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ครูทัก\2วิชาการ\6.ธุรการชั้นเรียน\2569\"/>
    </mc:Choice>
  </mc:AlternateContent>
  <xr:revisionPtr revIDLastSave="0" documentId="13_ncr:1_{3F9934CB-BF29-4350-A88E-B6FCBAA01206}" xr6:coauthVersionLast="47" xr6:coauthVersionMax="47" xr10:uidLastSave="{00000000-0000-0000-0000-000000000000}"/>
  <workbookProtection workbookAlgorithmName="SHA-512" workbookHashValue="SNVDwRhyNeDpai+YH889dVLg7q87XvadXDCpRcrM5nlVi4bLVHtVeHQ3MJpGSRcp2jnrO9zTSXH3IyZki+X48Q==" workbookSaltValue="lnFF5axXrPbYoWW/HSlg1Q==" workbookSpinCount="100000" lockStructure="1"/>
  <bookViews>
    <workbookView xWindow="-108" yWindow="-108" windowWidth="23256" windowHeight="12456" tabRatio="912" firstSheet="14" activeTab="22" xr2:uid="{2291E47D-3714-42C6-821F-1208E15449FA}"/>
  </bookViews>
  <sheets>
    <sheet name="Home" sheetId="1" r:id="rId1"/>
    <sheet name="Print" sheetId="53" r:id="rId2"/>
    <sheet name="ข้อมูล รร" sheetId="4" r:id="rId3"/>
    <sheet name="เกณฑ์ดัชนีมวลกาย" sheetId="34" state="hidden" r:id="rId4"/>
    <sheet name="เกณฑ์ส่วนสูง" sheetId="35" state="hidden" r:id="rId5"/>
    <sheet name="ข้อมูล นร" sheetId="2" r:id="rId6"/>
    <sheet name="เช็คเวลาเรียน เทอม 1" sheetId="36" r:id="rId7"/>
    <sheet name="เช็คเวลาเรียน เทอม 2" sheetId="37" r:id="rId8"/>
    <sheet name="สรุปเทอม 1" sheetId="54" r:id="rId9"/>
    <sheet name="สรุปเทอม 2" sheetId="55" r:id="rId10"/>
    <sheet name="บันทึกน้ำหนักส่วนสูง" sheetId="31" r:id="rId11"/>
    <sheet name="น้ำหนักส่วนสูง" sheetId="7" r:id="rId12"/>
    <sheet name="ตรวจสุขภาพ เทอม 1" sheetId="50" r:id="rId13"/>
    <sheet name="ตรวจสุขภาพ เทอม 2" sheetId="51" r:id="rId14"/>
    <sheet name="การออม เทอม 1" sheetId="38" r:id="rId15"/>
    <sheet name="การออม เทอม 2" sheetId="39" r:id="rId16"/>
    <sheet name="ดื่มนม เทอม 1" sheetId="40" r:id="rId17"/>
    <sheet name="ดื่มนม เทอม 2" sheetId="43" r:id="rId18"/>
    <sheet name="ทำความสะอาด เทอม 1" sheetId="44" r:id="rId19"/>
    <sheet name="ทำความสะอาด เทอม 2" sheetId="45" r:id="rId20"/>
    <sheet name="แปรงฟัน เทอม 1" sheetId="46" r:id="rId21"/>
    <sheet name="แปรงฟัน เทอม 2" sheetId="47" r:id="rId22"/>
    <sheet name="อาหารกลางวัน เทอม 1 " sheetId="48" r:id="rId23"/>
    <sheet name="อาหารกลางวัน เทอม 2" sheetId="49" r:id="rId24"/>
  </sheets>
  <definedNames>
    <definedName name="_xleta.CONCAT" hidden="1" xlm="1">#NAME?</definedName>
    <definedName name="_xleta.COUNTIF" hidden="1" xlm="1">#NAME?</definedName>
    <definedName name="_xleta.IFS" hidden="1" xlm="1">#NAME?</definedName>
    <definedName name="_xleta.N" hidden="1" xlm="1">#NAME?</definedName>
    <definedName name="_xleta.SUM" hidden="1" xlm="1">#NAME?</definedName>
    <definedName name="_xlnm.Print_Area" localSheetId="0">Home!$A$1:$N$38</definedName>
    <definedName name="_xlnm.Print_Area" localSheetId="14">'การออม เทอม 1'!$FJ$33:$GP$61</definedName>
    <definedName name="_xlnm.Print_Area" localSheetId="15">'การออม เทอม 2'!$CW$1:$DZ$32</definedName>
    <definedName name="_xlnm.Print_Area" localSheetId="5">'ข้อมูล นร'!$A$1:$I$33</definedName>
    <definedName name="_xlnm.Print_Area" localSheetId="6">'เช็คเวลาเรียน เทอม 1'!$FT$33:$HB$61</definedName>
    <definedName name="_xlnm.Print_Area" localSheetId="7">'เช็คเวลาเรียน เทอม 2'!$FR$1:$GY$32</definedName>
    <definedName name="_xlnm.Print_Area" localSheetId="16">'ดื่มนม เทอม 1'!$FJ$33:$GP$61</definedName>
    <definedName name="_xlnm.Print_Area" localSheetId="17">'ดื่มนม เทอม 2'!$FH$1:$GM$32</definedName>
    <definedName name="_xlnm.Print_Area" localSheetId="12">'ตรวจสุขภาพ เทอม 1'!$BZ$36:$CN$65</definedName>
    <definedName name="_xlnm.Print_Area" localSheetId="13">'ตรวจสุขภาพ เทอม 2'!$AV$36:$BJ$65</definedName>
    <definedName name="_xlnm.Print_Area" localSheetId="18">'ทำความสะอาด เทอม 1'!$FJ$33:$GP$61</definedName>
    <definedName name="_xlnm.Print_Area" localSheetId="19">'ทำความสะอาด เทอม 2'!$FH$1:$GM$32</definedName>
    <definedName name="_xlnm.Print_Area" localSheetId="11">น้ำหนักส่วนสูง!$A$1:$M$32</definedName>
    <definedName name="_xlnm.Print_Area" localSheetId="10">บันทึกน้ำหนักส่วนสูง!$V$1:$AM$29</definedName>
    <definedName name="_xlnm.Print_Area" localSheetId="20">'แปรงฟัน เทอม 1'!$AJ$33:$BO$61</definedName>
    <definedName name="_xlnm.Print_Area" localSheetId="21">'แปรงฟัน เทอม 2'!$FH$1:$GM$32</definedName>
    <definedName name="_xlnm.Print_Area" localSheetId="8">'สรุปเทอม 1'!$A$1:$M$61</definedName>
    <definedName name="_xlnm.Print_Area" localSheetId="9">'สรุปเทอม 2'!$A$1:$M$61</definedName>
    <definedName name="_xlnm.Print_Area" localSheetId="22">'อาหารกลางวัน เทอม 1 '!$AJ$1:$BO$32</definedName>
    <definedName name="_xlnm.Print_Area" localSheetId="23">'อาหารกลางวัน เทอม 2'!$FH$1:$GM$32</definedName>
    <definedName name="_xlnm.Print_Titles" localSheetId="14">'การออม เทอม 1'!$A:$B,'การออม เทอม 1'!$1:$3</definedName>
    <definedName name="_xlnm.Print_Titles" localSheetId="15">'การออม เทอม 2'!$A:$B,'การออม เทอม 2'!$1:$3</definedName>
    <definedName name="_xlnm.Print_Titles" localSheetId="5">'ข้อมูล นร'!$1:$3</definedName>
    <definedName name="_xlnm.Print_Titles" localSheetId="6">'เช็คเวลาเรียน เทอม 1'!$A:$B,'เช็คเวลาเรียน เทอม 1'!$1:$3</definedName>
    <definedName name="_xlnm.Print_Titles" localSheetId="7">'เช็คเวลาเรียน เทอม 2'!$A:$B,'เช็คเวลาเรียน เทอม 2'!$1:$3</definedName>
    <definedName name="_xlnm.Print_Titles" localSheetId="16">'ดื่มนม เทอม 1'!$A:$B,'ดื่มนม เทอม 1'!$1:$3</definedName>
    <definedName name="_xlnm.Print_Titles" localSheetId="17">'ดื่มนม เทอม 2'!$A:$B,'ดื่มนม เทอม 2'!$1:$3</definedName>
    <definedName name="_xlnm.Print_Titles" localSheetId="12">'ตรวจสุขภาพ เทอม 1'!$A:$B,'ตรวจสุขภาพ เทอม 1'!$1:$4</definedName>
    <definedName name="_xlnm.Print_Titles" localSheetId="13">'ตรวจสุขภาพ เทอม 2'!$A:$B,'ตรวจสุขภาพ เทอม 2'!$1:$4</definedName>
    <definedName name="_xlnm.Print_Titles" localSheetId="18">'ทำความสะอาด เทอม 1'!$A:$B,'ทำความสะอาด เทอม 1'!$1:$3</definedName>
    <definedName name="_xlnm.Print_Titles" localSheetId="19">'ทำความสะอาด เทอม 2'!$A:$B,'ทำความสะอาด เทอม 2'!$1:$3</definedName>
    <definedName name="_xlnm.Print_Titles" localSheetId="11">น้ำหนักส่วนสูง!$1:$4</definedName>
    <definedName name="_xlnm.Print_Titles" localSheetId="10">บันทึกน้ำหนักส่วนสูง!$B:$C,บันทึกน้ำหนักส่วนสูง!$1:$4</definedName>
    <definedName name="_xlnm.Print_Titles" localSheetId="20">'แปรงฟัน เทอม 1'!$A:$B,'แปรงฟัน เทอม 1'!$1:$3</definedName>
    <definedName name="_xlnm.Print_Titles" localSheetId="21">'แปรงฟัน เทอม 2'!$A:$B,'แปรงฟัน เทอม 2'!$1:$3</definedName>
    <definedName name="_xlnm.Print_Titles" localSheetId="8">'สรุปเทอม 1'!$1:$3</definedName>
    <definedName name="_xlnm.Print_Titles" localSheetId="9">'สรุปเทอม 2'!$1:$3</definedName>
    <definedName name="_xlnm.Print_Titles" localSheetId="22">'อาหารกลางวัน เทอม 1 '!$A:$B,'อาหารกลางวัน เทอม 1 '!$1:$3</definedName>
    <definedName name="_xlnm.Print_Titles" localSheetId="23">'อาหารกลางวัน เทอม 2'!$A:$B,'อาหารกลางวัน เทอม 2'!$1:$3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" i="48" l="1"/>
  <c r="T4" i="48"/>
  <c r="U4" i="48"/>
  <c r="V4" i="48"/>
  <c r="W4" i="48"/>
  <c r="X4" i="48"/>
  <c r="Y4" i="48"/>
  <c r="Z4" i="48"/>
  <c r="AA4" i="48"/>
  <c r="AB4" i="48"/>
  <c r="AC4" i="48"/>
  <c r="AD4" i="48"/>
  <c r="AE4" i="48"/>
  <c r="T5" i="48"/>
  <c r="V5" i="48"/>
  <c r="W5" i="48"/>
  <c r="X5" i="48"/>
  <c r="Y5" i="48"/>
  <c r="Z5" i="48"/>
  <c r="AA5" i="48"/>
  <c r="AB5" i="48"/>
  <c r="AC5" i="48"/>
  <c r="AD5" i="48"/>
  <c r="AE5" i="48"/>
  <c r="T6" i="48"/>
  <c r="U6" i="48"/>
  <c r="V6" i="48"/>
  <c r="W6" i="48"/>
  <c r="X6" i="48"/>
  <c r="Y6" i="48"/>
  <c r="Z6" i="48"/>
  <c r="AA6" i="48"/>
  <c r="AB6" i="48"/>
  <c r="AC6" i="48"/>
  <c r="AD6" i="48"/>
  <c r="AE6" i="48"/>
  <c r="T7" i="48"/>
  <c r="U7" i="48"/>
  <c r="V7" i="48"/>
  <c r="W7" i="48"/>
  <c r="X7" i="48"/>
  <c r="Y7" i="48"/>
  <c r="Z7" i="48"/>
  <c r="AA7" i="48"/>
  <c r="AB7" i="48"/>
  <c r="AC7" i="48"/>
  <c r="AD7" i="48"/>
  <c r="AE7" i="48"/>
  <c r="T8" i="48"/>
  <c r="U8" i="48"/>
  <c r="V8" i="48"/>
  <c r="W8" i="48"/>
  <c r="X8" i="48"/>
  <c r="Y8" i="48"/>
  <c r="Z8" i="48"/>
  <c r="AA8" i="48"/>
  <c r="AB8" i="48"/>
  <c r="AC8" i="48"/>
  <c r="AD8" i="48"/>
  <c r="AE8" i="48"/>
  <c r="T9" i="48"/>
  <c r="U9" i="48"/>
  <c r="V9" i="48"/>
  <c r="W9" i="48"/>
  <c r="X9" i="48"/>
  <c r="Y9" i="48"/>
  <c r="Z9" i="48"/>
  <c r="AA9" i="48"/>
  <c r="AB9" i="48"/>
  <c r="AC9" i="48"/>
  <c r="AD9" i="48"/>
  <c r="AE9" i="48"/>
  <c r="T10" i="48"/>
  <c r="U10" i="48"/>
  <c r="V10" i="48"/>
  <c r="W10" i="48"/>
  <c r="X10" i="48"/>
  <c r="Y10" i="48"/>
  <c r="Z10" i="48"/>
  <c r="AA10" i="48"/>
  <c r="AB10" i="48"/>
  <c r="AC10" i="48"/>
  <c r="AD10" i="48"/>
  <c r="AE10" i="48"/>
  <c r="T11" i="48"/>
  <c r="U11" i="48"/>
  <c r="V11" i="48"/>
  <c r="W11" i="48"/>
  <c r="X11" i="48"/>
  <c r="Y11" i="48"/>
  <c r="Z11" i="48"/>
  <c r="AA11" i="48"/>
  <c r="AB11" i="48"/>
  <c r="AC11" i="48"/>
  <c r="AD11" i="48"/>
  <c r="AE11" i="48"/>
  <c r="T12" i="48"/>
  <c r="U12" i="48"/>
  <c r="V12" i="48"/>
  <c r="W12" i="48"/>
  <c r="X12" i="48"/>
  <c r="Y12" i="48"/>
  <c r="Z12" i="48"/>
  <c r="AA12" i="48"/>
  <c r="AB12" i="48"/>
  <c r="AC12" i="48"/>
  <c r="AD12" i="48"/>
  <c r="AE12" i="48"/>
  <c r="T13" i="48"/>
  <c r="U13" i="48"/>
  <c r="V13" i="48"/>
  <c r="W13" i="48"/>
  <c r="X13" i="48"/>
  <c r="Y13" i="48"/>
  <c r="Z13" i="48"/>
  <c r="AA13" i="48"/>
  <c r="AB13" i="48"/>
  <c r="AC13" i="48"/>
  <c r="AD13" i="48"/>
  <c r="AE13" i="48"/>
  <c r="T14" i="48"/>
  <c r="U14" i="48"/>
  <c r="V14" i="48"/>
  <c r="W14" i="48"/>
  <c r="X14" i="48"/>
  <c r="Y14" i="48"/>
  <c r="Z14" i="48"/>
  <c r="AA14" i="48"/>
  <c r="AB14" i="48"/>
  <c r="AC14" i="48"/>
  <c r="AD14" i="48"/>
  <c r="T4" i="46"/>
  <c r="U4" i="46"/>
  <c r="V4" i="46"/>
  <c r="W4" i="46"/>
  <c r="X4" i="46"/>
  <c r="AA4" i="46"/>
  <c r="AB4" i="46"/>
  <c r="AC4" i="46"/>
  <c r="AD4" i="46"/>
  <c r="AE4" i="46"/>
  <c r="T5" i="46"/>
  <c r="U5" i="46"/>
  <c r="V5" i="46"/>
  <c r="W5" i="46"/>
  <c r="X5" i="46"/>
  <c r="AA5" i="46"/>
  <c r="AB5" i="46"/>
  <c r="AC5" i="46"/>
  <c r="AD5" i="46"/>
  <c r="AE5" i="46"/>
  <c r="T6" i="46"/>
  <c r="U6" i="46"/>
  <c r="V6" i="46"/>
  <c r="W6" i="46"/>
  <c r="X6" i="46"/>
  <c r="AA6" i="46"/>
  <c r="AB6" i="46"/>
  <c r="AC6" i="46"/>
  <c r="AD6" i="46"/>
  <c r="AE6" i="46"/>
  <c r="T7" i="46"/>
  <c r="U7" i="46"/>
  <c r="AH7" i="46" s="1"/>
  <c r="V7" i="46"/>
  <c r="W7" i="46"/>
  <c r="X7" i="46"/>
  <c r="AA7" i="46"/>
  <c r="AB7" i="46"/>
  <c r="AC7" i="46"/>
  <c r="AD7" i="46"/>
  <c r="AE7" i="46"/>
  <c r="T8" i="46"/>
  <c r="U8" i="46"/>
  <c r="V8" i="46"/>
  <c r="W8" i="46"/>
  <c r="X8" i="46"/>
  <c r="AA8" i="46"/>
  <c r="AB8" i="46"/>
  <c r="AC8" i="46"/>
  <c r="AD8" i="46"/>
  <c r="AE8" i="46"/>
  <c r="T9" i="46"/>
  <c r="U9" i="46"/>
  <c r="V9" i="46"/>
  <c r="W9" i="46"/>
  <c r="X9" i="46"/>
  <c r="AA9" i="46"/>
  <c r="AB9" i="46"/>
  <c r="AC9" i="46"/>
  <c r="AD9" i="46"/>
  <c r="AE9" i="46"/>
  <c r="T10" i="46"/>
  <c r="U10" i="46"/>
  <c r="V10" i="46"/>
  <c r="W10" i="46"/>
  <c r="X10" i="46"/>
  <c r="AA10" i="46"/>
  <c r="AB10" i="46"/>
  <c r="AC10" i="46"/>
  <c r="AD10" i="46"/>
  <c r="AE10" i="46"/>
  <c r="T11" i="46"/>
  <c r="U11" i="46"/>
  <c r="V11" i="46"/>
  <c r="W11" i="46"/>
  <c r="X11" i="46"/>
  <c r="AA11" i="46"/>
  <c r="AB11" i="46"/>
  <c r="AC11" i="46"/>
  <c r="AD11" i="46"/>
  <c r="AE11" i="46"/>
  <c r="T12" i="46"/>
  <c r="U12" i="46"/>
  <c r="V12" i="46"/>
  <c r="W12" i="46"/>
  <c r="X12" i="46"/>
  <c r="AA12" i="46"/>
  <c r="AB12" i="46"/>
  <c r="AC12" i="46"/>
  <c r="AD12" i="46"/>
  <c r="AE12" i="46"/>
  <c r="T13" i="46"/>
  <c r="U13" i="46"/>
  <c r="V13" i="46"/>
  <c r="W13" i="46"/>
  <c r="X13" i="46"/>
  <c r="AA13" i="46"/>
  <c r="AB13" i="46"/>
  <c r="AC13" i="46"/>
  <c r="AD13" i="46"/>
  <c r="AE13" i="46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F36" i="2"/>
  <c r="G36" i="2" s="1"/>
  <c r="J36" i="2"/>
  <c r="F37" i="2"/>
  <c r="H37" i="2" s="1"/>
  <c r="J37" i="2"/>
  <c r="F38" i="2"/>
  <c r="G38" i="2" s="1"/>
  <c r="J38" i="2"/>
  <c r="F39" i="2"/>
  <c r="G39" i="2" s="1"/>
  <c r="J39" i="2"/>
  <c r="F40" i="2"/>
  <c r="I40" i="2" s="1"/>
  <c r="J40" i="2"/>
  <c r="F41" i="2"/>
  <c r="G41" i="2" s="1"/>
  <c r="J41" i="2"/>
  <c r="F42" i="2"/>
  <c r="G42" i="2" s="1"/>
  <c r="J42" i="2"/>
  <c r="F43" i="2"/>
  <c r="I43" i="2" s="1"/>
  <c r="J43" i="2"/>
  <c r="F44" i="2"/>
  <c r="I44" i="2" s="1"/>
  <c r="J44" i="2"/>
  <c r="F45" i="2"/>
  <c r="G45" i="2" s="1"/>
  <c r="J45" i="2"/>
  <c r="F46" i="2"/>
  <c r="G46" i="2" s="1"/>
  <c r="J46" i="2"/>
  <c r="F47" i="2"/>
  <c r="G47" i="2" s="1"/>
  <c r="J47" i="2"/>
  <c r="F48" i="2"/>
  <c r="G48" i="2" s="1"/>
  <c r="J48" i="2"/>
  <c r="F49" i="2"/>
  <c r="G49" i="2" s="1"/>
  <c r="J49" i="2"/>
  <c r="F50" i="2"/>
  <c r="G50" i="2" s="1"/>
  <c r="J50" i="2"/>
  <c r="F51" i="2"/>
  <c r="H51" i="2" s="1"/>
  <c r="J51" i="2"/>
  <c r="F52" i="2"/>
  <c r="G52" i="2" s="1"/>
  <c r="J52" i="2"/>
  <c r="F53" i="2"/>
  <c r="H53" i="2" s="1"/>
  <c r="J53" i="2"/>
  <c r="F54" i="2"/>
  <c r="I54" i="2" s="1"/>
  <c r="J54" i="2"/>
  <c r="F55" i="2"/>
  <c r="G55" i="2" s="1"/>
  <c r="J55" i="2"/>
  <c r="F56" i="2"/>
  <c r="I56" i="2" s="1"/>
  <c r="J56" i="2"/>
  <c r="F57" i="2"/>
  <c r="H57" i="2" s="1"/>
  <c r="J57" i="2"/>
  <c r="F58" i="2"/>
  <c r="G58" i="2" s="1"/>
  <c r="J58" i="2"/>
  <c r="F59" i="2"/>
  <c r="I59" i="2" s="1"/>
  <c r="J59" i="2"/>
  <c r="F60" i="2"/>
  <c r="G60" i="2" s="1"/>
  <c r="J60" i="2"/>
  <c r="F61" i="2"/>
  <c r="G61" i="2" s="1"/>
  <c r="J61" i="2"/>
  <c r="F62" i="2"/>
  <c r="G62" i="2" s="1"/>
  <c r="J62" i="2"/>
  <c r="F63" i="2"/>
  <c r="G63" i="2" s="1"/>
  <c r="J63" i="2"/>
  <c r="F64" i="2"/>
  <c r="G64" i="2" s="1"/>
  <c r="J64" i="2"/>
  <c r="F65" i="2"/>
  <c r="H65" i="2" s="1"/>
  <c r="J65" i="2"/>
  <c r="F66" i="2"/>
  <c r="G66" i="2" s="1"/>
  <c r="J66" i="2"/>
  <c r="F67" i="2"/>
  <c r="H67" i="2" s="1"/>
  <c r="J67" i="2"/>
  <c r="F68" i="2"/>
  <c r="G68" i="2" s="1"/>
  <c r="J68" i="2"/>
  <c r="F69" i="2"/>
  <c r="H69" i="2" s="1"/>
  <c r="J69" i="2"/>
  <c r="F70" i="2"/>
  <c r="G70" i="2" s="1"/>
  <c r="J70" i="2"/>
  <c r="F71" i="2"/>
  <c r="G71" i="2" s="1"/>
  <c r="J71" i="2"/>
  <c r="F72" i="2"/>
  <c r="I72" i="2" s="1"/>
  <c r="J72" i="2"/>
  <c r="F73" i="2"/>
  <c r="G73" i="2" s="1"/>
  <c r="J73" i="2"/>
  <c r="F74" i="2"/>
  <c r="H74" i="2" s="1"/>
  <c r="J74" i="2"/>
  <c r="F75" i="2"/>
  <c r="I75" i="2" s="1"/>
  <c r="J75" i="2"/>
  <c r="GM57" i="48"/>
  <c r="GL57" i="48"/>
  <c r="GK57" i="48"/>
  <c r="GJ57" i="48"/>
  <c r="GI57" i="48"/>
  <c r="GE57" i="48"/>
  <c r="GD57" i="48"/>
  <c r="GC57" i="48"/>
  <c r="GB57" i="48"/>
  <c r="FY57" i="48"/>
  <c r="FX57" i="48"/>
  <c r="FW57" i="48"/>
  <c r="FU57" i="48"/>
  <c r="FR57" i="48"/>
  <c r="FQ57" i="48"/>
  <c r="FP57" i="48"/>
  <c r="FO57" i="48"/>
  <c r="FN57" i="48"/>
  <c r="FK57" i="48"/>
  <c r="FJ57" i="48"/>
  <c r="GO57" i="48" s="1"/>
  <c r="FG57" i="48"/>
  <c r="FF57" i="48"/>
  <c r="FE57" i="48"/>
  <c r="FB57" i="48"/>
  <c r="FA57" i="48"/>
  <c r="EZ57" i="48"/>
  <c r="EY57" i="48"/>
  <c r="EX57" i="48"/>
  <c r="EU57" i="48"/>
  <c r="ET57" i="48"/>
  <c r="ES57" i="48"/>
  <c r="ER57" i="48"/>
  <c r="EQ57" i="48"/>
  <c r="EN57" i="48"/>
  <c r="EM57" i="48"/>
  <c r="EL57" i="48"/>
  <c r="EK57" i="48"/>
  <c r="EJ57" i="48"/>
  <c r="EG57" i="48"/>
  <c r="EF57" i="48"/>
  <c r="EE57" i="48"/>
  <c r="ED57" i="48"/>
  <c r="FH57" i="48" s="1"/>
  <c r="EA57" i="48"/>
  <c r="DX57" i="48"/>
  <c r="DW57" i="48"/>
  <c r="DV57" i="48"/>
  <c r="DU57" i="48"/>
  <c r="DT57" i="48"/>
  <c r="DQ57" i="48"/>
  <c r="DP57" i="48"/>
  <c r="DO57" i="48"/>
  <c r="DN57" i="48"/>
  <c r="DM57" i="48"/>
  <c r="DJ57" i="48"/>
  <c r="DI57" i="48"/>
  <c r="DG57" i="48"/>
  <c r="DF57" i="48"/>
  <c r="DC57" i="48"/>
  <c r="DB57" i="48"/>
  <c r="DA57" i="48"/>
  <c r="CZ57" i="48"/>
  <c r="CY57" i="48"/>
  <c r="EB57" i="48" s="1"/>
  <c r="CT57" i="48"/>
  <c r="CP57" i="48"/>
  <c r="CM57" i="48"/>
  <c r="CL57" i="48"/>
  <c r="CK57" i="48"/>
  <c r="CJ57" i="48"/>
  <c r="CI57" i="48"/>
  <c r="CF57" i="48"/>
  <c r="CE57" i="48"/>
  <c r="CD57" i="48"/>
  <c r="CC57" i="48"/>
  <c r="CB57" i="48"/>
  <c r="BY57" i="48"/>
  <c r="BX57" i="48"/>
  <c r="BW57" i="48"/>
  <c r="BV57" i="48"/>
  <c r="BU57" i="48"/>
  <c r="BR57" i="48"/>
  <c r="BQ57" i="48"/>
  <c r="BP57" i="48"/>
  <c r="CU57" i="48" s="1"/>
  <c r="BM57" i="48"/>
  <c r="BL57" i="48"/>
  <c r="BI57" i="48"/>
  <c r="BH57" i="48"/>
  <c r="BG57" i="48"/>
  <c r="BF57" i="48"/>
  <c r="BE57" i="48"/>
  <c r="BB57" i="48"/>
  <c r="BA57" i="48"/>
  <c r="AZ57" i="48"/>
  <c r="AY57" i="48"/>
  <c r="AX57" i="48"/>
  <c r="AU57" i="48"/>
  <c r="AT57" i="48"/>
  <c r="AS57" i="48"/>
  <c r="AR57" i="48"/>
  <c r="AQ57" i="48"/>
  <c r="AN57" i="48"/>
  <c r="AM57" i="48"/>
  <c r="AK57" i="48"/>
  <c r="BN57" i="48" s="1"/>
  <c r="AE57" i="48"/>
  <c r="AD57" i="48"/>
  <c r="AC57" i="48"/>
  <c r="AB57" i="48"/>
  <c r="AA57" i="48"/>
  <c r="X57" i="48"/>
  <c r="W57" i="48"/>
  <c r="V57" i="48"/>
  <c r="U57" i="48"/>
  <c r="T57" i="48"/>
  <c r="AH57" i="48" s="1"/>
  <c r="GM56" i="48"/>
  <c r="GL56" i="48"/>
  <c r="GK56" i="48"/>
  <c r="GJ56" i="48"/>
  <c r="GI56" i="48"/>
  <c r="GE56" i="48"/>
  <c r="GD56" i="48"/>
  <c r="GC56" i="48"/>
  <c r="GB56" i="48"/>
  <c r="FY56" i="48"/>
  <c r="FX56" i="48"/>
  <c r="FW56" i="48"/>
  <c r="FU56" i="48"/>
  <c r="FR56" i="48"/>
  <c r="FQ56" i="48"/>
  <c r="FP56" i="48"/>
  <c r="FO56" i="48"/>
  <c r="FN56" i="48"/>
  <c r="FK56" i="48"/>
  <c r="FJ56" i="48"/>
  <c r="GO56" i="48" s="1"/>
  <c r="FG56" i="48"/>
  <c r="FF56" i="48"/>
  <c r="FE56" i="48"/>
  <c r="FB56" i="48"/>
  <c r="FA56" i="48"/>
  <c r="EZ56" i="48"/>
  <c r="EY56" i="48"/>
  <c r="EX56" i="48"/>
  <c r="EU56" i="48"/>
  <c r="ET56" i="48"/>
  <c r="ES56" i="48"/>
  <c r="ER56" i="48"/>
  <c r="EQ56" i="48"/>
  <c r="EN56" i="48"/>
  <c r="EM56" i="48"/>
  <c r="EL56" i="48"/>
  <c r="EK56" i="48"/>
  <c r="EJ56" i="48"/>
  <c r="EG56" i="48"/>
  <c r="EF56" i="48"/>
  <c r="EE56" i="48"/>
  <c r="ED56" i="48"/>
  <c r="FH56" i="48" s="1"/>
  <c r="EA56" i="48"/>
  <c r="DX56" i="48"/>
  <c r="DW56" i="48"/>
  <c r="DV56" i="48"/>
  <c r="DU56" i="48"/>
  <c r="DT56" i="48"/>
  <c r="DQ56" i="48"/>
  <c r="DP56" i="48"/>
  <c r="DO56" i="48"/>
  <c r="DN56" i="48"/>
  <c r="DM56" i="48"/>
  <c r="DJ56" i="48"/>
  <c r="DI56" i="48"/>
  <c r="DG56" i="48"/>
  <c r="DF56" i="48"/>
  <c r="DC56" i="48"/>
  <c r="DB56" i="48"/>
  <c r="DA56" i="48"/>
  <c r="CZ56" i="48"/>
  <c r="CY56" i="48"/>
  <c r="EB56" i="48" s="1"/>
  <c r="CT56" i="48"/>
  <c r="CP56" i="48"/>
  <c r="CM56" i="48"/>
  <c r="CL56" i="48"/>
  <c r="CK56" i="48"/>
  <c r="CJ56" i="48"/>
  <c r="CI56" i="48"/>
  <c r="CF56" i="48"/>
  <c r="CE56" i="48"/>
  <c r="CD56" i="48"/>
  <c r="CC56" i="48"/>
  <c r="CB56" i="48"/>
  <c r="BY56" i="48"/>
  <c r="BX56" i="48"/>
  <c r="BW56" i="48"/>
  <c r="BV56" i="48"/>
  <c r="BU56" i="48"/>
  <c r="BR56" i="48"/>
  <c r="BQ56" i="48"/>
  <c r="BP56" i="48"/>
  <c r="CU56" i="48" s="1"/>
  <c r="BM56" i="48"/>
  <c r="BL56" i="48"/>
  <c r="BI56" i="48"/>
  <c r="BH56" i="48"/>
  <c r="BG56" i="48"/>
  <c r="BF56" i="48"/>
  <c r="BE56" i="48"/>
  <c r="BB56" i="48"/>
  <c r="BA56" i="48"/>
  <c r="AZ56" i="48"/>
  <c r="AY56" i="48"/>
  <c r="AX56" i="48"/>
  <c r="AU56" i="48"/>
  <c r="AT56" i="48"/>
  <c r="AS56" i="48"/>
  <c r="AR56" i="48"/>
  <c r="AQ56" i="48"/>
  <c r="AN56" i="48"/>
  <c r="AM56" i="48"/>
  <c r="AK56" i="48"/>
  <c r="BN56" i="48" s="1"/>
  <c r="AE56" i="48"/>
  <c r="AD56" i="48"/>
  <c r="AC56" i="48"/>
  <c r="AB56" i="48"/>
  <c r="AA56" i="48"/>
  <c r="X56" i="48"/>
  <c r="W56" i="48"/>
  <c r="V56" i="48"/>
  <c r="U56" i="48"/>
  <c r="T56" i="48"/>
  <c r="AH56" i="48" s="1"/>
  <c r="GM55" i="48"/>
  <c r="GL55" i="48"/>
  <c r="GK55" i="48"/>
  <c r="GJ55" i="48"/>
  <c r="GI55" i="48"/>
  <c r="GE55" i="48"/>
  <c r="GD55" i="48"/>
  <c r="GC55" i="48"/>
  <c r="GB55" i="48"/>
  <c r="FY55" i="48"/>
  <c r="FX55" i="48"/>
  <c r="FW55" i="48"/>
  <c r="FU55" i="48"/>
  <c r="FR55" i="48"/>
  <c r="FQ55" i="48"/>
  <c r="FP55" i="48"/>
  <c r="FO55" i="48"/>
  <c r="FN55" i="48"/>
  <c r="FK55" i="48"/>
  <c r="FJ55" i="48"/>
  <c r="GO55" i="48" s="1"/>
  <c r="FG55" i="48"/>
  <c r="FF55" i="48"/>
  <c r="FE55" i="48"/>
  <c r="FB55" i="48"/>
  <c r="FA55" i="48"/>
  <c r="EZ55" i="48"/>
  <c r="EY55" i="48"/>
  <c r="EX55" i="48"/>
  <c r="EU55" i="48"/>
  <c r="ET55" i="48"/>
  <c r="ES55" i="48"/>
  <c r="ER55" i="48"/>
  <c r="EQ55" i="48"/>
  <c r="EN55" i="48"/>
  <c r="EM55" i="48"/>
  <c r="EL55" i="48"/>
  <c r="EK55" i="48"/>
  <c r="EJ55" i="48"/>
  <c r="EG55" i="48"/>
  <c r="EF55" i="48"/>
  <c r="EE55" i="48"/>
  <c r="ED55" i="48"/>
  <c r="FH55" i="48" s="1"/>
  <c r="EA55" i="48"/>
  <c r="DX55" i="48"/>
  <c r="DW55" i="48"/>
  <c r="DV55" i="48"/>
  <c r="DU55" i="48"/>
  <c r="DT55" i="48"/>
  <c r="DQ55" i="48"/>
  <c r="DP55" i="48"/>
  <c r="DO55" i="48"/>
  <c r="DN55" i="48"/>
  <c r="DM55" i="48"/>
  <c r="DJ55" i="48"/>
  <c r="DI55" i="48"/>
  <c r="DG55" i="48"/>
  <c r="DF55" i="48"/>
  <c r="DC55" i="48"/>
  <c r="DB55" i="48"/>
  <c r="DA55" i="48"/>
  <c r="CZ55" i="48"/>
  <c r="CY55" i="48"/>
  <c r="EB55" i="48" s="1"/>
  <c r="CT55" i="48"/>
  <c r="CP55" i="48"/>
  <c r="CM55" i="48"/>
  <c r="CL55" i="48"/>
  <c r="CK55" i="48"/>
  <c r="CJ55" i="48"/>
  <c r="CI55" i="48"/>
  <c r="CF55" i="48"/>
  <c r="CE55" i="48"/>
  <c r="CD55" i="48"/>
  <c r="CC55" i="48"/>
  <c r="CB55" i="48"/>
  <c r="BY55" i="48"/>
  <c r="BX55" i="48"/>
  <c r="BW55" i="48"/>
  <c r="BV55" i="48"/>
  <c r="BU55" i="48"/>
  <c r="BR55" i="48"/>
  <c r="BQ55" i="48"/>
  <c r="BP55" i="48"/>
  <c r="CU55" i="48" s="1"/>
  <c r="BM55" i="48"/>
  <c r="BL55" i="48"/>
  <c r="BI55" i="48"/>
  <c r="BH55" i="48"/>
  <c r="BG55" i="48"/>
  <c r="BF55" i="48"/>
  <c r="BE55" i="48"/>
  <c r="BB55" i="48"/>
  <c r="BA55" i="48"/>
  <c r="AZ55" i="48"/>
  <c r="AY55" i="48"/>
  <c r="AX55" i="48"/>
  <c r="AU55" i="48"/>
  <c r="AT55" i="48"/>
  <c r="AS55" i="48"/>
  <c r="AR55" i="48"/>
  <c r="AQ55" i="48"/>
  <c r="AN55" i="48"/>
  <c r="AM55" i="48"/>
  <c r="AK55" i="48"/>
  <c r="BN55" i="48" s="1"/>
  <c r="AE55" i="48"/>
  <c r="AD55" i="48"/>
  <c r="AC55" i="48"/>
  <c r="AB55" i="48"/>
  <c r="AA55" i="48"/>
  <c r="X55" i="48"/>
  <c r="W55" i="48"/>
  <c r="V55" i="48"/>
  <c r="U55" i="48"/>
  <c r="T55" i="48"/>
  <c r="AH55" i="48" s="1"/>
  <c r="GM54" i="48"/>
  <c r="GL54" i="48"/>
  <c r="GK54" i="48"/>
  <c r="GJ54" i="48"/>
  <c r="GI54" i="48"/>
  <c r="GE54" i="48"/>
  <c r="GD54" i="48"/>
  <c r="GC54" i="48"/>
  <c r="GB54" i="48"/>
  <c r="FY54" i="48"/>
  <c r="FX54" i="48"/>
  <c r="FW54" i="48"/>
  <c r="FU54" i="48"/>
  <c r="FR54" i="48"/>
  <c r="FQ54" i="48"/>
  <c r="FP54" i="48"/>
  <c r="FO54" i="48"/>
  <c r="FN54" i="48"/>
  <c r="FK54" i="48"/>
  <c r="FJ54" i="48"/>
  <c r="GO54" i="48" s="1"/>
  <c r="FG54" i="48"/>
  <c r="FF54" i="48"/>
  <c r="FE54" i="48"/>
  <c r="FB54" i="48"/>
  <c r="FA54" i="48"/>
  <c r="EZ54" i="48"/>
  <c r="EY54" i="48"/>
  <c r="EX54" i="48"/>
  <c r="EU54" i="48"/>
  <c r="ET54" i="48"/>
  <c r="ES54" i="48"/>
  <c r="ER54" i="48"/>
  <c r="EQ54" i="48"/>
  <c r="EN54" i="48"/>
  <c r="EM54" i="48"/>
  <c r="EL54" i="48"/>
  <c r="EK54" i="48"/>
  <c r="EJ54" i="48"/>
  <c r="EG54" i="48"/>
  <c r="EF54" i="48"/>
  <c r="EE54" i="48"/>
  <c r="ED54" i="48"/>
  <c r="FH54" i="48" s="1"/>
  <c r="EA54" i="48"/>
  <c r="DX54" i="48"/>
  <c r="DW54" i="48"/>
  <c r="DV54" i="48"/>
  <c r="DU54" i="48"/>
  <c r="DT54" i="48"/>
  <c r="DQ54" i="48"/>
  <c r="DP54" i="48"/>
  <c r="DO54" i="48"/>
  <c r="DN54" i="48"/>
  <c r="DM54" i="48"/>
  <c r="DJ54" i="48"/>
  <c r="DI54" i="48"/>
  <c r="DG54" i="48"/>
  <c r="DF54" i="48"/>
  <c r="DC54" i="48"/>
  <c r="DB54" i="48"/>
  <c r="DA54" i="48"/>
  <c r="CZ54" i="48"/>
  <c r="CY54" i="48"/>
  <c r="EB54" i="48" s="1"/>
  <c r="CT54" i="48"/>
  <c r="CP54" i="48"/>
  <c r="CM54" i="48"/>
  <c r="CL54" i="48"/>
  <c r="CK54" i="48"/>
  <c r="CJ54" i="48"/>
  <c r="CI54" i="48"/>
  <c r="CF54" i="48"/>
  <c r="CE54" i="48"/>
  <c r="CD54" i="48"/>
  <c r="CC54" i="48"/>
  <c r="CB54" i="48"/>
  <c r="BY54" i="48"/>
  <c r="BX54" i="48"/>
  <c r="BW54" i="48"/>
  <c r="BV54" i="48"/>
  <c r="BU54" i="48"/>
  <c r="BR54" i="48"/>
  <c r="BQ54" i="48"/>
  <c r="BP54" i="48"/>
  <c r="CU54" i="48" s="1"/>
  <c r="BM54" i="48"/>
  <c r="BL54" i="48"/>
  <c r="BI54" i="48"/>
  <c r="BH54" i="48"/>
  <c r="BG54" i="48"/>
  <c r="BF54" i="48"/>
  <c r="BE54" i="48"/>
  <c r="BB54" i="48"/>
  <c r="BA54" i="48"/>
  <c r="AZ54" i="48"/>
  <c r="AY54" i="48"/>
  <c r="AX54" i="48"/>
  <c r="AU54" i="48"/>
  <c r="AT54" i="48"/>
  <c r="AS54" i="48"/>
  <c r="AR54" i="48"/>
  <c r="AQ54" i="48"/>
  <c r="AN54" i="48"/>
  <c r="AM54" i="48"/>
  <c r="AK54" i="48"/>
  <c r="BN54" i="48" s="1"/>
  <c r="AE54" i="48"/>
  <c r="AD54" i="48"/>
  <c r="AC54" i="48"/>
  <c r="AB54" i="48"/>
  <c r="AA54" i="48"/>
  <c r="X54" i="48"/>
  <c r="W54" i="48"/>
  <c r="V54" i="48"/>
  <c r="U54" i="48"/>
  <c r="T54" i="48"/>
  <c r="AH54" i="48" s="1"/>
  <c r="GM53" i="48"/>
  <c r="GL53" i="48"/>
  <c r="GK53" i="48"/>
  <c r="GJ53" i="48"/>
  <c r="GI53" i="48"/>
  <c r="GE53" i="48"/>
  <c r="GD53" i="48"/>
  <c r="GC53" i="48"/>
  <c r="GB53" i="48"/>
  <c r="FY53" i="48"/>
  <c r="FX53" i="48"/>
  <c r="FW53" i="48"/>
  <c r="FU53" i="48"/>
  <c r="FR53" i="48"/>
  <c r="FQ53" i="48"/>
  <c r="FP53" i="48"/>
  <c r="FO53" i="48"/>
  <c r="FN53" i="48"/>
  <c r="FK53" i="48"/>
  <c r="FJ53" i="48"/>
  <c r="GO53" i="48" s="1"/>
  <c r="FG53" i="48"/>
  <c r="FF53" i="48"/>
  <c r="FE53" i="48"/>
  <c r="FB53" i="48"/>
  <c r="FA53" i="48"/>
  <c r="EZ53" i="48"/>
  <c r="EY53" i="48"/>
  <c r="EX53" i="48"/>
  <c r="EU53" i="48"/>
  <c r="ET53" i="48"/>
  <c r="ES53" i="48"/>
  <c r="ER53" i="48"/>
  <c r="EQ53" i="48"/>
  <c r="EN53" i="48"/>
  <c r="EM53" i="48"/>
  <c r="EL53" i="48"/>
  <c r="EK53" i="48"/>
  <c r="EJ53" i="48"/>
  <c r="EG53" i="48"/>
  <c r="EF53" i="48"/>
  <c r="EE53" i="48"/>
  <c r="ED53" i="48"/>
  <c r="FH53" i="48" s="1"/>
  <c r="EA53" i="48"/>
  <c r="DX53" i="48"/>
  <c r="DW53" i="48"/>
  <c r="DV53" i="48"/>
  <c r="DU53" i="48"/>
  <c r="DT53" i="48"/>
  <c r="DQ53" i="48"/>
  <c r="DP53" i="48"/>
  <c r="DO53" i="48"/>
  <c r="DN53" i="48"/>
  <c r="DM53" i="48"/>
  <c r="DJ53" i="48"/>
  <c r="DI53" i="48"/>
  <c r="DG53" i="48"/>
  <c r="DF53" i="48"/>
  <c r="DC53" i="48"/>
  <c r="DB53" i="48"/>
  <c r="DA53" i="48"/>
  <c r="CZ53" i="48"/>
  <c r="CY53" i="48"/>
  <c r="EB53" i="48" s="1"/>
  <c r="CT53" i="48"/>
  <c r="CP53" i="48"/>
  <c r="CM53" i="48"/>
  <c r="CL53" i="48"/>
  <c r="CK53" i="48"/>
  <c r="CJ53" i="48"/>
  <c r="CI53" i="48"/>
  <c r="CF53" i="48"/>
  <c r="CE53" i="48"/>
  <c r="CD53" i="48"/>
  <c r="CC53" i="48"/>
  <c r="CB53" i="48"/>
  <c r="BY53" i="48"/>
  <c r="BX53" i="48"/>
  <c r="BW53" i="48"/>
  <c r="BV53" i="48"/>
  <c r="BU53" i="48"/>
  <c r="BR53" i="48"/>
  <c r="BQ53" i="48"/>
  <c r="BP53" i="48"/>
  <c r="CU53" i="48" s="1"/>
  <c r="BM53" i="48"/>
  <c r="BL53" i="48"/>
  <c r="BI53" i="48"/>
  <c r="BH53" i="48"/>
  <c r="BG53" i="48"/>
  <c r="BF53" i="48"/>
  <c r="BE53" i="48"/>
  <c r="BB53" i="48"/>
  <c r="BA53" i="48"/>
  <c r="AZ53" i="48"/>
  <c r="AY53" i="48"/>
  <c r="AX53" i="48"/>
  <c r="AU53" i="48"/>
  <c r="AT53" i="48"/>
  <c r="AS53" i="48"/>
  <c r="AR53" i="48"/>
  <c r="AQ53" i="48"/>
  <c r="AN53" i="48"/>
  <c r="AM53" i="48"/>
  <c r="AK53" i="48"/>
  <c r="BN53" i="48" s="1"/>
  <c r="AE53" i="48"/>
  <c r="AD53" i="48"/>
  <c r="AC53" i="48"/>
  <c r="AB53" i="48"/>
  <c r="AA53" i="48"/>
  <c r="X53" i="48"/>
  <c r="W53" i="48"/>
  <c r="V53" i="48"/>
  <c r="U53" i="48"/>
  <c r="T53" i="48"/>
  <c r="AH53" i="48" s="1"/>
  <c r="GM52" i="48"/>
  <c r="GL52" i="48"/>
  <c r="GK52" i="48"/>
  <c r="GJ52" i="48"/>
  <c r="GI52" i="48"/>
  <c r="GE52" i="48"/>
  <c r="GD52" i="48"/>
  <c r="GC52" i="48"/>
  <c r="GB52" i="48"/>
  <c r="FY52" i="48"/>
  <c r="FX52" i="48"/>
  <c r="FW52" i="48"/>
  <c r="FU52" i="48"/>
  <c r="FR52" i="48"/>
  <c r="FQ52" i="48"/>
  <c r="FP52" i="48"/>
  <c r="FO52" i="48"/>
  <c r="FN52" i="48"/>
  <c r="FK52" i="48"/>
  <c r="FJ52" i="48"/>
  <c r="GO52" i="48" s="1"/>
  <c r="FG52" i="48"/>
  <c r="FF52" i="48"/>
  <c r="FE52" i="48"/>
  <c r="FB52" i="48"/>
  <c r="FA52" i="48"/>
  <c r="EZ52" i="48"/>
  <c r="EY52" i="48"/>
  <c r="EX52" i="48"/>
  <c r="EU52" i="48"/>
  <c r="ET52" i="48"/>
  <c r="ES52" i="48"/>
  <c r="ER52" i="48"/>
  <c r="EQ52" i="48"/>
  <c r="EN52" i="48"/>
  <c r="EM52" i="48"/>
  <c r="EL52" i="48"/>
  <c r="EK52" i="48"/>
  <c r="EJ52" i="48"/>
  <c r="EG52" i="48"/>
  <c r="EF52" i="48"/>
  <c r="EE52" i="48"/>
  <c r="ED52" i="48"/>
  <c r="FH52" i="48" s="1"/>
  <c r="EA52" i="48"/>
  <c r="DX52" i="48"/>
  <c r="DW52" i="48"/>
  <c r="DV52" i="48"/>
  <c r="DU52" i="48"/>
  <c r="DT52" i="48"/>
  <c r="DQ52" i="48"/>
  <c r="DP52" i="48"/>
  <c r="DO52" i="48"/>
  <c r="DN52" i="48"/>
  <c r="DM52" i="48"/>
  <c r="DJ52" i="48"/>
  <c r="DI52" i="48"/>
  <c r="DG52" i="48"/>
  <c r="DF52" i="48"/>
  <c r="DC52" i="48"/>
  <c r="DB52" i="48"/>
  <c r="DA52" i="48"/>
  <c r="CZ52" i="48"/>
  <c r="CY52" i="48"/>
  <c r="EB52" i="48" s="1"/>
  <c r="CT52" i="48"/>
  <c r="CP52" i="48"/>
  <c r="CM52" i="48"/>
  <c r="CL52" i="48"/>
  <c r="CK52" i="48"/>
  <c r="CJ52" i="48"/>
  <c r="CI52" i="48"/>
  <c r="CF52" i="48"/>
  <c r="CE52" i="48"/>
  <c r="CD52" i="48"/>
  <c r="CC52" i="48"/>
  <c r="CB52" i="48"/>
  <c r="BY52" i="48"/>
  <c r="BX52" i="48"/>
  <c r="BW52" i="48"/>
  <c r="BV52" i="48"/>
  <c r="BU52" i="48"/>
  <c r="BR52" i="48"/>
  <c r="BQ52" i="48"/>
  <c r="BP52" i="48"/>
  <c r="CU52" i="48" s="1"/>
  <c r="BM52" i="48"/>
  <c r="BL52" i="48"/>
  <c r="BI52" i="48"/>
  <c r="BH52" i="48"/>
  <c r="BG52" i="48"/>
  <c r="BF52" i="48"/>
  <c r="BE52" i="48"/>
  <c r="BB52" i="48"/>
  <c r="BA52" i="48"/>
  <c r="AZ52" i="48"/>
  <c r="AY52" i="48"/>
  <c r="AX52" i="48"/>
  <c r="AU52" i="48"/>
  <c r="AT52" i="48"/>
  <c r="AS52" i="48"/>
  <c r="AR52" i="48"/>
  <c r="AQ52" i="48"/>
  <c r="AN52" i="48"/>
  <c r="AM52" i="48"/>
  <c r="AK52" i="48"/>
  <c r="BN52" i="48" s="1"/>
  <c r="AE52" i="48"/>
  <c r="AD52" i="48"/>
  <c r="AC52" i="48"/>
  <c r="AB52" i="48"/>
  <c r="AA52" i="48"/>
  <c r="X52" i="48"/>
  <c r="W52" i="48"/>
  <c r="V52" i="48"/>
  <c r="U52" i="48"/>
  <c r="T52" i="48"/>
  <c r="AH52" i="48" s="1"/>
  <c r="GM51" i="48"/>
  <c r="GL51" i="48"/>
  <c r="GK51" i="48"/>
  <c r="GJ51" i="48"/>
  <c r="GI51" i="48"/>
  <c r="GE51" i="48"/>
  <c r="GD51" i="48"/>
  <c r="GC51" i="48"/>
  <c r="GB51" i="48"/>
  <c r="FY51" i="48"/>
  <c r="FX51" i="48"/>
  <c r="FW51" i="48"/>
  <c r="FU51" i="48"/>
  <c r="FR51" i="48"/>
  <c r="FQ51" i="48"/>
  <c r="FP51" i="48"/>
  <c r="FO51" i="48"/>
  <c r="FN51" i="48"/>
  <c r="FK51" i="48"/>
  <c r="FJ51" i="48"/>
  <c r="GO51" i="48" s="1"/>
  <c r="FG51" i="48"/>
  <c r="FF51" i="48"/>
  <c r="FE51" i="48"/>
  <c r="FB51" i="48"/>
  <c r="FA51" i="48"/>
  <c r="EZ51" i="48"/>
  <c r="EY51" i="48"/>
  <c r="EX51" i="48"/>
  <c r="EU51" i="48"/>
  <c r="ET51" i="48"/>
  <c r="ES51" i="48"/>
  <c r="ER51" i="48"/>
  <c r="EQ51" i="48"/>
  <c r="EN51" i="48"/>
  <c r="EM51" i="48"/>
  <c r="EL51" i="48"/>
  <c r="EK51" i="48"/>
  <c r="EJ51" i="48"/>
  <c r="EG51" i="48"/>
  <c r="EF51" i="48"/>
  <c r="EE51" i="48"/>
  <c r="ED51" i="48"/>
  <c r="FH51" i="48" s="1"/>
  <c r="EA51" i="48"/>
  <c r="DX51" i="48"/>
  <c r="DW51" i="48"/>
  <c r="DV51" i="48"/>
  <c r="DU51" i="48"/>
  <c r="DT51" i="48"/>
  <c r="DQ51" i="48"/>
  <c r="DP51" i="48"/>
  <c r="DO51" i="48"/>
  <c r="DN51" i="48"/>
  <c r="DM51" i="48"/>
  <c r="DJ51" i="48"/>
  <c r="DI51" i="48"/>
  <c r="DG51" i="48"/>
  <c r="DF51" i="48"/>
  <c r="DC51" i="48"/>
  <c r="DB51" i="48"/>
  <c r="DA51" i="48"/>
  <c r="CZ51" i="48"/>
  <c r="CY51" i="48"/>
  <c r="EB51" i="48" s="1"/>
  <c r="CT51" i="48"/>
  <c r="CP51" i="48"/>
  <c r="CM51" i="48"/>
  <c r="CL51" i="48"/>
  <c r="CK51" i="48"/>
  <c r="CJ51" i="48"/>
  <c r="CI51" i="48"/>
  <c r="CF51" i="48"/>
  <c r="CE51" i="48"/>
  <c r="CD51" i="48"/>
  <c r="CC51" i="48"/>
  <c r="CB51" i="48"/>
  <c r="BY51" i="48"/>
  <c r="BX51" i="48"/>
  <c r="BW51" i="48"/>
  <c r="BV51" i="48"/>
  <c r="BU51" i="48"/>
  <c r="BR51" i="48"/>
  <c r="BQ51" i="48"/>
  <c r="BP51" i="48"/>
  <c r="CU51" i="48" s="1"/>
  <c r="BM51" i="48"/>
  <c r="BL51" i="48"/>
  <c r="BI51" i="48"/>
  <c r="BH51" i="48"/>
  <c r="BG51" i="48"/>
  <c r="BF51" i="48"/>
  <c r="BE51" i="48"/>
  <c r="BB51" i="48"/>
  <c r="BA51" i="48"/>
  <c r="AZ51" i="48"/>
  <c r="AY51" i="48"/>
  <c r="AX51" i="48"/>
  <c r="AU51" i="48"/>
  <c r="AT51" i="48"/>
  <c r="AS51" i="48"/>
  <c r="AR51" i="48"/>
  <c r="AQ51" i="48"/>
  <c r="AN51" i="48"/>
  <c r="AM51" i="48"/>
  <c r="AK51" i="48"/>
  <c r="BN51" i="48" s="1"/>
  <c r="AE51" i="48"/>
  <c r="AD51" i="48"/>
  <c r="AC51" i="48"/>
  <c r="AB51" i="48"/>
  <c r="AA51" i="48"/>
  <c r="X51" i="48"/>
  <c r="W51" i="48"/>
  <c r="V51" i="48"/>
  <c r="U51" i="48"/>
  <c r="T51" i="48"/>
  <c r="AH51" i="48" s="1"/>
  <c r="GM50" i="48"/>
  <c r="GL50" i="48"/>
  <c r="GK50" i="48"/>
  <c r="GJ50" i="48"/>
  <c r="GI50" i="48"/>
  <c r="GE50" i="48"/>
  <c r="GD50" i="48"/>
  <c r="GC50" i="48"/>
  <c r="GB50" i="48"/>
  <c r="FY50" i="48"/>
  <c r="FX50" i="48"/>
  <c r="FW50" i="48"/>
  <c r="FU50" i="48"/>
  <c r="FR50" i="48"/>
  <c r="FQ50" i="48"/>
  <c r="FP50" i="48"/>
  <c r="FO50" i="48"/>
  <c r="FN50" i="48"/>
  <c r="FK50" i="48"/>
  <c r="FJ50" i="48"/>
  <c r="GO50" i="48" s="1"/>
  <c r="FG50" i="48"/>
  <c r="FF50" i="48"/>
  <c r="FE50" i="48"/>
  <c r="FB50" i="48"/>
  <c r="FA50" i="48"/>
  <c r="EZ50" i="48"/>
  <c r="EY50" i="48"/>
  <c r="EX50" i="48"/>
  <c r="EU50" i="48"/>
  <c r="ET50" i="48"/>
  <c r="ES50" i="48"/>
  <c r="ER50" i="48"/>
  <c r="EQ50" i="48"/>
  <c r="EN50" i="48"/>
  <c r="EM50" i="48"/>
  <c r="EL50" i="48"/>
  <c r="EK50" i="48"/>
  <c r="EJ50" i="48"/>
  <c r="EG50" i="48"/>
  <c r="EF50" i="48"/>
  <c r="EE50" i="48"/>
  <c r="ED50" i="48"/>
  <c r="FH50" i="48" s="1"/>
  <c r="EA50" i="48"/>
  <c r="DX50" i="48"/>
  <c r="DW50" i="48"/>
  <c r="DV50" i="48"/>
  <c r="DU50" i="48"/>
  <c r="DT50" i="48"/>
  <c r="DQ50" i="48"/>
  <c r="DP50" i="48"/>
  <c r="DO50" i="48"/>
  <c r="DN50" i="48"/>
  <c r="DM50" i="48"/>
  <c r="DJ50" i="48"/>
  <c r="DI50" i="48"/>
  <c r="DG50" i="48"/>
  <c r="DF50" i="48"/>
  <c r="DC50" i="48"/>
  <c r="DB50" i="48"/>
  <c r="DA50" i="48"/>
  <c r="CZ50" i="48"/>
  <c r="CY50" i="48"/>
  <c r="EB50" i="48" s="1"/>
  <c r="CT50" i="48"/>
  <c r="CP50" i="48"/>
  <c r="CM50" i="48"/>
  <c r="CL50" i="48"/>
  <c r="CK50" i="48"/>
  <c r="CJ50" i="48"/>
  <c r="CI50" i="48"/>
  <c r="CF50" i="48"/>
  <c r="CE50" i="48"/>
  <c r="CD50" i="48"/>
  <c r="CC50" i="48"/>
  <c r="CB50" i="48"/>
  <c r="BY50" i="48"/>
  <c r="BX50" i="48"/>
  <c r="BW50" i="48"/>
  <c r="BV50" i="48"/>
  <c r="BU50" i="48"/>
  <c r="BR50" i="48"/>
  <c r="BQ50" i="48"/>
  <c r="BP50" i="48"/>
  <c r="CU50" i="48" s="1"/>
  <c r="BM50" i="48"/>
  <c r="BL50" i="48"/>
  <c r="BI50" i="48"/>
  <c r="BH50" i="48"/>
  <c r="BG50" i="48"/>
  <c r="BF50" i="48"/>
  <c r="BE50" i="48"/>
  <c r="BB50" i="48"/>
  <c r="BA50" i="48"/>
  <c r="AZ50" i="48"/>
  <c r="AY50" i="48"/>
  <c r="AX50" i="48"/>
  <c r="AU50" i="48"/>
  <c r="AT50" i="48"/>
  <c r="AS50" i="48"/>
  <c r="AR50" i="48"/>
  <c r="AQ50" i="48"/>
  <c r="AN50" i="48"/>
  <c r="AM50" i="48"/>
  <c r="AK50" i="48"/>
  <c r="BN50" i="48" s="1"/>
  <c r="AE50" i="48"/>
  <c r="AD50" i="48"/>
  <c r="AC50" i="48"/>
  <c r="AB50" i="48"/>
  <c r="AA50" i="48"/>
  <c r="X50" i="48"/>
  <c r="W50" i="48"/>
  <c r="V50" i="48"/>
  <c r="U50" i="48"/>
  <c r="T50" i="48"/>
  <c r="AH50" i="48" s="1"/>
  <c r="GM49" i="48"/>
  <c r="GL49" i="48"/>
  <c r="GK49" i="48"/>
  <c r="GJ49" i="48"/>
  <c r="GI49" i="48"/>
  <c r="GE49" i="48"/>
  <c r="GD49" i="48"/>
  <c r="GC49" i="48"/>
  <c r="GB49" i="48"/>
  <c r="FY49" i="48"/>
  <c r="FX49" i="48"/>
  <c r="FW49" i="48"/>
  <c r="FU49" i="48"/>
  <c r="FR49" i="48"/>
  <c r="FQ49" i="48"/>
  <c r="FP49" i="48"/>
  <c r="FO49" i="48"/>
  <c r="FN49" i="48"/>
  <c r="FK49" i="48"/>
  <c r="FJ49" i="48"/>
  <c r="GO49" i="48" s="1"/>
  <c r="FG49" i="48"/>
  <c r="FF49" i="48"/>
  <c r="FE49" i="48"/>
  <c r="FB49" i="48"/>
  <c r="FA49" i="48"/>
  <c r="EZ49" i="48"/>
  <c r="EY49" i="48"/>
  <c r="EX49" i="48"/>
  <c r="EU49" i="48"/>
  <c r="ET49" i="48"/>
  <c r="ES49" i="48"/>
  <c r="ER49" i="48"/>
  <c r="EQ49" i="48"/>
  <c r="EN49" i="48"/>
  <c r="EM49" i="48"/>
  <c r="EL49" i="48"/>
  <c r="EK49" i="48"/>
  <c r="EJ49" i="48"/>
  <c r="EG49" i="48"/>
  <c r="EF49" i="48"/>
  <c r="EE49" i="48"/>
  <c r="ED49" i="48"/>
  <c r="FH49" i="48" s="1"/>
  <c r="EA49" i="48"/>
  <c r="DX49" i="48"/>
  <c r="DW49" i="48"/>
  <c r="DV49" i="48"/>
  <c r="DU49" i="48"/>
  <c r="DT49" i="48"/>
  <c r="DQ49" i="48"/>
  <c r="DP49" i="48"/>
  <c r="DO49" i="48"/>
  <c r="DN49" i="48"/>
  <c r="DM49" i="48"/>
  <c r="DJ49" i="48"/>
  <c r="DI49" i="48"/>
  <c r="DG49" i="48"/>
  <c r="DF49" i="48"/>
  <c r="DC49" i="48"/>
  <c r="DB49" i="48"/>
  <c r="DA49" i="48"/>
  <c r="CZ49" i="48"/>
  <c r="CY49" i="48"/>
  <c r="EB49" i="48" s="1"/>
  <c r="CT49" i="48"/>
  <c r="CP49" i="48"/>
  <c r="CM49" i="48"/>
  <c r="CL49" i="48"/>
  <c r="CK49" i="48"/>
  <c r="CJ49" i="48"/>
  <c r="CI49" i="48"/>
  <c r="CF49" i="48"/>
  <c r="CE49" i="48"/>
  <c r="CD49" i="48"/>
  <c r="CC49" i="48"/>
  <c r="CB49" i="48"/>
  <c r="BY49" i="48"/>
  <c r="BX49" i="48"/>
  <c r="BW49" i="48"/>
  <c r="BV49" i="48"/>
  <c r="BU49" i="48"/>
  <c r="BR49" i="48"/>
  <c r="BQ49" i="48"/>
  <c r="BP49" i="48"/>
  <c r="CU49" i="48" s="1"/>
  <c r="BM49" i="48"/>
  <c r="BL49" i="48"/>
  <c r="BI49" i="48"/>
  <c r="BH49" i="48"/>
  <c r="BG49" i="48"/>
  <c r="BF49" i="48"/>
  <c r="BE49" i="48"/>
  <c r="BB49" i="48"/>
  <c r="BA49" i="48"/>
  <c r="AZ49" i="48"/>
  <c r="AY49" i="48"/>
  <c r="AX49" i="48"/>
  <c r="AU49" i="48"/>
  <c r="AT49" i="48"/>
  <c r="AS49" i="48"/>
  <c r="AR49" i="48"/>
  <c r="AQ49" i="48"/>
  <c r="AN49" i="48"/>
  <c r="AM49" i="48"/>
  <c r="AK49" i="48"/>
  <c r="BN49" i="48" s="1"/>
  <c r="AE49" i="48"/>
  <c r="AD49" i="48"/>
  <c r="AC49" i="48"/>
  <c r="AB49" i="48"/>
  <c r="AA49" i="48"/>
  <c r="X49" i="48"/>
  <c r="W49" i="48"/>
  <c r="V49" i="48"/>
  <c r="U49" i="48"/>
  <c r="T49" i="48"/>
  <c r="AH49" i="48" s="1"/>
  <c r="GM48" i="48"/>
  <c r="GL48" i="48"/>
  <c r="GK48" i="48"/>
  <c r="GJ48" i="48"/>
  <c r="GI48" i="48"/>
  <c r="GE48" i="48"/>
  <c r="GD48" i="48"/>
  <c r="GC48" i="48"/>
  <c r="GB48" i="48"/>
  <c r="FY48" i="48"/>
  <c r="FX48" i="48"/>
  <c r="FW48" i="48"/>
  <c r="FU48" i="48"/>
  <c r="FR48" i="48"/>
  <c r="FQ48" i="48"/>
  <c r="FP48" i="48"/>
  <c r="FO48" i="48"/>
  <c r="FN48" i="48"/>
  <c r="FK48" i="48"/>
  <c r="FJ48" i="48"/>
  <c r="GO48" i="48" s="1"/>
  <c r="FG48" i="48"/>
  <c r="FF48" i="48"/>
  <c r="FE48" i="48"/>
  <c r="FB48" i="48"/>
  <c r="FA48" i="48"/>
  <c r="EZ48" i="48"/>
  <c r="EY48" i="48"/>
  <c r="EX48" i="48"/>
  <c r="EU48" i="48"/>
  <c r="ET48" i="48"/>
  <c r="ES48" i="48"/>
  <c r="ER48" i="48"/>
  <c r="EQ48" i="48"/>
  <c r="EN48" i="48"/>
  <c r="EM48" i="48"/>
  <c r="EL48" i="48"/>
  <c r="EK48" i="48"/>
  <c r="EJ48" i="48"/>
  <c r="EG48" i="48"/>
  <c r="EF48" i="48"/>
  <c r="EE48" i="48"/>
  <c r="ED48" i="48"/>
  <c r="FH48" i="48" s="1"/>
  <c r="EA48" i="48"/>
  <c r="DX48" i="48"/>
  <c r="DW48" i="48"/>
  <c r="DV48" i="48"/>
  <c r="DU48" i="48"/>
  <c r="DT48" i="48"/>
  <c r="DQ48" i="48"/>
  <c r="DP48" i="48"/>
  <c r="DO48" i="48"/>
  <c r="DN48" i="48"/>
  <c r="DM48" i="48"/>
  <c r="DJ48" i="48"/>
  <c r="DI48" i="48"/>
  <c r="DG48" i="48"/>
  <c r="DF48" i="48"/>
  <c r="DC48" i="48"/>
  <c r="DB48" i="48"/>
  <c r="DA48" i="48"/>
  <c r="CZ48" i="48"/>
  <c r="CY48" i="48"/>
  <c r="EB48" i="48" s="1"/>
  <c r="CT48" i="48"/>
  <c r="CP48" i="48"/>
  <c r="CM48" i="48"/>
  <c r="CL48" i="48"/>
  <c r="CK48" i="48"/>
  <c r="CJ48" i="48"/>
  <c r="CI48" i="48"/>
  <c r="CF48" i="48"/>
  <c r="CE48" i="48"/>
  <c r="CD48" i="48"/>
  <c r="CC48" i="48"/>
  <c r="CB48" i="48"/>
  <c r="BY48" i="48"/>
  <c r="BX48" i="48"/>
  <c r="BW48" i="48"/>
  <c r="BV48" i="48"/>
  <c r="BU48" i="48"/>
  <c r="BR48" i="48"/>
  <c r="BQ48" i="48"/>
  <c r="BP48" i="48"/>
  <c r="CU48" i="48" s="1"/>
  <c r="BM48" i="48"/>
  <c r="BL48" i="48"/>
  <c r="BI48" i="48"/>
  <c r="BH48" i="48"/>
  <c r="BG48" i="48"/>
  <c r="BF48" i="48"/>
  <c r="BE48" i="48"/>
  <c r="BB48" i="48"/>
  <c r="BA48" i="48"/>
  <c r="AZ48" i="48"/>
  <c r="AY48" i="48"/>
  <c r="AX48" i="48"/>
  <c r="AU48" i="48"/>
  <c r="AT48" i="48"/>
  <c r="AS48" i="48"/>
  <c r="AR48" i="48"/>
  <c r="AQ48" i="48"/>
  <c r="AN48" i="48"/>
  <c r="AM48" i="48"/>
  <c r="AK48" i="48"/>
  <c r="BN48" i="48" s="1"/>
  <c r="AH48" i="48"/>
  <c r="AE48" i="48"/>
  <c r="AD48" i="48"/>
  <c r="AC48" i="48"/>
  <c r="AB48" i="48"/>
  <c r="AA48" i="48"/>
  <c r="X48" i="48"/>
  <c r="W48" i="48"/>
  <c r="V48" i="48"/>
  <c r="U48" i="48"/>
  <c r="T48" i="48"/>
  <c r="GM47" i="48"/>
  <c r="GL47" i="48"/>
  <c r="GK47" i="48"/>
  <c r="GJ47" i="48"/>
  <c r="GI47" i="48"/>
  <c r="GE47" i="48"/>
  <c r="GD47" i="48"/>
  <c r="GC47" i="48"/>
  <c r="GB47" i="48"/>
  <c r="FY47" i="48"/>
  <c r="FX47" i="48"/>
  <c r="FW47" i="48"/>
  <c r="FU47" i="48"/>
  <c r="FR47" i="48"/>
  <c r="FQ47" i="48"/>
  <c r="FP47" i="48"/>
  <c r="FO47" i="48"/>
  <c r="FN47" i="48"/>
  <c r="FK47" i="48"/>
  <c r="FJ47" i="48"/>
  <c r="GO47" i="48" s="1"/>
  <c r="FG47" i="48"/>
  <c r="FF47" i="48"/>
  <c r="FE47" i="48"/>
  <c r="FB47" i="48"/>
  <c r="FA47" i="48"/>
  <c r="EZ47" i="48"/>
  <c r="EY47" i="48"/>
  <c r="EX47" i="48"/>
  <c r="EU47" i="48"/>
  <c r="ET47" i="48"/>
  <c r="ES47" i="48"/>
  <c r="ER47" i="48"/>
  <c r="EQ47" i="48"/>
  <c r="EN47" i="48"/>
  <c r="EM47" i="48"/>
  <c r="EL47" i="48"/>
  <c r="EK47" i="48"/>
  <c r="EJ47" i="48"/>
  <c r="EG47" i="48"/>
  <c r="EF47" i="48"/>
  <c r="EE47" i="48"/>
  <c r="ED47" i="48"/>
  <c r="FH47" i="48" s="1"/>
  <c r="EA47" i="48"/>
  <c r="DX47" i="48"/>
  <c r="DW47" i="48"/>
  <c r="DV47" i="48"/>
  <c r="DU47" i="48"/>
  <c r="DT47" i="48"/>
  <c r="DQ47" i="48"/>
  <c r="DP47" i="48"/>
  <c r="DO47" i="48"/>
  <c r="DN47" i="48"/>
  <c r="DM47" i="48"/>
  <c r="DJ47" i="48"/>
  <c r="DI47" i="48"/>
  <c r="DG47" i="48"/>
  <c r="DF47" i="48"/>
  <c r="DC47" i="48"/>
  <c r="DB47" i="48"/>
  <c r="DA47" i="48"/>
  <c r="CZ47" i="48"/>
  <c r="CY47" i="48"/>
  <c r="EB47" i="48" s="1"/>
  <c r="CT47" i="48"/>
  <c r="CP47" i="48"/>
  <c r="CM47" i="48"/>
  <c r="CL47" i="48"/>
  <c r="CK47" i="48"/>
  <c r="CJ47" i="48"/>
  <c r="CI47" i="48"/>
  <c r="CF47" i="48"/>
  <c r="CE47" i="48"/>
  <c r="CD47" i="48"/>
  <c r="CC47" i="48"/>
  <c r="CB47" i="48"/>
  <c r="BY47" i="48"/>
  <c r="BX47" i="48"/>
  <c r="BW47" i="48"/>
  <c r="BV47" i="48"/>
  <c r="BU47" i="48"/>
  <c r="BR47" i="48"/>
  <c r="BQ47" i="48"/>
  <c r="BP47" i="48"/>
  <c r="CU47" i="48" s="1"/>
  <c r="BM47" i="48"/>
  <c r="BL47" i="48"/>
  <c r="BI47" i="48"/>
  <c r="BH47" i="48"/>
  <c r="BG47" i="48"/>
  <c r="BF47" i="48"/>
  <c r="BE47" i="48"/>
  <c r="BB47" i="48"/>
  <c r="BA47" i="48"/>
  <c r="AZ47" i="48"/>
  <c r="AY47" i="48"/>
  <c r="AX47" i="48"/>
  <c r="AU47" i="48"/>
  <c r="AT47" i="48"/>
  <c r="AS47" i="48"/>
  <c r="AR47" i="48"/>
  <c r="AQ47" i="48"/>
  <c r="AN47" i="48"/>
  <c r="AM47" i="48"/>
  <c r="AK47" i="48"/>
  <c r="BN47" i="48" s="1"/>
  <c r="AE47" i="48"/>
  <c r="AD47" i="48"/>
  <c r="AC47" i="48"/>
  <c r="AB47" i="48"/>
  <c r="AA47" i="48"/>
  <c r="X47" i="48"/>
  <c r="W47" i="48"/>
  <c r="V47" i="48"/>
  <c r="U47" i="48"/>
  <c r="T47" i="48"/>
  <c r="AH47" i="48" s="1"/>
  <c r="GM46" i="48"/>
  <c r="GL46" i="48"/>
  <c r="GK46" i="48"/>
  <c r="GJ46" i="48"/>
  <c r="GI46" i="48"/>
  <c r="GE46" i="48"/>
  <c r="GD46" i="48"/>
  <c r="GC46" i="48"/>
  <c r="GB46" i="48"/>
  <c r="FY46" i="48"/>
  <c r="FX46" i="48"/>
  <c r="FW46" i="48"/>
  <c r="FU46" i="48"/>
  <c r="FR46" i="48"/>
  <c r="FQ46" i="48"/>
  <c r="FP46" i="48"/>
  <c r="FO46" i="48"/>
  <c r="FN46" i="48"/>
  <c r="FK46" i="48"/>
  <c r="FJ46" i="48"/>
  <c r="GO46" i="48" s="1"/>
  <c r="FG46" i="48"/>
  <c r="FF46" i="48"/>
  <c r="FE46" i="48"/>
  <c r="FB46" i="48"/>
  <c r="FA46" i="48"/>
  <c r="EZ46" i="48"/>
  <c r="EY46" i="48"/>
  <c r="EX46" i="48"/>
  <c r="EU46" i="48"/>
  <c r="ET46" i="48"/>
  <c r="ES46" i="48"/>
  <c r="ER46" i="48"/>
  <c r="EQ46" i="48"/>
  <c r="EN46" i="48"/>
  <c r="EM46" i="48"/>
  <c r="EL46" i="48"/>
  <c r="EK46" i="48"/>
  <c r="EJ46" i="48"/>
  <c r="EG46" i="48"/>
  <c r="EF46" i="48"/>
  <c r="EE46" i="48"/>
  <c r="ED46" i="48"/>
  <c r="FH46" i="48" s="1"/>
  <c r="EA46" i="48"/>
  <c r="DX46" i="48"/>
  <c r="DW46" i="48"/>
  <c r="DV46" i="48"/>
  <c r="DU46" i="48"/>
  <c r="DT46" i="48"/>
  <c r="DQ46" i="48"/>
  <c r="DP46" i="48"/>
  <c r="DO46" i="48"/>
  <c r="DN46" i="48"/>
  <c r="DM46" i="48"/>
  <c r="DJ46" i="48"/>
  <c r="DI46" i="48"/>
  <c r="DG46" i="48"/>
  <c r="DF46" i="48"/>
  <c r="DC46" i="48"/>
  <c r="DB46" i="48"/>
  <c r="DA46" i="48"/>
  <c r="CZ46" i="48"/>
  <c r="CY46" i="48"/>
  <c r="EB46" i="48" s="1"/>
  <c r="CT46" i="48"/>
  <c r="CP46" i="48"/>
  <c r="CM46" i="48"/>
  <c r="CL46" i="48"/>
  <c r="CK46" i="48"/>
  <c r="CJ46" i="48"/>
  <c r="CI46" i="48"/>
  <c r="CF46" i="48"/>
  <c r="CE46" i="48"/>
  <c r="CD46" i="48"/>
  <c r="CC46" i="48"/>
  <c r="CB46" i="48"/>
  <c r="BY46" i="48"/>
  <c r="BX46" i="48"/>
  <c r="BW46" i="48"/>
  <c r="BV46" i="48"/>
  <c r="BU46" i="48"/>
  <c r="BR46" i="48"/>
  <c r="BQ46" i="48"/>
  <c r="BP46" i="48"/>
  <c r="CU46" i="48" s="1"/>
  <c r="BM46" i="48"/>
  <c r="BL46" i="48"/>
  <c r="BI46" i="48"/>
  <c r="BH46" i="48"/>
  <c r="BG46" i="48"/>
  <c r="BF46" i="48"/>
  <c r="BE46" i="48"/>
  <c r="BB46" i="48"/>
  <c r="BA46" i="48"/>
  <c r="AZ46" i="48"/>
  <c r="AY46" i="48"/>
  <c r="AX46" i="48"/>
  <c r="AU46" i="48"/>
  <c r="AT46" i="48"/>
  <c r="AS46" i="48"/>
  <c r="AR46" i="48"/>
  <c r="AQ46" i="48"/>
  <c r="AN46" i="48"/>
  <c r="AM46" i="48"/>
  <c r="AK46" i="48"/>
  <c r="BN46" i="48" s="1"/>
  <c r="AH46" i="48"/>
  <c r="AE46" i="48"/>
  <c r="AD46" i="48"/>
  <c r="AC46" i="48"/>
  <c r="AB46" i="48"/>
  <c r="AA46" i="48"/>
  <c r="X46" i="48"/>
  <c r="W46" i="48"/>
  <c r="V46" i="48"/>
  <c r="U46" i="48"/>
  <c r="T46" i="48"/>
  <c r="GM45" i="48"/>
  <c r="GL45" i="48"/>
  <c r="GK45" i="48"/>
  <c r="GJ45" i="48"/>
  <c r="GI45" i="48"/>
  <c r="GE45" i="48"/>
  <c r="GD45" i="48"/>
  <c r="GC45" i="48"/>
  <c r="GB45" i="48"/>
  <c r="FY45" i="48"/>
  <c r="FX45" i="48"/>
  <c r="FW45" i="48"/>
  <c r="FU45" i="48"/>
  <c r="FR45" i="48"/>
  <c r="FQ45" i="48"/>
  <c r="FP45" i="48"/>
  <c r="FO45" i="48"/>
  <c r="FN45" i="48"/>
  <c r="FK45" i="48"/>
  <c r="FJ45" i="48"/>
  <c r="GO45" i="48" s="1"/>
  <c r="FG45" i="48"/>
  <c r="FF45" i="48"/>
  <c r="FE45" i="48"/>
  <c r="FB45" i="48"/>
  <c r="FA45" i="48"/>
  <c r="EZ45" i="48"/>
  <c r="EY45" i="48"/>
  <c r="EX45" i="48"/>
  <c r="EU45" i="48"/>
  <c r="ET45" i="48"/>
  <c r="ES45" i="48"/>
  <c r="ER45" i="48"/>
  <c r="EQ45" i="48"/>
  <c r="EN45" i="48"/>
  <c r="EM45" i="48"/>
  <c r="EL45" i="48"/>
  <c r="EK45" i="48"/>
  <c r="EJ45" i="48"/>
  <c r="EG45" i="48"/>
  <c r="EF45" i="48"/>
  <c r="EE45" i="48"/>
  <c r="ED45" i="48"/>
  <c r="FH45" i="48" s="1"/>
  <c r="EA45" i="48"/>
  <c r="DX45" i="48"/>
  <c r="DW45" i="48"/>
  <c r="DV45" i="48"/>
  <c r="DU45" i="48"/>
  <c r="DT45" i="48"/>
  <c r="DQ45" i="48"/>
  <c r="DP45" i="48"/>
  <c r="DO45" i="48"/>
  <c r="DN45" i="48"/>
  <c r="DM45" i="48"/>
  <c r="DJ45" i="48"/>
  <c r="DI45" i="48"/>
  <c r="DG45" i="48"/>
  <c r="DF45" i="48"/>
  <c r="DC45" i="48"/>
  <c r="DB45" i="48"/>
  <c r="DA45" i="48"/>
  <c r="CZ45" i="48"/>
  <c r="CY45" i="48"/>
  <c r="EB45" i="48" s="1"/>
  <c r="CT45" i="48"/>
  <c r="CP45" i="48"/>
  <c r="CM45" i="48"/>
  <c r="CL45" i="48"/>
  <c r="CK45" i="48"/>
  <c r="CJ45" i="48"/>
  <c r="CI45" i="48"/>
  <c r="CF45" i="48"/>
  <c r="CE45" i="48"/>
  <c r="CD45" i="48"/>
  <c r="CC45" i="48"/>
  <c r="CB45" i="48"/>
  <c r="BY45" i="48"/>
  <c r="BX45" i="48"/>
  <c r="BW45" i="48"/>
  <c r="BV45" i="48"/>
  <c r="BU45" i="48"/>
  <c r="BR45" i="48"/>
  <c r="BQ45" i="48"/>
  <c r="BP45" i="48"/>
  <c r="CU45" i="48" s="1"/>
  <c r="BM45" i="48"/>
  <c r="BL45" i="48"/>
  <c r="BI45" i="48"/>
  <c r="BH45" i="48"/>
  <c r="BG45" i="48"/>
  <c r="BF45" i="48"/>
  <c r="BE45" i="48"/>
  <c r="BB45" i="48"/>
  <c r="BA45" i="48"/>
  <c r="AZ45" i="48"/>
  <c r="AY45" i="48"/>
  <c r="AX45" i="48"/>
  <c r="AU45" i="48"/>
  <c r="AT45" i="48"/>
  <c r="AS45" i="48"/>
  <c r="AR45" i="48"/>
  <c r="AQ45" i="48"/>
  <c r="AN45" i="48"/>
  <c r="AM45" i="48"/>
  <c r="AK45" i="48"/>
  <c r="BN45" i="48" s="1"/>
  <c r="AE45" i="48"/>
  <c r="AD45" i="48"/>
  <c r="AC45" i="48"/>
  <c r="AB45" i="48"/>
  <c r="AA45" i="48"/>
  <c r="X45" i="48"/>
  <c r="W45" i="48"/>
  <c r="V45" i="48"/>
  <c r="U45" i="48"/>
  <c r="T45" i="48"/>
  <c r="AH45" i="48" s="1"/>
  <c r="GM44" i="48"/>
  <c r="GL44" i="48"/>
  <c r="GK44" i="48"/>
  <c r="GJ44" i="48"/>
  <c r="GI44" i="48"/>
  <c r="GE44" i="48"/>
  <c r="GD44" i="48"/>
  <c r="GC44" i="48"/>
  <c r="GB44" i="48"/>
  <c r="FY44" i="48"/>
  <c r="FX44" i="48"/>
  <c r="FW44" i="48"/>
  <c r="FU44" i="48"/>
  <c r="FR44" i="48"/>
  <c r="FQ44" i="48"/>
  <c r="FP44" i="48"/>
  <c r="FO44" i="48"/>
  <c r="FN44" i="48"/>
  <c r="FK44" i="48"/>
  <c r="FJ44" i="48"/>
  <c r="GO44" i="48" s="1"/>
  <c r="FG44" i="48"/>
  <c r="FF44" i="48"/>
  <c r="FE44" i="48"/>
  <c r="FB44" i="48"/>
  <c r="FA44" i="48"/>
  <c r="EZ44" i="48"/>
  <c r="EY44" i="48"/>
  <c r="EX44" i="48"/>
  <c r="EU44" i="48"/>
  <c r="ET44" i="48"/>
  <c r="ES44" i="48"/>
  <c r="ER44" i="48"/>
  <c r="EQ44" i="48"/>
  <c r="EN44" i="48"/>
  <c r="EM44" i="48"/>
  <c r="EL44" i="48"/>
  <c r="EK44" i="48"/>
  <c r="EJ44" i="48"/>
  <c r="EG44" i="48"/>
  <c r="EF44" i="48"/>
  <c r="EE44" i="48"/>
  <c r="ED44" i="48"/>
  <c r="FH44" i="48" s="1"/>
  <c r="EA44" i="48"/>
  <c r="DX44" i="48"/>
  <c r="DW44" i="48"/>
  <c r="DV44" i="48"/>
  <c r="DU44" i="48"/>
  <c r="DT44" i="48"/>
  <c r="DQ44" i="48"/>
  <c r="DP44" i="48"/>
  <c r="DO44" i="48"/>
  <c r="DN44" i="48"/>
  <c r="DM44" i="48"/>
  <c r="DJ44" i="48"/>
  <c r="DI44" i="48"/>
  <c r="DG44" i="48"/>
  <c r="DF44" i="48"/>
  <c r="DC44" i="48"/>
  <c r="DB44" i="48"/>
  <c r="DA44" i="48"/>
  <c r="CZ44" i="48"/>
  <c r="CY44" i="48"/>
  <c r="EB44" i="48" s="1"/>
  <c r="CT44" i="48"/>
  <c r="CP44" i="48"/>
  <c r="CM44" i="48"/>
  <c r="CL44" i="48"/>
  <c r="CK44" i="48"/>
  <c r="CJ44" i="48"/>
  <c r="CI44" i="48"/>
  <c r="CF44" i="48"/>
  <c r="CE44" i="48"/>
  <c r="CD44" i="48"/>
  <c r="CC44" i="48"/>
  <c r="CB44" i="48"/>
  <c r="BY44" i="48"/>
  <c r="BX44" i="48"/>
  <c r="BW44" i="48"/>
  <c r="BV44" i="48"/>
  <c r="BU44" i="48"/>
  <c r="BR44" i="48"/>
  <c r="BQ44" i="48"/>
  <c r="BP44" i="48"/>
  <c r="CU44" i="48" s="1"/>
  <c r="BM44" i="48"/>
  <c r="BL44" i="48"/>
  <c r="BI44" i="48"/>
  <c r="BH44" i="48"/>
  <c r="BG44" i="48"/>
  <c r="BF44" i="48"/>
  <c r="BE44" i="48"/>
  <c r="BB44" i="48"/>
  <c r="BA44" i="48"/>
  <c r="AZ44" i="48"/>
  <c r="AY44" i="48"/>
  <c r="AX44" i="48"/>
  <c r="AU44" i="48"/>
  <c r="AT44" i="48"/>
  <c r="AS44" i="48"/>
  <c r="AR44" i="48"/>
  <c r="AQ44" i="48"/>
  <c r="AN44" i="48"/>
  <c r="AM44" i="48"/>
  <c r="AK44" i="48"/>
  <c r="BN44" i="48" s="1"/>
  <c r="AE44" i="48"/>
  <c r="AD44" i="48"/>
  <c r="AC44" i="48"/>
  <c r="AB44" i="48"/>
  <c r="AA44" i="48"/>
  <c r="X44" i="48"/>
  <c r="W44" i="48"/>
  <c r="V44" i="48"/>
  <c r="U44" i="48"/>
  <c r="T44" i="48"/>
  <c r="AH44" i="48" s="1"/>
  <c r="GM43" i="48"/>
  <c r="GL43" i="48"/>
  <c r="GK43" i="48"/>
  <c r="GJ43" i="48"/>
  <c r="GI43" i="48"/>
  <c r="GE43" i="48"/>
  <c r="GD43" i="48"/>
  <c r="GC43" i="48"/>
  <c r="GB43" i="48"/>
  <c r="FY43" i="48"/>
  <c r="FX43" i="48"/>
  <c r="FW43" i="48"/>
  <c r="FU43" i="48"/>
  <c r="FR43" i="48"/>
  <c r="FQ43" i="48"/>
  <c r="FP43" i="48"/>
  <c r="FO43" i="48"/>
  <c r="FN43" i="48"/>
  <c r="FK43" i="48"/>
  <c r="FJ43" i="48"/>
  <c r="GO43" i="48" s="1"/>
  <c r="FG43" i="48"/>
  <c r="FF43" i="48"/>
  <c r="FE43" i="48"/>
  <c r="FB43" i="48"/>
  <c r="FA43" i="48"/>
  <c r="EZ43" i="48"/>
  <c r="EY43" i="48"/>
  <c r="EX43" i="48"/>
  <c r="EU43" i="48"/>
  <c r="ET43" i="48"/>
  <c r="ES43" i="48"/>
  <c r="ER43" i="48"/>
  <c r="EQ43" i="48"/>
  <c r="EN43" i="48"/>
  <c r="EM43" i="48"/>
  <c r="EL43" i="48"/>
  <c r="EK43" i="48"/>
  <c r="EJ43" i="48"/>
  <c r="EG43" i="48"/>
  <c r="EF43" i="48"/>
  <c r="EE43" i="48"/>
  <c r="ED43" i="48"/>
  <c r="FH43" i="48" s="1"/>
  <c r="EA43" i="48"/>
  <c r="DX43" i="48"/>
  <c r="DW43" i="48"/>
  <c r="DV43" i="48"/>
  <c r="DU43" i="48"/>
  <c r="DT43" i="48"/>
  <c r="DQ43" i="48"/>
  <c r="DP43" i="48"/>
  <c r="DO43" i="48"/>
  <c r="DN43" i="48"/>
  <c r="DM43" i="48"/>
  <c r="DJ43" i="48"/>
  <c r="DI43" i="48"/>
  <c r="DG43" i="48"/>
  <c r="DF43" i="48"/>
  <c r="DC43" i="48"/>
  <c r="DB43" i="48"/>
  <c r="DA43" i="48"/>
  <c r="CZ43" i="48"/>
  <c r="CY43" i="48"/>
  <c r="EB43" i="48" s="1"/>
  <c r="CT43" i="48"/>
  <c r="CP43" i="48"/>
  <c r="CM43" i="48"/>
  <c r="CL43" i="48"/>
  <c r="CK43" i="48"/>
  <c r="CJ43" i="48"/>
  <c r="CI43" i="48"/>
  <c r="CF43" i="48"/>
  <c r="CE43" i="48"/>
  <c r="CD43" i="48"/>
  <c r="CC43" i="48"/>
  <c r="CB43" i="48"/>
  <c r="BY43" i="48"/>
  <c r="BX43" i="48"/>
  <c r="BW43" i="48"/>
  <c r="BV43" i="48"/>
  <c r="BU43" i="48"/>
  <c r="BR43" i="48"/>
  <c r="BQ43" i="48"/>
  <c r="BP43" i="48"/>
  <c r="CU43" i="48" s="1"/>
  <c r="BM43" i="48"/>
  <c r="BL43" i="48"/>
  <c r="BI43" i="48"/>
  <c r="BH43" i="48"/>
  <c r="BG43" i="48"/>
  <c r="BF43" i="48"/>
  <c r="BE43" i="48"/>
  <c r="BB43" i="48"/>
  <c r="BA43" i="48"/>
  <c r="AZ43" i="48"/>
  <c r="AY43" i="48"/>
  <c r="AX43" i="48"/>
  <c r="AU43" i="48"/>
  <c r="AT43" i="48"/>
  <c r="AS43" i="48"/>
  <c r="AR43" i="48"/>
  <c r="AQ43" i="48"/>
  <c r="AN43" i="48"/>
  <c r="AM43" i="48"/>
  <c r="AK43" i="48"/>
  <c r="BN43" i="48" s="1"/>
  <c r="AH43" i="48"/>
  <c r="AE43" i="48"/>
  <c r="AD43" i="48"/>
  <c r="AC43" i="48"/>
  <c r="AB43" i="48"/>
  <c r="AA43" i="48"/>
  <c r="X43" i="48"/>
  <c r="W43" i="48"/>
  <c r="V43" i="48"/>
  <c r="U43" i="48"/>
  <c r="T43" i="48"/>
  <c r="GM42" i="48"/>
  <c r="GL42" i="48"/>
  <c r="GK42" i="48"/>
  <c r="GJ42" i="48"/>
  <c r="GI42" i="48"/>
  <c r="GE42" i="48"/>
  <c r="GD42" i="48"/>
  <c r="GC42" i="48"/>
  <c r="GB42" i="48"/>
  <c r="FY42" i="48"/>
  <c r="FX42" i="48"/>
  <c r="FW42" i="48"/>
  <c r="FU42" i="48"/>
  <c r="FR42" i="48"/>
  <c r="FQ42" i="48"/>
  <c r="FP42" i="48"/>
  <c r="FO42" i="48"/>
  <c r="FN42" i="48"/>
  <c r="FK42" i="48"/>
  <c r="FJ42" i="48"/>
  <c r="GO42" i="48" s="1"/>
  <c r="FG42" i="48"/>
  <c r="FF42" i="48"/>
  <c r="FE42" i="48"/>
  <c r="FB42" i="48"/>
  <c r="FA42" i="48"/>
  <c r="EZ42" i="48"/>
  <c r="EY42" i="48"/>
  <c r="EX42" i="48"/>
  <c r="EU42" i="48"/>
  <c r="ET42" i="48"/>
  <c r="ES42" i="48"/>
  <c r="ER42" i="48"/>
  <c r="EQ42" i="48"/>
  <c r="EN42" i="48"/>
  <c r="EM42" i="48"/>
  <c r="EL42" i="48"/>
  <c r="EK42" i="48"/>
  <c r="EJ42" i="48"/>
  <c r="EG42" i="48"/>
  <c r="EF42" i="48"/>
  <c r="EE42" i="48"/>
  <c r="ED42" i="48"/>
  <c r="FH42" i="48" s="1"/>
  <c r="EA42" i="48"/>
  <c r="DX42" i="48"/>
  <c r="DW42" i="48"/>
  <c r="DV42" i="48"/>
  <c r="DU42" i="48"/>
  <c r="DT42" i="48"/>
  <c r="DQ42" i="48"/>
  <c r="DP42" i="48"/>
  <c r="DO42" i="48"/>
  <c r="DN42" i="48"/>
  <c r="DM42" i="48"/>
  <c r="DJ42" i="48"/>
  <c r="DI42" i="48"/>
  <c r="DG42" i="48"/>
  <c r="DF42" i="48"/>
  <c r="DC42" i="48"/>
  <c r="DB42" i="48"/>
  <c r="DA42" i="48"/>
  <c r="CZ42" i="48"/>
  <c r="CY42" i="48"/>
  <c r="EB42" i="48" s="1"/>
  <c r="CT42" i="48"/>
  <c r="CP42" i="48"/>
  <c r="CM42" i="48"/>
  <c r="CL42" i="48"/>
  <c r="CK42" i="48"/>
  <c r="CJ42" i="48"/>
  <c r="CI42" i="48"/>
  <c r="CF42" i="48"/>
  <c r="CE42" i="48"/>
  <c r="CD42" i="48"/>
  <c r="CC42" i="48"/>
  <c r="CB42" i="48"/>
  <c r="BY42" i="48"/>
  <c r="BX42" i="48"/>
  <c r="BW42" i="48"/>
  <c r="BV42" i="48"/>
  <c r="BU42" i="48"/>
  <c r="BR42" i="48"/>
  <c r="BQ42" i="48"/>
  <c r="BP42" i="48"/>
  <c r="CU42" i="48" s="1"/>
  <c r="BM42" i="48"/>
  <c r="BL42" i="48"/>
  <c r="BI42" i="48"/>
  <c r="BH42" i="48"/>
  <c r="BG42" i="48"/>
  <c r="BF42" i="48"/>
  <c r="BE42" i="48"/>
  <c r="BB42" i="48"/>
  <c r="BA42" i="48"/>
  <c r="AZ42" i="48"/>
  <c r="AY42" i="48"/>
  <c r="AX42" i="48"/>
  <c r="AU42" i="48"/>
  <c r="AT42" i="48"/>
  <c r="AS42" i="48"/>
  <c r="AR42" i="48"/>
  <c r="AQ42" i="48"/>
  <c r="AN42" i="48"/>
  <c r="AM42" i="48"/>
  <c r="AK42" i="48"/>
  <c r="BN42" i="48" s="1"/>
  <c r="AE42" i="48"/>
  <c r="AD42" i="48"/>
  <c r="AC42" i="48"/>
  <c r="AB42" i="48"/>
  <c r="AA42" i="48"/>
  <c r="X42" i="48"/>
  <c r="W42" i="48"/>
  <c r="V42" i="48"/>
  <c r="U42" i="48"/>
  <c r="T42" i="48"/>
  <c r="AH42" i="48" s="1"/>
  <c r="GM41" i="48"/>
  <c r="GL41" i="48"/>
  <c r="GK41" i="48"/>
  <c r="GJ41" i="48"/>
  <c r="GI41" i="48"/>
  <c r="GE41" i="48"/>
  <c r="GD41" i="48"/>
  <c r="GC41" i="48"/>
  <c r="GB41" i="48"/>
  <c r="FY41" i="48"/>
  <c r="FX41" i="48"/>
  <c r="FW41" i="48"/>
  <c r="FU41" i="48"/>
  <c r="FR41" i="48"/>
  <c r="FQ41" i="48"/>
  <c r="FP41" i="48"/>
  <c r="FO41" i="48"/>
  <c r="FN41" i="48"/>
  <c r="FK41" i="48"/>
  <c r="FJ41" i="48"/>
  <c r="GO41" i="48" s="1"/>
  <c r="FG41" i="48"/>
  <c r="FF41" i="48"/>
  <c r="FE41" i="48"/>
  <c r="FB41" i="48"/>
  <c r="FA41" i="48"/>
  <c r="EZ41" i="48"/>
  <c r="EY41" i="48"/>
  <c r="EX41" i="48"/>
  <c r="EU41" i="48"/>
  <c r="ET41" i="48"/>
  <c r="ES41" i="48"/>
  <c r="ER41" i="48"/>
  <c r="EQ41" i="48"/>
  <c r="EN41" i="48"/>
  <c r="EM41" i="48"/>
  <c r="EL41" i="48"/>
  <c r="EK41" i="48"/>
  <c r="EJ41" i="48"/>
  <c r="EG41" i="48"/>
  <c r="EF41" i="48"/>
  <c r="EE41" i="48"/>
  <c r="ED41" i="48"/>
  <c r="FH41" i="48" s="1"/>
  <c r="EA41" i="48"/>
  <c r="DX41" i="48"/>
  <c r="DW41" i="48"/>
  <c r="DV41" i="48"/>
  <c r="DU41" i="48"/>
  <c r="DT41" i="48"/>
  <c r="DQ41" i="48"/>
  <c r="DP41" i="48"/>
  <c r="DO41" i="48"/>
  <c r="DN41" i="48"/>
  <c r="DM41" i="48"/>
  <c r="DJ41" i="48"/>
  <c r="DI41" i="48"/>
  <c r="DG41" i="48"/>
  <c r="DF41" i="48"/>
  <c r="DC41" i="48"/>
  <c r="DB41" i="48"/>
  <c r="DA41" i="48"/>
  <c r="CZ41" i="48"/>
  <c r="CY41" i="48"/>
  <c r="EB41" i="48" s="1"/>
  <c r="CT41" i="48"/>
  <c r="CP41" i="48"/>
  <c r="CM41" i="48"/>
  <c r="CL41" i="48"/>
  <c r="CK41" i="48"/>
  <c r="CJ41" i="48"/>
  <c r="CI41" i="48"/>
  <c r="CF41" i="48"/>
  <c r="CE41" i="48"/>
  <c r="CD41" i="48"/>
  <c r="CC41" i="48"/>
  <c r="CB41" i="48"/>
  <c r="BY41" i="48"/>
  <c r="BX41" i="48"/>
  <c r="BW41" i="48"/>
  <c r="BV41" i="48"/>
  <c r="BU41" i="48"/>
  <c r="BR41" i="48"/>
  <c r="BQ41" i="48"/>
  <c r="BP41" i="48"/>
  <c r="CU41" i="48" s="1"/>
  <c r="BM41" i="48"/>
  <c r="BL41" i="48"/>
  <c r="BI41" i="48"/>
  <c r="BH41" i="48"/>
  <c r="BG41" i="48"/>
  <c r="BF41" i="48"/>
  <c r="BE41" i="48"/>
  <c r="BB41" i="48"/>
  <c r="BA41" i="48"/>
  <c r="AZ41" i="48"/>
  <c r="AY41" i="48"/>
  <c r="AX41" i="48"/>
  <c r="AU41" i="48"/>
  <c r="AT41" i="48"/>
  <c r="AS41" i="48"/>
  <c r="AR41" i="48"/>
  <c r="AQ41" i="48"/>
  <c r="AN41" i="48"/>
  <c r="AM41" i="48"/>
  <c r="AK41" i="48"/>
  <c r="BN41" i="48" s="1"/>
  <c r="AH41" i="48"/>
  <c r="AE41" i="48"/>
  <c r="AD41" i="48"/>
  <c r="AC41" i="48"/>
  <c r="AB41" i="48"/>
  <c r="AA41" i="48"/>
  <c r="X41" i="48"/>
  <c r="W41" i="48"/>
  <c r="V41" i="48"/>
  <c r="U41" i="48"/>
  <c r="T41" i="48"/>
  <c r="GM40" i="48"/>
  <c r="GL40" i="48"/>
  <c r="GK40" i="48"/>
  <c r="GJ40" i="48"/>
  <c r="GI40" i="48"/>
  <c r="GE40" i="48"/>
  <c r="GD40" i="48"/>
  <c r="GC40" i="48"/>
  <c r="GB40" i="48"/>
  <c r="FY40" i="48"/>
  <c r="FX40" i="48"/>
  <c r="FW40" i="48"/>
  <c r="FU40" i="48"/>
  <c r="FR40" i="48"/>
  <c r="FQ40" i="48"/>
  <c r="FP40" i="48"/>
  <c r="FO40" i="48"/>
  <c r="FN40" i="48"/>
  <c r="FK40" i="48"/>
  <c r="FJ40" i="48"/>
  <c r="GO40" i="48" s="1"/>
  <c r="FG40" i="48"/>
  <c r="FF40" i="48"/>
  <c r="FE40" i="48"/>
  <c r="FB40" i="48"/>
  <c r="FA40" i="48"/>
  <c r="EZ40" i="48"/>
  <c r="EY40" i="48"/>
  <c r="EX40" i="48"/>
  <c r="EU40" i="48"/>
  <c r="ET40" i="48"/>
  <c r="ES40" i="48"/>
  <c r="ER40" i="48"/>
  <c r="EQ40" i="48"/>
  <c r="EN40" i="48"/>
  <c r="EM40" i="48"/>
  <c r="EL40" i="48"/>
  <c r="EK40" i="48"/>
  <c r="EJ40" i="48"/>
  <c r="EG40" i="48"/>
  <c r="EF40" i="48"/>
  <c r="EE40" i="48"/>
  <c r="ED40" i="48"/>
  <c r="FH40" i="48" s="1"/>
  <c r="EA40" i="48"/>
  <c r="DX40" i="48"/>
  <c r="DW40" i="48"/>
  <c r="DV40" i="48"/>
  <c r="DU40" i="48"/>
  <c r="DT40" i="48"/>
  <c r="DQ40" i="48"/>
  <c r="DP40" i="48"/>
  <c r="DO40" i="48"/>
  <c r="DN40" i="48"/>
  <c r="DM40" i="48"/>
  <c r="DJ40" i="48"/>
  <c r="DI40" i="48"/>
  <c r="DG40" i="48"/>
  <c r="DF40" i="48"/>
  <c r="DC40" i="48"/>
  <c r="DB40" i="48"/>
  <c r="DA40" i="48"/>
  <c r="CZ40" i="48"/>
  <c r="CY40" i="48"/>
  <c r="EB40" i="48" s="1"/>
  <c r="CT40" i="48"/>
  <c r="CP40" i="48"/>
  <c r="CM40" i="48"/>
  <c r="CL40" i="48"/>
  <c r="CK40" i="48"/>
  <c r="CJ40" i="48"/>
  <c r="CI40" i="48"/>
  <c r="CF40" i="48"/>
  <c r="CE40" i="48"/>
  <c r="CD40" i="48"/>
  <c r="CC40" i="48"/>
  <c r="CB40" i="48"/>
  <c r="BY40" i="48"/>
  <c r="BX40" i="48"/>
  <c r="BW40" i="48"/>
  <c r="BV40" i="48"/>
  <c r="BU40" i="48"/>
  <c r="BR40" i="48"/>
  <c r="BQ40" i="48"/>
  <c r="BP40" i="48"/>
  <c r="CU40" i="48" s="1"/>
  <c r="BM40" i="48"/>
  <c r="BL40" i="48"/>
  <c r="BI40" i="48"/>
  <c r="BH40" i="48"/>
  <c r="BG40" i="48"/>
  <c r="BF40" i="48"/>
  <c r="BE40" i="48"/>
  <c r="BB40" i="48"/>
  <c r="BA40" i="48"/>
  <c r="AZ40" i="48"/>
  <c r="AY40" i="48"/>
  <c r="AX40" i="48"/>
  <c r="AU40" i="48"/>
  <c r="AT40" i="48"/>
  <c r="AS40" i="48"/>
  <c r="AR40" i="48"/>
  <c r="AQ40" i="48"/>
  <c r="AN40" i="48"/>
  <c r="AM40" i="48"/>
  <c r="AK40" i="48"/>
  <c r="BN40" i="48" s="1"/>
  <c r="AE40" i="48"/>
  <c r="AD40" i="48"/>
  <c r="AC40" i="48"/>
  <c r="AB40" i="48"/>
  <c r="AA40" i="48"/>
  <c r="X40" i="48"/>
  <c r="W40" i="48"/>
  <c r="V40" i="48"/>
  <c r="U40" i="48"/>
  <c r="T40" i="48"/>
  <c r="AH40" i="48" s="1"/>
  <c r="GM39" i="48"/>
  <c r="GL39" i="48"/>
  <c r="GK39" i="48"/>
  <c r="GJ39" i="48"/>
  <c r="GI39" i="48"/>
  <c r="GE39" i="48"/>
  <c r="GD39" i="48"/>
  <c r="GC39" i="48"/>
  <c r="GB39" i="48"/>
  <c r="FY39" i="48"/>
  <c r="FX39" i="48"/>
  <c r="FW39" i="48"/>
  <c r="FU39" i="48"/>
  <c r="FR39" i="48"/>
  <c r="FQ39" i="48"/>
  <c r="FP39" i="48"/>
  <c r="FO39" i="48"/>
  <c r="FN39" i="48"/>
  <c r="FK39" i="48"/>
  <c r="FJ39" i="48"/>
  <c r="GO39" i="48" s="1"/>
  <c r="FG39" i="48"/>
  <c r="FF39" i="48"/>
  <c r="FE39" i="48"/>
  <c r="FB39" i="48"/>
  <c r="FA39" i="48"/>
  <c r="EZ39" i="48"/>
  <c r="EY39" i="48"/>
  <c r="EX39" i="48"/>
  <c r="EU39" i="48"/>
  <c r="ET39" i="48"/>
  <c r="ES39" i="48"/>
  <c r="ER39" i="48"/>
  <c r="EQ39" i="48"/>
  <c r="EN39" i="48"/>
  <c r="EM39" i="48"/>
  <c r="EL39" i="48"/>
  <c r="EK39" i="48"/>
  <c r="EJ39" i="48"/>
  <c r="EG39" i="48"/>
  <c r="EF39" i="48"/>
  <c r="EE39" i="48"/>
  <c r="ED39" i="48"/>
  <c r="FH39" i="48" s="1"/>
  <c r="EA39" i="48"/>
  <c r="DX39" i="48"/>
  <c r="DW39" i="48"/>
  <c r="DV39" i="48"/>
  <c r="DU39" i="48"/>
  <c r="DT39" i="48"/>
  <c r="DQ39" i="48"/>
  <c r="DP39" i="48"/>
  <c r="DO39" i="48"/>
  <c r="DN39" i="48"/>
  <c r="DM39" i="48"/>
  <c r="DJ39" i="48"/>
  <c r="DI39" i="48"/>
  <c r="DG39" i="48"/>
  <c r="DF39" i="48"/>
  <c r="DC39" i="48"/>
  <c r="DB39" i="48"/>
  <c r="DA39" i="48"/>
  <c r="CZ39" i="48"/>
  <c r="CY39" i="48"/>
  <c r="EB39" i="48" s="1"/>
  <c r="CT39" i="48"/>
  <c r="CP39" i="48"/>
  <c r="CM39" i="48"/>
  <c r="CL39" i="48"/>
  <c r="CK39" i="48"/>
  <c r="CJ39" i="48"/>
  <c r="CI39" i="48"/>
  <c r="CF39" i="48"/>
  <c r="CE39" i="48"/>
  <c r="CD39" i="48"/>
  <c r="CC39" i="48"/>
  <c r="CB39" i="48"/>
  <c r="BY39" i="48"/>
  <c r="BX39" i="48"/>
  <c r="BW39" i="48"/>
  <c r="BV39" i="48"/>
  <c r="BU39" i="48"/>
  <c r="BR39" i="48"/>
  <c r="BQ39" i="48"/>
  <c r="BP39" i="48"/>
  <c r="CU39" i="48" s="1"/>
  <c r="BM39" i="48"/>
  <c r="BL39" i="48"/>
  <c r="BI39" i="48"/>
  <c r="BH39" i="48"/>
  <c r="BG39" i="48"/>
  <c r="BF39" i="48"/>
  <c r="BE39" i="48"/>
  <c r="BB39" i="48"/>
  <c r="BA39" i="48"/>
  <c r="AZ39" i="48"/>
  <c r="AY39" i="48"/>
  <c r="AX39" i="48"/>
  <c r="AU39" i="48"/>
  <c r="AT39" i="48"/>
  <c r="AS39" i="48"/>
  <c r="AR39" i="48"/>
  <c r="AQ39" i="48"/>
  <c r="AN39" i="48"/>
  <c r="AM39" i="48"/>
  <c r="AK39" i="48"/>
  <c r="BN39" i="48" s="1"/>
  <c r="AE39" i="48"/>
  <c r="AD39" i="48"/>
  <c r="AC39" i="48"/>
  <c r="AB39" i="48"/>
  <c r="AA39" i="48"/>
  <c r="X39" i="48"/>
  <c r="W39" i="48"/>
  <c r="V39" i="48"/>
  <c r="U39" i="48"/>
  <c r="T39" i="48"/>
  <c r="AH39" i="48" s="1"/>
  <c r="GM38" i="48"/>
  <c r="GL38" i="48"/>
  <c r="GK38" i="48"/>
  <c r="GJ38" i="48"/>
  <c r="GI38" i="48"/>
  <c r="GE38" i="48"/>
  <c r="GD38" i="48"/>
  <c r="GC38" i="48"/>
  <c r="GB38" i="48"/>
  <c r="FY38" i="48"/>
  <c r="FX38" i="48"/>
  <c r="FW38" i="48"/>
  <c r="FU38" i="48"/>
  <c r="FR38" i="48"/>
  <c r="FQ38" i="48"/>
  <c r="FP38" i="48"/>
  <c r="FO38" i="48"/>
  <c r="FN38" i="48"/>
  <c r="FK38" i="48"/>
  <c r="FJ38" i="48"/>
  <c r="GO38" i="48" s="1"/>
  <c r="FG38" i="48"/>
  <c r="FF38" i="48"/>
  <c r="FE38" i="48"/>
  <c r="FB38" i="48"/>
  <c r="FA38" i="48"/>
  <c r="EZ38" i="48"/>
  <c r="EY38" i="48"/>
  <c r="EX38" i="48"/>
  <c r="EU38" i="48"/>
  <c r="ET38" i="48"/>
  <c r="ES38" i="48"/>
  <c r="ER38" i="48"/>
  <c r="EQ38" i="48"/>
  <c r="EN38" i="48"/>
  <c r="EM38" i="48"/>
  <c r="EL38" i="48"/>
  <c r="EK38" i="48"/>
  <c r="EJ38" i="48"/>
  <c r="EG38" i="48"/>
  <c r="EF38" i="48"/>
  <c r="EE38" i="48"/>
  <c r="ED38" i="48"/>
  <c r="FH38" i="48" s="1"/>
  <c r="EA38" i="48"/>
  <c r="DX38" i="48"/>
  <c r="DW38" i="48"/>
  <c r="DV38" i="48"/>
  <c r="DU38" i="48"/>
  <c r="DT38" i="48"/>
  <c r="DQ38" i="48"/>
  <c r="DP38" i="48"/>
  <c r="DO38" i="48"/>
  <c r="DN38" i="48"/>
  <c r="DM38" i="48"/>
  <c r="DJ38" i="48"/>
  <c r="DI38" i="48"/>
  <c r="DG38" i="48"/>
  <c r="DF38" i="48"/>
  <c r="DC38" i="48"/>
  <c r="DB38" i="48"/>
  <c r="DA38" i="48"/>
  <c r="CZ38" i="48"/>
  <c r="CY38" i="48"/>
  <c r="EB38" i="48" s="1"/>
  <c r="CT38" i="48"/>
  <c r="CP38" i="48"/>
  <c r="CM38" i="48"/>
  <c r="CL38" i="48"/>
  <c r="CK38" i="48"/>
  <c r="CJ38" i="48"/>
  <c r="CI38" i="48"/>
  <c r="CF38" i="48"/>
  <c r="CE38" i="48"/>
  <c r="CD38" i="48"/>
  <c r="CC38" i="48"/>
  <c r="CB38" i="48"/>
  <c r="BY38" i="48"/>
  <c r="BX38" i="48"/>
  <c r="BW38" i="48"/>
  <c r="BV38" i="48"/>
  <c r="BU38" i="48"/>
  <c r="BR38" i="48"/>
  <c r="BQ38" i="48"/>
  <c r="BP38" i="48"/>
  <c r="CU38" i="48" s="1"/>
  <c r="BM38" i="48"/>
  <c r="BL38" i="48"/>
  <c r="BI38" i="48"/>
  <c r="BH38" i="48"/>
  <c r="BG38" i="48"/>
  <c r="BF38" i="48"/>
  <c r="BE38" i="48"/>
  <c r="BB38" i="48"/>
  <c r="BA38" i="48"/>
  <c r="AZ38" i="48"/>
  <c r="AY38" i="48"/>
  <c r="AX38" i="48"/>
  <c r="AU38" i="48"/>
  <c r="AT38" i="48"/>
  <c r="AS38" i="48"/>
  <c r="AR38" i="48"/>
  <c r="AQ38" i="48"/>
  <c r="AN38" i="48"/>
  <c r="AM38" i="48"/>
  <c r="AK38" i="48"/>
  <c r="BN38" i="48" s="1"/>
  <c r="AH38" i="48"/>
  <c r="AE38" i="48"/>
  <c r="AD38" i="48"/>
  <c r="AC38" i="48"/>
  <c r="AB38" i="48"/>
  <c r="AA38" i="48"/>
  <c r="X38" i="48"/>
  <c r="W38" i="48"/>
  <c r="V38" i="48"/>
  <c r="U38" i="48"/>
  <c r="T38" i="48"/>
  <c r="GM37" i="48"/>
  <c r="GL37" i="48"/>
  <c r="GK37" i="48"/>
  <c r="GJ37" i="48"/>
  <c r="GI37" i="48"/>
  <c r="GE37" i="48"/>
  <c r="GD37" i="48"/>
  <c r="GC37" i="48"/>
  <c r="GB37" i="48"/>
  <c r="FY37" i="48"/>
  <c r="FX37" i="48"/>
  <c r="FW37" i="48"/>
  <c r="FU37" i="48"/>
  <c r="FR37" i="48"/>
  <c r="FQ37" i="48"/>
  <c r="FP37" i="48"/>
  <c r="FO37" i="48"/>
  <c r="FN37" i="48"/>
  <c r="FK37" i="48"/>
  <c r="FJ37" i="48"/>
  <c r="GO37" i="48" s="1"/>
  <c r="FG37" i="48"/>
  <c r="FF37" i="48"/>
  <c r="FE37" i="48"/>
  <c r="FB37" i="48"/>
  <c r="FA37" i="48"/>
  <c r="EZ37" i="48"/>
  <c r="EY37" i="48"/>
  <c r="EX37" i="48"/>
  <c r="EU37" i="48"/>
  <c r="ET37" i="48"/>
  <c r="ES37" i="48"/>
  <c r="ER37" i="48"/>
  <c r="EQ37" i="48"/>
  <c r="EN37" i="48"/>
  <c r="EM37" i="48"/>
  <c r="EL37" i="48"/>
  <c r="EK37" i="48"/>
  <c r="EJ37" i="48"/>
  <c r="EG37" i="48"/>
  <c r="EF37" i="48"/>
  <c r="EE37" i="48"/>
  <c r="ED37" i="48"/>
  <c r="FH37" i="48" s="1"/>
  <c r="EA37" i="48"/>
  <c r="DX37" i="48"/>
  <c r="DW37" i="48"/>
  <c r="DV37" i="48"/>
  <c r="DU37" i="48"/>
  <c r="DT37" i="48"/>
  <c r="DQ37" i="48"/>
  <c r="DP37" i="48"/>
  <c r="DO37" i="48"/>
  <c r="DN37" i="48"/>
  <c r="DM37" i="48"/>
  <c r="DJ37" i="48"/>
  <c r="DI37" i="48"/>
  <c r="DG37" i="48"/>
  <c r="DF37" i="48"/>
  <c r="DC37" i="48"/>
  <c r="DB37" i="48"/>
  <c r="DA37" i="48"/>
  <c r="CZ37" i="48"/>
  <c r="CY37" i="48"/>
  <c r="EB37" i="48" s="1"/>
  <c r="CT37" i="48"/>
  <c r="CP37" i="48"/>
  <c r="CM37" i="48"/>
  <c r="CL37" i="48"/>
  <c r="CK37" i="48"/>
  <c r="CJ37" i="48"/>
  <c r="CI37" i="48"/>
  <c r="CF37" i="48"/>
  <c r="CE37" i="48"/>
  <c r="CD37" i="48"/>
  <c r="CC37" i="48"/>
  <c r="CB37" i="48"/>
  <c r="BY37" i="48"/>
  <c r="BX37" i="48"/>
  <c r="BW37" i="48"/>
  <c r="BV37" i="48"/>
  <c r="BU37" i="48"/>
  <c r="BR37" i="48"/>
  <c r="BQ37" i="48"/>
  <c r="BP37" i="48"/>
  <c r="CU37" i="48" s="1"/>
  <c r="BM37" i="48"/>
  <c r="BL37" i="48"/>
  <c r="BI37" i="48"/>
  <c r="BH37" i="48"/>
  <c r="BG37" i="48"/>
  <c r="BF37" i="48"/>
  <c r="BE37" i="48"/>
  <c r="BB37" i="48"/>
  <c r="BA37" i="48"/>
  <c r="AZ37" i="48"/>
  <c r="AY37" i="48"/>
  <c r="AX37" i="48"/>
  <c r="AU37" i="48"/>
  <c r="AT37" i="48"/>
  <c r="AS37" i="48"/>
  <c r="AR37" i="48"/>
  <c r="AQ37" i="48"/>
  <c r="AN37" i="48"/>
  <c r="AM37" i="48"/>
  <c r="AK37" i="48"/>
  <c r="BN37" i="48" s="1"/>
  <c r="AE37" i="48"/>
  <c r="AD37" i="48"/>
  <c r="AC37" i="48"/>
  <c r="AB37" i="48"/>
  <c r="AA37" i="48"/>
  <c r="X37" i="48"/>
  <c r="W37" i="48"/>
  <c r="V37" i="48"/>
  <c r="U37" i="48"/>
  <c r="T37" i="48"/>
  <c r="AH37" i="48" s="1"/>
  <c r="GM36" i="48"/>
  <c r="GL36" i="48"/>
  <c r="GK36" i="48"/>
  <c r="GJ36" i="48"/>
  <c r="GI36" i="48"/>
  <c r="GE36" i="48"/>
  <c r="GD36" i="48"/>
  <c r="GC36" i="48"/>
  <c r="GB36" i="48"/>
  <c r="FY36" i="48"/>
  <c r="FX36" i="48"/>
  <c r="FW36" i="48"/>
  <c r="FU36" i="48"/>
  <c r="FR36" i="48"/>
  <c r="FQ36" i="48"/>
  <c r="FP36" i="48"/>
  <c r="FO36" i="48"/>
  <c r="FN36" i="48"/>
  <c r="FK36" i="48"/>
  <c r="FJ36" i="48"/>
  <c r="GO36" i="48" s="1"/>
  <c r="FG36" i="48"/>
  <c r="FF36" i="48"/>
  <c r="FE36" i="48"/>
  <c r="FB36" i="48"/>
  <c r="FA36" i="48"/>
  <c r="EZ36" i="48"/>
  <c r="EY36" i="48"/>
  <c r="EX36" i="48"/>
  <c r="EU36" i="48"/>
  <c r="ET36" i="48"/>
  <c r="ES36" i="48"/>
  <c r="ER36" i="48"/>
  <c r="EQ36" i="48"/>
  <c r="EN36" i="48"/>
  <c r="EM36" i="48"/>
  <c r="EL36" i="48"/>
  <c r="EK36" i="48"/>
  <c r="EJ36" i="48"/>
  <c r="EG36" i="48"/>
  <c r="EF36" i="48"/>
  <c r="EE36" i="48"/>
  <c r="ED36" i="48"/>
  <c r="FH36" i="48" s="1"/>
  <c r="EA36" i="48"/>
  <c r="DX36" i="48"/>
  <c r="DW36" i="48"/>
  <c r="DV36" i="48"/>
  <c r="DU36" i="48"/>
  <c r="DT36" i="48"/>
  <c r="DQ36" i="48"/>
  <c r="DP36" i="48"/>
  <c r="DO36" i="48"/>
  <c r="DN36" i="48"/>
  <c r="DM36" i="48"/>
  <c r="DJ36" i="48"/>
  <c r="DI36" i="48"/>
  <c r="DG36" i="48"/>
  <c r="DF36" i="48"/>
  <c r="DC36" i="48"/>
  <c r="DB36" i="48"/>
  <c r="DA36" i="48"/>
  <c r="CZ36" i="48"/>
  <c r="CY36" i="48"/>
  <c r="EB36" i="48" s="1"/>
  <c r="CT36" i="48"/>
  <c r="CP36" i="48"/>
  <c r="CM36" i="48"/>
  <c r="CL36" i="48"/>
  <c r="CK36" i="48"/>
  <c r="CJ36" i="48"/>
  <c r="CI36" i="48"/>
  <c r="CF36" i="48"/>
  <c r="CE36" i="48"/>
  <c r="CD36" i="48"/>
  <c r="CC36" i="48"/>
  <c r="CB36" i="48"/>
  <c r="BY36" i="48"/>
  <c r="BX36" i="48"/>
  <c r="BW36" i="48"/>
  <c r="BV36" i="48"/>
  <c r="BU36" i="48"/>
  <c r="BR36" i="48"/>
  <c r="BQ36" i="48"/>
  <c r="BP36" i="48"/>
  <c r="CU36" i="48" s="1"/>
  <c r="BM36" i="48"/>
  <c r="BL36" i="48"/>
  <c r="BI36" i="48"/>
  <c r="BH36" i="48"/>
  <c r="BG36" i="48"/>
  <c r="BF36" i="48"/>
  <c r="BE36" i="48"/>
  <c r="BB36" i="48"/>
  <c r="BA36" i="48"/>
  <c r="AZ36" i="48"/>
  <c r="AY36" i="48"/>
  <c r="AX36" i="48"/>
  <c r="AU36" i="48"/>
  <c r="AT36" i="48"/>
  <c r="AS36" i="48"/>
  <c r="AR36" i="48"/>
  <c r="AQ36" i="48"/>
  <c r="AN36" i="48"/>
  <c r="AM36" i="48"/>
  <c r="AK36" i="48"/>
  <c r="BN36" i="48" s="1"/>
  <c r="AE36" i="48"/>
  <c r="AD36" i="48"/>
  <c r="AC36" i="48"/>
  <c r="AB36" i="48"/>
  <c r="AA36" i="48"/>
  <c r="X36" i="48"/>
  <c r="W36" i="48"/>
  <c r="V36" i="48"/>
  <c r="U36" i="48"/>
  <c r="T36" i="48"/>
  <c r="AH36" i="48" s="1"/>
  <c r="GM35" i="48"/>
  <c r="GL35" i="48"/>
  <c r="GK35" i="48"/>
  <c r="GJ35" i="48"/>
  <c r="GI35" i="48"/>
  <c r="GE35" i="48"/>
  <c r="GD35" i="48"/>
  <c r="GC35" i="48"/>
  <c r="GB35" i="48"/>
  <c r="FY35" i="48"/>
  <c r="FX35" i="48"/>
  <c r="FW35" i="48"/>
  <c r="FU35" i="48"/>
  <c r="FR35" i="48"/>
  <c r="FQ35" i="48"/>
  <c r="FP35" i="48"/>
  <c r="FO35" i="48"/>
  <c r="FN35" i="48"/>
  <c r="FK35" i="48"/>
  <c r="FJ35" i="48"/>
  <c r="GO35" i="48" s="1"/>
  <c r="FG35" i="48"/>
  <c r="FF35" i="48"/>
  <c r="FE35" i="48"/>
  <c r="FB35" i="48"/>
  <c r="FA35" i="48"/>
  <c r="EZ35" i="48"/>
  <c r="EY35" i="48"/>
  <c r="EX35" i="48"/>
  <c r="EU35" i="48"/>
  <c r="ET35" i="48"/>
  <c r="ES35" i="48"/>
  <c r="ER35" i="48"/>
  <c r="EQ35" i="48"/>
  <c r="EN35" i="48"/>
  <c r="EM35" i="48"/>
  <c r="EL35" i="48"/>
  <c r="EK35" i="48"/>
  <c r="EJ35" i="48"/>
  <c r="EG35" i="48"/>
  <c r="EF35" i="48"/>
  <c r="EE35" i="48"/>
  <c r="ED35" i="48"/>
  <c r="FH35" i="48" s="1"/>
  <c r="EA35" i="48"/>
  <c r="DX35" i="48"/>
  <c r="DW35" i="48"/>
  <c r="DV35" i="48"/>
  <c r="DU35" i="48"/>
  <c r="DT35" i="48"/>
  <c r="DQ35" i="48"/>
  <c r="DP35" i="48"/>
  <c r="DO35" i="48"/>
  <c r="DN35" i="48"/>
  <c r="DM35" i="48"/>
  <c r="DJ35" i="48"/>
  <c r="DI35" i="48"/>
  <c r="DG35" i="48"/>
  <c r="DF35" i="48"/>
  <c r="DC35" i="48"/>
  <c r="DB35" i="48"/>
  <c r="DA35" i="48"/>
  <c r="CZ35" i="48"/>
  <c r="CY35" i="48"/>
  <c r="EB35" i="48" s="1"/>
  <c r="CT35" i="48"/>
  <c r="CP35" i="48"/>
  <c r="CM35" i="48"/>
  <c r="CL35" i="48"/>
  <c r="CK35" i="48"/>
  <c r="CJ35" i="48"/>
  <c r="CI35" i="48"/>
  <c r="CF35" i="48"/>
  <c r="CE35" i="48"/>
  <c r="CD35" i="48"/>
  <c r="CC35" i="48"/>
  <c r="CB35" i="48"/>
  <c r="BY35" i="48"/>
  <c r="BX35" i="48"/>
  <c r="BW35" i="48"/>
  <c r="BV35" i="48"/>
  <c r="BU35" i="48"/>
  <c r="BR35" i="48"/>
  <c r="BQ35" i="48"/>
  <c r="BP35" i="48"/>
  <c r="CU35" i="48" s="1"/>
  <c r="BM35" i="48"/>
  <c r="BL35" i="48"/>
  <c r="BI35" i="48"/>
  <c r="BH35" i="48"/>
  <c r="BG35" i="48"/>
  <c r="BF35" i="48"/>
  <c r="BE35" i="48"/>
  <c r="BB35" i="48"/>
  <c r="BA35" i="48"/>
  <c r="AZ35" i="48"/>
  <c r="AY35" i="48"/>
  <c r="AX35" i="48"/>
  <c r="AU35" i="48"/>
  <c r="AT35" i="48"/>
  <c r="AS35" i="48"/>
  <c r="AR35" i="48"/>
  <c r="AQ35" i="48"/>
  <c r="AN35" i="48"/>
  <c r="AM35" i="48"/>
  <c r="AK35" i="48"/>
  <c r="BN35" i="48" s="1"/>
  <c r="AE35" i="48"/>
  <c r="AD35" i="48"/>
  <c r="AC35" i="48"/>
  <c r="AB35" i="48"/>
  <c r="AA35" i="48"/>
  <c r="X35" i="48"/>
  <c r="W35" i="48"/>
  <c r="V35" i="48"/>
  <c r="U35" i="48"/>
  <c r="T35" i="48"/>
  <c r="AH35" i="48" s="1"/>
  <c r="GM34" i="48"/>
  <c r="GL34" i="48"/>
  <c r="GK34" i="48"/>
  <c r="GJ34" i="48"/>
  <c r="GI34" i="48"/>
  <c r="GE34" i="48"/>
  <c r="GD34" i="48"/>
  <c r="GC34" i="48"/>
  <c r="GB34" i="48"/>
  <c r="FY34" i="48"/>
  <c r="FX34" i="48"/>
  <c r="FW34" i="48"/>
  <c r="FU34" i="48"/>
  <c r="FR34" i="48"/>
  <c r="FQ34" i="48"/>
  <c r="FP34" i="48"/>
  <c r="FO34" i="48"/>
  <c r="FN34" i="48"/>
  <c r="FK34" i="48"/>
  <c r="FJ34" i="48"/>
  <c r="GO34" i="48" s="1"/>
  <c r="FG34" i="48"/>
  <c r="FF34" i="48"/>
  <c r="FE34" i="48"/>
  <c r="FB34" i="48"/>
  <c r="FA34" i="48"/>
  <c r="EZ34" i="48"/>
  <c r="EY34" i="48"/>
  <c r="EX34" i="48"/>
  <c r="EU34" i="48"/>
  <c r="ET34" i="48"/>
  <c r="ES34" i="48"/>
  <c r="ER34" i="48"/>
  <c r="EQ34" i="48"/>
  <c r="EN34" i="48"/>
  <c r="EM34" i="48"/>
  <c r="EL34" i="48"/>
  <c r="EK34" i="48"/>
  <c r="EJ34" i="48"/>
  <c r="EG34" i="48"/>
  <c r="EF34" i="48"/>
  <c r="EE34" i="48"/>
  <c r="ED34" i="48"/>
  <c r="FH34" i="48" s="1"/>
  <c r="EA34" i="48"/>
  <c r="DX34" i="48"/>
  <c r="DW34" i="48"/>
  <c r="DV34" i="48"/>
  <c r="DU34" i="48"/>
  <c r="DT34" i="48"/>
  <c r="DQ34" i="48"/>
  <c r="DP34" i="48"/>
  <c r="DO34" i="48"/>
  <c r="DN34" i="48"/>
  <c r="DM34" i="48"/>
  <c r="DJ34" i="48"/>
  <c r="DI34" i="48"/>
  <c r="DG34" i="48"/>
  <c r="DF34" i="48"/>
  <c r="DC34" i="48"/>
  <c r="DB34" i="48"/>
  <c r="DA34" i="48"/>
  <c r="CZ34" i="48"/>
  <c r="CY34" i="48"/>
  <c r="EB34" i="48" s="1"/>
  <c r="CT34" i="48"/>
  <c r="CP34" i="48"/>
  <c r="CM34" i="48"/>
  <c r="CL34" i="48"/>
  <c r="CK34" i="48"/>
  <c r="CJ34" i="48"/>
  <c r="CI34" i="48"/>
  <c r="CF34" i="48"/>
  <c r="CE34" i="48"/>
  <c r="CD34" i="48"/>
  <c r="CC34" i="48"/>
  <c r="CB34" i="48"/>
  <c r="BY34" i="48"/>
  <c r="BX34" i="48"/>
  <c r="BW34" i="48"/>
  <c r="BV34" i="48"/>
  <c r="BU34" i="48"/>
  <c r="BR34" i="48"/>
  <c r="BQ34" i="48"/>
  <c r="BP34" i="48"/>
  <c r="CU34" i="48" s="1"/>
  <c r="BM34" i="48"/>
  <c r="BL34" i="48"/>
  <c r="BI34" i="48"/>
  <c r="BH34" i="48"/>
  <c r="BG34" i="48"/>
  <c r="BF34" i="48"/>
  <c r="BE34" i="48"/>
  <c r="BB34" i="48"/>
  <c r="BA34" i="48"/>
  <c r="AZ34" i="48"/>
  <c r="AY34" i="48"/>
  <c r="AX34" i="48"/>
  <c r="AU34" i="48"/>
  <c r="AT34" i="48"/>
  <c r="AS34" i="48"/>
  <c r="AR34" i="48"/>
  <c r="AQ34" i="48"/>
  <c r="AN34" i="48"/>
  <c r="AM34" i="48"/>
  <c r="AK34" i="48"/>
  <c r="BN34" i="48" s="1"/>
  <c r="AH34" i="48"/>
  <c r="AE34" i="48"/>
  <c r="AD34" i="48"/>
  <c r="AC34" i="48"/>
  <c r="AB34" i="48"/>
  <c r="AA34" i="48"/>
  <c r="X34" i="48"/>
  <c r="W34" i="48"/>
  <c r="V34" i="48"/>
  <c r="U34" i="48"/>
  <c r="T34" i="48"/>
  <c r="GM33" i="48"/>
  <c r="GL33" i="48"/>
  <c r="GK33" i="48"/>
  <c r="GJ33" i="48"/>
  <c r="GI33" i="48"/>
  <c r="GE33" i="48"/>
  <c r="GD33" i="48"/>
  <c r="GC33" i="48"/>
  <c r="GB33" i="48"/>
  <c r="FY33" i="48"/>
  <c r="FX33" i="48"/>
  <c r="FW33" i="48"/>
  <c r="FU33" i="48"/>
  <c r="FR33" i="48"/>
  <c r="FQ33" i="48"/>
  <c r="FP33" i="48"/>
  <c r="FO33" i="48"/>
  <c r="FN33" i="48"/>
  <c r="FK33" i="48"/>
  <c r="FJ33" i="48"/>
  <c r="GO33" i="48" s="1"/>
  <c r="FG33" i="48"/>
  <c r="FF33" i="48"/>
  <c r="FE33" i="48"/>
  <c r="FB33" i="48"/>
  <c r="FA33" i="48"/>
  <c r="EZ33" i="48"/>
  <c r="EY33" i="48"/>
  <c r="EX33" i="48"/>
  <c r="EU33" i="48"/>
  <c r="ET33" i="48"/>
  <c r="ES33" i="48"/>
  <c r="ER33" i="48"/>
  <c r="EQ33" i="48"/>
  <c r="EN33" i="48"/>
  <c r="EM33" i="48"/>
  <c r="EL33" i="48"/>
  <c r="EK33" i="48"/>
  <c r="EJ33" i="48"/>
  <c r="EG33" i="48"/>
  <c r="EF33" i="48"/>
  <c r="EE33" i="48"/>
  <c r="ED33" i="48"/>
  <c r="FH33" i="48" s="1"/>
  <c r="EA33" i="48"/>
  <c r="DX33" i="48"/>
  <c r="DW33" i="48"/>
  <c r="DV33" i="48"/>
  <c r="DU33" i="48"/>
  <c r="DT33" i="48"/>
  <c r="DQ33" i="48"/>
  <c r="DP33" i="48"/>
  <c r="DO33" i="48"/>
  <c r="DN33" i="48"/>
  <c r="DM33" i="48"/>
  <c r="DJ33" i="48"/>
  <c r="DI33" i="48"/>
  <c r="DG33" i="48"/>
  <c r="DF33" i="48"/>
  <c r="DC33" i="48"/>
  <c r="DB33" i="48"/>
  <c r="DA33" i="48"/>
  <c r="CZ33" i="48"/>
  <c r="CY33" i="48"/>
  <c r="EB33" i="48" s="1"/>
  <c r="CT33" i="48"/>
  <c r="CP33" i="48"/>
  <c r="CM33" i="48"/>
  <c r="CL33" i="48"/>
  <c r="CK33" i="48"/>
  <c r="CJ33" i="48"/>
  <c r="CI33" i="48"/>
  <c r="CF33" i="48"/>
  <c r="CE33" i="48"/>
  <c r="CD33" i="48"/>
  <c r="CC33" i="48"/>
  <c r="CB33" i="48"/>
  <c r="BY33" i="48"/>
  <c r="BX33" i="48"/>
  <c r="BW33" i="48"/>
  <c r="BV33" i="48"/>
  <c r="BU33" i="48"/>
  <c r="BR33" i="48"/>
  <c r="BQ33" i="48"/>
  <c r="BP33" i="48"/>
  <c r="CU33" i="48" s="1"/>
  <c r="BN33" i="48"/>
  <c r="BM33" i="48"/>
  <c r="BL33" i="48"/>
  <c r="BI33" i="48"/>
  <c r="BH33" i="48"/>
  <c r="BG33" i="48"/>
  <c r="BF33" i="48"/>
  <c r="BE33" i="48"/>
  <c r="BB33" i="48"/>
  <c r="BA33" i="48"/>
  <c r="AZ33" i="48"/>
  <c r="AY33" i="48"/>
  <c r="AX33" i="48"/>
  <c r="AU33" i="48"/>
  <c r="AT33" i="48"/>
  <c r="AS33" i="48"/>
  <c r="AR33" i="48"/>
  <c r="AQ33" i="48"/>
  <c r="AN33" i="48"/>
  <c r="AM33" i="48"/>
  <c r="AK33" i="48"/>
  <c r="AE33" i="48"/>
  <c r="AD33" i="48"/>
  <c r="AC33" i="48"/>
  <c r="AB33" i="48"/>
  <c r="AA33" i="48"/>
  <c r="X33" i="48"/>
  <c r="W33" i="48"/>
  <c r="V33" i="48"/>
  <c r="U33" i="48"/>
  <c r="T33" i="48"/>
  <c r="GM57" i="46"/>
  <c r="GL57" i="46"/>
  <c r="GK57" i="46"/>
  <c r="GJ57" i="46"/>
  <c r="GI57" i="46"/>
  <c r="GE57" i="46"/>
  <c r="GD57" i="46"/>
  <c r="GC57" i="46"/>
  <c r="GB57" i="46"/>
  <c r="FY57" i="46"/>
  <c r="FX57" i="46"/>
  <c r="FW57" i="46"/>
  <c r="FU57" i="46"/>
  <c r="FR57" i="46"/>
  <c r="FQ57" i="46"/>
  <c r="FP57" i="46"/>
  <c r="FO57" i="46"/>
  <c r="FN57" i="46"/>
  <c r="FK57" i="46"/>
  <c r="FJ57" i="46"/>
  <c r="GO57" i="46" s="1"/>
  <c r="FG57" i="46"/>
  <c r="FF57" i="46"/>
  <c r="FE57" i="46"/>
  <c r="FB57" i="46"/>
  <c r="FA57" i="46"/>
  <c r="EZ57" i="46"/>
  <c r="EY57" i="46"/>
  <c r="EX57" i="46"/>
  <c r="EU57" i="46"/>
  <c r="ET57" i="46"/>
  <c r="ES57" i="46"/>
  <c r="ER57" i="46"/>
  <c r="EQ57" i="46"/>
  <c r="EN57" i="46"/>
  <c r="EM57" i="46"/>
  <c r="EL57" i="46"/>
  <c r="EK57" i="46"/>
  <c r="EJ57" i="46"/>
  <c r="EG57" i="46"/>
  <c r="EF57" i="46"/>
  <c r="EE57" i="46"/>
  <c r="ED57" i="46"/>
  <c r="FH57" i="46" s="1"/>
  <c r="EA57" i="46"/>
  <c r="DX57" i="46"/>
  <c r="DW57" i="46"/>
  <c r="DV57" i="46"/>
  <c r="DU57" i="46"/>
  <c r="DT57" i="46"/>
  <c r="DQ57" i="46"/>
  <c r="DP57" i="46"/>
  <c r="DO57" i="46"/>
  <c r="DN57" i="46"/>
  <c r="DM57" i="46"/>
  <c r="DJ57" i="46"/>
  <c r="DI57" i="46"/>
  <c r="DG57" i="46"/>
  <c r="DF57" i="46"/>
  <c r="DC57" i="46"/>
  <c r="DB57" i="46"/>
  <c r="DA57" i="46"/>
  <c r="CZ57" i="46"/>
  <c r="CY57" i="46"/>
  <c r="EB57" i="46" s="1"/>
  <c r="CT57" i="46"/>
  <c r="CP57" i="46"/>
  <c r="CM57" i="46"/>
  <c r="CL57" i="46"/>
  <c r="CK57" i="46"/>
  <c r="CJ57" i="46"/>
  <c r="CI57" i="46"/>
  <c r="CF57" i="46"/>
  <c r="CE57" i="46"/>
  <c r="CD57" i="46"/>
  <c r="CC57" i="46"/>
  <c r="CB57" i="46"/>
  <c r="BY57" i="46"/>
  <c r="BX57" i="46"/>
  <c r="BW57" i="46"/>
  <c r="BV57" i="46"/>
  <c r="BU57" i="46"/>
  <c r="BR57" i="46"/>
  <c r="BQ57" i="46"/>
  <c r="BP57" i="46"/>
  <c r="CU57" i="46" s="1"/>
  <c r="BM57" i="46"/>
  <c r="BL57" i="46"/>
  <c r="BI57" i="46"/>
  <c r="BH57" i="46"/>
  <c r="BG57" i="46"/>
  <c r="BF57" i="46"/>
  <c r="BE57" i="46"/>
  <c r="BB57" i="46"/>
  <c r="BA57" i="46"/>
  <c r="AZ57" i="46"/>
  <c r="AY57" i="46"/>
  <c r="AX57" i="46"/>
  <c r="AU57" i="46"/>
  <c r="AT57" i="46"/>
  <c r="AS57" i="46"/>
  <c r="AR57" i="46"/>
  <c r="AQ57" i="46"/>
  <c r="AN57" i="46"/>
  <c r="AM57" i="46"/>
  <c r="AK57" i="46"/>
  <c r="BN57" i="46" s="1"/>
  <c r="AE57" i="46"/>
  <c r="AD57" i="46"/>
  <c r="AC57" i="46"/>
  <c r="AB57" i="46"/>
  <c r="AA57" i="46"/>
  <c r="X57" i="46"/>
  <c r="W57" i="46"/>
  <c r="V57" i="46"/>
  <c r="U57" i="46"/>
  <c r="T57" i="46"/>
  <c r="AH57" i="46" s="1"/>
  <c r="GM56" i="46"/>
  <c r="GL56" i="46"/>
  <c r="GK56" i="46"/>
  <c r="GJ56" i="46"/>
  <c r="GI56" i="46"/>
  <c r="GE56" i="46"/>
  <c r="GD56" i="46"/>
  <c r="GC56" i="46"/>
  <c r="GB56" i="46"/>
  <c r="FY56" i="46"/>
  <c r="FX56" i="46"/>
  <c r="FW56" i="46"/>
  <c r="FU56" i="46"/>
  <c r="FR56" i="46"/>
  <c r="FQ56" i="46"/>
  <c r="FP56" i="46"/>
  <c r="FO56" i="46"/>
  <c r="FN56" i="46"/>
  <c r="FK56" i="46"/>
  <c r="FJ56" i="46"/>
  <c r="GO56" i="46" s="1"/>
  <c r="FG56" i="46"/>
  <c r="FF56" i="46"/>
  <c r="FE56" i="46"/>
  <c r="FB56" i="46"/>
  <c r="FA56" i="46"/>
  <c r="EZ56" i="46"/>
  <c r="EY56" i="46"/>
  <c r="EX56" i="46"/>
  <c r="EU56" i="46"/>
  <c r="ET56" i="46"/>
  <c r="ES56" i="46"/>
  <c r="ER56" i="46"/>
  <c r="EQ56" i="46"/>
  <c r="EN56" i="46"/>
  <c r="EM56" i="46"/>
  <c r="EL56" i="46"/>
  <c r="EK56" i="46"/>
  <c r="EJ56" i="46"/>
  <c r="EG56" i="46"/>
  <c r="EF56" i="46"/>
  <c r="EE56" i="46"/>
  <c r="ED56" i="46"/>
  <c r="FH56" i="46" s="1"/>
  <c r="EA56" i="46"/>
  <c r="DX56" i="46"/>
  <c r="DW56" i="46"/>
  <c r="DV56" i="46"/>
  <c r="DU56" i="46"/>
  <c r="DT56" i="46"/>
  <c r="DQ56" i="46"/>
  <c r="DP56" i="46"/>
  <c r="DO56" i="46"/>
  <c r="DN56" i="46"/>
  <c r="DM56" i="46"/>
  <c r="DJ56" i="46"/>
  <c r="DI56" i="46"/>
  <c r="DG56" i="46"/>
  <c r="DF56" i="46"/>
  <c r="DC56" i="46"/>
  <c r="DB56" i="46"/>
  <c r="DA56" i="46"/>
  <c r="CZ56" i="46"/>
  <c r="CY56" i="46"/>
  <c r="EB56" i="46" s="1"/>
  <c r="CT56" i="46"/>
  <c r="CP56" i="46"/>
  <c r="CM56" i="46"/>
  <c r="CL56" i="46"/>
  <c r="CK56" i="46"/>
  <c r="CJ56" i="46"/>
  <c r="CI56" i="46"/>
  <c r="CF56" i="46"/>
  <c r="CE56" i="46"/>
  <c r="CD56" i="46"/>
  <c r="CC56" i="46"/>
  <c r="CB56" i="46"/>
  <c r="BY56" i="46"/>
  <c r="BX56" i="46"/>
  <c r="BW56" i="46"/>
  <c r="BV56" i="46"/>
  <c r="BU56" i="46"/>
  <c r="BR56" i="46"/>
  <c r="BQ56" i="46"/>
  <c r="BP56" i="46"/>
  <c r="CU56" i="46" s="1"/>
  <c r="BM56" i="46"/>
  <c r="BL56" i="46"/>
  <c r="BI56" i="46"/>
  <c r="BH56" i="46"/>
  <c r="BG56" i="46"/>
  <c r="BF56" i="46"/>
  <c r="BE56" i="46"/>
  <c r="BB56" i="46"/>
  <c r="BA56" i="46"/>
  <c r="AZ56" i="46"/>
  <c r="AY56" i="46"/>
  <c r="AX56" i="46"/>
  <c r="AU56" i="46"/>
  <c r="AT56" i="46"/>
  <c r="AS56" i="46"/>
  <c r="AR56" i="46"/>
  <c r="AQ56" i="46"/>
  <c r="AN56" i="46"/>
  <c r="AM56" i="46"/>
  <c r="AK56" i="46"/>
  <c r="BN56" i="46" s="1"/>
  <c r="AE56" i="46"/>
  <c r="AD56" i="46"/>
  <c r="AC56" i="46"/>
  <c r="AB56" i="46"/>
  <c r="AA56" i="46"/>
  <c r="X56" i="46"/>
  <c r="W56" i="46"/>
  <c r="V56" i="46"/>
  <c r="U56" i="46"/>
  <c r="T56" i="46"/>
  <c r="AH56" i="46" s="1"/>
  <c r="GM55" i="46"/>
  <c r="GL55" i="46"/>
  <c r="GK55" i="46"/>
  <c r="GJ55" i="46"/>
  <c r="GI55" i="46"/>
  <c r="GE55" i="46"/>
  <c r="GD55" i="46"/>
  <c r="GC55" i="46"/>
  <c r="GB55" i="46"/>
  <c r="FY55" i="46"/>
  <c r="FX55" i="46"/>
  <c r="FW55" i="46"/>
  <c r="FU55" i="46"/>
  <c r="FR55" i="46"/>
  <c r="FQ55" i="46"/>
  <c r="FP55" i="46"/>
  <c r="FO55" i="46"/>
  <c r="FN55" i="46"/>
  <c r="FK55" i="46"/>
  <c r="FJ55" i="46"/>
  <c r="GO55" i="46" s="1"/>
  <c r="FG55" i="46"/>
  <c r="FF55" i="46"/>
  <c r="FE55" i="46"/>
  <c r="FB55" i="46"/>
  <c r="FA55" i="46"/>
  <c r="EZ55" i="46"/>
  <c r="EY55" i="46"/>
  <c r="EX55" i="46"/>
  <c r="EU55" i="46"/>
  <c r="ET55" i="46"/>
  <c r="ES55" i="46"/>
  <c r="ER55" i="46"/>
  <c r="EQ55" i="46"/>
  <c r="EN55" i="46"/>
  <c r="EM55" i="46"/>
  <c r="EL55" i="46"/>
  <c r="EK55" i="46"/>
  <c r="EJ55" i="46"/>
  <c r="EG55" i="46"/>
  <c r="EF55" i="46"/>
  <c r="EE55" i="46"/>
  <c r="ED55" i="46"/>
  <c r="FH55" i="46" s="1"/>
  <c r="EA55" i="46"/>
  <c r="DX55" i="46"/>
  <c r="DW55" i="46"/>
  <c r="DV55" i="46"/>
  <c r="DU55" i="46"/>
  <c r="DT55" i="46"/>
  <c r="DQ55" i="46"/>
  <c r="DP55" i="46"/>
  <c r="DO55" i="46"/>
  <c r="DN55" i="46"/>
  <c r="DM55" i="46"/>
  <c r="DJ55" i="46"/>
  <c r="DI55" i="46"/>
  <c r="DG55" i="46"/>
  <c r="DF55" i="46"/>
  <c r="DC55" i="46"/>
  <c r="DB55" i="46"/>
  <c r="DA55" i="46"/>
  <c r="CZ55" i="46"/>
  <c r="CY55" i="46"/>
  <c r="EB55" i="46" s="1"/>
  <c r="CT55" i="46"/>
  <c r="CP55" i="46"/>
  <c r="CM55" i="46"/>
  <c r="CL55" i="46"/>
  <c r="CK55" i="46"/>
  <c r="CJ55" i="46"/>
  <c r="CI55" i="46"/>
  <c r="CF55" i="46"/>
  <c r="CE55" i="46"/>
  <c r="CD55" i="46"/>
  <c r="CC55" i="46"/>
  <c r="CB55" i="46"/>
  <c r="BY55" i="46"/>
  <c r="BX55" i="46"/>
  <c r="BW55" i="46"/>
  <c r="BV55" i="46"/>
  <c r="BU55" i="46"/>
  <c r="BR55" i="46"/>
  <c r="BQ55" i="46"/>
  <c r="BP55" i="46"/>
  <c r="CU55" i="46" s="1"/>
  <c r="BM55" i="46"/>
  <c r="BL55" i="46"/>
  <c r="BI55" i="46"/>
  <c r="BH55" i="46"/>
  <c r="BG55" i="46"/>
  <c r="BF55" i="46"/>
  <c r="BE55" i="46"/>
  <c r="BB55" i="46"/>
  <c r="BA55" i="46"/>
  <c r="AZ55" i="46"/>
  <c r="AY55" i="46"/>
  <c r="AX55" i="46"/>
  <c r="AU55" i="46"/>
  <c r="AT55" i="46"/>
  <c r="AS55" i="46"/>
  <c r="AR55" i="46"/>
  <c r="AQ55" i="46"/>
  <c r="AN55" i="46"/>
  <c r="AM55" i="46"/>
  <c r="AK55" i="46"/>
  <c r="BN55" i="46" s="1"/>
  <c r="AE55" i="46"/>
  <c r="AD55" i="46"/>
  <c r="AC55" i="46"/>
  <c r="AB55" i="46"/>
  <c r="AA55" i="46"/>
  <c r="X55" i="46"/>
  <c r="W55" i="46"/>
  <c r="V55" i="46"/>
  <c r="U55" i="46"/>
  <c r="T55" i="46"/>
  <c r="AH55" i="46" s="1"/>
  <c r="GM54" i="46"/>
  <c r="GL54" i="46"/>
  <c r="GK54" i="46"/>
  <c r="GJ54" i="46"/>
  <c r="GI54" i="46"/>
  <c r="GE54" i="46"/>
  <c r="GD54" i="46"/>
  <c r="GC54" i="46"/>
  <c r="GB54" i="46"/>
  <c r="FY54" i="46"/>
  <c r="FX54" i="46"/>
  <c r="FW54" i="46"/>
  <c r="FU54" i="46"/>
  <c r="FR54" i="46"/>
  <c r="FQ54" i="46"/>
  <c r="FP54" i="46"/>
  <c r="FO54" i="46"/>
  <c r="FN54" i="46"/>
  <c r="FK54" i="46"/>
  <c r="FJ54" i="46"/>
  <c r="GO54" i="46" s="1"/>
  <c r="FG54" i="46"/>
  <c r="FF54" i="46"/>
  <c r="FE54" i="46"/>
  <c r="FB54" i="46"/>
  <c r="FA54" i="46"/>
  <c r="EZ54" i="46"/>
  <c r="EY54" i="46"/>
  <c r="EX54" i="46"/>
  <c r="EU54" i="46"/>
  <c r="ET54" i="46"/>
  <c r="ES54" i="46"/>
  <c r="ER54" i="46"/>
  <c r="EQ54" i="46"/>
  <c r="EN54" i="46"/>
  <c r="EM54" i="46"/>
  <c r="EL54" i="46"/>
  <c r="EK54" i="46"/>
  <c r="EJ54" i="46"/>
  <c r="EG54" i="46"/>
  <c r="EF54" i="46"/>
  <c r="EE54" i="46"/>
  <c r="ED54" i="46"/>
  <c r="FH54" i="46" s="1"/>
  <c r="EA54" i="46"/>
  <c r="DX54" i="46"/>
  <c r="DW54" i="46"/>
  <c r="DV54" i="46"/>
  <c r="DU54" i="46"/>
  <c r="DT54" i="46"/>
  <c r="DQ54" i="46"/>
  <c r="DP54" i="46"/>
  <c r="DO54" i="46"/>
  <c r="DN54" i="46"/>
  <c r="DM54" i="46"/>
  <c r="DJ54" i="46"/>
  <c r="DI54" i="46"/>
  <c r="DG54" i="46"/>
  <c r="DF54" i="46"/>
  <c r="DC54" i="46"/>
  <c r="DB54" i="46"/>
  <c r="DA54" i="46"/>
  <c r="CZ54" i="46"/>
  <c r="CY54" i="46"/>
  <c r="EB54" i="46" s="1"/>
  <c r="CT54" i="46"/>
  <c r="CP54" i="46"/>
  <c r="CM54" i="46"/>
  <c r="CL54" i="46"/>
  <c r="CK54" i="46"/>
  <c r="CJ54" i="46"/>
  <c r="CI54" i="46"/>
  <c r="CF54" i="46"/>
  <c r="CE54" i="46"/>
  <c r="CD54" i="46"/>
  <c r="CC54" i="46"/>
  <c r="CB54" i="46"/>
  <c r="BY54" i="46"/>
  <c r="BX54" i="46"/>
  <c r="BW54" i="46"/>
  <c r="BV54" i="46"/>
  <c r="BU54" i="46"/>
  <c r="BR54" i="46"/>
  <c r="BQ54" i="46"/>
  <c r="BP54" i="46"/>
  <c r="CU54" i="46" s="1"/>
  <c r="BM54" i="46"/>
  <c r="BL54" i="46"/>
  <c r="BI54" i="46"/>
  <c r="BH54" i="46"/>
  <c r="BG54" i="46"/>
  <c r="BF54" i="46"/>
  <c r="BE54" i="46"/>
  <c r="BB54" i="46"/>
  <c r="BA54" i="46"/>
  <c r="AZ54" i="46"/>
  <c r="AY54" i="46"/>
  <c r="AX54" i="46"/>
  <c r="AU54" i="46"/>
  <c r="AT54" i="46"/>
  <c r="AS54" i="46"/>
  <c r="AR54" i="46"/>
  <c r="AQ54" i="46"/>
  <c r="AN54" i="46"/>
  <c r="AM54" i="46"/>
  <c r="AK54" i="46"/>
  <c r="BN54" i="46" s="1"/>
  <c r="AE54" i="46"/>
  <c r="AD54" i="46"/>
  <c r="AC54" i="46"/>
  <c r="AB54" i="46"/>
  <c r="AA54" i="46"/>
  <c r="X54" i="46"/>
  <c r="W54" i="46"/>
  <c r="V54" i="46"/>
  <c r="U54" i="46"/>
  <c r="T54" i="46"/>
  <c r="AH54" i="46" s="1"/>
  <c r="GM53" i="46"/>
  <c r="GL53" i="46"/>
  <c r="GK53" i="46"/>
  <c r="GJ53" i="46"/>
  <c r="GI53" i="46"/>
  <c r="GE53" i="46"/>
  <c r="GD53" i="46"/>
  <c r="GC53" i="46"/>
  <c r="GB53" i="46"/>
  <c r="FY53" i="46"/>
  <c r="FX53" i="46"/>
  <c r="FW53" i="46"/>
  <c r="FU53" i="46"/>
  <c r="FR53" i="46"/>
  <c r="FQ53" i="46"/>
  <c r="FP53" i="46"/>
  <c r="FO53" i="46"/>
  <c r="FN53" i="46"/>
  <c r="FK53" i="46"/>
  <c r="FJ53" i="46"/>
  <c r="GO53" i="46" s="1"/>
  <c r="FG53" i="46"/>
  <c r="FF53" i="46"/>
  <c r="FE53" i="46"/>
  <c r="FB53" i="46"/>
  <c r="FA53" i="46"/>
  <c r="EZ53" i="46"/>
  <c r="EY53" i="46"/>
  <c r="EX53" i="46"/>
  <c r="EU53" i="46"/>
  <c r="ET53" i="46"/>
  <c r="ES53" i="46"/>
  <c r="ER53" i="46"/>
  <c r="EQ53" i="46"/>
  <c r="EN53" i="46"/>
  <c r="EM53" i="46"/>
  <c r="EL53" i="46"/>
  <c r="EK53" i="46"/>
  <c r="EJ53" i="46"/>
  <c r="EG53" i="46"/>
  <c r="EF53" i="46"/>
  <c r="EE53" i="46"/>
  <c r="ED53" i="46"/>
  <c r="FH53" i="46" s="1"/>
  <c r="EA53" i="46"/>
  <c r="DX53" i="46"/>
  <c r="DW53" i="46"/>
  <c r="DV53" i="46"/>
  <c r="DU53" i="46"/>
  <c r="DT53" i="46"/>
  <c r="DQ53" i="46"/>
  <c r="DP53" i="46"/>
  <c r="DO53" i="46"/>
  <c r="DN53" i="46"/>
  <c r="DM53" i="46"/>
  <c r="DJ53" i="46"/>
  <c r="DI53" i="46"/>
  <c r="DG53" i="46"/>
  <c r="DF53" i="46"/>
  <c r="DC53" i="46"/>
  <c r="DB53" i="46"/>
  <c r="DA53" i="46"/>
  <c r="CZ53" i="46"/>
  <c r="CY53" i="46"/>
  <c r="EB53" i="46" s="1"/>
  <c r="CT53" i="46"/>
  <c r="CP53" i="46"/>
  <c r="CM53" i="46"/>
  <c r="CL53" i="46"/>
  <c r="CK53" i="46"/>
  <c r="CJ53" i="46"/>
  <c r="CI53" i="46"/>
  <c r="CF53" i="46"/>
  <c r="CE53" i="46"/>
  <c r="CD53" i="46"/>
  <c r="CC53" i="46"/>
  <c r="CB53" i="46"/>
  <c r="BY53" i="46"/>
  <c r="BX53" i="46"/>
  <c r="BW53" i="46"/>
  <c r="BV53" i="46"/>
  <c r="BU53" i="46"/>
  <c r="BR53" i="46"/>
  <c r="BQ53" i="46"/>
  <c r="BP53" i="46"/>
  <c r="CU53" i="46" s="1"/>
  <c r="BM53" i="46"/>
  <c r="BL53" i="46"/>
  <c r="BI53" i="46"/>
  <c r="BH53" i="46"/>
  <c r="BG53" i="46"/>
  <c r="BF53" i="46"/>
  <c r="BE53" i="46"/>
  <c r="BB53" i="46"/>
  <c r="BA53" i="46"/>
  <c r="AZ53" i="46"/>
  <c r="AY53" i="46"/>
  <c r="AX53" i="46"/>
  <c r="AU53" i="46"/>
  <c r="AT53" i="46"/>
  <c r="AS53" i="46"/>
  <c r="AR53" i="46"/>
  <c r="AQ53" i="46"/>
  <c r="AN53" i="46"/>
  <c r="AM53" i="46"/>
  <c r="AK53" i="46"/>
  <c r="BN53" i="46" s="1"/>
  <c r="AE53" i="46"/>
  <c r="AD53" i="46"/>
  <c r="AC53" i="46"/>
  <c r="AB53" i="46"/>
  <c r="AA53" i="46"/>
  <c r="X53" i="46"/>
  <c r="W53" i="46"/>
  <c r="V53" i="46"/>
  <c r="U53" i="46"/>
  <c r="T53" i="46"/>
  <c r="AH53" i="46" s="1"/>
  <c r="GM52" i="46"/>
  <c r="GL52" i="46"/>
  <c r="GK52" i="46"/>
  <c r="GJ52" i="46"/>
  <c r="GI52" i="46"/>
  <c r="GE52" i="46"/>
  <c r="GD52" i="46"/>
  <c r="GC52" i="46"/>
  <c r="GB52" i="46"/>
  <c r="FY52" i="46"/>
  <c r="FX52" i="46"/>
  <c r="FW52" i="46"/>
  <c r="FU52" i="46"/>
  <c r="FR52" i="46"/>
  <c r="FQ52" i="46"/>
  <c r="FP52" i="46"/>
  <c r="FO52" i="46"/>
  <c r="FN52" i="46"/>
  <c r="FK52" i="46"/>
  <c r="FJ52" i="46"/>
  <c r="GO52" i="46" s="1"/>
  <c r="FG52" i="46"/>
  <c r="FF52" i="46"/>
  <c r="FE52" i="46"/>
  <c r="FB52" i="46"/>
  <c r="FA52" i="46"/>
  <c r="EZ52" i="46"/>
  <c r="EY52" i="46"/>
  <c r="EX52" i="46"/>
  <c r="EU52" i="46"/>
  <c r="ET52" i="46"/>
  <c r="ES52" i="46"/>
  <c r="ER52" i="46"/>
  <c r="EQ52" i="46"/>
  <c r="EN52" i="46"/>
  <c r="EM52" i="46"/>
  <c r="EL52" i="46"/>
  <c r="EK52" i="46"/>
  <c r="EJ52" i="46"/>
  <c r="EG52" i="46"/>
  <c r="EF52" i="46"/>
  <c r="EE52" i="46"/>
  <c r="ED52" i="46"/>
  <c r="FH52" i="46" s="1"/>
  <c r="EA52" i="46"/>
  <c r="DX52" i="46"/>
  <c r="DW52" i="46"/>
  <c r="DV52" i="46"/>
  <c r="DU52" i="46"/>
  <c r="DT52" i="46"/>
  <c r="DQ52" i="46"/>
  <c r="DP52" i="46"/>
  <c r="DO52" i="46"/>
  <c r="DN52" i="46"/>
  <c r="DM52" i="46"/>
  <c r="DJ52" i="46"/>
  <c r="DI52" i="46"/>
  <c r="DG52" i="46"/>
  <c r="DF52" i="46"/>
  <c r="DC52" i="46"/>
  <c r="DB52" i="46"/>
  <c r="DA52" i="46"/>
  <c r="CZ52" i="46"/>
  <c r="CY52" i="46"/>
  <c r="EB52" i="46" s="1"/>
  <c r="CT52" i="46"/>
  <c r="CP52" i="46"/>
  <c r="CM52" i="46"/>
  <c r="CL52" i="46"/>
  <c r="CK52" i="46"/>
  <c r="CJ52" i="46"/>
  <c r="CI52" i="46"/>
  <c r="CF52" i="46"/>
  <c r="CE52" i="46"/>
  <c r="CD52" i="46"/>
  <c r="CC52" i="46"/>
  <c r="CB52" i="46"/>
  <c r="BY52" i="46"/>
  <c r="BX52" i="46"/>
  <c r="BW52" i="46"/>
  <c r="BV52" i="46"/>
  <c r="BU52" i="46"/>
  <c r="BR52" i="46"/>
  <c r="BQ52" i="46"/>
  <c r="BP52" i="46"/>
  <c r="CU52" i="46" s="1"/>
  <c r="BM52" i="46"/>
  <c r="BL52" i="46"/>
  <c r="BI52" i="46"/>
  <c r="BH52" i="46"/>
  <c r="BG52" i="46"/>
  <c r="BF52" i="46"/>
  <c r="BE52" i="46"/>
  <c r="BB52" i="46"/>
  <c r="BA52" i="46"/>
  <c r="AZ52" i="46"/>
  <c r="AY52" i="46"/>
  <c r="AX52" i="46"/>
  <c r="AU52" i="46"/>
  <c r="AT52" i="46"/>
  <c r="AS52" i="46"/>
  <c r="AR52" i="46"/>
  <c r="AQ52" i="46"/>
  <c r="AN52" i="46"/>
  <c r="AM52" i="46"/>
  <c r="AK52" i="46"/>
  <c r="BN52" i="46" s="1"/>
  <c r="AE52" i="46"/>
  <c r="AD52" i="46"/>
  <c r="AC52" i="46"/>
  <c r="AB52" i="46"/>
  <c r="AA52" i="46"/>
  <c r="X52" i="46"/>
  <c r="W52" i="46"/>
  <c r="V52" i="46"/>
  <c r="U52" i="46"/>
  <c r="T52" i="46"/>
  <c r="AH52" i="46" s="1"/>
  <c r="GM51" i="46"/>
  <c r="GL51" i="46"/>
  <c r="GK51" i="46"/>
  <c r="GJ51" i="46"/>
  <c r="GI51" i="46"/>
  <c r="GE51" i="46"/>
  <c r="GD51" i="46"/>
  <c r="GC51" i="46"/>
  <c r="GB51" i="46"/>
  <c r="FY51" i="46"/>
  <c r="FX51" i="46"/>
  <c r="FW51" i="46"/>
  <c r="FU51" i="46"/>
  <c r="FR51" i="46"/>
  <c r="FQ51" i="46"/>
  <c r="FP51" i="46"/>
  <c r="FO51" i="46"/>
  <c r="FN51" i="46"/>
  <c r="FK51" i="46"/>
  <c r="FJ51" i="46"/>
  <c r="GO51" i="46" s="1"/>
  <c r="FG51" i="46"/>
  <c r="FF51" i="46"/>
  <c r="FE51" i="46"/>
  <c r="FB51" i="46"/>
  <c r="FA51" i="46"/>
  <c r="EZ51" i="46"/>
  <c r="EY51" i="46"/>
  <c r="EX51" i="46"/>
  <c r="EU51" i="46"/>
  <c r="ET51" i="46"/>
  <c r="ES51" i="46"/>
  <c r="ER51" i="46"/>
  <c r="EQ51" i="46"/>
  <c r="EN51" i="46"/>
  <c r="EM51" i="46"/>
  <c r="EL51" i="46"/>
  <c r="EK51" i="46"/>
  <c r="EJ51" i="46"/>
  <c r="EG51" i="46"/>
  <c r="EF51" i="46"/>
  <c r="EE51" i="46"/>
  <c r="ED51" i="46"/>
  <c r="FH51" i="46" s="1"/>
  <c r="EA51" i="46"/>
  <c r="DX51" i="46"/>
  <c r="DW51" i="46"/>
  <c r="DV51" i="46"/>
  <c r="DU51" i="46"/>
  <c r="DT51" i="46"/>
  <c r="DQ51" i="46"/>
  <c r="DP51" i="46"/>
  <c r="DO51" i="46"/>
  <c r="DN51" i="46"/>
  <c r="DM51" i="46"/>
  <c r="DJ51" i="46"/>
  <c r="DI51" i="46"/>
  <c r="DG51" i="46"/>
  <c r="DF51" i="46"/>
  <c r="DC51" i="46"/>
  <c r="DB51" i="46"/>
  <c r="DA51" i="46"/>
  <c r="CZ51" i="46"/>
  <c r="CY51" i="46"/>
  <c r="EB51" i="46" s="1"/>
  <c r="CT51" i="46"/>
  <c r="CP51" i="46"/>
  <c r="CM51" i="46"/>
  <c r="CL51" i="46"/>
  <c r="CK51" i="46"/>
  <c r="CJ51" i="46"/>
  <c r="CI51" i="46"/>
  <c r="CF51" i="46"/>
  <c r="CE51" i="46"/>
  <c r="CD51" i="46"/>
  <c r="CC51" i="46"/>
  <c r="CB51" i="46"/>
  <c r="BY51" i="46"/>
  <c r="BX51" i="46"/>
  <c r="BW51" i="46"/>
  <c r="BV51" i="46"/>
  <c r="BU51" i="46"/>
  <c r="BR51" i="46"/>
  <c r="BQ51" i="46"/>
  <c r="BP51" i="46"/>
  <c r="CU51" i="46" s="1"/>
  <c r="BM51" i="46"/>
  <c r="BL51" i="46"/>
  <c r="BI51" i="46"/>
  <c r="BH51" i="46"/>
  <c r="BG51" i="46"/>
  <c r="BF51" i="46"/>
  <c r="BE51" i="46"/>
  <c r="BB51" i="46"/>
  <c r="BA51" i="46"/>
  <c r="AZ51" i="46"/>
  <c r="AY51" i="46"/>
  <c r="AX51" i="46"/>
  <c r="AU51" i="46"/>
  <c r="AT51" i="46"/>
  <c r="AS51" i="46"/>
  <c r="AR51" i="46"/>
  <c r="AQ51" i="46"/>
  <c r="AN51" i="46"/>
  <c r="AM51" i="46"/>
  <c r="AK51" i="46"/>
  <c r="BN51" i="46" s="1"/>
  <c r="AE51" i="46"/>
  <c r="AD51" i="46"/>
  <c r="AC51" i="46"/>
  <c r="AB51" i="46"/>
  <c r="AA51" i="46"/>
  <c r="X51" i="46"/>
  <c r="W51" i="46"/>
  <c r="V51" i="46"/>
  <c r="U51" i="46"/>
  <c r="T51" i="46"/>
  <c r="AH51" i="46" s="1"/>
  <c r="GM50" i="46"/>
  <c r="GL50" i="46"/>
  <c r="GK50" i="46"/>
  <c r="GJ50" i="46"/>
  <c r="GI50" i="46"/>
  <c r="GE50" i="46"/>
  <c r="GD50" i="46"/>
  <c r="GC50" i="46"/>
  <c r="GB50" i="46"/>
  <c r="FY50" i="46"/>
  <c r="FX50" i="46"/>
  <c r="FW50" i="46"/>
  <c r="FU50" i="46"/>
  <c r="FR50" i="46"/>
  <c r="FQ50" i="46"/>
  <c r="FP50" i="46"/>
  <c r="FO50" i="46"/>
  <c r="FN50" i="46"/>
  <c r="FK50" i="46"/>
  <c r="FJ50" i="46"/>
  <c r="GO50" i="46" s="1"/>
  <c r="FG50" i="46"/>
  <c r="FF50" i="46"/>
  <c r="FE50" i="46"/>
  <c r="FB50" i="46"/>
  <c r="FA50" i="46"/>
  <c r="EZ50" i="46"/>
  <c r="EY50" i="46"/>
  <c r="EX50" i="46"/>
  <c r="EU50" i="46"/>
  <c r="ET50" i="46"/>
  <c r="ES50" i="46"/>
  <c r="ER50" i="46"/>
  <c r="EQ50" i="46"/>
  <c r="EN50" i="46"/>
  <c r="EM50" i="46"/>
  <c r="EL50" i="46"/>
  <c r="EK50" i="46"/>
  <c r="EJ50" i="46"/>
  <c r="EG50" i="46"/>
  <c r="EF50" i="46"/>
  <c r="EE50" i="46"/>
  <c r="ED50" i="46"/>
  <c r="FH50" i="46" s="1"/>
  <c r="EA50" i="46"/>
  <c r="DX50" i="46"/>
  <c r="DW50" i="46"/>
  <c r="DV50" i="46"/>
  <c r="DU50" i="46"/>
  <c r="DT50" i="46"/>
  <c r="DQ50" i="46"/>
  <c r="DP50" i="46"/>
  <c r="DO50" i="46"/>
  <c r="DN50" i="46"/>
  <c r="DM50" i="46"/>
  <c r="DJ50" i="46"/>
  <c r="DI50" i="46"/>
  <c r="DG50" i="46"/>
  <c r="DF50" i="46"/>
  <c r="DC50" i="46"/>
  <c r="DB50" i="46"/>
  <c r="DA50" i="46"/>
  <c r="CZ50" i="46"/>
  <c r="CY50" i="46"/>
  <c r="EB50" i="46" s="1"/>
  <c r="CT50" i="46"/>
  <c r="CP50" i="46"/>
  <c r="CM50" i="46"/>
  <c r="CL50" i="46"/>
  <c r="CK50" i="46"/>
  <c r="CJ50" i="46"/>
  <c r="CI50" i="46"/>
  <c r="CF50" i="46"/>
  <c r="CE50" i="46"/>
  <c r="CD50" i="46"/>
  <c r="CC50" i="46"/>
  <c r="CB50" i="46"/>
  <c r="BY50" i="46"/>
  <c r="BX50" i="46"/>
  <c r="BW50" i="46"/>
  <c r="BV50" i="46"/>
  <c r="BU50" i="46"/>
  <c r="BR50" i="46"/>
  <c r="BQ50" i="46"/>
  <c r="BP50" i="46"/>
  <c r="CU50" i="46" s="1"/>
  <c r="BM50" i="46"/>
  <c r="BL50" i="46"/>
  <c r="BI50" i="46"/>
  <c r="BH50" i="46"/>
  <c r="BG50" i="46"/>
  <c r="BF50" i="46"/>
  <c r="BE50" i="46"/>
  <c r="BB50" i="46"/>
  <c r="BA50" i="46"/>
  <c r="AZ50" i="46"/>
  <c r="AY50" i="46"/>
  <c r="AX50" i="46"/>
  <c r="AU50" i="46"/>
  <c r="AT50" i="46"/>
  <c r="AS50" i="46"/>
  <c r="AR50" i="46"/>
  <c r="AQ50" i="46"/>
  <c r="AN50" i="46"/>
  <c r="AM50" i="46"/>
  <c r="AK50" i="46"/>
  <c r="BN50" i="46" s="1"/>
  <c r="AE50" i="46"/>
  <c r="AD50" i="46"/>
  <c r="AC50" i="46"/>
  <c r="AB50" i="46"/>
  <c r="AA50" i="46"/>
  <c r="X50" i="46"/>
  <c r="W50" i="46"/>
  <c r="V50" i="46"/>
  <c r="U50" i="46"/>
  <c r="T50" i="46"/>
  <c r="AH50" i="46" s="1"/>
  <c r="GM49" i="46"/>
  <c r="GL49" i="46"/>
  <c r="GK49" i="46"/>
  <c r="GJ49" i="46"/>
  <c r="GI49" i="46"/>
  <c r="GE49" i="46"/>
  <c r="GD49" i="46"/>
  <c r="GC49" i="46"/>
  <c r="GB49" i="46"/>
  <c r="FY49" i="46"/>
  <c r="FX49" i="46"/>
  <c r="FW49" i="46"/>
  <c r="FU49" i="46"/>
  <c r="FR49" i="46"/>
  <c r="FQ49" i="46"/>
  <c r="FP49" i="46"/>
  <c r="FO49" i="46"/>
  <c r="FN49" i="46"/>
  <c r="FK49" i="46"/>
  <c r="FJ49" i="46"/>
  <c r="GO49" i="46" s="1"/>
  <c r="FG49" i="46"/>
  <c r="FF49" i="46"/>
  <c r="FE49" i="46"/>
  <c r="FB49" i="46"/>
  <c r="FA49" i="46"/>
  <c r="EZ49" i="46"/>
  <c r="EY49" i="46"/>
  <c r="EX49" i="46"/>
  <c r="EU49" i="46"/>
  <c r="ET49" i="46"/>
  <c r="ES49" i="46"/>
  <c r="ER49" i="46"/>
  <c r="EQ49" i="46"/>
  <c r="EN49" i="46"/>
  <c r="EM49" i="46"/>
  <c r="EL49" i="46"/>
  <c r="EK49" i="46"/>
  <c r="EJ49" i="46"/>
  <c r="EG49" i="46"/>
  <c r="EF49" i="46"/>
  <c r="EE49" i="46"/>
  <c r="ED49" i="46"/>
  <c r="FH49" i="46" s="1"/>
  <c r="EA49" i="46"/>
  <c r="DX49" i="46"/>
  <c r="DW49" i="46"/>
  <c r="DV49" i="46"/>
  <c r="DU49" i="46"/>
  <c r="DT49" i="46"/>
  <c r="DQ49" i="46"/>
  <c r="DP49" i="46"/>
  <c r="DO49" i="46"/>
  <c r="DN49" i="46"/>
  <c r="DM49" i="46"/>
  <c r="DJ49" i="46"/>
  <c r="DI49" i="46"/>
  <c r="DG49" i="46"/>
  <c r="DF49" i="46"/>
  <c r="DC49" i="46"/>
  <c r="DB49" i="46"/>
  <c r="DA49" i="46"/>
  <c r="CZ49" i="46"/>
  <c r="CY49" i="46"/>
  <c r="EB49" i="46" s="1"/>
  <c r="CT49" i="46"/>
  <c r="CP49" i="46"/>
  <c r="CM49" i="46"/>
  <c r="CL49" i="46"/>
  <c r="CK49" i="46"/>
  <c r="CJ49" i="46"/>
  <c r="CI49" i="46"/>
  <c r="CF49" i="46"/>
  <c r="CE49" i="46"/>
  <c r="CD49" i="46"/>
  <c r="CC49" i="46"/>
  <c r="CB49" i="46"/>
  <c r="BY49" i="46"/>
  <c r="BX49" i="46"/>
  <c r="BW49" i="46"/>
  <c r="BV49" i="46"/>
  <c r="BU49" i="46"/>
  <c r="BR49" i="46"/>
  <c r="BQ49" i="46"/>
  <c r="BP49" i="46"/>
  <c r="CU49" i="46" s="1"/>
  <c r="BM49" i="46"/>
  <c r="BL49" i="46"/>
  <c r="BI49" i="46"/>
  <c r="BH49" i="46"/>
  <c r="BG49" i="46"/>
  <c r="BF49" i="46"/>
  <c r="BE49" i="46"/>
  <c r="BB49" i="46"/>
  <c r="BA49" i="46"/>
  <c r="AZ49" i="46"/>
  <c r="AY49" i="46"/>
  <c r="AX49" i="46"/>
  <c r="AU49" i="46"/>
  <c r="AT49" i="46"/>
  <c r="AS49" i="46"/>
  <c r="AR49" i="46"/>
  <c r="AQ49" i="46"/>
  <c r="AN49" i="46"/>
  <c r="AM49" i="46"/>
  <c r="AK49" i="46"/>
  <c r="BN49" i="46" s="1"/>
  <c r="AE49" i="46"/>
  <c r="AD49" i="46"/>
  <c r="AC49" i="46"/>
  <c r="AB49" i="46"/>
  <c r="AA49" i="46"/>
  <c r="X49" i="46"/>
  <c r="W49" i="46"/>
  <c r="V49" i="46"/>
  <c r="U49" i="46"/>
  <c r="T49" i="46"/>
  <c r="AH49" i="46" s="1"/>
  <c r="GM48" i="46"/>
  <c r="GL48" i="46"/>
  <c r="GK48" i="46"/>
  <c r="GJ48" i="46"/>
  <c r="GI48" i="46"/>
  <c r="GE48" i="46"/>
  <c r="GD48" i="46"/>
  <c r="GC48" i="46"/>
  <c r="GB48" i="46"/>
  <c r="FY48" i="46"/>
  <c r="FX48" i="46"/>
  <c r="FW48" i="46"/>
  <c r="FU48" i="46"/>
  <c r="FR48" i="46"/>
  <c r="FQ48" i="46"/>
  <c r="FP48" i="46"/>
  <c r="FO48" i="46"/>
  <c r="FN48" i="46"/>
  <c r="FK48" i="46"/>
  <c r="FJ48" i="46"/>
  <c r="GO48" i="46" s="1"/>
  <c r="FG48" i="46"/>
  <c r="FF48" i="46"/>
  <c r="FE48" i="46"/>
  <c r="FB48" i="46"/>
  <c r="FA48" i="46"/>
  <c r="EZ48" i="46"/>
  <c r="EY48" i="46"/>
  <c r="EX48" i="46"/>
  <c r="EU48" i="46"/>
  <c r="ET48" i="46"/>
  <c r="ES48" i="46"/>
  <c r="ER48" i="46"/>
  <c r="EQ48" i="46"/>
  <c r="EN48" i="46"/>
  <c r="EM48" i="46"/>
  <c r="EL48" i="46"/>
  <c r="EK48" i="46"/>
  <c r="EJ48" i="46"/>
  <c r="EG48" i="46"/>
  <c r="EF48" i="46"/>
  <c r="EE48" i="46"/>
  <c r="ED48" i="46"/>
  <c r="FH48" i="46" s="1"/>
  <c r="EA48" i="46"/>
  <c r="DX48" i="46"/>
  <c r="DW48" i="46"/>
  <c r="DV48" i="46"/>
  <c r="DU48" i="46"/>
  <c r="DT48" i="46"/>
  <c r="DQ48" i="46"/>
  <c r="DP48" i="46"/>
  <c r="DO48" i="46"/>
  <c r="DN48" i="46"/>
  <c r="DM48" i="46"/>
  <c r="DJ48" i="46"/>
  <c r="DI48" i="46"/>
  <c r="DG48" i="46"/>
  <c r="DF48" i="46"/>
  <c r="DC48" i="46"/>
  <c r="DB48" i="46"/>
  <c r="DA48" i="46"/>
  <c r="CZ48" i="46"/>
  <c r="CY48" i="46"/>
  <c r="EB48" i="46" s="1"/>
  <c r="CT48" i="46"/>
  <c r="CP48" i="46"/>
  <c r="CM48" i="46"/>
  <c r="CL48" i="46"/>
  <c r="CK48" i="46"/>
  <c r="CJ48" i="46"/>
  <c r="CI48" i="46"/>
  <c r="CF48" i="46"/>
  <c r="CE48" i="46"/>
  <c r="CD48" i="46"/>
  <c r="CC48" i="46"/>
  <c r="CB48" i="46"/>
  <c r="BY48" i="46"/>
  <c r="BX48" i="46"/>
  <c r="BW48" i="46"/>
  <c r="BV48" i="46"/>
  <c r="BU48" i="46"/>
  <c r="BR48" i="46"/>
  <c r="BQ48" i="46"/>
  <c r="BP48" i="46"/>
  <c r="CU48" i="46" s="1"/>
  <c r="BM48" i="46"/>
  <c r="BL48" i="46"/>
  <c r="BI48" i="46"/>
  <c r="BH48" i="46"/>
  <c r="BG48" i="46"/>
  <c r="BF48" i="46"/>
  <c r="BE48" i="46"/>
  <c r="BB48" i="46"/>
  <c r="BA48" i="46"/>
  <c r="AZ48" i="46"/>
  <c r="AY48" i="46"/>
  <c r="AX48" i="46"/>
  <c r="AU48" i="46"/>
  <c r="AT48" i="46"/>
  <c r="AS48" i="46"/>
  <c r="AR48" i="46"/>
  <c r="AQ48" i="46"/>
  <c r="AN48" i="46"/>
  <c r="AM48" i="46"/>
  <c r="AK48" i="46"/>
  <c r="BN48" i="46" s="1"/>
  <c r="AH48" i="46"/>
  <c r="AE48" i="46"/>
  <c r="AD48" i="46"/>
  <c r="AC48" i="46"/>
  <c r="AB48" i="46"/>
  <c r="AA48" i="46"/>
  <c r="X48" i="46"/>
  <c r="W48" i="46"/>
  <c r="V48" i="46"/>
  <c r="U48" i="46"/>
  <c r="T48" i="46"/>
  <c r="GM47" i="46"/>
  <c r="GL47" i="46"/>
  <c r="GK47" i="46"/>
  <c r="GJ47" i="46"/>
  <c r="GI47" i="46"/>
  <c r="GE47" i="46"/>
  <c r="GD47" i="46"/>
  <c r="GC47" i="46"/>
  <c r="GB47" i="46"/>
  <c r="FY47" i="46"/>
  <c r="FX47" i="46"/>
  <c r="FW47" i="46"/>
  <c r="FU47" i="46"/>
  <c r="FR47" i="46"/>
  <c r="FQ47" i="46"/>
  <c r="FP47" i="46"/>
  <c r="FO47" i="46"/>
  <c r="FN47" i="46"/>
  <c r="FK47" i="46"/>
  <c r="FJ47" i="46"/>
  <c r="GO47" i="46" s="1"/>
  <c r="FG47" i="46"/>
  <c r="FF47" i="46"/>
  <c r="FE47" i="46"/>
  <c r="FB47" i="46"/>
  <c r="FA47" i="46"/>
  <c r="EZ47" i="46"/>
  <c r="EY47" i="46"/>
  <c r="EX47" i="46"/>
  <c r="EU47" i="46"/>
  <c r="ET47" i="46"/>
  <c r="ES47" i="46"/>
  <c r="ER47" i="46"/>
  <c r="EQ47" i="46"/>
  <c r="EN47" i="46"/>
  <c r="EM47" i="46"/>
  <c r="EL47" i="46"/>
  <c r="EK47" i="46"/>
  <c r="EJ47" i="46"/>
  <c r="EG47" i="46"/>
  <c r="EF47" i="46"/>
  <c r="EE47" i="46"/>
  <c r="ED47" i="46"/>
  <c r="FH47" i="46" s="1"/>
  <c r="EA47" i="46"/>
  <c r="DX47" i="46"/>
  <c r="DW47" i="46"/>
  <c r="DV47" i="46"/>
  <c r="DU47" i="46"/>
  <c r="DT47" i="46"/>
  <c r="DQ47" i="46"/>
  <c r="DP47" i="46"/>
  <c r="DO47" i="46"/>
  <c r="DN47" i="46"/>
  <c r="DM47" i="46"/>
  <c r="DJ47" i="46"/>
  <c r="DI47" i="46"/>
  <c r="DG47" i="46"/>
  <c r="DF47" i="46"/>
  <c r="DC47" i="46"/>
  <c r="DB47" i="46"/>
  <c r="DA47" i="46"/>
  <c r="CZ47" i="46"/>
  <c r="CY47" i="46"/>
  <c r="EB47" i="46" s="1"/>
  <c r="CT47" i="46"/>
  <c r="CP47" i="46"/>
  <c r="CM47" i="46"/>
  <c r="CL47" i="46"/>
  <c r="CK47" i="46"/>
  <c r="CJ47" i="46"/>
  <c r="CI47" i="46"/>
  <c r="CF47" i="46"/>
  <c r="CE47" i="46"/>
  <c r="CD47" i="46"/>
  <c r="CC47" i="46"/>
  <c r="CB47" i="46"/>
  <c r="BY47" i="46"/>
  <c r="BX47" i="46"/>
  <c r="BW47" i="46"/>
  <c r="BV47" i="46"/>
  <c r="BU47" i="46"/>
  <c r="BR47" i="46"/>
  <c r="BQ47" i="46"/>
  <c r="BP47" i="46"/>
  <c r="CU47" i="46" s="1"/>
  <c r="BM47" i="46"/>
  <c r="BL47" i="46"/>
  <c r="BI47" i="46"/>
  <c r="BH47" i="46"/>
  <c r="BG47" i="46"/>
  <c r="BF47" i="46"/>
  <c r="BE47" i="46"/>
  <c r="BB47" i="46"/>
  <c r="BA47" i="46"/>
  <c r="AZ47" i="46"/>
  <c r="AY47" i="46"/>
  <c r="AX47" i="46"/>
  <c r="AU47" i="46"/>
  <c r="AT47" i="46"/>
  <c r="AS47" i="46"/>
  <c r="AR47" i="46"/>
  <c r="AQ47" i="46"/>
  <c r="AN47" i="46"/>
  <c r="AM47" i="46"/>
  <c r="AK47" i="46"/>
  <c r="BN47" i="46" s="1"/>
  <c r="AH47" i="46"/>
  <c r="AE47" i="46"/>
  <c r="AD47" i="46"/>
  <c r="AC47" i="46"/>
  <c r="AB47" i="46"/>
  <c r="AA47" i="46"/>
  <c r="X47" i="46"/>
  <c r="W47" i="46"/>
  <c r="V47" i="46"/>
  <c r="U47" i="46"/>
  <c r="T47" i="46"/>
  <c r="GM46" i="46"/>
  <c r="GL46" i="46"/>
  <c r="GK46" i="46"/>
  <c r="GJ46" i="46"/>
  <c r="GI46" i="46"/>
  <c r="GE46" i="46"/>
  <c r="GD46" i="46"/>
  <c r="GC46" i="46"/>
  <c r="GB46" i="46"/>
  <c r="FY46" i="46"/>
  <c r="FX46" i="46"/>
  <c r="FW46" i="46"/>
  <c r="FU46" i="46"/>
  <c r="FR46" i="46"/>
  <c r="FQ46" i="46"/>
  <c r="FP46" i="46"/>
  <c r="FO46" i="46"/>
  <c r="FN46" i="46"/>
  <c r="FK46" i="46"/>
  <c r="FJ46" i="46"/>
  <c r="GO46" i="46" s="1"/>
  <c r="FG46" i="46"/>
  <c r="FF46" i="46"/>
  <c r="FE46" i="46"/>
  <c r="FB46" i="46"/>
  <c r="FA46" i="46"/>
  <c r="EZ46" i="46"/>
  <c r="EY46" i="46"/>
  <c r="EX46" i="46"/>
  <c r="EU46" i="46"/>
  <c r="ET46" i="46"/>
  <c r="ES46" i="46"/>
  <c r="ER46" i="46"/>
  <c r="EQ46" i="46"/>
  <c r="EN46" i="46"/>
  <c r="EM46" i="46"/>
  <c r="EL46" i="46"/>
  <c r="EK46" i="46"/>
  <c r="EJ46" i="46"/>
  <c r="EG46" i="46"/>
  <c r="EF46" i="46"/>
  <c r="EE46" i="46"/>
  <c r="ED46" i="46"/>
  <c r="FH46" i="46" s="1"/>
  <c r="EA46" i="46"/>
  <c r="DX46" i="46"/>
  <c r="DW46" i="46"/>
  <c r="DV46" i="46"/>
  <c r="DU46" i="46"/>
  <c r="DT46" i="46"/>
  <c r="DQ46" i="46"/>
  <c r="DP46" i="46"/>
  <c r="DO46" i="46"/>
  <c r="DN46" i="46"/>
  <c r="DM46" i="46"/>
  <c r="DJ46" i="46"/>
  <c r="DI46" i="46"/>
  <c r="DG46" i="46"/>
  <c r="DF46" i="46"/>
  <c r="DC46" i="46"/>
  <c r="DB46" i="46"/>
  <c r="DA46" i="46"/>
  <c r="CZ46" i="46"/>
  <c r="CY46" i="46"/>
  <c r="EB46" i="46" s="1"/>
  <c r="CT46" i="46"/>
  <c r="CP46" i="46"/>
  <c r="CM46" i="46"/>
  <c r="CL46" i="46"/>
  <c r="CK46" i="46"/>
  <c r="CJ46" i="46"/>
  <c r="CI46" i="46"/>
  <c r="CF46" i="46"/>
  <c r="CE46" i="46"/>
  <c r="CD46" i="46"/>
  <c r="CC46" i="46"/>
  <c r="CB46" i="46"/>
  <c r="BY46" i="46"/>
  <c r="BX46" i="46"/>
  <c r="BW46" i="46"/>
  <c r="BV46" i="46"/>
  <c r="BU46" i="46"/>
  <c r="BR46" i="46"/>
  <c r="BQ46" i="46"/>
  <c r="BP46" i="46"/>
  <c r="CU46" i="46" s="1"/>
  <c r="BM46" i="46"/>
  <c r="BL46" i="46"/>
  <c r="BI46" i="46"/>
  <c r="BH46" i="46"/>
  <c r="BG46" i="46"/>
  <c r="BF46" i="46"/>
  <c r="BE46" i="46"/>
  <c r="BB46" i="46"/>
  <c r="BA46" i="46"/>
  <c r="AZ46" i="46"/>
  <c r="AY46" i="46"/>
  <c r="AX46" i="46"/>
  <c r="AU46" i="46"/>
  <c r="AT46" i="46"/>
  <c r="AS46" i="46"/>
  <c r="AR46" i="46"/>
  <c r="AQ46" i="46"/>
  <c r="AN46" i="46"/>
  <c r="AM46" i="46"/>
  <c r="AK46" i="46"/>
  <c r="BN46" i="46" s="1"/>
  <c r="AE46" i="46"/>
  <c r="AD46" i="46"/>
  <c r="AC46" i="46"/>
  <c r="AB46" i="46"/>
  <c r="AA46" i="46"/>
  <c r="X46" i="46"/>
  <c r="W46" i="46"/>
  <c r="V46" i="46"/>
  <c r="U46" i="46"/>
  <c r="T46" i="46"/>
  <c r="AH46" i="46" s="1"/>
  <c r="GM45" i="46"/>
  <c r="GL45" i="46"/>
  <c r="GK45" i="46"/>
  <c r="GJ45" i="46"/>
  <c r="GI45" i="46"/>
  <c r="GE45" i="46"/>
  <c r="GD45" i="46"/>
  <c r="GC45" i="46"/>
  <c r="GB45" i="46"/>
  <c r="FY45" i="46"/>
  <c r="FX45" i="46"/>
  <c r="FW45" i="46"/>
  <c r="FU45" i="46"/>
  <c r="FR45" i="46"/>
  <c r="FQ45" i="46"/>
  <c r="FP45" i="46"/>
  <c r="FO45" i="46"/>
  <c r="FN45" i="46"/>
  <c r="FK45" i="46"/>
  <c r="FJ45" i="46"/>
  <c r="GO45" i="46" s="1"/>
  <c r="FG45" i="46"/>
  <c r="FF45" i="46"/>
  <c r="FE45" i="46"/>
  <c r="FB45" i="46"/>
  <c r="FA45" i="46"/>
  <c r="EZ45" i="46"/>
  <c r="EY45" i="46"/>
  <c r="EX45" i="46"/>
  <c r="EU45" i="46"/>
  <c r="ET45" i="46"/>
  <c r="ES45" i="46"/>
  <c r="ER45" i="46"/>
  <c r="EQ45" i="46"/>
  <c r="EN45" i="46"/>
  <c r="EM45" i="46"/>
  <c r="EL45" i="46"/>
  <c r="EK45" i="46"/>
  <c r="EJ45" i="46"/>
  <c r="EG45" i="46"/>
  <c r="EF45" i="46"/>
  <c r="EE45" i="46"/>
  <c r="ED45" i="46"/>
  <c r="FH45" i="46" s="1"/>
  <c r="EA45" i="46"/>
  <c r="DX45" i="46"/>
  <c r="DW45" i="46"/>
  <c r="DV45" i="46"/>
  <c r="DU45" i="46"/>
  <c r="DT45" i="46"/>
  <c r="DQ45" i="46"/>
  <c r="DP45" i="46"/>
  <c r="DO45" i="46"/>
  <c r="DN45" i="46"/>
  <c r="DM45" i="46"/>
  <c r="DJ45" i="46"/>
  <c r="DI45" i="46"/>
  <c r="DG45" i="46"/>
  <c r="DF45" i="46"/>
  <c r="DC45" i="46"/>
  <c r="DB45" i="46"/>
  <c r="DA45" i="46"/>
  <c r="CZ45" i="46"/>
  <c r="CY45" i="46"/>
  <c r="EB45" i="46" s="1"/>
  <c r="CT45" i="46"/>
  <c r="CP45" i="46"/>
  <c r="CM45" i="46"/>
  <c r="CL45" i="46"/>
  <c r="CK45" i="46"/>
  <c r="CJ45" i="46"/>
  <c r="CI45" i="46"/>
  <c r="CF45" i="46"/>
  <c r="CE45" i="46"/>
  <c r="CD45" i="46"/>
  <c r="CC45" i="46"/>
  <c r="CB45" i="46"/>
  <c r="BY45" i="46"/>
  <c r="BX45" i="46"/>
  <c r="BW45" i="46"/>
  <c r="BV45" i="46"/>
  <c r="BU45" i="46"/>
  <c r="BR45" i="46"/>
  <c r="BQ45" i="46"/>
  <c r="BP45" i="46"/>
  <c r="CU45" i="46" s="1"/>
  <c r="BM45" i="46"/>
  <c r="BL45" i="46"/>
  <c r="BI45" i="46"/>
  <c r="BH45" i="46"/>
  <c r="BG45" i="46"/>
  <c r="BF45" i="46"/>
  <c r="BE45" i="46"/>
  <c r="BB45" i="46"/>
  <c r="BA45" i="46"/>
  <c r="AZ45" i="46"/>
  <c r="AY45" i="46"/>
  <c r="AX45" i="46"/>
  <c r="AU45" i="46"/>
  <c r="AT45" i="46"/>
  <c r="AS45" i="46"/>
  <c r="AR45" i="46"/>
  <c r="AQ45" i="46"/>
  <c r="AN45" i="46"/>
  <c r="AM45" i="46"/>
  <c r="AK45" i="46"/>
  <c r="BN45" i="46" s="1"/>
  <c r="AE45" i="46"/>
  <c r="AD45" i="46"/>
  <c r="AC45" i="46"/>
  <c r="AB45" i="46"/>
  <c r="AA45" i="46"/>
  <c r="X45" i="46"/>
  <c r="W45" i="46"/>
  <c r="V45" i="46"/>
  <c r="U45" i="46"/>
  <c r="T45" i="46"/>
  <c r="AH45" i="46" s="1"/>
  <c r="GM44" i="46"/>
  <c r="GL44" i="46"/>
  <c r="GK44" i="46"/>
  <c r="GJ44" i="46"/>
  <c r="GI44" i="46"/>
  <c r="GE44" i="46"/>
  <c r="GD44" i="46"/>
  <c r="GC44" i="46"/>
  <c r="GB44" i="46"/>
  <c r="FY44" i="46"/>
  <c r="FX44" i="46"/>
  <c r="FW44" i="46"/>
  <c r="FU44" i="46"/>
  <c r="FR44" i="46"/>
  <c r="FQ44" i="46"/>
  <c r="FP44" i="46"/>
  <c r="FO44" i="46"/>
  <c r="FN44" i="46"/>
  <c r="FK44" i="46"/>
  <c r="FJ44" i="46"/>
  <c r="GO44" i="46" s="1"/>
  <c r="FG44" i="46"/>
  <c r="FF44" i="46"/>
  <c r="FE44" i="46"/>
  <c r="FB44" i="46"/>
  <c r="FA44" i="46"/>
  <c r="EZ44" i="46"/>
  <c r="EY44" i="46"/>
  <c r="EX44" i="46"/>
  <c r="EU44" i="46"/>
  <c r="ET44" i="46"/>
  <c r="ES44" i="46"/>
  <c r="ER44" i="46"/>
  <c r="EQ44" i="46"/>
  <c r="EN44" i="46"/>
  <c r="EM44" i="46"/>
  <c r="EL44" i="46"/>
  <c r="EK44" i="46"/>
  <c r="EJ44" i="46"/>
  <c r="EG44" i="46"/>
  <c r="EF44" i="46"/>
  <c r="EE44" i="46"/>
  <c r="ED44" i="46"/>
  <c r="FH44" i="46" s="1"/>
  <c r="EA44" i="46"/>
  <c r="DX44" i="46"/>
  <c r="DW44" i="46"/>
  <c r="DV44" i="46"/>
  <c r="DU44" i="46"/>
  <c r="DT44" i="46"/>
  <c r="DQ44" i="46"/>
  <c r="DP44" i="46"/>
  <c r="DO44" i="46"/>
  <c r="DN44" i="46"/>
  <c r="DM44" i="46"/>
  <c r="DJ44" i="46"/>
  <c r="DI44" i="46"/>
  <c r="DG44" i="46"/>
  <c r="DF44" i="46"/>
  <c r="DC44" i="46"/>
  <c r="DB44" i="46"/>
  <c r="DA44" i="46"/>
  <c r="CZ44" i="46"/>
  <c r="CY44" i="46"/>
  <c r="EB44" i="46" s="1"/>
  <c r="CT44" i="46"/>
  <c r="CP44" i="46"/>
  <c r="CM44" i="46"/>
  <c r="CL44" i="46"/>
  <c r="CK44" i="46"/>
  <c r="CJ44" i="46"/>
  <c r="CI44" i="46"/>
  <c r="CF44" i="46"/>
  <c r="CE44" i="46"/>
  <c r="CD44" i="46"/>
  <c r="CC44" i="46"/>
  <c r="CB44" i="46"/>
  <c r="BY44" i="46"/>
  <c r="BX44" i="46"/>
  <c r="BW44" i="46"/>
  <c r="BV44" i="46"/>
  <c r="BU44" i="46"/>
  <c r="BR44" i="46"/>
  <c r="BQ44" i="46"/>
  <c r="BP44" i="46"/>
  <c r="CU44" i="46" s="1"/>
  <c r="BM44" i="46"/>
  <c r="BL44" i="46"/>
  <c r="BI44" i="46"/>
  <c r="BH44" i="46"/>
  <c r="BG44" i="46"/>
  <c r="BF44" i="46"/>
  <c r="BE44" i="46"/>
  <c r="BB44" i="46"/>
  <c r="BA44" i="46"/>
  <c r="AZ44" i="46"/>
  <c r="AY44" i="46"/>
  <c r="AX44" i="46"/>
  <c r="AU44" i="46"/>
  <c r="AT44" i="46"/>
  <c r="AS44" i="46"/>
  <c r="AR44" i="46"/>
  <c r="AQ44" i="46"/>
  <c r="AN44" i="46"/>
  <c r="AM44" i="46"/>
  <c r="AK44" i="46"/>
  <c r="BN44" i="46" s="1"/>
  <c r="AE44" i="46"/>
  <c r="AD44" i="46"/>
  <c r="AC44" i="46"/>
  <c r="AB44" i="46"/>
  <c r="AA44" i="46"/>
  <c r="X44" i="46"/>
  <c r="W44" i="46"/>
  <c r="V44" i="46"/>
  <c r="U44" i="46"/>
  <c r="T44" i="46"/>
  <c r="AH44" i="46" s="1"/>
  <c r="GM43" i="46"/>
  <c r="GL43" i="46"/>
  <c r="GK43" i="46"/>
  <c r="GJ43" i="46"/>
  <c r="GI43" i="46"/>
  <c r="GE43" i="46"/>
  <c r="GD43" i="46"/>
  <c r="GC43" i="46"/>
  <c r="GB43" i="46"/>
  <c r="FY43" i="46"/>
  <c r="FX43" i="46"/>
  <c r="FW43" i="46"/>
  <c r="FU43" i="46"/>
  <c r="FR43" i="46"/>
  <c r="FQ43" i="46"/>
  <c r="FP43" i="46"/>
  <c r="FO43" i="46"/>
  <c r="FN43" i="46"/>
  <c r="FK43" i="46"/>
  <c r="FJ43" i="46"/>
  <c r="GO43" i="46" s="1"/>
  <c r="FG43" i="46"/>
  <c r="FF43" i="46"/>
  <c r="FE43" i="46"/>
  <c r="FB43" i="46"/>
  <c r="FA43" i="46"/>
  <c r="EZ43" i="46"/>
  <c r="EY43" i="46"/>
  <c r="EX43" i="46"/>
  <c r="EU43" i="46"/>
  <c r="ET43" i="46"/>
  <c r="ES43" i="46"/>
  <c r="ER43" i="46"/>
  <c r="EQ43" i="46"/>
  <c r="EN43" i="46"/>
  <c r="EM43" i="46"/>
  <c r="EL43" i="46"/>
  <c r="EK43" i="46"/>
  <c r="EJ43" i="46"/>
  <c r="EG43" i="46"/>
  <c r="EF43" i="46"/>
  <c r="EE43" i="46"/>
  <c r="ED43" i="46"/>
  <c r="FH43" i="46" s="1"/>
  <c r="EA43" i="46"/>
  <c r="DX43" i="46"/>
  <c r="DW43" i="46"/>
  <c r="DV43" i="46"/>
  <c r="DU43" i="46"/>
  <c r="DT43" i="46"/>
  <c r="DQ43" i="46"/>
  <c r="DP43" i="46"/>
  <c r="DO43" i="46"/>
  <c r="DN43" i="46"/>
  <c r="DM43" i="46"/>
  <c r="DJ43" i="46"/>
  <c r="DI43" i="46"/>
  <c r="DG43" i="46"/>
  <c r="DF43" i="46"/>
  <c r="DC43" i="46"/>
  <c r="DB43" i="46"/>
  <c r="DA43" i="46"/>
  <c r="CZ43" i="46"/>
  <c r="CY43" i="46"/>
  <c r="EB43" i="46" s="1"/>
  <c r="CT43" i="46"/>
  <c r="CP43" i="46"/>
  <c r="CM43" i="46"/>
  <c r="CL43" i="46"/>
  <c r="CK43" i="46"/>
  <c r="CJ43" i="46"/>
  <c r="CI43" i="46"/>
  <c r="CF43" i="46"/>
  <c r="CE43" i="46"/>
  <c r="CD43" i="46"/>
  <c r="CC43" i="46"/>
  <c r="CB43" i="46"/>
  <c r="BY43" i="46"/>
  <c r="BX43" i="46"/>
  <c r="BW43" i="46"/>
  <c r="BV43" i="46"/>
  <c r="BU43" i="46"/>
  <c r="BR43" i="46"/>
  <c r="BQ43" i="46"/>
  <c r="BP43" i="46"/>
  <c r="CU43" i="46" s="1"/>
  <c r="BM43" i="46"/>
  <c r="BL43" i="46"/>
  <c r="BI43" i="46"/>
  <c r="BH43" i="46"/>
  <c r="BG43" i="46"/>
  <c r="BF43" i="46"/>
  <c r="BE43" i="46"/>
  <c r="BB43" i="46"/>
  <c r="BA43" i="46"/>
  <c r="AZ43" i="46"/>
  <c r="AY43" i="46"/>
  <c r="AX43" i="46"/>
  <c r="AU43" i="46"/>
  <c r="AT43" i="46"/>
  <c r="AS43" i="46"/>
  <c r="AR43" i="46"/>
  <c r="AQ43" i="46"/>
  <c r="AN43" i="46"/>
  <c r="AM43" i="46"/>
  <c r="AK43" i="46"/>
  <c r="BN43" i="46" s="1"/>
  <c r="AE43" i="46"/>
  <c r="AD43" i="46"/>
  <c r="AC43" i="46"/>
  <c r="AB43" i="46"/>
  <c r="AA43" i="46"/>
  <c r="X43" i="46"/>
  <c r="W43" i="46"/>
  <c r="V43" i="46"/>
  <c r="U43" i="46"/>
  <c r="T43" i="46"/>
  <c r="AH43" i="46" s="1"/>
  <c r="GM42" i="46"/>
  <c r="GL42" i="46"/>
  <c r="GK42" i="46"/>
  <c r="GJ42" i="46"/>
  <c r="GI42" i="46"/>
  <c r="GE42" i="46"/>
  <c r="GD42" i="46"/>
  <c r="GC42" i="46"/>
  <c r="GB42" i="46"/>
  <c r="FY42" i="46"/>
  <c r="FX42" i="46"/>
  <c r="FW42" i="46"/>
  <c r="FU42" i="46"/>
  <c r="FR42" i="46"/>
  <c r="FQ42" i="46"/>
  <c r="FP42" i="46"/>
  <c r="FO42" i="46"/>
  <c r="FN42" i="46"/>
  <c r="FK42" i="46"/>
  <c r="FJ42" i="46"/>
  <c r="GO42" i="46" s="1"/>
  <c r="FG42" i="46"/>
  <c r="FF42" i="46"/>
  <c r="FE42" i="46"/>
  <c r="FB42" i="46"/>
  <c r="FA42" i="46"/>
  <c r="EZ42" i="46"/>
  <c r="EY42" i="46"/>
  <c r="EX42" i="46"/>
  <c r="EU42" i="46"/>
  <c r="ET42" i="46"/>
  <c r="ES42" i="46"/>
  <c r="ER42" i="46"/>
  <c r="EQ42" i="46"/>
  <c r="EN42" i="46"/>
  <c r="EM42" i="46"/>
  <c r="EL42" i="46"/>
  <c r="EK42" i="46"/>
  <c r="EJ42" i="46"/>
  <c r="EG42" i="46"/>
  <c r="EF42" i="46"/>
  <c r="EE42" i="46"/>
  <c r="ED42" i="46"/>
  <c r="FH42" i="46" s="1"/>
  <c r="EA42" i="46"/>
  <c r="DX42" i="46"/>
  <c r="DW42" i="46"/>
  <c r="DV42" i="46"/>
  <c r="DU42" i="46"/>
  <c r="DT42" i="46"/>
  <c r="DQ42" i="46"/>
  <c r="DP42" i="46"/>
  <c r="DO42" i="46"/>
  <c r="DN42" i="46"/>
  <c r="DM42" i="46"/>
  <c r="DJ42" i="46"/>
  <c r="DI42" i="46"/>
  <c r="DG42" i="46"/>
  <c r="DF42" i="46"/>
  <c r="DC42" i="46"/>
  <c r="DB42" i="46"/>
  <c r="DA42" i="46"/>
  <c r="CZ42" i="46"/>
  <c r="CY42" i="46"/>
  <c r="EB42" i="46" s="1"/>
  <c r="CT42" i="46"/>
  <c r="CP42" i="46"/>
  <c r="CM42" i="46"/>
  <c r="CL42" i="46"/>
  <c r="CK42" i="46"/>
  <c r="CJ42" i="46"/>
  <c r="CI42" i="46"/>
  <c r="CF42" i="46"/>
  <c r="CE42" i="46"/>
  <c r="CD42" i="46"/>
  <c r="CC42" i="46"/>
  <c r="CB42" i="46"/>
  <c r="BY42" i="46"/>
  <c r="BX42" i="46"/>
  <c r="BW42" i="46"/>
  <c r="BV42" i="46"/>
  <c r="BU42" i="46"/>
  <c r="BR42" i="46"/>
  <c r="BQ42" i="46"/>
  <c r="BP42" i="46"/>
  <c r="CU42" i="46" s="1"/>
  <c r="BM42" i="46"/>
  <c r="BL42" i="46"/>
  <c r="BI42" i="46"/>
  <c r="BH42" i="46"/>
  <c r="BG42" i="46"/>
  <c r="BF42" i="46"/>
  <c r="BE42" i="46"/>
  <c r="BB42" i="46"/>
  <c r="BA42" i="46"/>
  <c r="AZ42" i="46"/>
  <c r="AY42" i="46"/>
  <c r="AX42" i="46"/>
  <c r="AU42" i="46"/>
  <c r="AT42" i="46"/>
  <c r="AS42" i="46"/>
  <c r="AR42" i="46"/>
  <c r="AQ42" i="46"/>
  <c r="AN42" i="46"/>
  <c r="AM42" i="46"/>
  <c r="AK42" i="46"/>
  <c r="BN42" i="46" s="1"/>
  <c r="AE42" i="46"/>
  <c r="AD42" i="46"/>
  <c r="AC42" i="46"/>
  <c r="AB42" i="46"/>
  <c r="AA42" i="46"/>
  <c r="X42" i="46"/>
  <c r="W42" i="46"/>
  <c r="V42" i="46"/>
  <c r="U42" i="46"/>
  <c r="T42" i="46"/>
  <c r="AH42" i="46" s="1"/>
  <c r="GM41" i="46"/>
  <c r="GL41" i="46"/>
  <c r="GK41" i="46"/>
  <c r="GJ41" i="46"/>
  <c r="GI41" i="46"/>
  <c r="GE41" i="46"/>
  <c r="GD41" i="46"/>
  <c r="GC41" i="46"/>
  <c r="GB41" i="46"/>
  <c r="FY41" i="46"/>
  <c r="FX41" i="46"/>
  <c r="FW41" i="46"/>
  <c r="FU41" i="46"/>
  <c r="FR41" i="46"/>
  <c r="FQ41" i="46"/>
  <c r="FP41" i="46"/>
  <c r="FO41" i="46"/>
  <c r="FN41" i="46"/>
  <c r="FK41" i="46"/>
  <c r="FJ41" i="46"/>
  <c r="GO41" i="46" s="1"/>
  <c r="FG41" i="46"/>
  <c r="FF41" i="46"/>
  <c r="FE41" i="46"/>
  <c r="FB41" i="46"/>
  <c r="FA41" i="46"/>
  <c r="EZ41" i="46"/>
  <c r="EY41" i="46"/>
  <c r="EX41" i="46"/>
  <c r="EU41" i="46"/>
  <c r="ET41" i="46"/>
  <c r="ES41" i="46"/>
  <c r="ER41" i="46"/>
  <c r="EQ41" i="46"/>
  <c r="EN41" i="46"/>
  <c r="EM41" i="46"/>
  <c r="EL41" i="46"/>
  <c r="EK41" i="46"/>
  <c r="EJ41" i="46"/>
  <c r="EG41" i="46"/>
  <c r="EF41" i="46"/>
  <c r="EE41" i="46"/>
  <c r="ED41" i="46"/>
  <c r="FH41" i="46" s="1"/>
  <c r="EA41" i="46"/>
  <c r="DX41" i="46"/>
  <c r="DW41" i="46"/>
  <c r="DV41" i="46"/>
  <c r="DU41" i="46"/>
  <c r="DT41" i="46"/>
  <c r="DQ41" i="46"/>
  <c r="DP41" i="46"/>
  <c r="DO41" i="46"/>
  <c r="DN41" i="46"/>
  <c r="DM41" i="46"/>
  <c r="DJ41" i="46"/>
  <c r="DI41" i="46"/>
  <c r="DG41" i="46"/>
  <c r="DF41" i="46"/>
  <c r="DC41" i="46"/>
  <c r="DB41" i="46"/>
  <c r="DA41" i="46"/>
  <c r="CZ41" i="46"/>
  <c r="CY41" i="46"/>
  <c r="EB41" i="46" s="1"/>
  <c r="CT41" i="46"/>
  <c r="CP41" i="46"/>
  <c r="CM41" i="46"/>
  <c r="CL41" i="46"/>
  <c r="CK41" i="46"/>
  <c r="CJ41" i="46"/>
  <c r="CI41" i="46"/>
  <c r="CF41" i="46"/>
  <c r="CE41" i="46"/>
  <c r="CD41" i="46"/>
  <c r="CC41" i="46"/>
  <c r="CB41" i="46"/>
  <c r="BY41" i="46"/>
  <c r="BX41" i="46"/>
  <c r="BW41" i="46"/>
  <c r="BV41" i="46"/>
  <c r="BU41" i="46"/>
  <c r="BR41" i="46"/>
  <c r="BQ41" i="46"/>
  <c r="BP41" i="46"/>
  <c r="CU41" i="46" s="1"/>
  <c r="BM41" i="46"/>
  <c r="BL41" i="46"/>
  <c r="BI41" i="46"/>
  <c r="BH41" i="46"/>
  <c r="BG41" i="46"/>
  <c r="BF41" i="46"/>
  <c r="BE41" i="46"/>
  <c r="BB41" i="46"/>
  <c r="BA41" i="46"/>
  <c r="AZ41" i="46"/>
  <c r="AY41" i="46"/>
  <c r="AX41" i="46"/>
  <c r="AU41" i="46"/>
  <c r="AT41" i="46"/>
  <c r="AS41" i="46"/>
  <c r="AR41" i="46"/>
  <c r="AQ41" i="46"/>
  <c r="AN41" i="46"/>
  <c r="AM41" i="46"/>
  <c r="AK41" i="46"/>
  <c r="BN41" i="46" s="1"/>
  <c r="AE41" i="46"/>
  <c r="AD41" i="46"/>
  <c r="AC41" i="46"/>
  <c r="AB41" i="46"/>
  <c r="AA41" i="46"/>
  <c r="X41" i="46"/>
  <c r="W41" i="46"/>
  <c r="V41" i="46"/>
  <c r="U41" i="46"/>
  <c r="T41" i="46"/>
  <c r="AH41" i="46" s="1"/>
  <c r="GM40" i="46"/>
  <c r="GL40" i="46"/>
  <c r="GK40" i="46"/>
  <c r="GJ40" i="46"/>
  <c r="GI40" i="46"/>
  <c r="GE40" i="46"/>
  <c r="GD40" i="46"/>
  <c r="GC40" i="46"/>
  <c r="GB40" i="46"/>
  <c r="FY40" i="46"/>
  <c r="FX40" i="46"/>
  <c r="FW40" i="46"/>
  <c r="FU40" i="46"/>
  <c r="FR40" i="46"/>
  <c r="FQ40" i="46"/>
  <c r="FP40" i="46"/>
  <c r="FO40" i="46"/>
  <c r="FN40" i="46"/>
  <c r="FK40" i="46"/>
  <c r="FJ40" i="46"/>
  <c r="GO40" i="46" s="1"/>
  <c r="FG40" i="46"/>
  <c r="FF40" i="46"/>
  <c r="FE40" i="46"/>
  <c r="FB40" i="46"/>
  <c r="FA40" i="46"/>
  <c r="EZ40" i="46"/>
  <c r="EY40" i="46"/>
  <c r="EX40" i="46"/>
  <c r="EU40" i="46"/>
  <c r="ET40" i="46"/>
  <c r="ES40" i="46"/>
  <c r="ER40" i="46"/>
  <c r="EQ40" i="46"/>
  <c r="EN40" i="46"/>
  <c r="EM40" i="46"/>
  <c r="EL40" i="46"/>
  <c r="EK40" i="46"/>
  <c r="EJ40" i="46"/>
  <c r="EG40" i="46"/>
  <c r="EF40" i="46"/>
  <c r="EE40" i="46"/>
  <c r="ED40" i="46"/>
  <c r="FH40" i="46" s="1"/>
  <c r="EA40" i="46"/>
  <c r="DX40" i="46"/>
  <c r="DW40" i="46"/>
  <c r="DV40" i="46"/>
  <c r="DU40" i="46"/>
  <c r="DT40" i="46"/>
  <c r="DQ40" i="46"/>
  <c r="DP40" i="46"/>
  <c r="DO40" i="46"/>
  <c r="DN40" i="46"/>
  <c r="DM40" i="46"/>
  <c r="DJ40" i="46"/>
  <c r="DI40" i="46"/>
  <c r="DG40" i="46"/>
  <c r="DF40" i="46"/>
  <c r="DC40" i="46"/>
  <c r="DB40" i="46"/>
  <c r="DA40" i="46"/>
  <c r="CZ40" i="46"/>
  <c r="CY40" i="46"/>
  <c r="EB40" i="46" s="1"/>
  <c r="CT40" i="46"/>
  <c r="CP40" i="46"/>
  <c r="CM40" i="46"/>
  <c r="CL40" i="46"/>
  <c r="CK40" i="46"/>
  <c r="CJ40" i="46"/>
  <c r="CI40" i="46"/>
  <c r="CF40" i="46"/>
  <c r="CE40" i="46"/>
  <c r="CD40" i="46"/>
  <c r="CC40" i="46"/>
  <c r="CB40" i="46"/>
  <c r="BY40" i="46"/>
  <c r="BX40" i="46"/>
  <c r="BW40" i="46"/>
  <c r="BV40" i="46"/>
  <c r="BU40" i="46"/>
  <c r="BR40" i="46"/>
  <c r="BQ40" i="46"/>
  <c r="BP40" i="46"/>
  <c r="CU40" i="46" s="1"/>
  <c r="BM40" i="46"/>
  <c r="BL40" i="46"/>
  <c r="BI40" i="46"/>
  <c r="BH40" i="46"/>
  <c r="BG40" i="46"/>
  <c r="BF40" i="46"/>
  <c r="BE40" i="46"/>
  <c r="BB40" i="46"/>
  <c r="BA40" i="46"/>
  <c r="AZ40" i="46"/>
  <c r="AY40" i="46"/>
  <c r="AX40" i="46"/>
  <c r="AU40" i="46"/>
  <c r="AT40" i="46"/>
  <c r="AS40" i="46"/>
  <c r="AR40" i="46"/>
  <c r="AQ40" i="46"/>
  <c r="AN40" i="46"/>
  <c r="AM40" i="46"/>
  <c r="AK40" i="46"/>
  <c r="BN40" i="46" s="1"/>
  <c r="AE40" i="46"/>
  <c r="AD40" i="46"/>
  <c r="AC40" i="46"/>
  <c r="AB40" i="46"/>
  <c r="AA40" i="46"/>
  <c r="X40" i="46"/>
  <c r="W40" i="46"/>
  <c r="V40" i="46"/>
  <c r="U40" i="46"/>
  <c r="T40" i="46"/>
  <c r="AH40" i="46" s="1"/>
  <c r="GM39" i="46"/>
  <c r="GL39" i="46"/>
  <c r="GK39" i="46"/>
  <c r="GJ39" i="46"/>
  <c r="GI39" i="46"/>
  <c r="GE39" i="46"/>
  <c r="GD39" i="46"/>
  <c r="GC39" i="46"/>
  <c r="GB39" i="46"/>
  <c r="FY39" i="46"/>
  <c r="FX39" i="46"/>
  <c r="FW39" i="46"/>
  <c r="FU39" i="46"/>
  <c r="FR39" i="46"/>
  <c r="FQ39" i="46"/>
  <c r="FP39" i="46"/>
  <c r="FO39" i="46"/>
  <c r="FN39" i="46"/>
  <c r="FK39" i="46"/>
  <c r="FJ39" i="46"/>
  <c r="GO39" i="46" s="1"/>
  <c r="FG39" i="46"/>
  <c r="FF39" i="46"/>
  <c r="FE39" i="46"/>
  <c r="FB39" i="46"/>
  <c r="FA39" i="46"/>
  <c r="EZ39" i="46"/>
  <c r="EY39" i="46"/>
  <c r="EX39" i="46"/>
  <c r="EU39" i="46"/>
  <c r="ET39" i="46"/>
  <c r="ES39" i="46"/>
  <c r="ER39" i="46"/>
  <c r="EQ39" i="46"/>
  <c r="EN39" i="46"/>
  <c r="EM39" i="46"/>
  <c r="EL39" i="46"/>
  <c r="EK39" i="46"/>
  <c r="EJ39" i="46"/>
  <c r="EG39" i="46"/>
  <c r="EF39" i="46"/>
  <c r="EE39" i="46"/>
  <c r="ED39" i="46"/>
  <c r="FH39" i="46" s="1"/>
  <c r="EA39" i="46"/>
  <c r="DX39" i="46"/>
  <c r="DW39" i="46"/>
  <c r="DV39" i="46"/>
  <c r="DU39" i="46"/>
  <c r="DT39" i="46"/>
  <c r="DQ39" i="46"/>
  <c r="DP39" i="46"/>
  <c r="DO39" i="46"/>
  <c r="DN39" i="46"/>
  <c r="DM39" i="46"/>
  <c r="DJ39" i="46"/>
  <c r="DI39" i="46"/>
  <c r="DG39" i="46"/>
  <c r="DF39" i="46"/>
  <c r="DC39" i="46"/>
  <c r="DB39" i="46"/>
  <c r="DA39" i="46"/>
  <c r="CZ39" i="46"/>
  <c r="CY39" i="46"/>
  <c r="EB39" i="46" s="1"/>
  <c r="CT39" i="46"/>
  <c r="CP39" i="46"/>
  <c r="CM39" i="46"/>
  <c r="CL39" i="46"/>
  <c r="CK39" i="46"/>
  <c r="CJ39" i="46"/>
  <c r="CI39" i="46"/>
  <c r="CF39" i="46"/>
  <c r="CE39" i="46"/>
  <c r="CD39" i="46"/>
  <c r="CC39" i="46"/>
  <c r="CB39" i="46"/>
  <c r="BY39" i="46"/>
  <c r="BX39" i="46"/>
  <c r="BW39" i="46"/>
  <c r="BV39" i="46"/>
  <c r="BU39" i="46"/>
  <c r="BR39" i="46"/>
  <c r="BQ39" i="46"/>
  <c r="BP39" i="46"/>
  <c r="CU39" i="46" s="1"/>
  <c r="BM39" i="46"/>
  <c r="BL39" i="46"/>
  <c r="BI39" i="46"/>
  <c r="BH39" i="46"/>
  <c r="BG39" i="46"/>
  <c r="BF39" i="46"/>
  <c r="BE39" i="46"/>
  <c r="BB39" i="46"/>
  <c r="BA39" i="46"/>
  <c r="AZ39" i="46"/>
  <c r="AY39" i="46"/>
  <c r="AX39" i="46"/>
  <c r="AU39" i="46"/>
  <c r="AT39" i="46"/>
  <c r="AS39" i="46"/>
  <c r="AR39" i="46"/>
  <c r="AQ39" i="46"/>
  <c r="AN39" i="46"/>
  <c r="AM39" i="46"/>
  <c r="AK39" i="46"/>
  <c r="BN39" i="46" s="1"/>
  <c r="AE39" i="46"/>
  <c r="AD39" i="46"/>
  <c r="AC39" i="46"/>
  <c r="AB39" i="46"/>
  <c r="AA39" i="46"/>
  <c r="X39" i="46"/>
  <c r="W39" i="46"/>
  <c r="V39" i="46"/>
  <c r="U39" i="46"/>
  <c r="T39" i="46"/>
  <c r="AH39" i="46" s="1"/>
  <c r="GM38" i="46"/>
  <c r="GL38" i="46"/>
  <c r="GK38" i="46"/>
  <c r="GJ38" i="46"/>
  <c r="GI38" i="46"/>
  <c r="GE38" i="46"/>
  <c r="GD38" i="46"/>
  <c r="GC38" i="46"/>
  <c r="GB38" i="46"/>
  <c r="FY38" i="46"/>
  <c r="FX38" i="46"/>
  <c r="FW38" i="46"/>
  <c r="FU38" i="46"/>
  <c r="FR38" i="46"/>
  <c r="FQ38" i="46"/>
  <c r="FP38" i="46"/>
  <c r="FO38" i="46"/>
  <c r="FN38" i="46"/>
  <c r="FK38" i="46"/>
  <c r="FJ38" i="46"/>
  <c r="GO38" i="46" s="1"/>
  <c r="FG38" i="46"/>
  <c r="FF38" i="46"/>
  <c r="FE38" i="46"/>
  <c r="FB38" i="46"/>
  <c r="FA38" i="46"/>
  <c r="EZ38" i="46"/>
  <c r="EY38" i="46"/>
  <c r="EX38" i="46"/>
  <c r="EU38" i="46"/>
  <c r="ET38" i="46"/>
  <c r="ES38" i="46"/>
  <c r="ER38" i="46"/>
  <c r="EQ38" i="46"/>
  <c r="EN38" i="46"/>
  <c r="EM38" i="46"/>
  <c r="EL38" i="46"/>
  <c r="EK38" i="46"/>
  <c r="EJ38" i="46"/>
  <c r="EG38" i="46"/>
  <c r="EF38" i="46"/>
  <c r="EE38" i="46"/>
  <c r="ED38" i="46"/>
  <c r="FH38" i="46" s="1"/>
  <c r="EA38" i="46"/>
  <c r="DX38" i="46"/>
  <c r="DW38" i="46"/>
  <c r="DV38" i="46"/>
  <c r="DU38" i="46"/>
  <c r="DT38" i="46"/>
  <c r="DQ38" i="46"/>
  <c r="DP38" i="46"/>
  <c r="DO38" i="46"/>
  <c r="DN38" i="46"/>
  <c r="DM38" i="46"/>
  <c r="DJ38" i="46"/>
  <c r="DI38" i="46"/>
  <c r="DG38" i="46"/>
  <c r="DF38" i="46"/>
  <c r="DC38" i="46"/>
  <c r="DB38" i="46"/>
  <c r="DA38" i="46"/>
  <c r="CZ38" i="46"/>
  <c r="CY38" i="46"/>
  <c r="EB38" i="46" s="1"/>
  <c r="CT38" i="46"/>
  <c r="CP38" i="46"/>
  <c r="CM38" i="46"/>
  <c r="CL38" i="46"/>
  <c r="CK38" i="46"/>
  <c r="CJ38" i="46"/>
  <c r="CI38" i="46"/>
  <c r="CF38" i="46"/>
  <c r="CE38" i="46"/>
  <c r="CD38" i="46"/>
  <c r="CC38" i="46"/>
  <c r="CB38" i="46"/>
  <c r="BY38" i="46"/>
  <c r="BX38" i="46"/>
  <c r="BW38" i="46"/>
  <c r="BV38" i="46"/>
  <c r="BU38" i="46"/>
  <c r="BR38" i="46"/>
  <c r="BQ38" i="46"/>
  <c r="BP38" i="46"/>
  <c r="CU38" i="46" s="1"/>
  <c r="BM38" i="46"/>
  <c r="BL38" i="46"/>
  <c r="BI38" i="46"/>
  <c r="BH38" i="46"/>
  <c r="BG38" i="46"/>
  <c r="BF38" i="46"/>
  <c r="BE38" i="46"/>
  <c r="BB38" i="46"/>
  <c r="BA38" i="46"/>
  <c r="AZ38" i="46"/>
  <c r="AY38" i="46"/>
  <c r="AX38" i="46"/>
  <c r="AU38" i="46"/>
  <c r="AT38" i="46"/>
  <c r="AS38" i="46"/>
  <c r="AR38" i="46"/>
  <c r="AQ38" i="46"/>
  <c r="AN38" i="46"/>
  <c r="AM38" i="46"/>
  <c r="AK38" i="46"/>
  <c r="BN38" i="46" s="1"/>
  <c r="AE38" i="46"/>
  <c r="AD38" i="46"/>
  <c r="AC38" i="46"/>
  <c r="AB38" i="46"/>
  <c r="AA38" i="46"/>
  <c r="X38" i="46"/>
  <c r="W38" i="46"/>
  <c r="V38" i="46"/>
  <c r="U38" i="46"/>
  <c r="T38" i="46"/>
  <c r="AH38" i="46" s="1"/>
  <c r="GM37" i="46"/>
  <c r="GL37" i="46"/>
  <c r="GK37" i="46"/>
  <c r="GJ37" i="46"/>
  <c r="GI37" i="46"/>
  <c r="GE37" i="46"/>
  <c r="GD37" i="46"/>
  <c r="GC37" i="46"/>
  <c r="GB37" i="46"/>
  <c r="FY37" i="46"/>
  <c r="FX37" i="46"/>
  <c r="FW37" i="46"/>
  <c r="FU37" i="46"/>
  <c r="FR37" i="46"/>
  <c r="FQ37" i="46"/>
  <c r="FP37" i="46"/>
  <c r="FO37" i="46"/>
  <c r="FN37" i="46"/>
  <c r="FK37" i="46"/>
  <c r="FJ37" i="46"/>
  <c r="GO37" i="46" s="1"/>
  <c r="FG37" i="46"/>
  <c r="FF37" i="46"/>
  <c r="FE37" i="46"/>
  <c r="FB37" i="46"/>
  <c r="FA37" i="46"/>
  <c r="EZ37" i="46"/>
  <c r="EY37" i="46"/>
  <c r="EX37" i="46"/>
  <c r="EU37" i="46"/>
  <c r="ET37" i="46"/>
  <c r="ES37" i="46"/>
  <c r="ER37" i="46"/>
  <c r="EQ37" i="46"/>
  <c r="EN37" i="46"/>
  <c r="EM37" i="46"/>
  <c r="EL37" i="46"/>
  <c r="EK37" i="46"/>
  <c r="EJ37" i="46"/>
  <c r="EG37" i="46"/>
  <c r="EF37" i="46"/>
  <c r="EE37" i="46"/>
  <c r="ED37" i="46"/>
  <c r="FH37" i="46" s="1"/>
  <c r="EA37" i="46"/>
  <c r="DX37" i="46"/>
  <c r="DW37" i="46"/>
  <c r="DV37" i="46"/>
  <c r="DU37" i="46"/>
  <c r="DT37" i="46"/>
  <c r="DQ37" i="46"/>
  <c r="DP37" i="46"/>
  <c r="DO37" i="46"/>
  <c r="DN37" i="46"/>
  <c r="DM37" i="46"/>
  <c r="DJ37" i="46"/>
  <c r="DI37" i="46"/>
  <c r="DG37" i="46"/>
  <c r="DF37" i="46"/>
  <c r="DC37" i="46"/>
  <c r="DB37" i="46"/>
  <c r="DA37" i="46"/>
  <c r="CZ37" i="46"/>
  <c r="CY37" i="46"/>
  <c r="EB37" i="46" s="1"/>
  <c r="CT37" i="46"/>
  <c r="CP37" i="46"/>
  <c r="CM37" i="46"/>
  <c r="CL37" i="46"/>
  <c r="CK37" i="46"/>
  <c r="CJ37" i="46"/>
  <c r="CI37" i="46"/>
  <c r="CF37" i="46"/>
  <c r="CE37" i="46"/>
  <c r="CD37" i="46"/>
  <c r="CC37" i="46"/>
  <c r="CB37" i="46"/>
  <c r="BY37" i="46"/>
  <c r="BX37" i="46"/>
  <c r="BW37" i="46"/>
  <c r="BV37" i="46"/>
  <c r="BU37" i="46"/>
  <c r="BR37" i="46"/>
  <c r="BQ37" i="46"/>
  <c r="BP37" i="46"/>
  <c r="CU37" i="46" s="1"/>
  <c r="BM37" i="46"/>
  <c r="BL37" i="46"/>
  <c r="BI37" i="46"/>
  <c r="BH37" i="46"/>
  <c r="BG37" i="46"/>
  <c r="BF37" i="46"/>
  <c r="BE37" i="46"/>
  <c r="BB37" i="46"/>
  <c r="BA37" i="46"/>
  <c r="AZ37" i="46"/>
  <c r="AY37" i="46"/>
  <c r="AX37" i="46"/>
  <c r="AU37" i="46"/>
  <c r="AT37" i="46"/>
  <c r="AS37" i="46"/>
  <c r="AR37" i="46"/>
  <c r="AQ37" i="46"/>
  <c r="AN37" i="46"/>
  <c r="AM37" i="46"/>
  <c r="AK37" i="46"/>
  <c r="BN37" i="46" s="1"/>
  <c r="AE37" i="46"/>
  <c r="AD37" i="46"/>
  <c r="AC37" i="46"/>
  <c r="AB37" i="46"/>
  <c r="AA37" i="46"/>
  <c r="X37" i="46"/>
  <c r="W37" i="46"/>
  <c r="V37" i="46"/>
  <c r="U37" i="46"/>
  <c r="T37" i="46"/>
  <c r="AH37" i="46" s="1"/>
  <c r="GM36" i="46"/>
  <c r="GL36" i="46"/>
  <c r="GK36" i="46"/>
  <c r="GJ36" i="46"/>
  <c r="GI36" i="46"/>
  <c r="GE36" i="46"/>
  <c r="GD36" i="46"/>
  <c r="GC36" i="46"/>
  <c r="GB36" i="46"/>
  <c r="FY36" i="46"/>
  <c r="FX36" i="46"/>
  <c r="FW36" i="46"/>
  <c r="FU36" i="46"/>
  <c r="FR36" i="46"/>
  <c r="FQ36" i="46"/>
  <c r="FP36" i="46"/>
  <c r="FO36" i="46"/>
  <c r="FN36" i="46"/>
  <c r="FK36" i="46"/>
  <c r="FJ36" i="46"/>
  <c r="GO36" i="46" s="1"/>
  <c r="FG36" i="46"/>
  <c r="FF36" i="46"/>
  <c r="FE36" i="46"/>
  <c r="FB36" i="46"/>
  <c r="FA36" i="46"/>
  <c r="EZ36" i="46"/>
  <c r="EY36" i="46"/>
  <c r="EX36" i="46"/>
  <c r="EU36" i="46"/>
  <c r="ET36" i="46"/>
  <c r="ES36" i="46"/>
  <c r="ER36" i="46"/>
  <c r="EQ36" i="46"/>
  <c r="EN36" i="46"/>
  <c r="EM36" i="46"/>
  <c r="EL36" i="46"/>
  <c r="EK36" i="46"/>
  <c r="EJ36" i="46"/>
  <c r="EG36" i="46"/>
  <c r="EF36" i="46"/>
  <c r="EE36" i="46"/>
  <c r="ED36" i="46"/>
  <c r="FH36" i="46" s="1"/>
  <c r="EA36" i="46"/>
  <c r="DX36" i="46"/>
  <c r="DW36" i="46"/>
  <c r="DV36" i="46"/>
  <c r="DU36" i="46"/>
  <c r="DT36" i="46"/>
  <c r="DQ36" i="46"/>
  <c r="DP36" i="46"/>
  <c r="DO36" i="46"/>
  <c r="DN36" i="46"/>
  <c r="DM36" i="46"/>
  <c r="DJ36" i="46"/>
  <c r="DI36" i="46"/>
  <c r="DG36" i="46"/>
  <c r="DF36" i="46"/>
  <c r="DC36" i="46"/>
  <c r="DB36" i="46"/>
  <c r="DA36" i="46"/>
  <c r="CZ36" i="46"/>
  <c r="CY36" i="46"/>
  <c r="EB36" i="46" s="1"/>
  <c r="CT36" i="46"/>
  <c r="CP36" i="46"/>
  <c r="CM36" i="46"/>
  <c r="CL36" i="46"/>
  <c r="CK36" i="46"/>
  <c r="CJ36" i="46"/>
  <c r="CI36" i="46"/>
  <c r="CF36" i="46"/>
  <c r="CE36" i="46"/>
  <c r="CD36" i="46"/>
  <c r="CC36" i="46"/>
  <c r="CB36" i="46"/>
  <c r="BY36" i="46"/>
  <c r="BX36" i="46"/>
  <c r="BW36" i="46"/>
  <c r="BV36" i="46"/>
  <c r="BU36" i="46"/>
  <c r="BR36" i="46"/>
  <c r="BQ36" i="46"/>
  <c r="BP36" i="46"/>
  <c r="CU36" i="46" s="1"/>
  <c r="BM36" i="46"/>
  <c r="BL36" i="46"/>
  <c r="BI36" i="46"/>
  <c r="BH36" i="46"/>
  <c r="BG36" i="46"/>
  <c r="BF36" i="46"/>
  <c r="BE36" i="46"/>
  <c r="BB36" i="46"/>
  <c r="BA36" i="46"/>
  <c r="AZ36" i="46"/>
  <c r="AY36" i="46"/>
  <c r="AX36" i="46"/>
  <c r="AU36" i="46"/>
  <c r="AT36" i="46"/>
  <c r="AS36" i="46"/>
  <c r="AR36" i="46"/>
  <c r="AQ36" i="46"/>
  <c r="AN36" i="46"/>
  <c r="AM36" i="46"/>
  <c r="AK36" i="46"/>
  <c r="BN36" i="46" s="1"/>
  <c r="AE36" i="46"/>
  <c r="AD36" i="46"/>
  <c r="AC36" i="46"/>
  <c r="AB36" i="46"/>
  <c r="AA36" i="46"/>
  <c r="X36" i="46"/>
  <c r="W36" i="46"/>
  <c r="V36" i="46"/>
  <c r="U36" i="46"/>
  <c r="T36" i="46"/>
  <c r="AH36" i="46" s="1"/>
  <c r="GM35" i="46"/>
  <c r="GL35" i="46"/>
  <c r="GK35" i="46"/>
  <c r="GJ35" i="46"/>
  <c r="GI35" i="46"/>
  <c r="GE35" i="46"/>
  <c r="GD35" i="46"/>
  <c r="GC35" i="46"/>
  <c r="GB35" i="46"/>
  <c r="FY35" i="46"/>
  <c r="FX35" i="46"/>
  <c r="FW35" i="46"/>
  <c r="FU35" i="46"/>
  <c r="FR35" i="46"/>
  <c r="FQ35" i="46"/>
  <c r="FP35" i="46"/>
  <c r="FO35" i="46"/>
  <c r="FN35" i="46"/>
  <c r="FK35" i="46"/>
  <c r="FJ35" i="46"/>
  <c r="GO35" i="46" s="1"/>
  <c r="FG35" i="46"/>
  <c r="FF35" i="46"/>
  <c r="FE35" i="46"/>
  <c r="FB35" i="46"/>
  <c r="FA35" i="46"/>
  <c r="EZ35" i="46"/>
  <c r="EY35" i="46"/>
  <c r="EX35" i="46"/>
  <c r="EU35" i="46"/>
  <c r="ET35" i="46"/>
  <c r="ES35" i="46"/>
  <c r="ER35" i="46"/>
  <c r="EQ35" i="46"/>
  <c r="EN35" i="46"/>
  <c r="EM35" i="46"/>
  <c r="EL35" i="46"/>
  <c r="EK35" i="46"/>
  <c r="EJ35" i="46"/>
  <c r="EG35" i="46"/>
  <c r="EF35" i="46"/>
  <c r="EE35" i="46"/>
  <c r="ED35" i="46"/>
  <c r="FH35" i="46" s="1"/>
  <c r="EA35" i="46"/>
  <c r="DX35" i="46"/>
  <c r="DW35" i="46"/>
  <c r="DV35" i="46"/>
  <c r="DU35" i="46"/>
  <c r="DT35" i="46"/>
  <c r="DQ35" i="46"/>
  <c r="DP35" i="46"/>
  <c r="DO35" i="46"/>
  <c r="DN35" i="46"/>
  <c r="DM35" i="46"/>
  <c r="DJ35" i="46"/>
  <c r="DI35" i="46"/>
  <c r="DG35" i="46"/>
  <c r="DF35" i="46"/>
  <c r="DC35" i="46"/>
  <c r="DB35" i="46"/>
  <c r="DA35" i="46"/>
  <c r="CZ35" i="46"/>
  <c r="CY35" i="46"/>
  <c r="EB35" i="46" s="1"/>
  <c r="CT35" i="46"/>
  <c r="CP35" i="46"/>
  <c r="CM35" i="46"/>
  <c r="CL35" i="46"/>
  <c r="CK35" i="46"/>
  <c r="CJ35" i="46"/>
  <c r="CI35" i="46"/>
  <c r="CF35" i="46"/>
  <c r="CE35" i="46"/>
  <c r="CD35" i="46"/>
  <c r="CC35" i="46"/>
  <c r="CB35" i="46"/>
  <c r="BY35" i="46"/>
  <c r="BX35" i="46"/>
  <c r="BW35" i="46"/>
  <c r="BV35" i="46"/>
  <c r="BU35" i="46"/>
  <c r="BR35" i="46"/>
  <c r="BQ35" i="46"/>
  <c r="BP35" i="46"/>
  <c r="CU35" i="46" s="1"/>
  <c r="BM35" i="46"/>
  <c r="BL35" i="46"/>
  <c r="BI35" i="46"/>
  <c r="BH35" i="46"/>
  <c r="BG35" i="46"/>
  <c r="BF35" i="46"/>
  <c r="BE35" i="46"/>
  <c r="BB35" i="46"/>
  <c r="BA35" i="46"/>
  <c r="AZ35" i="46"/>
  <c r="AY35" i="46"/>
  <c r="AX35" i="46"/>
  <c r="AU35" i="46"/>
  <c r="AT35" i="46"/>
  <c r="AS35" i="46"/>
  <c r="AR35" i="46"/>
  <c r="AQ35" i="46"/>
  <c r="AN35" i="46"/>
  <c r="AM35" i="46"/>
  <c r="AK35" i="46"/>
  <c r="BN35" i="46" s="1"/>
  <c r="AE35" i="46"/>
  <c r="AD35" i="46"/>
  <c r="AC35" i="46"/>
  <c r="AB35" i="46"/>
  <c r="AA35" i="46"/>
  <c r="X35" i="46"/>
  <c r="W35" i="46"/>
  <c r="V35" i="46"/>
  <c r="U35" i="46"/>
  <c r="T35" i="46"/>
  <c r="AH35" i="46" s="1"/>
  <c r="GM34" i="46"/>
  <c r="GL34" i="46"/>
  <c r="GK34" i="46"/>
  <c r="GJ34" i="46"/>
  <c r="GI34" i="46"/>
  <c r="GE34" i="46"/>
  <c r="GD34" i="46"/>
  <c r="GC34" i="46"/>
  <c r="GB34" i="46"/>
  <c r="FY34" i="46"/>
  <c r="FX34" i="46"/>
  <c r="FW34" i="46"/>
  <c r="FU34" i="46"/>
  <c r="FR34" i="46"/>
  <c r="FQ34" i="46"/>
  <c r="FP34" i="46"/>
  <c r="FO34" i="46"/>
  <c r="FN34" i="46"/>
  <c r="FK34" i="46"/>
  <c r="FJ34" i="46"/>
  <c r="GO34" i="46" s="1"/>
  <c r="FG34" i="46"/>
  <c r="FF34" i="46"/>
  <c r="FE34" i="46"/>
  <c r="FB34" i="46"/>
  <c r="FA34" i="46"/>
  <c r="EZ34" i="46"/>
  <c r="EY34" i="46"/>
  <c r="EX34" i="46"/>
  <c r="EU34" i="46"/>
  <c r="ET34" i="46"/>
  <c r="ES34" i="46"/>
  <c r="ER34" i="46"/>
  <c r="EQ34" i="46"/>
  <c r="EN34" i="46"/>
  <c r="EM34" i="46"/>
  <c r="EL34" i="46"/>
  <c r="EK34" i="46"/>
  <c r="EJ34" i="46"/>
  <c r="EG34" i="46"/>
  <c r="EF34" i="46"/>
  <c r="EE34" i="46"/>
  <c r="ED34" i="46"/>
  <c r="FH34" i="46" s="1"/>
  <c r="EA34" i="46"/>
  <c r="DX34" i="46"/>
  <c r="DW34" i="46"/>
  <c r="DV34" i="46"/>
  <c r="DU34" i="46"/>
  <c r="DT34" i="46"/>
  <c r="DQ34" i="46"/>
  <c r="DP34" i="46"/>
  <c r="DO34" i="46"/>
  <c r="DN34" i="46"/>
  <c r="DM34" i="46"/>
  <c r="DJ34" i="46"/>
  <c r="DI34" i="46"/>
  <c r="DG34" i="46"/>
  <c r="DF34" i="46"/>
  <c r="DC34" i="46"/>
  <c r="DB34" i="46"/>
  <c r="DA34" i="46"/>
  <c r="CZ34" i="46"/>
  <c r="CY34" i="46"/>
  <c r="EB34" i="46" s="1"/>
  <c r="CT34" i="46"/>
  <c r="CP34" i="46"/>
  <c r="CM34" i="46"/>
  <c r="CL34" i="46"/>
  <c r="CK34" i="46"/>
  <c r="CJ34" i="46"/>
  <c r="CI34" i="46"/>
  <c r="CF34" i="46"/>
  <c r="CE34" i="46"/>
  <c r="CD34" i="46"/>
  <c r="CC34" i="46"/>
  <c r="CB34" i="46"/>
  <c r="BY34" i="46"/>
  <c r="BX34" i="46"/>
  <c r="BW34" i="46"/>
  <c r="BV34" i="46"/>
  <c r="BU34" i="46"/>
  <c r="BR34" i="46"/>
  <c r="BQ34" i="46"/>
  <c r="BP34" i="46"/>
  <c r="CU34" i="46" s="1"/>
  <c r="BM34" i="46"/>
  <c r="BL34" i="46"/>
  <c r="BI34" i="46"/>
  <c r="BH34" i="46"/>
  <c r="BG34" i="46"/>
  <c r="BF34" i="46"/>
  <c r="BE34" i="46"/>
  <c r="BB34" i="46"/>
  <c r="BA34" i="46"/>
  <c r="AZ34" i="46"/>
  <c r="AY34" i="46"/>
  <c r="AX34" i="46"/>
  <c r="AU34" i="46"/>
  <c r="AT34" i="46"/>
  <c r="AS34" i="46"/>
  <c r="AR34" i="46"/>
  <c r="AQ34" i="46"/>
  <c r="AN34" i="46"/>
  <c r="AM34" i="46"/>
  <c r="AK34" i="46"/>
  <c r="BN34" i="46" s="1"/>
  <c r="AE34" i="46"/>
  <c r="AD34" i="46"/>
  <c r="AC34" i="46"/>
  <c r="AB34" i="46"/>
  <c r="AA34" i="46"/>
  <c r="X34" i="46"/>
  <c r="W34" i="46"/>
  <c r="V34" i="46"/>
  <c r="U34" i="46"/>
  <c r="T34" i="46"/>
  <c r="AH34" i="46" s="1"/>
  <c r="GM33" i="46"/>
  <c r="GL33" i="46"/>
  <c r="GK33" i="46"/>
  <c r="GJ33" i="46"/>
  <c r="GI33" i="46"/>
  <c r="GE33" i="46"/>
  <c r="GD33" i="46"/>
  <c r="GC33" i="46"/>
  <c r="GB33" i="46"/>
  <c r="FY33" i="46"/>
  <c r="FX33" i="46"/>
  <c r="FW33" i="46"/>
  <c r="FU33" i="46"/>
  <c r="FR33" i="46"/>
  <c r="FQ33" i="46"/>
  <c r="FP33" i="46"/>
  <c r="FO33" i="46"/>
  <c r="FN33" i="46"/>
  <c r="FK33" i="46"/>
  <c r="FJ33" i="46"/>
  <c r="GO33" i="46" s="1"/>
  <c r="FG33" i="46"/>
  <c r="FF33" i="46"/>
  <c r="FE33" i="46"/>
  <c r="FB33" i="46"/>
  <c r="FA33" i="46"/>
  <c r="EZ33" i="46"/>
  <c r="EY33" i="46"/>
  <c r="EX33" i="46"/>
  <c r="EU33" i="46"/>
  <c r="ET33" i="46"/>
  <c r="ES33" i="46"/>
  <c r="ER33" i="46"/>
  <c r="EQ33" i="46"/>
  <c r="EN33" i="46"/>
  <c r="EM33" i="46"/>
  <c r="EL33" i="46"/>
  <c r="EK33" i="46"/>
  <c r="EJ33" i="46"/>
  <c r="EG33" i="46"/>
  <c r="EF33" i="46"/>
  <c r="EE33" i="46"/>
  <c r="ED33" i="46"/>
  <c r="FH33" i="46" s="1"/>
  <c r="EA33" i="46"/>
  <c r="DX33" i="46"/>
  <c r="DW33" i="46"/>
  <c r="DV33" i="46"/>
  <c r="DU33" i="46"/>
  <c r="DT33" i="46"/>
  <c r="DQ33" i="46"/>
  <c r="DP33" i="46"/>
  <c r="DO33" i="46"/>
  <c r="DN33" i="46"/>
  <c r="DM33" i="46"/>
  <c r="DJ33" i="46"/>
  <c r="DI33" i="46"/>
  <c r="DG33" i="46"/>
  <c r="DF33" i="46"/>
  <c r="DC33" i="46"/>
  <c r="DB33" i="46"/>
  <c r="DA33" i="46"/>
  <c r="CZ33" i="46"/>
  <c r="CY33" i="46"/>
  <c r="EB33" i="46" s="1"/>
  <c r="CT33" i="46"/>
  <c r="CP33" i="46"/>
  <c r="CM33" i="46"/>
  <c r="CL33" i="46"/>
  <c r="CK33" i="46"/>
  <c r="CJ33" i="46"/>
  <c r="CI33" i="46"/>
  <c r="CF33" i="46"/>
  <c r="CE33" i="46"/>
  <c r="CD33" i="46"/>
  <c r="CC33" i="46"/>
  <c r="CB33" i="46"/>
  <c r="BY33" i="46"/>
  <c r="BX33" i="46"/>
  <c r="BW33" i="46"/>
  <c r="BV33" i="46"/>
  <c r="BU33" i="46"/>
  <c r="BR33" i="46"/>
  <c r="BQ33" i="46"/>
  <c r="BP33" i="46"/>
  <c r="CU33" i="46" s="1"/>
  <c r="BM33" i="46"/>
  <c r="BL33" i="46"/>
  <c r="BI33" i="46"/>
  <c r="BH33" i="46"/>
  <c r="BG33" i="46"/>
  <c r="BF33" i="46"/>
  <c r="BE33" i="46"/>
  <c r="BB33" i="46"/>
  <c r="BA33" i="46"/>
  <c r="AZ33" i="46"/>
  <c r="AY33" i="46"/>
  <c r="AX33" i="46"/>
  <c r="AU33" i="46"/>
  <c r="AT33" i="46"/>
  <c r="AS33" i="46"/>
  <c r="AR33" i="46"/>
  <c r="AQ33" i="46"/>
  <c r="AN33" i="46"/>
  <c r="AM33" i="46"/>
  <c r="AK33" i="46"/>
  <c r="BN33" i="46" s="1"/>
  <c r="AE33" i="46"/>
  <c r="AD33" i="46"/>
  <c r="AC33" i="46"/>
  <c r="AB33" i="46"/>
  <c r="AA33" i="46"/>
  <c r="X33" i="46"/>
  <c r="W33" i="46"/>
  <c r="V33" i="46"/>
  <c r="U33" i="46"/>
  <c r="T33" i="46"/>
  <c r="AH33" i="46" s="1"/>
  <c r="GM57" i="44"/>
  <c r="GL57" i="44"/>
  <c r="GK57" i="44"/>
  <c r="GJ57" i="44"/>
  <c r="GI57" i="44"/>
  <c r="GE57" i="44"/>
  <c r="GD57" i="44"/>
  <c r="GC57" i="44"/>
  <c r="GB57" i="44"/>
  <c r="FY57" i="44"/>
  <c r="FX57" i="44"/>
  <c r="FW57" i="44"/>
  <c r="FU57" i="44"/>
  <c r="FR57" i="44"/>
  <c r="FQ57" i="44"/>
  <c r="FP57" i="44"/>
  <c r="FO57" i="44"/>
  <c r="FN57" i="44"/>
  <c r="FK57" i="44"/>
  <c r="FJ57" i="44"/>
  <c r="GO57" i="44" s="1"/>
  <c r="FG57" i="44"/>
  <c r="FF57" i="44"/>
  <c r="FE57" i="44"/>
  <c r="FB57" i="44"/>
  <c r="FA57" i="44"/>
  <c r="EZ57" i="44"/>
  <c r="EY57" i="44"/>
  <c r="EX57" i="44"/>
  <c r="EU57" i="44"/>
  <c r="ET57" i="44"/>
  <c r="ES57" i="44"/>
  <c r="ER57" i="44"/>
  <c r="EQ57" i="44"/>
  <c r="EN57" i="44"/>
  <c r="EM57" i="44"/>
  <c r="EL57" i="44"/>
  <c r="EK57" i="44"/>
  <c r="EJ57" i="44"/>
  <c r="EG57" i="44"/>
  <c r="EF57" i="44"/>
  <c r="EE57" i="44"/>
  <c r="ED57" i="44"/>
  <c r="FH57" i="44" s="1"/>
  <c r="EA57" i="44"/>
  <c r="DX57" i="44"/>
  <c r="DW57" i="44"/>
  <c r="DV57" i="44"/>
  <c r="DU57" i="44"/>
  <c r="DT57" i="44"/>
  <c r="DQ57" i="44"/>
  <c r="DP57" i="44"/>
  <c r="DO57" i="44"/>
  <c r="DN57" i="44"/>
  <c r="DM57" i="44"/>
  <c r="DJ57" i="44"/>
  <c r="DI57" i="44"/>
  <c r="DG57" i="44"/>
  <c r="DF57" i="44"/>
  <c r="DC57" i="44"/>
  <c r="DB57" i="44"/>
  <c r="DA57" i="44"/>
  <c r="CZ57" i="44"/>
  <c r="CY57" i="44"/>
  <c r="EB57" i="44" s="1"/>
  <c r="CT57" i="44"/>
  <c r="CP57" i="44"/>
  <c r="CM57" i="44"/>
  <c r="CL57" i="44"/>
  <c r="CK57" i="44"/>
  <c r="CJ57" i="44"/>
  <c r="CI57" i="44"/>
  <c r="CF57" i="44"/>
  <c r="CE57" i="44"/>
  <c r="CD57" i="44"/>
  <c r="CC57" i="44"/>
  <c r="CB57" i="44"/>
  <c r="BY57" i="44"/>
  <c r="BX57" i="44"/>
  <c r="BW57" i="44"/>
  <c r="BV57" i="44"/>
  <c r="BU57" i="44"/>
  <c r="BR57" i="44"/>
  <c r="BQ57" i="44"/>
  <c r="BP57" i="44"/>
  <c r="CU57" i="44" s="1"/>
  <c r="BM57" i="44"/>
  <c r="BL57" i="44"/>
  <c r="BI57" i="44"/>
  <c r="BH57" i="44"/>
  <c r="BG57" i="44"/>
  <c r="BF57" i="44"/>
  <c r="BE57" i="44"/>
  <c r="BB57" i="44"/>
  <c r="BA57" i="44"/>
  <c r="AZ57" i="44"/>
  <c r="AY57" i="44"/>
  <c r="AX57" i="44"/>
  <c r="AU57" i="44"/>
  <c r="AT57" i="44"/>
  <c r="AS57" i="44"/>
  <c r="AR57" i="44"/>
  <c r="AQ57" i="44"/>
  <c r="AN57" i="44"/>
  <c r="AM57" i="44"/>
  <c r="AK57" i="44"/>
  <c r="BN57" i="44" s="1"/>
  <c r="AE57" i="44"/>
  <c r="AD57" i="44"/>
  <c r="AC57" i="44"/>
  <c r="AB57" i="44"/>
  <c r="AA57" i="44"/>
  <c r="X57" i="44"/>
  <c r="W57" i="44"/>
  <c r="V57" i="44"/>
  <c r="U57" i="44"/>
  <c r="T57" i="44"/>
  <c r="AH57" i="44" s="1"/>
  <c r="GM56" i="44"/>
  <c r="GL56" i="44"/>
  <c r="GK56" i="44"/>
  <c r="GJ56" i="44"/>
  <c r="GI56" i="44"/>
  <c r="GE56" i="44"/>
  <c r="GD56" i="44"/>
  <c r="GC56" i="44"/>
  <c r="GB56" i="44"/>
  <c r="FY56" i="44"/>
  <c r="FX56" i="44"/>
  <c r="FW56" i="44"/>
  <c r="FU56" i="44"/>
  <c r="FR56" i="44"/>
  <c r="FQ56" i="44"/>
  <c r="FP56" i="44"/>
  <c r="FO56" i="44"/>
  <c r="FN56" i="44"/>
  <c r="FK56" i="44"/>
  <c r="FJ56" i="44"/>
  <c r="GO56" i="44" s="1"/>
  <c r="FG56" i="44"/>
  <c r="FF56" i="44"/>
  <c r="FE56" i="44"/>
  <c r="FB56" i="44"/>
  <c r="FA56" i="44"/>
  <c r="EZ56" i="44"/>
  <c r="EY56" i="44"/>
  <c r="EX56" i="44"/>
  <c r="EU56" i="44"/>
  <c r="ET56" i="44"/>
  <c r="ES56" i="44"/>
  <c r="ER56" i="44"/>
  <c r="EQ56" i="44"/>
  <c r="EN56" i="44"/>
  <c r="EM56" i="44"/>
  <c r="EL56" i="44"/>
  <c r="EK56" i="44"/>
  <c r="EJ56" i="44"/>
  <c r="EG56" i="44"/>
  <c r="EF56" i="44"/>
  <c r="EE56" i="44"/>
  <c r="ED56" i="44"/>
  <c r="FH56" i="44" s="1"/>
  <c r="EA56" i="44"/>
  <c r="DX56" i="44"/>
  <c r="DW56" i="44"/>
  <c r="DV56" i="44"/>
  <c r="DU56" i="44"/>
  <c r="DT56" i="44"/>
  <c r="DQ56" i="44"/>
  <c r="DP56" i="44"/>
  <c r="DO56" i="44"/>
  <c r="DN56" i="44"/>
  <c r="DM56" i="44"/>
  <c r="DJ56" i="44"/>
  <c r="DI56" i="44"/>
  <c r="DG56" i="44"/>
  <c r="DF56" i="44"/>
  <c r="DC56" i="44"/>
  <c r="DB56" i="44"/>
  <c r="DA56" i="44"/>
  <c r="CZ56" i="44"/>
  <c r="CY56" i="44"/>
  <c r="EB56" i="44" s="1"/>
  <c r="CT56" i="44"/>
  <c r="CP56" i="44"/>
  <c r="CM56" i="44"/>
  <c r="CL56" i="44"/>
  <c r="CK56" i="44"/>
  <c r="CJ56" i="44"/>
  <c r="CI56" i="44"/>
  <c r="CF56" i="44"/>
  <c r="CE56" i="44"/>
  <c r="CD56" i="44"/>
  <c r="CC56" i="44"/>
  <c r="CB56" i="44"/>
  <c r="BY56" i="44"/>
  <c r="BX56" i="44"/>
  <c r="BW56" i="44"/>
  <c r="BV56" i="44"/>
  <c r="BU56" i="44"/>
  <c r="BR56" i="44"/>
  <c r="BQ56" i="44"/>
  <c r="BP56" i="44"/>
  <c r="CU56" i="44" s="1"/>
  <c r="BM56" i="44"/>
  <c r="BL56" i="44"/>
  <c r="BI56" i="44"/>
  <c r="BH56" i="44"/>
  <c r="BG56" i="44"/>
  <c r="BF56" i="44"/>
  <c r="BE56" i="44"/>
  <c r="BB56" i="44"/>
  <c r="BA56" i="44"/>
  <c r="AZ56" i="44"/>
  <c r="AY56" i="44"/>
  <c r="AX56" i="44"/>
  <c r="AU56" i="44"/>
  <c r="AT56" i="44"/>
  <c r="AS56" i="44"/>
  <c r="AR56" i="44"/>
  <c r="AQ56" i="44"/>
  <c r="AN56" i="44"/>
  <c r="AM56" i="44"/>
  <c r="AK56" i="44"/>
  <c r="BN56" i="44" s="1"/>
  <c r="AE56" i="44"/>
  <c r="AD56" i="44"/>
  <c r="AC56" i="44"/>
  <c r="AB56" i="44"/>
  <c r="AA56" i="44"/>
  <c r="X56" i="44"/>
  <c r="W56" i="44"/>
  <c r="V56" i="44"/>
  <c r="U56" i="44"/>
  <c r="T56" i="44"/>
  <c r="AH56" i="44" s="1"/>
  <c r="GM55" i="44"/>
  <c r="GL55" i="44"/>
  <c r="GK55" i="44"/>
  <c r="GJ55" i="44"/>
  <c r="GI55" i="44"/>
  <c r="GE55" i="44"/>
  <c r="GD55" i="44"/>
  <c r="GC55" i="44"/>
  <c r="GB55" i="44"/>
  <c r="FY55" i="44"/>
  <c r="FX55" i="44"/>
  <c r="FW55" i="44"/>
  <c r="FU55" i="44"/>
  <c r="FR55" i="44"/>
  <c r="FQ55" i="44"/>
  <c r="FP55" i="44"/>
  <c r="FO55" i="44"/>
  <c r="FN55" i="44"/>
  <c r="FK55" i="44"/>
  <c r="FJ55" i="44"/>
  <c r="GO55" i="44" s="1"/>
  <c r="FG55" i="44"/>
  <c r="FF55" i="44"/>
  <c r="FE55" i="44"/>
  <c r="FB55" i="44"/>
  <c r="FA55" i="44"/>
  <c r="EZ55" i="44"/>
  <c r="EY55" i="44"/>
  <c r="EX55" i="44"/>
  <c r="EU55" i="44"/>
  <c r="ET55" i="44"/>
  <c r="ES55" i="44"/>
  <c r="ER55" i="44"/>
  <c r="EQ55" i="44"/>
  <c r="EN55" i="44"/>
  <c r="EM55" i="44"/>
  <c r="EL55" i="44"/>
  <c r="EK55" i="44"/>
  <c r="EJ55" i="44"/>
  <c r="EG55" i="44"/>
  <c r="EF55" i="44"/>
  <c r="EE55" i="44"/>
  <c r="ED55" i="44"/>
  <c r="FH55" i="44" s="1"/>
  <c r="EA55" i="44"/>
  <c r="DX55" i="44"/>
  <c r="DW55" i="44"/>
  <c r="DV55" i="44"/>
  <c r="DU55" i="44"/>
  <c r="DT55" i="44"/>
  <c r="DQ55" i="44"/>
  <c r="DP55" i="44"/>
  <c r="DO55" i="44"/>
  <c r="DN55" i="44"/>
  <c r="DM55" i="44"/>
  <c r="DJ55" i="44"/>
  <c r="DI55" i="44"/>
  <c r="DG55" i="44"/>
  <c r="DF55" i="44"/>
  <c r="DC55" i="44"/>
  <c r="DB55" i="44"/>
  <c r="DA55" i="44"/>
  <c r="CZ55" i="44"/>
  <c r="CY55" i="44"/>
  <c r="EB55" i="44" s="1"/>
  <c r="CT55" i="44"/>
  <c r="CP55" i="44"/>
  <c r="CM55" i="44"/>
  <c r="CL55" i="44"/>
  <c r="CK55" i="44"/>
  <c r="CJ55" i="44"/>
  <c r="CI55" i="44"/>
  <c r="CF55" i="44"/>
  <c r="CE55" i="44"/>
  <c r="CD55" i="44"/>
  <c r="CC55" i="44"/>
  <c r="CB55" i="44"/>
  <c r="BY55" i="44"/>
  <c r="BX55" i="44"/>
  <c r="BW55" i="44"/>
  <c r="BV55" i="44"/>
  <c r="BU55" i="44"/>
  <c r="BR55" i="44"/>
  <c r="BQ55" i="44"/>
  <c r="BP55" i="44"/>
  <c r="CU55" i="44" s="1"/>
  <c r="BM55" i="44"/>
  <c r="BL55" i="44"/>
  <c r="BI55" i="44"/>
  <c r="BH55" i="44"/>
  <c r="BG55" i="44"/>
  <c r="BF55" i="44"/>
  <c r="BE55" i="44"/>
  <c r="BB55" i="44"/>
  <c r="BA55" i="44"/>
  <c r="AZ55" i="44"/>
  <c r="AY55" i="44"/>
  <c r="AX55" i="44"/>
  <c r="AU55" i="44"/>
  <c r="AT55" i="44"/>
  <c r="AS55" i="44"/>
  <c r="AR55" i="44"/>
  <c r="AQ55" i="44"/>
  <c r="AN55" i="44"/>
  <c r="AM55" i="44"/>
  <c r="AK55" i="44"/>
  <c r="BN55" i="44" s="1"/>
  <c r="AH55" i="44"/>
  <c r="AE55" i="44"/>
  <c r="AD55" i="44"/>
  <c r="AC55" i="44"/>
  <c r="AB55" i="44"/>
  <c r="AA55" i="44"/>
  <c r="X55" i="44"/>
  <c r="W55" i="44"/>
  <c r="V55" i="44"/>
  <c r="U55" i="44"/>
  <c r="T55" i="44"/>
  <c r="GM54" i="44"/>
  <c r="GL54" i="44"/>
  <c r="GK54" i="44"/>
  <c r="GJ54" i="44"/>
  <c r="GI54" i="44"/>
  <c r="GE54" i="44"/>
  <c r="GD54" i="44"/>
  <c r="GC54" i="44"/>
  <c r="GB54" i="44"/>
  <c r="FY54" i="44"/>
  <c r="FX54" i="44"/>
  <c r="FW54" i="44"/>
  <c r="FU54" i="44"/>
  <c r="FR54" i="44"/>
  <c r="FQ54" i="44"/>
  <c r="FP54" i="44"/>
  <c r="FO54" i="44"/>
  <c r="FN54" i="44"/>
  <c r="FK54" i="44"/>
  <c r="FJ54" i="44"/>
  <c r="GO54" i="44" s="1"/>
  <c r="FG54" i="44"/>
  <c r="FF54" i="44"/>
  <c r="FE54" i="44"/>
  <c r="FB54" i="44"/>
  <c r="FA54" i="44"/>
  <c r="EZ54" i="44"/>
  <c r="EY54" i="44"/>
  <c r="EX54" i="44"/>
  <c r="EU54" i="44"/>
  <c r="ET54" i="44"/>
  <c r="ES54" i="44"/>
  <c r="ER54" i="44"/>
  <c r="EQ54" i="44"/>
  <c r="EN54" i="44"/>
  <c r="EM54" i="44"/>
  <c r="EL54" i="44"/>
  <c r="EK54" i="44"/>
  <c r="EJ54" i="44"/>
  <c r="EG54" i="44"/>
  <c r="EF54" i="44"/>
  <c r="EE54" i="44"/>
  <c r="ED54" i="44"/>
  <c r="FH54" i="44" s="1"/>
  <c r="EA54" i="44"/>
  <c r="DX54" i="44"/>
  <c r="DW54" i="44"/>
  <c r="DV54" i="44"/>
  <c r="DU54" i="44"/>
  <c r="DT54" i="44"/>
  <c r="DQ54" i="44"/>
  <c r="DP54" i="44"/>
  <c r="DO54" i="44"/>
  <c r="DN54" i="44"/>
  <c r="DM54" i="44"/>
  <c r="DJ54" i="44"/>
  <c r="DI54" i="44"/>
  <c r="DG54" i="44"/>
  <c r="DF54" i="44"/>
  <c r="DC54" i="44"/>
  <c r="DB54" i="44"/>
  <c r="DA54" i="44"/>
  <c r="CZ54" i="44"/>
  <c r="CY54" i="44"/>
  <c r="EB54" i="44" s="1"/>
  <c r="CT54" i="44"/>
  <c r="CP54" i="44"/>
  <c r="CM54" i="44"/>
  <c r="CL54" i="44"/>
  <c r="CK54" i="44"/>
  <c r="CJ54" i="44"/>
  <c r="CI54" i="44"/>
  <c r="CF54" i="44"/>
  <c r="CE54" i="44"/>
  <c r="CD54" i="44"/>
  <c r="CC54" i="44"/>
  <c r="CB54" i="44"/>
  <c r="BY54" i="44"/>
  <c r="BX54" i="44"/>
  <c r="BW54" i="44"/>
  <c r="BV54" i="44"/>
  <c r="BU54" i="44"/>
  <c r="BR54" i="44"/>
  <c r="BQ54" i="44"/>
  <c r="BP54" i="44"/>
  <c r="CU54" i="44" s="1"/>
  <c r="BM54" i="44"/>
  <c r="BL54" i="44"/>
  <c r="BI54" i="44"/>
  <c r="BH54" i="44"/>
  <c r="BG54" i="44"/>
  <c r="BF54" i="44"/>
  <c r="BE54" i="44"/>
  <c r="BB54" i="44"/>
  <c r="BA54" i="44"/>
  <c r="AZ54" i="44"/>
  <c r="AY54" i="44"/>
  <c r="AX54" i="44"/>
  <c r="AU54" i="44"/>
  <c r="AT54" i="44"/>
  <c r="AS54" i="44"/>
  <c r="AR54" i="44"/>
  <c r="AQ54" i="44"/>
  <c r="AN54" i="44"/>
  <c r="AM54" i="44"/>
  <c r="AK54" i="44"/>
  <c r="BN54" i="44" s="1"/>
  <c r="AH54" i="44"/>
  <c r="AE54" i="44"/>
  <c r="AD54" i="44"/>
  <c r="AC54" i="44"/>
  <c r="AB54" i="44"/>
  <c r="AA54" i="44"/>
  <c r="X54" i="44"/>
  <c r="W54" i="44"/>
  <c r="V54" i="44"/>
  <c r="U54" i="44"/>
  <c r="T54" i="44"/>
  <c r="GM53" i="44"/>
  <c r="GL53" i="44"/>
  <c r="GK53" i="44"/>
  <c r="GJ53" i="44"/>
  <c r="GI53" i="44"/>
  <c r="GE53" i="44"/>
  <c r="GD53" i="44"/>
  <c r="GC53" i="44"/>
  <c r="GB53" i="44"/>
  <c r="FY53" i="44"/>
  <c r="FX53" i="44"/>
  <c r="FW53" i="44"/>
  <c r="FU53" i="44"/>
  <c r="FR53" i="44"/>
  <c r="FQ53" i="44"/>
  <c r="FP53" i="44"/>
  <c r="FO53" i="44"/>
  <c r="FN53" i="44"/>
  <c r="FK53" i="44"/>
  <c r="FJ53" i="44"/>
  <c r="GO53" i="44" s="1"/>
  <c r="FG53" i="44"/>
  <c r="FF53" i="44"/>
  <c r="FE53" i="44"/>
  <c r="FB53" i="44"/>
  <c r="FA53" i="44"/>
  <c r="EZ53" i="44"/>
  <c r="EY53" i="44"/>
  <c r="EX53" i="44"/>
  <c r="EU53" i="44"/>
  <c r="ET53" i="44"/>
  <c r="ES53" i="44"/>
  <c r="ER53" i="44"/>
  <c r="EQ53" i="44"/>
  <c r="EN53" i="44"/>
  <c r="EM53" i="44"/>
  <c r="EL53" i="44"/>
  <c r="EK53" i="44"/>
  <c r="EJ53" i="44"/>
  <c r="EG53" i="44"/>
  <c r="EF53" i="44"/>
  <c r="EE53" i="44"/>
  <c r="ED53" i="44"/>
  <c r="FH53" i="44" s="1"/>
  <c r="EA53" i="44"/>
  <c r="DX53" i="44"/>
  <c r="DW53" i="44"/>
  <c r="DV53" i="44"/>
  <c r="DU53" i="44"/>
  <c r="DT53" i="44"/>
  <c r="DQ53" i="44"/>
  <c r="DP53" i="44"/>
  <c r="DO53" i="44"/>
  <c r="DN53" i="44"/>
  <c r="DM53" i="44"/>
  <c r="DJ53" i="44"/>
  <c r="DI53" i="44"/>
  <c r="DG53" i="44"/>
  <c r="DF53" i="44"/>
  <c r="DC53" i="44"/>
  <c r="DB53" i="44"/>
  <c r="DA53" i="44"/>
  <c r="CZ53" i="44"/>
  <c r="CY53" i="44"/>
  <c r="EB53" i="44" s="1"/>
  <c r="CT53" i="44"/>
  <c r="CP53" i="44"/>
  <c r="CM53" i="44"/>
  <c r="CL53" i="44"/>
  <c r="CK53" i="44"/>
  <c r="CJ53" i="44"/>
  <c r="CI53" i="44"/>
  <c r="CF53" i="44"/>
  <c r="CE53" i="44"/>
  <c r="CD53" i="44"/>
  <c r="CC53" i="44"/>
  <c r="CB53" i="44"/>
  <c r="BY53" i="44"/>
  <c r="BX53" i="44"/>
  <c r="BW53" i="44"/>
  <c r="BV53" i="44"/>
  <c r="BU53" i="44"/>
  <c r="BR53" i="44"/>
  <c r="BQ53" i="44"/>
  <c r="BP53" i="44"/>
  <c r="CU53" i="44" s="1"/>
  <c r="BM53" i="44"/>
  <c r="BL53" i="44"/>
  <c r="BI53" i="44"/>
  <c r="BH53" i="44"/>
  <c r="BG53" i="44"/>
  <c r="BF53" i="44"/>
  <c r="BE53" i="44"/>
  <c r="BB53" i="44"/>
  <c r="BA53" i="44"/>
  <c r="AZ53" i="44"/>
  <c r="AY53" i="44"/>
  <c r="AX53" i="44"/>
  <c r="AU53" i="44"/>
  <c r="AT53" i="44"/>
  <c r="AS53" i="44"/>
  <c r="AR53" i="44"/>
  <c r="AQ53" i="44"/>
  <c r="AN53" i="44"/>
  <c r="AM53" i="44"/>
  <c r="AK53" i="44"/>
  <c r="BN53" i="44" s="1"/>
  <c r="AE53" i="44"/>
  <c r="AD53" i="44"/>
  <c r="AC53" i="44"/>
  <c r="AB53" i="44"/>
  <c r="AA53" i="44"/>
  <c r="X53" i="44"/>
  <c r="W53" i="44"/>
  <c r="V53" i="44"/>
  <c r="U53" i="44"/>
  <c r="T53" i="44"/>
  <c r="AH53" i="44" s="1"/>
  <c r="GM52" i="44"/>
  <c r="GL52" i="44"/>
  <c r="GK52" i="44"/>
  <c r="GJ52" i="44"/>
  <c r="GI52" i="44"/>
  <c r="GE52" i="44"/>
  <c r="GD52" i="44"/>
  <c r="GC52" i="44"/>
  <c r="GB52" i="44"/>
  <c r="FY52" i="44"/>
  <c r="FX52" i="44"/>
  <c r="FW52" i="44"/>
  <c r="FU52" i="44"/>
  <c r="FR52" i="44"/>
  <c r="FQ52" i="44"/>
  <c r="FP52" i="44"/>
  <c r="FO52" i="44"/>
  <c r="FN52" i="44"/>
  <c r="FK52" i="44"/>
  <c r="FJ52" i="44"/>
  <c r="GO52" i="44" s="1"/>
  <c r="FG52" i="44"/>
  <c r="FF52" i="44"/>
  <c r="FE52" i="44"/>
  <c r="FB52" i="44"/>
  <c r="FA52" i="44"/>
  <c r="EZ52" i="44"/>
  <c r="EY52" i="44"/>
  <c r="EX52" i="44"/>
  <c r="EU52" i="44"/>
  <c r="ET52" i="44"/>
  <c r="ES52" i="44"/>
  <c r="ER52" i="44"/>
  <c r="EQ52" i="44"/>
  <c r="EN52" i="44"/>
  <c r="EM52" i="44"/>
  <c r="EL52" i="44"/>
  <c r="EK52" i="44"/>
  <c r="EJ52" i="44"/>
  <c r="EG52" i="44"/>
  <c r="EF52" i="44"/>
  <c r="EE52" i="44"/>
  <c r="ED52" i="44"/>
  <c r="FH52" i="44" s="1"/>
  <c r="EA52" i="44"/>
  <c r="DX52" i="44"/>
  <c r="DW52" i="44"/>
  <c r="DV52" i="44"/>
  <c r="DU52" i="44"/>
  <c r="DT52" i="44"/>
  <c r="DQ52" i="44"/>
  <c r="DP52" i="44"/>
  <c r="DO52" i="44"/>
  <c r="DN52" i="44"/>
  <c r="DM52" i="44"/>
  <c r="DJ52" i="44"/>
  <c r="DI52" i="44"/>
  <c r="DG52" i="44"/>
  <c r="DF52" i="44"/>
  <c r="DC52" i="44"/>
  <c r="DB52" i="44"/>
  <c r="DA52" i="44"/>
  <c r="CZ52" i="44"/>
  <c r="CY52" i="44"/>
  <c r="EB52" i="44" s="1"/>
  <c r="CT52" i="44"/>
  <c r="CP52" i="44"/>
  <c r="CM52" i="44"/>
  <c r="CL52" i="44"/>
  <c r="CK52" i="44"/>
  <c r="CJ52" i="44"/>
  <c r="CI52" i="44"/>
  <c r="CF52" i="44"/>
  <c r="CE52" i="44"/>
  <c r="CD52" i="44"/>
  <c r="CC52" i="44"/>
  <c r="CB52" i="44"/>
  <c r="BY52" i="44"/>
  <c r="BX52" i="44"/>
  <c r="BW52" i="44"/>
  <c r="BV52" i="44"/>
  <c r="BU52" i="44"/>
  <c r="BR52" i="44"/>
  <c r="BQ52" i="44"/>
  <c r="BP52" i="44"/>
  <c r="CU52" i="44" s="1"/>
  <c r="BM52" i="44"/>
  <c r="BL52" i="44"/>
  <c r="BI52" i="44"/>
  <c r="BH52" i="44"/>
  <c r="BG52" i="44"/>
  <c r="BF52" i="44"/>
  <c r="BE52" i="44"/>
  <c r="BB52" i="44"/>
  <c r="BA52" i="44"/>
  <c r="AZ52" i="44"/>
  <c r="AY52" i="44"/>
  <c r="AX52" i="44"/>
  <c r="AU52" i="44"/>
  <c r="AT52" i="44"/>
  <c r="AS52" i="44"/>
  <c r="AR52" i="44"/>
  <c r="AQ52" i="44"/>
  <c r="AN52" i="44"/>
  <c r="AM52" i="44"/>
  <c r="AK52" i="44"/>
  <c r="BN52" i="44" s="1"/>
  <c r="AE52" i="44"/>
  <c r="AD52" i="44"/>
  <c r="AC52" i="44"/>
  <c r="AB52" i="44"/>
  <c r="AA52" i="44"/>
  <c r="X52" i="44"/>
  <c r="W52" i="44"/>
  <c r="V52" i="44"/>
  <c r="U52" i="44"/>
  <c r="T52" i="44"/>
  <c r="AH52" i="44" s="1"/>
  <c r="GM51" i="44"/>
  <c r="GL51" i="44"/>
  <c r="GK51" i="44"/>
  <c r="GJ51" i="44"/>
  <c r="GI51" i="44"/>
  <c r="GE51" i="44"/>
  <c r="GD51" i="44"/>
  <c r="GC51" i="44"/>
  <c r="GB51" i="44"/>
  <c r="FY51" i="44"/>
  <c r="FX51" i="44"/>
  <c r="FW51" i="44"/>
  <c r="FU51" i="44"/>
  <c r="FR51" i="44"/>
  <c r="FQ51" i="44"/>
  <c r="FP51" i="44"/>
  <c r="FO51" i="44"/>
  <c r="FN51" i="44"/>
  <c r="FK51" i="44"/>
  <c r="FJ51" i="44"/>
  <c r="GO51" i="44" s="1"/>
  <c r="FG51" i="44"/>
  <c r="FF51" i="44"/>
  <c r="FE51" i="44"/>
  <c r="FB51" i="44"/>
  <c r="FA51" i="44"/>
  <c r="EZ51" i="44"/>
  <c r="EY51" i="44"/>
  <c r="EX51" i="44"/>
  <c r="EU51" i="44"/>
  <c r="ET51" i="44"/>
  <c r="ES51" i="44"/>
  <c r="ER51" i="44"/>
  <c r="EQ51" i="44"/>
  <c r="EN51" i="44"/>
  <c r="EM51" i="44"/>
  <c r="EL51" i="44"/>
  <c r="EK51" i="44"/>
  <c r="EJ51" i="44"/>
  <c r="EG51" i="44"/>
  <c r="EF51" i="44"/>
  <c r="EE51" i="44"/>
  <c r="ED51" i="44"/>
  <c r="FH51" i="44" s="1"/>
  <c r="EA51" i="44"/>
  <c r="DX51" i="44"/>
  <c r="DW51" i="44"/>
  <c r="DV51" i="44"/>
  <c r="DU51" i="44"/>
  <c r="DT51" i="44"/>
  <c r="DQ51" i="44"/>
  <c r="DP51" i="44"/>
  <c r="DO51" i="44"/>
  <c r="DN51" i="44"/>
  <c r="DM51" i="44"/>
  <c r="DJ51" i="44"/>
  <c r="DI51" i="44"/>
  <c r="DG51" i="44"/>
  <c r="DF51" i="44"/>
  <c r="DC51" i="44"/>
  <c r="DB51" i="44"/>
  <c r="DA51" i="44"/>
  <c r="CZ51" i="44"/>
  <c r="CY51" i="44"/>
  <c r="EB51" i="44" s="1"/>
  <c r="CT51" i="44"/>
  <c r="CP51" i="44"/>
  <c r="CM51" i="44"/>
  <c r="CL51" i="44"/>
  <c r="CK51" i="44"/>
  <c r="CJ51" i="44"/>
  <c r="CI51" i="44"/>
  <c r="CF51" i="44"/>
  <c r="CE51" i="44"/>
  <c r="CD51" i="44"/>
  <c r="CC51" i="44"/>
  <c r="CB51" i="44"/>
  <c r="BY51" i="44"/>
  <c r="BX51" i="44"/>
  <c r="BW51" i="44"/>
  <c r="BV51" i="44"/>
  <c r="BU51" i="44"/>
  <c r="BR51" i="44"/>
  <c r="BQ51" i="44"/>
  <c r="BP51" i="44"/>
  <c r="CU51" i="44" s="1"/>
  <c r="BM51" i="44"/>
  <c r="BL51" i="44"/>
  <c r="BI51" i="44"/>
  <c r="BH51" i="44"/>
  <c r="BG51" i="44"/>
  <c r="BF51" i="44"/>
  <c r="BE51" i="44"/>
  <c r="BB51" i="44"/>
  <c r="BA51" i="44"/>
  <c r="AZ51" i="44"/>
  <c r="AY51" i="44"/>
  <c r="AX51" i="44"/>
  <c r="AU51" i="44"/>
  <c r="AT51" i="44"/>
  <c r="AS51" i="44"/>
  <c r="AR51" i="44"/>
  <c r="AQ51" i="44"/>
  <c r="AN51" i="44"/>
  <c r="AM51" i="44"/>
  <c r="AK51" i="44"/>
  <c r="BN51" i="44" s="1"/>
  <c r="AE51" i="44"/>
  <c r="AD51" i="44"/>
  <c r="AC51" i="44"/>
  <c r="AB51" i="44"/>
  <c r="AA51" i="44"/>
  <c r="X51" i="44"/>
  <c r="W51" i="44"/>
  <c r="V51" i="44"/>
  <c r="U51" i="44"/>
  <c r="T51" i="44"/>
  <c r="AH51" i="44" s="1"/>
  <c r="GM50" i="44"/>
  <c r="GL50" i="44"/>
  <c r="GK50" i="44"/>
  <c r="GJ50" i="44"/>
  <c r="GI50" i="44"/>
  <c r="GE50" i="44"/>
  <c r="GD50" i="44"/>
  <c r="GC50" i="44"/>
  <c r="GB50" i="44"/>
  <c r="FY50" i="44"/>
  <c r="FX50" i="44"/>
  <c r="FW50" i="44"/>
  <c r="FU50" i="44"/>
  <c r="FR50" i="44"/>
  <c r="FQ50" i="44"/>
  <c r="FP50" i="44"/>
  <c r="FO50" i="44"/>
  <c r="FN50" i="44"/>
  <c r="FK50" i="44"/>
  <c r="FJ50" i="44"/>
  <c r="GO50" i="44" s="1"/>
  <c r="FG50" i="44"/>
  <c r="FF50" i="44"/>
  <c r="FE50" i="44"/>
  <c r="FB50" i="44"/>
  <c r="FA50" i="44"/>
  <c r="EZ50" i="44"/>
  <c r="EY50" i="44"/>
  <c r="EX50" i="44"/>
  <c r="EU50" i="44"/>
  <c r="ET50" i="44"/>
  <c r="ES50" i="44"/>
  <c r="ER50" i="44"/>
  <c r="EQ50" i="44"/>
  <c r="EN50" i="44"/>
  <c r="EM50" i="44"/>
  <c r="EL50" i="44"/>
  <c r="EK50" i="44"/>
  <c r="EJ50" i="44"/>
  <c r="EG50" i="44"/>
  <c r="EF50" i="44"/>
  <c r="EE50" i="44"/>
  <c r="ED50" i="44"/>
  <c r="FH50" i="44" s="1"/>
  <c r="EA50" i="44"/>
  <c r="DX50" i="44"/>
  <c r="DW50" i="44"/>
  <c r="DV50" i="44"/>
  <c r="DU50" i="44"/>
  <c r="DT50" i="44"/>
  <c r="DQ50" i="44"/>
  <c r="DP50" i="44"/>
  <c r="DO50" i="44"/>
  <c r="DN50" i="44"/>
  <c r="DM50" i="44"/>
  <c r="DJ50" i="44"/>
  <c r="DI50" i="44"/>
  <c r="DG50" i="44"/>
  <c r="DF50" i="44"/>
  <c r="DC50" i="44"/>
  <c r="DB50" i="44"/>
  <c r="DA50" i="44"/>
  <c r="CZ50" i="44"/>
  <c r="CY50" i="44"/>
  <c r="EB50" i="44" s="1"/>
  <c r="CT50" i="44"/>
  <c r="CP50" i="44"/>
  <c r="CM50" i="44"/>
  <c r="CL50" i="44"/>
  <c r="CK50" i="44"/>
  <c r="CJ50" i="44"/>
  <c r="CI50" i="44"/>
  <c r="CF50" i="44"/>
  <c r="CE50" i="44"/>
  <c r="CD50" i="44"/>
  <c r="CC50" i="44"/>
  <c r="CB50" i="44"/>
  <c r="BY50" i="44"/>
  <c r="BX50" i="44"/>
  <c r="BW50" i="44"/>
  <c r="BV50" i="44"/>
  <c r="BU50" i="44"/>
  <c r="BR50" i="44"/>
  <c r="BQ50" i="44"/>
  <c r="BP50" i="44"/>
  <c r="CU50" i="44" s="1"/>
  <c r="BM50" i="44"/>
  <c r="BL50" i="44"/>
  <c r="BI50" i="44"/>
  <c r="BH50" i="44"/>
  <c r="BG50" i="44"/>
  <c r="BF50" i="44"/>
  <c r="BE50" i="44"/>
  <c r="BB50" i="44"/>
  <c r="BA50" i="44"/>
  <c r="AZ50" i="44"/>
  <c r="AY50" i="44"/>
  <c r="AX50" i="44"/>
  <c r="AU50" i="44"/>
  <c r="AT50" i="44"/>
  <c r="AS50" i="44"/>
  <c r="AR50" i="44"/>
  <c r="AQ50" i="44"/>
  <c r="AN50" i="44"/>
  <c r="AM50" i="44"/>
  <c r="AK50" i="44"/>
  <c r="BN50" i="44" s="1"/>
  <c r="AE50" i="44"/>
  <c r="AD50" i="44"/>
  <c r="AC50" i="44"/>
  <c r="AB50" i="44"/>
  <c r="AA50" i="44"/>
  <c r="X50" i="44"/>
  <c r="W50" i="44"/>
  <c r="V50" i="44"/>
  <c r="U50" i="44"/>
  <c r="T50" i="44"/>
  <c r="AH50" i="44" s="1"/>
  <c r="GM49" i="44"/>
  <c r="GL49" i="44"/>
  <c r="GK49" i="44"/>
  <c r="GJ49" i="44"/>
  <c r="GI49" i="44"/>
  <c r="GE49" i="44"/>
  <c r="GD49" i="44"/>
  <c r="GC49" i="44"/>
  <c r="GB49" i="44"/>
  <c r="FY49" i="44"/>
  <c r="FX49" i="44"/>
  <c r="FW49" i="44"/>
  <c r="FU49" i="44"/>
  <c r="FR49" i="44"/>
  <c r="FQ49" i="44"/>
  <c r="FP49" i="44"/>
  <c r="FO49" i="44"/>
  <c r="FN49" i="44"/>
  <c r="FK49" i="44"/>
  <c r="FJ49" i="44"/>
  <c r="GO49" i="44" s="1"/>
  <c r="FG49" i="44"/>
  <c r="FF49" i="44"/>
  <c r="FE49" i="44"/>
  <c r="FB49" i="44"/>
  <c r="FA49" i="44"/>
  <c r="EZ49" i="44"/>
  <c r="EY49" i="44"/>
  <c r="EX49" i="44"/>
  <c r="EU49" i="44"/>
  <c r="ET49" i="44"/>
  <c r="ES49" i="44"/>
  <c r="ER49" i="44"/>
  <c r="EQ49" i="44"/>
  <c r="EN49" i="44"/>
  <c r="EM49" i="44"/>
  <c r="EL49" i="44"/>
  <c r="EK49" i="44"/>
  <c r="EJ49" i="44"/>
  <c r="EG49" i="44"/>
  <c r="EF49" i="44"/>
  <c r="EE49" i="44"/>
  <c r="ED49" i="44"/>
  <c r="FH49" i="44" s="1"/>
  <c r="EA49" i="44"/>
  <c r="DX49" i="44"/>
  <c r="DW49" i="44"/>
  <c r="DV49" i="44"/>
  <c r="DU49" i="44"/>
  <c r="DT49" i="44"/>
  <c r="DQ49" i="44"/>
  <c r="DP49" i="44"/>
  <c r="DO49" i="44"/>
  <c r="DN49" i="44"/>
  <c r="DM49" i="44"/>
  <c r="DJ49" i="44"/>
  <c r="DI49" i="44"/>
  <c r="DG49" i="44"/>
  <c r="DF49" i="44"/>
  <c r="DC49" i="44"/>
  <c r="DB49" i="44"/>
  <c r="DA49" i="44"/>
  <c r="CZ49" i="44"/>
  <c r="CY49" i="44"/>
  <c r="EB49" i="44" s="1"/>
  <c r="CT49" i="44"/>
  <c r="CP49" i="44"/>
  <c r="CM49" i="44"/>
  <c r="CL49" i="44"/>
  <c r="CK49" i="44"/>
  <c r="CJ49" i="44"/>
  <c r="CI49" i="44"/>
  <c r="CF49" i="44"/>
  <c r="CE49" i="44"/>
  <c r="CD49" i="44"/>
  <c r="CC49" i="44"/>
  <c r="CB49" i="44"/>
  <c r="BY49" i="44"/>
  <c r="BX49" i="44"/>
  <c r="BW49" i="44"/>
  <c r="BV49" i="44"/>
  <c r="BU49" i="44"/>
  <c r="BR49" i="44"/>
  <c r="BQ49" i="44"/>
  <c r="BP49" i="44"/>
  <c r="CU49" i="44" s="1"/>
  <c r="BM49" i="44"/>
  <c r="BL49" i="44"/>
  <c r="BI49" i="44"/>
  <c r="BH49" i="44"/>
  <c r="BG49" i="44"/>
  <c r="BF49" i="44"/>
  <c r="BE49" i="44"/>
  <c r="BB49" i="44"/>
  <c r="BA49" i="44"/>
  <c r="AZ49" i="44"/>
  <c r="AY49" i="44"/>
  <c r="AX49" i="44"/>
  <c r="AU49" i="44"/>
  <c r="AT49" i="44"/>
  <c r="AS49" i="44"/>
  <c r="AR49" i="44"/>
  <c r="AQ49" i="44"/>
  <c r="AN49" i="44"/>
  <c r="AM49" i="44"/>
  <c r="AK49" i="44"/>
  <c r="BN49" i="44" s="1"/>
  <c r="AE49" i="44"/>
  <c r="AD49" i="44"/>
  <c r="AC49" i="44"/>
  <c r="AB49" i="44"/>
  <c r="AA49" i="44"/>
  <c r="X49" i="44"/>
  <c r="W49" i="44"/>
  <c r="V49" i="44"/>
  <c r="U49" i="44"/>
  <c r="T49" i="44"/>
  <c r="AH49" i="44" s="1"/>
  <c r="GM48" i="44"/>
  <c r="GL48" i="44"/>
  <c r="GK48" i="44"/>
  <c r="GJ48" i="44"/>
  <c r="GI48" i="44"/>
  <c r="GE48" i="44"/>
  <c r="GD48" i="44"/>
  <c r="GC48" i="44"/>
  <c r="GB48" i="44"/>
  <c r="FY48" i="44"/>
  <c r="FX48" i="44"/>
  <c r="FW48" i="44"/>
  <c r="FU48" i="44"/>
  <c r="FR48" i="44"/>
  <c r="FQ48" i="44"/>
  <c r="FP48" i="44"/>
  <c r="FO48" i="44"/>
  <c r="FN48" i="44"/>
  <c r="FK48" i="44"/>
  <c r="FJ48" i="44"/>
  <c r="GO48" i="44" s="1"/>
  <c r="FG48" i="44"/>
  <c r="FF48" i="44"/>
  <c r="FE48" i="44"/>
  <c r="FB48" i="44"/>
  <c r="FA48" i="44"/>
  <c r="EZ48" i="44"/>
  <c r="EY48" i="44"/>
  <c r="EX48" i="44"/>
  <c r="EU48" i="44"/>
  <c r="ET48" i="44"/>
  <c r="ES48" i="44"/>
  <c r="ER48" i="44"/>
  <c r="EQ48" i="44"/>
  <c r="EN48" i="44"/>
  <c r="EM48" i="44"/>
  <c r="EL48" i="44"/>
  <c r="EK48" i="44"/>
  <c r="EJ48" i="44"/>
  <c r="EG48" i="44"/>
  <c r="EF48" i="44"/>
  <c r="EE48" i="44"/>
  <c r="ED48" i="44"/>
  <c r="FH48" i="44" s="1"/>
  <c r="EA48" i="44"/>
  <c r="DX48" i="44"/>
  <c r="DW48" i="44"/>
  <c r="DV48" i="44"/>
  <c r="DU48" i="44"/>
  <c r="DT48" i="44"/>
  <c r="DQ48" i="44"/>
  <c r="DP48" i="44"/>
  <c r="DO48" i="44"/>
  <c r="DN48" i="44"/>
  <c r="DM48" i="44"/>
  <c r="DJ48" i="44"/>
  <c r="DI48" i="44"/>
  <c r="DG48" i="44"/>
  <c r="DF48" i="44"/>
  <c r="DC48" i="44"/>
  <c r="DB48" i="44"/>
  <c r="DA48" i="44"/>
  <c r="CZ48" i="44"/>
  <c r="CY48" i="44"/>
  <c r="EB48" i="44" s="1"/>
  <c r="CT48" i="44"/>
  <c r="CP48" i="44"/>
  <c r="CM48" i="44"/>
  <c r="CL48" i="44"/>
  <c r="CK48" i="44"/>
  <c r="CJ48" i="44"/>
  <c r="CI48" i="44"/>
  <c r="CF48" i="44"/>
  <c r="CE48" i="44"/>
  <c r="CD48" i="44"/>
  <c r="CC48" i="44"/>
  <c r="CB48" i="44"/>
  <c r="BY48" i="44"/>
  <c r="BX48" i="44"/>
  <c r="BW48" i="44"/>
  <c r="BV48" i="44"/>
  <c r="BU48" i="44"/>
  <c r="BR48" i="44"/>
  <c r="BQ48" i="44"/>
  <c r="BP48" i="44"/>
  <c r="CU48" i="44" s="1"/>
  <c r="BM48" i="44"/>
  <c r="BL48" i="44"/>
  <c r="BI48" i="44"/>
  <c r="BH48" i="44"/>
  <c r="BG48" i="44"/>
  <c r="BF48" i="44"/>
  <c r="BE48" i="44"/>
  <c r="BB48" i="44"/>
  <c r="BA48" i="44"/>
  <c r="AZ48" i="44"/>
  <c r="AY48" i="44"/>
  <c r="AX48" i="44"/>
  <c r="AU48" i="44"/>
  <c r="AT48" i="44"/>
  <c r="AS48" i="44"/>
  <c r="AR48" i="44"/>
  <c r="AQ48" i="44"/>
  <c r="AN48" i="44"/>
  <c r="AM48" i="44"/>
  <c r="AK48" i="44"/>
  <c r="BN48" i="44" s="1"/>
  <c r="AE48" i="44"/>
  <c r="AD48" i="44"/>
  <c r="AC48" i="44"/>
  <c r="AB48" i="44"/>
  <c r="AA48" i="44"/>
  <c r="X48" i="44"/>
  <c r="W48" i="44"/>
  <c r="V48" i="44"/>
  <c r="U48" i="44"/>
  <c r="T48" i="44"/>
  <c r="AH48" i="44" s="1"/>
  <c r="GM47" i="44"/>
  <c r="GL47" i="44"/>
  <c r="GK47" i="44"/>
  <c r="GJ47" i="44"/>
  <c r="GI47" i="44"/>
  <c r="GE47" i="44"/>
  <c r="GD47" i="44"/>
  <c r="GC47" i="44"/>
  <c r="GB47" i="44"/>
  <c r="FY47" i="44"/>
  <c r="FX47" i="44"/>
  <c r="FW47" i="44"/>
  <c r="FU47" i="44"/>
  <c r="FR47" i="44"/>
  <c r="FQ47" i="44"/>
  <c r="FP47" i="44"/>
  <c r="FO47" i="44"/>
  <c r="FN47" i="44"/>
  <c r="FK47" i="44"/>
  <c r="FJ47" i="44"/>
  <c r="GO47" i="44" s="1"/>
  <c r="FG47" i="44"/>
  <c r="FF47" i="44"/>
  <c r="FE47" i="44"/>
  <c r="FB47" i="44"/>
  <c r="FA47" i="44"/>
  <c r="EZ47" i="44"/>
  <c r="EY47" i="44"/>
  <c r="EX47" i="44"/>
  <c r="EU47" i="44"/>
  <c r="ET47" i="44"/>
  <c r="ES47" i="44"/>
  <c r="ER47" i="44"/>
  <c r="EQ47" i="44"/>
  <c r="EN47" i="44"/>
  <c r="EM47" i="44"/>
  <c r="EL47" i="44"/>
  <c r="EK47" i="44"/>
  <c r="EJ47" i="44"/>
  <c r="EG47" i="44"/>
  <c r="EF47" i="44"/>
  <c r="EE47" i="44"/>
  <c r="ED47" i="44"/>
  <c r="FH47" i="44" s="1"/>
  <c r="EA47" i="44"/>
  <c r="DX47" i="44"/>
  <c r="DW47" i="44"/>
  <c r="DV47" i="44"/>
  <c r="DU47" i="44"/>
  <c r="DT47" i="44"/>
  <c r="DQ47" i="44"/>
  <c r="DP47" i="44"/>
  <c r="DO47" i="44"/>
  <c r="DN47" i="44"/>
  <c r="DM47" i="44"/>
  <c r="DJ47" i="44"/>
  <c r="DI47" i="44"/>
  <c r="DG47" i="44"/>
  <c r="DF47" i="44"/>
  <c r="DC47" i="44"/>
  <c r="DB47" i="44"/>
  <c r="DA47" i="44"/>
  <c r="CZ47" i="44"/>
  <c r="CY47" i="44"/>
  <c r="EB47" i="44" s="1"/>
  <c r="CT47" i="44"/>
  <c r="CP47" i="44"/>
  <c r="CM47" i="44"/>
  <c r="CL47" i="44"/>
  <c r="CK47" i="44"/>
  <c r="CJ47" i="44"/>
  <c r="CI47" i="44"/>
  <c r="CF47" i="44"/>
  <c r="CE47" i="44"/>
  <c r="CD47" i="44"/>
  <c r="CC47" i="44"/>
  <c r="CB47" i="44"/>
  <c r="BY47" i="44"/>
  <c r="BX47" i="44"/>
  <c r="BW47" i="44"/>
  <c r="BV47" i="44"/>
  <c r="BU47" i="44"/>
  <c r="BR47" i="44"/>
  <c r="BQ47" i="44"/>
  <c r="BP47" i="44"/>
  <c r="CU47" i="44" s="1"/>
  <c r="BM47" i="44"/>
  <c r="BL47" i="44"/>
  <c r="BI47" i="44"/>
  <c r="BH47" i="44"/>
  <c r="BG47" i="44"/>
  <c r="BF47" i="44"/>
  <c r="BE47" i="44"/>
  <c r="BB47" i="44"/>
  <c r="BA47" i="44"/>
  <c r="AZ47" i="44"/>
  <c r="AY47" i="44"/>
  <c r="AX47" i="44"/>
  <c r="AU47" i="44"/>
  <c r="AT47" i="44"/>
  <c r="AS47" i="44"/>
  <c r="AR47" i="44"/>
  <c r="AQ47" i="44"/>
  <c r="AN47" i="44"/>
  <c r="AM47" i="44"/>
  <c r="AK47" i="44"/>
  <c r="BN47" i="44" s="1"/>
  <c r="AE47" i="44"/>
  <c r="AD47" i="44"/>
  <c r="AC47" i="44"/>
  <c r="AB47" i="44"/>
  <c r="AA47" i="44"/>
  <c r="X47" i="44"/>
  <c r="W47" i="44"/>
  <c r="V47" i="44"/>
  <c r="U47" i="44"/>
  <c r="T47" i="44"/>
  <c r="AH47" i="44" s="1"/>
  <c r="GM46" i="44"/>
  <c r="GL46" i="44"/>
  <c r="GK46" i="44"/>
  <c r="GJ46" i="44"/>
  <c r="GI46" i="44"/>
  <c r="GE46" i="44"/>
  <c r="GD46" i="44"/>
  <c r="GC46" i="44"/>
  <c r="GB46" i="44"/>
  <c r="FY46" i="44"/>
  <c r="FX46" i="44"/>
  <c r="FW46" i="44"/>
  <c r="FU46" i="44"/>
  <c r="FR46" i="44"/>
  <c r="FQ46" i="44"/>
  <c r="FP46" i="44"/>
  <c r="FO46" i="44"/>
  <c r="FN46" i="44"/>
  <c r="FK46" i="44"/>
  <c r="FJ46" i="44"/>
  <c r="GO46" i="44" s="1"/>
  <c r="FG46" i="44"/>
  <c r="FF46" i="44"/>
  <c r="FE46" i="44"/>
  <c r="FB46" i="44"/>
  <c r="FA46" i="44"/>
  <c r="EZ46" i="44"/>
  <c r="EY46" i="44"/>
  <c r="EX46" i="44"/>
  <c r="EU46" i="44"/>
  <c r="ET46" i="44"/>
  <c r="ES46" i="44"/>
  <c r="ER46" i="44"/>
  <c r="EQ46" i="44"/>
  <c r="EN46" i="44"/>
  <c r="EM46" i="44"/>
  <c r="EL46" i="44"/>
  <c r="EK46" i="44"/>
  <c r="EJ46" i="44"/>
  <c r="EG46" i="44"/>
  <c r="EF46" i="44"/>
  <c r="EE46" i="44"/>
  <c r="ED46" i="44"/>
  <c r="FH46" i="44" s="1"/>
  <c r="EA46" i="44"/>
  <c r="DX46" i="44"/>
  <c r="DW46" i="44"/>
  <c r="DV46" i="44"/>
  <c r="DU46" i="44"/>
  <c r="DT46" i="44"/>
  <c r="DQ46" i="44"/>
  <c r="DP46" i="44"/>
  <c r="DO46" i="44"/>
  <c r="DN46" i="44"/>
  <c r="DM46" i="44"/>
  <c r="DJ46" i="44"/>
  <c r="DI46" i="44"/>
  <c r="DG46" i="44"/>
  <c r="DF46" i="44"/>
  <c r="DC46" i="44"/>
  <c r="DB46" i="44"/>
  <c r="DA46" i="44"/>
  <c r="CZ46" i="44"/>
  <c r="CY46" i="44"/>
  <c r="EB46" i="44" s="1"/>
  <c r="CT46" i="44"/>
  <c r="CP46" i="44"/>
  <c r="CM46" i="44"/>
  <c r="CL46" i="44"/>
  <c r="CK46" i="44"/>
  <c r="CJ46" i="44"/>
  <c r="CI46" i="44"/>
  <c r="CF46" i="44"/>
  <c r="CE46" i="44"/>
  <c r="CD46" i="44"/>
  <c r="CC46" i="44"/>
  <c r="CB46" i="44"/>
  <c r="BY46" i="44"/>
  <c r="BX46" i="44"/>
  <c r="BW46" i="44"/>
  <c r="BV46" i="44"/>
  <c r="BU46" i="44"/>
  <c r="BR46" i="44"/>
  <c r="BQ46" i="44"/>
  <c r="BP46" i="44"/>
  <c r="CU46" i="44" s="1"/>
  <c r="BM46" i="44"/>
  <c r="BL46" i="44"/>
  <c r="BI46" i="44"/>
  <c r="BH46" i="44"/>
  <c r="BG46" i="44"/>
  <c r="BF46" i="44"/>
  <c r="BE46" i="44"/>
  <c r="BB46" i="44"/>
  <c r="BA46" i="44"/>
  <c r="AZ46" i="44"/>
  <c r="AY46" i="44"/>
  <c r="AX46" i="44"/>
  <c r="AU46" i="44"/>
  <c r="AT46" i="44"/>
  <c r="AS46" i="44"/>
  <c r="AR46" i="44"/>
  <c r="AQ46" i="44"/>
  <c r="AN46" i="44"/>
  <c r="AM46" i="44"/>
  <c r="AK46" i="44"/>
  <c r="BN46" i="44" s="1"/>
  <c r="AE46" i="44"/>
  <c r="AD46" i="44"/>
  <c r="AC46" i="44"/>
  <c r="AB46" i="44"/>
  <c r="AA46" i="44"/>
  <c r="X46" i="44"/>
  <c r="W46" i="44"/>
  <c r="V46" i="44"/>
  <c r="U46" i="44"/>
  <c r="T46" i="44"/>
  <c r="AH46" i="44" s="1"/>
  <c r="GM45" i="44"/>
  <c r="GL45" i="44"/>
  <c r="GK45" i="44"/>
  <c r="GJ45" i="44"/>
  <c r="GI45" i="44"/>
  <c r="GE45" i="44"/>
  <c r="GD45" i="44"/>
  <c r="GC45" i="44"/>
  <c r="GB45" i="44"/>
  <c r="FY45" i="44"/>
  <c r="FX45" i="44"/>
  <c r="FW45" i="44"/>
  <c r="FU45" i="44"/>
  <c r="FR45" i="44"/>
  <c r="FQ45" i="44"/>
  <c r="FP45" i="44"/>
  <c r="FO45" i="44"/>
  <c r="FN45" i="44"/>
  <c r="FK45" i="44"/>
  <c r="FJ45" i="44"/>
  <c r="GO45" i="44" s="1"/>
  <c r="FG45" i="44"/>
  <c r="FF45" i="44"/>
  <c r="FE45" i="44"/>
  <c r="FB45" i="44"/>
  <c r="FA45" i="44"/>
  <c r="EZ45" i="44"/>
  <c r="EY45" i="44"/>
  <c r="EX45" i="44"/>
  <c r="EU45" i="44"/>
  <c r="ET45" i="44"/>
  <c r="ES45" i="44"/>
  <c r="ER45" i="44"/>
  <c r="EQ45" i="44"/>
  <c r="EN45" i="44"/>
  <c r="EM45" i="44"/>
  <c r="EL45" i="44"/>
  <c r="EK45" i="44"/>
  <c r="EJ45" i="44"/>
  <c r="EG45" i="44"/>
  <c r="EF45" i="44"/>
  <c r="EE45" i="44"/>
  <c r="ED45" i="44"/>
  <c r="FH45" i="44" s="1"/>
  <c r="EA45" i="44"/>
  <c r="DX45" i="44"/>
  <c r="DW45" i="44"/>
  <c r="DV45" i="44"/>
  <c r="DU45" i="44"/>
  <c r="DT45" i="44"/>
  <c r="DQ45" i="44"/>
  <c r="DP45" i="44"/>
  <c r="DO45" i="44"/>
  <c r="DN45" i="44"/>
  <c r="DM45" i="44"/>
  <c r="DJ45" i="44"/>
  <c r="DI45" i="44"/>
  <c r="DG45" i="44"/>
  <c r="DF45" i="44"/>
  <c r="DC45" i="44"/>
  <c r="DB45" i="44"/>
  <c r="DA45" i="44"/>
  <c r="CZ45" i="44"/>
  <c r="CY45" i="44"/>
  <c r="EB45" i="44" s="1"/>
  <c r="CT45" i="44"/>
  <c r="CP45" i="44"/>
  <c r="CM45" i="44"/>
  <c r="CL45" i="44"/>
  <c r="CK45" i="44"/>
  <c r="CJ45" i="44"/>
  <c r="CI45" i="44"/>
  <c r="CF45" i="44"/>
  <c r="CE45" i="44"/>
  <c r="CD45" i="44"/>
  <c r="CC45" i="44"/>
  <c r="CB45" i="44"/>
  <c r="BY45" i="44"/>
  <c r="BX45" i="44"/>
  <c r="BW45" i="44"/>
  <c r="BV45" i="44"/>
  <c r="BU45" i="44"/>
  <c r="BR45" i="44"/>
  <c r="BQ45" i="44"/>
  <c r="BP45" i="44"/>
  <c r="CU45" i="44" s="1"/>
  <c r="BM45" i="44"/>
  <c r="BL45" i="44"/>
  <c r="BI45" i="44"/>
  <c r="BH45" i="44"/>
  <c r="BG45" i="44"/>
  <c r="BF45" i="44"/>
  <c r="BE45" i="44"/>
  <c r="BB45" i="44"/>
  <c r="BA45" i="44"/>
  <c r="AZ45" i="44"/>
  <c r="AY45" i="44"/>
  <c r="AX45" i="44"/>
  <c r="AU45" i="44"/>
  <c r="AT45" i="44"/>
  <c r="AS45" i="44"/>
  <c r="AR45" i="44"/>
  <c r="AQ45" i="44"/>
  <c r="AN45" i="44"/>
  <c r="AM45" i="44"/>
  <c r="AK45" i="44"/>
  <c r="BN45" i="44" s="1"/>
  <c r="AE45" i="44"/>
  <c r="AD45" i="44"/>
  <c r="AC45" i="44"/>
  <c r="AB45" i="44"/>
  <c r="AA45" i="44"/>
  <c r="X45" i="44"/>
  <c r="W45" i="44"/>
  <c r="V45" i="44"/>
  <c r="U45" i="44"/>
  <c r="T45" i="44"/>
  <c r="AH45" i="44" s="1"/>
  <c r="GM44" i="44"/>
  <c r="GL44" i="44"/>
  <c r="GK44" i="44"/>
  <c r="GJ44" i="44"/>
  <c r="GI44" i="44"/>
  <c r="GE44" i="44"/>
  <c r="GD44" i="44"/>
  <c r="GC44" i="44"/>
  <c r="GB44" i="44"/>
  <c r="FY44" i="44"/>
  <c r="FX44" i="44"/>
  <c r="FW44" i="44"/>
  <c r="FU44" i="44"/>
  <c r="FR44" i="44"/>
  <c r="FQ44" i="44"/>
  <c r="FP44" i="44"/>
  <c r="FO44" i="44"/>
  <c r="FN44" i="44"/>
  <c r="FK44" i="44"/>
  <c r="FJ44" i="44"/>
  <c r="GO44" i="44" s="1"/>
  <c r="FG44" i="44"/>
  <c r="FF44" i="44"/>
  <c r="FE44" i="44"/>
  <c r="FB44" i="44"/>
  <c r="FA44" i="44"/>
  <c r="EZ44" i="44"/>
  <c r="EY44" i="44"/>
  <c r="EX44" i="44"/>
  <c r="EU44" i="44"/>
  <c r="ET44" i="44"/>
  <c r="ES44" i="44"/>
  <c r="ER44" i="44"/>
  <c r="EQ44" i="44"/>
  <c r="EN44" i="44"/>
  <c r="EM44" i="44"/>
  <c r="EL44" i="44"/>
  <c r="EK44" i="44"/>
  <c r="EJ44" i="44"/>
  <c r="EG44" i="44"/>
  <c r="EF44" i="44"/>
  <c r="EE44" i="44"/>
  <c r="ED44" i="44"/>
  <c r="FH44" i="44" s="1"/>
  <c r="EA44" i="44"/>
  <c r="DX44" i="44"/>
  <c r="DW44" i="44"/>
  <c r="DV44" i="44"/>
  <c r="DU44" i="44"/>
  <c r="DT44" i="44"/>
  <c r="DQ44" i="44"/>
  <c r="DP44" i="44"/>
  <c r="DO44" i="44"/>
  <c r="DN44" i="44"/>
  <c r="DM44" i="44"/>
  <c r="DJ44" i="44"/>
  <c r="DI44" i="44"/>
  <c r="DG44" i="44"/>
  <c r="DF44" i="44"/>
  <c r="DC44" i="44"/>
  <c r="DB44" i="44"/>
  <c r="DA44" i="44"/>
  <c r="CZ44" i="44"/>
  <c r="CY44" i="44"/>
  <c r="EB44" i="44" s="1"/>
  <c r="CT44" i="44"/>
  <c r="CP44" i="44"/>
  <c r="CM44" i="44"/>
  <c r="CL44" i="44"/>
  <c r="CK44" i="44"/>
  <c r="CJ44" i="44"/>
  <c r="CI44" i="44"/>
  <c r="CF44" i="44"/>
  <c r="CE44" i="44"/>
  <c r="CD44" i="44"/>
  <c r="CC44" i="44"/>
  <c r="CB44" i="44"/>
  <c r="BY44" i="44"/>
  <c r="BX44" i="44"/>
  <c r="BW44" i="44"/>
  <c r="BV44" i="44"/>
  <c r="BU44" i="44"/>
  <c r="BR44" i="44"/>
  <c r="BQ44" i="44"/>
  <c r="BP44" i="44"/>
  <c r="CU44" i="44" s="1"/>
  <c r="BM44" i="44"/>
  <c r="BL44" i="44"/>
  <c r="BI44" i="44"/>
  <c r="BH44" i="44"/>
  <c r="BG44" i="44"/>
  <c r="BF44" i="44"/>
  <c r="BE44" i="44"/>
  <c r="BB44" i="44"/>
  <c r="BA44" i="44"/>
  <c r="AZ44" i="44"/>
  <c r="AY44" i="44"/>
  <c r="AX44" i="44"/>
  <c r="AU44" i="44"/>
  <c r="AT44" i="44"/>
  <c r="AS44" i="44"/>
  <c r="AR44" i="44"/>
  <c r="AQ44" i="44"/>
  <c r="AN44" i="44"/>
  <c r="AM44" i="44"/>
  <c r="AK44" i="44"/>
  <c r="BN44" i="44" s="1"/>
  <c r="AE44" i="44"/>
  <c r="AD44" i="44"/>
  <c r="AC44" i="44"/>
  <c r="AB44" i="44"/>
  <c r="AA44" i="44"/>
  <c r="X44" i="44"/>
  <c r="W44" i="44"/>
  <c r="V44" i="44"/>
  <c r="U44" i="44"/>
  <c r="T44" i="44"/>
  <c r="AH44" i="44" s="1"/>
  <c r="GM43" i="44"/>
  <c r="GL43" i="44"/>
  <c r="GK43" i="44"/>
  <c r="GJ43" i="44"/>
  <c r="GI43" i="44"/>
  <c r="GE43" i="44"/>
  <c r="GD43" i="44"/>
  <c r="GC43" i="44"/>
  <c r="GB43" i="44"/>
  <c r="FY43" i="44"/>
  <c r="FX43" i="44"/>
  <c r="FW43" i="44"/>
  <c r="FU43" i="44"/>
  <c r="FR43" i="44"/>
  <c r="FQ43" i="44"/>
  <c r="FP43" i="44"/>
  <c r="FO43" i="44"/>
  <c r="FN43" i="44"/>
  <c r="FK43" i="44"/>
  <c r="FJ43" i="44"/>
  <c r="GO43" i="44" s="1"/>
  <c r="FG43" i="44"/>
  <c r="FF43" i="44"/>
  <c r="FE43" i="44"/>
  <c r="FB43" i="44"/>
  <c r="FA43" i="44"/>
  <c r="EZ43" i="44"/>
  <c r="EY43" i="44"/>
  <c r="EX43" i="44"/>
  <c r="EU43" i="44"/>
  <c r="ET43" i="44"/>
  <c r="ES43" i="44"/>
  <c r="ER43" i="44"/>
  <c r="EQ43" i="44"/>
  <c r="EN43" i="44"/>
  <c r="EM43" i="44"/>
  <c r="EL43" i="44"/>
  <c r="EK43" i="44"/>
  <c r="EJ43" i="44"/>
  <c r="EG43" i="44"/>
  <c r="EF43" i="44"/>
  <c r="EE43" i="44"/>
  <c r="ED43" i="44"/>
  <c r="FH43" i="44" s="1"/>
  <c r="EA43" i="44"/>
  <c r="DX43" i="44"/>
  <c r="DW43" i="44"/>
  <c r="DV43" i="44"/>
  <c r="DU43" i="44"/>
  <c r="DT43" i="44"/>
  <c r="DQ43" i="44"/>
  <c r="DP43" i="44"/>
  <c r="DO43" i="44"/>
  <c r="DN43" i="44"/>
  <c r="DM43" i="44"/>
  <c r="DJ43" i="44"/>
  <c r="DI43" i="44"/>
  <c r="DG43" i="44"/>
  <c r="DF43" i="44"/>
  <c r="DC43" i="44"/>
  <c r="DB43" i="44"/>
  <c r="DA43" i="44"/>
  <c r="CZ43" i="44"/>
  <c r="CY43" i="44"/>
  <c r="EB43" i="44" s="1"/>
  <c r="CT43" i="44"/>
  <c r="CP43" i="44"/>
  <c r="CM43" i="44"/>
  <c r="CL43" i="44"/>
  <c r="CK43" i="44"/>
  <c r="CJ43" i="44"/>
  <c r="CI43" i="44"/>
  <c r="CF43" i="44"/>
  <c r="CE43" i="44"/>
  <c r="CD43" i="44"/>
  <c r="CC43" i="44"/>
  <c r="CB43" i="44"/>
  <c r="BY43" i="44"/>
  <c r="BX43" i="44"/>
  <c r="BW43" i="44"/>
  <c r="BV43" i="44"/>
  <c r="BU43" i="44"/>
  <c r="BR43" i="44"/>
  <c r="BQ43" i="44"/>
  <c r="BP43" i="44"/>
  <c r="CU43" i="44" s="1"/>
  <c r="BM43" i="44"/>
  <c r="BL43" i="44"/>
  <c r="BI43" i="44"/>
  <c r="BH43" i="44"/>
  <c r="BG43" i="44"/>
  <c r="BF43" i="44"/>
  <c r="BE43" i="44"/>
  <c r="BB43" i="44"/>
  <c r="BA43" i="44"/>
  <c r="AZ43" i="44"/>
  <c r="AY43" i="44"/>
  <c r="AX43" i="44"/>
  <c r="AU43" i="44"/>
  <c r="AT43" i="44"/>
  <c r="AS43" i="44"/>
  <c r="AR43" i="44"/>
  <c r="AQ43" i="44"/>
  <c r="AN43" i="44"/>
  <c r="AM43" i="44"/>
  <c r="AK43" i="44"/>
  <c r="BN43" i="44" s="1"/>
  <c r="AE43" i="44"/>
  <c r="AD43" i="44"/>
  <c r="AC43" i="44"/>
  <c r="AB43" i="44"/>
  <c r="AA43" i="44"/>
  <c r="X43" i="44"/>
  <c r="W43" i="44"/>
  <c r="V43" i="44"/>
  <c r="U43" i="44"/>
  <c r="T43" i="44"/>
  <c r="AH43" i="44" s="1"/>
  <c r="GM42" i="44"/>
  <c r="GL42" i="44"/>
  <c r="GK42" i="44"/>
  <c r="GJ42" i="44"/>
  <c r="GI42" i="44"/>
  <c r="GE42" i="44"/>
  <c r="GD42" i="44"/>
  <c r="GC42" i="44"/>
  <c r="GB42" i="44"/>
  <c r="FY42" i="44"/>
  <c r="FX42" i="44"/>
  <c r="FW42" i="44"/>
  <c r="FU42" i="44"/>
  <c r="FR42" i="44"/>
  <c r="FQ42" i="44"/>
  <c r="FP42" i="44"/>
  <c r="FO42" i="44"/>
  <c r="FN42" i="44"/>
  <c r="FK42" i="44"/>
  <c r="FJ42" i="44"/>
  <c r="GO42" i="44" s="1"/>
  <c r="FG42" i="44"/>
  <c r="FF42" i="44"/>
  <c r="FE42" i="44"/>
  <c r="FB42" i="44"/>
  <c r="FA42" i="44"/>
  <c r="EZ42" i="44"/>
  <c r="EY42" i="44"/>
  <c r="EX42" i="44"/>
  <c r="EU42" i="44"/>
  <c r="ET42" i="44"/>
  <c r="ES42" i="44"/>
  <c r="ER42" i="44"/>
  <c r="EQ42" i="44"/>
  <c r="EN42" i="44"/>
  <c r="EM42" i="44"/>
  <c r="EL42" i="44"/>
  <c r="EK42" i="44"/>
  <c r="EJ42" i="44"/>
  <c r="EG42" i="44"/>
  <c r="EF42" i="44"/>
  <c r="EE42" i="44"/>
  <c r="ED42" i="44"/>
  <c r="FH42" i="44" s="1"/>
  <c r="EA42" i="44"/>
  <c r="DX42" i="44"/>
  <c r="DW42" i="44"/>
  <c r="DV42" i="44"/>
  <c r="DU42" i="44"/>
  <c r="DT42" i="44"/>
  <c r="DQ42" i="44"/>
  <c r="DP42" i="44"/>
  <c r="DO42" i="44"/>
  <c r="DN42" i="44"/>
  <c r="DM42" i="44"/>
  <c r="DJ42" i="44"/>
  <c r="DI42" i="44"/>
  <c r="DG42" i="44"/>
  <c r="DF42" i="44"/>
  <c r="DC42" i="44"/>
  <c r="DB42" i="44"/>
  <c r="DA42" i="44"/>
  <c r="CZ42" i="44"/>
  <c r="CY42" i="44"/>
  <c r="EB42" i="44" s="1"/>
  <c r="CT42" i="44"/>
  <c r="CP42" i="44"/>
  <c r="CM42" i="44"/>
  <c r="CL42" i="44"/>
  <c r="CK42" i="44"/>
  <c r="CJ42" i="44"/>
  <c r="CI42" i="44"/>
  <c r="CF42" i="44"/>
  <c r="CE42" i="44"/>
  <c r="CD42" i="44"/>
  <c r="CC42" i="44"/>
  <c r="CB42" i="44"/>
  <c r="BY42" i="44"/>
  <c r="BX42" i="44"/>
  <c r="BW42" i="44"/>
  <c r="BV42" i="44"/>
  <c r="BU42" i="44"/>
  <c r="BR42" i="44"/>
  <c r="BQ42" i="44"/>
  <c r="BP42" i="44"/>
  <c r="CU42" i="44" s="1"/>
  <c r="BM42" i="44"/>
  <c r="BL42" i="44"/>
  <c r="BI42" i="44"/>
  <c r="BH42" i="44"/>
  <c r="BG42" i="44"/>
  <c r="BF42" i="44"/>
  <c r="BE42" i="44"/>
  <c r="BB42" i="44"/>
  <c r="BA42" i="44"/>
  <c r="AZ42" i="44"/>
  <c r="AY42" i="44"/>
  <c r="AX42" i="44"/>
  <c r="AU42" i="44"/>
  <c r="AT42" i="44"/>
  <c r="AS42" i="44"/>
  <c r="AR42" i="44"/>
  <c r="AQ42" i="44"/>
  <c r="AN42" i="44"/>
  <c r="AM42" i="44"/>
  <c r="AK42" i="44"/>
  <c r="BN42" i="44" s="1"/>
  <c r="AE42" i="44"/>
  <c r="AD42" i="44"/>
  <c r="AC42" i="44"/>
  <c r="AB42" i="44"/>
  <c r="AA42" i="44"/>
  <c r="X42" i="44"/>
  <c r="W42" i="44"/>
  <c r="V42" i="44"/>
  <c r="U42" i="44"/>
  <c r="T42" i="44"/>
  <c r="AH42" i="44" s="1"/>
  <c r="GM41" i="44"/>
  <c r="GL41" i="44"/>
  <c r="GK41" i="44"/>
  <c r="GJ41" i="44"/>
  <c r="GI41" i="44"/>
  <c r="GE41" i="44"/>
  <c r="GD41" i="44"/>
  <c r="GC41" i="44"/>
  <c r="GB41" i="44"/>
  <c r="FY41" i="44"/>
  <c r="FX41" i="44"/>
  <c r="FW41" i="44"/>
  <c r="FU41" i="44"/>
  <c r="FR41" i="44"/>
  <c r="FQ41" i="44"/>
  <c r="FP41" i="44"/>
  <c r="FO41" i="44"/>
  <c r="FN41" i="44"/>
  <c r="FK41" i="44"/>
  <c r="FJ41" i="44"/>
  <c r="GO41" i="44" s="1"/>
  <c r="FG41" i="44"/>
  <c r="FF41" i="44"/>
  <c r="FE41" i="44"/>
  <c r="FB41" i="44"/>
  <c r="FA41" i="44"/>
  <c r="EZ41" i="44"/>
  <c r="EY41" i="44"/>
  <c r="EX41" i="44"/>
  <c r="EU41" i="44"/>
  <c r="ET41" i="44"/>
  <c r="ES41" i="44"/>
  <c r="ER41" i="44"/>
  <c r="EQ41" i="44"/>
  <c r="EN41" i="44"/>
  <c r="EM41" i="44"/>
  <c r="EL41" i="44"/>
  <c r="EK41" i="44"/>
  <c r="EJ41" i="44"/>
  <c r="EG41" i="44"/>
  <c r="EF41" i="44"/>
  <c r="EE41" i="44"/>
  <c r="ED41" i="44"/>
  <c r="FH41" i="44" s="1"/>
  <c r="EA41" i="44"/>
  <c r="DX41" i="44"/>
  <c r="DW41" i="44"/>
  <c r="DV41" i="44"/>
  <c r="DU41" i="44"/>
  <c r="DT41" i="44"/>
  <c r="DQ41" i="44"/>
  <c r="DP41" i="44"/>
  <c r="DO41" i="44"/>
  <c r="DN41" i="44"/>
  <c r="DM41" i="44"/>
  <c r="DJ41" i="44"/>
  <c r="DI41" i="44"/>
  <c r="DG41" i="44"/>
  <c r="DF41" i="44"/>
  <c r="DC41" i="44"/>
  <c r="DB41" i="44"/>
  <c r="DA41" i="44"/>
  <c r="CZ41" i="44"/>
  <c r="CY41" i="44"/>
  <c r="EB41" i="44" s="1"/>
  <c r="CT41" i="44"/>
  <c r="CP41" i="44"/>
  <c r="CM41" i="44"/>
  <c r="CL41" i="44"/>
  <c r="CK41" i="44"/>
  <c r="CJ41" i="44"/>
  <c r="CI41" i="44"/>
  <c r="CF41" i="44"/>
  <c r="CE41" i="44"/>
  <c r="CD41" i="44"/>
  <c r="CC41" i="44"/>
  <c r="CB41" i="44"/>
  <c r="BY41" i="44"/>
  <c r="BX41" i="44"/>
  <c r="BW41" i="44"/>
  <c r="BV41" i="44"/>
  <c r="BU41" i="44"/>
  <c r="BR41" i="44"/>
  <c r="BQ41" i="44"/>
  <c r="BP41" i="44"/>
  <c r="CU41" i="44" s="1"/>
  <c r="BM41" i="44"/>
  <c r="BL41" i="44"/>
  <c r="BI41" i="44"/>
  <c r="BH41" i="44"/>
  <c r="BG41" i="44"/>
  <c r="BF41" i="44"/>
  <c r="BE41" i="44"/>
  <c r="BB41" i="44"/>
  <c r="BA41" i="44"/>
  <c r="AZ41" i="44"/>
  <c r="AY41" i="44"/>
  <c r="AX41" i="44"/>
  <c r="AU41" i="44"/>
  <c r="AT41" i="44"/>
  <c r="AS41" i="44"/>
  <c r="AR41" i="44"/>
  <c r="AQ41" i="44"/>
  <c r="AN41" i="44"/>
  <c r="AM41" i="44"/>
  <c r="AK41" i="44"/>
  <c r="BN41" i="44" s="1"/>
  <c r="AE41" i="44"/>
  <c r="AD41" i="44"/>
  <c r="AC41" i="44"/>
  <c r="AB41" i="44"/>
  <c r="AA41" i="44"/>
  <c r="X41" i="44"/>
  <c r="W41" i="44"/>
  <c r="V41" i="44"/>
  <c r="U41" i="44"/>
  <c r="T41" i="44"/>
  <c r="AH41" i="44" s="1"/>
  <c r="GM40" i="44"/>
  <c r="GL40" i="44"/>
  <c r="GK40" i="44"/>
  <c r="GJ40" i="44"/>
  <c r="GI40" i="44"/>
  <c r="GE40" i="44"/>
  <c r="GD40" i="44"/>
  <c r="GC40" i="44"/>
  <c r="GB40" i="44"/>
  <c r="FY40" i="44"/>
  <c r="FX40" i="44"/>
  <c r="FW40" i="44"/>
  <c r="FU40" i="44"/>
  <c r="FR40" i="44"/>
  <c r="FQ40" i="44"/>
  <c r="FP40" i="44"/>
  <c r="FO40" i="44"/>
  <c r="FN40" i="44"/>
  <c r="FK40" i="44"/>
  <c r="FJ40" i="44"/>
  <c r="GO40" i="44" s="1"/>
  <c r="FG40" i="44"/>
  <c r="FF40" i="44"/>
  <c r="FE40" i="44"/>
  <c r="FB40" i="44"/>
  <c r="FA40" i="44"/>
  <c r="EZ40" i="44"/>
  <c r="EY40" i="44"/>
  <c r="EX40" i="44"/>
  <c r="EU40" i="44"/>
  <c r="ET40" i="44"/>
  <c r="ES40" i="44"/>
  <c r="ER40" i="44"/>
  <c r="EQ40" i="44"/>
  <c r="EN40" i="44"/>
  <c r="EM40" i="44"/>
  <c r="EL40" i="44"/>
  <c r="EK40" i="44"/>
  <c r="EJ40" i="44"/>
  <c r="EG40" i="44"/>
  <c r="EF40" i="44"/>
  <c r="EE40" i="44"/>
  <c r="ED40" i="44"/>
  <c r="FH40" i="44" s="1"/>
  <c r="EA40" i="44"/>
  <c r="DX40" i="44"/>
  <c r="DW40" i="44"/>
  <c r="DV40" i="44"/>
  <c r="DU40" i="44"/>
  <c r="DT40" i="44"/>
  <c r="DQ40" i="44"/>
  <c r="DP40" i="44"/>
  <c r="DO40" i="44"/>
  <c r="DN40" i="44"/>
  <c r="DM40" i="44"/>
  <c r="DJ40" i="44"/>
  <c r="DI40" i="44"/>
  <c r="DG40" i="44"/>
  <c r="DF40" i="44"/>
  <c r="DC40" i="44"/>
  <c r="DB40" i="44"/>
  <c r="DA40" i="44"/>
  <c r="CZ40" i="44"/>
  <c r="CY40" i="44"/>
  <c r="EB40" i="44" s="1"/>
  <c r="CT40" i="44"/>
  <c r="CP40" i="44"/>
  <c r="CM40" i="44"/>
  <c r="CL40" i="44"/>
  <c r="CK40" i="44"/>
  <c r="CJ40" i="44"/>
  <c r="CI40" i="44"/>
  <c r="CF40" i="44"/>
  <c r="CE40" i="44"/>
  <c r="CD40" i="44"/>
  <c r="CC40" i="44"/>
  <c r="CB40" i="44"/>
  <c r="BY40" i="44"/>
  <c r="BX40" i="44"/>
  <c r="BW40" i="44"/>
  <c r="BV40" i="44"/>
  <c r="BU40" i="44"/>
  <c r="BR40" i="44"/>
  <c r="BQ40" i="44"/>
  <c r="BP40" i="44"/>
  <c r="CU40" i="44" s="1"/>
  <c r="BM40" i="44"/>
  <c r="BL40" i="44"/>
  <c r="BI40" i="44"/>
  <c r="BH40" i="44"/>
  <c r="BG40" i="44"/>
  <c r="BF40" i="44"/>
  <c r="BE40" i="44"/>
  <c r="BB40" i="44"/>
  <c r="BA40" i="44"/>
  <c r="AZ40" i="44"/>
  <c r="AY40" i="44"/>
  <c r="AX40" i="44"/>
  <c r="AU40" i="44"/>
  <c r="AT40" i="44"/>
  <c r="AS40" i="44"/>
  <c r="AR40" i="44"/>
  <c r="AQ40" i="44"/>
  <c r="AN40" i="44"/>
  <c r="AM40" i="44"/>
  <c r="AK40" i="44"/>
  <c r="BN40" i="44" s="1"/>
  <c r="AE40" i="44"/>
  <c r="AD40" i="44"/>
  <c r="AC40" i="44"/>
  <c r="AB40" i="44"/>
  <c r="AA40" i="44"/>
  <c r="X40" i="44"/>
  <c r="W40" i="44"/>
  <c r="V40" i="44"/>
  <c r="U40" i="44"/>
  <c r="T40" i="44"/>
  <c r="AH40" i="44" s="1"/>
  <c r="GM39" i="44"/>
  <c r="GL39" i="44"/>
  <c r="GK39" i="44"/>
  <c r="GJ39" i="44"/>
  <c r="GI39" i="44"/>
  <c r="GE39" i="44"/>
  <c r="GD39" i="44"/>
  <c r="GC39" i="44"/>
  <c r="GB39" i="44"/>
  <c r="FY39" i="44"/>
  <c r="FX39" i="44"/>
  <c r="FW39" i="44"/>
  <c r="FU39" i="44"/>
  <c r="FR39" i="44"/>
  <c r="FQ39" i="44"/>
  <c r="FP39" i="44"/>
  <c r="FO39" i="44"/>
  <c r="FN39" i="44"/>
  <c r="FK39" i="44"/>
  <c r="FJ39" i="44"/>
  <c r="GO39" i="44" s="1"/>
  <c r="FG39" i="44"/>
  <c r="FF39" i="44"/>
  <c r="FE39" i="44"/>
  <c r="FB39" i="44"/>
  <c r="FA39" i="44"/>
  <c r="EZ39" i="44"/>
  <c r="EY39" i="44"/>
  <c r="EX39" i="44"/>
  <c r="EU39" i="44"/>
  <c r="ET39" i="44"/>
  <c r="ES39" i="44"/>
  <c r="ER39" i="44"/>
  <c r="EQ39" i="44"/>
  <c r="EN39" i="44"/>
  <c r="EM39" i="44"/>
  <c r="EL39" i="44"/>
  <c r="EK39" i="44"/>
  <c r="EJ39" i="44"/>
  <c r="EG39" i="44"/>
  <c r="EF39" i="44"/>
  <c r="EE39" i="44"/>
  <c r="ED39" i="44"/>
  <c r="FH39" i="44" s="1"/>
  <c r="EA39" i="44"/>
  <c r="DX39" i="44"/>
  <c r="DW39" i="44"/>
  <c r="DV39" i="44"/>
  <c r="DU39" i="44"/>
  <c r="DT39" i="44"/>
  <c r="DQ39" i="44"/>
  <c r="DP39" i="44"/>
  <c r="DO39" i="44"/>
  <c r="DN39" i="44"/>
  <c r="DM39" i="44"/>
  <c r="DJ39" i="44"/>
  <c r="DI39" i="44"/>
  <c r="DG39" i="44"/>
  <c r="DF39" i="44"/>
  <c r="DC39" i="44"/>
  <c r="DB39" i="44"/>
  <c r="DA39" i="44"/>
  <c r="CZ39" i="44"/>
  <c r="CY39" i="44"/>
  <c r="EB39" i="44" s="1"/>
  <c r="CT39" i="44"/>
  <c r="CP39" i="44"/>
  <c r="CM39" i="44"/>
  <c r="CL39" i="44"/>
  <c r="CK39" i="44"/>
  <c r="CJ39" i="44"/>
  <c r="CI39" i="44"/>
  <c r="CF39" i="44"/>
  <c r="CE39" i="44"/>
  <c r="CD39" i="44"/>
  <c r="CC39" i="44"/>
  <c r="CB39" i="44"/>
  <c r="BY39" i="44"/>
  <c r="BX39" i="44"/>
  <c r="BW39" i="44"/>
  <c r="BV39" i="44"/>
  <c r="BU39" i="44"/>
  <c r="BR39" i="44"/>
  <c r="BQ39" i="44"/>
  <c r="BP39" i="44"/>
  <c r="CU39" i="44" s="1"/>
  <c r="BM39" i="44"/>
  <c r="BL39" i="44"/>
  <c r="BI39" i="44"/>
  <c r="BH39" i="44"/>
  <c r="BG39" i="44"/>
  <c r="BF39" i="44"/>
  <c r="BE39" i="44"/>
  <c r="BB39" i="44"/>
  <c r="BA39" i="44"/>
  <c r="AZ39" i="44"/>
  <c r="AY39" i="44"/>
  <c r="AX39" i="44"/>
  <c r="AU39" i="44"/>
  <c r="AT39" i="44"/>
  <c r="AS39" i="44"/>
  <c r="AR39" i="44"/>
  <c r="AQ39" i="44"/>
  <c r="AN39" i="44"/>
  <c r="AM39" i="44"/>
  <c r="AK39" i="44"/>
  <c r="BN39" i="44" s="1"/>
  <c r="AE39" i="44"/>
  <c r="AD39" i="44"/>
  <c r="AC39" i="44"/>
  <c r="AB39" i="44"/>
  <c r="AA39" i="44"/>
  <c r="X39" i="44"/>
  <c r="W39" i="44"/>
  <c r="V39" i="44"/>
  <c r="U39" i="44"/>
  <c r="T39" i="44"/>
  <c r="AH39" i="44" s="1"/>
  <c r="GM38" i="44"/>
  <c r="GL38" i="44"/>
  <c r="GK38" i="44"/>
  <c r="GJ38" i="44"/>
  <c r="GI38" i="44"/>
  <c r="GE38" i="44"/>
  <c r="GD38" i="44"/>
  <c r="GC38" i="44"/>
  <c r="GB38" i="44"/>
  <c r="FY38" i="44"/>
  <c r="FX38" i="44"/>
  <c r="FW38" i="44"/>
  <c r="FU38" i="44"/>
  <c r="FR38" i="44"/>
  <c r="FQ38" i="44"/>
  <c r="FP38" i="44"/>
  <c r="FO38" i="44"/>
  <c r="FN38" i="44"/>
  <c r="FK38" i="44"/>
  <c r="FJ38" i="44"/>
  <c r="GO38" i="44" s="1"/>
  <c r="FG38" i="44"/>
  <c r="FF38" i="44"/>
  <c r="FE38" i="44"/>
  <c r="FB38" i="44"/>
  <c r="FA38" i="44"/>
  <c r="EZ38" i="44"/>
  <c r="EY38" i="44"/>
  <c r="EX38" i="44"/>
  <c r="EU38" i="44"/>
  <c r="ET38" i="44"/>
  <c r="ES38" i="44"/>
  <c r="ER38" i="44"/>
  <c r="EQ38" i="44"/>
  <c r="EN38" i="44"/>
  <c r="EM38" i="44"/>
  <c r="EL38" i="44"/>
  <c r="EK38" i="44"/>
  <c r="EJ38" i="44"/>
  <c r="EG38" i="44"/>
  <c r="EF38" i="44"/>
  <c r="EE38" i="44"/>
  <c r="ED38" i="44"/>
  <c r="FH38" i="44" s="1"/>
  <c r="EA38" i="44"/>
  <c r="DX38" i="44"/>
  <c r="DW38" i="44"/>
  <c r="DV38" i="44"/>
  <c r="DU38" i="44"/>
  <c r="DT38" i="44"/>
  <c r="DQ38" i="44"/>
  <c r="DP38" i="44"/>
  <c r="DO38" i="44"/>
  <c r="DN38" i="44"/>
  <c r="DM38" i="44"/>
  <c r="DJ38" i="44"/>
  <c r="DI38" i="44"/>
  <c r="DG38" i="44"/>
  <c r="DF38" i="44"/>
  <c r="DC38" i="44"/>
  <c r="DB38" i="44"/>
  <c r="DA38" i="44"/>
  <c r="CZ38" i="44"/>
  <c r="CY38" i="44"/>
  <c r="EB38" i="44" s="1"/>
  <c r="CT38" i="44"/>
  <c r="CP38" i="44"/>
  <c r="CM38" i="44"/>
  <c r="CL38" i="44"/>
  <c r="CK38" i="44"/>
  <c r="CJ38" i="44"/>
  <c r="CI38" i="44"/>
  <c r="CF38" i="44"/>
  <c r="CE38" i="44"/>
  <c r="CD38" i="44"/>
  <c r="CC38" i="44"/>
  <c r="CB38" i="44"/>
  <c r="BY38" i="44"/>
  <c r="BX38" i="44"/>
  <c r="BW38" i="44"/>
  <c r="BV38" i="44"/>
  <c r="BU38" i="44"/>
  <c r="BR38" i="44"/>
  <c r="BQ38" i="44"/>
  <c r="BP38" i="44"/>
  <c r="CU38" i="44" s="1"/>
  <c r="BM38" i="44"/>
  <c r="BL38" i="44"/>
  <c r="BI38" i="44"/>
  <c r="BH38" i="44"/>
  <c r="BG38" i="44"/>
  <c r="BF38" i="44"/>
  <c r="BE38" i="44"/>
  <c r="BB38" i="44"/>
  <c r="BA38" i="44"/>
  <c r="AZ38" i="44"/>
  <c r="AY38" i="44"/>
  <c r="AX38" i="44"/>
  <c r="AU38" i="44"/>
  <c r="AT38" i="44"/>
  <c r="AS38" i="44"/>
  <c r="AR38" i="44"/>
  <c r="AQ38" i="44"/>
  <c r="AN38" i="44"/>
  <c r="AM38" i="44"/>
  <c r="AK38" i="44"/>
  <c r="BN38" i="44" s="1"/>
  <c r="AE38" i="44"/>
  <c r="AD38" i="44"/>
  <c r="AC38" i="44"/>
  <c r="AB38" i="44"/>
  <c r="AA38" i="44"/>
  <c r="X38" i="44"/>
  <c r="W38" i="44"/>
  <c r="V38" i="44"/>
  <c r="U38" i="44"/>
  <c r="T38" i="44"/>
  <c r="AH38" i="44" s="1"/>
  <c r="GM37" i="44"/>
  <c r="GL37" i="44"/>
  <c r="GK37" i="44"/>
  <c r="GJ37" i="44"/>
  <c r="GI37" i="44"/>
  <c r="GE37" i="44"/>
  <c r="GD37" i="44"/>
  <c r="GC37" i="44"/>
  <c r="GB37" i="44"/>
  <c r="FY37" i="44"/>
  <c r="FX37" i="44"/>
  <c r="FW37" i="44"/>
  <c r="FU37" i="44"/>
  <c r="FR37" i="44"/>
  <c r="FQ37" i="44"/>
  <c r="FP37" i="44"/>
  <c r="FO37" i="44"/>
  <c r="FN37" i="44"/>
  <c r="FK37" i="44"/>
  <c r="FJ37" i="44"/>
  <c r="GO37" i="44" s="1"/>
  <c r="FG37" i="44"/>
  <c r="FF37" i="44"/>
  <c r="FE37" i="44"/>
  <c r="FB37" i="44"/>
  <c r="FA37" i="44"/>
  <c r="EZ37" i="44"/>
  <c r="EY37" i="44"/>
  <c r="EX37" i="44"/>
  <c r="EU37" i="44"/>
  <c r="ET37" i="44"/>
  <c r="ES37" i="44"/>
  <c r="ER37" i="44"/>
  <c r="EQ37" i="44"/>
  <c r="EN37" i="44"/>
  <c r="EM37" i="44"/>
  <c r="EL37" i="44"/>
  <c r="EK37" i="44"/>
  <c r="EJ37" i="44"/>
  <c r="EG37" i="44"/>
  <c r="EF37" i="44"/>
  <c r="EE37" i="44"/>
  <c r="ED37" i="44"/>
  <c r="FH37" i="44" s="1"/>
  <c r="EA37" i="44"/>
  <c r="DX37" i="44"/>
  <c r="DW37" i="44"/>
  <c r="DV37" i="44"/>
  <c r="DU37" i="44"/>
  <c r="DT37" i="44"/>
  <c r="DQ37" i="44"/>
  <c r="DP37" i="44"/>
  <c r="DO37" i="44"/>
  <c r="DN37" i="44"/>
  <c r="DM37" i="44"/>
  <c r="DJ37" i="44"/>
  <c r="DI37" i="44"/>
  <c r="DG37" i="44"/>
  <c r="DF37" i="44"/>
  <c r="DC37" i="44"/>
  <c r="DB37" i="44"/>
  <c r="DA37" i="44"/>
  <c r="CZ37" i="44"/>
  <c r="CY37" i="44"/>
  <c r="EB37" i="44" s="1"/>
  <c r="CT37" i="44"/>
  <c r="CP37" i="44"/>
  <c r="CM37" i="44"/>
  <c r="CL37" i="44"/>
  <c r="CK37" i="44"/>
  <c r="CJ37" i="44"/>
  <c r="CI37" i="44"/>
  <c r="CF37" i="44"/>
  <c r="CE37" i="44"/>
  <c r="CD37" i="44"/>
  <c r="CC37" i="44"/>
  <c r="CB37" i="44"/>
  <c r="BY37" i="44"/>
  <c r="BX37" i="44"/>
  <c r="BW37" i="44"/>
  <c r="BV37" i="44"/>
  <c r="BU37" i="44"/>
  <c r="BR37" i="44"/>
  <c r="BQ37" i="44"/>
  <c r="BP37" i="44"/>
  <c r="CU37" i="44" s="1"/>
  <c r="BM37" i="44"/>
  <c r="BL37" i="44"/>
  <c r="BI37" i="44"/>
  <c r="BH37" i="44"/>
  <c r="BG37" i="44"/>
  <c r="BF37" i="44"/>
  <c r="BE37" i="44"/>
  <c r="BB37" i="44"/>
  <c r="BA37" i="44"/>
  <c r="AZ37" i="44"/>
  <c r="AY37" i="44"/>
  <c r="AX37" i="44"/>
  <c r="AU37" i="44"/>
  <c r="AT37" i="44"/>
  <c r="AS37" i="44"/>
  <c r="AR37" i="44"/>
  <c r="AQ37" i="44"/>
  <c r="AN37" i="44"/>
  <c r="AM37" i="44"/>
  <c r="AK37" i="44"/>
  <c r="BN37" i="44" s="1"/>
  <c r="AE37" i="44"/>
  <c r="AD37" i="44"/>
  <c r="AC37" i="44"/>
  <c r="AB37" i="44"/>
  <c r="AA37" i="44"/>
  <c r="X37" i="44"/>
  <c r="W37" i="44"/>
  <c r="V37" i="44"/>
  <c r="U37" i="44"/>
  <c r="T37" i="44"/>
  <c r="AH37" i="44" s="1"/>
  <c r="GM36" i="44"/>
  <c r="GL36" i="44"/>
  <c r="GK36" i="44"/>
  <c r="GJ36" i="44"/>
  <c r="GI36" i="44"/>
  <c r="GE36" i="44"/>
  <c r="GD36" i="44"/>
  <c r="GC36" i="44"/>
  <c r="GB36" i="44"/>
  <c r="FY36" i="44"/>
  <c r="FX36" i="44"/>
  <c r="FW36" i="44"/>
  <c r="FU36" i="44"/>
  <c r="FR36" i="44"/>
  <c r="FQ36" i="44"/>
  <c r="FP36" i="44"/>
  <c r="FO36" i="44"/>
  <c r="FN36" i="44"/>
  <c r="FK36" i="44"/>
  <c r="FJ36" i="44"/>
  <c r="GO36" i="44" s="1"/>
  <c r="FG36" i="44"/>
  <c r="FF36" i="44"/>
  <c r="FE36" i="44"/>
  <c r="FB36" i="44"/>
  <c r="FA36" i="44"/>
  <c r="EZ36" i="44"/>
  <c r="EY36" i="44"/>
  <c r="EX36" i="44"/>
  <c r="EU36" i="44"/>
  <c r="ET36" i="44"/>
  <c r="ES36" i="44"/>
  <c r="ER36" i="44"/>
  <c r="EQ36" i="44"/>
  <c r="EN36" i="44"/>
  <c r="EM36" i="44"/>
  <c r="EL36" i="44"/>
  <c r="EK36" i="44"/>
  <c r="EJ36" i="44"/>
  <c r="EG36" i="44"/>
  <c r="EF36" i="44"/>
  <c r="EE36" i="44"/>
  <c r="ED36" i="44"/>
  <c r="FH36" i="44" s="1"/>
  <c r="EA36" i="44"/>
  <c r="DX36" i="44"/>
  <c r="DW36" i="44"/>
  <c r="DV36" i="44"/>
  <c r="DU36" i="44"/>
  <c r="DT36" i="44"/>
  <c r="DQ36" i="44"/>
  <c r="DP36" i="44"/>
  <c r="DO36" i="44"/>
  <c r="DN36" i="44"/>
  <c r="DM36" i="44"/>
  <c r="DJ36" i="44"/>
  <c r="DI36" i="44"/>
  <c r="DG36" i="44"/>
  <c r="DF36" i="44"/>
  <c r="DC36" i="44"/>
  <c r="DB36" i="44"/>
  <c r="DA36" i="44"/>
  <c r="CZ36" i="44"/>
  <c r="CY36" i="44"/>
  <c r="EB36" i="44" s="1"/>
  <c r="CT36" i="44"/>
  <c r="CP36" i="44"/>
  <c r="CM36" i="44"/>
  <c r="CL36" i="44"/>
  <c r="CK36" i="44"/>
  <c r="CJ36" i="44"/>
  <c r="CI36" i="44"/>
  <c r="CF36" i="44"/>
  <c r="CE36" i="44"/>
  <c r="CD36" i="44"/>
  <c r="CC36" i="44"/>
  <c r="CB36" i="44"/>
  <c r="BY36" i="44"/>
  <c r="BX36" i="44"/>
  <c r="BW36" i="44"/>
  <c r="BV36" i="44"/>
  <c r="BU36" i="44"/>
  <c r="BR36" i="44"/>
  <c r="BQ36" i="44"/>
  <c r="BP36" i="44"/>
  <c r="CU36" i="44" s="1"/>
  <c r="BM36" i="44"/>
  <c r="BL36" i="44"/>
  <c r="BI36" i="44"/>
  <c r="BH36" i="44"/>
  <c r="BG36" i="44"/>
  <c r="BF36" i="44"/>
  <c r="BE36" i="44"/>
  <c r="BB36" i="44"/>
  <c r="BA36" i="44"/>
  <c r="AZ36" i="44"/>
  <c r="AY36" i="44"/>
  <c r="AX36" i="44"/>
  <c r="AU36" i="44"/>
  <c r="AT36" i="44"/>
  <c r="AS36" i="44"/>
  <c r="AR36" i="44"/>
  <c r="AQ36" i="44"/>
  <c r="AN36" i="44"/>
  <c r="AM36" i="44"/>
  <c r="AK36" i="44"/>
  <c r="BN36" i="44" s="1"/>
  <c r="AE36" i="44"/>
  <c r="AD36" i="44"/>
  <c r="AC36" i="44"/>
  <c r="AB36" i="44"/>
  <c r="AA36" i="44"/>
  <c r="X36" i="44"/>
  <c r="W36" i="44"/>
  <c r="V36" i="44"/>
  <c r="U36" i="44"/>
  <c r="T36" i="44"/>
  <c r="AH36" i="44" s="1"/>
  <c r="GM35" i="44"/>
  <c r="GL35" i="44"/>
  <c r="GK35" i="44"/>
  <c r="GJ35" i="44"/>
  <c r="GI35" i="44"/>
  <c r="GE35" i="44"/>
  <c r="GD35" i="44"/>
  <c r="GC35" i="44"/>
  <c r="GB35" i="44"/>
  <c r="FY35" i="44"/>
  <c r="FX35" i="44"/>
  <c r="FW35" i="44"/>
  <c r="FU35" i="44"/>
  <c r="FR35" i="44"/>
  <c r="FQ35" i="44"/>
  <c r="FP35" i="44"/>
  <c r="FO35" i="44"/>
  <c r="FN35" i="44"/>
  <c r="FK35" i="44"/>
  <c r="FJ35" i="44"/>
  <c r="GO35" i="44" s="1"/>
  <c r="FG35" i="44"/>
  <c r="FF35" i="44"/>
  <c r="FE35" i="44"/>
  <c r="FB35" i="44"/>
  <c r="FA35" i="44"/>
  <c r="EZ35" i="44"/>
  <c r="EY35" i="44"/>
  <c r="EX35" i="44"/>
  <c r="EU35" i="44"/>
  <c r="ET35" i="44"/>
  <c r="ES35" i="44"/>
  <c r="ER35" i="44"/>
  <c r="EQ35" i="44"/>
  <c r="EN35" i="44"/>
  <c r="EM35" i="44"/>
  <c r="EL35" i="44"/>
  <c r="EK35" i="44"/>
  <c r="EJ35" i="44"/>
  <c r="EG35" i="44"/>
  <c r="EF35" i="44"/>
  <c r="EE35" i="44"/>
  <c r="ED35" i="44"/>
  <c r="FH35" i="44" s="1"/>
  <c r="EA35" i="44"/>
  <c r="DX35" i="44"/>
  <c r="DW35" i="44"/>
  <c r="DV35" i="44"/>
  <c r="DU35" i="44"/>
  <c r="DT35" i="44"/>
  <c r="DQ35" i="44"/>
  <c r="DP35" i="44"/>
  <c r="DO35" i="44"/>
  <c r="DN35" i="44"/>
  <c r="DM35" i="44"/>
  <c r="DJ35" i="44"/>
  <c r="DI35" i="44"/>
  <c r="DG35" i="44"/>
  <c r="DF35" i="44"/>
  <c r="DC35" i="44"/>
  <c r="DB35" i="44"/>
  <c r="DA35" i="44"/>
  <c r="CZ35" i="44"/>
  <c r="CY35" i="44"/>
  <c r="EB35" i="44" s="1"/>
  <c r="CT35" i="44"/>
  <c r="CP35" i="44"/>
  <c r="CM35" i="44"/>
  <c r="CL35" i="44"/>
  <c r="CK35" i="44"/>
  <c r="CJ35" i="44"/>
  <c r="CI35" i="44"/>
  <c r="CF35" i="44"/>
  <c r="CE35" i="44"/>
  <c r="CD35" i="44"/>
  <c r="CC35" i="44"/>
  <c r="CB35" i="44"/>
  <c r="BY35" i="44"/>
  <c r="BX35" i="44"/>
  <c r="BW35" i="44"/>
  <c r="BV35" i="44"/>
  <c r="BU35" i="44"/>
  <c r="BR35" i="44"/>
  <c r="BQ35" i="44"/>
  <c r="BP35" i="44"/>
  <c r="CU35" i="44" s="1"/>
  <c r="BM35" i="44"/>
  <c r="BL35" i="44"/>
  <c r="BI35" i="44"/>
  <c r="BH35" i="44"/>
  <c r="BG35" i="44"/>
  <c r="BF35" i="44"/>
  <c r="BE35" i="44"/>
  <c r="BB35" i="44"/>
  <c r="BA35" i="44"/>
  <c r="AZ35" i="44"/>
  <c r="AY35" i="44"/>
  <c r="AX35" i="44"/>
  <c r="AU35" i="44"/>
  <c r="AT35" i="44"/>
  <c r="AS35" i="44"/>
  <c r="AR35" i="44"/>
  <c r="AQ35" i="44"/>
  <c r="AN35" i="44"/>
  <c r="AM35" i="44"/>
  <c r="AK35" i="44"/>
  <c r="BN35" i="44" s="1"/>
  <c r="AE35" i="44"/>
  <c r="AD35" i="44"/>
  <c r="AC35" i="44"/>
  <c r="AB35" i="44"/>
  <c r="AA35" i="44"/>
  <c r="X35" i="44"/>
  <c r="W35" i="44"/>
  <c r="V35" i="44"/>
  <c r="U35" i="44"/>
  <c r="T35" i="44"/>
  <c r="AH35" i="44" s="1"/>
  <c r="GM34" i="44"/>
  <c r="GL34" i="44"/>
  <c r="GK34" i="44"/>
  <c r="GJ34" i="44"/>
  <c r="GI34" i="44"/>
  <c r="GE34" i="44"/>
  <c r="GD34" i="44"/>
  <c r="GC34" i="44"/>
  <c r="GB34" i="44"/>
  <c r="FY34" i="44"/>
  <c r="FX34" i="44"/>
  <c r="FW34" i="44"/>
  <c r="FU34" i="44"/>
  <c r="FR34" i="44"/>
  <c r="FQ34" i="44"/>
  <c r="FP34" i="44"/>
  <c r="FO34" i="44"/>
  <c r="FN34" i="44"/>
  <c r="FK34" i="44"/>
  <c r="FJ34" i="44"/>
  <c r="GO34" i="44" s="1"/>
  <c r="FG34" i="44"/>
  <c r="FF34" i="44"/>
  <c r="FE34" i="44"/>
  <c r="FB34" i="44"/>
  <c r="FA34" i="44"/>
  <c r="EZ34" i="44"/>
  <c r="EY34" i="44"/>
  <c r="EX34" i="44"/>
  <c r="EU34" i="44"/>
  <c r="ET34" i="44"/>
  <c r="ES34" i="44"/>
  <c r="ER34" i="44"/>
  <c r="EQ34" i="44"/>
  <c r="EN34" i="44"/>
  <c r="EM34" i="44"/>
  <c r="EL34" i="44"/>
  <c r="EK34" i="44"/>
  <c r="EJ34" i="44"/>
  <c r="EG34" i="44"/>
  <c r="EF34" i="44"/>
  <c r="EE34" i="44"/>
  <c r="ED34" i="44"/>
  <c r="FH34" i="44" s="1"/>
  <c r="EA34" i="44"/>
  <c r="DX34" i="44"/>
  <c r="DW34" i="44"/>
  <c r="DV34" i="44"/>
  <c r="DU34" i="44"/>
  <c r="DT34" i="44"/>
  <c r="DQ34" i="44"/>
  <c r="DP34" i="44"/>
  <c r="DO34" i="44"/>
  <c r="DN34" i="44"/>
  <c r="DM34" i="44"/>
  <c r="DJ34" i="44"/>
  <c r="DI34" i="44"/>
  <c r="DG34" i="44"/>
  <c r="DF34" i="44"/>
  <c r="DC34" i="44"/>
  <c r="DB34" i="44"/>
  <c r="DA34" i="44"/>
  <c r="CZ34" i="44"/>
  <c r="CY34" i="44"/>
  <c r="EB34" i="44" s="1"/>
  <c r="CT34" i="44"/>
  <c r="CP34" i="44"/>
  <c r="CM34" i="44"/>
  <c r="CL34" i="44"/>
  <c r="CK34" i="44"/>
  <c r="CJ34" i="44"/>
  <c r="CI34" i="44"/>
  <c r="CF34" i="44"/>
  <c r="CE34" i="44"/>
  <c r="CD34" i="44"/>
  <c r="CC34" i="44"/>
  <c r="CB34" i="44"/>
  <c r="BY34" i="44"/>
  <c r="BX34" i="44"/>
  <c r="BW34" i="44"/>
  <c r="BV34" i="44"/>
  <c r="BU34" i="44"/>
  <c r="BR34" i="44"/>
  <c r="BQ34" i="44"/>
  <c r="BP34" i="44"/>
  <c r="CU34" i="44" s="1"/>
  <c r="BM34" i="44"/>
  <c r="BL34" i="44"/>
  <c r="BI34" i="44"/>
  <c r="BH34" i="44"/>
  <c r="BG34" i="44"/>
  <c r="BF34" i="44"/>
  <c r="BE34" i="44"/>
  <c r="BB34" i="44"/>
  <c r="BA34" i="44"/>
  <c r="AZ34" i="44"/>
  <c r="AY34" i="44"/>
  <c r="AX34" i="44"/>
  <c r="AU34" i="44"/>
  <c r="AT34" i="44"/>
  <c r="AS34" i="44"/>
  <c r="AR34" i="44"/>
  <c r="AQ34" i="44"/>
  <c r="AN34" i="44"/>
  <c r="AM34" i="44"/>
  <c r="AK34" i="44"/>
  <c r="BN34" i="44" s="1"/>
  <c r="AE34" i="44"/>
  <c r="AD34" i="44"/>
  <c r="AC34" i="44"/>
  <c r="AB34" i="44"/>
  <c r="AA34" i="44"/>
  <c r="X34" i="44"/>
  <c r="W34" i="44"/>
  <c r="V34" i="44"/>
  <c r="U34" i="44"/>
  <c r="T34" i="44"/>
  <c r="AH34" i="44" s="1"/>
  <c r="GM33" i="44"/>
  <c r="GL33" i="44"/>
  <c r="GK33" i="44"/>
  <c r="GJ33" i="44"/>
  <c r="GI33" i="44"/>
  <c r="GE33" i="44"/>
  <c r="GD33" i="44"/>
  <c r="GC33" i="44"/>
  <c r="GB33" i="44"/>
  <c r="FY33" i="44"/>
  <c r="FX33" i="44"/>
  <c r="FW33" i="44"/>
  <c r="FU33" i="44"/>
  <c r="FR33" i="44"/>
  <c r="FQ33" i="44"/>
  <c r="FP33" i="44"/>
  <c r="FO33" i="44"/>
  <c r="FN33" i="44"/>
  <c r="FK33" i="44"/>
  <c r="FJ33" i="44"/>
  <c r="GO33" i="44" s="1"/>
  <c r="FG33" i="44"/>
  <c r="FF33" i="44"/>
  <c r="FE33" i="44"/>
  <c r="FB33" i="44"/>
  <c r="FA33" i="44"/>
  <c r="EZ33" i="44"/>
  <c r="EY33" i="44"/>
  <c r="EX33" i="44"/>
  <c r="EU33" i="44"/>
  <c r="ET33" i="44"/>
  <c r="ES33" i="44"/>
  <c r="ER33" i="44"/>
  <c r="EQ33" i="44"/>
  <c r="EN33" i="44"/>
  <c r="EM33" i="44"/>
  <c r="EL33" i="44"/>
  <c r="EK33" i="44"/>
  <c r="EJ33" i="44"/>
  <c r="EG33" i="44"/>
  <c r="EF33" i="44"/>
  <c r="EE33" i="44"/>
  <c r="ED33" i="44"/>
  <c r="FH33" i="44" s="1"/>
  <c r="EA33" i="44"/>
  <c r="DX33" i="44"/>
  <c r="DW33" i="44"/>
  <c r="DV33" i="44"/>
  <c r="DU33" i="44"/>
  <c r="DT33" i="44"/>
  <c r="DQ33" i="44"/>
  <c r="DP33" i="44"/>
  <c r="DO33" i="44"/>
  <c r="DN33" i="44"/>
  <c r="DM33" i="44"/>
  <c r="DJ33" i="44"/>
  <c r="DI33" i="44"/>
  <c r="DG33" i="44"/>
  <c r="DF33" i="44"/>
  <c r="DC33" i="44"/>
  <c r="DB33" i="44"/>
  <c r="DA33" i="44"/>
  <c r="CZ33" i="44"/>
  <c r="CY33" i="44"/>
  <c r="EB33" i="44" s="1"/>
  <c r="CT33" i="44"/>
  <c r="CP33" i="44"/>
  <c r="CM33" i="44"/>
  <c r="CL33" i="44"/>
  <c r="CK33" i="44"/>
  <c r="CJ33" i="44"/>
  <c r="CI33" i="44"/>
  <c r="CF33" i="44"/>
  <c r="CE33" i="44"/>
  <c r="CD33" i="44"/>
  <c r="CC33" i="44"/>
  <c r="CB33" i="44"/>
  <c r="BY33" i="44"/>
  <c r="BX33" i="44"/>
  <c r="BW33" i="44"/>
  <c r="BV33" i="44"/>
  <c r="BU33" i="44"/>
  <c r="BR33" i="44"/>
  <c r="BQ33" i="44"/>
  <c r="BP33" i="44"/>
  <c r="CU33" i="44" s="1"/>
  <c r="BN33" i="44"/>
  <c r="BM33" i="44"/>
  <c r="BL33" i="44"/>
  <c r="BI33" i="44"/>
  <c r="BH33" i="44"/>
  <c r="BG33" i="44"/>
  <c r="BF33" i="44"/>
  <c r="BE33" i="44"/>
  <c r="BB33" i="44"/>
  <c r="BA33" i="44"/>
  <c r="AZ33" i="44"/>
  <c r="AY33" i="44"/>
  <c r="AX33" i="44"/>
  <c r="AU33" i="44"/>
  <c r="AT33" i="44"/>
  <c r="AS33" i="44"/>
  <c r="AR33" i="44"/>
  <c r="AQ33" i="44"/>
  <c r="AN33" i="44"/>
  <c r="AM33" i="44"/>
  <c r="AK33" i="44"/>
  <c r="AE33" i="44"/>
  <c r="AD33" i="44"/>
  <c r="AC33" i="44"/>
  <c r="AB33" i="44"/>
  <c r="AA33" i="44"/>
  <c r="X33" i="44"/>
  <c r="W33" i="44"/>
  <c r="V33" i="44"/>
  <c r="U33" i="44"/>
  <c r="T33" i="44"/>
  <c r="GM28" i="48"/>
  <c r="GL28" i="48"/>
  <c r="GK28" i="48"/>
  <c r="GJ28" i="48"/>
  <c r="GI28" i="48"/>
  <c r="GE28" i="48"/>
  <c r="GD28" i="48"/>
  <c r="GC28" i="48"/>
  <c r="GB28" i="48"/>
  <c r="FY28" i="48"/>
  <c r="FX28" i="48"/>
  <c r="FW28" i="48"/>
  <c r="FU28" i="48"/>
  <c r="FR28" i="48"/>
  <c r="FQ28" i="48"/>
  <c r="FP28" i="48"/>
  <c r="FO28" i="48"/>
  <c r="FN28" i="48"/>
  <c r="FK28" i="48"/>
  <c r="FJ28" i="48"/>
  <c r="GO28" i="48" s="1"/>
  <c r="FG28" i="48"/>
  <c r="FF28" i="48"/>
  <c r="FE28" i="48"/>
  <c r="FB28" i="48"/>
  <c r="FA28" i="48"/>
  <c r="EZ28" i="48"/>
  <c r="EY28" i="48"/>
  <c r="EX28" i="48"/>
  <c r="EU28" i="48"/>
  <c r="ET28" i="48"/>
  <c r="ES28" i="48"/>
  <c r="ER28" i="48"/>
  <c r="EQ28" i="48"/>
  <c r="EN28" i="48"/>
  <c r="EM28" i="48"/>
  <c r="EL28" i="48"/>
  <c r="EK28" i="48"/>
  <c r="EJ28" i="48"/>
  <c r="EG28" i="48"/>
  <c r="EF28" i="48"/>
  <c r="EE28" i="48"/>
  <c r="ED28" i="48"/>
  <c r="FH28" i="48" s="1"/>
  <c r="EA28" i="48"/>
  <c r="DX28" i="48"/>
  <c r="DW28" i="48"/>
  <c r="DV28" i="48"/>
  <c r="DU28" i="48"/>
  <c r="DT28" i="48"/>
  <c r="DQ28" i="48"/>
  <c r="DP28" i="48"/>
  <c r="DO28" i="48"/>
  <c r="DN28" i="48"/>
  <c r="DM28" i="48"/>
  <c r="DJ28" i="48"/>
  <c r="DI28" i="48"/>
  <c r="DG28" i="48"/>
  <c r="DF28" i="48"/>
  <c r="DC28" i="48"/>
  <c r="DB28" i="48"/>
  <c r="DA28" i="48"/>
  <c r="CZ28" i="48"/>
  <c r="CY28" i="48"/>
  <c r="EB28" i="48" s="1"/>
  <c r="CT28" i="48"/>
  <c r="CP28" i="48"/>
  <c r="CM28" i="48"/>
  <c r="CL28" i="48"/>
  <c r="CK28" i="48"/>
  <c r="CJ28" i="48"/>
  <c r="CI28" i="48"/>
  <c r="CF28" i="48"/>
  <c r="CE28" i="48"/>
  <c r="CD28" i="48"/>
  <c r="CC28" i="48"/>
  <c r="CB28" i="48"/>
  <c r="BY28" i="48"/>
  <c r="BX28" i="48"/>
  <c r="BW28" i="48"/>
  <c r="BV28" i="48"/>
  <c r="BU28" i="48"/>
  <c r="BR28" i="48"/>
  <c r="BQ28" i="48"/>
  <c r="BP28" i="48"/>
  <c r="CU28" i="48" s="1"/>
  <c r="BM28" i="48"/>
  <c r="BL28" i="48"/>
  <c r="BI28" i="48"/>
  <c r="BH28" i="48"/>
  <c r="BG28" i="48"/>
  <c r="BF28" i="48"/>
  <c r="BE28" i="48"/>
  <c r="BB28" i="48"/>
  <c r="BA28" i="48"/>
  <c r="AZ28" i="48"/>
  <c r="AY28" i="48"/>
  <c r="AX28" i="48"/>
  <c r="AU28" i="48"/>
  <c r="AT28" i="48"/>
  <c r="AS28" i="48"/>
  <c r="AR28" i="48"/>
  <c r="AQ28" i="48"/>
  <c r="AN28" i="48"/>
  <c r="AM28" i="48"/>
  <c r="AK28" i="48"/>
  <c r="AE28" i="48"/>
  <c r="AD28" i="48"/>
  <c r="AC28" i="48"/>
  <c r="AB28" i="48"/>
  <c r="AA28" i="48"/>
  <c r="X28" i="48"/>
  <c r="W28" i="48"/>
  <c r="V28" i="48"/>
  <c r="U28" i="48"/>
  <c r="T28" i="48"/>
  <c r="AH28" i="48" s="1"/>
  <c r="GM27" i="48"/>
  <c r="GL27" i="48"/>
  <c r="GK27" i="48"/>
  <c r="GJ27" i="48"/>
  <c r="GI27" i="48"/>
  <c r="GE27" i="48"/>
  <c r="GD27" i="48"/>
  <c r="GC27" i="48"/>
  <c r="GB27" i="48"/>
  <c r="FY27" i="48"/>
  <c r="FX27" i="48"/>
  <c r="FW27" i="48"/>
  <c r="FU27" i="48"/>
  <c r="FR27" i="48"/>
  <c r="FQ27" i="48"/>
  <c r="FP27" i="48"/>
  <c r="FO27" i="48"/>
  <c r="FN27" i="48"/>
  <c r="FK27" i="48"/>
  <c r="FJ27" i="48"/>
  <c r="GO27" i="48" s="1"/>
  <c r="FG27" i="48"/>
  <c r="FF27" i="48"/>
  <c r="FE27" i="48"/>
  <c r="FB27" i="48"/>
  <c r="FA27" i="48"/>
  <c r="EZ27" i="48"/>
  <c r="EY27" i="48"/>
  <c r="EX27" i="48"/>
  <c r="EU27" i="48"/>
  <c r="ET27" i="48"/>
  <c r="ES27" i="48"/>
  <c r="ER27" i="48"/>
  <c r="EQ27" i="48"/>
  <c r="EN27" i="48"/>
  <c r="EM27" i="48"/>
  <c r="EL27" i="48"/>
  <c r="EK27" i="48"/>
  <c r="EJ27" i="48"/>
  <c r="EG27" i="48"/>
  <c r="EF27" i="48"/>
  <c r="EE27" i="48"/>
  <c r="ED27" i="48"/>
  <c r="FH27" i="48" s="1"/>
  <c r="EA27" i="48"/>
  <c r="DX27" i="48"/>
  <c r="DW27" i="48"/>
  <c r="DV27" i="48"/>
  <c r="DU27" i="48"/>
  <c r="DT27" i="48"/>
  <c r="DQ27" i="48"/>
  <c r="DP27" i="48"/>
  <c r="DO27" i="48"/>
  <c r="DN27" i="48"/>
  <c r="DM27" i="48"/>
  <c r="DJ27" i="48"/>
  <c r="DI27" i="48"/>
  <c r="DG27" i="48"/>
  <c r="DF27" i="48"/>
  <c r="DC27" i="48"/>
  <c r="DB27" i="48"/>
  <c r="DA27" i="48"/>
  <c r="CZ27" i="48"/>
  <c r="CY27" i="48"/>
  <c r="EB27" i="48" s="1"/>
  <c r="CT27" i="48"/>
  <c r="CP27" i="48"/>
  <c r="CM27" i="48"/>
  <c r="CL27" i="48"/>
  <c r="CK27" i="48"/>
  <c r="CJ27" i="48"/>
  <c r="CI27" i="48"/>
  <c r="CF27" i="48"/>
  <c r="CE27" i="48"/>
  <c r="CD27" i="48"/>
  <c r="CC27" i="48"/>
  <c r="CB27" i="48"/>
  <c r="BY27" i="48"/>
  <c r="BX27" i="48"/>
  <c r="BW27" i="48"/>
  <c r="BV27" i="48"/>
  <c r="BU27" i="48"/>
  <c r="BR27" i="48"/>
  <c r="BQ27" i="48"/>
  <c r="BP27" i="48"/>
  <c r="CU27" i="48" s="1"/>
  <c r="BM27" i="48"/>
  <c r="BL27" i="48"/>
  <c r="BI27" i="48"/>
  <c r="BH27" i="48"/>
  <c r="BG27" i="48"/>
  <c r="BF27" i="48"/>
  <c r="BE27" i="48"/>
  <c r="BB27" i="48"/>
  <c r="BA27" i="48"/>
  <c r="AZ27" i="48"/>
  <c r="AY27" i="48"/>
  <c r="AX27" i="48"/>
  <c r="AU27" i="48"/>
  <c r="AT27" i="48"/>
  <c r="AS27" i="48"/>
  <c r="AR27" i="48"/>
  <c r="AQ27" i="48"/>
  <c r="AN27" i="48"/>
  <c r="AM27" i="48"/>
  <c r="AK27" i="48"/>
  <c r="AE27" i="48"/>
  <c r="AD27" i="48"/>
  <c r="AC27" i="48"/>
  <c r="AB27" i="48"/>
  <c r="AA27" i="48"/>
  <c r="X27" i="48"/>
  <c r="W27" i="48"/>
  <c r="V27" i="48"/>
  <c r="U27" i="48"/>
  <c r="T27" i="48"/>
  <c r="AH27" i="48" s="1"/>
  <c r="GM26" i="48"/>
  <c r="GL26" i="48"/>
  <c r="GK26" i="48"/>
  <c r="GJ26" i="48"/>
  <c r="GI26" i="48"/>
  <c r="GE26" i="48"/>
  <c r="GD26" i="48"/>
  <c r="GC26" i="48"/>
  <c r="GB26" i="48"/>
  <c r="FY26" i="48"/>
  <c r="FX26" i="48"/>
  <c r="FW26" i="48"/>
  <c r="FU26" i="48"/>
  <c r="FR26" i="48"/>
  <c r="FQ26" i="48"/>
  <c r="FP26" i="48"/>
  <c r="FO26" i="48"/>
  <c r="FN26" i="48"/>
  <c r="FK26" i="48"/>
  <c r="FJ26" i="48"/>
  <c r="GO26" i="48" s="1"/>
  <c r="FG26" i="48"/>
  <c r="FF26" i="48"/>
  <c r="FE26" i="48"/>
  <c r="FB26" i="48"/>
  <c r="FA26" i="48"/>
  <c r="EZ26" i="48"/>
  <c r="EY26" i="48"/>
  <c r="EX26" i="48"/>
  <c r="EU26" i="48"/>
  <c r="ET26" i="48"/>
  <c r="ES26" i="48"/>
  <c r="ER26" i="48"/>
  <c r="EQ26" i="48"/>
  <c r="EN26" i="48"/>
  <c r="EM26" i="48"/>
  <c r="EL26" i="48"/>
  <c r="EK26" i="48"/>
  <c r="EJ26" i="48"/>
  <c r="EG26" i="48"/>
  <c r="EF26" i="48"/>
  <c r="EE26" i="48"/>
  <c r="ED26" i="48"/>
  <c r="FH26" i="48" s="1"/>
  <c r="EA26" i="48"/>
  <c r="DX26" i="48"/>
  <c r="DW26" i="48"/>
  <c r="DV26" i="48"/>
  <c r="DU26" i="48"/>
  <c r="DT26" i="48"/>
  <c r="DQ26" i="48"/>
  <c r="DP26" i="48"/>
  <c r="DO26" i="48"/>
  <c r="DN26" i="48"/>
  <c r="DM26" i="48"/>
  <c r="DJ26" i="48"/>
  <c r="DI26" i="48"/>
  <c r="DG26" i="48"/>
  <c r="DF26" i="48"/>
  <c r="DC26" i="48"/>
  <c r="DB26" i="48"/>
  <c r="DA26" i="48"/>
  <c r="CZ26" i="48"/>
  <c r="CY26" i="48"/>
  <c r="EB26" i="48" s="1"/>
  <c r="CT26" i="48"/>
  <c r="CP26" i="48"/>
  <c r="CM26" i="48"/>
  <c r="CL26" i="48"/>
  <c r="CK26" i="48"/>
  <c r="CJ26" i="48"/>
  <c r="CI26" i="48"/>
  <c r="CF26" i="48"/>
  <c r="CE26" i="48"/>
  <c r="CD26" i="48"/>
  <c r="CC26" i="48"/>
  <c r="CB26" i="48"/>
  <c r="BY26" i="48"/>
  <c r="BX26" i="48"/>
  <c r="BW26" i="48"/>
  <c r="BV26" i="48"/>
  <c r="BU26" i="48"/>
  <c r="BR26" i="48"/>
  <c r="BQ26" i="48"/>
  <c r="BP26" i="48"/>
  <c r="CU26" i="48" s="1"/>
  <c r="BM26" i="48"/>
  <c r="BL26" i="48"/>
  <c r="BI26" i="48"/>
  <c r="BH26" i="48"/>
  <c r="BG26" i="48"/>
  <c r="BF26" i="48"/>
  <c r="BE26" i="48"/>
  <c r="BB26" i="48"/>
  <c r="BA26" i="48"/>
  <c r="AZ26" i="48"/>
  <c r="AY26" i="48"/>
  <c r="AX26" i="48"/>
  <c r="AU26" i="48"/>
  <c r="AT26" i="48"/>
  <c r="AS26" i="48"/>
  <c r="AR26" i="48"/>
  <c r="AQ26" i="48"/>
  <c r="AN26" i="48"/>
  <c r="AM26" i="48"/>
  <c r="AK26" i="48"/>
  <c r="AE26" i="48"/>
  <c r="AD26" i="48"/>
  <c r="AC26" i="48"/>
  <c r="AB26" i="48"/>
  <c r="AA26" i="48"/>
  <c r="X26" i="48"/>
  <c r="W26" i="48"/>
  <c r="V26" i="48"/>
  <c r="U26" i="48"/>
  <c r="T26" i="48"/>
  <c r="AH26" i="48" s="1"/>
  <c r="GM25" i="48"/>
  <c r="GL25" i="48"/>
  <c r="GK25" i="48"/>
  <c r="GJ25" i="48"/>
  <c r="GI25" i="48"/>
  <c r="GE25" i="48"/>
  <c r="GD25" i="48"/>
  <c r="GC25" i="48"/>
  <c r="GB25" i="48"/>
  <c r="FY25" i="48"/>
  <c r="FX25" i="48"/>
  <c r="FW25" i="48"/>
  <c r="FU25" i="48"/>
  <c r="FR25" i="48"/>
  <c r="FQ25" i="48"/>
  <c r="FP25" i="48"/>
  <c r="FO25" i="48"/>
  <c r="FN25" i="48"/>
  <c r="FK25" i="48"/>
  <c r="FJ25" i="48"/>
  <c r="GO25" i="48" s="1"/>
  <c r="FG25" i="48"/>
  <c r="FF25" i="48"/>
  <c r="FE25" i="48"/>
  <c r="FB25" i="48"/>
  <c r="FA25" i="48"/>
  <c r="EZ25" i="48"/>
  <c r="EY25" i="48"/>
  <c r="EX25" i="48"/>
  <c r="EU25" i="48"/>
  <c r="ET25" i="48"/>
  <c r="ES25" i="48"/>
  <c r="ER25" i="48"/>
  <c r="EQ25" i="48"/>
  <c r="EN25" i="48"/>
  <c r="EM25" i="48"/>
  <c r="EL25" i="48"/>
  <c r="EK25" i="48"/>
  <c r="EJ25" i="48"/>
  <c r="EG25" i="48"/>
  <c r="EF25" i="48"/>
  <c r="EE25" i="48"/>
  <c r="ED25" i="48"/>
  <c r="FH25" i="48" s="1"/>
  <c r="EA25" i="48"/>
  <c r="DX25" i="48"/>
  <c r="DW25" i="48"/>
  <c r="DV25" i="48"/>
  <c r="DU25" i="48"/>
  <c r="DT25" i="48"/>
  <c r="DQ25" i="48"/>
  <c r="DP25" i="48"/>
  <c r="DO25" i="48"/>
  <c r="DN25" i="48"/>
  <c r="DM25" i="48"/>
  <c r="DJ25" i="48"/>
  <c r="DI25" i="48"/>
  <c r="DG25" i="48"/>
  <c r="DF25" i="48"/>
  <c r="DC25" i="48"/>
  <c r="DB25" i="48"/>
  <c r="DA25" i="48"/>
  <c r="CZ25" i="48"/>
  <c r="CY25" i="48"/>
  <c r="EB25" i="48" s="1"/>
  <c r="CT25" i="48"/>
  <c r="CP25" i="48"/>
  <c r="CM25" i="48"/>
  <c r="CL25" i="48"/>
  <c r="CK25" i="48"/>
  <c r="CJ25" i="48"/>
  <c r="CI25" i="48"/>
  <c r="CF25" i="48"/>
  <c r="CE25" i="48"/>
  <c r="CD25" i="48"/>
  <c r="CC25" i="48"/>
  <c r="CB25" i="48"/>
  <c r="BY25" i="48"/>
  <c r="BX25" i="48"/>
  <c r="BW25" i="48"/>
  <c r="BV25" i="48"/>
  <c r="BU25" i="48"/>
  <c r="BR25" i="48"/>
  <c r="BQ25" i="48"/>
  <c r="BP25" i="48"/>
  <c r="CU25" i="48" s="1"/>
  <c r="BM25" i="48"/>
  <c r="BL25" i="48"/>
  <c r="BI25" i="48"/>
  <c r="BH25" i="48"/>
  <c r="BG25" i="48"/>
  <c r="BF25" i="48"/>
  <c r="BE25" i="48"/>
  <c r="BB25" i="48"/>
  <c r="BA25" i="48"/>
  <c r="AZ25" i="48"/>
  <c r="AY25" i="48"/>
  <c r="AX25" i="48"/>
  <c r="AU25" i="48"/>
  <c r="AT25" i="48"/>
  <c r="AS25" i="48"/>
  <c r="AR25" i="48"/>
  <c r="AQ25" i="48"/>
  <c r="AN25" i="48"/>
  <c r="AM25" i="48"/>
  <c r="AK25" i="48"/>
  <c r="AE25" i="48"/>
  <c r="AD25" i="48"/>
  <c r="AC25" i="48"/>
  <c r="AB25" i="48"/>
  <c r="AA25" i="48"/>
  <c r="X25" i="48"/>
  <c r="W25" i="48"/>
  <c r="V25" i="48"/>
  <c r="U25" i="48"/>
  <c r="T25" i="48"/>
  <c r="AH25" i="48" s="1"/>
  <c r="GM24" i="48"/>
  <c r="GL24" i="48"/>
  <c r="GK24" i="48"/>
  <c r="GJ24" i="48"/>
  <c r="GI24" i="48"/>
  <c r="GE24" i="48"/>
  <c r="GD24" i="48"/>
  <c r="GC24" i="48"/>
  <c r="GB24" i="48"/>
  <c r="FY24" i="48"/>
  <c r="FX24" i="48"/>
  <c r="FW24" i="48"/>
  <c r="FU24" i="48"/>
  <c r="FR24" i="48"/>
  <c r="FQ24" i="48"/>
  <c r="FP24" i="48"/>
  <c r="FO24" i="48"/>
  <c r="FN24" i="48"/>
  <c r="FK24" i="48"/>
  <c r="FJ24" i="48"/>
  <c r="GO24" i="48" s="1"/>
  <c r="FG24" i="48"/>
  <c r="FF24" i="48"/>
  <c r="FE24" i="48"/>
  <c r="FB24" i="48"/>
  <c r="FA24" i="48"/>
  <c r="EZ24" i="48"/>
  <c r="EY24" i="48"/>
  <c r="EX24" i="48"/>
  <c r="EU24" i="48"/>
  <c r="ET24" i="48"/>
  <c r="ES24" i="48"/>
  <c r="ER24" i="48"/>
  <c r="EQ24" i="48"/>
  <c r="EN24" i="48"/>
  <c r="EM24" i="48"/>
  <c r="EL24" i="48"/>
  <c r="EK24" i="48"/>
  <c r="EJ24" i="48"/>
  <c r="EG24" i="48"/>
  <c r="EF24" i="48"/>
  <c r="EE24" i="48"/>
  <c r="ED24" i="48"/>
  <c r="FH24" i="48" s="1"/>
  <c r="EA24" i="48"/>
  <c r="DX24" i="48"/>
  <c r="DW24" i="48"/>
  <c r="DV24" i="48"/>
  <c r="DU24" i="48"/>
  <c r="DT24" i="48"/>
  <c r="DQ24" i="48"/>
  <c r="DP24" i="48"/>
  <c r="DO24" i="48"/>
  <c r="DN24" i="48"/>
  <c r="DM24" i="48"/>
  <c r="DJ24" i="48"/>
  <c r="DI24" i="48"/>
  <c r="DG24" i="48"/>
  <c r="DF24" i="48"/>
  <c r="DC24" i="48"/>
  <c r="DB24" i="48"/>
  <c r="DA24" i="48"/>
  <c r="CZ24" i="48"/>
  <c r="CY24" i="48"/>
  <c r="EB24" i="48" s="1"/>
  <c r="CT24" i="48"/>
  <c r="CP24" i="48"/>
  <c r="CM24" i="48"/>
  <c r="CL24" i="48"/>
  <c r="CK24" i="48"/>
  <c r="CJ24" i="48"/>
  <c r="CI24" i="48"/>
  <c r="CF24" i="48"/>
  <c r="CE24" i="48"/>
  <c r="CD24" i="48"/>
  <c r="CC24" i="48"/>
  <c r="CB24" i="48"/>
  <c r="BY24" i="48"/>
  <c r="BX24" i="48"/>
  <c r="BW24" i="48"/>
  <c r="BV24" i="48"/>
  <c r="BU24" i="48"/>
  <c r="BR24" i="48"/>
  <c r="BQ24" i="48"/>
  <c r="BP24" i="48"/>
  <c r="CU24" i="48" s="1"/>
  <c r="BM24" i="48"/>
  <c r="BL24" i="48"/>
  <c r="BI24" i="48"/>
  <c r="BH24" i="48"/>
  <c r="BG24" i="48"/>
  <c r="BF24" i="48"/>
  <c r="BE24" i="48"/>
  <c r="BB24" i="48"/>
  <c r="BA24" i="48"/>
  <c r="AZ24" i="48"/>
  <c r="AY24" i="48"/>
  <c r="AX24" i="48"/>
  <c r="AU24" i="48"/>
  <c r="AT24" i="48"/>
  <c r="AS24" i="48"/>
  <c r="AR24" i="48"/>
  <c r="AQ24" i="48"/>
  <c r="AN24" i="48"/>
  <c r="AM24" i="48"/>
  <c r="AK24" i="48"/>
  <c r="AE24" i="48"/>
  <c r="AD24" i="48"/>
  <c r="AC24" i="48"/>
  <c r="AB24" i="48"/>
  <c r="AA24" i="48"/>
  <c r="X24" i="48"/>
  <c r="W24" i="48"/>
  <c r="V24" i="48"/>
  <c r="U24" i="48"/>
  <c r="T24" i="48"/>
  <c r="AH24" i="48" s="1"/>
  <c r="GM23" i="48"/>
  <c r="GL23" i="48"/>
  <c r="GK23" i="48"/>
  <c r="GJ23" i="48"/>
  <c r="GI23" i="48"/>
  <c r="GE23" i="48"/>
  <c r="GD23" i="48"/>
  <c r="GC23" i="48"/>
  <c r="GB23" i="48"/>
  <c r="FY23" i="48"/>
  <c r="FX23" i="48"/>
  <c r="FW23" i="48"/>
  <c r="FU23" i="48"/>
  <c r="FR23" i="48"/>
  <c r="FQ23" i="48"/>
  <c r="FP23" i="48"/>
  <c r="FO23" i="48"/>
  <c r="FN23" i="48"/>
  <c r="FK23" i="48"/>
  <c r="FJ23" i="48"/>
  <c r="GO23" i="48" s="1"/>
  <c r="FG23" i="48"/>
  <c r="FF23" i="48"/>
  <c r="FE23" i="48"/>
  <c r="FB23" i="48"/>
  <c r="FA23" i="48"/>
  <c r="EZ23" i="48"/>
  <c r="EY23" i="48"/>
  <c r="EX23" i="48"/>
  <c r="EU23" i="48"/>
  <c r="ET23" i="48"/>
  <c r="ES23" i="48"/>
  <c r="ER23" i="48"/>
  <c r="EQ23" i="48"/>
  <c r="EN23" i="48"/>
  <c r="EM23" i="48"/>
  <c r="EL23" i="48"/>
  <c r="EK23" i="48"/>
  <c r="EJ23" i="48"/>
  <c r="EG23" i="48"/>
  <c r="EF23" i="48"/>
  <c r="EE23" i="48"/>
  <c r="ED23" i="48"/>
  <c r="FH23" i="48" s="1"/>
  <c r="EA23" i="48"/>
  <c r="DX23" i="48"/>
  <c r="DW23" i="48"/>
  <c r="DV23" i="48"/>
  <c r="DU23" i="48"/>
  <c r="DT23" i="48"/>
  <c r="DQ23" i="48"/>
  <c r="DP23" i="48"/>
  <c r="DO23" i="48"/>
  <c r="DN23" i="48"/>
  <c r="DM23" i="48"/>
  <c r="DJ23" i="48"/>
  <c r="DI23" i="48"/>
  <c r="DG23" i="48"/>
  <c r="DF23" i="48"/>
  <c r="DC23" i="48"/>
  <c r="DB23" i="48"/>
  <c r="DA23" i="48"/>
  <c r="CZ23" i="48"/>
  <c r="CY23" i="48"/>
  <c r="EB23" i="48" s="1"/>
  <c r="CT23" i="48"/>
  <c r="CP23" i="48"/>
  <c r="CM23" i="48"/>
  <c r="CL23" i="48"/>
  <c r="CK23" i="48"/>
  <c r="CJ23" i="48"/>
  <c r="CI23" i="48"/>
  <c r="CF23" i="48"/>
  <c r="CE23" i="48"/>
  <c r="CD23" i="48"/>
  <c r="CC23" i="48"/>
  <c r="CB23" i="48"/>
  <c r="BY23" i="48"/>
  <c r="BX23" i="48"/>
  <c r="BW23" i="48"/>
  <c r="BV23" i="48"/>
  <c r="BU23" i="48"/>
  <c r="BR23" i="48"/>
  <c r="BQ23" i="48"/>
  <c r="BP23" i="48"/>
  <c r="CU23" i="48" s="1"/>
  <c r="BM23" i="48"/>
  <c r="BL23" i="48"/>
  <c r="BI23" i="48"/>
  <c r="BH23" i="48"/>
  <c r="BG23" i="48"/>
  <c r="BF23" i="48"/>
  <c r="BE23" i="48"/>
  <c r="BB23" i="48"/>
  <c r="BA23" i="48"/>
  <c r="AZ23" i="48"/>
  <c r="AY23" i="48"/>
  <c r="AX23" i="48"/>
  <c r="AU23" i="48"/>
  <c r="AT23" i="48"/>
  <c r="AS23" i="48"/>
  <c r="AR23" i="48"/>
  <c r="AQ23" i="48"/>
  <c r="AN23" i="48"/>
  <c r="AM23" i="48"/>
  <c r="AK23" i="48"/>
  <c r="AH23" i="48"/>
  <c r="AE23" i="48"/>
  <c r="AD23" i="48"/>
  <c r="AC23" i="48"/>
  <c r="AB23" i="48"/>
  <c r="AA23" i="48"/>
  <c r="X23" i="48"/>
  <c r="W23" i="48"/>
  <c r="V23" i="48"/>
  <c r="U23" i="48"/>
  <c r="T23" i="48"/>
  <c r="GM22" i="48"/>
  <c r="GL22" i="48"/>
  <c r="GK22" i="48"/>
  <c r="GJ22" i="48"/>
  <c r="GI22" i="48"/>
  <c r="GE22" i="48"/>
  <c r="GD22" i="48"/>
  <c r="GC22" i="48"/>
  <c r="GB22" i="48"/>
  <c r="FY22" i="48"/>
  <c r="FX22" i="48"/>
  <c r="FW22" i="48"/>
  <c r="FU22" i="48"/>
  <c r="FR22" i="48"/>
  <c r="FQ22" i="48"/>
  <c r="FP22" i="48"/>
  <c r="FO22" i="48"/>
  <c r="FN22" i="48"/>
  <c r="FK22" i="48"/>
  <c r="FJ22" i="48"/>
  <c r="GO22" i="48" s="1"/>
  <c r="FG22" i="48"/>
  <c r="FF22" i="48"/>
  <c r="FE22" i="48"/>
  <c r="FB22" i="48"/>
  <c r="FA22" i="48"/>
  <c r="EZ22" i="48"/>
  <c r="EY22" i="48"/>
  <c r="EX22" i="48"/>
  <c r="EU22" i="48"/>
  <c r="ET22" i="48"/>
  <c r="ES22" i="48"/>
  <c r="ER22" i="48"/>
  <c r="EQ22" i="48"/>
  <c r="EN22" i="48"/>
  <c r="EM22" i="48"/>
  <c r="EL22" i="48"/>
  <c r="EK22" i="48"/>
  <c r="EJ22" i="48"/>
  <c r="EG22" i="48"/>
  <c r="EF22" i="48"/>
  <c r="EE22" i="48"/>
  <c r="ED22" i="48"/>
  <c r="FH22" i="48" s="1"/>
  <c r="EA22" i="48"/>
  <c r="DX22" i="48"/>
  <c r="DW22" i="48"/>
  <c r="DV22" i="48"/>
  <c r="DU22" i="48"/>
  <c r="DT22" i="48"/>
  <c r="DQ22" i="48"/>
  <c r="DP22" i="48"/>
  <c r="DO22" i="48"/>
  <c r="DN22" i="48"/>
  <c r="DM22" i="48"/>
  <c r="DJ22" i="48"/>
  <c r="DI22" i="48"/>
  <c r="DG22" i="48"/>
  <c r="DF22" i="48"/>
  <c r="DC22" i="48"/>
  <c r="DB22" i="48"/>
  <c r="DA22" i="48"/>
  <c r="CZ22" i="48"/>
  <c r="CY22" i="48"/>
  <c r="EB22" i="48" s="1"/>
  <c r="CT22" i="48"/>
  <c r="CP22" i="48"/>
  <c r="CM22" i="48"/>
  <c r="CL22" i="48"/>
  <c r="CK22" i="48"/>
  <c r="CJ22" i="48"/>
  <c r="CI22" i="48"/>
  <c r="CF22" i="48"/>
  <c r="CE22" i="48"/>
  <c r="CD22" i="48"/>
  <c r="CC22" i="48"/>
  <c r="CB22" i="48"/>
  <c r="BY22" i="48"/>
  <c r="BX22" i="48"/>
  <c r="BW22" i="48"/>
  <c r="BV22" i="48"/>
  <c r="BU22" i="48"/>
  <c r="BR22" i="48"/>
  <c r="BQ22" i="48"/>
  <c r="BP22" i="48"/>
  <c r="CU22" i="48" s="1"/>
  <c r="BM22" i="48"/>
  <c r="BL22" i="48"/>
  <c r="BI22" i="48"/>
  <c r="BH22" i="48"/>
  <c r="BG22" i="48"/>
  <c r="BF22" i="48"/>
  <c r="BE22" i="48"/>
  <c r="BB22" i="48"/>
  <c r="BA22" i="48"/>
  <c r="AZ22" i="48"/>
  <c r="AY22" i="48"/>
  <c r="AX22" i="48"/>
  <c r="AU22" i="48"/>
  <c r="AT22" i="48"/>
  <c r="AS22" i="48"/>
  <c r="AR22" i="48"/>
  <c r="AQ22" i="48"/>
  <c r="AN22" i="48"/>
  <c r="AM22" i="48"/>
  <c r="AK22" i="48"/>
  <c r="AH22" i="48"/>
  <c r="AE22" i="48"/>
  <c r="AD22" i="48"/>
  <c r="AC22" i="48"/>
  <c r="AB22" i="48"/>
  <c r="AA22" i="48"/>
  <c r="X22" i="48"/>
  <c r="W22" i="48"/>
  <c r="V22" i="48"/>
  <c r="U22" i="48"/>
  <c r="T22" i="48"/>
  <c r="GM21" i="48"/>
  <c r="GL21" i="48"/>
  <c r="GK21" i="48"/>
  <c r="GJ21" i="48"/>
  <c r="GI21" i="48"/>
  <c r="GE21" i="48"/>
  <c r="GD21" i="48"/>
  <c r="GC21" i="48"/>
  <c r="GB21" i="48"/>
  <c r="FY21" i="48"/>
  <c r="FX21" i="48"/>
  <c r="FW21" i="48"/>
  <c r="FU21" i="48"/>
  <c r="FR21" i="48"/>
  <c r="FQ21" i="48"/>
  <c r="FP21" i="48"/>
  <c r="FO21" i="48"/>
  <c r="FN21" i="48"/>
  <c r="FK21" i="48"/>
  <c r="FJ21" i="48"/>
  <c r="GO21" i="48" s="1"/>
  <c r="FG21" i="48"/>
  <c r="FF21" i="48"/>
  <c r="FE21" i="48"/>
  <c r="FB21" i="48"/>
  <c r="FA21" i="48"/>
  <c r="EZ21" i="48"/>
  <c r="EY21" i="48"/>
  <c r="EX21" i="48"/>
  <c r="EU21" i="48"/>
  <c r="ET21" i="48"/>
  <c r="ES21" i="48"/>
  <c r="ER21" i="48"/>
  <c r="EQ21" i="48"/>
  <c r="EN21" i="48"/>
  <c r="EM21" i="48"/>
  <c r="EL21" i="48"/>
  <c r="EK21" i="48"/>
  <c r="EJ21" i="48"/>
  <c r="EG21" i="48"/>
  <c r="EF21" i="48"/>
  <c r="EE21" i="48"/>
  <c r="ED21" i="48"/>
  <c r="FH21" i="48" s="1"/>
  <c r="EA21" i="48"/>
  <c r="DX21" i="48"/>
  <c r="DW21" i="48"/>
  <c r="DV21" i="48"/>
  <c r="DU21" i="48"/>
  <c r="DT21" i="48"/>
  <c r="DQ21" i="48"/>
  <c r="DP21" i="48"/>
  <c r="DO21" i="48"/>
  <c r="DN21" i="48"/>
  <c r="DM21" i="48"/>
  <c r="DJ21" i="48"/>
  <c r="DI21" i="48"/>
  <c r="DG21" i="48"/>
  <c r="DF21" i="48"/>
  <c r="DC21" i="48"/>
  <c r="DB21" i="48"/>
  <c r="DA21" i="48"/>
  <c r="CZ21" i="48"/>
  <c r="CY21" i="48"/>
  <c r="EB21" i="48" s="1"/>
  <c r="CT21" i="48"/>
  <c r="CP21" i="48"/>
  <c r="CM21" i="48"/>
  <c r="CL21" i="48"/>
  <c r="CK21" i="48"/>
  <c r="CJ21" i="48"/>
  <c r="CI21" i="48"/>
  <c r="CF21" i="48"/>
  <c r="CE21" i="48"/>
  <c r="CD21" i="48"/>
  <c r="CC21" i="48"/>
  <c r="CB21" i="48"/>
  <c r="BY21" i="48"/>
  <c r="BX21" i="48"/>
  <c r="BW21" i="48"/>
  <c r="BV21" i="48"/>
  <c r="BU21" i="48"/>
  <c r="BR21" i="48"/>
  <c r="BQ21" i="48"/>
  <c r="BP21" i="48"/>
  <c r="CU21" i="48" s="1"/>
  <c r="BM21" i="48"/>
  <c r="BL21" i="48"/>
  <c r="BI21" i="48"/>
  <c r="BH21" i="48"/>
  <c r="BG21" i="48"/>
  <c r="BF21" i="48"/>
  <c r="BE21" i="48"/>
  <c r="BB21" i="48"/>
  <c r="BA21" i="48"/>
  <c r="AZ21" i="48"/>
  <c r="AY21" i="48"/>
  <c r="AX21" i="48"/>
  <c r="AU21" i="48"/>
  <c r="AT21" i="48"/>
  <c r="AS21" i="48"/>
  <c r="AR21" i="48"/>
  <c r="AQ21" i="48"/>
  <c r="AN21" i="48"/>
  <c r="AM21" i="48"/>
  <c r="AK21" i="48"/>
  <c r="AH21" i="48"/>
  <c r="AE21" i="48"/>
  <c r="AD21" i="48"/>
  <c r="AC21" i="48"/>
  <c r="AB21" i="48"/>
  <c r="AA21" i="48"/>
  <c r="X21" i="48"/>
  <c r="W21" i="48"/>
  <c r="V21" i="48"/>
  <c r="U21" i="48"/>
  <c r="T21" i="48"/>
  <c r="GM20" i="48"/>
  <c r="GL20" i="48"/>
  <c r="GK20" i="48"/>
  <c r="GJ20" i="48"/>
  <c r="GI20" i="48"/>
  <c r="GE20" i="48"/>
  <c r="GD20" i="48"/>
  <c r="GC20" i="48"/>
  <c r="GB20" i="48"/>
  <c r="FY20" i="48"/>
  <c r="FX20" i="48"/>
  <c r="FW20" i="48"/>
  <c r="FU20" i="48"/>
  <c r="FR20" i="48"/>
  <c r="FQ20" i="48"/>
  <c r="FP20" i="48"/>
  <c r="FO20" i="48"/>
  <c r="FN20" i="48"/>
  <c r="FK20" i="48"/>
  <c r="FJ20" i="48"/>
  <c r="GO20" i="48" s="1"/>
  <c r="FG20" i="48"/>
  <c r="FF20" i="48"/>
  <c r="FE20" i="48"/>
  <c r="FB20" i="48"/>
  <c r="FA20" i="48"/>
  <c r="EZ20" i="48"/>
  <c r="EY20" i="48"/>
  <c r="EX20" i="48"/>
  <c r="EU20" i="48"/>
  <c r="ET20" i="48"/>
  <c r="ES20" i="48"/>
  <c r="ER20" i="48"/>
  <c r="EQ20" i="48"/>
  <c r="EN20" i="48"/>
  <c r="EM20" i="48"/>
  <c r="EL20" i="48"/>
  <c r="EK20" i="48"/>
  <c r="EJ20" i="48"/>
  <c r="EG20" i="48"/>
  <c r="EF20" i="48"/>
  <c r="EE20" i="48"/>
  <c r="ED20" i="48"/>
  <c r="FH20" i="48" s="1"/>
  <c r="EA20" i="48"/>
  <c r="DX20" i="48"/>
  <c r="DW20" i="48"/>
  <c r="DV20" i="48"/>
  <c r="DU20" i="48"/>
  <c r="DT20" i="48"/>
  <c r="DQ20" i="48"/>
  <c r="DP20" i="48"/>
  <c r="DO20" i="48"/>
  <c r="DN20" i="48"/>
  <c r="DM20" i="48"/>
  <c r="DJ20" i="48"/>
  <c r="DI20" i="48"/>
  <c r="DG20" i="48"/>
  <c r="DF20" i="48"/>
  <c r="DC20" i="48"/>
  <c r="DB20" i="48"/>
  <c r="DA20" i="48"/>
  <c r="CZ20" i="48"/>
  <c r="CY20" i="48"/>
  <c r="EB20" i="48" s="1"/>
  <c r="CT20" i="48"/>
  <c r="CP20" i="48"/>
  <c r="CM20" i="48"/>
  <c r="CL20" i="48"/>
  <c r="CK20" i="48"/>
  <c r="CJ20" i="48"/>
  <c r="CI20" i="48"/>
  <c r="CF20" i="48"/>
  <c r="CE20" i="48"/>
  <c r="CD20" i="48"/>
  <c r="CC20" i="48"/>
  <c r="CB20" i="48"/>
  <c r="BY20" i="48"/>
  <c r="BX20" i="48"/>
  <c r="BW20" i="48"/>
  <c r="BV20" i="48"/>
  <c r="BU20" i="48"/>
  <c r="BR20" i="48"/>
  <c r="BQ20" i="48"/>
  <c r="BP20" i="48"/>
  <c r="CU20" i="48" s="1"/>
  <c r="BM20" i="48"/>
  <c r="BL20" i="48"/>
  <c r="BI20" i="48"/>
  <c r="BH20" i="48"/>
  <c r="BG20" i="48"/>
  <c r="BF20" i="48"/>
  <c r="BE20" i="48"/>
  <c r="BB20" i="48"/>
  <c r="BA20" i="48"/>
  <c r="AZ20" i="48"/>
  <c r="AY20" i="48"/>
  <c r="AX20" i="48"/>
  <c r="AU20" i="48"/>
  <c r="AT20" i="48"/>
  <c r="AS20" i="48"/>
  <c r="AR20" i="48"/>
  <c r="AQ20" i="48"/>
  <c r="AN20" i="48"/>
  <c r="AM20" i="48"/>
  <c r="AK20" i="48"/>
  <c r="AE20" i="48"/>
  <c r="AD20" i="48"/>
  <c r="AC20" i="48"/>
  <c r="AB20" i="48"/>
  <c r="AA20" i="48"/>
  <c r="X20" i="48"/>
  <c r="W20" i="48"/>
  <c r="V20" i="48"/>
  <c r="U20" i="48"/>
  <c r="T20" i="48"/>
  <c r="AH20" i="48" s="1"/>
  <c r="GM19" i="48"/>
  <c r="GL19" i="48"/>
  <c r="GK19" i="48"/>
  <c r="GJ19" i="48"/>
  <c r="GI19" i="48"/>
  <c r="GE19" i="48"/>
  <c r="GD19" i="48"/>
  <c r="GC19" i="48"/>
  <c r="GB19" i="48"/>
  <c r="FY19" i="48"/>
  <c r="FX19" i="48"/>
  <c r="FW19" i="48"/>
  <c r="FU19" i="48"/>
  <c r="FR19" i="48"/>
  <c r="FQ19" i="48"/>
  <c r="FP19" i="48"/>
  <c r="FO19" i="48"/>
  <c r="FN19" i="48"/>
  <c r="FK19" i="48"/>
  <c r="FJ19" i="48"/>
  <c r="GO19" i="48" s="1"/>
  <c r="FG19" i="48"/>
  <c r="FF19" i="48"/>
  <c r="FE19" i="48"/>
  <c r="FB19" i="48"/>
  <c r="FA19" i="48"/>
  <c r="EZ19" i="48"/>
  <c r="EY19" i="48"/>
  <c r="EX19" i="48"/>
  <c r="EU19" i="48"/>
  <c r="ET19" i="48"/>
  <c r="ES19" i="48"/>
  <c r="ER19" i="48"/>
  <c r="EQ19" i="48"/>
  <c r="EN19" i="48"/>
  <c r="EM19" i="48"/>
  <c r="EL19" i="48"/>
  <c r="EK19" i="48"/>
  <c r="EJ19" i="48"/>
  <c r="EG19" i="48"/>
  <c r="EF19" i="48"/>
  <c r="EE19" i="48"/>
  <c r="ED19" i="48"/>
  <c r="FH19" i="48" s="1"/>
  <c r="EA19" i="48"/>
  <c r="DX19" i="48"/>
  <c r="DW19" i="48"/>
  <c r="DV19" i="48"/>
  <c r="DU19" i="48"/>
  <c r="DT19" i="48"/>
  <c r="DQ19" i="48"/>
  <c r="DP19" i="48"/>
  <c r="DO19" i="48"/>
  <c r="DN19" i="48"/>
  <c r="DM19" i="48"/>
  <c r="DJ19" i="48"/>
  <c r="DI19" i="48"/>
  <c r="DG19" i="48"/>
  <c r="DF19" i="48"/>
  <c r="DC19" i="48"/>
  <c r="DB19" i="48"/>
  <c r="DA19" i="48"/>
  <c r="CZ19" i="48"/>
  <c r="CY19" i="48"/>
  <c r="EB19" i="48" s="1"/>
  <c r="CT19" i="48"/>
  <c r="CP19" i="48"/>
  <c r="CM19" i="48"/>
  <c r="CL19" i="48"/>
  <c r="CK19" i="48"/>
  <c r="CJ19" i="48"/>
  <c r="CI19" i="48"/>
  <c r="CF19" i="48"/>
  <c r="CE19" i="48"/>
  <c r="CD19" i="48"/>
  <c r="CC19" i="48"/>
  <c r="CB19" i="48"/>
  <c r="BY19" i="48"/>
  <c r="BX19" i="48"/>
  <c r="BW19" i="48"/>
  <c r="BV19" i="48"/>
  <c r="BU19" i="48"/>
  <c r="BR19" i="48"/>
  <c r="BQ19" i="48"/>
  <c r="BP19" i="48"/>
  <c r="CU19" i="48" s="1"/>
  <c r="BM19" i="48"/>
  <c r="BL19" i="48"/>
  <c r="BI19" i="48"/>
  <c r="BH19" i="48"/>
  <c r="BG19" i="48"/>
  <c r="BF19" i="48"/>
  <c r="BE19" i="48"/>
  <c r="BB19" i="48"/>
  <c r="BA19" i="48"/>
  <c r="AZ19" i="48"/>
  <c r="AY19" i="48"/>
  <c r="AX19" i="48"/>
  <c r="AU19" i="48"/>
  <c r="AT19" i="48"/>
  <c r="AS19" i="48"/>
  <c r="AR19" i="48"/>
  <c r="AQ19" i="48"/>
  <c r="AN19" i="48"/>
  <c r="AM19" i="48"/>
  <c r="AK19" i="48"/>
  <c r="AE19" i="48"/>
  <c r="AD19" i="48"/>
  <c r="AC19" i="48"/>
  <c r="AB19" i="48"/>
  <c r="AA19" i="48"/>
  <c r="X19" i="48"/>
  <c r="W19" i="48"/>
  <c r="V19" i="48"/>
  <c r="U19" i="48"/>
  <c r="T19" i="48"/>
  <c r="AH19" i="48" s="1"/>
  <c r="GM18" i="48"/>
  <c r="GL18" i="48"/>
  <c r="GK18" i="48"/>
  <c r="GJ18" i="48"/>
  <c r="GI18" i="48"/>
  <c r="GE18" i="48"/>
  <c r="GD18" i="48"/>
  <c r="GC18" i="48"/>
  <c r="GB18" i="48"/>
  <c r="FY18" i="48"/>
  <c r="FX18" i="48"/>
  <c r="FW18" i="48"/>
  <c r="FU18" i="48"/>
  <c r="FR18" i="48"/>
  <c r="FQ18" i="48"/>
  <c r="FP18" i="48"/>
  <c r="FO18" i="48"/>
  <c r="FN18" i="48"/>
  <c r="FK18" i="48"/>
  <c r="FJ18" i="48"/>
  <c r="GO18" i="48" s="1"/>
  <c r="FG18" i="48"/>
  <c r="FF18" i="48"/>
  <c r="FE18" i="48"/>
  <c r="FB18" i="48"/>
  <c r="FA18" i="48"/>
  <c r="EZ18" i="48"/>
  <c r="EY18" i="48"/>
  <c r="EX18" i="48"/>
  <c r="EU18" i="48"/>
  <c r="ET18" i="48"/>
  <c r="ES18" i="48"/>
  <c r="ER18" i="48"/>
  <c r="EQ18" i="48"/>
  <c r="EN18" i="48"/>
  <c r="EM18" i="48"/>
  <c r="EL18" i="48"/>
  <c r="EK18" i="48"/>
  <c r="EJ18" i="48"/>
  <c r="EG18" i="48"/>
  <c r="EF18" i="48"/>
  <c r="EE18" i="48"/>
  <c r="ED18" i="48"/>
  <c r="FH18" i="48" s="1"/>
  <c r="EA18" i="48"/>
  <c r="DX18" i="48"/>
  <c r="DW18" i="48"/>
  <c r="DV18" i="48"/>
  <c r="DU18" i="48"/>
  <c r="DT18" i="48"/>
  <c r="DQ18" i="48"/>
  <c r="DP18" i="48"/>
  <c r="DO18" i="48"/>
  <c r="DN18" i="48"/>
  <c r="DM18" i="48"/>
  <c r="DJ18" i="48"/>
  <c r="DI18" i="48"/>
  <c r="DG18" i="48"/>
  <c r="DF18" i="48"/>
  <c r="DC18" i="48"/>
  <c r="DB18" i="48"/>
  <c r="DA18" i="48"/>
  <c r="CZ18" i="48"/>
  <c r="CY18" i="48"/>
  <c r="EB18" i="48" s="1"/>
  <c r="CT18" i="48"/>
  <c r="CP18" i="48"/>
  <c r="CM18" i="48"/>
  <c r="CL18" i="48"/>
  <c r="CK18" i="48"/>
  <c r="CJ18" i="48"/>
  <c r="CI18" i="48"/>
  <c r="CF18" i="48"/>
  <c r="CE18" i="48"/>
  <c r="CD18" i="48"/>
  <c r="CC18" i="48"/>
  <c r="CB18" i="48"/>
  <c r="BY18" i="48"/>
  <c r="BX18" i="48"/>
  <c r="BW18" i="48"/>
  <c r="BV18" i="48"/>
  <c r="BU18" i="48"/>
  <c r="BR18" i="48"/>
  <c r="BQ18" i="48"/>
  <c r="BP18" i="48"/>
  <c r="CU18" i="48" s="1"/>
  <c r="BM18" i="48"/>
  <c r="BL18" i="48"/>
  <c r="BI18" i="48"/>
  <c r="BH18" i="48"/>
  <c r="BG18" i="48"/>
  <c r="BF18" i="48"/>
  <c r="BE18" i="48"/>
  <c r="BB18" i="48"/>
  <c r="BA18" i="48"/>
  <c r="AZ18" i="48"/>
  <c r="AY18" i="48"/>
  <c r="AX18" i="48"/>
  <c r="AU18" i="48"/>
  <c r="AT18" i="48"/>
  <c r="AS18" i="48"/>
  <c r="AR18" i="48"/>
  <c r="AQ18" i="48"/>
  <c r="AN18" i="48"/>
  <c r="AM18" i="48"/>
  <c r="AK18" i="48"/>
  <c r="AE18" i="48"/>
  <c r="AD18" i="48"/>
  <c r="AC18" i="48"/>
  <c r="AB18" i="48"/>
  <c r="AA18" i="48"/>
  <c r="X18" i="48"/>
  <c r="W18" i="48"/>
  <c r="V18" i="48"/>
  <c r="U18" i="48"/>
  <c r="T18" i="48"/>
  <c r="AH18" i="48" s="1"/>
  <c r="GM17" i="48"/>
  <c r="GL17" i="48"/>
  <c r="GK17" i="48"/>
  <c r="GJ17" i="48"/>
  <c r="GI17" i="48"/>
  <c r="GE17" i="48"/>
  <c r="GD17" i="48"/>
  <c r="GC17" i="48"/>
  <c r="GB17" i="48"/>
  <c r="FY17" i="48"/>
  <c r="FX17" i="48"/>
  <c r="FW17" i="48"/>
  <c r="FU17" i="48"/>
  <c r="FR17" i="48"/>
  <c r="FQ17" i="48"/>
  <c r="FP17" i="48"/>
  <c r="FO17" i="48"/>
  <c r="FN17" i="48"/>
  <c r="FK17" i="48"/>
  <c r="FJ17" i="48"/>
  <c r="GO17" i="48" s="1"/>
  <c r="FG17" i="48"/>
  <c r="FF17" i="48"/>
  <c r="FE17" i="48"/>
  <c r="FB17" i="48"/>
  <c r="FA17" i="48"/>
  <c r="EZ17" i="48"/>
  <c r="EY17" i="48"/>
  <c r="EX17" i="48"/>
  <c r="EU17" i="48"/>
  <c r="ET17" i="48"/>
  <c r="ES17" i="48"/>
  <c r="ER17" i="48"/>
  <c r="EQ17" i="48"/>
  <c r="EN17" i="48"/>
  <c r="EM17" i="48"/>
  <c r="EL17" i="48"/>
  <c r="EK17" i="48"/>
  <c r="EJ17" i="48"/>
  <c r="EG17" i="48"/>
  <c r="EF17" i="48"/>
  <c r="EE17" i="48"/>
  <c r="ED17" i="48"/>
  <c r="FH17" i="48" s="1"/>
  <c r="EA17" i="48"/>
  <c r="DX17" i="48"/>
  <c r="DW17" i="48"/>
  <c r="DV17" i="48"/>
  <c r="DU17" i="48"/>
  <c r="DT17" i="48"/>
  <c r="DQ17" i="48"/>
  <c r="DP17" i="48"/>
  <c r="DO17" i="48"/>
  <c r="DN17" i="48"/>
  <c r="DM17" i="48"/>
  <c r="DJ17" i="48"/>
  <c r="DI17" i="48"/>
  <c r="DG17" i="48"/>
  <c r="DF17" i="48"/>
  <c r="DC17" i="48"/>
  <c r="DB17" i="48"/>
  <c r="DA17" i="48"/>
  <c r="CZ17" i="48"/>
  <c r="CY17" i="48"/>
  <c r="EB17" i="48" s="1"/>
  <c r="CT17" i="48"/>
  <c r="CP17" i="48"/>
  <c r="CM17" i="48"/>
  <c r="CL17" i="48"/>
  <c r="CK17" i="48"/>
  <c r="CJ17" i="48"/>
  <c r="CI17" i="48"/>
  <c r="CF17" i="48"/>
  <c r="CE17" i="48"/>
  <c r="CD17" i="48"/>
  <c r="CC17" i="48"/>
  <c r="CB17" i="48"/>
  <c r="BY17" i="48"/>
  <c r="BX17" i="48"/>
  <c r="BW17" i="48"/>
  <c r="BV17" i="48"/>
  <c r="BU17" i="48"/>
  <c r="BR17" i="48"/>
  <c r="BQ17" i="48"/>
  <c r="BP17" i="48"/>
  <c r="CU17" i="48" s="1"/>
  <c r="BM17" i="48"/>
  <c r="BL17" i="48"/>
  <c r="BI17" i="48"/>
  <c r="BH17" i="48"/>
  <c r="BG17" i="48"/>
  <c r="BF17" i="48"/>
  <c r="BE17" i="48"/>
  <c r="BB17" i="48"/>
  <c r="BA17" i="48"/>
  <c r="AZ17" i="48"/>
  <c r="AY17" i="48"/>
  <c r="AX17" i="48"/>
  <c r="AU17" i="48"/>
  <c r="AT17" i="48"/>
  <c r="AS17" i="48"/>
  <c r="AR17" i="48"/>
  <c r="AQ17" i="48"/>
  <c r="AN17" i="48"/>
  <c r="AM17" i="48"/>
  <c r="AK17" i="48"/>
  <c r="AE17" i="48"/>
  <c r="AD17" i="48"/>
  <c r="AC17" i="48"/>
  <c r="AB17" i="48"/>
  <c r="AA17" i="48"/>
  <c r="X17" i="48"/>
  <c r="W17" i="48"/>
  <c r="V17" i="48"/>
  <c r="U17" i="48"/>
  <c r="T17" i="48"/>
  <c r="AH17" i="48" s="1"/>
  <c r="GM16" i="48"/>
  <c r="GL16" i="48"/>
  <c r="GK16" i="48"/>
  <c r="GJ16" i="48"/>
  <c r="GI16" i="48"/>
  <c r="GE16" i="48"/>
  <c r="GD16" i="48"/>
  <c r="GC16" i="48"/>
  <c r="GB16" i="48"/>
  <c r="FY16" i="48"/>
  <c r="FX16" i="48"/>
  <c r="FW16" i="48"/>
  <c r="FU16" i="48"/>
  <c r="FR16" i="48"/>
  <c r="FQ16" i="48"/>
  <c r="FP16" i="48"/>
  <c r="FO16" i="48"/>
  <c r="FN16" i="48"/>
  <c r="FK16" i="48"/>
  <c r="FJ16" i="48"/>
  <c r="GO16" i="48" s="1"/>
  <c r="FG16" i="48"/>
  <c r="FF16" i="48"/>
  <c r="FE16" i="48"/>
  <c r="FB16" i="48"/>
  <c r="FA16" i="48"/>
  <c r="EZ16" i="48"/>
  <c r="EY16" i="48"/>
  <c r="EX16" i="48"/>
  <c r="EU16" i="48"/>
  <c r="ET16" i="48"/>
  <c r="ES16" i="48"/>
  <c r="ER16" i="48"/>
  <c r="EQ16" i="48"/>
  <c r="EN16" i="48"/>
  <c r="EM16" i="48"/>
  <c r="EL16" i="48"/>
  <c r="EK16" i="48"/>
  <c r="EJ16" i="48"/>
  <c r="EG16" i="48"/>
  <c r="EF16" i="48"/>
  <c r="EE16" i="48"/>
  <c r="ED16" i="48"/>
  <c r="FH16" i="48" s="1"/>
  <c r="EA16" i="48"/>
  <c r="DX16" i="48"/>
  <c r="DW16" i="48"/>
  <c r="DV16" i="48"/>
  <c r="DU16" i="48"/>
  <c r="DT16" i="48"/>
  <c r="DQ16" i="48"/>
  <c r="DP16" i="48"/>
  <c r="DO16" i="48"/>
  <c r="DN16" i="48"/>
  <c r="DM16" i="48"/>
  <c r="DJ16" i="48"/>
  <c r="DI16" i="48"/>
  <c r="DG16" i="48"/>
  <c r="DF16" i="48"/>
  <c r="DC16" i="48"/>
  <c r="DB16" i="48"/>
  <c r="DA16" i="48"/>
  <c r="CZ16" i="48"/>
  <c r="CY16" i="48"/>
  <c r="EB16" i="48" s="1"/>
  <c r="CT16" i="48"/>
  <c r="CP16" i="48"/>
  <c r="CM16" i="48"/>
  <c r="CL16" i="48"/>
  <c r="CK16" i="48"/>
  <c r="CJ16" i="48"/>
  <c r="CI16" i="48"/>
  <c r="CF16" i="48"/>
  <c r="CE16" i="48"/>
  <c r="CD16" i="48"/>
  <c r="CC16" i="48"/>
  <c r="CB16" i="48"/>
  <c r="BY16" i="48"/>
  <c r="BX16" i="48"/>
  <c r="BW16" i="48"/>
  <c r="BV16" i="48"/>
  <c r="BU16" i="48"/>
  <c r="BR16" i="48"/>
  <c r="BQ16" i="48"/>
  <c r="BP16" i="48"/>
  <c r="CU16" i="48" s="1"/>
  <c r="BM16" i="48"/>
  <c r="BL16" i="48"/>
  <c r="BI16" i="48"/>
  <c r="BH16" i="48"/>
  <c r="BG16" i="48"/>
  <c r="BF16" i="48"/>
  <c r="BE16" i="48"/>
  <c r="BB16" i="48"/>
  <c r="BA16" i="48"/>
  <c r="AZ16" i="48"/>
  <c r="AY16" i="48"/>
  <c r="AX16" i="48"/>
  <c r="AU16" i="48"/>
  <c r="AT16" i="48"/>
  <c r="AS16" i="48"/>
  <c r="AR16" i="48"/>
  <c r="AQ16" i="48"/>
  <c r="AN16" i="48"/>
  <c r="AM16" i="48"/>
  <c r="AK16" i="48"/>
  <c r="AE16" i="48"/>
  <c r="AD16" i="48"/>
  <c r="AC16" i="48"/>
  <c r="AB16" i="48"/>
  <c r="AA16" i="48"/>
  <c r="X16" i="48"/>
  <c r="W16" i="48"/>
  <c r="V16" i="48"/>
  <c r="U16" i="48"/>
  <c r="T16" i="48"/>
  <c r="AH16" i="48" s="1"/>
  <c r="GM15" i="48"/>
  <c r="GL15" i="48"/>
  <c r="GK15" i="48"/>
  <c r="GJ15" i="48"/>
  <c r="GI15" i="48"/>
  <c r="GE15" i="48"/>
  <c r="GD15" i="48"/>
  <c r="GC15" i="48"/>
  <c r="GB15" i="48"/>
  <c r="FY15" i="48"/>
  <c r="FX15" i="48"/>
  <c r="FW15" i="48"/>
  <c r="FU15" i="48"/>
  <c r="FR15" i="48"/>
  <c r="FQ15" i="48"/>
  <c r="FP15" i="48"/>
  <c r="FO15" i="48"/>
  <c r="FN15" i="48"/>
  <c r="FK15" i="48"/>
  <c r="FJ15" i="48"/>
  <c r="GO15" i="48" s="1"/>
  <c r="FG15" i="48"/>
  <c r="FF15" i="48"/>
  <c r="FE15" i="48"/>
  <c r="FB15" i="48"/>
  <c r="FA15" i="48"/>
  <c r="EZ15" i="48"/>
  <c r="EY15" i="48"/>
  <c r="EX15" i="48"/>
  <c r="EU15" i="48"/>
  <c r="ET15" i="48"/>
  <c r="ES15" i="48"/>
  <c r="ER15" i="48"/>
  <c r="EQ15" i="48"/>
  <c r="EN15" i="48"/>
  <c r="EM15" i="48"/>
  <c r="EL15" i="48"/>
  <c r="EK15" i="48"/>
  <c r="EJ15" i="48"/>
  <c r="EG15" i="48"/>
  <c r="EF15" i="48"/>
  <c r="EE15" i="48"/>
  <c r="ED15" i="48"/>
  <c r="FH15" i="48" s="1"/>
  <c r="EA15" i="48"/>
  <c r="DX15" i="48"/>
  <c r="DW15" i="48"/>
  <c r="DV15" i="48"/>
  <c r="DU15" i="48"/>
  <c r="DT15" i="48"/>
  <c r="DQ15" i="48"/>
  <c r="DP15" i="48"/>
  <c r="DO15" i="48"/>
  <c r="DN15" i="48"/>
  <c r="DM15" i="48"/>
  <c r="DJ15" i="48"/>
  <c r="DI15" i="48"/>
  <c r="DG15" i="48"/>
  <c r="DF15" i="48"/>
  <c r="DC15" i="48"/>
  <c r="DB15" i="48"/>
  <c r="DA15" i="48"/>
  <c r="CZ15" i="48"/>
  <c r="CY15" i="48"/>
  <c r="EB15" i="48" s="1"/>
  <c r="CT15" i="48"/>
  <c r="CP15" i="48"/>
  <c r="CM15" i="48"/>
  <c r="CL15" i="48"/>
  <c r="CK15" i="48"/>
  <c r="CJ15" i="48"/>
  <c r="CI15" i="48"/>
  <c r="CF15" i="48"/>
  <c r="CE15" i="48"/>
  <c r="CD15" i="48"/>
  <c r="CC15" i="48"/>
  <c r="CB15" i="48"/>
  <c r="BY15" i="48"/>
  <c r="BX15" i="48"/>
  <c r="BW15" i="48"/>
  <c r="BV15" i="48"/>
  <c r="BU15" i="48"/>
  <c r="BR15" i="48"/>
  <c r="BQ15" i="48"/>
  <c r="BP15" i="48"/>
  <c r="CU15" i="48" s="1"/>
  <c r="BM15" i="48"/>
  <c r="BL15" i="48"/>
  <c r="BI15" i="48"/>
  <c r="BH15" i="48"/>
  <c r="BG15" i="48"/>
  <c r="BF15" i="48"/>
  <c r="BE15" i="48"/>
  <c r="BB15" i="48"/>
  <c r="BA15" i="48"/>
  <c r="AZ15" i="48"/>
  <c r="AY15" i="48"/>
  <c r="AX15" i="48"/>
  <c r="AU15" i="48"/>
  <c r="AT15" i="48"/>
  <c r="AS15" i="48"/>
  <c r="AR15" i="48"/>
  <c r="AQ15" i="48"/>
  <c r="AN15" i="48"/>
  <c r="AM15" i="48"/>
  <c r="AK15" i="48"/>
  <c r="AE15" i="48"/>
  <c r="AD15" i="48"/>
  <c r="AC15" i="48"/>
  <c r="AB15" i="48"/>
  <c r="AA15" i="48"/>
  <c r="X15" i="48"/>
  <c r="W15" i="48"/>
  <c r="V15" i="48"/>
  <c r="U15" i="48"/>
  <c r="T15" i="48"/>
  <c r="AH15" i="48" s="1"/>
  <c r="GM14" i="48"/>
  <c r="GL14" i="48"/>
  <c r="GK14" i="48"/>
  <c r="GJ14" i="48"/>
  <c r="GI14" i="48"/>
  <c r="GE14" i="48"/>
  <c r="GD14" i="48"/>
  <c r="GC14" i="48"/>
  <c r="GB14" i="48"/>
  <c r="FY14" i="48"/>
  <c r="FX14" i="48"/>
  <c r="FW14" i="48"/>
  <c r="FU14" i="48"/>
  <c r="FR14" i="48"/>
  <c r="FQ14" i="48"/>
  <c r="FP14" i="48"/>
  <c r="FO14" i="48"/>
  <c r="FN14" i="48"/>
  <c r="FK14" i="48"/>
  <c r="FJ14" i="48"/>
  <c r="GO14" i="48" s="1"/>
  <c r="FG14" i="48"/>
  <c r="FF14" i="48"/>
  <c r="FE14" i="48"/>
  <c r="FB14" i="48"/>
  <c r="FA14" i="48"/>
  <c r="EZ14" i="48"/>
  <c r="EY14" i="48"/>
  <c r="EX14" i="48"/>
  <c r="EU14" i="48"/>
  <c r="ET14" i="48"/>
  <c r="ES14" i="48"/>
  <c r="ER14" i="48"/>
  <c r="EQ14" i="48"/>
  <c r="EN14" i="48"/>
  <c r="EM14" i="48"/>
  <c r="EL14" i="48"/>
  <c r="EK14" i="48"/>
  <c r="EJ14" i="48"/>
  <c r="EG14" i="48"/>
  <c r="EF14" i="48"/>
  <c r="EE14" i="48"/>
  <c r="ED14" i="48"/>
  <c r="FH14" i="48" s="1"/>
  <c r="EA14" i="48"/>
  <c r="DX14" i="48"/>
  <c r="DW14" i="48"/>
  <c r="DV14" i="48"/>
  <c r="DU14" i="48"/>
  <c r="DT14" i="48"/>
  <c r="DQ14" i="48"/>
  <c r="DP14" i="48"/>
  <c r="DO14" i="48"/>
  <c r="DN14" i="48"/>
  <c r="DM14" i="48"/>
  <c r="DJ14" i="48"/>
  <c r="DI14" i="48"/>
  <c r="DG14" i="48"/>
  <c r="DF14" i="48"/>
  <c r="DC14" i="48"/>
  <c r="DB14" i="48"/>
  <c r="DA14" i="48"/>
  <c r="CZ14" i="48"/>
  <c r="CY14" i="48"/>
  <c r="EB14" i="48" s="1"/>
  <c r="CT14" i="48"/>
  <c r="CP14" i="48"/>
  <c r="CM14" i="48"/>
  <c r="CL14" i="48"/>
  <c r="CK14" i="48"/>
  <c r="CJ14" i="48"/>
  <c r="CI14" i="48"/>
  <c r="CF14" i="48"/>
  <c r="CE14" i="48"/>
  <c r="CD14" i="48"/>
  <c r="CC14" i="48"/>
  <c r="CB14" i="48"/>
  <c r="BY14" i="48"/>
  <c r="BX14" i="48"/>
  <c r="BW14" i="48"/>
  <c r="BV14" i="48"/>
  <c r="BU14" i="48"/>
  <c r="BR14" i="48"/>
  <c r="BQ14" i="48"/>
  <c r="BP14" i="48"/>
  <c r="CU14" i="48" s="1"/>
  <c r="BM14" i="48"/>
  <c r="BL14" i="48"/>
  <c r="BI14" i="48"/>
  <c r="BH14" i="48"/>
  <c r="BG14" i="48"/>
  <c r="BF14" i="48"/>
  <c r="BE14" i="48"/>
  <c r="BB14" i="48"/>
  <c r="BA14" i="48"/>
  <c r="AZ14" i="48"/>
  <c r="AY14" i="48"/>
  <c r="AX14" i="48"/>
  <c r="AU14" i="48"/>
  <c r="AT14" i="48"/>
  <c r="AS14" i="48"/>
  <c r="AR14" i="48"/>
  <c r="AQ14" i="48"/>
  <c r="AN14" i="48"/>
  <c r="AM14" i="48"/>
  <c r="AK14" i="48"/>
  <c r="AE14" i="48"/>
  <c r="GM13" i="48"/>
  <c r="GL13" i="48"/>
  <c r="GK13" i="48"/>
  <c r="GJ13" i="48"/>
  <c r="GI13" i="48"/>
  <c r="GE13" i="48"/>
  <c r="GD13" i="48"/>
  <c r="GC13" i="48"/>
  <c r="GB13" i="48"/>
  <c r="FY13" i="48"/>
  <c r="FX13" i="48"/>
  <c r="FW13" i="48"/>
  <c r="FU13" i="48"/>
  <c r="FR13" i="48"/>
  <c r="FQ13" i="48"/>
  <c r="FP13" i="48"/>
  <c r="FO13" i="48"/>
  <c r="FN13" i="48"/>
  <c r="FK13" i="48"/>
  <c r="FJ13" i="48"/>
  <c r="GO13" i="48" s="1"/>
  <c r="FG13" i="48"/>
  <c r="FF13" i="48"/>
  <c r="FE13" i="48"/>
  <c r="FB13" i="48"/>
  <c r="FA13" i="48"/>
  <c r="EZ13" i="48"/>
  <c r="EY13" i="48"/>
  <c r="EX13" i="48"/>
  <c r="EU13" i="48"/>
  <c r="ET13" i="48"/>
  <c r="ES13" i="48"/>
  <c r="ER13" i="48"/>
  <c r="EQ13" i="48"/>
  <c r="EN13" i="48"/>
  <c r="EM13" i="48"/>
  <c r="EL13" i="48"/>
  <c r="EK13" i="48"/>
  <c r="EJ13" i="48"/>
  <c r="EG13" i="48"/>
  <c r="EF13" i="48"/>
  <c r="EE13" i="48"/>
  <c r="ED13" i="48"/>
  <c r="FH13" i="48" s="1"/>
  <c r="EA13" i="48"/>
  <c r="DX13" i="48"/>
  <c r="DW13" i="48"/>
  <c r="DV13" i="48"/>
  <c r="DU13" i="48"/>
  <c r="DT13" i="48"/>
  <c r="DQ13" i="48"/>
  <c r="DP13" i="48"/>
  <c r="DO13" i="48"/>
  <c r="DN13" i="48"/>
  <c r="DM13" i="48"/>
  <c r="DJ13" i="48"/>
  <c r="DI13" i="48"/>
  <c r="DG13" i="48"/>
  <c r="DF13" i="48"/>
  <c r="DC13" i="48"/>
  <c r="DB13" i="48"/>
  <c r="DA13" i="48"/>
  <c r="CZ13" i="48"/>
  <c r="CY13" i="48"/>
  <c r="EB13" i="48" s="1"/>
  <c r="CT13" i="48"/>
  <c r="CP13" i="48"/>
  <c r="CM13" i="48"/>
  <c r="CL13" i="48"/>
  <c r="CK13" i="48"/>
  <c r="CJ13" i="48"/>
  <c r="CI13" i="48"/>
  <c r="CF13" i="48"/>
  <c r="CE13" i="48"/>
  <c r="CD13" i="48"/>
  <c r="CC13" i="48"/>
  <c r="CB13" i="48"/>
  <c r="BY13" i="48"/>
  <c r="BX13" i="48"/>
  <c r="BW13" i="48"/>
  <c r="BV13" i="48"/>
  <c r="BU13" i="48"/>
  <c r="BR13" i="48"/>
  <c r="BQ13" i="48"/>
  <c r="BP13" i="48"/>
  <c r="CU13" i="48" s="1"/>
  <c r="BM13" i="48"/>
  <c r="BL13" i="48"/>
  <c r="BI13" i="48"/>
  <c r="BH13" i="48"/>
  <c r="BG13" i="48"/>
  <c r="BF13" i="48"/>
  <c r="BE13" i="48"/>
  <c r="BB13" i="48"/>
  <c r="BA13" i="48"/>
  <c r="AZ13" i="48"/>
  <c r="AY13" i="48"/>
  <c r="AX13" i="48"/>
  <c r="AU13" i="48"/>
  <c r="AT13" i="48"/>
  <c r="AS13" i="48"/>
  <c r="AR13" i="48"/>
  <c r="AQ13" i="48"/>
  <c r="AN13" i="48"/>
  <c r="AM13" i="48"/>
  <c r="AK13" i="48"/>
  <c r="GM12" i="48"/>
  <c r="GL12" i="48"/>
  <c r="GK12" i="48"/>
  <c r="GJ12" i="48"/>
  <c r="GI12" i="48"/>
  <c r="GE12" i="48"/>
  <c r="GD12" i="48"/>
  <c r="GC12" i="48"/>
  <c r="GB12" i="48"/>
  <c r="FY12" i="48"/>
  <c r="FX12" i="48"/>
  <c r="FW12" i="48"/>
  <c r="FU12" i="48"/>
  <c r="FR12" i="48"/>
  <c r="FQ12" i="48"/>
  <c r="FP12" i="48"/>
  <c r="FO12" i="48"/>
  <c r="FN12" i="48"/>
  <c r="FK12" i="48"/>
  <c r="FJ12" i="48"/>
  <c r="GO12" i="48" s="1"/>
  <c r="FG12" i="48"/>
  <c r="FF12" i="48"/>
  <c r="FE12" i="48"/>
  <c r="FB12" i="48"/>
  <c r="FA12" i="48"/>
  <c r="EZ12" i="48"/>
  <c r="EY12" i="48"/>
  <c r="EX12" i="48"/>
  <c r="EU12" i="48"/>
  <c r="ET12" i="48"/>
  <c r="ES12" i="48"/>
  <c r="ER12" i="48"/>
  <c r="EQ12" i="48"/>
  <c r="EN12" i="48"/>
  <c r="EM12" i="48"/>
  <c r="EL12" i="48"/>
  <c r="EK12" i="48"/>
  <c r="EJ12" i="48"/>
  <c r="EG12" i="48"/>
  <c r="EF12" i="48"/>
  <c r="EE12" i="48"/>
  <c r="ED12" i="48"/>
  <c r="FH12" i="48" s="1"/>
  <c r="EA12" i="48"/>
  <c r="DX12" i="48"/>
  <c r="DW12" i="48"/>
  <c r="DV12" i="48"/>
  <c r="DU12" i="48"/>
  <c r="DT12" i="48"/>
  <c r="DQ12" i="48"/>
  <c r="DP12" i="48"/>
  <c r="DO12" i="48"/>
  <c r="DN12" i="48"/>
  <c r="DM12" i="48"/>
  <c r="DJ12" i="48"/>
  <c r="DI12" i="48"/>
  <c r="DG12" i="48"/>
  <c r="DF12" i="48"/>
  <c r="DC12" i="48"/>
  <c r="DB12" i="48"/>
  <c r="DA12" i="48"/>
  <c r="CZ12" i="48"/>
  <c r="CY12" i="48"/>
  <c r="EB12" i="48" s="1"/>
  <c r="CT12" i="48"/>
  <c r="CP12" i="48"/>
  <c r="CM12" i="48"/>
  <c r="CL12" i="48"/>
  <c r="CK12" i="48"/>
  <c r="CJ12" i="48"/>
  <c r="CI12" i="48"/>
  <c r="CF12" i="48"/>
  <c r="CE12" i="48"/>
  <c r="CD12" i="48"/>
  <c r="CC12" i="48"/>
  <c r="CB12" i="48"/>
  <c r="BY12" i="48"/>
  <c r="BX12" i="48"/>
  <c r="BW12" i="48"/>
  <c r="BV12" i="48"/>
  <c r="BU12" i="48"/>
  <c r="BR12" i="48"/>
  <c r="BQ12" i="48"/>
  <c r="BP12" i="48"/>
  <c r="CU12" i="48" s="1"/>
  <c r="BM12" i="48"/>
  <c r="BL12" i="48"/>
  <c r="BI12" i="48"/>
  <c r="BH12" i="48"/>
  <c r="BG12" i="48"/>
  <c r="BF12" i="48"/>
  <c r="BE12" i="48"/>
  <c r="BB12" i="48"/>
  <c r="BA12" i="48"/>
  <c r="AZ12" i="48"/>
  <c r="AY12" i="48"/>
  <c r="AX12" i="48"/>
  <c r="AU12" i="48"/>
  <c r="AT12" i="48"/>
  <c r="AS12" i="48"/>
  <c r="AR12" i="48"/>
  <c r="AQ12" i="48"/>
  <c r="AN12" i="48"/>
  <c r="AM12" i="48"/>
  <c r="AK12" i="48"/>
  <c r="GM11" i="48"/>
  <c r="GL11" i="48"/>
  <c r="GK11" i="48"/>
  <c r="GJ11" i="48"/>
  <c r="GI11" i="48"/>
  <c r="GE11" i="48"/>
  <c r="GD11" i="48"/>
  <c r="GC11" i="48"/>
  <c r="GB11" i="48"/>
  <c r="FY11" i="48"/>
  <c r="FX11" i="48"/>
  <c r="FW11" i="48"/>
  <c r="FU11" i="48"/>
  <c r="FR11" i="48"/>
  <c r="FQ11" i="48"/>
  <c r="FP11" i="48"/>
  <c r="FO11" i="48"/>
  <c r="FN11" i="48"/>
  <c r="FK11" i="48"/>
  <c r="FJ11" i="48"/>
  <c r="GO11" i="48" s="1"/>
  <c r="FG11" i="48"/>
  <c r="FF11" i="48"/>
  <c r="FE11" i="48"/>
  <c r="FB11" i="48"/>
  <c r="FA11" i="48"/>
  <c r="EZ11" i="48"/>
  <c r="EY11" i="48"/>
  <c r="EX11" i="48"/>
  <c r="EU11" i="48"/>
  <c r="ET11" i="48"/>
  <c r="ES11" i="48"/>
  <c r="ER11" i="48"/>
  <c r="EQ11" i="48"/>
  <c r="EN11" i="48"/>
  <c r="EM11" i="48"/>
  <c r="EL11" i="48"/>
  <c r="EK11" i="48"/>
  <c r="EJ11" i="48"/>
  <c r="EG11" i="48"/>
  <c r="EF11" i="48"/>
  <c r="EE11" i="48"/>
  <c r="ED11" i="48"/>
  <c r="FH11" i="48" s="1"/>
  <c r="EA11" i="48"/>
  <c r="DX11" i="48"/>
  <c r="DW11" i="48"/>
  <c r="DV11" i="48"/>
  <c r="DU11" i="48"/>
  <c r="DT11" i="48"/>
  <c r="DQ11" i="48"/>
  <c r="DP11" i="48"/>
  <c r="DO11" i="48"/>
  <c r="DN11" i="48"/>
  <c r="DM11" i="48"/>
  <c r="DJ11" i="48"/>
  <c r="DI11" i="48"/>
  <c r="DG11" i="48"/>
  <c r="DF11" i="48"/>
  <c r="DC11" i="48"/>
  <c r="DB11" i="48"/>
  <c r="DA11" i="48"/>
  <c r="CZ11" i="48"/>
  <c r="CY11" i="48"/>
  <c r="EB11" i="48" s="1"/>
  <c r="CT11" i="48"/>
  <c r="CP11" i="48"/>
  <c r="CM11" i="48"/>
  <c r="CL11" i="48"/>
  <c r="CK11" i="48"/>
  <c r="CJ11" i="48"/>
  <c r="CI11" i="48"/>
  <c r="CF11" i="48"/>
  <c r="CE11" i="48"/>
  <c r="CD11" i="48"/>
  <c r="CC11" i="48"/>
  <c r="CB11" i="48"/>
  <c r="BY11" i="48"/>
  <c r="BX11" i="48"/>
  <c r="BW11" i="48"/>
  <c r="BV11" i="48"/>
  <c r="BU11" i="48"/>
  <c r="BR11" i="48"/>
  <c r="BQ11" i="48"/>
  <c r="BP11" i="48"/>
  <c r="CU11" i="48" s="1"/>
  <c r="BM11" i="48"/>
  <c r="BL11" i="48"/>
  <c r="BI11" i="48"/>
  <c r="BH11" i="48"/>
  <c r="BG11" i="48"/>
  <c r="BF11" i="48"/>
  <c r="BE11" i="48"/>
  <c r="BB11" i="48"/>
  <c r="BA11" i="48"/>
  <c r="AZ11" i="48"/>
  <c r="AY11" i="48"/>
  <c r="AX11" i="48"/>
  <c r="AU11" i="48"/>
  <c r="AT11" i="48"/>
  <c r="AS11" i="48"/>
  <c r="AR11" i="48"/>
  <c r="AQ11" i="48"/>
  <c r="AN11" i="48"/>
  <c r="AM11" i="48"/>
  <c r="AK11" i="48"/>
  <c r="GM10" i="48"/>
  <c r="GL10" i="48"/>
  <c r="GK10" i="48"/>
  <c r="GJ10" i="48"/>
  <c r="GI10" i="48"/>
  <c r="GE10" i="48"/>
  <c r="GD10" i="48"/>
  <c r="GC10" i="48"/>
  <c r="GB10" i="48"/>
  <c r="FY10" i="48"/>
  <c r="FX10" i="48"/>
  <c r="FW10" i="48"/>
  <c r="FU10" i="48"/>
  <c r="FR10" i="48"/>
  <c r="FQ10" i="48"/>
  <c r="FP10" i="48"/>
  <c r="FO10" i="48"/>
  <c r="FN10" i="48"/>
  <c r="FK10" i="48"/>
  <c r="FJ10" i="48"/>
  <c r="GO10" i="48" s="1"/>
  <c r="FG10" i="48"/>
  <c r="FF10" i="48"/>
  <c r="FE10" i="48"/>
  <c r="FB10" i="48"/>
  <c r="FA10" i="48"/>
  <c r="EZ10" i="48"/>
  <c r="EY10" i="48"/>
  <c r="EX10" i="48"/>
  <c r="EU10" i="48"/>
  <c r="ET10" i="48"/>
  <c r="ES10" i="48"/>
  <c r="ER10" i="48"/>
  <c r="EQ10" i="48"/>
  <c r="EN10" i="48"/>
  <c r="EM10" i="48"/>
  <c r="EL10" i="48"/>
  <c r="EK10" i="48"/>
  <c r="EJ10" i="48"/>
  <c r="EG10" i="48"/>
  <c r="EF10" i="48"/>
  <c r="EE10" i="48"/>
  <c r="ED10" i="48"/>
  <c r="FH10" i="48" s="1"/>
  <c r="EA10" i="48"/>
  <c r="DX10" i="48"/>
  <c r="DW10" i="48"/>
  <c r="DV10" i="48"/>
  <c r="DU10" i="48"/>
  <c r="DT10" i="48"/>
  <c r="DQ10" i="48"/>
  <c r="DP10" i="48"/>
  <c r="DO10" i="48"/>
  <c r="DN10" i="48"/>
  <c r="DM10" i="48"/>
  <c r="DJ10" i="48"/>
  <c r="DI10" i="48"/>
  <c r="DG10" i="48"/>
  <c r="DF10" i="48"/>
  <c r="DC10" i="48"/>
  <c r="DB10" i="48"/>
  <c r="DA10" i="48"/>
  <c r="CZ10" i="48"/>
  <c r="CY10" i="48"/>
  <c r="EB10" i="48" s="1"/>
  <c r="CT10" i="48"/>
  <c r="CP10" i="48"/>
  <c r="CM10" i="48"/>
  <c r="CL10" i="48"/>
  <c r="CK10" i="48"/>
  <c r="CJ10" i="48"/>
  <c r="CI10" i="48"/>
  <c r="CF10" i="48"/>
  <c r="CE10" i="48"/>
  <c r="CD10" i="48"/>
  <c r="CC10" i="48"/>
  <c r="CB10" i="48"/>
  <c r="BY10" i="48"/>
  <c r="BX10" i="48"/>
  <c r="BW10" i="48"/>
  <c r="BV10" i="48"/>
  <c r="BU10" i="48"/>
  <c r="BR10" i="48"/>
  <c r="BQ10" i="48"/>
  <c r="BP10" i="48"/>
  <c r="CU10" i="48" s="1"/>
  <c r="BM10" i="48"/>
  <c r="BL10" i="48"/>
  <c r="BI10" i="48"/>
  <c r="BH10" i="48"/>
  <c r="BG10" i="48"/>
  <c r="BF10" i="48"/>
  <c r="BE10" i="48"/>
  <c r="BB10" i="48"/>
  <c r="BA10" i="48"/>
  <c r="AZ10" i="48"/>
  <c r="AY10" i="48"/>
  <c r="AX10" i="48"/>
  <c r="AU10" i="48"/>
  <c r="AT10" i="48"/>
  <c r="AS10" i="48"/>
  <c r="AR10" i="48"/>
  <c r="AQ10" i="48"/>
  <c r="AN10" i="48"/>
  <c r="AM10" i="48"/>
  <c r="AK10" i="48"/>
  <c r="GM9" i="48"/>
  <c r="GL9" i="48"/>
  <c r="GK9" i="48"/>
  <c r="GJ9" i="48"/>
  <c r="GI9" i="48"/>
  <c r="GE9" i="48"/>
  <c r="GD9" i="48"/>
  <c r="GC9" i="48"/>
  <c r="GB9" i="48"/>
  <c r="FY9" i="48"/>
  <c r="FX9" i="48"/>
  <c r="FW9" i="48"/>
  <c r="FU9" i="48"/>
  <c r="FR9" i="48"/>
  <c r="FQ9" i="48"/>
  <c r="FP9" i="48"/>
  <c r="FO9" i="48"/>
  <c r="FN9" i="48"/>
  <c r="FK9" i="48"/>
  <c r="FJ9" i="48"/>
  <c r="GO9" i="48" s="1"/>
  <c r="FG9" i="48"/>
  <c r="FF9" i="48"/>
  <c r="FE9" i="48"/>
  <c r="FB9" i="48"/>
  <c r="FA9" i="48"/>
  <c r="EZ9" i="48"/>
  <c r="EY9" i="48"/>
  <c r="EX9" i="48"/>
  <c r="EU9" i="48"/>
  <c r="ET9" i="48"/>
  <c r="ES9" i="48"/>
  <c r="ER9" i="48"/>
  <c r="EQ9" i="48"/>
  <c r="EN9" i="48"/>
  <c r="EM9" i="48"/>
  <c r="EL9" i="48"/>
  <c r="EK9" i="48"/>
  <c r="EJ9" i="48"/>
  <c r="EG9" i="48"/>
  <c r="EF9" i="48"/>
  <c r="EE9" i="48"/>
  <c r="ED9" i="48"/>
  <c r="FH9" i="48" s="1"/>
  <c r="EA9" i="48"/>
  <c r="DX9" i="48"/>
  <c r="DW9" i="48"/>
  <c r="DV9" i="48"/>
  <c r="DU9" i="48"/>
  <c r="DT9" i="48"/>
  <c r="DQ9" i="48"/>
  <c r="DP9" i="48"/>
  <c r="DO9" i="48"/>
  <c r="DN9" i="48"/>
  <c r="DM9" i="48"/>
  <c r="DJ9" i="48"/>
  <c r="DI9" i="48"/>
  <c r="DG9" i="48"/>
  <c r="DF9" i="48"/>
  <c r="DC9" i="48"/>
  <c r="DB9" i="48"/>
  <c r="DA9" i="48"/>
  <c r="CZ9" i="48"/>
  <c r="CY9" i="48"/>
  <c r="EB9" i="48" s="1"/>
  <c r="CT9" i="48"/>
  <c r="CP9" i="48"/>
  <c r="CM9" i="48"/>
  <c r="CL9" i="48"/>
  <c r="CK9" i="48"/>
  <c r="CJ9" i="48"/>
  <c r="CI9" i="48"/>
  <c r="CF9" i="48"/>
  <c r="CE9" i="48"/>
  <c r="CD9" i="48"/>
  <c r="CC9" i="48"/>
  <c r="CB9" i="48"/>
  <c r="BY9" i="48"/>
  <c r="BX9" i="48"/>
  <c r="BW9" i="48"/>
  <c r="BV9" i="48"/>
  <c r="BU9" i="48"/>
  <c r="BR9" i="48"/>
  <c r="BQ9" i="48"/>
  <c r="BP9" i="48"/>
  <c r="CU9" i="48" s="1"/>
  <c r="BM9" i="48"/>
  <c r="BL9" i="48"/>
  <c r="BI9" i="48"/>
  <c r="BH9" i="48"/>
  <c r="BG9" i="48"/>
  <c r="BF9" i="48"/>
  <c r="BE9" i="48"/>
  <c r="BB9" i="48"/>
  <c r="BA9" i="48"/>
  <c r="AZ9" i="48"/>
  <c r="AY9" i="48"/>
  <c r="AX9" i="48"/>
  <c r="AU9" i="48"/>
  <c r="AT9" i="48"/>
  <c r="AS9" i="48"/>
  <c r="AR9" i="48"/>
  <c r="AQ9" i="48"/>
  <c r="AN9" i="48"/>
  <c r="AM9" i="48"/>
  <c r="AK9" i="48"/>
  <c r="GM8" i="48"/>
  <c r="GL8" i="48"/>
  <c r="GK8" i="48"/>
  <c r="GJ8" i="48"/>
  <c r="GI8" i="48"/>
  <c r="GE8" i="48"/>
  <c r="GD8" i="48"/>
  <c r="GC8" i="48"/>
  <c r="GB8" i="48"/>
  <c r="FY8" i="48"/>
  <c r="FX8" i="48"/>
  <c r="FW8" i="48"/>
  <c r="FU8" i="48"/>
  <c r="FR8" i="48"/>
  <c r="FQ8" i="48"/>
  <c r="FP8" i="48"/>
  <c r="FO8" i="48"/>
  <c r="FN8" i="48"/>
  <c r="FK8" i="48"/>
  <c r="FJ8" i="48"/>
  <c r="GO8" i="48" s="1"/>
  <c r="FG8" i="48"/>
  <c r="FF8" i="48"/>
  <c r="FE8" i="48"/>
  <c r="FB8" i="48"/>
  <c r="FA8" i="48"/>
  <c r="EZ8" i="48"/>
  <c r="EY8" i="48"/>
  <c r="EX8" i="48"/>
  <c r="EU8" i="48"/>
  <c r="ET8" i="48"/>
  <c r="ES8" i="48"/>
  <c r="ER8" i="48"/>
  <c r="EQ8" i="48"/>
  <c r="EN8" i="48"/>
  <c r="EM8" i="48"/>
  <c r="EL8" i="48"/>
  <c r="EK8" i="48"/>
  <c r="EJ8" i="48"/>
  <c r="EG8" i="48"/>
  <c r="EF8" i="48"/>
  <c r="EE8" i="48"/>
  <c r="ED8" i="48"/>
  <c r="FH8" i="48" s="1"/>
  <c r="EA8" i="48"/>
  <c r="DX8" i="48"/>
  <c r="DW8" i="48"/>
  <c r="DV8" i="48"/>
  <c r="DU8" i="48"/>
  <c r="DT8" i="48"/>
  <c r="DQ8" i="48"/>
  <c r="DP8" i="48"/>
  <c r="DO8" i="48"/>
  <c r="DN8" i="48"/>
  <c r="DM8" i="48"/>
  <c r="DJ8" i="48"/>
  <c r="DI8" i="48"/>
  <c r="DG8" i="48"/>
  <c r="DF8" i="48"/>
  <c r="DC8" i="48"/>
  <c r="DB8" i="48"/>
  <c r="DA8" i="48"/>
  <c r="CZ8" i="48"/>
  <c r="CY8" i="48"/>
  <c r="EB8" i="48" s="1"/>
  <c r="CT8" i="48"/>
  <c r="CP8" i="48"/>
  <c r="CM8" i="48"/>
  <c r="CL8" i="48"/>
  <c r="CK8" i="48"/>
  <c r="CJ8" i="48"/>
  <c r="CI8" i="48"/>
  <c r="CF8" i="48"/>
  <c r="CE8" i="48"/>
  <c r="CD8" i="48"/>
  <c r="CC8" i="48"/>
  <c r="CB8" i="48"/>
  <c r="BY8" i="48"/>
  <c r="BX8" i="48"/>
  <c r="BW8" i="48"/>
  <c r="BV8" i="48"/>
  <c r="BU8" i="48"/>
  <c r="BR8" i="48"/>
  <c r="BQ8" i="48"/>
  <c r="BP8" i="48"/>
  <c r="CU8" i="48" s="1"/>
  <c r="BM8" i="48"/>
  <c r="BL8" i="48"/>
  <c r="BI8" i="48"/>
  <c r="BH8" i="48"/>
  <c r="BG8" i="48"/>
  <c r="BF8" i="48"/>
  <c r="BE8" i="48"/>
  <c r="BB8" i="48"/>
  <c r="BA8" i="48"/>
  <c r="AZ8" i="48"/>
  <c r="AY8" i="48"/>
  <c r="AX8" i="48"/>
  <c r="AU8" i="48"/>
  <c r="AT8" i="48"/>
  <c r="AS8" i="48"/>
  <c r="AR8" i="48"/>
  <c r="AQ8" i="48"/>
  <c r="AN8" i="48"/>
  <c r="AM8" i="48"/>
  <c r="AK8" i="48"/>
  <c r="GM7" i="48"/>
  <c r="GL7" i="48"/>
  <c r="GK7" i="48"/>
  <c r="GJ7" i="48"/>
  <c r="GI7" i="48"/>
  <c r="GE7" i="48"/>
  <c r="GD7" i="48"/>
  <c r="GC7" i="48"/>
  <c r="GB7" i="48"/>
  <c r="FY7" i="48"/>
  <c r="FX7" i="48"/>
  <c r="FW7" i="48"/>
  <c r="FU7" i="48"/>
  <c r="FR7" i="48"/>
  <c r="FQ7" i="48"/>
  <c r="FP7" i="48"/>
  <c r="FO7" i="48"/>
  <c r="FN7" i="48"/>
  <c r="FK7" i="48"/>
  <c r="FJ7" i="48"/>
  <c r="GO7" i="48" s="1"/>
  <c r="FG7" i="48"/>
  <c r="FF7" i="48"/>
  <c r="FE7" i="48"/>
  <c r="FB7" i="48"/>
  <c r="FA7" i="48"/>
  <c r="EZ7" i="48"/>
  <c r="EY7" i="48"/>
  <c r="EX7" i="48"/>
  <c r="EU7" i="48"/>
  <c r="ET7" i="48"/>
  <c r="ES7" i="48"/>
  <c r="ER7" i="48"/>
  <c r="EQ7" i="48"/>
  <c r="EN7" i="48"/>
  <c r="EM7" i="48"/>
  <c r="EL7" i="48"/>
  <c r="EK7" i="48"/>
  <c r="EJ7" i="48"/>
  <c r="EG7" i="48"/>
  <c r="EF7" i="48"/>
  <c r="EE7" i="48"/>
  <c r="ED7" i="48"/>
  <c r="FH7" i="48" s="1"/>
  <c r="EA7" i="48"/>
  <c r="DX7" i="48"/>
  <c r="DW7" i="48"/>
  <c r="DV7" i="48"/>
  <c r="DU7" i="48"/>
  <c r="DT7" i="48"/>
  <c r="DQ7" i="48"/>
  <c r="DP7" i="48"/>
  <c r="DO7" i="48"/>
  <c r="DN7" i="48"/>
  <c r="DM7" i="48"/>
  <c r="DJ7" i="48"/>
  <c r="DI7" i="48"/>
  <c r="DG7" i="48"/>
  <c r="DF7" i="48"/>
  <c r="DC7" i="48"/>
  <c r="DB7" i="48"/>
  <c r="DA7" i="48"/>
  <c r="CZ7" i="48"/>
  <c r="CY7" i="48"/>
  <c r="EB7" i="48" s="1"/>
  <c r="CT7" i="48"/>
  <c r="CP7" i="48"/>
  <c r="CM7" i="48"/>
  <c r="CL7" i="48"/>
  <c r="CK7" i="48"/>
  <c r="CJ7" i="48"/>
  <c r="CI7" i="48"/>
  <c r="CF7" i="48"/>
  <c r="CE7" i="48"/>
  <c r="CD7" i="48"/>
  <c r="CC7" i="48"/>
  <c r="CB7" i="48"/>
  <c r="BY7" i="48"/>
  <c r="BX7" i="48"/>
  <c r="BW7" i="48"/>
  <c r="BV7" i="48"/>
  <c r="BU7" i="48"/>
  <c r="BR7" i="48"/>
  <c r="BQ7" i="48"/>
  <c r="BP7" i="48"/>
  <c r="CU7" i="48" s="1"/>
  <c r="BM7" i="48"/>
  <c r="BL7" i="48"/>
  <c r="BI7" i="48"/>
  <c r="BH7" i="48"/>
  <c r="BG7" i="48"/>
  <c r="BF7" i="48"/>
  <c r="BE7" i="48"/>
  <c r="BB7" i="48"/>
  <c r="BA7" i="48"/>
  <c r="AZ7" i="48"/>
  <c r="AY7" i="48"/>
  <c r="AX7" i="48"/>
  <c r="AU7" i="48"/>
  <c r="AT7" i="48"/>
  <c r="AS7" i="48"/>
  <c r="AR7" i="48"/>
  <c r="AQ7" i="48"/>
  <c r="AN7" i="48"/>
  <c r="AM7" i="48"/>
  <c r="AK7" i="48"/>
  <c r="GM6" i="48"/>
  <c r="GL6" i="48"/>
  <c r="GK6" i="48"/>
  <c r="GJ6" i="48"/>
  <c r="GI6" i="48"/>
  <c r="GE6" i="48"/>
  <c r="GD6" i="48"/>
  <c r="GC6" i="48"/>
  <c r="GB6" i="48"/>
  <c r="FY6" i="48"/>
  <c r="FX6" i="48"/>
  <c r="FW6" i="48"/>
  <c r="FU6" i="48"/>
  <c r="FR6" i="48"/>
  <c r="FQ6" i="48"/>
  <c r="FP6" i="48"/>
  <c r="FO6" i="48"/>
  <c r="FN6" i="48"/>
  <c r="FK6" i="48"/>
  <c r="FJ6" i="48"/>
  <c r="GO6" i="48" s="1"/>
  <c r="FG6" i="48"/>
  <c r="FF6" i="48"/>
  <c r="FE6" i="48"/>
  <c r="FB6" i="48"/>
  <c r="FA6" i="48"/>
  <c r="EZ6" i="48"/>
  <c r="EY6" i="48"/>
  <c r="EX6" i="48"/>
  <c r="EU6" i="48"/>
  <c r="ET6" i="48"/>
  <c r="ES6" i="48"/>
  <c r="ER6" i="48"/>
  <c r="EQ6" i="48"/>
  <c r="EN6" i="48"/>
  <c r="EM6" i="48"/>
  <c r="EL6" i="48"/>
  <c r="EK6" i="48"/>
  <c r="EJ6" i="48"/>
  <c r="EG6" i="48"/>
  <c r="EF6" i="48"/>
  <c r="EE6" i="48"/>
  <c r="ED6" i="48"/>
  <c r="FH6" i="48" s="1"/>
  <c r="EA6" i="48"/>
  <c r="DX6" i="48"/>
  <c r="DW6" i="48"/>
  <c r="DV6" i="48"/>
  <c r="DU6" i="48"/>
  <c r="DT6" i="48"/>
  <c r="DQ6" i="48"/>
  <c r="DP6" i="48"/>
  <c r="DO6" i="48"/>
  <c r="DN6" i="48"/>
  <c r="DM6" i="48"/>
  <c r="DJ6" i="48"/>
  <c r="DI6" i="48"/>
  <c r="DG6" i="48"/>
  <c r="DF6" i="48"/>
  <c r="DC6" i="48"/>
  <c r="DB6" i="48"/>
  <c r="DA6" i="48"/>
  <c r="CZ6" i="48"/>
  <c r="CY6" i="48"/>
  <c r="EB6" i="48" s="1"/>
  <c r="CT6" i="48"/>
  <c r="CP6" i="48"/>
  <c r="CM6" i="48"/>
  <c r="CL6" i="48"/>
  <c r="CK6" i="48"/>
  <c r="CJ6" i="48"/>
  <c r="CI6" i="48"/>
  <c r="CF6" i="48"/>
  <c r="CE6" i="48"/>
  <c r="CD6" i="48"/>
  <c r="CC6" i="48"/>
  <c r="CB6" i="48"/>
  <c r="BY6" i="48"/>
  <c r="BX6" i="48"/>
  <c r="BW6" i="48"/>
  <c r="BV6" i="48"/>
  <c r="BU6" i="48"/>
  <c r="BR6" i="48"/>
  <c r="BQ6" i="48"/>
  <c r="BP6" i="48"/>
  <c r="CU6" i="48" s="1"/>
  <c r="BM6" i="48"/>
  <c r="BL6" i="48"/>
  <c r="BI6" i="48"/>
  <c r="BH6" i="48"/>
  <c r="BG6" i="48"/>
  <c r="BF6" i="48"/>
  <c r="BE6" i="48"/>
  <c r="BB6" i="48"/>
  <c r="BA6" i="48"/>
  <c r="AZ6" i="48"/>
  <c r="AY6" i="48"/>
  <c r="AX6" i="48"/>
  <c r="AU6" i="48"/>
  <c r="AT6" i="48"/>
  <c r="AS6" i="48"/>
  <c r="AR6" i="48"/>
  <c r="AQ6" i="48"/>
  <c r="AN6" i="48"/>
  <c r="AM6" i="48"/>
  <c r="AK6" i="48"/>
  <c r="GM5" i="48"/>
  <c r="GL5" i="48"/>
  <c r="GK5" i="48"/>
  <c r="GJ5" i="48"/>
  <c r="GI5" i="48"/>
  <c r="GE5" i="48"/>
  <c r="GD5" i="48"/>
  <c r="GC5" i="48"/>
  <c r="GB5" i="48"/>
  <c r="FY5" i="48"/>
  <c r="FX5" i="48"/>
  <c r="FW5" i="48"/>
  <c r="FU5" i="48"/>
  <c r="FR5" i="48"/>
  <c r="FQ5" i="48"/>
  <c r="FP5" i="48"/>
  <c r="FO5" i="48"/>
  <c r="FN5" i="48"/>
  <c r="FK5" i="48"/>
  <c r="FJ5" i="48"/>
  <c r="GO5" i="48" s="1"/>
  <c r="FG5" i="48"/>
  <c r="FF5" i="48"/>
  <c r="FE5" i="48"/>
  <c r="FB5" i="48"/>
  <c r="FA5" i="48"/>
  <c r="EZ5" i="48"/>
  <c r="EY5" i="48"/>
  <c r="EX5" i="48"/>
  <c r="EU5" i="48"/>
  <c r="ET5" i="48"/>
  <c r="ES5" i="48"/>
  <c r="ER5" i="48"/>
  <c r="EQ5" i="48"/>
  <c r="EN5" i="48"/>
  <c r="EM5" i="48"/>
  <c r="EL5" i="48"/>
  <c r="EK5" i="48"/>
  <c r="EJ5" i="48"/>
  <c r="EG5" i="48"/>
  <c r="EF5" i="48"/>
  <c r="EE5" i="48"/>
  <c r="ED5" i="48"/>
  <c r="FH5" i="48" s="1"/>
  <c r="EA5" i="48"/>
  <c r="DX5" i="48"/>
  <c r="DW5" i="48"/>
  <c r="DV5" i="48"/>
  <c r="DU5" i="48"/>
  <c r="DT5" i="48"/>
  <c r="DQ5" i="48"/>
  <c r="DP5" i="48"/>
  <c r="DO5" i="48"/>
  <c r="DN5" i="48"/>
  <c r="DM5" i="48"/>
  <c r="DJ5" i="48"/>
  <c r="DI5" i="48"/>
  <c r="DG5" i="48"/>
  <c r="DF5" i="48"/>
  <c r="DC5" i="48"/>
  <c r="DB5" i="48"/>
  <c r="DA5" i="48"/>
  <c r="CZ5" i="48"/>
  <c r="CY5" i="48"/>
  <c r="EB5" i="48" s="1"/>
  <c r="CT5" i="48"/>
  <c r="CP5" i="48"/>
  <c r="CM5" i="48"/>
  <c r="CL5" i="48"/>
  <c r="CK5" i="48"/>
  <c r="CJ5" i="48"/>
  <c r="CI5" i="48"/>
  <c r="CF5" i="48"/>
  <c r="CE5" i="48"/>
  <c r="CD5" i="48"/>
  <c r="CC5" i="48"/>
  <c r="CB5" i="48"/>
  <c r="BY5" i="48"/>
  <c r="BX5" i="48"/>
  <c r="BW5" i="48"/>
  <c r="BV5" i="48"/>
  <c r="BU5" i="48"/>
  <c r="BR5" i="48"/>
  <c r="BQ5" i="48"/>
  <c r="BP5" i="48"/>
  <c r="CU5" i="48" s="1"/>
  <c r="BM5" i="48"/>
  <c r="BL5" i="48"/>
  <c r="BI5" i="48"/>
  <c r="BH5" i="48"/>
  <c r="BG5" i="48"/>
  <c r="BF5" i="48"/>
  <c r="BE5" i="48"/>
  <c r="BB5" i="48"/>
  <c r="BA5" i="48"/>
  <c r="AZ5" i="48"/>
  <c r="AY5" i="48"/>
  <c r="AX5" i="48"/>
  <c r="AU5" i="48"/>
  <c r="AT5" i="48"/>
  <c r="AS5" i="48"/>
  <c r="AR5" i="48"/>
  <c r="AQ5" i="48"/>
  <c r="AN5" i="48"/>
  <c r="AM5" i="48"/>
  <c r="AK5" i="48"/>
  <c r="GM4" i="48"/>
  <c r="GL4" i="48"/>
  <c r="GK4" i="48"/>
  <c r="GJ4" i="48"/>
  <c r="GI4" i="48"/>
  <c r="GE4" i="48"/>
  <c r="GD4" i="48"/>
  <c r="GC4" i="48"/>
  <c r="GB4" i="48"/>
  <c r="FY4" i="48"/>
  <c r="FX4" i="48"/>
  <c r="FW4" i="48"/>
  <c r="FU4" i="48"/>
  <c r="FR4" i="48"/>
  <c r="FQ4" i="48"/>
  <c r="FP4" i="48"/>
  <c r="FO4" i="48"/>
  <c r="FN4" i="48"/>
  <c r="FK4" i="48"/>
  <c r="FJ4" i="48"/>
  <c r="GO4" i="48" s="1"/>
  <c r="FG4" i="48"/>
  <c r="FF4" i="48"/>
  <c r="FE4" i="48"/>
  <c r="FB4" i="48"/>
  <c r="FA4" i="48"/>
  <c r="EZ4" i="48"/>
  <c r="EY4" i="48"/>
  <c r="EX4" i="48"/>
  <c r="EU4" i="48"/>
  <c r="ET4" i="48"/>
  <c r="ES4" i="48"/>
  <c r="ER4" i="48"/>
  <c r="EQ4" i="48"/>
  <c r="EN4" i="48"/>
  <c r="EM4" i="48"/>
  <c r="EL4" i="48"/>
  <c r="EK4" i="48"/>
  <c r="EJ4" i="48"/>
  <c r="EG4" i="48"/>
  <c r="EF4" i="48"/>
  <c r="EE4" i="48"/>
  <c r="ED4" i="48"/>
  <c r="FH4" i="48" s="1"/>
  <c r="EA4" i="48"/>
  <c r="DX4" i="48"/>
  <c r="DW4" i="48"/>
  <c r="DV4" i="48"/>
  <c r="DU4" i="48"/>
  <c r="DT4" i="48"/>
  <c r="DQ4" i="48"/>
  <c r="DP4" i="48"/>
  <c r="DO4" i="48"/>
  <c r="DN4" i="48"/>
  <c r="DM4" i="48"/>
  <c r="DJ4" i="48"/>
  <c r="DI4" i="48"/>
  <c r="DG4" i="48"/>
  <c r="DF4" i="48"/>
  <c r="DC4" i="48"/>
  <c r="DB4" i="48"/>
  <c r="DA4" i="48"/>
  <c r="CZ4" i="48"/>
  <c r="CY4" i="48"/>
  <c r="EB4" i="48" s="1"/>
  <c r="CT4" i="48"/>
  <c r="CP4" i="48"/>
  <c r="CM4" i="48"/>
  <c r="CL4" i="48"/>
  <c r="CK4" i="48"/>
  <c r="CJ4" i="48"/>
  <c r="CI4" i="48"/>
  <c r="CF4" i="48"/>
  <c r="CE4" i="48"/>
  <c r="CD4" i="48"/>
  <c r="CC4" i="48"/>
  <c r="CB4" i="48"/>
  <c r="BY4" i="48"/>
  <c r="BX4" i="48"/>
  <c r="BW4" i="48"/>
  <c r="BV4" i="48"/>
  <c r="BU4" i="48"/>
  <c r="BR4" i="48"/>
  <c r="BQ4" i="48"/>
  <c r="BP4" i="48"/>
  <c r="CU4" i="48" s="1"/>
  <c r="BM4" i="48"/>
  <c r="BL4" i="48"/>
  <c r="BI4" i="48"/>
  <c r="BH4" i="48"/>
  <c r="BG4" i="48"/>
  <c r="BF4" i="48"/>
  <c r="BE4" i="48"/>
  <c r="BB4" i="48"/>
  <c r="BA4" i="48"/>
  <c r="AZ4" i="48"/>
  <c r="AY4" i="48"/>
  <c r="AX4" i="48"/>
  <c r="AU4" i="48"/>
  <c r="AT4" i="48"/>
  <c r="AS4" i="48"/>
  <c r="AR4" i="48"/>
  <c r="AQ4" i="48"/>
  <c r="AN4" i="48"/>
  <c r="AM4" i="48"/>
  <c r="AK4" i="48"/>
  <c r="AH4" i="48"/>
  <c r="GM28" i="46"/>
  <c r="GL28" i="46"/>
  <c r="GK28" i="46"/>
  <c r="GJ28" i="46"/>
  <c r="GI28" i="46"/>
  <c r="GE28" i="46"/>
  <c r="GD28" i="46"/>
  <c r="GC28" i="46"/>
  <c r="GB28" i="46"/>
  <c r="FY28" i="46"/>
  <c r="FX28" i="46"/>
  <c r="FW28" i="46"/>
  <c r="FU28" i="46"/>
  <c r="FR28" i="46"/>
  <c r="FQ28" i="46"/>
  <c r="FP28" i="46"/>
  <c r="FO28" i="46"/>
  <c r="FN28" i="46"/>
  <c r="FK28" i="46"/>
  <c r="FJ28" i="46"/>
  <c r="GO28" i="46" s="1"/>
  <c r="FG28" i="46"/>
  <c r="FF28" i="46"/>
  <c r="FE28" i="46"/>
  <c r="FB28" i="46"/>
  <c r="FA28" i="46"/>
  <c r="EZ28" i="46"/>
  <c r="EY28" i="46"/>
  <c r="EX28" i="46"/>
  <c r="EU28" i="46"/>
  <c r="ET28" i="46"/>
  <c r="ES28" i="46"/>
  <c r="ER28" i="46"/>
  <c r="EQ28" i="46"/>
  <c r="EN28" i="46"/>
  <c r="EM28" i="46"/>
  <c r="EL28" i="46"/>
  <c r="EK28" i="46"/>
  <c r="EJ28" i="46"/>
  <c r="EG28" i="46"/>
  <c r="EF28" i="46"/>
  <c r="EE28" i="46"/>
  <c r="ED28" i="46"/>
  <c r="FH28" i="46" s="1"/>
  <c r="EA28" i="46"/>
  <c r="DX28" i="46"/>
  <c r="DW28" i="46"/>
  <c r="DV28" i="46"/>
  <c r="DU28" i="46"/>
  <c r="DT28" i="46"/>
  <c r="DQ28" i="46"/>
  <c r="DP28" i="46"/>
  <c r="DO28" i="46"/>
  <c r="DN28" i="46"/>
  <c r="DM28" i="46"/>
  <c r="DJ28" i="46"/>
  <c r="DI28" i="46"/>
  <c r="DG28" i="46"/>
  <c r="DF28" i="46"/>
  <c r="DC28" i="46"/>
  <c r="DB28" i="46"/>
  <c r="DA28" i="46"/>
  <c r="CZ28" i="46"/>
  <c r="CY28" i="46"/>
  <c r="EB28" i="46" s="1"/>
  <c r="CT28" i="46"/>
  <c r="CP28" i="46"/>
  <c r="CM28" i="46"/>
  <c r="CL28" i="46"/>
  <c r="CK28" i="46"/>
  <c r="CJ28" i="46"/>
  <c r="CI28" i="46"/>
  <c r="CF28" i="46"/>
  <c r="CE28" i="46"/>
  <c r="CD28" i="46"/>
  <c r="CC28" i="46"/>
  <c r="CB28" i="46"/>
  <c r="BY28" i="46"/>
  <c r="BX28" i="46"/>
  <c r="BW28" i="46"/>
  <c r="BV28" i="46"/>
  <c r="BU28" i="46"/>
  <c r="BR28" i="46"/>
  <c r="BQ28" i="46"/>
  <c r="BP28" i="46"/>
  <c r="CU28" i="46" s="1"/>
  <c r="BM28" i="46"/>
  <c r="BL28" i="46"/>
  <c r="BI28" i="46"/>
  <c r="BH28" i="46"/>
  <c r="BG28" i="46"/>
  <c r="BF28" i="46"/>
  <c r="BE28" i="46"/>
  <c r="BB28" i="46"/>
  <c r="BA28" i="46"/>
  <c r="AZ28" i="46"/>
  <c r="AY28" i="46"/>
  <c r="AX28" i="46"/>
  <c r="AU28" i="46"/>
  <c r="AT28" i="46"/>
  <c r="AS28" i="46"/>
  <c r="AR28" i="46"/>
  <c r="AQ28" i="46"/>
  <c r="AN28" i="46"/>
  <c r="AM28" i="46"/>
  <c r="AK28" i="46"/>
  <c r="AE28" i="46"/>
  <c r="AD28" i="46"/>
  <c r="AC28" i="46"/>
  <c r="AB28" i="46"/>
  <c r="AA28" i="46"/>
  <c r="X28" i="46"/>
  <c r="W28" i="46"/>
  <c r="V28" i="46"/>
  <c r="U28" i="46"/>
  <c r="T28" i="46"/>
  <c r="AH28" i="46" s="1"/>
  <c r="GM27" i="46"/>
  <c r="GL27" i="46"/>
  <c r="GK27" i="46"/>
  <c r="GJ27" i="46"/>
  <c r="GI27" i="46"/>
  <c r="GE27" i="46"/>
  <c r="GD27" i="46"/>
  <c r="GC27" i="46"/>
  <c r="GB27" i="46"/>
  <c r="FY27" i="46"/>
  <c r="FX27" i="46"/>
  <c r="FW27" i="46"/>
  <c r="FU27" i="46"/>
  <c r="FR27" i="46"/>
  <c r="FQ27" i="46"/>
  <c r="FP27" i="46"/>
  <c r="FO27" i="46"/>
  <c r="FN27" i="46"/>
  <c r="FK27" i="46"/>
  <c r="FJ27" i="46"/>
  <c r="GO27" i="46" s="1"/>
  <c r="FG27" i="46"/>
  <c r="FF27" i="46"/>
  <c r="FE27" i="46"/>
  <c r="FB27" i="46"/>
  <c r="FA27" i="46"/>
  <c r="EZ27" i="46"/>
  <c r="EY27" i="46"/>
  <c r="EX27" i="46"/>
  <c r="EU27" i="46"/>
  <c r="ET27" i="46"/>
  <c r="ES27" i="46"/>
  <c r="ER27" i="46"/>
  <c r="EQ27" i="46"/>
  <c r="EN27" i="46"/>
  <c r="EM27" i="46"/>
  <c r="EL27" i="46"/>
  <c r="EK27" i="46"/>
  <c r="EJ27" i="46"/>
  <c r="EG27" i="46"/>
  <c r="EF27" i="46"/>
  <c r="EE27" i="46"/>
  <c r="ED27" i="46"/>
  <c r="FH27" i="46" s="1"/>
  <c r="EA27" i="46"/>
  <c r="DX27" i="46"/>
  <c r="DW27" i="46"/>
  <c r="DV27" i="46"/>
  <c r="DU27" i="46"/>
  <c r="DT27" i="46"/>
  <c r="DQ27" i="46"/>
  <c r="DP27" i="46"/>
  <c r="DO27" i="46"/>
  <c r="DN27" i="46"/>
  <c r="DM27" i="46"/>
  <c r="DJ27" i="46"/>
  <c r="DI27" i="46"/>
  <c r="DG27" i="46"/>
  <c r="DF27" i="46"/>
  <c r="DC27" i="46"/>
  <c r="DB27" i="46"/>
  <c r="DA27" i="46"/>
  <c r="CZ27" i="46"/>
  <c r="CY27" i="46"/>
  <c r="EB27" i="46" s="1"/>
  <c r="CT27" i="46"/>
  <c r="CP27" i="46"/>
  <c r="CM27" i="46"/>
  <c r="CL27" i="46"/>
  <c r="CK27" i="46"/>
  <c r="CJ27" i="46"/>
  <c r="CI27" i="46"/>
  <c r="CF27" i="46"/>
  <c r="CE27" i="46"/>
  <c r="CD27" i="46"/>
  <c r="CC27" i="46"/>
  <c r="CB27" i="46"/>
  <c r="BY27" i="46"/>
  <c r="BX27" i="46"/>
  <c r="BW27" i="46"/>
  <c r="BV27" i="46"/>
  <c r="BU27" i="46"/>
  <c r="BR27" i="46"/>
  <c r="BQ27" i="46"/>
  <c r="BP27" i="46"/>
  <c r="CU27" i="46" s="1"/>
  <c r="BM27" i="46"/>
  <c r="BL27" i="46"/>
  <c r="BI27" i="46"/>
  <c r="BH27" i="46"/>
  <c r="BG27" i="46"/>
  <c r="BF27" i="46"/>
  <c r="BE27" i="46"/>
  <c r="BB27" i="46"/>
  <c r="BA27" i="46"/>
  <c r="AZ27" i="46"/>
  <c r="AY27" i="46"/>
  <c r="AX27" i="46"/>
  <c r="AU27" i="46"/>
  <c r="AT27" i="46"/>
  <c r="AS27" i="46"/>
  <c r="AR27" i="46"/>
  <c r="AQ27" i="46"/>
  <c r="AN27" i="46"/>
  <c r="AM27" i="46"/>
  <c r="AK27" i="46"/>
  <c r="AE27" i="46"/>
  <c r="AD27" i="46"/>
  <c r="AC27" i="46"/>
  <c r="AB27" i="46"/>
  <c r="AA27" i="46"/>
  <c r="X27" i="46"/>
  <c r="W27" i="46"/>
  <c r="V27" i="46"/>
  <c r="U27" i="46"/>
  <c r="T27" i="46"/>
  <c r="AH27" i="46" s="1"/>
  <c r="GM26" i="46"/>
  <c r="GL26" i="46"/>
  <c r="GK26" i="46"/>
  <c r="GJ26" i="46"/>
  <c r="GI26" i="46"/>
  <c r="GE26" i="46"/>
  <c r="GD26" i="46"/>
  <c r="GC26" i="46"/>
  <c r="GB26" i="46"/>
  <c r="FY26" i="46"/>
  <c r="FX26" i="46"/>
  <c r="FW26" i="46"/>
  <c r="FU26" i="46"/>
  <c r="FR26" i="46"/>
  <c r="FQ26" i="46"/>
  <c r="FP26" i="46"/>
  <c r="FO26" i="46"/>
  <c r="FN26" i="46"/>
  <c r="FK26" i="46"/>
  <c r="FJ26" i="46"/>
  <c r="GO26" i="46" s="1"/>
  <c r="FG26" i="46"/>
  <c r="FF26" i="46"/>
  <c r="FE26" i="46"/>
  <c r="FB26" i="46"/>
  <c r="FA26" i="46"/>
  <c r="EZ26" i="46"/>
  <c r="EY26" i="46"/>
  <c r="EX26" i="46"/>
  <c r="EU26" i="46"/>
  <c r="ET26" i="46"/>
  <c r="ES26" i="46"/>
  <c r="ER26" i="46"/>
  <c r="EQ26" i="46"/>
  <c r="EN26" i="46"/>
  <c r="EM26" i="46"/>
  <c r="EL26" i="46"/>
  <c r="EK26" i="46"/>
  <c r="EJ26" i="46"/>
  <c r="EG26" i="46"/>
  <c r="EF26" i="46"/>
  <c r="EE26" i="46"/>
  <c r="ED26" i="46"/>
  <c r="FH26" i="46" s="1"/>
  <c r="EA26" i="46"/>
  <c r="DX26" i="46"/>
  <c r="DW26" i="46"/>
  <c r="DV26" i="46"/>
  <c r="DU26" i="46"/>
  <c r="DT26" i="46"/>
  <c r="DQ26" i="46"/>
  <c r="DP26" i="46"/>
  <c r="DO26" i="46"/>
  <c r="DN26" i="46"/>
  <c r="DM26" i="46"/>
  <c r="DJ26" i="46"/>
  <c r="DI26" i="46"/>
  <c r="DG26" i="46"/>
  <c r="DF26" i="46"/>
  <c r="DC26" i="46"/>
  <c r="DB26" i="46"/>
  <c r="DA26" i="46"/>
  <c r="CZ26" i="46"/>
  <c r="CY26" i="46"/>
  <c r="EB26" i="46" s="1"/>
  <c r="CT26" i="46"/>
  <c r="CP26" i="46"/>
  <c r="CM26" i="46"/>
  <c r="CL26" i="46"/>
  <c r="CK26" i="46"/>
  <c r="CJ26" i="46"/>
  <c r="CI26" i="46"/>
  <c r="CF26" i="46"/>
  <c r="CE26" i="46"/>
  <c r="CD26" i="46"/>
  <c r="CC26" i="46"/>
  <c r="CB26" i="46"/>
  <c r="BY26" i="46"/>
  <c r="BX26" i="46"/>
  <c r="BW26" i="46"/>
  <c r="BV26" i="46"/>
  <c r="BU26" i="46"/>
  <c r="BR26" i="46"/>
  <c r="BQ26" i="46"/>
  <c r="BP26" i="46"/>
  <c r="CU26" i="46" s="1"/>
  <c r="BM26" i="46"/>
  <c r="BL26" i="46"/>
  <c r="BI26" i="46"/>
  <c r="BH26" i="46"/>
  <c r="BG26" i="46"/>
  <c r="BF26" i="46"/>
  <c r="BE26" i="46"/>
  <c r="BB26" i="46"/>
  <c r="BA26" i="46"/>
  <c r="AZ26" i="46"/>
  <c r="AY26" i="46"/>
  <c r="AX26" i="46"/>
  <c r="AU26" i="46"/>
  <c r="AT26" i="46"/>
  <c r="AS26" i="46"/>
  <c r="AR26" i="46"/>
  <c r="AQ26" i="46"/>
  <c r="AN26" i="46"/>
  <c r="AM26" i="46"/>
  <c r="AK26" i="46"/>
  <c r="AE26" i="46"/>
  <c r="AD26" i="46"/>
  <c r="AC26" i="46"/>
  <c r="AB26" i="46"/>
  <c r="AA26" i="46"/>
  <c r="X26" i="46"/>
  <c r="W26" i="46"/>
  <c r="V26" i="46"/>
  <c r="U26" i="46"/>
  <c r="T26" i="46"/>
  <c r="AH26" i="46" s="1"/>
  <c r="GM25" i="46"/>
  <c r="GL25" i="46"/>
  <c r="GK25" i="46"/>
  <c r="GJ25" i="46"/>
  <c r="GI25" i="46"/>
  <c r="GE25" i="46"/>
  <c r="GD25" i="46"/>
  <c r="GC25" i="46"/>
  <c r="GB25" i="46"/>
  <c r="FY25" i="46"/>
  <c r="FX25" i="46"/>
  <c r="FW25" i="46"/>
  <c r="FU25" i="46"/>
  <c r="FR25" i="46"/>
  <c r="FQ25" i="46"/>
  <c r="FP25" i="46"/>
  <c r="FO25" i="46"/>
  <c r="FN25" i="46"/>
  <c r="FK25" i="46"/>
  <c r="FJ25" i="46"/>
  <c r="GO25" i="46" s="1"/>
  <c r="FG25" i="46"/>
  <c r="FF25" i="46"/>
  <c r="FE25" i="46"/>
  <c r="FB25" i="46"/>
  <c r="FA25" i="46"/>
  <c r="EZ25" i="46"/>
  <c r="EY25" i="46"/>
  <c r="EX25" i="46"/>
  <c r="EU25" i="46"/>
  <c r="ET25" i="46"/>
  <c r="ES25" i="46"/>
  <c r="ER25" i="46"/>
  <c r="EQ25" i="46"/>
  <c r="EN25" i="46"/>
  <c r="EM25" i="46"/>
  <c r="EL25" i="46"/>
  <c r="EK25" i="46"/>
  <c r="EJ25" i="46"/>
  <c r="EG25" i="46"/>
  <c r="EF25" i="46"/>
  <c r="EE25" i="46"/>
  <c r="ED25" i="46"/>
  <c r="FH25" i="46" s="1"/>
  <c r="EA25" i="46"/>
  <c r="DX25" i="46"/>
  <c r="DW25" i="46"/>
  <c r="DV25" i="46"/>
  <c r="DU25" i="46"/>
  <c r="DT25" i="46"/>
  <c r="DQ25" i="46"/>
  <c r="DP25" i="46"/>
  <c r="DO25" i="46"/>
  <c r="DN25" i="46"/>
  <c r="DM25" i="46"/>
  <c r="DJ25" i="46"/>
  <c r="DI25" i="46"/>
  <c r="DG25" i="46"/>
  <c r="DF25" i="46"/>
  <c r="DC25" i="46"/>
  <c r="DB25" i="46"/>
  <c r="DA25" i="46"/>
  <c r="CZ25" i="46"/>
  <c r="CY25" i="46"/>
  <c r="EB25" i="46" s="1"/>
  <c r="CT25" i="46"/>
  <c r="CP25" i="46"/>
  <c r="CM25" i="46"/>
  <c r="CL25" i="46"/>
  <c r="CK25" i="46"/>
  <c r="CJ25" i="46"/>
  <c r="CI25" i="46"/>
  <c r="CF25" i="46"/>
  <c r="CE25" i="46"/>
  <c r="CD25" i="46"/>
  <c r="CC25" i="46"/>
  <c r="CB25" i="46"/>
  <c r="BY25" i="46"/>
  <c r="BX25" i="46"/>
  <c r="BW25" i="46"/>
  <c r="BV25" i="46"/>
  <c r="BU25" i="46"/>
  <c r="BR25" i="46"/>
  <c r="BQ25" i="46"/>
  <c r="BP25" i="46"/>
  <c r="CU25" i="46" s="1"/>
  <c r="BM25" i="46"/>
  <c r="BL25" i="46"/>
  <c r="BI25" i="46"/>
  <c r="BH25" i="46"/>
  <c r="BG25" i="46"/>
  <c r="BF25" i="46"/>
  <c r="BE25" i="46"/>
  <c r="BB25" i="46"/>
  <c r="BA25" i="46"/>
  <c r="AZ25" i="46"/>
  <c r="AY25" i="46"/>
  <c r="AX25" i="46"/>
  <c r="AU25" i="46"/>
  <c r="AT25" i="46"/>
  <c r="AS25" i="46"/>
  <c r="AR25" i="46"/>
  <c r="AQ25" i="46"/>
  <c r="AN25" i="46"/>
  <c r="AM25" i="46"/>
  <c r="AK25" i="46"/>
  <c r="AE25" i="46"/>
  <c r="AD25" i="46"/>
  <c r="AC25" i="46"/>
  <c r="AB25" i="46"/>
  <c r="AA25" i="46"/>
  <c r="X25" i="46"/>
  <c r="W25" i="46"/>
  <c r="V25" i="46"/>
  <c r="U25" i="46"/>
  <c r="T25" i="46"/>
  <c r="AH25" i="46" s="1"/>
  <c r="GM24" i="46"/>
  <c r="GL24" i="46"/>
  <c r="GK24" i="46"/>
  <c r="GJ24" i="46"/>
  <c r="GI24" i="46"/>
  <c r="GE24" i="46"/>
  <c r="GD24" i="46"/>
  <c r="GC24" i="46"/>
  <c r="GB24" i="46"/>
  <c r="FY24" i="46"/>
  <c r="FX24" i="46"/>
  <c r="FW24" i="46"/>
  <c r="FU24" i="46"/>
  <c r="FR24" i="46"/>
  <c r="FQ24" i="46"/>
  <c r="FP24" i="46"/>
  <c r="FO24" i="46"/>
  <c r="FN24" i="46"/>
  <c r="FK24" i="46"/>
  <c r="FJ24" i="46"/>
  <c r="GO24" i="46" s="1"/>
  <c r="FG24" i="46"/>
  <c r="FF24" i="46"/>
  <c r="FE24" i="46"/>
  <c r="FB24" i="46"/>
  <c r="FA24" i="46"/>
  <c r="EZ24" i="46"/>
  <c r="EY24" i="46"/>
  <c r="EX24" i="46"/>
  <c r="EU24" i="46"/>
  <c r="ET24" i="46"/>
  <c r="ES24" i="46"/>
  <c r="ER24" i="46"/>
  <c r="EQ24" i="46"/>
  <c r="EN24" i="46"/>
  <c r="EM24" i="46"/>
  <c r="EL24" i="46"/>
  <c r="EK24" i="46"/>
  <c r="EJ24" i="46"/>
  <c r="EG24" i="46"/>
  <c r="EF24" i="46"/>
  <c r="EE24" i="46"/>
  <c r="ED24" i="46"/>
  <c r="FH24" i="46" s="1"/>
  <c r="EA24" i="46"/>
  <c r="DX24" i="46"/>
  <c r="DW24" i="46"/>
  <c r="DV24" i="46"/>
  <c r="DU24" i="46"/>
  <c r="DT24" i="46"/>
  <c r="DQ24" i="46"/>
  <c r="DP24" i="46"/>
  <c r="DO24" i="46"/>
  <c r="DN24" i="46"/>
  <c r="DM24" i="46"/>
  <c r="DJ24" i="46"/>
  <c r="DI24" i="46"/>
  <c r="DG24" i="46"/>
  <c r="DF24" i="46"/>
  <c r="DC24" i="46"/>
  <c r="DB24" i="46"/>
  <c r="DA24" i="46"/>
  <c r="CZ24" i="46"/>
  <c r="CY24" i="46"/>
  <c r="EB24" i="46" s="1"/>
  <c r="CT24" i="46"/>
  <c r="CP24" i="46"/>
  <c r="CM24" i="46"/>
  <c r="CL24" i="46"/>
  <c r="CK24" i="46"/>
  <c r="CJ24" i="46"/>
  <c r="CI24" i="46"/>
  <c r="CF24" i="46"/>
  <c r="CE24" i="46"/>
  <c r="CD24" i="46"/>
  <c r="CC24" i="46"/>
  <c r="CB24" i="46"/>
  <c r="BY24" i="46"/>
  <c r="BX24" i="46"/>
  <c r="BW24" i="46"/>
  <c r="BV24" i="46"/>
  <c r="BU24" i="46"/>
  <c r="BR24" i="46"/>
  <c r="BQ24" i="46"/>
  <c r="BP24" i="46"/>
  <c r="CU24" i="46" s="1"/>
  <c r="BM24" i="46"/>
  <c r="BL24" i="46"/>
  <c r="BI24" i="46"/>
  <c r="BH24" i="46"/>
  <c r="BG24" i="46"/>
  <c r="BF24" i="46"/>
  <c r="BE24" i="46"/>
  <c r="BB24" i="46"/>
  <c r="BA24" i="46"/>
  <c r="AZ24" i="46"/>
  <c r="AY24" i="46"/>
  <c r="AX24" i="46"/>
  <c r="AU24" i="46"/>
  <c r="AT24" i="46"/>
  <c r="AS24" i="46"/>
  <c r="AR24" i="46"/>
  <c r="AQ24" i="46"/>
  <c r="AN24" i="46"/>
  <c r="AM24" i="46"/>
  <c r="AK24" i="46"/>
  <c r="AE24" i="46"/>
  <c r="AD24" i="46"/>
  <c r="AC24" i="46"/>
  <c r="AB24" i="46"/>
  <c r="AA24" i="46"/>
  <c r="X24" i="46"/>
  <c r="W24" i="46"/>
  <c r="V24" i="46"/>
  <c r="U24" i="46"/>
  <c r="T24" i="46"/>
  <c r="AH24" i="46" s="1"/>
  <c r="GM23" i="46"/>
  <c r="GL23" i="46"/>
  <c r="GK23" i="46"/>
  <c r="GJ23" i="46"/>
  <c r="GI23" i="46"/>
  <c r="GE23" i="46"/>
  <c r="GD23" i="46"/>
  <c r="GC23" i="46"/>
  <c r="GB23" i="46"/>
  <c r="FY23" i="46"/>
  <c r="FX23" i="46"/>
  <c r="FW23" i="46"/>
  <c r="FU23" i="46"/>
  <c r="FR23" i="46"/>
  <c r="FQ23" i="46"/>
  <c r="FP23" i="46"/>
  <c r="FO23" i="46"/>
  <c r="FN23" i="46"/>
  <c r="FK23" i="46"/>
  <c r="FJ23" i="46"/>
  <c r="GO23" i="46" s="1"/>
  <c r="FG23" i="46"/>
  <c r="FF23" i="46"/>
  <c r="FE23" i="46"/>
  <c r="FB23" i="46"/>
  <c r="FA23" i="46"/>
  <c r="EZ23" i="46"/>
  <c r="EY23" i="46"/>
  <c r="EX23" i="46"/>
  <c r="EU23" i="46"/>
  <c r="ET23" i="46"/>
  <c r="ES23" i="46"/>
  <c r="ER23" i="46"/>
  <c r="EQ23" i="46"/>
  <c r="EN23" i="46"/>
  <c r="EM23" i="46"/>
  <c r="EL23" i="46"/>
  <c r="EK23" i="46"/>
  <c r="EJ23" i="46"/>
  <c r="EG23" i="46"/>
  <c r="EF23" i="46"/>
  <c r="EE23" i="46"/>
  <c r="ED23" i="46"/>
  <c r="FH23" i="46" s="1"/>
  <c r="EA23" i="46"/>
  <c r="DX23" i="46"/>
  <c r="DW23" i="46"/>
  <c r="DV23" i="46"/>
  <c r="DU23" i="46"/>
  <c r="DT23" i="46"/>
  <c r="DQ23" i="46"/>
  <c r="DP23" i="46"/>
  <c r="DO23" i="46"/>
  <c r="DN23" i="46"/>
  <c r="DM23" i="46"/>
  <c r="DJ23" i="46"/>
  <c r="DI23" i="46"/>
  <c r="DG23" i="46"/>
  <c r="DF23" i="46"/>
  <c r="DC23" i="46"/>
  <c r="DB23" i="46"/>
  <c r="DA23" i="46"/>
  <c r="CZ23" i="46"/>
  <c r="CY23" i="46"/>
  <c r="EB23" i="46" s="1"/>
  <c r="CT23" i="46"/>
  <c r="CP23" i="46"/>
  <c r="CM23" i="46"/>
  <c r="CL23" i="46"/>
  <c r="CK23" i="46"/>
  <c r="CJ23" i="46"/>
  <c r="CI23" i="46"/>
  <c r="CF23" i="46"/>
  <c r="CE23" i="46"/>
  <c r="CD23" i="46"/>
  <c r="CC23" i="46"/>
  <c r="CB23" i="46"/>
  <c r="BY23" i="46"/>
  <c r="BX23" i="46"/>
  <c r="BW23" i="46"/>
  <c r="BV23" i="46"/>
  <c r="BU23" i="46"/>
  <c r="BR23" i="46"/>
  <c r="BQ23" i="46"/>
  <c r="BP23" i="46"/>
  <c r="CU23" i="46" s="1"/>
  <c r="BM23" i="46"/>
  <c r="BL23" i="46"/>
  <c r="BI23" i="46"/>
  <c r="BH23" i="46"/>
  <c r="BG23" i="46"/>
  <c r="BF23" i="46"/>
  <c r="BE23" i="46"/>
  <c r="BB23" i="46"/>
  <c r="BA23" i="46"/>
  <c r="AZ23" i="46"/>
  <c r="AY23" i="46"/>
  <c r="AX23" i="46"/>
  <c r="AU23" i="46"/>
  <c r="AT23" i="46"/>
  <c r="AS23" i="46"/>
  <c r="AR23" i="46"/>
  <c r="AQ23" i="46"/>
  <c r="AN23" i="46"/>
  <c r="AM23" i="46"/>
  <c r="AK23" i="46"/>
  <c r="AH23" i="46"/>
  <c r="AE23" i="46"/>
  <c r="AD23" i="46"/>
  <c r="AC23" i="46"/>
  <c r="AB23" i="46"/>
  <c r="AA23" i="46"/>
  <c r="X23" i="46"/>
  <c r="W23" i="46"/>
  <c r="V23" i="46"/>
  <c r="U23" i="46"/>
  <c r="T23" i="46"/>
  <c r="GM22" i="46"/>
  <c r="GL22" i="46"/>
  <c r="GK22" i="46"/>
  <c r="GJ22" i="46"/>
  <c r="GI22" i="46"/>
  <c r="GE22" i="46"/>
  <c r="GD22" i="46"/>
  <c r="GC22" i="46"/>
  <c r="GB22" i="46"/>
  <c r="FY22" i="46"/>
  <c r="FX22" i="46"/>
  <c r="FW22" i="46"/>
  <c r="FU22" i="46"/>
  <c r="FR22" i="46"/>
  <c r="FQ22" i="46"/>
  <c r="FP22" i="46"/>
  <c r="FO22" i="46"/>
  <c r="FN22" i="46"/>
  <c r="FK22" i="46"/>
  <c r="FJ22" i="46"/>
  <c r="GO22" i="46" s="1"/>
  <c r="FG22" i="46"/>
  <c r="FF22" i="46"/>
  <c r="FE22" i="46"/>
  <c r="FB22" i="46"/>
  <c r="FA22" i="46"/>
  <c r="EZ22" i="46"/>
  <c r="EY22" i="46"/>
  <c r="EX22" i="46"/>
  <c r="EU22" i="46"/>
  <c r="ET22" i="46"/>
  <c r="ES22" i="46"/>
  <c r="ER22" i="46"/>
  <c r="EQ22" i="46"/>
  <c r="EN22" i="46"/>
  <c r="EM22" i="46"/>
  <c r="EL22" i="46"/>
  <c r="EK22" i="46"/>
  <c r="EJ22" i="46"/>
  <c r="EG22" i="46"/>
  <c r="EF22" i="46"/>
  <c r="EE22" i="46"/>
  <c r="ED22" i="46"/>
  <c r="FH22" i="46" s="1"/>
  <c r="EA22" i="46"/>
  <c r="DX22" i="46"/>
  <c r="DW22" i="46"/>
  <c r="DV22" i="46"/>
  <c r="DU22" i="46"/>
  <c r="DT22" i="46"/>
  <c r="DQ22" i="46"/>
  <c r="DP22" i="46"/>
  <c r="DO22" i="46"/>
  <c r="DN22" i="46"/>
  <c r="DM22" i="46"/>
  <c r="DJ22" i="46"/>
  <c r="DI22" i="46"/>
  <c r="DG22" i="46"/>
  <c r="DF22" i="46"/>
  <c r="DC22" i="46"/>
  <c r="DB22" i="46"/>
  <c r="DA22" i="46"/>
  <c r="CZ22" i="46"/>
  <c r="CY22" i="46"/>
  <c r="EB22" i="46" s="1"/>
  <c r="CT22" i="46"/>
  <c r="CP22" i="46"/>
  <c r="CM22" i="46"/>
  <c r="CL22" i="46"/>
  <c r="CK22" i="46"/>
  <c r="CJ22" i="46"/>
  <c r="CI22" i="46"/>
  <c r="CF22" i="46"/>
  <c r="CE22" i="46"/>
  <c r="CD22" i="46"/>
  <c r="CC22" i="46"/>
  <c r="CB22" i="46"/>
  <c r="BY22" i="46"/>
  <c r="BX22" i="46"/>
  <c r="BW22" i="46"/>
  <c r="BV22" i="46"/>
  <c r="BU22" i="46"/>
  <c r="BR22" i="46"/>
  <c r="BQ22" i="46"/>
  <c r="BP22" i="46"/>
  <c r="CU22" i="46" s="1"/>
  <c r="BM22" i="46"/>
  <c r="BL22" i="46"/>
  <c r="BI22" i="46"/>
  <c r="BH22" i="46"/>
  <c r="BG22" i="46"/>
  <c r="BF22" i="46"/>
  <c r="BE22" i="46"/>
  <c r="BB22" i="46"/>
  <c r="BA22" i="46"/>
  <c r="AZ22" i="46"/>
  <c r="AY22" i="46"/>
  <c r="AX22" i="46"/>
  <c r="AU22" i="46"/>
  <c r="AT22" i="46"/>
  <c r="AS22" i="46"/>
  <c r="AR22" i="46"/>
  <c r="AQ22" i="46"/>
  <c r="AN22" i="46"/>
  <c r="AM22" i="46"/>
  <c r="AK22" i="46"/>
  <c r="BN22" i="46" s="1"/>
  <c r="AH22" i="46"/>
  <c r="AE22" i="46"/>
  <c r="AD22" i="46"/>
  <c r="AC22" i="46"/>
  <c r="AB22" i="46"/>
  <c r="AA22" i="46"/>
  <c r="X22" i="46"/>
  <c r="W22" i="46"/>
  <c r="V22" i="46"/>
  <c r="U22" i="46"/>
  <c r="T22" i="46"/>
  <c r="GM21" i="46"/>
  <c r="GL21" i="46"/>
  <c r="GK21" i="46"/>
  <c r="GJ21" i="46"/>
  <c r="GI21" i="46"/>
  <c r="GE21" i="46"/>
  <c r="GD21" i="46"/>
  <c r="GC21" i="46"/>
  <c r="GB21" i="46"/>
  <c r="FY21" i="46"/>
  <c r="FX21" i="46"/>
  <c r="FW21" i="46"/>
  <c r="FU21" i="46"/>
  <c r="FR21" i="46"/>
  <c r="FQ21" i="46"/>
  <c r="FP21" i="46"/>
  <c r="FO21" i="46"/>
  <c r="FN21" i="46"/>
  <c r="FK21" i="46"/>
  <c r="FJ21" i="46"/>
  <c r="GO21" i="46" s="1"/>
  <c r="FG21" i="46"/>
  <c r="FF21" i="46"/>
  <c r="FE21" i="46"/>
  <c r="FB21" i="46"/>
  <c r="FA21" i="46"/>
  <c r="EZ21" i="46"/>
  <c r="EY21" i="46"/>
  <c r="EX21" i="46"/>
  <c r="EU21" i="46"/>
  <c r="ET21" i="46"/>
  <c r="ES21" i="46"/>
  <c r="ER21" i="46"/>
  <c r="EQ21" i="46"/>
  <c r="EN21" i="46"/>
  <c r="EM21" i="46"/>
  <c r="EL21" i="46"/>
  <c r="EK21" i="46"/>
  <c r="EJ21" i="46"/>
  <c r="EG21" i="46"/>
  <c r="EF21" i="46"/>
  <c r="EE21" i="46"/>
  <c r="ED21" i="46"/>
  <c r="FH21" i="46" s="1"/>
  <c r="EA21" i="46"/>
  <c r="DX21" i="46"/>
  <c r="DW21" i="46"/>
  <c r="DV21" i="46"/>
  <c r="DU21" i="46"/>
  <c r="DT21" i="46"/>
  <c r="DQ21" i="46"/>
  <c r="DP21" i="46"/>
  <c r="DO21" i="46"/>
  <c r="DN21" i="46"/>
  <c r="DM21" i="46"/>
  <c r="DJ21" i="46"/>
  <c r="DI21" i="46"/>
  <c r="DG21" i="46"/>
  <c r="DF21" i="46"/>
  <c r="DC21" i="46"/>
  <c r="DB21" i="46"/>
  <c r="DA21" i="46"/>
  <c r="CZ21" i="46"/>
  <c r="CY21" i="46"/>
  <c r="EB21" i="46" s="1"/>
  <c r="CT21" i="46"/>
  <c r="CP21" i="46"/>
  <c r="CM21" i="46"/>
  <c r="CL21" i="46"/>
  <c r="CK21" i="46"/>
  <c r="CJ21" i="46"/>
  <c r="CI21" i="46"/>
  <c r="CF21" i="46"/>
  <c r="CE21" i="46"/>
  <c r="CD21" i="46"/>
  <c r="CC21" i="46"/>
  <c r="CB21" i="46"/>
  <c r="BY21" i="46"/>
  <c r="BX21" i="46"/>
  <c r="BW21" i="46"/>
  <c r="BV21" i="46"/>
  <c r="BU21" i="46"/>
  <c r="BR21" i="46"/>
  <c r="BQ21" i="46"/>
  <c r="BP21" i="46"/>
  <c r="CU21" i="46" s="1"/>
  <c r="BM21" i="46"/>
  <c r="BL21" i="46"/>
  <c r="BI21" i="46"/>
  <c r="BH21" i="46"/>
  <c r="BG21" i="46"/>
  <c r="BF21" i="46"/>
  <c r="BE21" i="46"/>
  <c r="BB21" i="46"/>
  <c r="BA21" i="46"/>
  <c r="AZ21" i="46"/>
  <c r="AY21" i="46"/>
  <c r="AX21" i="46"/>
  <c r="AU21" i="46"/>
  <c r="AT21" i="46"/>
  <c r="AS21" i="46"/>
  <c r="AR21" i="46"/>
  <c r="AQ21" i="46"/>
  <c r="AN21" i="46"/>
  <c r="AM21" i="46"/>
  <c r="AK21" i="46"/>
  <c r="AE21" i="46"/>
  <c r="AD21" i="46"/>
  <c r="AC21" i="46"/>
  <c r="AB21" i="46"/>
  <c r="AA21" i="46"/>
  <c r="X21" i="46"/>
  <c r="W21" i="46"/>
  <c r="V21" i="46"/>
  <c r="U21" i="46"/>
  <c r="T21" i="46"/>
  <c r="AH21" i="46" s="1"/>
  <c r="GM20" i="46"/>
  <c r="GL20" i="46"/>
  <c r="GK20" i="46"/>
  <c r="GJ20" i="46"/>
  <c r="GI20" i="46"/>
  <c r="GE20" i="46"/>
  <c r="GD20" i="46"/>
  <c r="GC20" i="46"/>
  <c r="GB20" i="46"/>
  <c r="FY20" i="46"/>
  <c r="FX20" i="46"/>
  <c r="FW20" i="46"/>
  <c r="FU20" i="46"/>
  <c r="FR20" i="46"/>
  <c r="FQ20" i="46"/>
  <c r="FP20" i="46"/>
  <c r="FO20" i="46"/>
  <c r="FN20" i="46"/>
  <c r="FK20" i="46"/>
  <c r="FJ20" i="46"/>
  <c r="GO20" i="46" s="1"/>
  <c r="FG20" i="46"/>
  <c r="FF20" i="46"/>
  <c r="FE20" i="46"/>
  <c r="FB20" i="46"/>
  <c r="FA20" i="46"/>
  <c r="EZ20" i="46"/>
  <c r="EY20" i="46"/>
  <c r="EX20" i="46"/>
  <c r="EU20" i="46"/>
  <c r="ET20" i="46"/>
  <c r="ES20" i="46"/>
  <c r="ER20" i="46"/>
  <c r="EQ20" i="46"/>
  <c r="EN20" i="46"/>
  <c r="EM20" i="46"/>
  <c r="EL20" i="46"/>
  <c r="EK20" i="46"/>
  <c r="EJ20" i="46"/>
  <c r="EG20" i="46"/>
  <c r="EF20" i="46"/>
  <c r="EE20" i="46"/>
  <c r="ED20" i="46"/>
  <c r="FH20" i="46" s="1"/>
  <c r="EA20" i="46"/>
  <c r="DX20" i="46"/>
  <c r="DW20" i="46"/>
  <c r="DV20" i="46"/>
  <c r="DU20" i="46"/>
  <c r="DT20" i="46"/>
  <c r="DQ20" i="46"/>
  <c r="DP20" i="46"/>
  <c r="DO20" i="46"/>
  <c r="DN20" i="46"/>
  <c r="DM20" i="46"/>
  <c r="DJ20" i="46"/>
  <c r="DI20" i="46"/>
  <c r="DG20" i="46"/>
  <c r="DF20" i="46"/>
  <c r="DC20" i="46"/>
  <c r="DB20" i="46"/>
  <c r="DA20" i="46"/>
  <c r="CZ20" i="46"/>
  <c r="CY20" i="46"/>
  <c r="EB20" i="46" s="1"/>
  <c r="CT20" i="46"/>
  <c r="CP20" i="46"/>
  <c r="CM20" i="46"/>
  <c r="CL20" i="46"/>
  <c r="CK20" i="46"/>
  <c r="CJ20" i="46"/>
  <c r="CI20" i="46"/>
  <c r="CF20" i="46"/>
  <c r="CE20" i="46"/>
  <c r="CD20" i="46"/>
  <c r="CC20" i="46"/>
  <c r="CB20" i="46"/>
  <c r="BY20" i="46"/>
  <c r="BX20" i="46"/>
  <c r="BW20" i="46"/>
  <c r="BV20" i="46"/>
  <c r="BU20" i="46"/>
  <c r="BR20" i="46"/>
  <c r="BQ20" i="46"/>
  <c r="BP20" i="46"/>
  <c r="CU20" i="46" s="1"/>
  <c r="BM20" i="46"/>
  <c r="BL20" i="46"/>
  <c r="BI20" i="46"/>
  <c r="BH20" i="46"/>
  <c r="BG20" i="46"/>
  <c r="BF20" i="46"/>
  <c r="BE20" i="46"/>
  <c r="BB20" i="46"/>
  <c r="BA20" i="46"/>
  <c r="AZ20" i="46"/>
  <c r="AY20" i="46"/>
  <c r="AX20" i="46"/>
  <c r="AU20" i="46"/>
  <c r="AT20" i="46"/>
  <c r="AS20" i="46"/>
  <c r="AR20" i="46"/>
  <c r="AQ20" i="46"/>
  <c r="AN20" i="46"/>
  <c r="AM20" i="46"/>
  <c r="AK20" i="46"/>
  <c r="AE20" i="46"/>
  <c r="AD20" i="46"/>
  <c r="AC20" i="46"/>
  <c r="AB20" i="46"/>
  <c r="AA20" i="46"/>
  <c r="X20" i="46"/>
  <c r="W20" i="46"/>
  <c r="V20" i="46"/>
  <c r="U20" i="46"/>
  <c r="T20" i="46"/>
  <c r="AH20" i="46" s="1"/>
  <c r="GM19" i="46"/>
  <c r="GL19" i="46"/>
  <c r="GK19" i="46"/>
  <c r="GJ19" i="46"/>
  <c r="GI19" i="46"/>
  <c r="GE19" i="46"/>
  <c r="GD19" i="46"/>
  <c r="GC19" i="46"/>
  <c r="GB19" i="46"/>
  <c r="FY19" i="46"/>
  <c r="FX19" i="46"/>
  <c r="FW19" i="46"/>
  <c r="FU19" i="46"/>
  <c r="FR19" i="46"/>
  <c r="FQ19" i="46"/>
  <c r="FP19" i="46"/>
  <c r="FO19" i="46"/>
  <c r="FN19" i="46"/>
  <c r="FK19" i="46"/>
  <c r="FJ19" i="46"/>
  <c r="GO19" i="46" s="1"/>
  <c r="FG19" i="46"/>
  <c r="FF19" i="46"/>
  <c r="FE19" i="46"/>
  <c r="FB19" i="46"/>
  <c r="FA19" i="46"/>
  <c r="EZ19" i="46"/>
  <c r="EY19" i="46"/>
  <c r="EX19" i="46"/>
  <c r="EU19" i="46"/>
  <c r="ET19" i="46"/>
  <c r="ES19" i="46"/>
  <c r="ER19" i="46"/>
  <c r="EQ19" i="46"/>
  <c r="EN19" i="46"/>
  <c r="EM19" i="46"/>
  <c r="EL19" i="46"/>
  <c r="EK19" i="46"/>
  <c r="EJ19" i="46"/>
  <c r="EG19" i="46"/>
  <c r="EF19" i="46"/>
  <c r="EE19" i="46"/>
  <c r="ED19" i="46"/>
  <c r="FH19" i="46" s="1"/>
  <c r="EA19" i="46"/>
  <c r="DX19" i="46"/>
  <c r="DW19" i="46"/>
  <c r="DV19" i="46"/>
  <c r="DU19" i="46"/>
  <c r="DT19" i="46"/>
  <c r="DQ19" i="46"/>
  <c r="DP19" i="46"/>
  <c r="DO19" i="46"/>
  <c r="DN19" i="46"/>
  <c r="DM19" i="46"/>
  <c r="DJ19" i="46"/>
  <c r="DI19" i="46"/>
  <c r="DG19" i="46"/>
  <c r="DF19" i="46"/>
  <c r="DC19" i="46"/>
  <c r="DB19" i="46"/>
  <c r="DA19" i="46"/>
  <c r="CZ19" i="46"/>
  <c r="CY19" i="46"/>
  <c r="EB19" i="46" s="1"/>
  <c r="CT19" i="46"/>
  <c r="CP19" i="46"/>
  <c r="CM19" i="46"/>
  <c r="CL19" i="46"/>
  <c r="CK19" i="46"/>
  <c r="CJ19" i="46"/>
  <c r="CI19" i="46"/>
  <c r="CF19" i="46"/>
  <c r="CE19" i="46"/>
  <c r="CD19" i="46"/>
  <c r="CC19" i="46"/>
  <c r="CB19" i="46"/>
  <c r="BY19" i="46"/>
  <c r="BX19" i="46"/>
  <c r="BW19" i="46"/>
  <c r="BV19" i="46"/>
  <c r="BU19" i="46"/>
  <c r="BR19" i="46"/>
  <c r="BQ19" i="46"/>
  <c r="BP19" i="46"/>
  <c r="CU19" i="46" s="1"/>
  <c r="BM19" i="46"/>
  <c r="BL19" i="46"/>
  <c r="BI19" i="46"/>
  <c r="BH19" i="46"/>
  <c r="BG19" i="46"/>
  <c r="BF19" i="46"/>
  <c r="BE19" i="46"/>
  <c r="BB19" i="46"/>
  <c r="BA19" i="46"/>
  <c r="AZ19" i="46"/>
  <c r="AY19" i="46"/>
  <c r="AX19" i="46"/>
  <c r="AU19" i="46"/>
  <c r="AT19" i="46"/>
  <c r="AS19" i="46"/>
  <c r="AR19" i="46"/>
  <c r="AQ19" i="46"/>
  <c r="AN19" i="46"/>
  <c r="AM19" i="46"/>
  <c r="AK19" i="46"/>
  <c r="AE19" i="46"/>
  <c r="AD19" i="46"/>
  <c r="AC19" i="46"/>
  <c r="AB19" i="46"/>
  <c r="AA19" i="46"/>
  <c r="X19" i="46"/>
  <c r="W19" i="46"/>
  <c r="V19" i="46"/>
  <c r="U19" i="46"/>
  <c r="T19" i="46"/>
  <c r="AH19" i="46" s="1"/>
  <c r="GM18" i="46"/>
  <c r="GL18" i="46"/>
  <c r="GK18" i="46"/>
  <c r="GJ18" i="46"/>
  <c r="GI18" i="46"/>
  <c r="GE18" i="46"/>
  <c r="GD18" i="46"/>
  <c r="GC18" i="46"/>
  <c r="GB18" i="46"/>
  <c r="FY18" i="46"/>
  <c r="FX18" i="46"/>
  <c r="FW18" i="46"/>
  <c r="FU18" i="46"/>
  <c r="FR18" i="46"/>
  <c r="FQ18" i="46"/>
  <c r="FP18" i="46"/>
  <c r="FO18" i="46"/>
  <c r="FN18" i="46"/>
  <c r="FK18" i="46"/>
  <c r="FJ18" i="46"/>
  <c r="GO18" i="46" s="1"/>
  <c r="FG18" i="46"/>
  <c r="FF18" i="46"/>
  <c r="FE18" i="46"/>
  <c r="FB18" i="46"/>
  <c r="FA18" i="46"/>
  <c r="EZ18" i="46"/>
  <c r="EY18" i="46"/>
  <c r="EX18" i="46"/>
  <c r="EU18" i="46"/>
  <c r="ET18" i="46"/>
  <c r="ES18" i="46"/>
  <c r="ER18" i="46"/>
  <c r="EQ18" i="46"/>
  <c r="EN18" i="46"/>
  <c r="EM18" i="46"/>
  <c r="EL18" i="46"/>
  <c r="EK18" i="46"/>
  <c r="EJ18" i="46"/>
  <c r="EG18" i="46"/>
  <c r="EF18" i="46"/>
  <c r="EE18" i="46"/>
  <c r="ED18" i="46"/>
  <c r="FH18" i="46" s="1"/>
  <c r="EA18" i="46"/>
  <c r="DX18" i="46"/>
  <c r="DW18" i="46"/>
  <c r="DV18" i="46"/>
  <c r="DU18" i="46"/>
  <c r="DT18" i="46"/>
  <c r="DQ18" i="46"/>
  <c r="DP18" i="46"/>
  <c r="DO18" i="46"/>
  <c r="DN18" i="46"/>
  <c r="DM18" i="46"/>
  <c r="DJ18" i="46"/>
  <c r="DI18" i="46"/>
  <c r="DG18" i="46"/>
  <c r="DF18" i="46"/>
  <c r="DC18" i="46"/>
  <c r="DB18" i="46"/>
  <c r="DA18" i="46"/>
  <c r="CZ18" i="46"/>
  <c r="CY18" i="46"/>
  <c r="EB18" i="46" s="1"/>
  <c r="CT18" i="46"/>
  <c r="CP18" i="46"/>
  <c r="CM18" i="46"/>
  <c r="CL18" i="46"/>
  <c r="CK18" i="46"/>
  <c r="CJ18" i="46"/>
  <c r="CI18" i="46"/>
  <c r="CF18" i="46"/>
  <c r="CE18" i="46"/>
  <c r="CD18" i="46"/>
  <c r="CC18" i="46"/>
  <c r="CB18" i="46"/>
  <c r="BY18" i="46"/>
  <c r="BX18" i="46"/>
  <c r="BW18" i="46"/>
  <c r="BV18" i="46"/>
  <c r="BU18" i="46"/>
  <c r="BR18" i="46"/>
  <c r="BQ18" i="46"/>
  <c r="BP18" i="46"/>
  <c r="CU18" i="46" s="1"/>
  <c r="BM18" i="46"/>
  <c r="BL18" i="46"/>
  <c r="BI18" i="46"/>
  <c r="BH18" i="46"/>
  <c r="BG18" i="46"/>
  <c r="BF18" i="46"/>
  <c r="BE18" i="46"/>
  <c r="BB18" i="46"/>
  <c r="BA18" i="46"/>
  <c r="AZ18" i="46"/>
  <c r="AY18" i="46"/>
  <c r="AX18" i="46"/>
  <c r="AU18" i="46"/>
  <c r="AT18" i="46"/>
  <c r="AS18" i="46"/>
  <c r="AR18" i="46"/>
  <c r="AQ18" i="46"/>
  <c r="AN18" i="46"/>
  <c r="AM18" i="46"/>
  <c r="AK18" i="46"/>
  <c r="AE18" i="46"/>
  <c r="AD18" i="46"/>
  <c r="AC18" i="46"/>
  <c r="AB18" i="46"/>
  <c r="AA18" i="46"/>
  <c r="X18" i="46"/>
  <c r="W18" i="46"/>
  <c r="V18" i="46"/>
  <c r="U18" i="46"/>
  <c r="T18" i="46"/>
  <c r="AH18" i="46" s="1"/>
  <c r="GM17" i="46"/>
  <c r="GL17" i="46"/>
  <c r="GK17" i="46"/>
  <c r="GJ17" i="46"/>
  <c r="GI17" i="46"/>
  <c r="GE17" i="46"/>
  <c r="GD17" i="46"/>
  <c r="GC17" i="46"/>
  <c r="GB17" i="46"/>
  <c r="FY17" i="46"/>
  <c r="FX17" i="46"/>
  <c r="FW17" i="46"/>
  <c r="FU17" i="46"/>
  <c r="FR17" i="46"/>
  <c r="FQ17" i="46"/>
  <c r="FP17" i="46"/>
  <c r="FO17" i="46"/>
  <c r="FN17" i="46"/>
  <c r="FK17" i="46"/>
  <c r="FJ17" i="46"/>
  <c r="GO17" i="46" s="1"/>
  <c r="FG17" i="46"/>
  <c r="FF17" i="46"/>
  <c r="FE17" i="46"/>
  <c r="FB17" i="46"/>
  <c r="FA17" i="46"/>
  <c r="EZ17" i="46"/>
  <c r="EY17" i="46"/>
  <c r="EX17" i="46"/>
  <c r="EU17" i="46"/>
  <c r="ET17" i="46"/>
  <c r="ES17" i="46"/>
  <c r="ER17" i="46"/>
  <c r="EQ17" i="46"/>
  <c r="EN17" i="46"/>
  <c r="EM17" i="46"/>
  <c r="EL17" i="46"/>
  <c r="EK17" i="46"/>
  <c r="EJ17" i="46"/>
  <c r="EG17" i="46"/>
  <c r="EF17" i="46"/>
  <c r="EE17" i="46"/>
  <c r="ED17" i="46"/>
  <c r="FH17" i="46" s="1"/>
  <c r="EA17" i="46"/>
  <c r="DX17" i="46"/>
  <c r="DW17" i="46"/>
  <c r="DV17" i="46"/>
  <c r="DU17" i="46"/>
  <c r="DT17" i="46"/>
  <c r="DQ17" i="46"/>
  <c r="DP17" i="46"/>
  <c r="DO17" i="46"/>
  <c r="DN17" i="46"/>
  <c r="DM17" i="46"/>
  <c r="DJ17" i="46"/>
  <c r="DI17" i="46"/>
  <c r="DG17" i="46"/>
  <c r="DF17" i="46"/>
  <c r="DC17" i="46"/>
  <c r="DB17" i="46"/>
  <c r="DA17" i="46"/>
  <c r="CZ17" i="46"/>
  <c r="CY17" i="46"/>
  <c r="EB17" i="46" s="1"/>
  <c r="CT17" i="46"/>
  <c r="CP17" i="46"/>
  <c r="CM17" i="46"/>
  <c r="CL17" i="46"/>
  <c r="CK17" i="46"/>
  <c r="CJ17" i="46"/>
  <c r="CI17" i="46"/>
  <c r="CF17" i="46"/>
  <c r="CE17" i="46"/>
  <c r="CD17" i="46"/>
  <c r="CC17" i="46"/>
  <c r="CB17" i="46"/>
  <c r="BY17" i="46"/>
  <c r="BX17" i="46"/>
  <c r="BW17" i="46"/>
  <c r="BV17" i="46"/>
  <c r="BU17" i="46"/>
  <c r="BR17" i="46"/>
  <c r="BQ17" i="46"/>
  <c r="BP17" i="46"/>
  <c r="CU17" i="46" s="1"/>
  <c r="BM17" i="46"/>
  <c r="BL17" i="46"/>
  <c r="BI17" i="46"/>
  <c r="BH17" i="46"/>
  <c r="BG17" i="46"/>
  <c r="BF17" i="46"/>
  <c r="BE17" i="46"/>
  <c r="BB17" i="46"/>
  <c r="BA17" i="46"/>
  <c r="AZ17" i="46"/>
  <c r="AY17" i="46"/>
  <c r="AX17" i="46"/>
  <c r="AU17" i="46"/>
  <c r="AT17" i="46"/>
  <c r="AS17" i="46"/>
  <c r="AR17" i="46"/>
  <c r="AQ17" i="46"/>
  <c r="AN17" i="46"/>
  <c r="AM17" i="46"/>
  <c r="AK17" i="46"/>
  <c r="AE17" i="46"/>
  <c r="AD17" i="46"/>
  <c r="AC17" i="46"/>
  <c r="AB17" i="46"/>
  <c r="AA17" i="46"/>
  <c r="X17" i="46"/>
  <c r="W17" i="46"/>
  <c r="V17" i="46"/>
  <c r="U17" i="46"/>
  <c r="T17" i="46"/>
  <c r="AH17" i="46" s="1"/>
  <c r="GM16" i="46"/>
  <c r="GL16" i="46"/>
  <c r="GK16" i="46"/>
  <c r="GJ16" i="46"/>
  <c r="GI16" i="46"/>
  <c r="GE16" i="46"/>
  <c r="GD16" i="46"/>
  <c r="GC16" i="46"/>
  <c r="GB16" i="46"/>
  <c r="FY16" i="46"/>
  <c r="FX16" i="46"/>
  <c r="FW16" i="46"/>
  <c r="FU16" i="46"/>
  <c r="FR16" i="46"/>
  <c r="FQ16" i="46"/>
  <c r="FP16" i="46"/>
  <c r="FO16" i="46"/>
  <c r="FN16" i="46"/>
  <c r="FK16" i="46"/>
  <c r="FJ16" i="46"/>
  <c r="GO16" i="46" s="1"/>
  <c r="FG16" i="46"/>
  <c r="FF16" i="46"/>
  <c r="FE16" i="46"/>
  <c r="FB16" i="46"/>
  <c r="FA16" i="46"/>
  <c r="EZ16" i="46"/>
  <c r="EY16" i="46"/>
  <c r="EX16" i="46"/>
  <c r="EU16" i="46"/>
  <c r="ET16" i="46"/>
  <c r="ES16" i="46"/>
  <c r="ER16" i="46"/>
  <c r="EQ16" i="46"/>
  <c r="EN16" i="46"/>
  <c r="EM16" i="46"/>
  <c r="EL16" i="46"/>
  <c r="EK16" i="46"/>
  <c r="EJ16" i="46"/>
  <c r="EG16" i="46"/>
  <c r="EF16" i="46"/>
  <c r="EE16" i="46"/>
  <c r="ED16" i="46"/>
  <c r="FH16" i="46" s="1"/>
  <c r="EA16" i="46"/>
  <c r="DX16" i="46"/>
  <c r="DW16" i="46"/>
  <c r="DV16" i="46"/>
  <c r="DU16" i="46"/>
  <c r="DT16" i="46"/>
  <c r="DQ16" i="46"/>
  <c r="DP16" i="46"/>
  <c r="DO16" i="46"/>
  <c r="DN16" i="46"/>
  <c r="DM16" i="46"/>
  <c r="DJ16" i="46"/>
  <c r="DI16" i="46"/>
  <c r="DG16" i="46"/>
  <c r="DF16" i="46"/>
  <c r="DC16" i="46"/>
  <c r="DB16" i="46"/>
  <c r="DA16" i="46"/>
  <c r="CZ16" i="46"/>
  <c r="CY16" i="46"/>
  <c r="EB16" i="46" s="1"/>
  <c r="CT16" i="46"/>
  <c r="CP16" i="46"/>
  <c r="CM16" i="46"/>
  <c r="CL16" i="46"/>
  <c r="CK16" i="46"/>
  <c r="CJ16" i="46"/>
  <c r="CI16" i="46"/>
  <c r="CF16" i="46"/>
  <c r="CE16" i="46"/>
  <c r="CD16" i="46"/>
  <c r="CC16" i="46"/>
  <c r="CB16" i="46"/>
  <c r="BY16" i="46"/>
  <c r="BX16" i="46"/>
  <c r="BW16" i="46"/>
  <c r="BV16" i="46"/>
  <c r="BU16" i="46"/>
  <c r="BR16" i="46"/>
  <c r="BQ16" i="46"/>
  <c r="BP16" i="46"/>
  <c r="CU16" i="46" s="1"/>
  <c r="BM16" i="46"/>
  <c r="BL16" i="46"/>
  <c r="BI16" i="46"/>
  <c r="BH16" i="46"/>
  <c r="BG16" i="46"/>
  <c r="BF16" i="46"/>
  <c r="BE16" i="46"/>
  <c r="BB16" i="46"/>
  <c r="BA16" i="46"/>
  <c r="AZ16" i="46"/>
  <c r="AY16" i="46"/>
  <c r="AX16" i="46"/>
  <c r="AU16" i="46"/>
  <c r="AT16" i="46"/>
  <c r="AS16" i="46"/>
  <c r="AR16" i="46"/>
  <c r="AQ16" i="46"/>
  <c r="AN16" i="46"/>
  <c r="AM16" i="46"/>
  <c r="AK16" i="46"/>
  <c r="AE16" i="46"/>
  <c r="AD16" i="46"/>
  <c r="AC16" i="46"/>
  <c r="AB16" i="46"/>
  <c r="AA16" i="46"/>
  <c r="X16" i="46"/>
  <c r="W16" i="46"/>
  <c r="V16" i="46"/>
  <c r="U16" i="46"/>
  <c r="T16" i="46"/>
  <c r="AH16" i="46" s="1"/>
  <c r="GM15" i="46"/>
  <c r="GL15" i="46"/>
  <c r="GK15" i="46"/>
  <c r="GJ15" i="46"/>
  <c r="GI15" i="46"/>
  <c r="GE15" i="46"/>
  <c r="GD15" i="46"/>
  <c r="GC15" i="46"/>
  <c r="GB15" i="46"/>
  <c r="FY15" i="46"/>
  <c r="FX15" i="46"/>
  <c r="FW15" i="46"/>
  <c r="FU15" i="46"/>
  <c r="FR15" i="46"/>
  <c r="FQ15" i="46"/>
  <c r="FP15" i="46"/>
  <c r="FO15" i="46"/>
  <c r="FN15" i="46"/>
  <c r="FK15" i="46"/>
  <c r="FJ15" i="46"/>
  <c r="GO15" i="46" s="1"/>
  <c r="FG15" i="46"/>
  <c r="FF15" i="46"/>
  <c r="FE15" i="46"/>
  <c r="FB15" i="46"/>
  <c r="FA15" i="46"/>
  <c r="EZ15" i="46"/>
  <c r="EY15" i="46"/>
  <c r="EX15" i="46"/>
  <c r="EU15" i="46"/>
  <c r="ET15" i="46"/>
  <c r="ES15" i="46"/>
  <c r="ER15" i="46"/>
  <c r="EQ15" i="46"/>
  <c r="EN15" i="46"/>
  <c r="EM15" i="46"/>
  <c r="EL15" i="46"/>
  <c r="EK15" i="46"/>
  <c r="EJ15" i="46"/>
  <c r="EG15" i="46"/>
  <c r="EF15" i="46"/>
  <c r="EE15" i="46"/>
  <c r="ED15" i="46"/>
  <c r="FH15" i="46" s="1"/>
  <c r="EA15" i="46"/>
  <c r="DX15" i="46"/>
  <c r="DW15" i="46"/>
  <c r="DV15" i="46"/>
  <c r="DU15" i="46"/>
  <c r="DT15" i="46"/>
  <c r="DQ15" i="46"/>
  <c r="DP15" i="46"/>
  <c r="DO15" i="46"/>
  <c r="DN15" i="46"/>
  <c r="DM15" i="46"/>
  <c r="DJ15" i="46"/>
  <c r="DI15" i="46"/>
  <c r="DG15" i="46"/>
  <c r="DF15" i="46"/>
  <c r="DC15" i="46"/>
  <c r="DB15" i="46"/>
  <c r="DA15" i="46"/>
  <c r="CZ15" i="46"/>
  <c r="CY15" i="46"/>
  <c r="EB15" i="46" s="1"/>
  <c r="CT15" i="46"/>
  <c r="CP15" i="46"/>
  <c r="CM15" i="46"/>
  <c r="CL15" i="46"/>
  <c r="CK15" i="46"/>
  <c r="CJ15" i="46"/>
  <c r="CI15" i="46"/>
  <c r="CF15" i="46"/>
  <c r="CE15" i="46"/>
  <c r="CD15" i="46"/>
  <c r="CC15" i="46"/>
  <c r="CB15" i="46"/>
  <c r="BY15" i="46"/>
  <c r="BX15" i="46"/>
  <c r="BW15" i="46"/>
  <c r="BV15" i="46"/>
  <c r="BU15" i="46"/>
  <c r="BR15" i="46"/>
  <c r="BQ15" i="46"/>
  <c r="BP15" i="46"/>
  <c r="CU15" i="46" s="1"/>
  <c r="BM15" i="46"/>
  <c r="BL15" i="46"/>
  <c r="BI15" i="46"/>
  <c r="BH15" i="46"/>
  <c r="BG15" i="46"/>
  <c r="BF15" i="46"/>
  <c r="BE15" i="46"/>
  <c r="BB15" i="46"/>
  <c r="BA15" i="46"/>
  <c r="AZ15" i="46"/>
  <c r="AY15" i="46"/>
  <c r="AX15" i="46"/>
  <c r="AU15" i="46"/>
  <c r="AT15" i="46"/>
  <c r="AS15" i="46"/>
  <c r="AR15" i="46"/>
  <c r="AQ15" i="46"/>
  <c r="AN15" i="46"/>
  <c r="AM15" i="46"/>
  <c r="AK15" i="46"/>
  <c r="AE15" i="46"/>
  <c r="AD15" i="46"/>
  <c r="AC15" i="46"/>
  <c r="AB15" i="46"/>
  <c r="AA15" i="46"/>
  <c r="X15" i="46"/>
  <c r="W15" i="46"/>
  <c r="V15" i="46"/>
  <c r="U15" i="46"/>
  <c r="T15" i="46"/>
  <c r="AH15" i="46" s="1"/>
  <c r="GM14" i="46"/>
  <c r="GL14" i="46"/>
  <c r="GK14" i="46"/>
  <c r="GJ14" i="46"/>
  <c r="GI14" i="46"/>
  <c r="GE14" i="46"/>
  <c r="GD14" i="46"/>
  <c r="GC14" i="46"/>
  <c r="GB14" i="46"/>
  <c r="FY14" i="46"/>
  <c r="FX14" i="46"/>
  <c r="FW14" i="46"/>
  <c r="FU14" i="46"/>
  <c r="FR14" i="46"/>
  <c r="FQ14" i="46"/>
  <c r="FP14" i="46"/>
  <c r="FO14" i="46"/>
  <c r="FN14" i="46"/>
  <c r="FK14" i="46"/>
  <c r="FJ14" i="46"/>
  <c r="GO14" i="46" s="1"/>
  <c r="FG14" i="46"/>
  <c r="FF14" i="46"/>
  <c r="FE14" i="46"/>
  <c r="FB14" i="46"/>
  <c r="FA14" i="46"/>
  <c r="EZ14" i="46"/>
  <c r="EY14" i="46"/>
  <c r="EX14" i="46"/>
  <c r="EU14" i="46"/>
  <c r="ET14" i="46"/>
  <c r="ES14" i="46"/>
  <c r="ER14" i="46"/>
  <c r="EQ14" i="46"/>
  <c r="EN14" i="46"/>
  <c r="EM14" i="46"/>
  <c r="EL14" i="46"/>
  <c r="EK14" i="46"/>
  <c r="EJ14" i="46"/>
  <c r="EG14" i="46"/>
  <c r="EF14" i="46"/>
  <c r="EE14" i="46"/>
  <c r="ED14" i="46"/>
  <c r="FH14" i="46" s="1"/>
  <c r="EA14" i="46"/>
  <c r="DX14" i="46"/>
  <c r="DW14" i="46"/>
  <c r="DV14" i="46"/>
  <c r="DU14" i="46"/>
  <c r="DT14" i="46"/>
  <c r="DQ14" i="46"/>
  <c r="DP14" i="46"/>
  <c r="DO14" i="46"/>
  <c r="DN14" i="46"/>
  <c r="DM14" i="46"/>
  <c r="DJ14" i="46"/>
  <c r="DI14" i="46"/>
  <c r="DG14" i="46"/>
  <c r="DF14" i="46"/>
  <c r="DC14" i="46"/>
  <c r="DB14" i="46"/>
  <c r="DA14" i="46"/>
  <c r="CZ14" i="46"/>
  <c r="CY14" i="46"/>
  <c r="EB14" i="46" s="1"/>
  <c r="CT14" i="46"/>
  <c r="CP14" i="46"/>
  <c r="CM14" i="46"/>
  <c r="CL14" i="46"/>
  <c r="CK14" i="46"/>
  <c r="CJ14" i="46"/>
  <c r="CI14" i="46"/>
  <c r="CF14" i="46"/>
  <c r="CE14" i="46"/>
  <c r="CD14" i="46"/>
  <c r="CC14" i="46"/>
  <c r="CB14" i="46"/>
  <c r="BY14" i="46"/>
  <c r="BX14" i="46"/>
  <c r="BW14" i="46"/>
  <c r="BV14" i="46"/>
  <c r="BU14" i="46"/>
  <c r="BR14" i="46"/>
  <c r="BQ14" i="46"/>
  <c r="BP14" i="46"/>
  <c r="CU14" i="46" s="1"/>
  <c r="BM14" i="46"/>
  <c r="BL14" i="46"/>
  <c r="BI14" i="46"/>
  <c r="BH14" i="46"/>
  <c r="BG14" i="46"/>
  <c r="BF14" i="46"/>
  <c r="BE14" i="46"/>
  <c r="BB14" i="46"/>
  <c r="BA14" i="46"/>
  <c r="AZ14" i="46"/>
  <c r="AY14" i="46"/>
  <c r="AX14" i="46"/>
  <c r="AU14" i="46"/>
  <c r="AT14" i="46"/>
  <c r="AS14" i="46"/>
  <c r="AR14" i="46"/>
  <c r="AQ14" i="46"/>
  <c r="AN14" i="46"/>
  <c r="AM14" i="46"/>
  <c r="AK14" i="46"/>
  <c r="AE14" i="46"/>
  <c r="AD14" i="46"/>
  <c r="AC14" i="46"/>
  <c r="AB14" i="46"/>
  <c r="AA14" i="46"/>
  <c r="X14" i="46"/>
  <c r="W14" i="46"/>
  <c r="V14" i="46"/>
  <c r="U14" i="46"/>
  <c r="T14" i="46"/>
  <c r="GM13" i="46"/>
  <c r="GL13" i="46"/>
  <c r="GK13" i="46"/>
  <c r="GJ13" i="46"/>
  <c r="GI13" i="46"/>
  <c r="GE13" i="46"/>
  <c r="GD13" i="46"/>
  <c r="GC13" i="46"/>
  <c r="GB13" i="46"/>
  <c r="FY13" i="46"/>
  <c r="FX13" i="46"/>
  <c r="FW13" i="46"/>
  <c r="FU13" i="46"/>
  <c r="FR13" i="46"/>
  <c r="FQ13" i="46"/>
  <c r="FP13" i="46"/>
  <c r="FO13" i="46"/>
  <c r="FN13" i="46"/>
  <c r="FK13" i="46"/>
  <c r="FJ13" i="46"/>
  <c r="GO13" i="46" s="1"/>
  <c r="FG13" i="46"/>
  <c r="FF13" i="46"/>
  <c r="FE13" i="46"/>
  <c r="FB13" i="46"/>
  <c r="FA13" i="46"/>
  <c r="EZ13" i="46"/>
  <c r="EY13" i="46"/>
  <c r="EX13" i="46"/>
  <c r="EU13" i="46"/>
  <c r="ET13" i="46"/>
  <c r="ES13" i="46"/>
  <c r="ER13" i="46"/>
  <c r="EQ13" i="46"/>
  <c r="EN13" i="46"/>
  <c r="EM13" i="46"/>
  <c r="EL13" i="46"/>
  <c r="EK13" i="46"/>
  <c r="EJ13" i="46"/>
  <c r="EG13" i="46"/>
  <c r="EF13" i="46"/>
  <c r="EE13" i="46"/>
  <c r="ED13" i="46"/>
  <c r="FH13" i="46" s="1"/>
  <c r="EA13" i="46"/>
  <c r="DX13" i="46"/>
  <c r="DW13" i="46"/>
  <c r="DV13" i="46"/>
  <c r="DU13" i="46"/>
  <c r="DT13" i="46"/>
  <c r="DQ13" i="46"/>
  <c r="DP13" i="46"/>
  <c r="DO13" i="46"/>
  <c r="DN13" i="46"/>
  <c r="DM13" i="46"/>
  <c r="DJ13" i="46"/>
  <c r="DI13" i="46"/>
  <c r="DG13" i="46"/>
  <c r="DF13" i="46"/>
  <c r="DC13" i="46"/>
  <c r="DB13" i="46"/>
  <c r="DA13" i="46"/>
  <c r="CZ13" i="46"/>
  <c r="CY13" i="46"/>
  <c r="EB13" i="46" s="1"/>
  <c r="CT13" i="46"/>
  <c r="CP13" i="46"/>
  <c r="CM13" i="46"/>
  <c r="CL13" i="46"/>
  <c r="CK13" i="46"/>
  <c r="CJ13" i="46"/>
  <c r="CI13" i="46"/>
  <c r="CF13" i="46"/>
  <c r="CE13" i="46"/>
  <c r="CD13" i="46"/>
  <c r="CC13" i="46"/>
  <c r="CB13" i="46"/>
  <c r="BY13" i="46"/>
  <c r="BX13" i="46"/>
  <c r="BW13" i="46"/>
  <c r="BV13" i="46"/>
  <c r="BU13" i="46"/>
  <c r="BR13" i="46"/>
  <c r="BQ13" i="46"/>
  <c r="BP13" i="46"/>
  <c r="CU13" i="46" s="1"/>
  <c r="BM13" i="46"/>
  <c r="BL13" i="46"/>
  <c r="BI13" i="46"/>
  <c r="BH13" i="46"/>
  <c r="BG13" i="46"/>
  <c r="BF13" i="46"/>
  <c r="BE13" i="46"/>
  <c r="BB13" i="46"/>
  <c r="BA13" i="46"/>
  <c r="AZ13" i="46"/>
  <c r="AY13" i="46"/>
  <c r="AX13" i="46"/>
  <c r="AU13" i="46"/>
  <c r="AT13" i="46"/>
  <c r="AS13" i="46"/>
  <c r="AR13" i="46"/>
  <c r="AQ13" i="46"/>
  <c r="AN13" i="46"/>
  <c r="AM13" i="46"/>
  <c r="AK13" i="46"/>
  <c r="GM12" i="46"/>
  <c r="GL12" i="46"/>
  <c r="GK12" i="46"/>
  <c r="GJ12" i="46"/>
  <c r="GI12" i="46"/>
  <c r="GE12" i="46"/>
  <c r="GD12" i="46"/>
  <c r="GC12" i="46"/>
  <c r="GB12" i="46"/>
  <c r="FY12" i="46"/>
  <c r="FX12" i="46"/>
  <c r="FW12" i="46"/>
  <c r="FU12" i="46"/>
  <c r="FR12" i="46"/>
  <c r="FQ12" i="46"/>
  <c r="FP12" i="46"/>
  <c r="FO12" i="46"/>
  <c r="FN12" i="46"/>
  <c r="FK12" i="46"/>
  <c r="FJ12" i="46"/>
  <c r="GO12" i="46" s="1"/>
  <c r="FG12" i="46"/>
  <c r="FF12" i="46"/>
  <c r="FE12" i="46"/>
  <c r="FB12" i="46"/>
  <c r="FA12" i="46"/>
  <c r="EZ12" i="46"/>
  <c r="EY12" i="46"/>
  <c r="EX12" i="46"/>
  <c r="EU12" i="46"/>
  <c r="ET12" i="46"/>
  <c r="ES12" i="46"/>
  <c r="ER12" i="46"/>
  <c r="EQ12" i="46"/>
  <c r="EN12" i="46"/>
  <c r="EM12" i="46"/>
  <c r="EL12" i="46"/>
  <c r="EK12" i="46"/>
  <c r="EJ12" i="46"/>
  <c r="EG12" i="46"/>
  <c r="EF12" i="46"/>
  <c r="EE12" i="46"/>
  <c r="ED12" i="46"/>
  <c r="FH12" i="46" s="1"/>
  <c r="EA12" i="46"/>
  <c r="DX12" i="46"/>
  <c r="DW12" i="46"/>
  <c r="DV12" i="46"/>
  <c r="DU12" i="46"/>
  <c r="DT12" i="46"/>
  <c r="DQ12" i="46"/>
  <c r="DP12" i="46"/>
  <c r="DO12" i="46"/>
  <c r="DN12" i="46"/>
  <c r="DM12" i="46"/>
  <c r="DJ12" i="46"/>
  <c r="DI12" i="46"/>
  <c r="DG12" i="46"/>
  <c r="DF12" i="46"/>
  <c r="DC12" i="46"/>
  <c r="DB12" i="46"/>
  <c r="DA12" i="46"/>
  <c r="CZ12" i="46"/>
  <c r="CY12" i="46"/>
  <c r="EB12" i="46" s="1"/>
  <c r="CT12" i="46"/>
  <c r="CP12" i="46"/>
  <c r="CM12" i="46"/>
  <c r="CL12" i="46"/>
  <c r="CK12" i="46"/>
  <c r="CJ12" i="46"/>
  <c r="CI12" i="46"/>
  <c r="CF12" i="46"/>
  <c r="CE12" i="46"/>
  <c r="CD12" i="46"/>
  <c r="CC12" i="46"/>
  <c r="CB12" i="46"/>
  <c r="BY12" i="46"/>
  <c r="BX12" i="46"/>
  <c r="BW12" i="46"/>
  <c r="BV12" i="46"/>
  <c r="BU12" i="46"/>
  <c r="BR12" i="46"/>
  <c r="BQ12" i="46"/>
  <c r="BP12" i="46"/>
  <c r="CU12" i="46" s="1"/>
  <c r="BM12" i="46"/>
  <c r="BL12" i="46"/>
  <c r="BI12" i="46"/>
  <c r="BH12" i="46"/>
  <c r="BG12" i="46"/>
  <c r="BF12" i="46"/>
  <c r="BE12" i="46"/>
  <c r="BB12" i="46"/>
  <c r="BA12" i="46"/>
  <c r="AZ12" i="46"/>
  <c r="AY12" i="46"/>
  <c r="AX12" i="46"/>
  <c r="AU12" i="46"/>
  <c r="AT12" i="46"/>
  <c r="AS12" i="46"/>
  <c r="AR12" i="46"/>
  <c r="AQ12" i="46"/>
  <c r="AN12" i="46"/>
  <c r="AM12" i="46"/>
  <c r="AK12" i="46"/>
  <c r="GM11" i="46"/>
  <c r="GL11" i="46"/>
  <c r="GK11" i="46"/>
  <c r="GJ11" i="46"/>
  <c r="GI11" i="46"/>
  <c r="GE11" i="46"/>
  <c r="GD11" i="46"/>
  <c r="GC11" i="46"/>
  <c r="GB11" i="46"/>
  <c r="FY11" i="46"/>
  <c r="FX11" i="46"/>
  <c r="FW11" i="46"/>
  <c r="FU11" i="46"/>
  <c r="FR11" i="46"/>
  <c r="FQ11" i="46"/>
  <c r="FP11" i="46"/>
  <c r="FO11" i="46"/>
  <c r="FN11" i="46"/>
  <c r="FK11" i="46"/>
  <c r="FJ11" i="46"/>
  <c r="GO11" i="46" s="1"/>
  <c r="FG11" i="46"/>
  <c r="FF11" i="46"/>
  <c r="FE11" i="46"/>
  <c r="FB11" i="46"/>
  <c r="FA11" i="46"/>
  <c r="EZ11" i="46"/>
  <c r="EY11" i="46"/>
  <c r="EX11" i="46"/>
  <c r="EU11" i="46"/>
  <c r="ET11" i="46"/>
  <c r="ES11" i="46"/>
  <c r="ER11" i="46"/>
  <c r="EQ11" i="46"/>
  <c r="EN11" i="46"/>
  <c r="EM11" i="46"/>
  <c r="EL11" i="46"/>
  <c r="EK11" i="46"/>
  <c r="EJ11" i="46"/>
  <c r="EG11" i="46"/>
  <c r="EF11" i="46"/>
  <c r="EE11" i="46"/>
  <c r="ED11" i="46"/>
  <c r="FH11" i="46" s="1"/>
  <c r="EA11" i="46"/>
  <c r="DX11" i="46"/>
  <c r="DW11" i="46"/>
  <c r="DV11" i="46"/>
  <c r="DU11" i="46"/>
  <c r="DT11" i="46"/>
  <c r="DQ11" i="46"/>
  <c r="DP11" i="46"/>
  <c r="DO11" i="46"/>
  <c r="DN11" i="46"/>
  <c r="DM11" i="46"/>
  <c r="DJ11" i="46"/>
  <c r="DI11" i="46"/>
  <c r="DG11" i="46"/>
  <c r="DF11" i="46"/>
  <c r="DC11" i="46"/>
  <c r="DB11" i="46"/>
  <c r="DA11" i="46"/>
  <c r="CZ11" i="46"/>
  <c r="CY11" i="46"/>
  <c r="EB11" i="46" s="1"/>
  <c r="CT11" i="46"/>
  <c r="CP11" i="46"/>
  <c r="CM11" i="46"/>
  <c r="CL11" i="46"/>
  <c r="CK11" i="46"/>
  <c r="CJ11" i="46"/>
  <c r="CI11" i="46"/>
  <c r="CF11" i="46"/>
  <c r="CE11" i="46"/>
  <c r="CD11" i="46"/>
  <c r="CC11" i="46"/>
  <c r="CB11" i="46"/>
  <c r="BY11" i="46"/>
  <c r="BX11" i="46"/>
  <c r="BW11" i="46"/>
  <c r="BV11" i="46"/>
  <c r="BU11" i="46"/>
  <c r="BR11" i="46"/>
  <c r="BQ11" i="46"/>
  <c r="BP11" i="46"/>
  <c r="CU11" i="46" s="1"/>
  <c r="BM11" i="46"/>
  <c r="BL11" i="46"/>
  <c r="BI11" i="46"/>
  <c r="BH11" i="46"/>
  <c r="BG11" i="46"/>
  <c r="BF11" i="46"/>
  <c r="BE11" i="46"/>
  <c r="BB11" i="46"/>
  <c r="BA11" i="46"/>
  <c r="AZ11" i="46"/>
  <c r="AY11" i="46"/>
  <c r="AX11" i="46"/>
  <c r="AU11" i="46"/>
  <c r="AT11" i="46"/>
  <c r="AS11" i="46"/>
  <c r="AR11" i="46"/>
  <c r="AQ11" i="46"/>
  <c r="AN11" i="46"/>
  <c r="AM11" i="46"/>
  <c r="AK11" i="46"/>
  <c r="GM10" i="46"/>
  <c r="GL10" i="46"/>
  <c r="GK10" i="46"/>
  <c r="GJ10" i="46"/>
  <c r="GI10" i="46"/>
  <c r="GE10" i="46"/>
  <c r="GD10" i="46"/>
  <c r="GC10" i="46"/>
  <c r="GB10" i="46"/>
  <c r="FY10" i="46"/>
  <c r="FX10" i="46"/>
  <c r="FW10" i="46"/>
  <c r="FU10" i="46"/>
  <c r="FR10" i="46"/>
  <c r="FQ10" i="46"/>
  <c r="FP10" i="46"/>
  <c r="FO10" i="46"/>
  <c r="FN10" i="46"/>
  <c r="FK10" i="46"/>
  <c r="FJ10" i="46"/>
  <c r="GO10" i="46" s="1"/>
  <c r="FG10" i="46"/>
  <c r="FF10" i="46"/>
  <c r="FE10" i="46"/>
  <c r="FB10" i="46"/>
  <c r="FA10" i="46"/>
  <c r="EZ10" i="46"/>
  <c r="EY10" i="46"/>
  <c r="EX10" i="46"/>
  <c r="EU10" i="46"/>
  <c r="ET10" i="46"/>
  <c r="ES10" i="46"/>
  <c r="ER10" i="46"/>
  <c r="EQ10" i="46"/>
  <c r="EN10" i="46"/>
  <c r="EM10" i="46"/>
  <c r="EL10" i="46"/>
  <c r="EK10" i="46"/>
  <c r="EJ10" i="46"/>
  <c r="EG10" i="46"/>
  <c r="EF10" i="46"/>
  <c r="EE10" i="46"/>
  <c r="ED10" i="46"/>
  <c r="FH10" i="46" s="1"/>
  <c r="EA10" i="46"/>
  <c r="DX10" i="46"/>
  <c r="DW10" i="46"/>
  <c r="DV10" i="46"/>
  <c r="DU10" i="46"/>
  <c r="DT10" i="46"/>
  <c r="DQ10" i="46"/>
  <c r="DP10" i="46"/>
  <c r="DO10" i="46"/>
  <c r="DN10" i="46"/>
  <c r="DM10" i="46"/>
  <c r="DJ10" i="46"/>
  <c r="DI10" i="46"/>
  <c r="DG10" i="46"/>
  <c r="DF10" i="46"/>
  <c r="DC10" i="46"/>
  <c r="DB10" i="46"/>
  <c r="DA10" i="46"/>
  <c r="CZ10" i="46"/>
  <c r="CY10" i="46"/>
  <c r="EB10" i="46" s="1"/>
  <c r="CT10" i="46"/>
  <c r="CP10" i="46"/>
  <c r="CM10" i="46"/>
  <c r="CL10" i="46"/>
  <c r="CK10" i="46"/>
  <c r="CJ10" i="46"/>
  <c r="CI10" i="46"/>
  <c r="CF10" i="46"/>
  <c r="CE10" i="46"/>
  <c r="CD10" i="46"/>
  <c r="CC10" i="46"/>
  <c r="CB10" i="46"/>
  <c r="BY10" i="46"/>
  <c r="BX10" i="46"/>
  <c r="BW10" i="46"/>
  <c r="BV10" i="46"/>
  <c r="BU10" i="46"/>
  <c r="BR10" i="46"/>
  <c r="BQ10" i="46"/>
  <c r="BP10" i="46"/>
  <c r="CU10" i="46" s="1"/>
  <c r="BM10" i="46"/>
  <c r="BL10" i="46"/>
  <c r="BI10" i="46"/>
  <c r="BH10" i="46"/>
  <c r="BG10" i="46"/>
  <c r="BF10" i="46"/>
  <c r="BE10" i="46"/>
  <c r="BB10" i="46"/>
  <c r="BA10" i="46"/>
  <c r="AZ10" i="46"/>
  <c r="AY10" i="46"/>
  <c r="AX10" i="46"/>
  <c r="AU10" i="46"/>
  <c r="AT10" i="46"/>
  <c r="AS10" i="46"/>
  <c r="AR10" i="46"/>
  <c r="AQ10" i="46"/>
  <c r="AN10" i="46"/>
  <c r="AM10" i="46"/>
  <c r="AK10" i="46"/>
  <c r="GM9" i="46"/>
  <c r="GL9" i="46"/>
  <c r="GK9" i="46"/>
  <c r="GJ9" i="46"/>
  <c r="GI9" i="46"/>
  <c r="GE9" i="46"/>
  <c r="GD9" i="46"/>
  <c r="GC9" i="46"/>
  <c r="GB9" i="46"/>
  <c r="FY9" i="46"/>
  <c r="FX9" i="46"/>
  <c r="FW9" i="46"/>
  <c r="FU9" i="46"/>
  <c r="FR9" i="46"/>
  <c r="FQ9" i="46"/>
  <c r="FP9" i="46"/>
  <c r="FO9" i="46"/>
  <c r="FN9" i="46"/>
  <c r="FK9" i="46"/>
  <c r="FJ9" i="46"/>
  <c r="GO9" i="46" s="1"/>
  <c r="FG9" i="46"/>
  <c r="FF9" i="46"/>
  <c r="FE9" i="46"/>
  <c r="FB9" i="46"/>
  <c r="FA9" i="46"/>
  <c r="EZ9" i="46"/>
  <c r="EY9" i="46"/>
  <c r="EX9" i="46"/>
  <c r="EU9" i="46"/>
  <c r="ET9" i="46"/>
  <c r="ES9" i="46"/>
  <c r="ER9" i="46"/>
  <c r="EQ9" i="46"/>
  <c r="EN9" i="46"/>
  <c r="EM9" i="46"/>
  <c r="EL9" i="46"/>
  <c r="EK9" i="46"/>
  <c r="EJ9" i="46"/>
  <c r="EG9" i="46"/>
  <c r="EF9" i="46"/>
  <c r="EE9" i="46"/>
  <c r="ED9" i="46"/>
  <c r="FH9" i="46" s="1"/>
  <c r="EA9" i="46"/>
  <c r="DX9" i="46"/>
  <c r="DW9" i="46"/>
  <c r="DV9" i="46"/>
  <c r="DU9" i="46"/>
  <c r="DT9" i="46"/>
  <c r="DQ9" i="46"/>
  <c r="DP9" i="46"/>
  <c r="DO9" i="46"/>
  <c r="DN9" i="46"/>
  <c r="DM9" i="46"/>
  <c r="DJ9" i="46"/>
  <c r="DI9" i="46"/>
  <c r="DG9" i="46"/>
  <c r="DF9" i="46"/>
  <c r="DC9" i="46"/>
  <c r="DB9" i="46"/>
  <c r="DA9" i="46"/>
  <c r="CZ9" i="46"/>
  <c r="CY9" i="46"/>
  <c r="EB9" i="46" s="1"/>
  <c r="CT9" i="46"/>
  <c r="CP9" i="46"/>
  <c r="CM9" i="46"/>
  <c r="CL9" i="46"/>
  <c r="CK9" i="46"/>
  <c r="CJ9" i="46"/>
  <c r="CI9" i="46"/>
  <c r="CF9" i="46"/>
  <c r="CE9" i="46"/>
  <c r="CD9" i="46"/>
  <c r="CC9" i="46"/>
  <c r="CB9" i="46"/>
  <c r="BY9" i="46"/>
  <c r="BX9" i="46"/>
  <c r="BW9" i="46"/>
  <c r="BV9" i="46"/>
  <c r="BU9" i="46"/>
  <c r="BR9" i="46"/>
  <c r="BQ9" i="46"/>
  <c r="BP9" i="46"/>
  <c r="CU9" i="46" s="1"/>
  <c r="BM9" i="46"/>
  <c r="BL9" i="46"/>
  <c r="BI9" i="46"/>
  <c r="BH9" i="46"/>
  <c r="BG9" i="46"/>
  <c r="BF9" i="46"/>
  <c r="BE9" i="46"/>
  <c r="BB9" i="46"/>
  <c r="BA9" i="46"/>
  <c r="AZ9" i="46"/>
  <c r="AY9" i="46"/>
  <c r="AX9" i="46"/>
  <c r="AU9" i="46"/>
  <c r="AT9" i="46"/>
  <c r="AS9" i="46"/>
  <c r="AR9" i="46"/>
  <c r="AQ9" i="46"/>
  <c r="AN9" i="46"/>
  <c r="AM9" i="46"/>
  <c r="AK9" i="46"/>
  <c r="GM8" i="46"/>
  <c r="GL8" i="46"/>
  <c r="GK8" i="46"/>
  <c r="GJ8" i="46"/>
  <c r="GI8" i="46"/>
  <c r="GE8" i="46"/>
  <c r="GD8" i="46"/>
  <c r="GC8" i="46"/>
  <c r="GB8" i="46"/>
  <c r="FY8" i="46"/>
  <c r="FX8" i="46"/>
  <c r="FW8" i="46"/>
  <c r="FU8" i="46"/>
  <c r="FR8" i="46"/>
  <c r="FQ8" i="46"/>
  <c r="FP8" i="46"/>
  <c r="FO8" i="46"/>
  <c r="FN8" i="46"/>
  <c r="FK8" i="46"/>
  <c r="FJ8" i="46"/>
  <c r="GO8" i="46" s="1"/>
  <c r="FG8" i="46"/>
  <c r="FF8" i="46"/>
  <c r="FE8" i="46"/>
  <c r="FB8" i="46"/>
  <c r="FA8" i="46"/>
  <c r="EZ8" i="46"/>
  <c r="EY8" i="46"/>
  <c r="EX8" i="46"/>
  <c r="EU8" i="46"/>
  <c r="ET8" i="46"/>
  <c r="ES8" i="46"/>
  <c r="ER8" i="46"/>
  <c r="EQ8" i="46"/>
  <c r="EN8" i="46"/>
  <c r="EM8" i="46"/>
  <c r="EL8" i="46"/>
  <c r="EK8" i="46"/>
  <c r="EJ8" i="46"/>
  <c r="EG8" i="46"/>
  <c r="EF8" i="46"/>
  <c r="EE8" i="46"/>
  <c r="ED8" i="46"/>
  <c r="FH8" i="46" s="1"/>
  <c r="EA8" i="46"/>
  <c r="DX8" i="46"/>
  <c r="DW8" i="46"/>
  <c r="DV8" i="46"/>
  <c r="DU8" i="46"/>
  <c r="DT8" i="46"/>
  <c r="DQ8" i="46"/>
  <c r="DP8" i="46"/>
  <c r="DO8" i="46"/>
  <c r="DN8" i="46"/>
  <c r="DM8" i="46"/>
  <c r="DJ8" i="46"/>
  <c r="DI8" i="46"/>
  <c r="DG8" i="46"/>
  <c r="DF8" i="46"/>
  <c r="DC8" i="46"/>
  <c r="DB8" i="46"/>
  <c r="DA8" i="46"/>
  <c r="CZ8" i="46"/>
  <c r="CY8" i="46"/>
  <c r="EB8" i="46" s="1"/>
  <c r="CT8" i="46"/>
  <c r="CP8" i="46"/>
  <c r="CM8" i="46"/>
  <c r="CL8" i="46"/>
  <c r="CK8" i="46"/>
  <c r="CJ8" i="46"/>
  <c r="CI8" i="46"/>
  <c r="CF8" i="46"/>
  <c r="CE8" i="46"/>
  <c r="CD8" i="46"/>
  <c r="CC8" i="46"/>
  <c r="CB8" i="46"/>
  <c r="BY8" i="46"/>
  <c r="BX8" i="46"/>
  <c r="BW8" i="46"/>
  <c r="BV8" i="46"/>
  <c r="BU8" i="46"/>
  <c r="BR8" i="46"/>
  <c r="BQ8" i="46"/>
  <c r="BP8" i="46"/>
  <c r="CU8" i="46" s="1"/>
  <c r="BM8" i="46"/>
  <c r="BL8" i="46"/>
  <c r="BI8" i="46"/>
  <c r="BH8" i="46"/>
  <c r="BG8" i="46"/>
  <c r="BF8" i="46"/>
  <c r="BE8" i="46"/>
  <c r="BB8" i="46"/>
  <c r="BA8" i="46"/>
  <c r="AZ8" i="46"/>
  <c r="AY8" i="46"/>
  <c r="AX8" i="46"/>
  <c r="AU8" i="46"/>
  <c r="AT8" i="46"/>
  <c r="AS8" i="46"/>
  <c r="AR8" i="46"/>
  <c r="AQ8" i="46"/>
  <c r="AN8" i="46"/>
  <c r="AM8" i="46"/>
  <c r="AK8" i="46"/>
  <c r="GM7" i="46"/>
  <c r="GL7" i="46"/>
  <c r="GK7" i="46"/>
  <c r="GJ7" i="46"/>
  <c r="GI7" i="46"/>
  <c r="GE7" i="46"/>
  <c r="GD7" i="46"/>
  <c r="GC7" i="46"/>
  <c r="GB7" i="46"/>
  <c r="FY7" i="46"/>
  <c r="FX7" i="46"/>
  <c r="FW7" i="46"/>
  <c r="FU7" i="46"/>
  <c r="FR7" i="46"/>
  <c r="FQ7" i="46"/>
  <c r="FP7" i="46"/>
  <c r="FO7" i="46"/>
  <c r="FN7" i="46"/>
  <c r="FK7" i="46"/>
  <c r="FJ7" i="46"/>
  <c r="GO7" i="46" s="1"/>
  <c r="FG7" i="46"/>
  <c r="FF7" i="46"/>
  <c r="FE7" i="46"/>
  <c r="FB7" i="46"/>
  <c r="FA7" i="46"/>
  <c r="EZ7" i="46"/>
  <c r="EY7" i="46"/>
  <c r="EX7" i="46"/>
  <c r="EU7" i="46"/>
  <c r="ET7" i="46"/>
  <c r="ES7" i="46"/>
  <c r="ER7" i="46"/>
  <c r="EQ7" i="46"/>
  <c r="EN7" i="46"/>
  <c r="EM7" i="46"/>
  <c r="EL7" i="46"/>
  <c r="EK7" i="46"/>
  <c r="EJ7" i="46"/>
  <c r="EG7" i="46"/>
  <c r="EF7" i="46"/>
  <c r="EE7" i="46"/>
  <c r="ED7" i="46"/>
  <c r="FH7" i="46" s="1"/>
  <c r="EA7" i="46"/>
  <c r="DX7" i="46"/>
  <c r="DW7" i="46"/>
  <c r="DV7" i="46"/>
  <c r="DU7" i="46"/>
  <c r="DT7" i="46"/>
  <c r="DQ7" i="46"/>
  <c r="DP7" i="46"/>
  <c r="DO7" i="46"/>
  <c r="DN7" i="46"/>
  <c r="DM7" i="46"/>
  <c r="DJ7" i="46"/>
  <c r="DI7" i="46"/>
  <c r="DG7" i="46"/>
  <c r="DF7" i="46"/>
  <c r="DC7" i="46"/>
  <c r="DB7" i="46"/>
  <c r="DA7" i="46"/>
  <c r="CZ7" i="46"/>
  <c r="CY7" i="46"/>
  <c r="EB7" i="46" s="1"/>
  <c r="CT7" i="46"/>
  <c r="CP7" i="46"/>
  <c r="CM7" i="46"/>
  <c r="CL7" i="46"/>
  <c r="CK7" i="46"/>
  <c r="CJ7" i="46"/>
  <c r="CI7" i="46"/>
  <c r="CF7" i="46"/>
  <c r="CE7" i="46"/>
  <c r="CD7" i="46"/>
  <c r="CC7" i="46"/>
  <c r="CB7" i="46"/>
  <c r="BY7" i="46"/>
  <c r="BX7" i="46"/>
  <c r="BW7" i="46"/>
  <c r="BV7" i="46"/>
  <c r="BU7" i="46"/>
  <c r="BR7" i="46"/>
  <c r="BQ7" i="46"/>
  <c r="BP7" i="46"/>
  <c r="CU7" i="46" s="1"/>
  <c r="BM7" i="46"/>
  <c r="BL7" i="46"/>
  <c r="BI7" i="46"/>
  <c r="BH7" i="46"/>
  <c r="BG7" i="46"/>
  <c r="BF7" i="46"/>
  <c r="BE7" i="46"/>
  <c r="BB7" i="46"/>
  <c r="BA7" i="46"/>
  <c r="AZ7" i="46"/>
  <c r="AY7" i="46"/>
  <c r="AX7" i="46"/>
  <c r="AU7" i="46"/>
  <c r="AT7" i="46"/>
  <c r="AS7" i="46"/>
  <c r="AR7" i="46"/>
  <c r="AQ7" i="46"/>
  <c r="AN7" i="46"/>
  <c r="AM7" i="46"/>
  <c r="AK7" i="46"/>
  <c r="GM6" i="46"/>
  <c r="GL6" i="46"/>
  <c r="GK6" i="46"/>
  <c r="GJ6" i="46"/>
  <c r="GI6" i="46"/>
  <c r="GE6" i="46"/>
  <c r="GD6" i="46"/>
  <c r="GC6" i="46"/>
  <c r="GB6" i="46"/>
  <c r="FY6" i="46"/>
  <c r="FX6" i="46"/>
  <c r="FW6" i="46"/>
  <c r="FU6" i="46"/>
  <c r="FR6" i="46"/>
  <c r="FQ6" i="46"/>
  <c r="FP6" i="46"/>
  <c r="FO6" i="46"/>
  <c r="FN6" i="46"/>
  <c r="FK6" i="46"/>
  <c r="FJ6" i="46"/>
  <c r="GO6" i="46" s="1"/>
  <c r="FG6" i="46"/>
  <c r="FF6" i="46"/>
  <c r="FE6" i="46"/>
  <c r="FB6" i="46"/>
  <c r="FA6" i="46"/>
  <c r="EZ6" i="46"/>
  <c r="EY6" i="46"/>
  <c r="EX6" i="46"/>
  <c r="EU6" i="46"/>
  <c r="ET6" i="46"/>
  <c r="ES6" i="46"/>
  <c r="ER6" i="46"/>
  <c r="EQ6" i="46"/>
  <c r="EN6" i="46"/>
  <c r="EM6" i="46"/>
  <c r="EL6" i="46"/>
  <c r="EK6" i="46"/>
  <c r="EJ6" i="46"/>
  <c r="EG6" i="46"/>
  <c r="EF6" i="46"/>
  <c r="EE6" i="46"/>
  <c r="ED6" i="46"/>
  <c r="FH6" i="46" s="1"/>
  <c r="EA6" i="46"/>
  <c r="DX6" i="46"/>
  <c r="DW6" i="46"/>
  <c r="DV6" i="46"/>
  <c r="DU6" i="46"/>
  <c r="DT6" i="46"/>
  <c r="DQ6" i="46"/>
  <c r="DP6" i="46"/>
  <c r="DO6" i="46"/>
  <c r="DN6" i="46"/>
  <c r="DM6" i="46"/>
  <c r="DJ6" i="46"/>
  <c r="DI6" i="46"/>
  <c r="DG6" i="46"/>
  <c r="DF6" i="46"/>
  <c r="DC6" i="46"/>
  <c r="DB6" i="46"/>
  <c r="DA6" i="46"/>
  <c r="CZ6" i="46"/>
  <c r="CY6" i="46"/>
  <c r="EB6" i="46" s="1"/>
  <c r="CT6" i="46"/>
  <c r="CP6" i="46"/>
  <c r="CM6" i="46"/>
  <c r="CL6" i="46"/>
  <c r="CK6" i="46"/>
  <c r="CJ6" i="46"/>
  <c r="CI6" i="46"/>
  <c r="CF6" i="46"/>
  <c r="CE6" i="46"/>
  <c r="CD6" i="46"/>
  <c r="CC6" i="46"/>
  <c r="CB6" i="46"/>
  <c r="BY6" i="46"/>
  <c r="BX6" i="46"/>
  <c r="BW6" i="46"/>
  <c r="BV6" i="46"/>
  <c r="BU6" i="46"/>
  <c r="BR6" i="46"/>
  <c r="BQ6" i="46"/>
  <c r="BP6" i="46"/>
  <c r="CU6" i="46" s="1"/>
  <c r="BM6" i="46"/>
  <c r="BL6" i="46"/>
  <c r="BI6" i="46"/>
  <c r="BH6" i="46"/>
  <c r="BG6" i="46"/>
  <c r="BF6" i="46"/>
  <c r="BE6" i="46"/>
  <c r="BB6" i="46"/>
  <c r="BA6" i="46"/>
  <c r="AZ6" i="46"/>
  <c r="AY6" i="46"/>
  <c r="AX6" i="46"/>
  <c r="AU6" i="46"/>
  <c r="AT6" i="46"/>
  <c r="AS6" i="46"/>
  <c r="AR6" i="46"/>
  <c r="AQ6" i="46"/>
  <c r="AN6" i="46"/>
  <c r="AM6" i="46"/>
  <c r="AK6" i="46"/>
  <c r="GM5" i="46"/>
  <c r="GL5" i="46"/>
  <c r="GK5" i="46"/>
  <c r="GJ5" i="46"/>
  <c r="GI5" i="46"/>
  <c r="GE5" i="46"/>
  <c r="GD5" i="46"/>
  <c r="GC5" i="46"/>
  <c r="GB5" i="46"/>
  <c r="FY5" i="46"/>
  <c r="FX5" i="46"/>
  <c r="FW5" i="46"/>
  <c r="FU5" i="46"/>
  <c r="FR5" i="46"/>
  <c r="FQ5" i="46"/>
  <c r="FP5" i="46"/>
  <c r="FO5" i="46"/>
  <c r="FN5" i="46"/>
  <c r="FK5" i="46"/>
  <c r="FJ5" i="46"/>
  <c r="GO5" i="46" s="1"/>
  <c r="FG5" i="46"/>
  <c r="FF5" i="46"/>
  <c r="FE5" i="46"/>
  <c r="FB5" i="46"/>
  <c r="FA5" i="46"/>
  <c r="EZ5" i="46"/>
  <c r="EY5" i="46"/>
  <c r="EX5" i="46"/>
  <c r="EU5" i="46"/>
  <c r="ET5" i="46"/>
  <c r="ES5" i="46"/>
  <c r="ER5" i="46"/>
  <c r="EQ5" i="46"/>
  <c r="EN5" i="46"/>
  <c r="EM5" i="46"/>
  <c r="EL5" i="46"/>
  <c r="EK5" i="46"/>
  <c r="EJ5" i="46"/>
  <c r="EG5" i="46"/>
  <c r="EF5" i="46"/>
  <c r="EE5" i="46"/>
  <c r="ED5" i="46"/>
  <c r="FH5" i="46" s="1"/>
  <c r="EA5" i="46"/>
  <c r="DX5" i="46"/>
  <c r="DW5" i="46"/>
  <c r="DV5" i="46"/>
  <c r="DU5" i="46"/>
  <c r="DT5" i="46"/>
  <c r="DQ5" i="46"/>
  <c r="DP5" i="46"/>
  <c r="DO5" i="46"/>
  <c r="DN5" i="46"/>
  <c r="DM5" i="46"/>
  <c r="DJ5" i="46"/>
  <c r="DI5" i="46"/>
  <c r="DG5" i="46"/>
  <c r="DF5" i="46"/>
  <c r="DC5" i="46"/>
  <c r="DB5" i="46"/>
  <c r="DA5" i="46"/>
  <c r="CZ5" i="46"/>
  <c r="CY5" i="46"/>
  <c r="EB5" i="46" s="1"/>
  <c r="CT5" i="46"/>
  <c r="CP5" i="46"/>
  <c r="CM5" i="46"/>
  <c r="CL5" i="46"/>
  <c r="CK5" i="46"/>
  <c r="CJ5" i="46"/>
  <c r="CI5" i="46"/>
  <c r="CF5" i="46"/>
  <c r="CE5" i="46"/>
  <c r="CD5" i="46"/>
  <c r="CC5" i="46"/>
  <c r="CB5" i="46"/>
  <c r="BY5" i="46"/>
  <c r="BX5" i="46"/>
  <c r="BW5" i="46"/>
  <c r="BV5" i="46"/>
  <c r="BU5" i="46"/>
  <c r="BR5" i="46"/>
  <c r="BQ5" i="46"/>
  <c r="BP5" i="46"/>
  <c r="CU5" i="46" s="1"/>
  <c r="BM5" i="46"/>
  <c r="BL5" i="46"/>
  <c r="BI5" i="46"/>
  <c r="BH5" i="46"/>
  <c r="BG5" i="46"/>
  <c r="BF5" i="46"/>
  <c r="BE5" i="46"/>
  <c r="BB5" i="46"/>
  <c r="BA5" i="46"/>
  <c r="AZ5" i="46"/>
  <c r="AY5" i="46"/>
  <c r="AX5" i="46"/>
  <c r="AU5" i="46"/>
  <c r="AT5" i="46"/>
  <c r="AS5" i="46"/>
  <c r="AR5" i="46"/>
  <c r="AQ5" i="46"/>
  <c r="AN5" i="46"/>
  <c r="AM5" i="46"/>
  <c r="AK5" i="46"/>
  <c r="GM4" i="46"/>
  <c r="GL4" i="46"/>
  <c r="GK4" i="46"/>
  <c r="GJ4" i="46"/>
  <c r="GI4" i="46"/>
  <c r="GE4" i="46"/>
  <c r="GD4" i="46"/>
  <c r="GC4" i="46"/>
  <c r="GB4" i="46"/>
  <c r="FY4" i="46"/>
  <c r="FX4" i="46"/>
  <c r="FW4" i="46"/>
  <c r="FU4" i="46"/>
  <c r="FR4" i="46"/>
  <c r="FQ4" i="46"/>
  <c r="FP4" i="46"/>
  <c r="FO4" i="46"/>
  <c r="FN4" i="46"/>
  <c r="FK4" i="46"/>
  <c r="FJ4" i="46"/>
  <c r="GO4" i="46" s="1"/>
  <c r="FG4" i="46"/>
  <c r="FF4" i="46"/>
  <c r="FE4" i="46"/>
  <c r="FB4" i="46"/>
  <c r="FA4" i="46"/>
  <c r="EZ4" i="46"/>
  <c r="EY4" i="46"/>
  <c r="EX4" i="46"/>
  <c r="EU4" i="46"/>
  <c r="ET4" i="46"/>
  <c r="ES4" i="46"/>
  <c r="ER4" i="46"/>
  <c r="EQ4" i="46"/>
  <c r="EN4" i="46"/>
  <c r="EM4" i="46"/>
  <c r="EL4" i="46"/>
  <c r="EK4" i="46"/>
  <c r="EJ4" i="46"/>
  <c r="EG4" i="46"/>
  <c r="EF4" i="46"/>
  <c r="EE4" i="46"/>
  <c r="ED4" i="46"/>
  <c r="FH4" i="46" s="1"/>
  <c r="EA4" i="46"/>
  <c r="DX4" i="46"/>
  <c r="DW4" i="46"/>
  <c r="DV4" i="46"/>
  <c r="DU4" i="46"/>
  <c r="DT4" i="46"/>
  <c r="DQ4" i="46"/>
  <c r="DP4" i="46"/>
  <c r="DO4" i="46"/>
  <c r="DN4" i="46"/>
  <c r="DM4" i="46"/>
  <c r="DJ4" i="46"/>
  <c r="DI4" i="46"/>
  <c r="DG4" i="46"/>
  <c r="DF4" i="46"/>
  <c r="DC4" i="46"/>
  <c r="DB4" i="46"/>
  <c r="DA4" i="46"/>
  <c r="CZ4" i="46"/>
  <c r="CY4" i="46"/>
  <c r="EB4" i="46" s="1"/>
  <c r="CT4" i="46"/>
  <c r="CP4" i="46"/>
  <c r="CM4" i="46"/>
  <c r="CL4" i="46"/>
  <c r="CK4" i="46"/>
  <c r="CJ4" i="46"/>
  <c r="CI4" i="46"/>
  <c r="CF4" i="46"/>
  <c r="CE4" i="46"/>
  <c r="CD4" i="46"/>
  <c r="CC4" i="46"/>
  <c r="CB4" i="46"/>
  <c r="BY4" i="46"/>
  <c r="BX4" i="46"/>
  <c r="BW4" i="46"/>
  <c r="BV4" i="46"/>
  <c r="BU4" i="46"/>
  <c r="BR4" i="46"/>
  <c r="BQ4" i="46"/>
  <c r="BP4" i="46"/>
  <c r="CU4" i="46" s="1"/>
  <c r="BM4" i="46"/>
  <c r="BL4" i="46"/>
  <c r="BI4" i="46"/>
  <c r="BH4" i="46"/>
  <c r="BG4" i="46"/>
  <c r="BF4" i="46"/>
  <c r="BE4" i="46"/>
  <c r="BB4" i="46"/>
  <c r="BA4" i="46"/>
  <c r="AZ4" i="46"/>
  <c r="AY4" i="46"/>
  <c r="AX4" i="46"/>
  <c r="AU4" i="46"/>
  <c r="AT4" i="46"/>
  <c r="AS4" i="46"/>
  <c r="AR4" i="46"/>
  <c r="AQ4" i="46"/>
  <c r="AN4" i="46"/>
  <c r="AM4" i="46"/>
  <c r="AK4" i="46"/>
  <c r="AH4" i="46"/>
  <c r="GM28" i="44"/>
  <c r="GL28" i="44"/>
  <c r="GK28" i="44"/>
  <c r="GJ28" i="44"/>
  <c r="GI28" i="44"/>
  <c r="GE28" i="44"/>
  <c r="GD28" i="44"/>
  <c r="GC28" i="44"/>
  <c r="GB28" i="44"/>
  <c r="FY28" i="44"/>
  <c r="FX28" i="44"/>
  <c r="FW28" i="44"/>
  <c r="FU28" i="44"/>
  <c r="FR28" i="44"/>
  <c r="FQ28" i="44"/>
  <c r="FP28" i="44"/>
  <c r="FO28" i="44"/>
  <c r="FN28" i="44"/>
  <c r="FK28" i="44"/>
  <c r="FJ28" i="44"/>
  <c r="GO28" i="44" s="1"/>
  <c r="FG28" i="44"/>
  <c r="FF28" i="44"/>
  <c r="FE28" i="44"/>
  <c r="FB28" i="44"/>
  <c r="FA28" i="44"/>
  <c r="EZ28" i="44"/>
  <c r="EY28" i="44"/>
  <c r="EX28" i="44"/>
  <c r="EU28" i="44"/>
  <c r="ET28" i="44"/>
  <c r="ES28" i="44"/>
  <c r="ER28" i="44"/>
  <c r="EQ28" i="44"/>
  <c r="EN28" i="44"/>
  <c r="EM28" i="44"/>
  <c r="EL28" i="44"/>
  <c r="EK28" i="44"/>
  <c r="EJ28" i="44"/>
  <c r="EG28" i="44"/>
  <c r="EF28" i="44"/>
  <c r="EE28" i="44"/>
  <c r="ED28" i="44"/>
  <c r="FH28" i="44" s="1"/>
  <c r="EA28" i="44"/>
  <c r="DX28" i="44"/>
  <c r="DW28" i="44"/>
  <c r="DV28" i="44"/>
  <c r="DU28" i="44"/>
  <c r="DT28" i="44"/>
  <c r="DQ28" i="44"/>
  <c r="DP28" i="44"/>
  <c r="DO28" i="44"/>
  <c r="DN28" i="44"/>
  <c r="DM28" i="44"/>
  <c r="DJ28" i="44"/>
  <c r="DI28" i="44"/>
  <c r="DG28" i="44"/>
  <c r="DF28" i="44"/>
  <c r="DC28" i="44"/>
  <c r="DB28" i="44"/>
  <c r="DA28" i="44"/>
  <c r="CZ28" i="44"/>
  <c r="CY28" i="44"/>
  <c r="EB28" i="44" s="1"/>
  <c r="CT28" i="44"/>
  <c r="CP28" i="44"/>
  <c r="CM28" i="44"/>
  <c r="CL28" i="44"/>
  <c r="CK28" i="44"/>
  <c r="CJ28" i="44"/>
  <c r="CI28" i="44"/>
  <c r="CF28" i="44"/>
  <c r="CE28" i="44"/>
  <c r="CD28" i="44"/>
  <c r="CC28" i="44"/>
  <c r="CB28" i="44"/>
  <c r="BY28" i="44"/>
  <c r="BX28" i="44"/>
  <c r="BW28" i="44"/>
  <c r="BV28" i="44"/>
  <c r="BU28" i="44"/>
  <c r="BR28" i="44"/>
  <c r="BQ28" i="44"/>
  <c r="BP28" i="44"/>
  <c r="CU28" i="44" s="1"/>
  <c r="BM28" i="44"/>
  <c r="BL28" i="44"/>
  <c r="BI28" i="44"/>
  <c r="BH28" i="44"/>
  <c r="BG28" i="44"/>
  <c r="BF28" i="44"/>
  <c r="BE28" i="44"/>
  <c r="BB28" i="44"/>
  <c r="BA28" i="44"/>
  <c r="AZ28" i="44"/>
  <c r="AY28" i="44"/>
  <c r="AX28" i="44"/>
  <c r="AU28" i="44"/>
  <c r="AT28" i="44"/>
  <c r="AS28" i="44"/>
  <c r="AR28" i="44"/>
  <c r="AQ28" i="44"/>
  <c r="AN28" i="44"/>
  <c r="AM28" i="44"/>
  <c r="AK28" i="44"/>
  <c r="AE28" i="44"/>
  <c r="AD28" i="44"/>
  <c r="AC28" i="44"/>
  <c r="AB28" i="44"/>
  <c r="AA28" i="44"/>
  <c r="X28" i="44"/>
  <c r="W28" i="44"/>
  <c r="V28" i="44"/>
  <c r="U28" i="44"/>
  <c r="T28" i="44"/>
  <c r="AH28" i="44" s="1"/>
  <c r="GM27" i="44"/>
  <c r="GL27" i="44"/>
  <c r="GK27" i="44"/>
  <c r="GJ27" i="44"/>
  <c r="GI27" i="44"/>
  <c r="GE27" i="44"/>
  <c r="GD27" i="44"/>
  <c r="GC27" i="44"/>
  <c r="GB27" i="44"/>
  <c r="FY27" i="44"/>
  <c r="FX27" i="44"/>
  <c r="FW27" i="44"/>
  <c r="FU27" i="44"/>
  <c r="FR27" i="44"/>
  <c r="FQ27" i="44"/>
  <c r="FP27" i="44"/>
  <c r="FO27" i="44"/>
  <c r="FN27" i="44"/>
  <c r="FK27" i="44"/>
  <c r="FJ27" i="44"/>
  <c r="GO27" i="44" s="1"/>
  <c r="FG27" i="44"/>
  <c r="FF27" i="44"/>
  <c r="FE27" i="44"/>
  <c r="FB27" i="44"/>
  <c r="FA27" i="44"/>
  <c r="EZ27" i="44"/>
  <c r="EY27" i="44"/>
  <c r="EX27" i="44"/>
  <c r="EU27" i="44"/>
  <c r="ET27" i="44"/>
  <c r="ES27" i="44"/>
  <c r="ER27" i="44"/>
  <c r="EQ27" i="44"/>
  <c r="EN27" i="44"/>
  <c r="EM27" i="44"/>
  <c r="EL27" i="44"/>
  <c r="EK27" i="44"/>
  <c r="EJ27" i="44"/>
  <c r="EG27" i="44"/>
  <c r="EF27" i="44"/>
  <c r="EE27" i="44"/>
  <c r="ED27" i="44"/>
  <c r="FH27" i="44" s="1"/>
  <c r="EA27" i="44"/>
  <c r="DX27" i="44"/>
  <c r="DW27" i="44"/>
  <c r="DV27" i="44"/>
  <c r="DU27" i="44"/>
  <c r="DT27" i="44"/>
  <c r="DQ27" i="44"/>
  <c r="DP27" i="44"/>
  <c r="DO27" i="44"/>
  <c r="DN27" i="44"/>
  <c r="DM27" i="44"/>
  <c r="DJ27" i="44"/>
  <c r="DI27" i="44"/>
  <c r="DG27" i="44"/>
  <c r="DF27" i="44"/>
  <c r="DC27" i="44"/>
  <c r="DB27" i="44"/>
  <c r="DA27" i="44"/>
  <c r="CZ27" i="44"/>
  <c r="CY27" i="44"/>
  <c r="EB27" i="44" s="1"/>
  <c r="CT27" i="44"/>
  <c r="CP27" i="44"/>
  <c r="CM27" i="44"/>
  <c r="CL27" i="44"/>
  <c r="CK27" i="44"/>
  <c r="CJ27" i="44"/>
  <c r="CI27" i="44"/>
  <c r="CF27" i="44"/>
  <c r="CE27" i="44"/>
  <c r="CD27" i="44"/>
  <c r="CC27" i="44"/>
  <c r="CB27" i="44"/>
  <c r="BY27" i="44"/>
  <c r="BX27" i="44"/>
  <c r="BW27" i="44"/>
  <c r="BV27" i="44"/>
  <c r="BU27" i="44"/>
  <c r="BR27" i="44"/>
  <c r="BQ27" i="44"/>
  <c r="BP27" i="44"/>
  <c r="CU27" i="44" s="1"/>
  <c r="BM27" i="44"/>
  <c r="BL27" i="44"/>
  <c r="BI27" i="44"/>
  <c r="BH27" i="44"/>
  <c r="BG27" i="44"/>
  <c r="BF27" i="44"/>
  <c r="BE27" i="44"/>
  <c r="BB27" i="44"/>
  <c r="BA27" i="44"/>
  <c r="AZ27" i="44"/>
  <c r="AY27" i="44"/>
  <c r="AX27" i="44"/>
  <c r="AU27" i="44"/>
  <c r="AT27" i="44"/>
  <c r="AS27" i="44"/>
  <c r="AR27" i="44"/>
  <c r="AQ27" i="44"/>
  <c r="AN27" i="44"/>
  <c r="AM27" i="44"/>
  <c r="AK27" i="44"/>
  <c r="AE27" i="44"/>
  <c r="AD27" i="44"/>
  <c r="AC27" i="44"/>
  <c r="AB27" i="44"/>
  <c r="AA27" i="44"/>
  <c r="X27" i="44"/>
  <c r="W27" i="44"/>
  <c r="V27" i="44"/>
  <c r="U27" i="44"/>
  <c r="T27" i="44"/>
  <c r="AH27" i="44" s="1"/>
  <c r="GM26" i="44"/>
  <c r="GL26" i="44"/>
  <c r="GK26" i="44"/>
  <c r="GJ26" i="44"/>
  <c r="GI26" i="44"/>
  <c r="GE26" i="44"/>
  <c r="GD26" i="44"/>
  <c r="GC26" i="44"/>
  <c r="GB26" i="44"/>
  <c r="FY26" i="44"/>
  <c r="FX26" i="44"/>
  <c r="FW26" i="44"/>
  <c r="FU26" i="44"/>
  <c r="FR26" i="44"/>
  <c r="FQ26" i="44"/>
  <c r="FP26" i="44"/>
  <c r="FO26" i="44"/>
  <c r="FN26" i="44"/>
  <c r="FK26" i="44"/>
  <c r="FJ26" i="44"/>
  <c r="GO26" i="44" s="1"/>
  <c r="FG26" i="44"/>
  <c r="FF26" i="44"/>
  <c r="FE26" i="44"/>
  <c r="FB26" i="44"/>
  <c r="FA26" i="44"/>
  <c r="EZ26" i="44"/>
  <c r="EY26" i="44"/>
  <c r="EX26" i="44"/>
  <c r="EU26" i="44"/>
  <c r="ET26" i="44"/>
  <c r="ES26" i="44"/>
  <c r="ER26" i="44"/>
  <c r="EQ26" i="44"/>
  <c r="EN26" i="44"/>
  <c r="EM26" i="44"/>
  <c r="EL26" i="44"/>
  <c r="EK26" i="44"/>
  <c r="EJ26" i="44"/>
  <c r="EG26" i="44"/>
  <c r="EF26" i="44"/>
  <c r="EE26" i="44"/>
  <c r="ED26" i="44"/>
  <c r="FH26" i="44" s="1"/>
  <c r="EA26" i="44"/>
  <c r="DX26" i="44"/>
  <c r="DW26" i="44"/>
  <c r="DV26" i="44"/>
  <c r="DU26" i="44"/>
  <c r="DT26" i="44"/>
  <c r="DQ26" i="44"/>
  <c r="DP26" i="44"/>
  <c r="DO26" i="44"/>
  <c r="DN26" i="44"/>
  <c r="DM26" i="44"/>
  <c r="DJ26" i="44"/>
  <c r="DI26" i="44"/>
  <c r="DG26" i="44"/>
  <c r="DF26" i="44"/>
  <c r="DC26" i="44"/>
  <c r="DB26" i="44"/>
  <c r="DA26" i="44"/>
  <c r="CZ26" i="44"/>
  <c r="CY26" i="44"/>
  <c r="EB26" i="44" s="1"/>
  <c r="CT26" i="44"/>
  <c r="CP26" i="44"/>
  <c r="CM26" i="44"/>
  <c r="CL26" i="44"/>
  <c r="CK26" i="44"/>
  <c r="CJ26" i="44"/>
  <c r="CI26" i="44"/>
  <c r="CF26" i="44"/>
  <c r="CE26" i="44"/>
  <c r="CD26" i="44"/>
  <c r="CC26" i="44"/>
  <c r="CB26" i="44"/>
  <c r="BY26" i="44"/>
  <c r="BX26" i="44"/>
  <c r="BW26" i="44"/>
  <c r="BV26" i="44"/>
  <c r="BU26" i="44"/>
  <c r="BR26" i="44"/>
  <c r="BQ26" i="44"/>
  <c r="BP26" i="44"/>
  <c r="CU26" i="44" s="1"/>
  <c r="BM26" i="44"/>
  <c r="BL26" i="44"/>
  <c r="BI26" i="44"/>
  <c r="BH26" i="44"/>
  <c r="BG26" i="44"/>
  <c r="BF26" i="44"/>
  <c r="BE26" i="44"/>
  <c r="BB26" i="44"/>
  <c r="BA26" i="44"/>
  <c r="AZ26" i="44"/>
  <c r="AY26" i="44"/>
  <c r="AX26" i="44"/>
  <c r="AU26" i="44"/>
  <c r="AT26" i="44"/>
  <c r="AS26" i="44"/>
  <c r="AR26" i="44"/>
  <c r="AQ26" i="44"/>
  <c r="AN26" i="44"/>
  <c r="AM26" i="44"/>
  <c r="AK26" i="44"/>
  <c r="AE26" i="44"/>
  <c r="AD26" i="44"/>
  <c r="AC26" i="44"/>
  <c r="AB26" i="44"/>
  <c r="AA26" i="44"/>
  <c r="X26" i="44"/>
  <c r="W26" i="44"/>
  <c r="V26" i="44"/>
  <c r="U26" i="44"/>
  <c r="T26" i="44"/>
  <c r="AH26" i="44" s="1"/>
  <c r="GM25" i="44"/>
  <c r="GL25" i="44"/>
  <c r="GK25" i="44"/>
  <c r="GJ25" i="44"/>
  <c r="GI25" i="44"/>
  <c r="GE25" i="44"/>
  <c r="GD25" i="44"/>
  <c r="GC25" i="44"/>
  <c r="GB25" i="44"/>
  <c r="FY25" i="44"/>
  <c r="FX25" i="44"/>
  <c r="FW25" i="44"/>
  <c r="FU25" i="44"/>
  <c r="FR25" i="44"/>
  <c r="FQ25" i="44"/>
  <c r="FP25" i="44"/>
  <c r="FO25" i="44"/>
  <c r="FN25" i="44"/>
  <c r="FK25" i="44"/>
  <c r="FJ25" i="44"/>
  <c r="GO25" i="44" s="1"/>
  <c r="FG25" i="44"/>
  <c r="FF25" i="44"/>
  <c r="FE25" i="44"/>
  <c r="FB25" i="44"/>
  <c r="FA25" i="44"/>
  <c r="EZ25" i="44"/>
  <c r="EY25" i="44"/>
  <c r="EX25" i="44"/>
  <c r="EU25" i="44"/>
  <c r="ET25" i="44"/>
  <c r="ES25" i="44"/>
  <c r="ER25" i="44"/>
  <c r="EQ25" i="44"/>
  <c r="EN25" i="44"/>
  <c r="EM25" i="44"/>
  <c r="EL25" i="44"/>
  <c r="EK25" i="44"/>
  <c r="EJ25" i="44"/>
  <c r="EG25" i="44"/>
  <c r="EF25" i="44"/>
  <c r="EE25" i="44"/>
  <c r="ED25" i="44"/>
  <c r="FH25" i="44" s="1"/>
  <c r="EA25" i="44"/>
  <c r="DX25" i="44"/>
  <c r="DW25" i="44"/>
  <c r="DV25" i="44"/>
  <c r="DU25" i="44"/>
  <c r="DT25" i="44"/>
  <c r="DQ25" i="44"/>
  <c r="DP25" i="44"/>
  <c r="DO25" i="44"/>
  <c r="DN25" i="44"/>
  <c r="DM25" i="44"/>
  <c r="DJ25" i="44"/>
  <c r="DI25" i="44"/>
  <c r="DG25" i="44"/>
  <c r="DF25" i="44"/>
  <c r="DC25" i="44"/>
  <c r="DB25" i="44"/>
  <c r="DA25" i="44"/>
  <c r="CZ25" i="44"/>
  <c r="CY25" i="44"/>
  <c r="EB25" i="44" s="1"/>
  <c r="CT25" i="44"/>
  <c r="CP25" i="44"/>
  <c r="CM25" i="44"/>
  <c r="CL25" i="44"/>
  <c r="CK25" i="44"/>
  <c r="CJ25" i="44"/>
  <c r="CI25" i="44"/>
  <c r="CF25" i="44"/>
  <c r="CE25" i="44"/>
  <c r="CD25" i="44"/>
  <c r="CC25" i="44"/>
  <c r="CB25" i="44"/>
  <c r="BY25" i="44"/>
  <c r="BX25" i="44"/>
  <c r="BW25" i="44"/>
  <c r="BV25" i="44"/>
  <c r="BU25" i="44"/>
  <c r="BR25" i="44"/>
  <c r="BQ25" i="44"/>
  <c r="BP25" i="44"/>
  <c r="CU25" i="44" s="1"/>
  <c r="BM25" i="44"/>
  <c r="BL25" i="44"/>
  <c r="BI25" i="44"/>
  <c r="BH25" i="44"/>
  <c r="BG25" i="44"/>
  <c r="BF25" i="44"/>
  <c r="BE25" i="44"/>
  <c r="BB25" i="44"/>
  <c r="BA25" i="44"/>
  <c r="AZ25" i="44"/>
  <c r="AY25" i="44"/>
  <c r="AX25" i="44"/>
  <c r="AU25" i="44"/>
  <c r="AT25" i="44"/>
  <c r="AS25" i="44"/>
  <c r="AR25" i="44"/>
  <c r="AQ25" i="44"/>
  <c r="AN25" i="44"/>
  <c r="AM25" i="44"/>
  <c r="AK25" i="44"/>
  <c r="AE25" i="44"/>
  <c r="AD25" i="44"/>
  <c r="AC25" i="44"/>
  <c r="AB25" i="44"/>
  <c r="AA25" i="44"/>
  <c r="X25" i="44"/>
  <c r="W25" i="44"/>
  <c r="V25" i="44"/>
  <c r="U25" i="44"/>
  <c r="T25" i="44"/>
  <c r="AH25" i="44" s="1"/>
  <c r="GM24" i="44"/>
  <c r="GL24" i="44"/>
  <c r="GK24" i="44"/>
  <c r="GJ24" i="44"/>
  <c r="GI24" i="44"/>
  <c r="GE24" i="44"/>
  <c r="GD24" i="44"/>
  <c r="GC24" i="44"/>
  <c r="GB24" i="44"/>
  <c r="FY24" i="44"/>
  <c r="FX24" i="44"/>
  <c r="FW24" i="44"/>
  <c r="FU24" i="44"/>
  <c r="FR24" i="44"/>
  <c r="FQ24" i="44"/>
  <c r="FP24" i="44"/>
  <c r="FO24" i="44"/>
  <c r="FN24" i="44"/>
  <c r="FK24" i="44"/>
  <c r="FJ24" i="44"/>
  <c r="GO24" i="44" s="1"/>
  <c r="FG24" i="44"/>
  <c r="FF24" i="44"/>
  <c r="FE24" i="44"/>
  <c r="FB24" i="44"/>
  <c r="FA24" i="44"/>
  <c r="EZ24" i="44"/>
  <c r="EY24" i="44"/>
  <c r="EX24" i="44"/>
  <c r="EU24" i="44"/>
  <c r="ET24" i="44"/>
  <c r="ES24" i="44"/>
  <c r="ER24" i="44"/>
  <c r="EQ24" i="44"/>
  <c r="EN24" i="44"/>
  <c r="EM24" i="44"/>
  <c r="EL24" i="44"/>
  <c r="EK24" i="44"/>
  <c r="EJ24" i="44"/>
  <c r="EG24" i="44"/>
  <c r="EF24" i="44"/>
  <c r="EE24" i="44"/>
  <c r="ED24" i="44"/>
  <c r="FH24" i="44" s="1"/>
  <c r="EA24" i="44"/>
  <c r="DX24" i="44"/>
  <c r="DW24" i="44"/>
  <c r="DV24" i="44"/>
  <c r="DU24" i="44"/>
  <c r="DT24" i="44"/>
  <c r="DQ24" i="44"/>
  <c r="DP24" i="44"/>
  <c r="DO24" i="44"/>
  <c r="DN24" i="44"/>
  <c r="DM24" i="44"/>
  <c r="DJ24" i="44"/>
  <c r="DI24" i="44"/>
  <c r="DG24" i="44"/>
  <c r="DF24" i="44"/>
  <c r="DC24" i="44"/>
  <c r="DB24" i="44"/>
  <c r="DA24" i="44"/>
  <c r="CZ24" i="44"/>
  <c r="CY24" i="44"/>
  <c r="EB24" i="44" s="1"/>
  <c r="CT24" i="44"/>
  <c r="CP24" i="44"/>
  <c r="CM24" i="44"/>
  <c r="CL24" i="44"/>
  <c r="CK24" i="44"/>
  <c r="CJ24" i="44"/>
  <c r="CI24" i="44"/>
  <c r="CF24" i="44"/>
  <c r="CE24" i="44"/>
  <c r="CD24" i="44"/>
  <c r="CC24" i="44"/>
  <c r="CB24" i="44"/>
  <c r="BY24" i="44"/>
  <c r="BX24" i="44"/>
  <c r="BW24" i="44"/>
  <c r="BV24" i="44"/>
  <c r="BU24" i="44"/>
  <c r="BR24" i="44"/>
  <c r="BQ24" i="44"/>
  <c r="BP24" i="44"/>
  <c r="CU24" i="44" s="1"/>
  <c r="BM24" i="44"/>
  <c r="BL24" i="44"/>
  <c r="BI24" i="44"/>
  <c r="BH24" i="44"/>
  <c r="BG24" i="44"/>
  <c r="BF24" i="44"/>
  <c r="BE24" i="44"/>
  <c r="BB24" i="44"/>
  <c r="BA24" i="44"/>
  <c r="AZ24" i="44"/>
  <c r="AY24" i="44"/>
  <c r="AX24" i="44"/>
  <c r="AU24" i="44"/>
  <c r="AT24" i="44"/>
  <c r="AS24" i="44"/>
  <c r="AR24" i="44"/>
  <c r="AQ24" i="44"/>
  <c r="AN24" i="44"/>
  <c r="AM24" i="44"/>
  <c r="AK24" i="44"/>
  <c r="AE24" i="44"/>
  <c r="AD24" i="44"/>
  <c r="AC24" i="44"/>
  <c r="AB24" i="44"/>
  <c r="AA24" i="44"/>
  <c r="X24" i="44"/>
  <c r="W24" i="44"/>
  <c r="V24" i="44"/>
  <c r="U24" i="44"/>
  <c r="T24" i="44"/>
  <c r="AH24" i="44" s="1"/>
  <c r="GM23" i="44"/>
  <c r="GL23" i="44"/>
  <c r="GK23" i="44"/>
  <c r="GJ23" i="44"/>
  <c r="GI23" i="44"/>
  <c r="GE23" i="44"/>
  <c r="GD23" i="44"/>
  <c r="GC23" i="44"/>
  <c r="GB23" i="44"/>
  <c r="FY23" i="44"/>
  <c r="FX23" i="44"/>
  <c r="FW23" i="44"/>
  <c r="FU23" i="44"/>
  <c r="FR23" i="44"/>
  <c r="FQ23" i="44"/>
  <c r="FP23" i="44"/>
  <c r="FO23" i="44"/>
  <c r="FN23" i="44"/>
  <c r="FK23" i="44"/>
  <c r="FJ23" i="44"/>
  <c r="GO23" i="44" s="1"/>
  <c r="FG23" i="44"/>
  <c r="FF23" i="44"/>
  <c r="FE23" i="44"/>
  <c r="FB23" i="44"/>
  <c r="FA23" i="44"/>
  <c r="EZ23" i="44"/>
  <c r="EY23" i="44"/>
  <c r="EX23" i="44"/>
  <c r="EU23" i="44"/>
  <c r="ET23" i="44"/>
  <c r="ES23" i="44"/>
  <c r="ER23" i="44"/>
  <c r="EQ23" i="44"/>
  <c r="EN23" i="44"/>
  <c r="EM23" i="44"/>
  <c r="EL23" i="44"/>
  <c r="EK23" i="44"/>
  <c r="EJ23" i="44"/>
  <c r="EG23" i="44"/>
  <c r="EF23" i="44"/>
  <c r="EE23" i="44"/>
  <c r="ED23" i="44"/>
  <c r="FH23" i="44" s="1"/>
  <c r="EA23" i="44"/>
  <c r="DX23" i="44"/>
  <c r="DW23" i="44"/>
  <c r="DV23" i="44"/>
  <c r="DU23" i="44"/>
  <c r="DT23" i="44"/>
  <c r="DQ23" i="44"/>
  <c r="DP23" i="44"/>
  <c r="DO23" i="44"/>
  <c r="DN23" i="44"/>
  <c r="DM23" i="44"/>
  <c r="DJ23" i="44"/>
  <c r="DI23" i="44"/>
  <c r="DG23" i="44"/>
  <c r="DF23" i="44"/>
  <c r="DC23" i="44"/>
  <c r="DB23" i="44"/>
  <c r="DA23" i="44"/>
  <c r="CZ23" i="44"/>
  <c r="CY23" i="44"/>
  <c r="EB23" i="44" s="1"/>
  <c r="CT23" i="44"/>
  <c r="CP23" i="44"/>
  <c r="CM23" i="44"/>
  <c r="CL23" i="44"/>
  <c r="CK23" i="44"/>
  <c r="CJ23" i="44"/>
  <c r="CI23" i="44"/>
  <c r="CF23" i="44"/>
  <c r="CE23" i="44"/>
  <c r="CD23" i="44"/>
  <c r="CC23" i="44"/>
  <c r="CB23" i="44"/>
  <c r="BY23" i="44"/>
  <c r="BX23" i="44"/>
  <c r="BW23" i="44"/>
  <c r="BV23" i="44"/>
  <c r="BU23" i="44"/>
  <c r="BR23" i="44"/>
  <c r="BQ23" i="44"/>
  <c r="BP23" i="44"/>
  <c r="CU23" i="44" s="1"/>
  <c r="BM23" i="44"/>
  <c r="BL23" i="44"/>
  <c r="BI23" i="44"/>
  <c r="BH23" i="44"/>
  <c r="BG23" i="44"/>
  <c r="BF23" i="44"/>
  <c r="BE23" i="44"/>
  <c r="BB23" i="44"/>
  <c r="BA23" i="44"/>
  <c r="AZ23" i="44"/>
  <c r="AY23" i="44"/>
  <c r="AX23" i="44"/>
  <c r="AU23" i="44"/>
  <c r="AT23" i="44"/>
  <c r="AS23" i="44"/>
  <c r="AR23" i="44"/>
  <c r="AQ23" i="44"/>
  <c r="AN23" i="44"/>
  <c r="AM23" i="44"/>
  <c r="AK23" i="44"/>
  <c r="AE23" i="44"/>
  <c r="AD23" i="44"/>
  <c r="AC23" i="44"/>
  <c r="AB23" i="44"/>
  <c r="AA23" i="44"/>
  <c r="X23" i="44"/>
  <c r="W23" i="44"/>
  <c r="V23" i="44"/>
  <c r="U23" i="44"/>
  <c r="T23" i="44"/>
  <c r="AH23" i="44" s="1"/>
  <c r="GM22" i="44"/>
  <c r="GL22" i="44"/>
  <c r="GK22" i="44"/>
  <c r="GJ22" i="44"/>
  <c r="GI22" i="44"/>
  <c r="GE22" i="44"/>
  <c r="GD22" i="44"/>
  <c r="GC22" i="44"/>
  <c r="GB22" i="44"/>
  <c r="FY22" i="44"/>
  <c r="FX22" i="44"/>
  <c r="FW22" i="44"/>
  <c r="FU22" i="44"/>
  <c r="FR22" i="44"/>
  <c r="FQ22" i="44"/>
  <c r="FP22" i="44"/>
  <c r="FO22" i="44"/>
  <c r="FN22" i="44"/>
  <c r="FK22" i="44"/>
  <c r="FJ22" i="44"/>
  <c r="GO22" i="44" s="1"/>
  <c r="FG22" i="44"/>
  <c r="FF22" i="44"/>
  <c r="FE22" i="44"/>
  <c r="FB22" i="44"/>
  <c r="FA22" i="44"/>
  <c r="EZ22" i="44"/>
  <c r="EY22" i="44"/>
  <c r="EX22" i="44"/>
  <c r="EU22" i="44"/>
  <c r="ET22" i="44"/>
  <c r="ES22" i="44"/>
  <c r="ER22" i="44"/>
  <c r="EQ22" i="44"/>
  <c r="EN22" i="44"/>
  <c r="EM22" i="44"/>
  <c r="EL22" i="44"/>
  <c r="EK22" i="44"/>
  <c r="EJ22" i="44"/>
  <c r="EG22" i="44"/>
  <c r="EF22" i="44"/>
  <c r="EE22" i="44"/>
  <c r="ED22" i="44"/>
  <c r="FH22" i="44" s="1"/>
  <c r="EA22" i="44"/>
  <c r="DX22" i="44"/>
  <c r="DW22" i="44"/>
  <c r="DV22" i="44"/>
  <c r="DU22" i="44"/>
  <c r="DT22" i="44"/>
  <c r="DQ22" i="44"/>
  <c r="DP22" i="44"/>
  <c r="DO22" i="44"/>
  <c r="DN22" i="44"/>
  <c r="DM22" i="44"/>
  <c r="DJ22" i="44"/>
  <c r="DI22" i="44"/>
  <c r="DG22" i="44"/>
  <c r="DF22" i="44"/>
  <c r="DC22" i="44"/>
  <c r="DB22" i="44"/>
  <c r="DA22" i="44"/>
  <c r="CZ22" i="44"/>
  <c r="CY22" i="44"/>
  <c r="EB22" i="44" s="1"/>
  <c r="CT22" i="44"/>
  <c r="CP22" i="44"/>
  <c r="CM22" i="44"/>
  <c r="CL22" i="44"/>
  <c r="CK22" i="44"/>
  <c r="CJ22" i="44"/>
  <c r="CI22" i="44"/>
  <c r="CF22" i="44"/>
  <c r="CE22" i="44"/>
  <c r="CD22" i="44"/>
  <c r="CC22" i="44"/>
  <c r="CB22" i="44"/>
  <c r="BY22" i="44"/>
  <c r="BX22" i="44"/>
  <c r="BW22" i="44"/>
  <c r="BV22" i="44"/>
  <c r="BU22" i="44"/>
  <c r="BR22" i="44"/>
  <c r="BQ22" i="44"/>
  <c r="BP22" i="44"/>
  <c r="CU22" i="44" s="1"/>
  <c r="BM22" i="44"/>
  <c r="BL22" i="44"/>
  <c r="BI22" i="44"/>
  <c r="BH22" i="44"/>
  <c r="BG22" i="44"/>
  <c r="BF22" i="44"/>
  <c r="BE22" i="44"/>
  <c r="BB22" i="44"/>
  <c r="BA22" i="44"/>
  <c r="AZ22" i="44"/>
  <c r="AY22" i="44"/>
  <c r="AX22" i="44"/>
  <c r="AU22" i="44"/>
  <c r="AT22" i="44"/>
  <c r="AS22" i="44"/>
  <c r="AR22" i="44"/>
  <c r="AQ22" i="44"/>
  <c r="AN22" i="44"/>
  <c r="AM22" i="44"/>
  <c r="AK22" i="44"/>
  <c r="AE22" i="44"/>
  <c r="AD22" i="44"/>
  <c r="AC22" i="44"/>
  <c r="AB22" i="44"/>
  <c r="AA22" i="44"/>
  <c r="X22" i="44"/>
  <c r="W22" i="44"/>
  <c r="V22" i="44"/>
  <c r="U22" i="44"/>
  <c r="T22" i="44"/>
  <c r="AH22" i="44" s="1"/>
  <c r="GM21" i="44"/>
  <c r="GL21" i="44"/>
  <c r="GK21" i="44"/>
  <c r="GJ21" i="44"/>
  <c r="GI21" i="44"/>
  <c r="GE21" i="44"/>
  <c r="GD21" i="44"/>
  <c r="GC21" i="44"/>
  <c r="GB21" i="44"/>
  <c r="FY21" i="44"/>
  <c r="FX21" i="44"/>
  <c r="FW21" i="44"/>
  <c r="FU21" i="44"/>
  <c r="FR21" i="44"/>
  <c r="FQ21" i="44"/>
  <c r="FP21" i="44"/>
  <c r="FO21" i="44"/>
  <c r="FN21" i="44"/>
  <c r="FK21" i="44"/>
  <c r="FJ21" i="44"/>
  <c r="GO21" i="44" s="1"/>
  <c r="FG21" i="44"/>
  <c r="FF21" i="44"/>
  <c r="FE21" i="44"/>
  <c r="FB21" i="44"/>
  <c r="FA21" i="44"/>
  <c r="EZ21" i="44"/>
  <c r="EY21" i="44"/>
  <c r="EX21" i="44"/>
  <c r="EU21" i="44"/>
  <c r="ET21" i="44"/>
  <c r="ES21" i="44"/>
  <c r="ER21" i="44"/>
  <c r="EQ21" i="44"/>
  <c r="EN21" i="44"/>
  <c r="EM21" i="44"/>
  <c r="EL21" i="44"/>
  <c r="EK21" i="44"/>
  <c r="EJ21" i="44"/>
  <c r="EG21" i="44"/>
  <c r="EF21" i="44"/>
  <c r="EE21" i="44"/>
  <c r="ED21" i="44"/>
  <c r="FH21" i="44" s="1"/>
  <c r="EA21" i="44"/>
  <c r="DX21" i="44"/>
  <c r="DW21" i="44"/>
  <c r="DV21" i="44"/>
  <c r="DU21" i="44"/>
  <c r="DT21" i="44"/>
  <c r="DQ21" i="44"/>
  <c r="DP21" i="44"/>
  <c r="DO21" i="44"/>
  <c r="DN21" i="44"/>
  <c r="DM21" i="44"/>
  <c r="DJ21" i="44"/>
  <c r="DI21" i="44"/>
  <c r="DG21" i="44"/>
  <c r="DF21" i="44"/>
  <c r="DC21" i="44"/>
  <c r="DB21" i="44"/>
  <c r="DA21" i="44"/>
  <c r="CZ21" i="44"/>
  <c r="CY21" i="44"/>
  <c r="EB21" i="44" s="1"/>
  <c r="CT21" i="44"/>
  <c r="CP21" i="44"/>
  <c r="CM21" i="44"/>
  <c r="CL21" i="44"/>
  <c r="CK21" i="44"/>
  <c r="CJ21" i="44"/>
  <c r="CI21" i="44"/>
  <c r="CF21" i="44"/>
  <c r="CE21" i="44"/>
  <c r="CD21" i="44"/>
  <c r="CC21" i="44"/>
  <c r="CB21" i="44"/>
  <c r="BY21" i="44"/>
  <c r="BX21" i="44"/>
  <c r="BW21" i="44"/>
  <c r="BV21" i="44"/>
  <c r="BU21" i="44"/>
  <c r="BR21" i="44"/>
  <c r="BQ21" i="44"/>
  <c r="BP21" i="44"/>
  <c r="CU21" i="44" s="1"/>
  <c r="BM21" i="44"/>
  <c r="BL21" i="44"/>
  <c r="BI21" i="44"/>
  <c r="BH21" i="44"/>
  <c r="BG21" i="44"/>
  <c r="BF21" i="44"/>
  <c r="BE21" i="44"/>
  <c r="BB21" i="44"/>
  <c r="BA21" i="44"/>
  <c r="AZ21" i="44"/>
  <c r="AY21" i="44"/>
  <c r="AX21" i="44"/>
  <c r="AU21" i="44"/>
  <c r="AT21" i="44"/>
  <c r="AS21" i="44"/>
  <c r="AR21" i="44"/>
  <c r="AQ21" i="44"/>
  <c r="AN21" i="44"/>
  <c r="AM21" i="44"/>
  <c r="AK21" i="44"/>
  <c r="AE21" i="44"/>
  <c r="AD21" i="44"/>
  <c r="AC21" i="44"/>
  <c r="AB21" i="44"/>
  <c r="AA21" i="44"/>
  <c r="X21" i="44"/>
  <c r="W21" i="44"/>
  <c r="V21" i="44"/>
  <c r="U21" i="44"/>
  <c r="T21" i="44"/>
  <c r="AH21" i="44" s="1"/>
  <c r="GM20" i="44"/>
  <c r="GL20" i="44"/>
  <c r="GK20" i="44"/>
  <c r="GJ20" i="44"/>
  <c r="GI20" i="44"/>
  <c r="GE20" i="44"/>
  <c r="GD20" i="44"/>
  <c r="GC20" i="44"/>
  <c r="GB20" i="44"/>
  <c r="FY20" i="44"/>
  <c r="FX20" i="44"/>
  <c r="FW20" i="44"/>
  <c r="FU20" i="44"/>
  <c r="FR20" i="44"/>
  <c r="FQ20" i="44"/>
  <c r="FP20" i="44"/>
  <c r="FO20" i="44"/>
  <c r="FN20" i="44"/>
  <c r="FK20" i="44"/>
  <c r="FJ20" i="44"/>
  <c r="GO20" i="44" s="1"/>
  <c r="FG20" i="44"/>
  <c r="FF20" i="44"/>
  <c r="FE20" i="44"/>
  <c r="FB20" i="44"/>
  <c r="FA20" i="44"/>
  <c r="EZ20" i="44"/>
  <c r="EY20" i="44"/>
  <c r="EX20" i="44"/>
  <c r="EU20" i="44"/>
  <c r="ET20" i="44"/>
  <c r="ES20" i="44"/>
  <c r="ER20" i="44"/>
  <c r="EQ20" i="44"/>
  <c r="EN20" i="44"/>
  <c r="EM20" i="44"/>
  <c r="EL20" i="44"/>
  <c r="EK20" i="44"/>
  <c r="EJ20" i="44"/>
  <c r="EG20" i="44"/>
  <c r="EF20" i="44"/>
  <c r="EE20" i="44"/>
  <c r="ED20" i="44"/>
  <c r="FH20" i="44" s="1"/>
  <c r="EA20" i="44"/>
  <c r="DX20" i="44"/>
  <c r="DW20" i="44"/>
  <c r="DV20" i="44"/>
  <c r="DU20" i="44"/>
  <c r="DT20" i="44"/>
  <c r="DQ20" i="44"/>
  <c r="DP20" i="44"/>
  <c r="DO20" i="44"/>
  <c r="DN20" i="44"/>
  <c r="DM20" i="44"/>
  <c r="DJ20" i="44"/>
  <c r="DI20" i="44"/>
  <c r="DG20" i="44"/>
  <c r="DF20" i="44"/>
  <c r="DC20" i="44"/>
  <c r="DB20" i="44"/>
  <c r="DA20" i="44"/>
  <c r="CZ20" i="44"/>
  <c r="CY20" i="44"/>
  <c r="EB20" i="44" s="1"/>
  <c r="CT20" i="44"/>
  <c r="CP20" i="44"/>
  <c r="CM20" i="44"/>
  <c r="CL20" i="44"/>
  <c r="CK20" i="44"/>
  <c r="CJ20" i="44"/>
  <c r="CI20" i="44"/>
  <c r="CF20" i="44"/>
  <c r="CE20" i="44"/>
  <c r="CD20" i="44"/>
  <c r="CC20" i="44"/>
  <c r="CB20" i="44"/>
  <c r="BY20" i="44"/>
  <c r="BX20" i="44"/>
  <c r="BW20" i="44"/>
  <c r="BV20" i="44"/>
  <c r="BU20" i="44"/>
  <c r="BR20" i="44"/>
  <c r="BQ20" i="44"/>
  <c r="BP20" i="44"/>
  <c r="CU20" i="44" s="1"/>
  <c r="BM20" i="44"/>
  <c r="BL20" i="44"/>
  <c r="BI20" i="44"/>
  <c r="BH20" i="44"/>
  <c r="BG20" i="44"/>
  <c r="BF20" i="44"/>
  <c r="BE20" i="44"/>
  <c r="BB20" i="44"/>
  <c r="BA20" i="44"/>
  <c r="AZ20" i="44"/>
  <c r="AY20" i="44"/>
  <c r="AX20" i="44"/>
  <c r="AU20" i="44"/>
  <c r="AT20" i="44"/>
  <c r="AS20" i="44"/>
  <c r="AR20" i="44"/>
  <c r="AQ20" i="44"/>
  <c r="AN20" i="44"/>
  <c r="AM20" i="44"/>
  <c r="AK20" i="44"/>
  <c r="AH20" i="44"/>
  <c r="AE20" i="44"/>
  <c r="AD20" i="44"/>
  <c r="AC20" i="44"/>
  <c r="AB20" i="44"/>
  <c r="AA20" i="44"/>
  <c r="X20" i="44"/>
  <c r="W20" i="44"/>
  <c r="V20" i="44"/>
  <c r="U20" i="44"/>
  <c r="T20" i="44"/>
  <c r="GM19" i="44"/>
  <c r="GL19" i="44"/>
  <c r="GK19" i="44"/>
  <c r="GJ19" i="44"/>
  <c r="GI19" i="44"/>
  <c r="GE19" i="44"/>
  <c r="GD19" i="44"/>
  <c r="GC19" i="44"/>
  <c r="GB19" i="44"/>
  <c r="FY19" i="44"/>
  <c r="FX19" i="44"/>
  <c r="FW19" i="44"/>
  <c r="FU19" i="44"/>
  <c r="FR19" i="44"/>
  <c r="FQ19" i="44"/>
  <c r="FP19" i="44"/>
  <c r="FO19" i="44"/>
  <c r="FN19" i="44"/>
  <c r="FK19" i="44"/>
  <c r="FJ19" i="44"/>
  <c r="GO19" i="44" s="1"/>
  <c r="FG19" i="44"/>
  <c r="FF19" i="44"/>
  <c r="FE19" i="44"/>
  <c r="FB19" i="44"/>
  <c r="FA19" i="44"/>
  <c r="EZ19" i="44"/>
  <c r="EY19" i="44"/>
  <c r="EX19" i="44"/>
  <c r="EU19" i="44"/>
  <c r="ET19" i="44"/>
  <c r="ES19" i="44"/>
  <c r="ER19" i="44"/>
  <c r="EQ19" i="44"/>
  <c r="EN19" i="44"/>
  <c r="EM19" i="44"/>
  <c r="EL19" i="44"/>
  <c r="EK19" i="44"/>
  <c r="EJ19" i="44"/>
  <c r="EG19" i="44"/>
  <c r="EF19" i="44"/>
  <c r="EE19" i="44"/>
  <c r="ED19" i="44"/>
  <c r="FH19" i="44" s="1"/>
  <c r="EA19" i="44"/>
  <c r="DX19" i="44"/>
  <c r="DW19" i="44"/>
  <c r="DV19" i="44"/>
  <c r="DU19" i="44"/>
  <c r="DT19" i="44"/>
  <c r="DQ19" i="44"/>
  <c r="DP19" i="44"/>
  <c r="DO19" i="44"/>
  <c r="DN19" i="44"/>
  <c r="DM19" i="44"/>
  <c r="DJ19" i="44"/>
  <c r="DI19" i="44"/>
  <c r="DG19" i="44"/>
  <c r="DF19" i="44"/>
  <c r="DC19" i="44"/>
  <c r="DB19" i="44"/>
  <c r="DA19" i="44"/>
  <c r="CZ19" i="44"/>
  <c r="CY19" i="44"/>
  <c r="EB19" i="44" s="1"/>
  <c r="CT19" i="44"/>
  <c r="CP19" i="44"/>
  <c r="CM19" i="44"/>
  <c r="CL19" i="44"/>
  <c r="CK19" i="44"/>
  <c r="CJ19" i="44"/>
  <c r="CI19" i="44"/>
  <c r="CF19" i="44"/>
  <c r="CE19" i="44"/>
  <c r="CD19" i="44"/>
  <c r="CC19" i="44"/>
  <c r="CB19" i="44"/>
  <c r="BY19" i="44"/>
  <c r="BX19" i="44"/>
  <c r="BW19" i="44"/>
  <c r="BV19" i="44"/>
  <c r="BU19" i="44"/>
  <c r="BR19" i="44"/>
  <c r="BQ19" i="44"/>
  <c r="BP19" i="44"/>
  <c r="CU19" i="44" s="1"/>
  <c r="BM19" i="44"/>
  <c r="BL19" i="44"/>
  <c r="BI19" i="44"/>
  <c r="BH19" i="44"/>
  <c r="BG19" i="44"/>
  <c r="BF19" i="44"/>
  <c r="BE19" i="44"/>
  <c r="BB19" i="44"/>
  <c r="BA19" i="44"/>
  <c r="AZ19" i="44"/>
  <c r="AY19" i="44"/>
  <c r="AX19" i="44"/>
  <c r="AU19" i="44"/>
  <c r="AT19" i="44"/>
  <c r="AS19" i="44"/>
  <c r="AR19" i="44"/>
  <c r="AQ19" i="44"/>
  <c r="AN19" i="44"/>
  <c r="AM19" i="44"/>
  <c r="AK19" i="44"/>
  <c r="AH19" i="44"/>
  <c r="AE19" i="44"/>
  <c r="AD19" i="44"/>
  <c r="AC19" i="44"/>
  <c r="AB19" i="44"/>
  <c r="AA19" i="44"/>
  <c r="X19" i="44"/>
  <c r="W19" i="44"/>
  <c r="V19" i="44"/>
  <c r="U19" i="44"/>
  <c r="T19" i="44"/>
  <c r="GM18" i="44"/>
  <c r="GL18" i="44"/>
  <c r="GK18" i="44"/>
  <c r="GJ18" i="44"/>
  <c r="GI18" i="44"/>
  <c r="GE18" i="44"/>
  <c r="GD18" i="44"/>
  <c r="GC18" i="44"/>
  <c r="GB18" i="44"/>
  <c r="FY18" i="44"/>
  <c r="FX18" i="44"/>
  <c r="FW18" i="44"/>
  <c r="FU18" i="44"/>
  <c r="FR18" i="44"/>
  <c r="FQ18" i="44"/>
  <c r="FP18" i="44"/>
  <c r="FO18" i="44"/>
  <c r="FN18" i="44"/>
  <c r="FK18" i="44"/>
  <c r="FJ18" i="44"/>
  <c r="GO18" i="44" s="1"/>
  <c r="FG18" i="44"/>
  <c r="FF18" i="44"/>
  <c r="FE18" i="44"/>
  <c r="FB18" i="44"/>
  <c r="FA18" i="44"/>
  <c r="EZ18" i="44"/>
  <c r="EY18" i="44"/>
  <c r="EX18" i="44"/>
  <c r="EU18" i="44"/>
  <c r="ET18" i="44"/>
  <c r="ES18" i="44"/>
  <c r="ER18" i="44"/>
  <c r="EQ18" i="44"/>
  <c r="EN18" i="44"/>
  <c r="EM18" i="44"/>
  <c r="EL18" i="44"/>
  <c r="EK18" i="44"/>
  <c r="EJ18" i="44"/>
  <c r="EG18" i="44"/>
  <c r="EF18" i="44"/>
  <c r="EE18" i="44"/>
  <c r="ED18" i="44"/>
  <c r="FH18" i="44" s="1"/>
  <c r="EA18" i="44"/>
  <c r="DX18" i="44"/>
  <c r="DW18" i="44"/>
  <c r="DV18" i="44"/>
  <c r="DU18" i="44"/>
  <c r="DT18" i="44"/>
  <c r="DQ18" i="44"/>
  <c r="DP18" i="44"/>
  <c r="DO18" i="44"/>
  <c r="DN18" i="44"/>
  <c r="DM18" i="44"/>
  <c r="DJ18" i="44"/>
  <c r="DI18" i="44"/>
  <c r="DG18" i="44"/>
  <c r="DF18" i="44"/>
  <c r="DC18" i="44"/>
  <c r="DB18" i="44"/>
  <c r="DA18" i="44"/>
  <c r="CZ18" i="44"/>
  <c r="CY18" i="44"/>
  <c r="EB18" i="44" s="1"/>
  <c r="CT18" i="44"/>
  <c r="CP18" i="44"/>
  <c r="CM18" i="44"/>
  <c r="CL18" i="44"/>
  <c r="CK18" i="44"/>
  <c r="CJ18" i="44"/>
  <c r="CI18" i="44"/>
  <c r="CF18" i="44"/>
  <c r="CE18" i="44"/>
  <c r="CD18" i="44"/>
  <c r="CC18" i="44"/>
  <c r="CB18" i="44"/>
  <c r="BY18" i="44"/>
  <c r="BX18" i="44"/>
  <c r="BW18" i="44"/>
  <c r="BV18" i="44"/>
  <c r="BU18" i="44"/>
  <c r="BR18" i="44"/>
  <c r="BQ18" i="44"/>
  <c r="BP18" i="44"/>
  <c r="CU18" i="44" s="1"/>
  <c r="BM18" i="44"/>
  <c r="BL18" i="44"/>
  <c r="BI18" i="44"/>
  <c r="BH18" i="44"/>
  <c r="BG18" i="44"/>
  <c r="BF18" i="44"/>
  <c r="BE18" i="44"/>
  <c r="BB18" i="44"/>
  <c r="BA18" i="44"/>
  <c r="AZ18" i="44"/>
  <c r="AY18" i="44"/>
  <c r="AX18" i="44"/>
  <c r="AU18" i="44"/>
  <c r="AT18" i="44"/>
  <c r="AS18" i="44"/>
  <c r="AR18" i="44"/>
  <c r="AQ18" i="44"/>
  <c r="AN18" i="44"/>
  <c r="AM18" i="44"/>
  <c r="AK18" i="44"/>
  <c r="AE18" i="44"/>
  <c r="AD18" i="44"/>
  <c r="AC18" i="44"/>
  <c r="AB18" i="44"/>
  <c r="AA18" i="44"/>
  <c r="X18" i="44"/>
  <c r="W18" i="44"/>
  <c r="V18" i="44"/>
  <c r="U18" i="44"/>
  <c r="T18" i="44"/>
  <c r="AH18" i="44" s="1"/>
  <c r="GM17" i="44"/>
  <c r="GL17" i="44"/>
  <c r="GK17" i="44"/>
  <c r="GJ17" i="44"/>
  <c r="GI17" i="44"/>
  <c r="GE17" i="44"/>
  <c r="GD17" i="44"/>
  <c r="GC17" i="44"/>
  <c r="GB17" i="44"/>
  <c r="FY17" i="44"/>
  <c r="FX17" i="44"/>
  <c r="FW17" i="44"/>
  <c r="FU17" i="44"/>
  <c r="FR17" i="44"/>
  <c r="FQ17" i="44"/>
  <c r="FP17" i="44"/>
  <c r="FO17" i="44"/>
  <c r="FN17" i="44"/>
  <c r="FK17" i="44"/>
  <c r="FJ17" i="44"/>
  <c r="GO17" i="44" s="1"/>
  <c r="FG17" i="44"/>
  <c r="FF17" i="44"/>
  <c r="FE17" i="44"/>
  <c r="FB17" i="44"/>
  <c r="FA17" i="44"/>
  <c r="EZ17" i="44"/>
  <c r="EY17" i="44"/>
  <c r="EX17" i="44"/>
  <c r="EU17" i="44"/>
  <c r="ET17" i="44"/>
  <c r="ES17" i="44"/>
  <c r="ER17" i="44"/>
  <c r="EQ17" i="44"/>
  <c r="EN17" i="44"/>
  <c r="EM17" i="44"/>
  <c r="EL17" i="44"/>
  <c r="EK17" i="44"/>
  <c r="EJ17" i="44"/>
  <c r="EG17" i="44"/>
  <c r="EF17" i="44"/>
  <c r="EE17" i="44"/>
  <c r="ED17" i="44"/>
  <c r="FH17" i="44" s="1"/>
  <c r="EA17" i="44"/>
  <c r="DX17" i="44"/>
  <c r="DW17" i="44"/>
  <c r="DV17" i="44"/>
  <c r="DU17" i="44"/>
  <c r="DT17" i="44"/>
  <c r="DQ17" i="44"/>
  <c r="DP17" i="44"/>
  <c r="DO17" i="44"/>
  <c r="DN17" i="44"/>
  <c r="DM17" i="44"/>
  <c r="DJ17" i="44"/>
  <c r="DI17" i="44"/>
  <c r="DG17" i="44"/>
  <c r="DF17" i="44"/>
  <c r="DC17" i="44"/>
  <c r="DB17" i="44"/>
  <c r="DA17" i="44"/>
  <c r="CZ17" i="44"/>
  <c r="CY17" i="44"/>
  <c r="EB17" i="44" s="1"/>
  <c r="CT17" i="44"/>
  <c r="CP17" i="44"/>
  <c r="CM17" i="44"/>
  <c r="CL17" i="44"/>
  <c r="CK17" i="44"/>
  <c r="CJ17" i="44"/>
  <c r="CI17" i="44"/>
  <c r="CF17" i="44"/>
  <c r="CE17" i="44"/>
  <c r="CD17" i="44"/>
  <c r="CC17" i="44"/>
  <c r="CB17" i="44"/>
  <c r="BY17" i="44"/>
  <c r="BX17" i="44"/>
  <c r="BW17" i="44"/>
  <c r="BV17" i="44"/>
  <c r="BU17" i="44"/>
  <c r="BR17" i="44"/>
  <c r="BQ17" i="44"/>
  <c r="BP17" i="44"/>
  <c r="CU17" i="44" s="1"/>
  <c r="BM17" i="44"/>
  <c r="BL17" i="44"/>
  <c r="BI17" i="44"/>
  <c r="BH17" i="44"/>
  <c r="BG17" i="44"/>
  <c r="BF17" i="44"/>
  <c r="BE17" i="44"/>
  <c r="BB17" i="44"/>
  <c r="BA17" i="44"/>
  <c r="AZ17" i="44"/>
  <c r="AY17" i="44"/>
  <c r="AX17" i="44"/>
  <c r="AU17" i="44"/>
  <c r="AT17" i="44"/>
  <c r="AS17" i="44"/>
  <c r="AR17" i="44"/>
  <c r="AQ17" i="44"/>
  <c r="AN17" i="44"/>
  <c r="AM17" i="44"/>
  <c r="AK17" i="44"/>
  <c r="AE17" i="44"/>
  <c r="AD17" i="44"/>
  <c r="AC17" i="44"/>
  <c r="AB17" i="44"/>
  <c r="AA17" i="44"/>
  <c r="X17" i="44"/>
  <c r="W17" i="44"/>
  <c r="V17" i="44"/>
  <c r="U17" i="44"/>
  <c r="T17" i="44"/>
  <c r="AH17" i="44" s="1"/>
  <c r="GM16" i="44"/>
  <c r="GL16" i="44"/>
  <c r="GK16" i="44"/>
  <c r="GJ16" i="44"/>
  <c r="GI16" i="44"/>
  <c r="GE16" i="44"/>
  <c r="GD16" i="44"/>
  <c r="GC16" i="44"/>
  <c r="GB16" i="44"/>
  <c r="FY16" i="44"/>
  <c r="FX16" i="44"/>
  <c r="FW16" i="44"/>
  <c r="FU16" i="44"/>
  <c r="FR16" i="44"/>
  <c r="FQ16" i="44"/>
  <c r="FP16" i="44"/>
  <c r="FO16" i="44"/>
  <c r="FN16" i="44"/>
  <c r="FK16" i="44"/>
  <c r="FJ16" i="44"/>
  <c r="GO16" i="44" s="1"/>
  <c r="FG16" i="44"/>
  <c r="FF16" i="44"/>
  <c r="FE16" i="44"/>
  <c r="FB16" i="44"/>
  <c r="FA16" i="44"/>
  <c r="EZ16" i="44"/>
  <c r="EY16" i="44"/>
  <c r="EX16" i="44"/>
  <c r="EU16" i="44"/>
  <c r="ET16" i="44"/>
  <c r="ES16" i="44"/>
  <c r="ER16" i="44"/>
  <c r="EQ16" i="44"/>
  <c r="EN16" i="44"/>
  <c r="EM16" i="44"/>
  <c r="EL16" i="44"/>
  <c r="EK16" i="44"/>
  <c r="EJ16" i="44"/>
  <c r="EG16" i="44"/>
  <c r="EF16" i="44"/>
  <c r="EE16" i="44"/>
  <c r="ED16" i="44"/>
  <c r="FH16" i="44" s="1"/>
  <c r="EA16" i="44"/>
  <c r="DX16" i="44"/>
  <c r="DW16" i="44"/>
  <c r="DV16" i="44"/>
  <c r="DU16" i="44"/>
  <c r="DT16" i="44"/>
  <c r="DQ16" i="44"/>
  <c r="DP16" i="44"/>
  <c r="DO16" i="44"/>
  <c r="DN16" i="44"/>
  <c r="DM16" i="44"/>
  <c r="DJ16" i="44"/>
  <c r="DI16" i="44"/>
  <c r="DG16" i="44"/>
  <c r="DF16" i="44"/>
  <c r="DC16" i="44"/>
  <c r="DB16" i="44"/>
  <c r="DA16" i="44"/>
  <c r="CZ16" i="44"/>
  <c r="CY16" i="44"/>
  <c r="EB16" i="44" s="1"/>
  <c r="CT16" i="44"/>
  <c r="CP16" i="44"/>
  <c r="CM16" i="44"/>
  <c r="CL16" i="44"/>
  <c r="CK16" i="44"/>
  <c r="CJ16" i="44"/>
  <c r="CI16" i="44"/>
  <c r="CF16" i="44"/>
  <c r="CE16" i="44"/>
  <c r="CD16" i="44"/>
  <c r="CC16" i="44"/>
  <c r="CB16" i="44"/>
  <c r="BY16" i="44"/>
  <c r="BX16" i="44"/>
  <c r="BW16" i="44"/>
  <c r="BV16" i="44"/>
  <c r="BU16" i="44"/>
  <c r="BR16" i="44"/>
  <c r="BQ16" i="44"/>
  <c r="BP16" i="44"/>
  <c r="CU16" i="44" s="1"/>
  <c r="BM16" i="44"/>
  <c r="BL16" i="44"/>
  <c r="BI16" i="44"/>
  <c r="BH16" i="44"/>
  <c r="BG16" i="44"/>
  <c r="BF16" i="44"/>
  <c r="BE16" i="44"/>
  <c r="BB16" i="44"/>
  <c r="BA16" i="44"/>
  <c r="AZ16" i="44"/>
  <c r="AY16" i="44"/>
  <c r="AX16" i="44"/>
  <c r="AU16" i="44"/>
  <c r="AT16" i="44"/>
  <c r="AS16" i="44"/>
  <c r="AR16" i="44"/>
  <c r="AQ16" i="44"/>
  <c r="AN16" i="44"/>
  <c r="AM16" i="44"/>
  <c r="AK16" i="44"/>
  <c r="AE16" i="44"/>
  <c r="AD16" i="44"/>
  <c r="AC16" i="44"/>
  <c r="AB16" i="44"/>
  <c r="AA16" i="44"/>
  <c r="X16" i="44"/>
  <c r="W16" i="44"/>
  <c r="V16" i="44"/>
  <c r="U16" i="44"/>
  <c r="T16" i="44"/>
  <c r="AH16" i="44" s="1"/>
  <c r="GM15" i="44"/>
  <c r="GL15" i="44"/>
  <c r="GK15" i="44"/>
  <c r="GJ15" i="44"/>
  <c r="GI15" i="44"/>
  <c r="GE15" i="44"/>
  <c r="GD15" i="44"/>
  <c r="GC15" i="44"/>
  <c r="GB15" i="44"/>
  <c r="FY15" i="44"/>
  <c r="FX15" i="44"/>
  <c r="FW15" i="44"/>
  <c r="FU15" i="44"/>
  <c r="FR15" i="44"/>
  <c r="FQ15" i="44"/>
  <c r="FP15" i="44"/>
  <c r="FO15" i="44"/>
  <c r="FN15" i="44"/>
  <c r="FK15" i="44"/>
  <c r="FJ15" i="44"/>
  <c r="GO15" i="44" s="1"/>
  <c r="FG15" i="44"/>
  <c r="FF15" i="44"/>
  <c r="FE15" i="44"/>
  <c r="FB15" i="44"/>
  <c r="FA15" i="44"/>
  <c r="EZ15" i="44"/>
  <c r="EY15" i="44"/>
  <c r="EX15" i="44"/>
  <c r="EU15" i="44"/>
  <c r="ET15" i="44"/>
  <c r="ES15" i="44"/>
  <c r="ER15" i="44"/>
  <c r="EQ15" i="44"/>
  <c r="EN15" i="44"/>
  <c r="EM15" i="44"/>
  <c r="EL15" i="44"/>
  <c r="EK15" i="44"/>
  <c r="EJ15" i="44"/>
  <c r="EG15" i="44"/>
  <c r="EF15" i="44"/>
  <c r="EE15" i="44"/>
  <c r="ED15" i="44"/>
  <c r="FH15" i="44" s="1"/>
  <c r="EA15" i="44"/>
  <c r="DX15" i="44"/>
  <c r="DW15" i="44"/>
  <c r="DV15" i="44"/>
  <c r="DU15" i="44"/>
  <c r="DT15" i="44"/>
  <c r="DQ15" i="44"/>
  <c r="DP15" i="44"/>
  <c r="DO15" i="44"/>
  <c r="DN15" i="44"/>
  <c r="DM15" i="44"/>
  <c r="DJ15" i="44"/>
  <c r="DI15" i="44"/>
  <c r="DG15" i="44"/>
  <c r="DF15" i="44"/>
  <c r="DC15" i="44"/>
  <c r="DB15" i="44"/>
  <c r="DA15" i="44"/>
  <c r="CZ15" i="44"/>
  <c r="CY15" i="44"/>
  <c r="EB15" i="44" s="1"/>
  <c r="CT15" i="44"/>
  <c r="CP15" i="44"/>
  <c r="CM15" i="44"/>
  <c r="CL15" i="44"/>
  <c r="CK15" i="44"/>
  <c r="CJ15" i="44"/>
  <c r="CI15" i="44"/>
  <c r="CF15" i="44"/>
  <c r="CE15" i="44"/>
  <c r="CD15" i="44"/>
  <c r="CC15" i="44"/>
  <c r="CB15" i="44"/>
  <c r="BY15" i="44"/>
  <c r="BX15" i="44"/>
  <c r="BW15" i="44"/>
  <c r="BV15" i="44"/>
  <c r="BU15" i="44"/>
  <c r="BR15" i="44"/>
  <c r="BQ15" i="44"/>
  <c r="BP15" i="44"/>
  <c r="CU15" i="44" s="1"/>
  <c r="BM15" i="44"/>
  <c r="BL15" i="44"/>
  <c r="BI15" i="44"/>
  <c r="BH15" i="44"/>
  <c r="BG15" i="44"/>
  <c r="BF15" i="44"/>
  <c r="BE15" i="44"/>
  <c r="BB15" i="44"/>
  <c r="BA15" i="44"/>
  <c r="AZ15" i="44"/>
  <c r="AY15" i="44"/>
  <c r="AX15" i="44"/>
  <c r="AU15" i="44"/>
  <c r="AT15" i="44"/>
  <c r="AS15" i="44"/>
  <c r="AR15" i="44"/>
  <c r="AQ15" i="44"/>
  <c r="AN15" i="44"/>
  <c r="AM15" i="44"/>
  <c r="AK15" i="44"/>
  <c r="AE15" i="44"/>
  <c r="AD15" i="44"/>
  <c r="AC15" i="44"/>
  <c r="AB15" i="44"/>
  <c r="AA15" i="44"/>
  <c r="X15" i="44"/>
  <c r="W15" i="44"/>
  <c r="V15" i="44"/>
  <c r="U15" i="44"/>
  <c r="T15" i="44"/>
  <c r="AH15" i="44" s="1"/>
  <c r="GM14" i="44"/>
  <c r="GL14" i="44"/>
  <c r="GK14" i="44"/>
  <c r="GJ14" i="44"/>
  <c r="GI14" i="44"/>
  <c r="GE14" i="44"/>
  <c r="GD14" i="44"/>
  <c r="GC14" i="44"/>
  <c r="GB14" i="44"/>
  <c r="FY14" i="44"/>
  <c r="FX14" i="44"/>
  <c r="FW14" i="44"/>
  <c r="FU14" i="44"/>
  <c r="FR14" i="44"/>
  <c r="FQ14" i="44"/>
  <c r="FP14" i="44"/>
  <c r="FO14" i="44"/>
  <c r="FN14" i="44"/>
  <c r="FK14" i="44"/>
  <c r="FJ14" i="44"/>
  <c r="GO14" i="44" s="1"/>
  <c r="FG14" i="44"/>
  <c r="FF14" i="44"/>
  <c r="FE14" i="44"/>
  <c r="FB14" i="44"/>
  <c r="FA14" i="44"/>
  <c r="EZ14" i="44"/>
  <c r="EY14" i="44"/>
  <c r="EX14" i="44"/>
  <c r="EU14" i="44"/>
  <c r="ET14" i="44"/>
  <c r="ES14" i="44"/>
  <c r="ER14" i="44"/>
  <c r="EQ14" i="44"/>
  <c r="EN14" i="44"/>
  <c r="EM14" i="44"/>
  <c r="EL14" i="44"/>
  <c r="EK14" i="44"/>
  <c r="EJ14" i="44"/>
  <c r="EG14" i="44"/>
  <c r="EF14" i="44"/>
  <c r="EE14" i="44"/>
  <c r="ED14" i="44"/>
  <c r="FH14" i="44" s="1"/>
  <c r="EA14" i="44"/>
  <c r="DX14" i="44"/>
  <c r="DW14" i="44"/>
  <c r="DV14" i="44"/>
  <c r="DU14" i="44"/>
  <c r="DT14" i="44"/>
  <c r="DQ14" i="44"/>
  <c r="DP14" i="44"/>
  <c r="DO14" i="44"/>
  <c r="DN14" i="44"/>
  <c r="DM14" i="44"/>
  <c r="DJ14" i="44"/>
  <c r="DI14" i="44"/>
  <c r="DG14" i="44"/>
  <c r="DF14" i="44"/>
  <c r="DC14" i="44"/>
  <c r="DB14" i="44"/>
  <c r="DA14" i="44"/>
  <c r="CZ14" i="44"/>
  <c r="CY14" i="44"/>
  <c r="EB14" i="44" s="1"/>
  <c r="CT14" i="44"/>
  <c r="CP14" i="44"/>
  <c r="CM14" i="44"/>
  <c r="CL14" i="44"/>
  <c r="CK14" i="44"/>
  <c r="CJ14" i="44"/>
  <c r="CI14" i="44"/>
  <c r="CF14" i="44"/>
  <c r="CE14" i="44"/>
  <c r="CD14" i="44"/>
  <c r="CC14" i="44"/>
  <c r="CB14" i="44"/>
  <c r="BY14" i="44"/>
  <c r="BX14" i="44"/>
  <c r="BW14" i="44"/>
  <c r="BV14" i="44"/>
  <c r="BU14" i="44"/>
  <c r="BR14" i="44"/>
  <c r="BQ14" i="44"/>
  <c r="BP14" i="44"/>
  <c r="CU14" i="44" s="1"/>
  <c r="BM14" i="44"/>
  <c r="BL14" i="44"/>
  <c r="BI14" i="44"/>
  <c r="BH14" i="44"/>
  <c r="BG14" i="44"/>
  <c r="BF14" i="44"/>
  <c r="BE14" i="44"/>
  <c r="BB14" i="44"/>
  <c r="BA14" i="44"/>
  <c r="AZ14" i="44"/>
  <c r="AY14" i="44"/>
  <c r="AX14" i="44"/>
  <c r="AU14" i="44"/>
  <c r="AT14" i="44"/>
  <c r="AS14" i="44"/>
  <c r="AR14" i="44"/>
  <c r="AQ14" i="44"/>
  <c r="AN14" i="44"/>
  <c r="AM14" i="44"/>
  <c r="AK14" i="44"/>
  <c r="AE14" i="44"/>
  <c r="AD14" i="44"/>
  <c r="AC14" i="44"/>
  <c r="AB14" i="44"/>
  <c r="AA14" i="44"/>
  <c r="X14" i="44"/>
  <c r="W14" i="44"/>
  <c r="V14" i="44"/>
  <c r="U14" i="44"/>
  <c r="T14" i="44"/>
  <c r="GM13" i="44"/>
  <c r="GL13" i="44"/>
  <c r="GK13" i="44"/>
  <c r="GJ13" i="44"/>
  <c r="GI13" i="44"/>
  <c r="GE13" i="44"/>
  <c r="GD13" i="44"/>
  <c r="GC13" i="44"/>
  <c r="GB13" i="44"/>
  <c r="FY13" i="44"/>
  <c r="FX13" i="44"/>
  <c r="FW13" i="44"/>
  <c r="FU13" i="44"/>
  <c r="FR13" i="44"/>
  <c r="FQ13" i="44"/>
  <c r="FP13" i="44"/>
  <c r="FO13" i="44"/>
  <c r="FN13" i="44"/>
  <c r="FK13" i="44"/>
  <c r="FJ13" i="44"/>
  <c r="GO13" i="44" s="1"/>
  <c r="FG13" i="44"/>
  <c r="FF13" i="44"/>
  <c r="FE13" i="44"/>
  <c r="FB13" i="44"/>
  <c r="FA13" i="44"/>
  <c r="EZ13" i="44"/>
  <c r="EY13" i="44"/>
  <c r="EX13" i="44"/>
  <c r="EU13" i="44"/>
  <c r="ET13" i="44"/>
  <c r="ES13" i="44"/>
  <c r="ER13" i="44"/>
  <c r="EQ13" i="44"/>
  <c r="EN13" i="44"/>
  <c r="EM13" i="44"/>
  <c r="EL13" i="44"/>
  <c r="EK13" i="44"/>
  <c r="EJ13" i="44"/>
  <c r="EG13" i="44"/>
  <c r="EF13" i="44"/>
  <c r="EE13" i="44"/>
  <c r="ED13" i="44"/>
  <c r="FH13" i="44" s="1"/>
  <c r="EA13" i="44"/>
  <c r="DX13" i="44"/>
  <c r="DW13" i="44"/>
  <c r="DV13" i="44"/>
  <c r="DU13" i="44"/>
  <c r="DT13" i="44"/>
  <c r="DQ13" i="44"/>
  <c r="DP13" i="44"/>
  <c r="DO13" i="44"/>
  <c r="DN13" i="44"/>
  <c r="DM13" i="44"/>
  <c r="DJ13" i="44"/>
  <c r="DI13" i="44"/>
  <c r="DG13" i="44"/>
  <c r="DF13" i="44"/>
  <c r="DC13" i="44"/>
  <c r="DB13" i="44"/>
  <c r="DA13" i="44"/>
  <c r="CZ13" i="44"/>
  <c r="CY13" i="44"/>
  <c r="EB13" i="44" s="1"/>
  <c r="CT13" i="44"/>
  <c r="CP13" i="44"/>
  <c r="CM13" i="44"/>
  <c r="CL13" i="44"/>
  <c r="CK13" i="44"/>
  <c r="CJ13" i="44"/>
  <c r="CI13" i="44"/>
  <c r="CF13" i="44"/>
  <c r="CE13" i="44"/>
  <c r="CD13" i="44"/>
  <c r="CC13" i="44"/>
  <c r="CB13" i="44"/>
  <c r="BY13" i="44"/>
  <c r="BX13" i="44"/>
  <c r="BW13" i="44"/>
  <c r="BV13" i="44"/>
  <c r="BU13" i="44"/>
  <c r="BR13" i="44"/>
  <c r="BQ13" i="44"/>
  <c r="BP13" i="44"/>
  <c r="CU13" i="44" s="1"/>
  <c r="BM13" i="44"/>
  <c r="BL13" i="44"/>
  <c r="BI13" i="44"/>
  <c r="BH13" i="44"/>
  <c r="BG13" i="44"/>
  <c r="BF13" i="44"/>
  <c r="BE13" i="44"/>
  <c r="BB13" i="44"/>
  <c r="BA13" i="44"/>
  <c r="AZ13" i="44"/>
  <c r="AY13" i="44"/>
  <c r="AX13" i="44"/>
  <c r="AU13" i="44"/>
  <c r="AT13" i="44"/>
  <c r="AS13" i="44"/>
  <c r="AR13" i="44"/>
  <c r="AQ13" i="44"/>
  <c r="AN13" i="44"/>
  <c r="AM13" i="44"/>
  <c r="AK13" i="44"/>
  <c r="AE13" i="44"/>
  <c r="AD13" i="44"/>
  <c r="AC13" i="44"/>
  <c r="AB13" i="44"/>
  <c r="AA13" i="44"/>
  <c r="X13" i="44"/>
  <c r="W13" i="44"/>
  <c r="V13" i="44"/>
  <c r="U13" i="44"/>
  <c r="T13" i="44"/>
  <c r="GM12" i="44"/>
  <c r="GL12" i="44"/>
  <c r="GK12" i="44"/>
  <c r="GJ12" i="44"/>
  <c r="GI12" i="44"/>
  <c r="GE12" i="44"/>
  <c r="GD12" i="44"/>
  <c r="GC12" i="44"/>
  <c r="GB12" i="44"/>
  <c r="FY12" i="44"/>
  <c r="FX12" i="44"/>
  <c r="FW12" i="44"/>
  <c r="FU12" i="44"/>
  <c r="FR12" i="44"/>
  <c r="FQ12" i="44"/>
  <c r="FP12" i="44"/>
  <c r="FO12" i="44"/>
  <c r="FN12" i="44"/>
  <c r="FK12" i="44"/>
  <c r="FJ12" i="44"/>
  <c r="GO12" i="44" s="1"/>
  <c r="FG12" i="44"/>
  <c r="FF12" i="44"/>
  <c r="FE12" i="44"/>
  <c r="FB12" i="44"/>
  <c r="FA12" i="44"/>
  <c r="EZ12" i="44"/>
  <c r="EY12" i="44"/>
  <c r="EX12" i="44"/>
  <c r="EU12" i="44"/>
  <c r="ET12" i="44"/>
  <c r="ES12" i="44"/>
  <c r="ER12" i="44"/>
  <c r="EQ12" i="44"/>
  <c r="EN12" i="44"/>
  <c r="EM12" i="44"/>
  <c r="EL12" i="44"/>
  <c r="EK12" i="44"/>
  <c r="EJ12" i="44"/>
  <c r="EG12" i="44"/>
  <c r="EF12" i="44"/>
  <c r="EE12" i="44"/>
  <c r="ED12" i="44"/>
  <c r="FH12" i="44" s="1"/>
  <c r="EA12" i="44"/>
  <c r="DX12" i="44"/>
  <c r="DW12" i="44"/>
  <c r="DV12" i="44"/>
  <c r="DU12" i="44"/>
  <c r="DT12" i="44"/>
  <c r="DQ12" i="44"/>
  <c r="DP12" i="44"/>
  <c r="DO12" i="44"/>
  <c r="DN12" i="44"/>
  <c r="DM12" i="44"/>
  <c r="DJ12" i="44"/>
  <c r="DI12" i="44"/>
  <c r="DG12" i="44"/>
  <c r="DF12" i="44"/>
  <c r="DC12" i="44"/>
  <c r="DB12" i="44"/>
  <c r="DA12" i="44"/>
  <c r="CZ12" i="44"/>
  <c r="CY12" i="44"/>
  <c r="EB12" i="44" s="1"/>
  <c r="CT12" i="44"/>
  <c r="CP12" i="44"/>
  <c r="CM12" i="44"/>
  <c r="CL12" i="44"/>
  <c r="CK12" i="44"/>
  <c r="CJ12" i="44"/>
  <c r="CI12" i="44"/>
  <c r="CF12" i="44"/>
  <c r="CE12" i="44"/>
  <c r="CD12" i="44"/>
  <c r="CC12" i="44"/>
  <c r="CB12" i="44"/>
  <c r="BY12" i="44"/>
  <c r="BX12" i="44"/>
  <c r="BW12" i="44"/>
  <c r="BV12" i="44"/>
  <c r="BU12" i="44"/>
  <c r="BR12" i="44"/>
  <c r="BQ12" i="44"/>
  <c r="BP12" i="44"/>
  <c r="CU12" i="44" s="1"/>
  <c r="BM12" i="44"/>
  <c r="BL12" i="44"/>
  <c r="BI12" i="44"/>
  <c r="BH12" i="44"/>
  <c r="BG12" i="44"/>
  <c r="BF12" i="44"/>
  <c r="BE12" i="44"/>
  <c r="BB12" i="44"/>
  <c r="BA12" i="44"/>
  <c r="AZ12" i="44"/>
  <c r="AY12" i="44"/>
  <c r="AX12" i="44"/>
  <c r="AU12" i="44"/>
  <c r="AT12" i="44"/>
  <c r="AS12" i="44"/>
  <c r="AR12" i="44"/>
  <c r="AQ12" i="44"/>
  <c r="AN12" i="44"/>
  <c r="AM12" i="44"/>
  <c r="AK12" i="44"/>
  <c r="AE12" i="44"/>
  <c r="AD12" i="44"/>
  <c r="AC12" i="44"/>
  <c r="AB12" i="44"/>
  <c r="AA12" i="44"/>
  <c r="X12" i="44"/>
  <c r="W12" i="44"/>
  <c r="V12" i="44"/>
  <c r="U12" i="44"/>
  <c r="T12" i="44"/>
  <c r="GM11" i="44"/>
  <c r="GL11" i="44"/>
  <c r="GK11" i="44"/>
  <c r="GJ11" i="44"/>
  <c r="GI11" i="44"/>
  <c r="GE11" i="44"/>
  <c r="GD11" i="44"/>
  <c r="GC11" i="44"/>
  <c r="GB11" i="44"/>
  <c r="FY11" i="44"/>
  <c r="FX11" i="44"/>
  <c r="FW11" i="44"/>
  <c r="FU11" i="44"/>
  <c r="FR11" i="44"/>
  <c r="FQ11" i="44"/>
  <c r="FP11" i="44"/>
  <c r="FO11" i="44"/>
  <c r="FN11" i="44"/>
  <c r="FK11" i="44"/>
  <c r="FJ11" i="44"/>
  <c r="GO11" i="44" s="1"/>
  <c r="FG11" i="44"/>
  <c r="FF11" i="44"/>
  <c r="FE11" i="44"/>
  <c r="FB11" i="44"/>
  <c r="FA11" i="44"/>
  <c r="EZ11" i="44"/>
  <c r="EY11" i="44"/>
  <c r="EX11" i="44"/>
  <c r="EU11" i="44"/>
  <c r="ET11" i="44"/>
  <c r="ES11" i="44"/>
  <c r="ER11" i="44"/>
  <c r="EQ11" i="44"/>
  <c r="EN11" i="44"/>
  <c r="EM11" i="44"/>
  <c r="EL11" i="44"/>
  <c r="EK11" i="44"/>
  <c r="EJ11" i="44"/>
  <c r="EG11" i="44"/>
  <c r="EF11" i="44"/>
  <c r="EE11" i="44"/>
  <c r="ED11" i="44"/>
  <c r="FH11" i="44" s="1"/>
  <c r="EA11" i="44"/>
  <c r="DX11" i="44"/>
  <c r="DW11" i="44"/>
  <c r="DV11" i="44"/>
  <c r="DU11" i="44"/>
  <c r="DT11" i="44"/>
  <c r="DQ11" i="44"/>
  <c r="DP11" i="44"/>
  <c r="DO11" i="44"/>
  <c r="DN11" i="44"/>
  <c r="DM11" i="44"/>
  <c r="DJ11" i="44"/>
  <c r="DI11" i="44"/>
  <c r="DG11" i="44"/>
  <c r="DF11" i="44"/>
  <c r="DC11" i="44"/>
  <c r="DB11" i="44"/>
  <c r="DA11" i="44"/>
  <c r="CZ11" i="44"/>
  <c r="CY11" i="44"/>
  <c r="EB11" i="44" s="1"/>
  <c r="CT11" i="44"/>
  <c r="CP11" i="44"/>
  <c r="CM11" i="44"/>
  <c r="CL11" i="44"/>
  <c r="CK11" i="44"/>
  <c r="CJ11" i="44"/>
  <c r="CI11" i="44"/>
  <c r="CF11" i="44"/>
  <c r="CE11" i="44"/>
  <c r="CD11" i="44"/>
  <c r="CC11" i="44"/>
  <c r="CB11" i="44"/>
  <c r="BY11" i="44"/>
  <c r="BX11" i="44"/>
  <c r="BW11" i="44"/>
  <c r="BV11" i="44"/>
  <c r="BU11" i="44"/>
  <c r="BR11" i="44"/>
  <c r="BQ11" i="44"/>
  <c r="BP11" i="44"/>
  <c r="CU11" i="44" s="1"/>
  <c r="BM11" i="44"/>
  <c r="BL11" i="44"/>
  <c r="BI11" i="44"/>
  <c r="BH11" i="44"/>
  <c r="BG11" i="44"/>
  <c r="BF11" i="44"/>
  <c r="BE11" i="44"/>
  <c r="BB11" i="44"/>
  <c r="BA11" i="44"/>
  <c r="AZ11" i="44"/>
  <c r="AY11" i="44"/>
  <c r="AX11" i="44"/>
  <c r="AU11" i="44"/>
  <c r="AT11" i="44"/>
  <c r="AS11" i="44"/>
  <c r="AR11" i="44"/>
  <c r="AQ11" i="44"/>
  <c r="AN11" i="44"/>
  <c r="AM11" i="44"/>
  <c r="AK11" i="44"/>
  <c r="AE11" i="44"/>
  <c r="AD11" i="44"/>
  <c r="AC11" i="44"/>
  <c r="AB11" i="44"/>
  <c r="AA11" i="44"/>
  <c r="X11" i="44"/>
  <c r="W11" i="44"/>
  <c r="V11" i="44"/>
  <c r="U11" i="44"/>
  <c r="T11" i="44"/>
  <c r="GM10" i="44"/>
  <c r="GL10" i="44"/>
  <c r="GK10" i="44"/>
  <c r="GJ10" i="44"/>
  <c r="GI10" i="44"/>
  <c r="GE10" i="44"/>
  <c r="GD10" i="44"/>
  <c r="GC10" i="44"/>
  <c r="GB10" i="44"/>
  <c r="FY10" i="44"/>
  <c r="FX10" i="44"/>
  <c r="FW10" i="44"/>
  <c r="FU10" i="44"/>
  <c r="FR10" i="44"/>
  <c r="FQ10" i="44"/>
  <c r="FP10" i="44"/>
  <c r="FO10" i="44"/>
  <c r="FN10" i="44"/>
  <c r="FK10" i="44"/>
  <c r="FJ10" i="44"/>
  <c r="GO10" i="44" s="1"/>
  <c r="FG10" i="44"/>
  <c r="FF10" i="44"/>
  <c r="FE10" i="44"/>
  <c r="FB10" i="44"/>
  <c r="FA10" i="44"/>
  <c r="EZ10" i="44"/>
  <c r="EY10" i="44"/>
  <c r="EX10" i="44"/>
  <c r="EU10" i="44"/>
  <c r="ET10" i="44"/>
  <c r="ES10" i="44"/>
  <c r="ER10" i="44"/>
  <c r="EQ10" i="44"/>
  <c r="EN10" i="44"/>
  <c r="EM10" i="44"/>
  <c r="EL10" i="44"/>
  <c r="EK10" i="44"/>
  <c r="EJ10" i="44"/>
  <c r="EG10" i="44"/>
  <c r="EF10" i="44"/>
  <c r="EE10" i="44"/>
  <c r="ED10" i="44"/>
  <c r="FH10" i="44" s="1"/>
  <c r="EA10" i="44"/>
  <c r="DX10" i="44"/>
  <c r="DW10" i="44"/>
  <c r="DV10" i="44"/>
  <c r="DU10" i="44"/>
  <c r="DT10" i="44"/>
  <c r="DQ10" i="44"/>
  <c r="DP10" i="44"/>
  <c r="DO10" i="44"/>
  <c r="DN10" i="44"/>
  <c r="DM10" i="44"/>
  <c r="DJ10" i="44"/>
  <c r="DI10" i="44"/>
  <c r="DG10" i="44"/>
  <c r="DF10" i="44"/>
  <c r="DC10" i="44"/>
  <c r="DB10" i="44"/>
  <c r="DA10" i="44"/>
  <c r="CZ10" i="44"/>
  <c r="CY10" i="44"/>
  <c r="EB10" i="44" s="1"/>
  <c r="CT10" i="44"/>
  <c r="CP10" i="44"/>
  <c r="CM10" i="44"/>
  <c r="CL10" i="44"/>
  <c r="CK10" i="44"/>
  <c r="CJ10" i="44"/>
  <c r="CI10" i="44"/>
  <c r="CF10" i="44"/>
  <c r="CE10" i="44"/>
  <c r="CD10" i="44"/>
  <c r="CC10" i="44"/>
  <c r="CB10" i="44"/>
  <c r="BY10" i="44"/>
  <c r="BX10" i="44"/>
  <c r="BW10" i="44"/>
  <c r="BV10" i="44"/>
  <c r="BU10" i="44"/>
  <c r="BR10" i="44"/>
  <c r="BQ10" i="44"/>
  <c r="BP10" i="44"/>
  <c r="CU10" i="44" s="1"/>
  <c r="BM10" i="44"/>
  <c r="BL10" i="44"/>
  <c r="BI10" i="44"/>
  <c r="BH10" i="44"/>
  <c r="BG10" i="44"/>
  <c r="BF10" i="44"/>
  <c r="BE10" i="44"/>
  <c r="BB10" i="44"/>
  <c r="BA10" i="44"/>
  <c r="AZ10" i="44"/>
  <c r="AY10" i="44"/>
  <c r="AX10" i="44"/>
  <c r="AU10" i="44"/>
  <c r="AT10" i="44"/>
  <c r="AS10" i="44"/>
  <c r="AR10" i="44"/>
  <c r="AQ10" i="44"/>
  <c r="AN10" i="44"/>
  <c r="AM10" i="44"/>
  <c r="AK10" i="44"/>
  <c r="AE10" i="44"/>
  <c r="AD10" i="44"/>
  <c r="AC10" i="44"/>
  <c r="AB10" i="44"/>
  <c r="AA10" i="44"/>
  <c r="X10" i="44"/>
  <c r="W10" i="44"/>
  <c r="V10" i="44"/>
  <c r="U10" i="44"/>
  <c r="T10" i="44"/>
  <c r="GM9" i="44"/>
  <c r="GL9" i="44"/>
  <c r="GK9" i="44"/>
  <c r="GJ9" i="44"/>
  <c r="GI9" i="44"/>
  <c r="GE9" i="44"/>
  <c r="GD9" i="44"/>
  <c r="GC9" i="44"/>
  <c r="GB9" i="44"/>
  <c r="FY9" i="44"/>
  <c r="FX9" i="44"/>
  <c r="FW9" i="44"/>
  <c r="FU9" i="44"/>
  <c r="FR9" i="44"/>
  <c r="FQ9" i="44"/>
  <c r="FP9" i="44"/>
  <c r="FO9" i="44"/>
  <c r="FN9" i="44"/>
  <c r="FK9" i="44"/>
  <c r="FJ9" i="44"/>
  <c r="GO9" i="44" s="1"/>
  <c r="FG9" i="44"/>
  <c r="FF9" i="44"/>
  <c r="FE9" i="44"/>
  <c r="FB9" i="44"/>
  <c r="FA9" i="44"/>
  <c r="EZ9" i="44"/>
  <c r="EY9" i="44"/>
  <c r="EX9" i="44"/>
  <c r="EU9" i="44"/>
  <c r="ET9" i="44"/>
  <c r="ES9" i="44"/>
  <c r="ER9" i="44"/>
  <c r="EQ9" i="44"/>
  <c r="EN9" i="44"/>
  <c r="EM9" i="44"/>
  <c r="EL9" i="44"/>
  <c r="EK9" i="44"/>
  <c r="EJ9" i="44"/>
  <c r="EG9" i="44"/>
  <c r="EF9" i="44"/>
  <c r="EE9" i="44"/>
  <c r="ED9" i="44"/>
  <c r="FH9" i="44" s="1"/>
  <c r="EA9" i="44"/>
  <c r="DX9" i="44"/>
  <c r="DW9" i="44"/>
  <c r="DV9" i="44"/>
  <c r="DU9" i="44"/>
  <c r="DT9" i="44"/>
  <c r="DQ9" i="44"/>
  <c r="DP9" i="44"/>
  <c r="DO9" i="44"/>
  <c r="DN9" i="44"/>
  <c r="DM9" i="44"/>
  <c r="DJ9" i="44"/>
  <c r="DI9" i="44"/>
  <c r="DG9" i="44"/>
  <c r="DF9" i="44"/>
  <c r="DC9" i="44"/>
  <c r="DB9" i="44"/>
  <c r="DA9" i="44"/>
  <c r="CZ9" i="44"/>
  <c r="CY9" i="44"/>
  <c r="EB9" i="44" s="1"/>
  <c r="CT9" i="44"/>
  <c r="CP9" i="44"/>
  <c r="CM9" i="44"/>
  <c r="CL9" i="44"/>
  <c r="CK9" i="44"/>
  <c r="CJ9" i="44"/>
  <c r="CI9" i="44"/>
  <c r="CF9" i="44"/>
  <c r="CE9" i="44"/>
  <c r="CD9" i="44"/>
  <c r="CC9" i="44"/>
  <c r="CB9" i="44"/>
  <c r="BY9" i="44"/>
  <c r="BX9" i="44"/>
  <c r="BW9" i="44"/>
  <c r="BV9" i="44"/>
  <c r="BU9" i="44"/>
  <c r="BR9" i="44"/>
  <c r="BQ9" i="44"/>
  <c r="BP9" i="44"/>
  <c r="CU9" i="44" s="1"/>
  <c r="BM9" i="44"/>
  <c r="BL9" i="44"/>
  <c r="BI9" i="44"/>
  <c r="BH9" i="44"/>
  <c r="BG9" i="44"/>
  <c r="BF9" i="44"/>
  <c r="BE9" i="44"/>
  <c r="BB9" i="44"/>
  <c r="BA9" i="44"/>
  <c r="AZ9" i="44"/>
  <c r="AY9" i="44"/>
  <c r="AX9" i="44"/>
  <c r="AU9" i="44"/>
  <c r="AT9" i="44"/>
  <c r="AS9" i="44"/>
  <c r="AR9" i="44"/>
  <c r="AQ9" i="44"/>
  <c r="AN9" i="44"/>
  <c r="AM9" i="44"/>
  <c r="AK9" i="44"/>
  <c r="AE9" i="44"/>
  <c r="AD9" i="44"/>
  <c r="AC9" i="44"/>
  <c r="AB9" i="44"/>
  <c r="AA9" i="44"/>
  <c r="X9" i="44"/>
  <c r="W9" i="44"/>
  <c r="V9" i="44"/>
  <c r="U9" i="44"/>
  <c r="T9" i="44"/>
  <c r="GM8" i="44"/>
  <c r="GL8" i="44"/>
  <c r="GK8" i="44"/>
  <c r="GJ8" i="44"/>
  <c r="GI8" i="44"/>
  <c r="GE8" i="44"/>
  <c r="GD8" i="44"/>
  <c r="GC8" i="44"/>
  <c r="GB8" i="44"/>
  <c r="FY8" i="44"/>
  <c r="FX8" i="44"/>
  <c r="FW8" i="44"/>
  <c r="FU8" i="44"/>
  <c r="FR8" i="44"/>
  <c r="FQ8" i="44"/>
  <c r="FP8" i="44"/>
  <c r="FO8" i="44"/>
  <c r="FN8" i="44"/>
  <c r="FK8" i="44"/>
  <c r="FJ8" i="44"/>
  <c r="GO8" i="44" s="1"/>
  <c r="FG8" i="44"/>
  <c r="FF8" i="44"/>
  <c r="FE8" i="44"/>
  <c r="FB8" i="44"/>
  <c r="FA8" i="44"/>
  <c r="EZ8" i="44"/>
  <c r="EY8" i="44"/>
  <c r="EX8" i="44"/>
  <c r="EU8" i="44"/>
  <c r="ET8" i="44"/>
  <c r="ES8" i="44"/>
  <c r="ER8" i="44"/>
  <c r="EQ8" i="44"/>
  <c r="EN8" i="44"/>
  <c r="EM8" i="44"/>
  <c r="EL8" i="44"/>
  <c r="EK8" i="44"/>
  <c r="EJ8" i="44"/>
  <c r="EG8" i="44"/>
  <c r="EF8" i="44"/>
  <c r="EE8" i="44"/>
  <c r="ED8" i="44"/>
  <c r="FH8" i="44" s="1"/>
  <c r="EA8" i="44"/>
  <c r="DX8" i="44"/>
  <c r="DW8" i="44"/>
  <c r="DV8" i="44"/>
  <c r="DU8" i="44"/>
  <c r="DT8" i="44"/>
  <c r="DQ8" i="44"/>
  <c r="DP8" i="44"/>
  <c r="DO8" i="44"/>
  <c r="DN8" i="44"/>
  <c r="DM8" i="44"/>
  <c r="DJ8" i="44"/>
  <c r="DI8" i="44"/>
  <c r="DG8" i="44"/>
  <c r="DF8" i="44"/>
  <c r="DC8" i="44"/>
  <c r="DB8" i="44"/>
  <c r="DA8" i="44"/>
  <c r="CZ8" i="44"/>
  <c r="CY8" i="44"/>
  <c r="EB8" i="44" s="1"/>
  <c r="CT8" i="44"/>
  <c r="CP8" i="44"/>
  <c r="CM8" i="44"/>
  <c r="CL8" i="44"/>
  <c r="CK8" i="44"/>
  <c r="CJ8" i="44"/>
  <c r="CI8" i="44"/>
  <c r="CF8" i="44"/>
  <c r="CE8" i="44"/>
  <c r="CD8" i="44"/>
  <c r="CC8" i="44"/>
  <c r="CB8" i="44"/>
  <c r="BY8" i="44"/>
  <c r="BX8" i="44"/>
  <c r="BW8" i="44"/>
  <c r="BV8" i="44"/>
  <c r="BU8" i="44"/>
  <c r="BR8" i="44"/>
  <c r="BQ8" i="44"/>
  <c r="BP8" i="44"/>
  <c r="CU8" i="44" s="1"/>
  <c r="BM8" i="44"/>
  <c r="BL8" i="44"/>
  <c r="BI8" i="44"/>
  <c r="BH8" i="44"/>
  <c r="BG8" i="44"/>
  <c r="BF8" i="44"/>
  <c r="BE8" i="44"/>
  <c r="BB8" i="44"/>
  <c r="BA8" i="44"/>
  <c r="AZ8" i="44"/>
  <c r="AY8" i="44"/>
  <c r="AX8" i="44"/>
  <c r="AU8" i="44"/>
  <c r="AT8" i="44"/>
  <c r="AS8" i="44"/>
  <c r="AR8" i="44"/>
  <c r="AQ8" i="44"/>
  <c r="AN8" i="44"/>
  <c r="AM8" i="44"/>
  <c r="AK8" i="44"/>
  <c r="AE8" i="44"/>
  <c r="AD8" i="44"/>
  <c r="AC8" i="44"/>
  <c r="AB8" i="44"/>
  <c r="AA8" i="44"/>
  <c r="X8" i="44"/>
  <c r="W8" i="44"/>
  <c r="V8" i="44"/>
  <c r="U8" i="44"/>
  <c r="T8" i="44"/>
  <c r="GM7" i="44"/>
  <c r="GL7" i="44"/>
  <c r="GK7" i="44"/>
  <c r="GJ7" i="44"/>
  <c r="GI7" i="44"/>
  <c r="GE7" i="44"/>
  <c r="GD7" i="44"/>
  <c r="GC7" i="44"/>
  <c r="GB7" i="44"/>
  <c r="FY7" i="44"/>
  <c r="FX7" i="44"/>
  <c r="FW7" i="44"/>
  <c r="FU7" i="44"/>
  <c r="FR7" i="44"/>
  <c r="FQ7" i="44"/>
  <c r="FP7" i="44"/>
  <c r="FO7" i="44"/>
  <c r="FN7" i="44"/>
  <c r="FK7" i="44"/>
  <c r="FJ7" i="44"/>
  <c r="GO7" i="44" s="1"/>
  <c r="FG7" i="44"/>
  <c r="FF7" i="44"/>
  <c r="FE7" i="44"/>
  <c r="FB7" i="44"/>
  <c r="FA7" i="44"/>
  <c r="EZ7" i="44"/>
  <c r="EY7" i="44"/>
  <c r="EX7" i="44"/>
  <c r="EU7" i="44"/>
  <c r="ET7" i="44"/>
  <c r="ES7" i="44"/>
  <c r="ER7" i="44"/>
  <c r="EQ7" i="44"/>
  <c r="EN7" i="44"/>
  <c r="EM7" i="44"/>
  <c r="EL7" i="44"/>
  <c r="EK7" i="44"/>
  <c r="EJ7" i="44"/>
  <c r="EG7" i="44"/>
  <c r="EF7" i="44"/>
  <c r="EE7" i="44"/>
  <c r="ED7" i="44"/>
  <c r="FH7" i="44" s="1"/>
  <c r="EA7" i="44"/>
  <c r="DX7" i="44"/>
  <c r="DW7" i="44"/>
  <c r="DV7" i="44"/>
  <c r="DU7" i="44"/>
  <c r="DT7" i="44"/>
  <c r="DQ7" i="44"/>
  <c r="DP7" i="44"/>
  <c r="DO7" i="44"/>
  <c r="DN7" i="44"/>
  <c r="DM7" i="44"/>
  <c r="DJ7" i="44"/>
  <c r="DI7" i="44"/>
  <c r="DG7" i="44"/>
  <c r="DF7" i="44"/>
  <c r="DC7" i="44"/>
  <c r="DB7" i="44"/>
  <c r="DA7" i="44"/>
  <c r="CZ7" i="44"/>
  <c r="CY7" i="44"/>
  <c r="EB7" i="44" s="1"/>
  <c r="CT7" i="44"/>
  <c r="CP7" i="44"/>
  <c r="CM7" i="44"/>
  <c r="CL7" i="44"/>
  <c r="CK7" i="44"/>
  <c r="CJ7" i="44"/>
  <c r="CI7" i="44"/>
  <c r="CF7" i="44"/>
  <c r="CE7" i="44"/>
  <c r="CD7" i="44"/>
  <c r="CC7" i="44"/>
  <c r="CB7" i="44"/>
  <c r="BY7" i="44"/>
  <c r="BX7" i="44"/>
  <c r="BW7" i="44"/>
  <c r="BV7" i="44"/>
  <c r="BU7" i="44"/>
  <c r="BR7" i="44"/>
  <c r="BQ7" i="44"/>
  <c r="BP7" i="44"/>
  <c r="CU7" i="44" s="1"/>
  <c r="BM7" i="44"/>
  <c r="BL7" i="44"/>
  <c r="BI7" i="44"/>
  <c r="BH7" i="44"/>
  <c r="BG7" i="44"/>
  <c r="BF7" i="44"/>
  <c r="BE7" i="44"/>
  <c r="BB7" i="44"/>
  <c r="BA7" i="44"/>
  <c r="AZ7" i="44"/>
  <c r="AY7" i="44"/>
  <c r="AX7" i="44"/>
  <c r="AU7" i="44"/>
  <c r="AT7" i="44"/>
  <c r="AS7" i="44"/>
  <c r="AR7" i="44"/>
  <c r="AQ7" i="44"/>
  <c r="AN7" i="44"/>
  <c r="AM7" i="44"/>
  <c r="AK7" i="44"/>
  <c r="AE7" i="44"/>
  <c r="AD7" i="44"/>
  <c r="AC7" i="44"/>
  <c r="AB7" i="44"/>
  <c r="AA7" i="44"/>
  <c r="X7" i="44"/>
  <c r="W7" i="44"/>
  <c r="V7" i="44"/>
  <c r="U7" i="44"/>
  <c r="T7" i="44"/>
  <c r="GM6" i="44"/>
  <c r="GL6" i="44"/>
  <c r="GK6" i="44"/>
  <c r="GJ6" i="44"/>
  <c r="GI6" i="44"/>
  <c r="GE6" i="44"/>
  <c r="GD6" i="44"/>
  <c r="GC6" i="44"/>
  <c r="GB6" i="44"/>
  <c r="FY6" i="44"/>
  <c r="FX6" i="44"/>
  <c r="FW6" i="44"/>
  <c r="FU6" i="44"/>
  <c r="FR6" i="44"/>
  <c r="FQ6" i="44"/>
  <c r="FP6" i="44"/>
  <c r="FO6" i="44"/>
  <c r="FN6" i="44"/>
  <c r="FK6" i="44"/>
  <c r="FJ6" i="44"/>
  <c r="GO6" i="44" s="1"/>
  <c r="FG6" i="44"/>
  <c r="FF6" i="44"/>
  <c r="FE6" i="44"/>
  <c r="FB6" i="44"/>
  <c r="FA6" i="44"/>
  <c r="EZ6" i="44"/>
  <c r="EY6" i="44"/>
  <c r="EX6" i="44"/>
  <c r="EU6" i="44"/>
  <c r="ET6" i="44"/>
  <c r="ES6" i="44"/>
  <c r="ER6" i="44"/>
  <c r="EQ6" i="44"/>
  <c r="EN6" i="44"/>
  <c r="EM6" i="44"/>
  <c r="EL6" i="44"/>
  <c r="EK6" i="44"/>
  <c r="EJ6" i="44"/>
  <c r="EG6" i="44"/>
  <c r="EF6" i="44"/>
  <c r="EE6" i="44"/>
  <c r="ED6" i="44"/>
  <c r="FH6" i="44" s="1"/>
  <c r="EA6" i="44"/>
  <c r="DX6" i="44"/>
  <c r="DW6" i="44"/>
  <c r="DV6" i="44"/>
  <c r="DU6" i="44"/>
  <c r="DT6" i="44"/>
  <c r="DQ6" i="44"/>
  <c r="DP6" i="44"/>
  <c r="DO6" i="44"/>
  <c r="DN6" i="44"/>
  <c r="DM6" i="44"/>
  <c r="DJ6" i="44"/>
  <c r="DI6" i="44"/>
  <c r="DG6" i="44"/>
  <c r="DF6" i="44"/>
  <c r="DC6" i="44"/>
  <c r="DB6" i="44"/>
  <c r="DA6" i="44"/>
  <c r="CZ6" i="44"/>
  <c r="CY6" i="44"/>
  <c r="EB6" i="44" s="1"/>
  <c r="CT6" i="44"/>
  <c r="CP6" i="44"/>
  <c r="CM6" i="44"/>
  <c r="CL6" i="44"/>
  <c r="CK6" i="44"/>
  <c r="CJ6" i="44"/>
  <c r="CI6" i="44"/>
  <c r="CF6" i="44"/>
  <c r="CE6" i="44"/>
  <c r="CD6" i="44"/>
  <c r="CC6" i="44"/>
  <c r="CB6" i="44"/>
  <c r="BY6" i="44"/>
  <c r="BX6" i="44"/>
  <c r="BW6" i="44"/>
  <c r="BV6" i="44"/>
  <c r="BU6" i="44"/>
  <c r="BR6" i="44"/>
  <c r="BQ6" i="44"/>
  <c r="BP6" i="44"/>
  <c r="CU6" i="44" s="1"/>
  <c r="BM6" i="44"/>
  <c r="BL6" i="44"/>
  <c r="BI6" i="44"/>
  <c r="BH6" i="44"/>
  <c r="BG6" i="44"/>
  <c r="BF6" i="44"/>
  <c r="BE6" i="44"/>
  <c r="BB6" i="44"/>
  <c r="BA6" i="44"/>
  <c r="AZ6" i="44"/>
  <c r="AY6" i="44"/>
  <c r="AX6" i="44"/>
  <c r="AU6" i="44"/>
  <c r="AT6" i="44"/>
  <c r="AS6" i="44"/>
  <c r="AR6" i="44"/>
  <c r="AQ6" i="44"/>
  <c r="AN6" i="44"/>
  <c r="AM6" i="44"/>
  <c r="AK6" i="44"/>
  <c r="AE6" i="44"/>
  <c r="AD6" i="44"/>
  <c r="AC6" i="44"/>
  <c r="AB6" i="44"/>
  <c r="AA6" i="44"/>
  <c r="X6" i="44"/>
  <c r="W6" i="44"/>
  <c r="V6" i="44"/>
  <c r="U6" i="44"/>
  <c r="T6" i="44"/>
  <c r="GM5" i="44"/>
  <c r="GL5" i="44"/>
  <c r="GK5" i="44"/>
  <c r="GJ5" i="44"/>
  <c r="GI5" i="44"/>
  <c r="GE5" i="44"/>
  <c r="GD5" i="44"/>
  <c r="GC5" i="44"/>
  <c r="GB5" i="44"/>
  <c r="FY5" i="44"/>
  <c r="FX5" i="44"/>
  <c r="FW5" i="44"/>
  <c r="FU5" i="44"/>
  <c r="FR5" i="44"/>
  <c r="FQ5" i="44"/>
  <c r="FP5" i="44"/>
  <c r="FO5" i="44"/>
  <c r="FN5" i="44"/>
  <c r="FK5" i="44"/>
  <c r="FJ5" i="44"/>
  <c r="GO5" i="44" s="1"/>
  <c r="FG5" i="44"/>
  <c r="FF5" i="44"/>
  <c r="FE5" i="44"/>
  <c r="FB5" i="44"/>
  <c r="FA5" i="44"/>
  <c r="EZ5" i="44"/>
  <c r="EY5" i="44"/>
  <c r="EX5" i="44"/>
  <c r="EU5" i="44"/>
  <c r="ET5" i="44"/>
  <c r="ES5" i="44"/>
  <c r="ER5" i="44"/>
  <c r="EQ5" i="44"/>
  <c r="EN5" i="44"/>
  <c r="EM5" i="44"/>
  <c r="EL5" i="44"/>
  <c r="EK5" i="44"/>
  <c r="EJ5" i="44"/>
  <c r="EG5" i="44"/>
  <c r="EF5" i="44"/>
  <c r="EE5" i="44"/>
  <c r="ED5" i="44"/>
  <c r="FH5" i="44" s="1"/>
  <c r="EA5" i="44"/>
  <c r="DX5" i="44"/>
  <c r="DW5" i="44"/>
  <c r="DV5" i="44"/>
  <c r="DU5" i="44"/>
  <c r="DT5" i="44"/>
  <c r="DQ5" i="44"/>
  <c r="DP5" i="44"/>
  <c r="DO5" i="44"/>
  <c r="DN5" i="44"/>
  <c r="DM5" i="44"/>
  <c r="DJ5" i="44"/>
  <c r="DI5" i="44"/>
  <c r="DG5" i="44"/>
  <c r="DF5" i="44"/>
  <c r="DC5" i="44"/>
  <c r="DB5" i="44"/>
  <c r="DA5" i="44"/>
  <c r="CZ5" i="44"/>
  <c r="CY5" i="44"/>
  <c r="EB5" i="44" s="1"/>
  <c r="CT5" i="44"/>
  <c r="CP5" i="44"/>
  <c r="CM5" i="44"/>
  <c r="CL5" i="44"/>
  <c r="CK5" i="44"/>
  <c r="CJ5" i="44"/>
  <c r="CI5" i="44"/>
  <c r="CF5" i="44"/>
  <c r="CE5" i="44"/>
  <c r="CD5" i="44"/>
  <c r="CC5" i="44"/>
  <c r="CB5" i="44"/>
  <c r="BY5" i="44"/>
  <c r="BX5" i="44"/>
  <c r="BW5" i="44"/>
  <c r="BV5" i="44"/>
  <c r="BU5" i="44"/>
  <c r="BR5" i="44"/>
  <c r="BQ5" i="44"/>
  <c r="BP5" i="44"/>
  <c r="CU5" i="44" s="1"/>
  <c r="BM5" i="44"/>
  <c r="BL5" i="44"/>
  <c r="BI5" i="44"/>
  <c r="BH5" i="44"/>
  <c r="BG5" i="44"/>
  <c r="BF5" i="44"/>
  <c r="BE5" i="44"/>
  <c r="BB5" i="44"/>
  <c r="BA5" i="44"/>
  <c r="AZ5" i="44"/>
  <c r="AY5" i="44"/>
  <c r="AX5" i="44"/>
  <c r="AU5" i="44"/>
  <c r="AT5" i="44"/>
  <c r="AS5" i="44"/>
  <c r="AR5" i="44"/>
  <c r="AQ5" i="44"/>
  <c r="AN5" i="44"/>
  <c r="AM5" i="44"/>
  <c r="AK5" i="44"/>
  <c r="AE5" i="44"/>
  <c r="AD5" i="44"/>
  <c r="AC5" i="44"/>
  <c r="AB5" i="44"/>
  <c r="AA5" i="44"/>
  <c r="X5" i="44"/>
  <c r="W5" i="44"/>
  <c r="V5" i="44"/>
  <c r="U5" i="44"/>
  <c r="T5" i="44"/>
  <c r="GM4" i="44"/>
  <c r="GL4" i="44"/>
  <c r="GK4" i="44"/>
  <c r="GJ4" i="44"/>
  <c r="GI4" i="44"/>
  <c r="GE4" i="44"/>
  <c r="GD4" i="44"/>
  <c r="GC4" i="44"/>
  <c r="GB4" i="44"/>
  <c r="FY4" i="44"/>
  <c r="FX4" i="44"/>
  <c r="FW4" i="44"/>
  <c r="FU4" i="44"/>
  <c r="FR4" i="44"/>
  <c r="FQ4" i="44"/>
  <c r="FP4" i="44"/>
  <c r="FO4" i="44"/>
  <c r="FN4" i="44"/>
  <c r="FK4" i="44"/>
  <c r="FJ4" i="44"/>
  <c r="GO4" i="44" s="1"/>
  <c r="FG4" i="44"/>
  <c r="FF4" i="44"/>
  <c r="FE4" i="44"/>
  <c r="FB4" i="44"/>
  <c r="FA4" i="44"/>
  <c r="EZ4" i="44"/>
  <c r="EY4" i="44"/>
  <c r="EX4" i="44"/>
  <c r="EU4" i="44"/>
  <c r="ET4" i="44"/>
  <c r="ES4" i="44"/>
  <c r="ER4" i="44"/>
  <c r="EQ4" i="44"/>
  <c r="EN4" i="44"/>
  <c r="EM4" i="44"/>
  <c r="EL4" i="44"/>
  <c r="EK4" i="44"/>
  <c r="EJ4" i="44"/>
  <c r="EG4" i="44"/>
  <c r="EF4" i="44"/>
  <c r="EE4" i="44"/>
  <c r="ED4" i="44"/>
  <c r="FH4" i="44" s="1"/>
  <c r="EA4" i="44"/>
  <c r="DX4" i="44"/>
  <c r="DW4" i="44"/>
  <c r="DV4" i="44"/>
  <c r="DU4" i="44"/>
  <c r="DT4" i="44"/>
  <c r="DQ4" i="44"/>
  <c r="DP4" i="44"/>
  <c r="DO4" i="44"/>
  <c r="DN4" i="44"/>
  <c r="DM4" i="44"/>
  <c r="DJ4" i="44"/>
  <c r="DI4" i="44"/>
  <c r="DG4" i="44"/>
  <c r="DF4" i="44"/>
  <c r="DC4" i="44"/>
  <c r="DB4" i="44"/>
  <c r="DA4" i="44"/>
  <c r="CZ4" i="44"/>
  <c r="CY4" i="44"/>
  <c r="EB4" i="44" s="1"/>
  <c r="CT4" i="44"/>
  <c r="CP4" i="44"/>
  <c r="CM4" i="44"/>
  <c r="CL4" i="44"/>
  <c r="CK4" i="44"/>
  <c r="CJ4" i="44"/>
  <c r="CI4" i="44"/>
  <c r="CF4" i="44"/>
  <c r="CE4" i="44"/>
  <c r="CD4" i="44"/>
  <c r="CC4" i="44"/>
  <c r="CB4" i="44"/>
  <c r="BY4" i="44"/>
  <c r="BX4" i="44"/>
  <c r="BW4" i="44"/>
  <c r="BV4" i="44"/>
  <c r="BU4" i="44"/>
  <c r="BR4" i="44"/>
  <c r="BQ4" i="44"/>
  <c r="BP4" i="44"/>
  <c r="CU4" i="44" s="1"/>
  <c r="BM4" i="44"/>
  <c r="BL4" i="44"/>
  <c r="BI4" i="44"/>
  <c r="BH4" i="44"/>
  <c r="BG4" i="44"/>
  <c r="BF4" i="44"/>
  <c r="BE4" i="44"/>
  <c r="BB4" i="44"/>
  <c r="BA4" i="44"/>
  <c r="AZ4" i="44"/>
  <c r="AY4" i="44"/>
  <c r="AX4" i="44"/>
  <c r="AU4" i="44"/>
  <c r="AT4" i="44"/>
  <c r="AS4" i="44"/>
  <c r="AR4" i="44"/>
  <c r="AQ4" i="44"/>
  <c r="AN4" i="44"/>
  <c r="AM4" i="44"/>
  <c r="AK4" i="44"/>
  <c r="AE4" i="44"/>
  <c r="AD4" i="44"/>
  <c r="AC4" i="44"/>
  <c r="AB4" i="44"/>
  <c r="AA4" i="44"/>
  <c r="X4" i="44"/>
  <c r="W4" i="44"/>
  <c r="V4" i="44"/>
  <c r="U4" i="44"/>
  <c r="T4" i="44"/>
  <c r="GK57" i="49"/>
  <c r="GJ57" i="49"/>
  <c r="GI57" i="49"/>
  <c r="GH57" i="49"/>
  <c r="GG57" i="49"/>
  <c r="GD57" i="49"/>
  <c r="GC57" i="49"/>
  <c r="GB57" i="49"/>
  <c r="GA57" i="49"/>
  <c r="FZ57" i="49"/>
  <c r="FW57" i="49"/>
  <c r="FS57" i="49"/>
  <c r="FP57" i="49"/>
  <c r="FO57" i="49"/>
  <c r="FN57" i="49"/>
  <c r="FL57" i="49"/>
  <c r="FI57" i="49"/>
  <c r="FH57" i="49"/>
  <c r="GL57" i="49" s="1"/>
  <c r="FE57" i="49"/>
  <c r="FD57" i="49"/>
  <c r="FC57" i="49"/>
  <c r="EZ57" i="49"/>
  <c r="EY57" i="49"/>
  <c r="EX57" i="49"/>
  <c r="EW57" i="49"/>
  <c r="EV57" i="49"/>
  <c r="ES57" i="49"/>
  <c r="ER57" i="49"/>
  <c r="EQ57" i="49"/>
  <c r="EP57" i="49"/>
  <c r="EO57" i="49"/>
  <c r="EL57" i="49"/>
  <c r="EK57" i="49"/>
  <c r="EJ57" i="49"/>
  <c r="EI57" i="49"/>
  <c r="EH57" i="49"/>
  <c r="EE57" i="49"/>
  <c r="ED57" i="49"/>
  <c r="EC57" i="49"/>
  <c r="EB57" i="49"/>
  <c r="EA57" i="49"/>
  <c r="FF57" i="49" s="1"/>
  <c r="DV57" i="49"/>
  <c r="DU57" i="49"/>
  <c r="DT57" i="49"/>
  <c r="DS57" i="49"/>
  <c r="DO57" i="49"/>
  <c r="DN57" i="49"/>
  <c r="DM57" i="49"/>
  <c r="DL57" i="49"/>
  <c r="DK57" i="49"/>
  <c r="DH57" i="49"/>
  <c r="DG57" i="49"/>
  <c r="DF57" i="49"/>
  <c r="DE57" i="49"/>
  <c r="DD57" i="49"/>
  <c r="DA57" i="49"/>
  <c r="CZ57" i="49"/>
  <c r="CY57" i="49"/>
  <c r="CX57" i="49"/>
  <c r="CW57" i="49"/>
  <c r="DY57" i="49" s="1"/>
  <c r="CR57" i="49"/>
  <c r="CQ57" i="49"/>
  <c r="CP57" i="49"/>
  <c r="CO57" i="49"/>
  <c r="CN57" i="49"/>
  <c r="CK57" i="49"/>
  <c r="CJ57" i="49"/>
  <c r="CI57" i="49"/>
  <c r="CH57" i="49"/>
  <c r="CG57" i="49"/>
  <c r="CD57" i="49"/>
  <c r="CC57" i="49"/>
  <c r="CB57" i="49"/>
  <c r="CA57" i="49"/>
  <c r="BZ57" i="49"/>
  <c r="BW57" i="49"/>
  <c r="BV57" i="49"/>
  <c r="BU57" i="49"/>
  <c r="BT57" i="49"/>
  <c r="BS57" i="49"/>
  <c r="CU57" i="49" s="1"/>
  <c r="BL57" i="49"/>
  <c r="BK57" i="49"/>
  <c r="BH57" i="49"/>
  <c r="BG57" i="49"/>
  <c r="BF57" i="49"/>
  <c r="BE57" i="49"/>
  <c r="BD57" i="49"/>
  <c r="BA57" i="49"/>
  <c r="AZ57" i="49"/>
  <c r="AY57" i="49"/>
  <c r="AX57" i="49"/>
  <c r="AW57" i="49"/>
  <c r="AT57" i="49"/>
  <c r="AS57" i="49"/>
  <c r="AQ57" i="49"/>
  <c r="AP57" i="49"/>
  <c r="AL57" i="49"/>
  <c r="AK57" i="49"/>
  <c r="AJ57" i="49"/>
  <c r="AI57" i="49"/>
  <c r="BN57" i="49" s="1"/>
  <c r="AE57" i="49"/>
  <c r="AB57" i="49"/>
  <c r="AA57" i="49"/>
  <c r="Z57" i="49"/>
  <c r="Y57" i="49"/>
  <c r="X57" i="49"/>
  <c r="U57" i="49"/>
  <c r="T57" i="49"/>
  <c r="S57" i="49"/>
  <c r="R57" i="49"/>
  <c r="Q57" i="49"/>
  <c r="N57" i="49"/>
  <c r="M57" i="49"/>
  <c r="L57" i="49"/>
  <c r="K57" i="49"/>
  <c r="J57" i="49"/>
  <c r="G57" i="49"/>
  <c r="F57" i="49"/>
  <c r="E57" i="49"/>
  <c r="D57" i="49"/>
  <c r="C57" i="49"/>
  <c r="AG57" i="49" s="1"/>
  <c r="GK56" i="49"/>
  <c r="GJ56" i="49"/>
  <c r="GI56" i="49"/>
  <c r="GH56" i="49"/>
  <c r="GG56" i="49"/>
  <c r="GD56" i="49"/>
  <c r="GC56" i="49"/>
  <c r="GB56" i="49"/>
  <c r="GA56" i="49"/>
  <c r="FZ56" i="49"/>
  <c r="FW56" i="49"/>
  <c r="FS56" i="49"/>
  <c r="FP56" i="49"/>
  <c r="FO56" i="49"/>
  <c r="FN56" i="49"/>
  <c r="FL56" i="49"/>
  <c r="FI56" i="49"/>
  <c r="FH56" i="49"/>
  <c r="GL56" i="49" s="1"/>
  <c r="FE56" i="49"/>
  <c r="FD56" i="49"/>
  <c r="FC56" i="49"/>
  <c r="EZ56" i="49"/>
  <c r="EY56" i="49"/>
  <c r="EX56" i="49"/>
  <c r="EW56" i="49"/>
  <c r="EV56" i="49"/>
  <c r="ES56" i="49"/>
  <c r="ER56" i="49"/>
  <c r="EQ56" i="49"/>
  <c r="EP56" i="49"/>
  <c r="EO56" i="49"/>
  <c r="EL56" i="49"/>
  <c r="EK56" i="49"/>
  <c r="EJ56" i="49"/>
  <c r="EI56" i="49"/>
  <c r="EH56" i="49"/>
  <c r="EE56" i="49"/>
  <c r="ED56" i="49"/>
  <c r="EC56" i="49"/>
  <c r="EB56" i="49"/>
  <c r="EA56" i="49"/>
  <c r="FF56" i="49" s="1"/>
  <c r="DV56" i="49"/>
  <c r="DU56" i="49"/>
  <c r="DT56" i="49"/>
  <c r="DS56" i="49"/>
  <c r="DO56" i="49"/>
  <c r="DN56" i="49"/>
  <c r="DM56" i="49"/>
  <c r="DL56" i="49"/>
  <c r="DK56" i="49"/>
  <c r="DH56" i="49"/>
  <c r="DG56" i="49"/>
  <c r="DF56" i="49"/>
  <c r="DE56" i="49"/>
  <c r="DD56" i="49"/>
  <c r="DA56" i="49"/>
  <c r="CZ56" i="49"/>
  <c r="CY56" i="49"/>
  <c r="CX56" i="49"/>
  <c r="CW56" i="49"/>
  <c r="DY56" i="49" s="1"/>
  <c r="CR56" i="49"/>
  <c r="CQ56" i="49"/>
  <c r="CP56" i="49"/>
  <c r="CO56" i="49"/>
  <c r="CN56" i="49"/>
  <c r="CK56" i="49"/>
  <c r="CJ56" i="49"/>
  <c r="CI56" i="49"/>
  <c r="CH56" i="49"/>
  <c r="CG56" i="49"/>
  <c r="CD56" i="49"/>
  <c r="CC56" i="49"/>
  <c r="CB56" i="49"/>
  <c r="CA56" i="49"/>
  <c r="BZ56" i="49"/>
  <c r="BW56" i="49"/>
  <c r="BV56" i="49"/>
  <c r="BU56" i="49"/>
  <c r="BT56" i="49"/>
  <c r="BS56" i="49"/>
  <c r="CU56" i="49" s="1"/>
  <c r="BL56" i="49"/>
  <c r="BK56" i="49"/>
  <c r="BH56" i="49"/>
  <c r="BG56" i="49"/>
  <c r="BF56" i="49"/>
  <c r="BE56" i="49"/>
  <c r="BD56" i="49"/>
  <c r="BA56" i="49"/>
  <c r="AZ56" i="49"/>
  <c r="AY56" i="49"/>
  <c r="AX56" i="49"/>
  <c r="AW56" i="49"/>
  <c r="AT56" i="49"/>
  <c r="AS56" i="49"/>
  <c r="AQ56" i="49"/>
  <c r="AP56" i="49"/>
  <c r="AL56" i="49"/>
  <c r="AK56" i="49"/>
  <c r="AJ56" i="49"/>
  <c r="AI56" i="49"/>
  <c r="BN56" i="49" s="1"/>
  <c r="AE56" i="49"/>
  <c r="AB56" i="49"/>
  <c r="AA56" i="49"/>
  <c r="Z56" i="49"/>
  <c r="Y56" i="49"/>
  <c r="X56" i="49"/>
  <c r="U56" i="49"/>
  <c r="T56" i="49"/>
  <c r="S56" i="49"/>
  <c r="R56" i="49"/>
  <c r="Q56" i="49"/>
  <c r="N56" i="49"/>
  <c r="M56" i="49"/>
  <c r="L56" i="49"/>
  <c r="K56" i="49"/>
  <c r="J56" i="49"/>
  <c r="G56" i="49"/>
  <c r="F56" i="49"/>
  <c r="E56" i="49"/>
  <c r="D56" i="49"/>
  <c r="C56" i="49"/>
  <c r="AG56" i="49" s="1"/>
  <c r="GK55" i="49"/>
  <c r="GJ55" i="49"/>
  <c r="GI55" i="49"/>
  <c r="GH55" i="49"/>
  <c r="GG55" i="49"/>
  <c r="GD55" i="49"/>
  <c r="GC55" i="49"/>
  <c r="GB55" i="49"/>
  <c r="GA55" i="49"/>
  <c r="FZ55" i="49"/>
  <c r="FW55" i="49"/>
  <c r="FS55" i="49"/>
  <c r="FP55" i="49"/>
  <c r="FO55" i="49"/>
  <c r="FN55" i="49"/>
  <c r="FL55" i="49"/>
  <c r="FI55" i="49"/>
  <c r="FH55" i="49"/>
  <c r="GL55" i="49" s="1"/>
  <c r="FE55" i="49"/>
  <c r="FD55" i="49"/>
  <c r="FC55" i="49"/>
  <c r="EZ55" i="49"/>
  <c r="EY55" i="49"/>
  <c r="EX55" i="49"/>
  <c r="EW55" i="49"/>
  <c r="EV55" i="49"/>
  <c r="ES55" i="49"/>
  <c r="ER55" i="49"/>
  <c r="EQ55" i="49"/>
  <c r="EP55" i="49"/>
  <c r="EO55" i="49"/>
  <c r="EL55" i="49"/>
  <c r="EK55" i="49"/>
  <c r="EJ55" i="49"/>
  <c r="EI55" i="49"/>
  <c r="EH55" i="49"/>
  <c r="EE55" i="49"/>
  <c r="ED55" i="49"/>
  <c r="EC55" i="49"/>
  <c r="EB55" i="49"/>
  <c r="EA55" i="49"/>
  <c r="FF55" i="49" s="1"/>
  <c r="DV55" i="49"/>
  <c r="DU55" i="49"/>
  <c r="DT55" i="49"/>
  <c r="DS55" i="49"/>
  <c r="DO55" i="49"/>
  <c r="DN55" i="49"/>
  <c r="DM55" i="49"/>
  <c r="DL55" i="49"/>
  <c r="DK55" i="49"/>
  <c r="DH55" i="49"/>
  <c r="DG55" i="49"/>
  <c r="DF55" i="49"/>
  <c r="DE55" i="49"/>
  <c r="DD55" i="49"/>
  <c r="DA55" i="49"/>
  <c r="CZ55" i="49"/>
  <c r="CY55" i="49"/>
  <c r="CX55" i="49"/>
  <c r="CW55" i="49"/>
  <c r="DY55" i="49" s="1"/>
  <c r="CR55" i="49"/>
  <c r="CQ55" i="49"/>
  <c r="CP55" i="49"/>
  <c r="CO55" i="49"/>
  <c r="CN55" i="49"/>
  <c r="CK55" i="49"/>
  <c r="CJ55" i="49"/>
  <c r="CI55" i="49"/>
  <c r="CH55" i="49"/>
  <c r="CG55" i="49"/>
  <c r="CD55" i="49"/>
  <c r="CC55" i="49"/>
  <c r="CB55" i="49"/>
  <c r="CA55" i="49"/>
  <c r="BZ55" i="49"/>
  <c r="BW55" i="49"/>
  <c r="BV55" i="49"/>
  <c r="BU55" i="49"/>
  <c r="BT55" i="49"/>
  <c r="BS55" i="49"/>
  <c r="CU55" i="49" s="1"/>
  <c r="BL55" i="49"/>
  <c r="BK55" i="49"/>
  <c r="BH55" i="49"/>
  <c r="BG55" i="49"/>
  <c r="BF55" i="49"/>
  <c r="BE55" i="49"/>
  <c r="BD55" i="49"/>
  <c r="BA55" i="49"/>
  <c r="AZ55" i="49"/>
  <c r="AY55" i="49"/>
  <c r="AX55" i="49"/>
  <c r="AW55" i="49"/>
  <c r="AT55" i="49"/>
  <c r="AS55" i="49"/>
  <c r="AQ55" i="49"/>
  <c r="AP55" i="49"/>
  <c r="AL55" i="49"/>
  <c r="AK55" i="49"/>
  <c r="AJ55" i="49"/>
  <c r="AI55" i="49"/>
  <c r="BN55" i="49" s="1"/>
  <c r="AE55" i="49"/>
  <c r="AB55" i="49"/>
  <c r="AA55" i="49"/>
  <c r="Z55" i="49"/>
  <c r="Y55" i="49"/>
  <c r="X55" i="49"/>
  <c r="U55" i="49"/>
  <c r="T55" i="49"/>
  <c r="S55" i="49"/>
  <c r="R55" i="49"/>
  <c r="Q55" i="49"/>
  <c r="N55" i="49"/>
  <c r="M55" i="49"/>
  <c r="L55" i="49"/>
  <c r="K55" i="49"/>
  <c r="J55" i="49"/>
  <c r="G55" i="49"/>
  <c r="F55" i="49"/>
  <c r="E55" i="49"/>
  <c r="D55" i="49"/>
  <c r="C55" i="49"/>
  <c r="AG55" i="49" s="1"/>
  <c r="GK54" i="49"/>
  <c r="GJ54" i="49"/>
  <c r="GI54" i="49"/>
  <c r="GH54" i="49"/>
  <c r="GG54" i="49"/>
  <c r="GD54" i="49"/>
  <c r="GC54" i="49"/>
  <c r="GB54" i="49"/>
  <c r="GA54" i="49"/>
  <c r="FZ54" i="49"/>
  <c r="FW54" i="49"/>
  <c r="FS54" i="49"/>
  <c r="FP54" i="49"/>
  <c r="FO54" i="49"/>
  <c r="FN54" i="49"/>
  <c r="FL54" i="49"/>
  <c r="FI54" i="49"/>
  <c r="FH54" i="49"/>
  <c r="GL54" i="49" s="1"/>
  <c r="FE54" i="49"/>
  <c r="FD54" i="49"/>
  <c r="FC54" i="49"/>
  <c r="EZ54" i="49"/>
  <c r="EY54" i="49"/>
  <c r="EX54" i="49"/>
  <c r="EW54" i="49"/>
  <c r="EV54" i="49"/>
  <c r="ES54" i="49"/>
  <c r="ER54" i="49"/>
  <c r="EQ54" i="49"/>
  <c r="EP54" i="49"/>
  <c r="EO54" i="49"/>
  <c r="EL54" i="49"/>
  <c r="EK54" i="49"/>
  <c r="EJ54" i="49"/>
  <c r="EI54" i="49"/>
  <c r="EH54" i="49"/>
  <c r="EE54" i="49"/>
  <c r="ED54" i="49"/>
  <c r="EC54" i="49"/>
  <c r="EB54" i="49"/>
  <c r="EA54" i="49"/>
  <c r="FF54" i="49" s="1"/>
  <c r="DV54" i="49"/>
  <c r="DU54" i="49"/>
  <c r="DT54" i="49"/>
  <c r="DS54" i="49"/>
  <c r="DO54" i="49"/>
  <c r="DN54" i="49"/>
  <c r="DM54" i="49"/>
  <c r="DL54" i="49"/>
  <c r="DK54" i="49"/>
  <c r="DH54" i="49"/>
  <c r="DG54" i="49"/>
  <c r="DF54" i="49"/>
  <c r="DE54" i="49"/>
  <c r="DD54" i="49"/>
  <c r="DA54" i="49"/>
  <c r="CZ54" i="49"/>
  <c r="CY54" i="49"/>
  <c r="CX54" i="49"/>
  <c r="CW54" i="49"/>
  <c r="DY54" i="49" s="1"/>
  <c r="CR54" i="49"/>
  <c r="CQ54" i="49"/>
  <c r="CP54" i="49"/>
  <c r="CO54" i="49"/>
  <c r="CN54" i="49"/>
  <c r="CK54" i="49"/>
  <c r="CJ54" i="49"/>
  <c r="CI54" i="49"/>
  <c r="CH54" i="49"/>
  <c r="CG54" i="49"/>
  <c r="CD54" i="49"/>
  <c r="CC54" i="49"/>
  <c r="CB54" i="49"/>
  <c r="CA54" i="49"/>
  <c r="BZ54" i="49"/>
  <c r="BW54" i="49"/>
  <c r="BV54" i="49"/>
  <c r="BU54" i="49"/>
  <c r="BT54" i="49"/>
  <c r="BS54" i="49"/>
  <c r="CU54" i="49" s="1"/>
  <c r="BL54" i="49"/>
  <c r="BK54" i="49"/>
  <c r="BH54" i="49"/>
  <c r="BG54" i="49"/>
  <c r="BF54" i="49"/>
  <c r="BE54" i="49"/>
  <c r="BD54" i="49"/>
  <c r="BA54" i="49"/>
  <c r="AZ54" i="49"/>
  <c r="AY54" i="49"/>
  <c r="AX54" i="49"/>
  <c r="AW54" i="49"/>
  <c r="AT54" i="49"/>
  <c r="AS54" i="49"/>
  <c r="AQ54" i="49"/>
  <c r="AP54" i="49"/>
  <c r="AL54" i="49"/>
  <c r="AK54" i="49"/>
  <c r="AJ54" i="49"/>
  <c r="AI54" i="49"/>
  <c r="BN54" i="49" s="1"/>
  <c r="AE54" i="49"/>
  <c r="AB54" i="49"/>
  <c r="AA54" i="49"/>
  <c r="Z54" i="49"/>
  <c r="Y54" i="49"/>
  <c r="X54" i="49"/>
  <c r="U54" i="49"/>
  <c r="T54" i="49"/>
  <c r="S54" i="49"/>
  <c r="R54" i="49"/>
  <c r="Q54" i="49"/>
  <c r="N54" i="49"/>
  <c r="M54" i="49"/>
  <c r="L54" i="49"/>
  <c r="K54" i="49"/>
  <c r="J54" i="49"/>
  <c r="G54" i="49"/>
  <c r="F54" i="49"/>
  <c r="E54" i="49"/>
  <c r="D54" i="49"/>
  <c r="C54" i="49"/>
  <c r="AG54" i="49" s="1"/>
  <c r="GK53" i="49"/>
  <c r="GJ53" i="49"/>
  <c r="GI53" i="49"/>
  <c r="GH53" i="49"/>
  <c r="GG53" i="49"/>
  <c r="GD53" i="49"/>
  <c r="GC53" i="49"/>
  <c r="GB53" i="49"/>
  <c r="GA53" i="49"/>
  <c r="FZ53" i="49"/>
  <c r="FW53" i="49"/>
  <c r="FS53" i="49"/>
  <c r="FP53" i="49"/>
  <c r="FO53" i="49"/>
  <c r="FN53" i="49"/>
  <c r="FL53" i="49"/>
  <c r="FI53" i="49"/>
  <c r="FH53" i="49"/>
  <c r="GL53" i="49" s="1"/>
  <c r="FE53" i="49"/>
  <c r="FD53" i="49"/>
  <c r="FC53" i="49"/>
  <c r="EZ53" i="49"/>
  <c r="EY53" i="49"/>
  <c r="EX53" i="49"/>
  <c r="EW53" i="49"/>
  <c r="EV53" i="49"/>
  <c r="ES53" i="49"/>
  <c r="ER53" i="49"/>
  <c r="EQ53" i="49"/>
  <c r="EP53" i="49"/>
  <c r="EO53" i="49"/>
  <c r="EL53" i="49"/>
  <c r="EK53" i="49"/>
  <c r="EJ53" i="49"/>
  <c r="EI53" i="49"/>
  <c r="EH53" i="49"/>
  <c r="EE53" i="49"/>
  <c r="ED53" i="49"/>
  <c r="EC53" i="49"/>
  <c r="EB53" i="49"/>
  <c r="EA53" i="49"/>
  <c r="FF53" i="49" s="1"/>
  <c r="DV53" i="49"/>
  <c r="DU53" i="49"/>
  <c r="DT53" i="49"/>
  <c r="DS53" i="49"/>
  <c r="DO53" i="49"/>
  <c r="DN53" i="49"/>
  <c r="DM53" i="49"/>
  <c r="DL53" i="49"/>
  <c r="DK53" i="49"/>
  <c r="DH53" i="49"/>
  <c r="DG53" i="49"/>
  <c r="DF53" i="49"/>
  <c r="DE53" i="49"/>
  <c r="DD53" i="49"/>
  <c r="DA53" i="49"/>
  <c r="CZ53" i="49"/>
  <c r="CY53" i="49"/>
  <c r="CX53" i="49"/>
  <c r="CW53" i="49"/>
  <c r="DY53" i="49" s="1"/>
  <c r="CR53" i="49"/>
  <c r="CQ53" i="49"/>
  <c r="CP53" i="49"/>
  <c r="CO53" i="49"/>
  <c r="CN53" i="49"/>
  <c r="CK53" i="49"/>
  <c r="CJ53" i="49"/>
  <c r="CI53" i="49"/>
  <c r="CH53" i="49"/>
  <c r="CG53" i="49"/>
  <c r="CD53" i="49"/>
  <c r="CC53" i="49"/>
  <c r="CB53" i="49"/>
  <c r="CA53" i="49"/>
  <c r="BZ53" i="49"/>
  <c r="BW53" i="49"/>
  <c r="BV53" i="49"/>
  <c r="BU53" i="49"/>
  <c r="BT53" i="49"/>
  <c r="BS53" i="49"/>
  <c r="CU53" i="49" s="1"/>
  <c r="BL53" i="49"/>
  <c r="BK53" i="49"/>
  <c r="BH53" i="49"/>
  <c r="BG53" i="49"/>
  <c r="BF53" i="49"/>
  <c r="BE53" i="49"/>
  <c r="BD53" i="49"/>
  <c r="BA53" i="49"/>
  <c r="AZ53" i="49"/>
  <c r="AY53" i="49"/>
  <c r="AX53" i="49"/>
  <c r="AW53" i="49"/>
  <c r="AT53" i="49"/>
  <c r="AS53" i="49"/>
  <c r="AQ53" i="49"/>
  <c r="AP53" i="49"/>
  <c r="AL53" i="49"/>
  <c r="AK53" i="49"/>
  <c r="AJ53" i="49"/>
  <c r="AI53" i="49"/>
  <c r="BN53" i="49" s="1"/>
  <c r="AE53" i="49"/>
  <c r="AB53" i="49"/>
  <c r="AA53" i="49"/>
  <c r="Z53" i="49"/>
  <c r="Y53" i="49"/>
  <c r="X53" i="49"/>
  <c r="U53" i="49"/>
  <c r="T53" i="49"/>
  <c r="S53" i="49"/>
  <c r="R53" i="49"/>
  <c r="Q53" i="49"/>
  <c r="N53" i="49"/>
  <c r="M53" i="49"/>
  <c r="L53" i="49"/>
  <c r="K53" i="49"/>
  <c r="J53" i="49"/>
  <c r="G53" i="49"/>
  <c r="F53" i="49"/>
  <c r="E53" i="49"/>
  <c r="D53" i="49"/>
  <c r="C53" i="49"/>
  <c r="AG53" i="49" s="1"/>
  <c r="GK52" i="49"/>
  <c r="GJ52" i="49"/>
  <c r="GI52" i="49"/>
  <c r="GH52" i="49"/>
  <c r="GG52" i="49"/>
  <c r="GD52" i="49"/>
  <c r="GC52" i="49"/>
  <c r="GB52" i="49"/>
  <c r="GA52" i="49"/>
  <c r="FZ52" i="49"/>
  <c r="FW52" i="49"/>
  <c r="FS52" i="49"/>
  <c r="FP52" i="49"/>
  <c r="FO52" i="49"/>
  <c r="FN52" i="49"/>
  <c r="FL52" i="49"/>
  <c r="FI52" i="49"/>
  <c r="FH52" i="49"/>
  <c r="GL52" i="49" s="1"/>
  <c r="FE52" i="49"/>
  <c r="FD52" i="49"/>
  <c r="FC52" i="49"/>
  <c r="EZ52" i="49"/>
  <c r="EY52" i="49"/>
  <c r="EX52" i="49"/>
  <c r="EW52" i="49"/>
  <c r="EV52" i="49"/>
  <c r="ES52" i="49"/>
  <c r="ER52" i="49"/>
  <c r="EQ52" i="49"/>
  <c r="EP52" i="49"/>
  <c r="EO52" i="49"/>
  <c r="EL52" i="49"/>
  <c r="EK52" i="49"/>
  <c r="EJ52" i="49"/>
  <c r="EI52" i="49"/>
  <c r="EH52" i="49"/>
  <c r="EE52" i="49"/>
  <c r="ED52" i="49"/>
  <c r="EC52" i="49"/>
  <c r="EB52" i="49"/>
  <c r="EA52" i="49"/>
  <c r="FF52" i="49" s="1"/>
  <c r="DV52" i="49"/>
  <c r="DU52" i="49"/>
  <c r="DT52" i="49"/>
  <c r="DS52" i="49"/>
  <c r="DO52" i="49"/>
  <c r="DN52" i="49"/>
  <c r="DM52" i="49"/>
  <c r="DL52" i="49"/>
  <c r="DK52" i="49"/>
  <c r="DH52" i="49"/>
  <c r="DG52" i="49"/>
  <c r="DF52" i="49"/>
  <c r="DE52" i="49"/>
  <c r="DD52" i="49"/>
  <c r="DA52" i="49"/>
  <c r="CZ52" i="49"/>
  <c r="CY52" i="49"/>
  <c r="CX52" i="49"/>
  <c r="CW52" i="49"/>
  <c r="DY52" i="49" s="1"/>
  <c r="CR52" i="49"/>
  <c r="CQ52" i="49"/>
  <c r="CP52" i="49"/>
  <c r="CO52" i="49"/>
  <c r="CN52" i="49"/>
  <c r="CK52" i="49"/>
  <c r="CJ52" i="49"/>
  <c r="CI52" i="49"/>
  <c r="CH52" i="49"/>
  <c r="CG52" i="49"/>
  <c r="CD52" i="49"/>
  <c r="CC52" i="49"/>
  <c r="CB52" i="49"/>
  <c r="CA52" i="49"/>
  <c r="BZ52" i="49"/>
  <c r="BW52" i="49"/>
  <c r="BV52" i="49"/>
  <c r="BU52" i="49"/>
  <c r="BT52" i="49"/>
  <c r="BS52" i="49"/>
  <c r="CU52" i="49" s="1"/>
  <c r="BL52" i="49"/>
  <c r="BK52" i="49"/>
  <c r="BH52" i="49"/>
  <c r="BG52" i="49"/>
  <c r="BF52" i="49"/>
  <c r="BE52" i="49"/>
  <c r="BD52" i="49"/>
  <c r="BA52" i="49"/>
  <c r="AZ52" i="49"/>
  <c r="AY52" i="49"/>
  <c r="AX52" i="49"/>
  <c r="AW52" i="49"/>
  <c r="AT52" i="49"/>
  <c r="AS52" i="49"/>
  <c r="AQ52" i="49"/>
  <c r="AP52" i="49"/>
  <c r="AL52" i="49"/>
  <c r="AK52" i="49"/>
  <c r="AJ52" i="49"/>
  <c r="AI52" i="49"/>
  <c r="BN52" i="49" s="1"/>
  <c r="AE52" i="49"/>
  <c r="AB52" i="49"/>
  <c r="AA52" i="49"/>
  <c r="Z52" i="49"/>
  <c r="Y52" i="49"/>
  <c r="X52" i="49"/>
  <c r="U52" i="49"/>
  <c r="T52" i="49"/>
  <c r="S52" i="49"/>
  <c r="R52" i="49"/>
  <c r="Q52" i="49"/>
  <c r="N52" i="49"/>
  <c r="M52" i="49"/>
  <c r="L52" i="49"/>
  <c r="K52" i="49"/>
  <c r="J52" i="49"/>
  <c r="G52" i="49"/>
  <c r="F52" i="49"/>
  <c r="E52" i="49"/>
  <c r="D52" i="49"/>
  <c r="C52" i="49"/>
  <c r="AG52" i="49" s="1"/>
  <c r="GK51" i="49"/>
  <c r="GJ51" i="49"/>
  <c r="GI51" i="49"/>
  <c r="GH51" i="49"/>
  <c r="GG51" i="49"/>
  <c r="GD51" i="49"/>
  <c r="GC51" i="49"/>
  <c r="GB51" i="49"/>
  <c r="GA51" i="49"/>
  <c r="FZ51" i="49"/>
  <c r="FW51" i="49"/>
  <c r="FS51" i="49"/>
  <c r="FP51" i="49"/>
  <c r="FO51" i="49"/>
  <c r="FN51" i="49"/>
  <c r="FL51" i="49"/>
  <c r="FI51" i="49"/>
  <c r="FH51" i="49"/>
  <c r="GL51" i="49" s="1"/>
  <c r="FE51" i="49"/>
  <c r="FD51" i="49"/>
  <c r="FC51" i="49"/>
  <c r="EZ51" i="49"/>
  <c r="EY51" i="49"/>
  <c r="EX51" i="49"/>
  <c r="EW51" i="49"/>
  <c r="EV51" i="49"/>
  <c r="ES51" i="49"/>
  <c r="ER51" i="49"/>
  <c r="EQ51" i="49"/>
  <c r="EP51" i="49"/>
  <c r="EO51" i="49"/>
  <c r="EL51" i="49"/>
  <c r="EK51" i="49"/>
  <c r="EJ51" i="49"/>
  <c r="EI51" i="49"/>
  <c r="EH51" i="49"/>
  <c r="EE51" i="49"/>
  <c r="ED51" i="49"/>
  <c r="EC51" i="49"/>
  <c r="EB51" i="49"/>
  <c r="EA51" i="49"/>
  <c r="FF51" i="49" s="1"/>
  <c r="DV51" i="49"/>
  <c r="DU51" i="49"/>
  <c r="DT51" i="49"/>
  <c r="DS51" i="49"/>
  <c r="DO51" i="49"/>
  <c r="DN51" i="49"/>
  <c r="DM51" i="49"/>
  <c r="DL51" i="49"/>
  <c r="DK51" i="49"/>
  <c r="DH51" i="49"/>
  <c r="DG51" i="49"/>
  <c r="DF51" i="49"/>
  <c r="DE51" i="49"/>
  <c r="DD51" i="49"/>
  <c r="DA51" i="49"/>
  <c r="CZ51" i="49"/>
  <c r="CY51" i="49"/>
  <c r="CX51" i="49"/>
  <c r="CW51" i="49"/>
  <c r="DY51" i="49" s="1"/>
  <c r="CR51" i="49"/>
  <c r="CQ51" i="49"/>
  <c r="CP51" i="49"/>
  <c r="CO51" i="49"/>
  <c r="CN51" i="49"/>
  <c r="CK51" i="49"/>
  <c r="CJ51" i="49"/>
  <c r="CI51" i="49"/>
  <c r="CH51" i="49"/>
  <c r="CG51" i="49"/>
  <c r="CD51" i="49"/>
  <c r="CC51" i="49"/>
  <c r="CB51" i="49"/>
  <c r="CA51" i="49"/>
  <c r="BZ51" i="49"/>
  <c r="BW51" i="49"/>
  <c r="BV51" i="49"/>
  <c r="BU51" i="49"/>
  <c r="BT51" i="49"/>
  <c r="BS51" i="49"/>
  <c r="CU51" i="49" s="1"/>
  <c r="BL51" i="49"/>
  <c r="BK51" i="49"/>
  <c r="BH51" i="49"/>
  <c r="BG51" i="49"/>
  <c r="BF51" i="49"/>
  <c r="BE51" i="49"/>
  <c r="BD51" i="49"/>
  <c r="BA51" i="49"/>
  <c r="AZ51" i="49"/>
  <c r="AY51" i="49"/>
  <c r="AX51" i="49"/>
  <c r="AW51" i="49"/>
  <c r="AT51" i="49"/>
  <c r="AS51" i="49"/>
  <c r="AQ51" i="49"/>
  <c r="AP51" i="49"/>
  <c r="AL51" i="49"/>
  <c r="AK51" i="49"/>
  <c r="AJ51" i="49"/>
  <c r="AI51" i="49"/>
  <c r="BN51" i="49" s="1"/>
  <c r="AE51" i="49"/>
  <c r="AB51" i="49"/>
  <c r="AA51" i="49"/>
  <c r="Z51" i="49"/>
  <c r="Y51" i="49"/>
  <c r="X51" i="49"/>
  <c r="U51" i="49"/>
  <c r="T51" i="49"/>
  <c r="S51" i="49"/>
  <c r="R51" i="49"/>
  <c r="Q51" i="49"/>
  <c r="N51" i="49"/>
  <c r="M51" i="49"/>
  <c r="L51" i="49"/>
  <c r="K51" i="49"/>
  <c r="J51" i="49"/>
  <c r="G51" i="49"/>
  <c r="F51" i="49"/>
  <c r="E51" i="49"/>
  <c r="D51" i="49"/>
  <c r="C51" i="49"/>
  <c r="AG51" i="49" s="1"/>
  <c r="GK50" i="49"/>
  <c r="GJ50" i="49"/>
  <c r="GI50" i="49"/>
  <c r="GH50" i="49"/>
  <c r="GG50" i="49"/>
  <c r="GD50" i="49"/>
  <c r="GC50" i="49"/>
  <c r="GB50" i="49"/>
  <c r="GA50" i="49"/>
  <c r="FZ50" i="49"/>
  <c r="FW50" i="49"/>
  <c r="FS50" i="49"/>
  <c r="FP50" i="49"/>
  <c r="FO50" i="49"/>
  <c r="FN50" i="49"/>
  <c r="FL50" i="49"/>
  <c r="FI50" i="49"/>
  <c r="FH50" i="49"/>
  <c r="GL50" i="49" s="1"/>
  <c r="FE50" i="49"/>
  <c r="FD50" i="49"/>
  <c r="FC50" i="49"/>
  <c r="EZ50" i="49"/>
  <c r="EY50" i="49"/>
  <c r="EX50" i="49"/>
  <c r="EW50" i="49"/>
  <c r="EV50" i="49"/>
  <c r="ES50" i="49"/>
  <c r="ER50" i="49"/>
  <c r="EQ50" i="49"/>
  <c r="EP50" i="49"/>
  <c r="EO50" i="49"/>
  <c r="EL50" i="49"/>
  <c r="EK50" i="49"/>
  <c r="EJ50" i="49"/>
  <c r="EI50" i="49"/>
  <c r="EH50" i="49"/>
  <c r="EE50" i="49"/>
  <c r="ED50" i="49"/>
  <c r="EC50" i="49"/>
  <c r="EB50" i="49"/>
  <c r="EA50" i="49"/>
  <c r="FF50" i="49" s="1"/>
  <c r="DV50" i="49"/>
  <c r="DU50" i="49"/>
  <c r="DT50" i="49"/>
  <c r="DS50" i="49"/>
  <c r="DO50" i="49"/>
  <c r="DN50" i="49"/>
  <c r="DM50" i="49"/>
  <c r="DL50" i="49"/>
  <c r="DK50" i="49"/>
  <c r="DH50" i="49"/>
  <c r="DG50" i="49"/>
  <c r="DF50" i="49"/>
  <c r="DE50" i="49"/>
  <c r="DD50" i="49"/>
  <c r="DA50" i="49"/>
  <c r="CZ50" i="49"/>
  <c r="CY50" i="49"/>
  <c r="CX50" i="49"/>
  <c r="CW50" i="49"/>
  <c r="DY50" i="49" s="1"/>
  <c r="CR50" i="49"/>
  <c r="CQ50" i="49"/>
  <c r="CP50" i="49"/>
  <c r="CO50" i="49"/>
  <c r="CN50" i="49"/>
  <c r="CK50" i="49"/>
  <c r="CJ50" i="49"/>
  <c r="CI50" i="49"/>
  <c r="CH50" i="49"/>
  <c r="CG50" i="49"/>
  <c r="CD50" i="49"/>
  <c r="CC50" i="49"/>
  <c r="CB50" i="49"/>
  <c r="CA50" i="49"/>
  <c r="BZ50" i="49"/>
  <c r="BW50" i="49"/>
  <c r="BV50" i="49"/>
  <c r="BU50" i="49"/>
  <c r="BT50" i="49"/>
  <c r="BS50" i="49"/>
  <c r="CU50" i="49" s="1"/>
  <c r="BL50" i="49"/>
  <c r="BK50" i="49"/>
  <c r="BH50" i="49"/>
  <c r="BG50" i="49"/>
  <c r="BF50" i="49"/>
  <c r="BE50" i="49"/>
  <c r="BD50" i="49"/>
  <c r="BA50" i="49"/>
  <c r="AZ50" i="49"/>
  <c r="AY50" i="49"/>
  <c r="AX50" i="49"/>
  <c r="AW50" i="49"/>
  <c r="AT50" i="49"/>
  <c r="AS50" i="49"/>
  <c r="AQ50" i="49"/>
  <c r="AP50" i="49"/>
  <c r="AL50" i="49"/>
  <c r="AK50" i="49"/>
  <c r="AJ50" i="49"/>
  <c r="AI50" i="49"/>
  <c r="BN50" i="49" s="1"/>
  <c r="AE50" i="49"/>
  <c r="AB50" i="49"/>
  <c r="AA50" i="49"/>
  <c r="Z50" i="49"/>
  <c r="Y50" i="49"/>
  <c r="X50" i="49"/>
  <c r="U50" i="49"/>
  <c r="T50" i="49"/>
  <c r="S50" i="49"/>
  <c r="R50" i="49"/>
  <c r="Q50" i="49"/>
  <c r="N50" i="49"/>
  <c r="M50" i="49"/>
  <c r="L50" i="49"/>
  <c r="K50" i="49"/>
  <c r="J50" i="49"/>
  <c r="G50" i="49"/>
  <c r="F50" i="49"/>
  <c r="E50" i="49"/>
  <c r="D50" i="49"/>
  <c r="C50" i="49"/>
  <c r="AG50" i="49" s="1"/>
  <c r="GK49" i="49"/>
  <c r="GJ49" i="49"/>
  <c r="GI49" i="49"/>
  <c r="GH49" i="49"/>
  <c r="GG49" i="49"/>
  <c r="GD49" i="49"/>
  <c r="GC49" i="49"/>
  <c r="GB49" i="49"/>
  <c r="GA49" i="49"/>
  <c r="FZ49" i="49"/>
  <c r="FW49" i="49"/>
  <c r="FS49" i="49"/>
  <c r="FP49" i="49"/>
  <c r="FO49" i="49"/>
  <c r="FN49" i="49"/>
  <c r="FL49" i="49"/>
  <c r="FI49" i="49"/>
  <c r="FH49" i="49"/>
  <c r="GL49" i="49" s="1"/>
  <c r="FE49" i="49"/>
  <c r="FD49" i="49"/>
  <c r="FC49" i="49"/>
  <c r="EZ49" i="49"/>
  <c r="EY49" i="49"/>
  <c r="EX49" i="49"/>
  <c r="EW49" i="49"/>
  <c r="EV49" i="49"/>
  <c r="ES49" i="49"/>
  <c r="ER49" i="49"/>
  <c r="EQ49" i="49"/>
  <c r="EP49" i="49"/>
  <c r="EO49" i="49"/>
  <c r="EL49" i="49"/>
  <c r="EK49" i="49"/>
  <c r="EJ49" i="49"/>
  <c r="EI49" i="49"/>
  <c r="EH49" i="49"/>
  <c r="EE49" i="49"/>
  <c r="ED49" i="49"/>
  <c r="EC49" i="49"/>
  <c r="EB49" i="49"/>
  <c r="EA49" i="49"/>
  <c r="FF49" i="49" s="1"/>
  <c r="DV49" i="49"/>
  <c r="DU49" i="49"/>
  <c r="DT49" i="49"/>
  <c r="DS49" i="49"/>
  <c r="DO49" i="49"/>
  <c r="DN49" i="49"/>
  <c r="DM49" i="49"/>
  <c r="DL49" i="49"/>
  <c r="DK49" i="49"/>
  <c r="DH49" i="49"/>
  <c r="DG49" i="49"/>
  <c r="DF49" i="49"/>
  <c r="DE49" i="49"/>
  <c r="DD49" i="49"/>
  <c r="DA49" i="49"/>
  <c r="CZ49" i="49"/>
  <c r="CY49" i="49"/>
  <c r="CX49" i="49"/>
  <c r="CW49" i="49"/>
  <c r="DY49" i="49" s="1"/>
  <c r="CR49" i="49"/>
  <c r="CQ49" i="49"/>
  <c r="CP49" i="49"/>
  <c r="CO49" i="49"/>
  <c r="CN49" i="49"/>
  <c r="CK49" i="49"/>
  <c r="CJ49" i="49"/>
  <c r="CI49" i="49"/>
  <c r="CH49" i="49"/>
  <c r="CG49" i="49"/>
  <c r="CD49" i="49"/>
  <c r="CC49" i="49"/>
  <c r="CB49" i="49"/>
  <c r="CA49" i="49"/>
  <c r="BZ49" i="49"/>
  <c r="BW49" i="49"/>
  <c r="BV49" i="49"/>
  <c r="BU49" i="49"/>
  <c r="BT49" i="49"/>
  <c r="BS49" i="49"/>
  <c r="CU49" i="49" s="1"/>
  <c r="BL49" i="49"/>
  <c r="BK49" i="49"/>
  <c r="BH49" i="49"/>
  <c r="BG49" i="49"/>
  <c r="BF49" i="49"/>
  <c r="BE49" i="49"/>
  <c r="BD49" i="49"/>
  <c r="BA49" i="49"/>
  <c r="AZ49" i="49"/>
  <c r="AY49" i="49"/>
  <c r="AX49" i="49"/>
  <c r="AW49" i="49"/>
  <c r="AT49" i="49"/>
  <c r="AS49" i="49"/>
  <c r="AQ49" i="49"/>
  <c r="AP49" i="49"/>
  <c r="AL49" i="49"/>
  <c r="AK49" i="49"/>
  <c r="AJ49" i="49"/>
  <c r="AI49" i="49"/>
  <c r="BN49" i="49" s="1"/>
  <c r="AE49" i="49"/>
  <c r="AB49" i="49"/>
  <c r="AA49" i="49"/>
  <c r="Z49" i="49"/>
  <c r="Y49" i="49"/>
  <c r="X49" i="49"/>
  <c r="U49" i="49"/>
  <c r="T49" i="49"/>
  <c r="S49" i="49"/>
  <c r="R49" i="49"/>
  <c r="Q49" i="49"/>
  <c r="N49" i="49"/>
  <c r="M49" i="49"/>
  <c r="L49" i="49"/>
  <c r="K49" i="49"/>
  <c r="J49" i="49"/>
  <c r="G49" i="49"/>
  <c r="F49" i="49"/>
  <c r="E49" i="49"/>
  <c r="D49" i="49"/>
  <c r="C49" i="49"/>
  <c r="AG49" i="49" s="1"/>
  <c r="GK48" i="49"/>
  <c r="GJ48" i="49"/>
  <c r="GI48" i="49"/>
  <c r="GH48" i="49"/>
  <c r="GG48" i="49"/>
  <c r="GD48" i="49"/>
  <c r="GC48" i="49"/>
  <c r="GB48" i="49"/>
  <c r="GA48" i="49"/>
  <c r="FZ48" i="49"/>
  <c r="FW48" i="49"/>
  <c r="FS48" i="49"/>
  <c r="FP48" i="49"/>
  <c r="FO48" i="49"/>
  <c r="FN48" i="49"/>
  <c r="FL48" i="49"/>
  <c r="FI48" i="49"/>
  <c r="FH48" i="49"/>
  <c r="GL48" i="49" s="1"/>
  <c r="FE48" i="49"/>
  <c r="FD48" i="49"/>
  <c r="FC48" i="49"/>
  <c r="EZ48" i="49"/>
  <c r="EY48" i="49"/>
  <c r="EX48" i="49"/>
  <c r="EW48" i="49"/>
  <c r="EV48" i="49"/>
  <c r="ES48" i="49"/>
  <c r="ER48" i="49"/>
  <c r="EQ48" i="49"/>
  <c r="EP48" i="49"/>
  <c r="EO48" i="49"/>
  <c r="EL48" i="49"/>
  <c r="EK48" i="49"/>
  <c r="EJ48" i="49"/>
  <c r="EI48" i="49"/>
  <c r="EH48" i="49"/>
  <c r="EE48" i="49"/>
  <c r="ED48" i="49"/>
  <c r="EC48" i="49"/>
  <c r="EB48" i="49"/>
  <c r="EA48" i="49"/>
  <c r="FF48" i="49" s="1"/>
  <c r="DV48" i="49"/>
  <c r="DU48" i="49"/>
  <c r="DT48" i="49"/>
  <c r="DS48" i="49"/>
  <c r="DO48" i="49"/>
  <c r="DN48" i="49"/>
  <c r="DM48" i="49"/>
  <c r="DL48" i="49"/>
  <c r="DK48" i="49"/>
  <c r="DH48" i="49"/>
  <c r="DG48" i="49"/>
  <c r="DF48" i="49"/>
  <c r="DE48" i="49"/>
  <c r="DD48" i="49"/>
  <c r="DA48" i="49"/>
  <c r="CZ48" i="49"/>
  <c r="CY48" i="49"/>
  <c r="CX48" i="49"/>
  <c r="CW48" i="49"/>
  <c r="DY48" i="49" s="1"/>
  <c r="CR48" i="49"/>
  <c r="CQ48" i="49"/>
  <c r="CP48" i="49"/>
  <c r="CO48" i="49"/>
  <c r="CN48" i="49"/>
  <c r="CK48" i="49"/>
  <c r="CJ48" i="49"/>
  <c r="CI48" i="49"/>
  <c r="CH48" i="49"/>
  <c r="CG48" i="49"/>
  <c r="CD48" i="49"/>
  <c r="CC48" i="49"/>
  <c r="CB48" i="49"/>
  <c r="CA48" i="49"/>
  <c r="BZ48" i="49"/>
  <c r="BW48" i="49"/>
  <c r="BV48" i="49"/>
  <c r="BU48" i="49"/>
  <c r="BT48" i="49"/>
  <c r="BS48" i="49"/>
  <c r="CU48" i="49" s="1"/>
  <c r="BL48" i="49"/>
  <c r="BK48" i="49"/>
  <c r="BH48" i="49"/>
  <c r="BG48" i="49"/>
  <c r="BF48" i="49"/>
  <c r="BE48" i="49"/>
  <c r="BD48" i="49"/>
  <c r="BA48" i="49"/>
  <c r="AZ48" i="49"/>
  <c r="AY48" i="49"/>
  <c r="AX48" i="49"/>
  <c r="AW48" i="49"/>
  <c r="AT48" i="49"/>
  <c r="AS48" i="49"/>
  <c r="AQ48" i="49"/>
  <c r="AP48" i="49"/>
  <c r="AL48" i="49"/>
  <c r="AK48" i="49"/>
  <c r="AJ48" i="49"/>
  <c r="AI48" i="49"/>
  <c r="BN48" i="49" s="1"/>
  <c r="AE48" i="49"/>
  <c r="AB48" i="49"/>
  <c r="AA48" i="49"/>
  <c r="Z48" i="49"/>
  <c r="Y48" i="49"/>
  <c r="X48" i="49"/>
  <c r="U48" i="49"/>
  <c r="T48" i="49"/>
  <c r="S48" i="49"/>
  <c r="R48" i="49"/>
  <c r="Q48" i="49"/>
  <c r="N48" i="49"/>
  <c r="M48" i="49"/>
  <c r="L48" i="49"/>
  <c r="K48" i="49"/>
  <c r="J48" i="49"/>
  <c r="G48" i="49"/>
  <c r="F48" i="49"/>
  <c r="E48" i="49"/>
  <c r="D48" i="49"/>
  <c r="C48" i="49"/>
  <c r="AG48" i="49" s="1"/>
  <c r="GK47" i="49"/>
  <c r="GJ47" i="49"/>
  <c r="GI47" i="49"/>
  <c r="GH47" i="49"/>
  <c r="GG47" i="49"/>
  <c r="GD47" i="49"/>
  <c r="GC47" i="49"/>
  <c r="GB47" i="49"/>
  <c r="GA47" i="49"/>
  <c r="FZ47" i="49"/>
  <c r="FW47" i="49"/>
  <c r="FS47" i="49"/>
  <c r="FP47" i="49"/>
  <c r="FO47" i="49"/>
  <c r="FN47" i="49"/>
  <c r="FL47" i="49"/>
  <c r="FI47" i="49"/>
  <c r="FH47" i="49"/>
  <c r="GL47" i="49" s="1"/>
  <c r="FE47" i="49"/>
  <c r="FD47" i="49"/>
  <c r="FC47" i="49"/>
  <c r="EZ47" i="49"/>
  <c r="EY47" i="49"/>
  <c r="EX47" i="49"/>
  <c r="EW47" i="49"/>
  <c r="EV47" i="49"/>
  <c r="ES47" i="49"/>
  <c r="ER47" i="49"/>
  <c r="EQ47" i="49"/>
  <c r="EP47" i="49"/>
  <c r="EO47" i="49"/>
  <c r="EL47" i="49"/>
  <c r="EK47" i="49"/>
  <c r="EJ47" i="49"/>
  <c r="EI47" i="49"/>
  <c r="EH47" i="49"/>
  <c r="EE47" i="49"/>
  <c r="ED47" i="49"/>
  <c r="EC47" i="49"/>
  <c r="EB47" i="49"/>
  <c r="EA47" i="49"/>
  <c r="FF47" i="49" s="1"/>
  <c r="DV47" i="49"/>
  <c r="DU47" i="49"/>
  <c r="DT47" i="49"/>
  <c r="DS47" i="49"/>
  <c r="DO47" i="49"/>
  <c r="DN47" i="49"/>
  <c r="DM47" i="49"/>
  <c r="DL47" i="49"/>
  <c r="DK47" i="49"/>
  <c r="DH47" i="49"/>
  <c r="DG47" i="49"/>
  <c r="DF47" i="49"/>
  <c r="DE47" i="49"/>
  <c r="DD47" i="49"/>
  <c r="DA47" i="49"/>
  <c r="CZ47" i="49"/>
  <c r="CY47" i="49"/>
  <c r="CX47" i="49"/>
  <c r="CW47" i="49"/>
  <c r="DY47" i="49" s="1"/>
  <c r="CR47" i="49"/>
  <c r="CQ47" i="49"/>
  <c r="CP47" i="49"/>
  <c r="CO47" i="49"/>
  <c r="CN47" i="49"/>
  <c r="CK47" i="49"/>
  <c r="CJ47" i="49"/>
  <c r="CI47" i="49"/>
  <c r="CH47" i="49"/>
  <c r="CG47" i="49"/>
  <c r="CD47" i="49"/>
  <c r="CC47" i="49"/>
  <c r="CB47" i="49"/>
  <c r="CA47" i="49"/>
  <c r="BZ47" i="49"/>
  <c r="BW47" i="49"/>
  <c r="BV47" i="49"/>
  <c r="BU47" i="49"/>
  <c r="BT47" i="49"/>
  <c r="BS47" i="49"/>
  <c r="CU47" i="49" s="1"/>
  <c r="BL47" i="49"/>
  <c r="BK47" i="49"/>
  <c r="BH47" i="49"/>
  <c r="BG47" i="49"/>
  <c r="BF47" i="49"/>
  <c r="BE47" i="49"/>
  <c r="BD47" i="49"/>
  <c r="BA47" i="49"/>
  <c r="AZ47" i="49"/>
  <c r="AY47" i="49"/>
  <c r="AX47" i="49"/>
  <c r="AW47" i="49"/>
  <c r="AT47" i="49"/>
  <c r="AS47" i="49"/>
  <c r="AQ47" i="49"/>
  <c r="AP47" i="49"/>
  <c r="AL47" i="49"/>
  <c r="AK47" i="49"/>
  <c r="AJ47" i="49"/>
  <c r="AI47" i="49"/>
  <c r="BN47" i="49" s="1"/>
  <c r="AE47" i="49"/>
  <c r="AB47" i="49"/>
  <c r="AA47" i="49"/>
  <c r="Z47" i="49"/>
  <c r="Y47" i="49"/>
  <c r="X47" i="49"/>
  <c r="U47" i="49"/>
  <c r="T47" i="49"/>
  <c r="S47" i="49"/>
  <c r="R47" i="49"/>
  <c r="Q47" i="49"/>
  <c r="N47" i="49"/>
  <c r="M47" i="49"/>
  <c r="L47" i="49"/>
  <c r="K47" i="49"/>
  <c r="J47" i="49"/>
  <c r="G47" i="49"/>
  <c r="F47" i="49"/>
  <c r="E47" i="49"/>
  <c r="D47" i="49"/>
  <c r="C47" i="49"/>
  <c r="AG47" i="49" s="1"/>
  <c r="GK46" i="49"/>
  <c r="GJ46" i="49"/>
  <c r="GI46" i="49"/>
  <c r="GH46" i="49"/>
  <c r="GG46" i="49"/>
  <c r="GD46" i="49"/>
  <c r="GC46" i="49"/>
  <c r="GB46" i="49"/>
  <c r="GA46" i="49"/>
  <c r="FZ46" i="49"/>
  <c r="FW46" i="49"/>
  <c r="FS46" i="49"/>
  <c r="FP46" i="49"/>
  <c r="FO46" i="49"/>
  <c r="FN46" i="49"/>
  <c r="FL46" i="49"/>
  <c r="FI46" i="49"/>
  <c r="FH46" i="49"/>
  <c r="GL46" i="49" s="1"/>
  <c r="FE46" i="49"/>
  <c r="FD46" i="49"/>
  <c r="FC46" i="49"/>
  <c r="EZ46" i="49"/>
  <c r="EY46" i="49"/>
  <c r="EX46" i="49"/>
  <c r="EW46" i="49"/>
  <c r="EV46" i="49"/>
  <c r="ES46" i="49"/>
  <c r="ER46" i="49"/>
  <c r="EQ46" i="49"/>
  <c r="EP46" i="49"/>
  <c r="EO46" i="49"/>
  <c r="EL46" i="49"/>
  <c r="EK46" i="49"/>
  <c r="EJ46" i="49"/>
  <c r="EI46" i="49"/>
  <c r="EH46" i="49"/>
  <c r="EE46" i="49"/>
  <c r="ED46" i="49"/>
  <c r="EC46" i="49"/>
  <c r="EB46" i="49"/>
  <c r="EA46" i="49"/>
  <c r="FF46" i="49" s="1"/>
  <c r="DV46" i="49"/>
  <c r="DU46" i="49"/>
  <c r="DT46" i="49"/>
  <c r="DS46" i="49"/>
  <c r="DO46" i="49"/>
  <c r="DN46" i="49"/>
  <c r="DM46" i="49"/>
  <c r="DL46" i="49"/>
  <c r="DK46" i="49"/>
  <c r="DH46" i="49"/>
  <c r="DG46" i="49"/>
  <c r="DF46" i="49"/>
  <c r="DE46" i="49"/>
  <c r="DD46" i="49"/>
  <c r="DA46" i="49"/>
  <c r="CZ46" i="49"/>
  <c r="CY46" i="49"/>
  <c r="CX46" i="49"/>
  <c r="CW46" i="49"/>
  <c r="DY46" i="49" s="1"/>
  <c r="CR46" i="49"/>
  <c r="CQ46" i="49"/>
  <c r="CP46" i="49"/>
  <c r="CO46" i="49"/>
  <c r="CN46" i="49"/>
  <c r="CK46" i="49"/>
  <c r="CJ46" i="49"/>
  <c r="CI46" i="49"/>
  <c r="CH46" i="49"/>
  <c r="CG46" i="49"/>
  <c r="CD46" i="49"/>
  <c r="CC46" i="49"/>
  <c r="CB46" i="49"/>
  <c r="CA46" i="49"/>
  <c r="BZ46" i="49"/>
  <c r="BW46" i="49"/>
  <c r="BV46" i="49"/>
  <c r="BU46" i="49"/>
  <c r="BT46" i="49"/>
  <c r="BS46" i="49"/>
  <c r="CU46" i="49" s="1"/>
  <c r="BL46" i="49"/>
  <c r="BK46" i="49"/>
  <c r="BH46" i="49"/>
  <c r="BG46" i="49"/>
  <c r="BF46" i="49"/>
  <c r="BE46" i="49"/>
  <c r="BD46" i="49"/>
  <c r="BA46" i="49"/>
  <c r="AZ46" i="49"/>
  <c r="AY46" i="49"/>
  <c r="AX46" i="49"/>
  <c r="AW46" i="49"/>
  <c r="AT46" i="49"/>
  <c r="AS46" i="49"/>
  <c r="AQ46" i="49"/>
  <c r="AP46" i="49"/>
  <c r="AL46" i="49"/>
  <c r="AK46" i="49"/>
  <c r="AJ46" i="49"/>
  <c r="AI46" i="49"/>
  <c r="BN46" i="49" s="1"/>
  <c r="AE46" i="49"/>
  <c r="AB46" i="49"/>
  <c r="AA46" i="49"/>
  <c r="Z46" i="49"/>
  <c r="Y46" i="49"/>
  <c r="X46" i="49"/>
  <c r="U46" i="49"/>
  <c r="T46" i="49"/>
  <c r="S46" i="49"/>
  <c r="R46" i="49"/>
  <c r="Q46" i="49"/>
  <c r="N46" i="49"/>
  <c r="M46" i="49"/>
  <c r="L46" i="49"/>
  <c r="K46" i="49"/>
  <c r="J46" i="49"/>
  <c r="G46" i="49"/>
  <c r="F46" i="49"/>
  <c r="E46" i="49"/>
  <c r="D46" i="49"/>
  <c r="C46" i="49"/>
  <c r="AG46" i="49" s="1"/>
  <c r="GK45" i="49"/>
  <c r="GJ45" i="49"/>
  <c r="GI45" i="49"/>
  <c r="GH45" i="49"/>
  <c r="GG45" i="49"/>
  <c r="GD45" i="49"/>
  <c r="GC45" i="49"/>
  <c r="GB45" i="49"/>
  <c r="GA45" i="49"/>
  <c r="FZ45" i="49"/>
  <c r="FW45" i="49"/>
  <c r="FS45" i="49"/>
  <c r="FP45" i="49"/>
  <c r="FO45" i="49"/>
  <c r="FN45" i="49"/>
  <c r="FL45" i="49"/>
  <c r="FI45" i="49"/>
  <c r="FH45" i="49"/>
  <c r="GL45" i="49" s="1"/>
  <c r="FE45" i="49"/>
  <c r="FD45" i="49"/>
  <c r="FC45" i="49"/>
  <c r="EZ45" i="49"/>
  <c r="EY45" i="49"/>
  <c r="EX45" i="49"/>
  <c r="EW45" i="49"/>
  <c r="EV45" i="49"/>
  <c r="ES45" i="49"/>
  <c r="ER45" i="49"/>
  <c r="EQ45" i="49"/>
  <c r="EP45" i="49"/>
  <c r="EO45" i="49"/>
  <c r="EL45" i="49"/>
  <c r="EK45" i="49"/>
  <c r="EJ45" i="49"/>
  <c r="EI45" i="49"/>
  <c r="EH45" i="49"/>
  <c r="EE45" i="49"/>
  <c r="ED45" i="49"/>
  <c r="EC45" i="49"/>
  <c r="EB45" i="49"/>
  <c r="EA45" i="49"/>
  <c r="FF45" i="49" s="1"/>
  <c r="DV45" i="49"/>
  <c r="DU45" i="49"/>
  <c r="DT45" i="49"/>
  <c r="DS45" i="49"/>
  <c r="DO45" i="49"/>
  <c r="DN45" i="49"/>
  <c r="DM45" i="49"/>
  <c r="DL45" i="49"/>
  <c r="DK45" i="49"/>
  <c r="DH45" i="49"/>
  <c r="DG45" i="49"/>
  <c r="DF45" i="49"/>
  <c r="DE45" i="49"/>
  <c r="DD45" i="49"/>
  <c r="DA45" i="49"/>
  <c r="CZ45" i="49"/>
  <c r="CY45" i="49"/>
  <c r="CX45" i="49"/>
  <c r="CW45" i="49"/>
  <c r="DY45" i="49" s="1"/>
  <c r="CR45" i="49"/>
  <c r="CQ45" i="49"/>
  <c r="CP45" i="49"/>
  <c r="CO45" i="49"/>
  <c r="CN45" i="49"/>
  <c r="CK45" i="49"/>
  <c r="CJ45" i="49"/>
  <c r="CI45" i="49"/>
  <c r="CH45" i="49"/>
  <c r="CG45" i="49"/>
  <c r="CD45" i="49"/>
  <c r="CC45" i="49"/>
  <c r="CB45" i="49"/>
  <c r="CA45" i="49"/>
  <c r="BZ45" i="49"/>
  <c r="BW45" i="49"/>
  <c r="BV45" i="49"/>
  <c r="BU45" i="49"/>
  <c r="BT45" i="49"/>
  <c r="BS45" i="49"/>
  <c r="CU45" i="49" s="1"/>
  <c r="BL45" i="49"/>
  <c r="BK45" i="49"/>
  <c r="BH45" i="49"/>
  <c r="BG45" i="49"/>
  <c r="BF45" i="49"/>
  <c r="BE45" i="49"/>
  <c r="BD45" i="49"/>
  <c r="BA45" i="49"/>
  <c r="AZ45" i="49"/>
  <c r="AY45" i="49"/>
  <c r="AX45" i="49"/>
  <c r="AW45" i="49"/>
  <c r="AT45" i="49"/>
  <c r="AS45" i="49"/>
  <c r="AQ45" i="49"/>
  <c r="AP45" i="49"/>
  <c r="AL45" i="49"/>
  <c r="AK45" i="49"/>
  <c r="AJ45" i="49"/>
  <c r="AI45" i="49"/>
  <c r="BN45" i="49" s="1"/>
  <c r="AE45" i="49"/>
  <c r="AB45" i="49"/>
  <c r="AA45" i="49"/>
  <c r="Z45" i="49"/>
  <c r="Y45" i="49"/>
  <c r="X45" i="49"/>
  <c r="U45" i="49"/>
  <c r="T45" i="49"/>
  <c r="S45" i="49"/>
  <c r="R45" i="49"/>
  <c r="Q45" i="49"/>
  <c r="N45" i="49"/>
  <c r="M45" i="49"/>
  <c r="L45" i="49"/>
  <c r="K45" i="49"/>
  <c r="J45" i="49"/>
  <c r="G45" i="49"/>
  <c r="F45" i="49"/>
  <c r="E45" i="49"/>
  <c r="D45" i="49"/>
  <c r="C45" i="49"/>
  <c r="AG45" i="49" s="1"/>
  <c r="GK44" i="49"/>
  <c r="GJ44" i="49"/>
  <c r="GI44" i="49"/>
  <c r="GH44" i="49"/>
  <c r="GG44" i="49"/>
  <c r="GD44" i="49"/>
  <c r="GC44" i="49"/>
  <c r="GB44" i="49"/>
  <c r="GA44" i="49"/>
  <c r="FZ44" i="49"/>
  <c r="FW44" i="49"/>
  <c r="FS44" i="49"/>
  <c r="FP44" i="49"/>
  <c r="FO44" i="49"/>
  <c r="FN44" i="49"/>
  <c r="FL44" i="49"/>
  <c r="FI44" i="49"/>
  <c r="FH44" i="49"/>
  <c r="GL44" i="49" s="1"/>
  <c r="FE44" i="49"/>
  <c r="FD44" i="49"/>
  <c r="FC44" i="49"/>
  <c r="EZ44" i="49"/>
  <c r="EY44" i="49"/>
  <c r="EX44" i="49"/>
  <c r="EW44" i="49"/>
  <c r="EV44" i="49"/>
  <c r="ES44" i="49"/>
  <c r="ER44" i="49"/>
  <c r="EQ44" i="49"/>
  <c r="EP44" i="49"/>
  <c r="EO44" i="49"/>
  <c r="EL44" i="49"/>
  <c r="EK44" i="49"/>
  <c r="EJ44" i="49"/>
  <c r="EI44" i="49"/>
  <c r="EH44" i="49"/>
  <c r="EE44" i="49"/>
  <c r="ED44" i="49"/>
  <c r="EC44" i="49"/>
  <c r="EB44" i="49"/>
  <c r="EA44" i="49"/>
  <c r="FF44" i="49" s="1"/>
  <c r="DV44" i="49"/>
  <c r="DU44" i="49"/>
  <c r="DT44" i="49"/>
  <c r="DS44" i="49"/>
  <c r="DO44" i="49"/>
  <c r="DN44" i="49"/>
  <c r="DM44" i="49"/>
  <c r="DL44" i="49"/>
  <c r="DK44" i="49"/>
  <c r="DH44" i="49"/>
  <c r="DG44" i="49"/>
  <c r="DF44" i="49"/>
  <c r="DE44" i="49"/>
  <c r="DD44" i="49"/>
  <c r="DA44" i="49"/>
  <c r="CZ44" i="49"/>
  <c r="CY44" i="49"/>
  <c r="CX44" i="49"/>
  <c r="CW44" i="49"/>
  <c r="DY44" i="49" s="1"/>
  <c r="CR44" i="49"/>
  <c r="CQ44" i="49"/>
  <c r="CP44" i="49"/>
  <c r="CO44" i="49"/>
  <c r="CN44" i="49"/>
  <c r="CK44" i="49"/>
  <c r="CJ44" i="49"/>
  <c r="CI44" i="49"/>
  <c r="CH44" i="49"/>
  <c r="CG44" i="49"/>
  <c r="CD44" i="49"/>
  <c r="CC44" i="49"/>
  <c r="CB44" i="49"/>
  <c r="CA44" i="49"/>
  <c r="BZ44" i="49"/>
  <c r="BW44" i="49"/>
  <c r="BV44" i="49"/>
  <c r="BU44" i="49"/>
  <c r="BT44" i="49"/>
  <c r="BS44" i="49"/>
  <c r="CU44" i="49" s="1"/>
  <c r="BL44" i="49"/>
  <c r="BK44" i="49"/>
  <c r="BH44" i="49"/>
  <c r="BG44" i="49"/>
  <c r="BF44" i="49"/>
  <c r="BE44" i="49"/>
  <c r="BD44" i="49"/>
  <c r="BA44" i="49"/>
  <c r="AZ44" i="49"/>
  <c r="AY44" i="49"/>
  <c r="AX44" i="49"/>
  <c r="AW44" i="49"/>
  <c r="AT44" i="49"/>
  <c r="AS44" i="49"/>
  <c r="AQ44" i="49"/>
  <c r="AP44" i="49"/>
  <c r="AL44" i="49"/>
  <c r="AK44" i="49"/>
  <c r="AJ44" i="49"/>
  <c r="AI44" i="49"/>
  <c r="BN44" i="49" s="1"/>
  <c r="AE44" i="49"/>
  <c r="AB44" i="49"/>
  <c r="AA44" i="49"/>
  <c r="Z44" i="49"/>
  <c r="Y44" i="49"/>
  <c r="X44" i="49"/>
  <c r="U44" i="49"/>
  <c r="T44" i="49"/>
  <c r="S44" i="49"/>
  <c r="R44" i="49"/>
  <c r="Q44" i="49"/>
  <c r="N44" i="49"/>
  <c r="M44" i="49"/>
  <c r="L44" i="49"/>
  <c r="K44" i="49"/>
  <c r="J44" i="49"/>
  <c r="G44" i="49"/>
  <c r="F44" i="49"/>
  <c r="E44" i="49"/>
  <c r="D44" i="49"/>
  <c r="C44" i="49"/>
  <c r="AG44" i="49" s="1"/>
  <c r="GK43" i="49"/>
  <c r="GJ43" i="49"/>
  <c r="GI43" i="49"/>
  <c r="GH43" i="49"/>
  <c r="GG43" i="49"/>
  <c r="GD43" i="49"/>
  <c r="GC43" i="49"/>
  <c r="GB43" i="49"/>
  <c r="GA43" i="49"/>
  <c r="FZ43" i="49"/>
  <c r="FW43" i="49"/>
  <c r="FS43" i="49"/>
  <c r="FP43" i="49"/>
  <c r="FO43" i="49"/>
  <c r="FN43" i="49"/>
  <c r="FL43" i="49"/>
  <c r="FI43" i="49"/>
  <c r="FH43" i="49"/>
  <c r="GL43" i="49" s="1"/>
  <c r="FE43" i="49"/>
  <c r="FD43" i="49"/>
  <c r="FC43" i="49"/>
  <c r="EZ43" i="49"/>
  <c r="EY43" i="49"/>
  <c r="EX43" i="49"/>
  <c r="EW43" i="49"/>
  <c r="EV43" i="49"/>
  <c r="ES43" i="49"/>
  <c r="ER43" i="49"/>
  <c r="EQ43" i="49"/>
  <c r="EP43" i="49"/>
  <c r="EO43" i="49"/>
  <c r="EL43" i="49"/>
  <c r="EK43" i="49"/>
  <c r="EJ43" i="49"/>
  <c r="EI43" i="49"/>
  <c r="EH43" i="49"/>
  <c r="EE43" i="49"/>
  <c r="ED43" i="49"/>
  <c r="EC43" i="49"/>
  <c r="EB43" i="49"/>
  <c r="EA43" i="49"/>
  <c r="FF43" i="49" s="1"/>
  <c r="DV43" i="49"/>
  <c r="DU43" i="49"/>
  <c r="DT43" i="49"/>
  <c r="DS43" i="49"/>
  <c r="DO43" i="49"/>
  <c r="DN43" i="49"/>
  <c r="DM43" i="49"/>
  <c r="DL43" i="49"/>
  <c r="DK43" i="49"/>
  <c r="DH43" i="49"/>
  <c r="DG43" i="49"/>
  <c r="DF43" i="49"/>
  <c r="DE43" i="49"/>
  <c r="DD43" i="49"/>
  <c r="DA43" i="49"/>
  <c r="CZ43" i="49"/>
  <c r="CY43" i="49"/>
  <c r="CX43" i="49"/>
  <c r="CW43" i="49"/>
  <c r="DY43" i="49" s="1"/>
  <c r="CR43" i="49"/>
  <c r="CQ43" i="49"/>
  <c r="CP43" i="49"/>
  <c r="CO43" i="49"/>
  <c r="CN43" i="49"/>
  <c r="CK43" i="49"/>
  <c r="CJ43" i="49"/>
  <c r="CI43" i="49"/>
  <c r="CH43" i="49"/>
  <c r="CG43" i="49"/>
  <c r="CD43" i="49"/>
  <c r="CC43" i="49"/>
  <c r="CB43" i="49"/>
  <c r="CA43" i="49"/>
  <c r="BZ43" i="49"/>
  <c r="BW43" i="49"/>
  <c r="BV43" i="49"/>
  <c r="BU43" i="49"/>
  <c r="BT43" i="49"/>
  <c r="BS43" i="49"/>
  <c r="CU43" i="49" s="1"/>
  <c r="BL43" i="49"/>
  <c r="BK43" i="49"/>
  <c r="BH43" i="49"/>
  <c r="BG43" i="49"/>
  <c r="BF43" i="49"/>
  <c r="BE43" i="49"/>
  <c r="BD43" i="49"/>
  <c r="BA43" i="49"/>
  <c r="AZ43" i="49"/>
  <c r="AY43" i="49"/>
  <c r="AX43" i="49"/>
  <c r="AW43" i="49"/>
  <c r="AT43" i="49"/>
  <c r="AS43" i="49"/>
  <c r="AQ43" i="49"/>
  <c r="AP43" i="49"/>
  <c r="AL43" i="49"/>
  <c r="AK43" i="49"/>
  <c r="AJ43" i="49"/>
  <c r="AI43" i="49"/>
  <c r="BN43" i="49" s="1"/>
  <c r="AE43" i="49"/>
  <c r="AB43" i="49"/>
  <c r="AA43" i="49"/>
  <c r="Z43" i="49"/>
  <c r="Y43" i="49"/>
  <c r="X43" i="49"/>
  <c r="U43" i="49"/>
  <c r="T43" i="49"/>
  <c r="S43" i="49"/>
  <c r="R43" i="49"/>
  <c r="Q43" i="49"/>
  <c r="N43" i="49"/>
  <c r="M43" i="49"/>
  <c r="L43" i="49"/>
  <c r="K43" i="49"/>
  <c r="J43" i="49"/>
  <c r="G43" i="49"/>
  <c r="F43" i="49"/>
  <c r="E43" i="49"/>
  <c r="D43" i="49"/>
  <c r="C43" i="49"/>
  <c r="AG43" i="49" s="1"/>
  <c r="GK42" i="49"/>
  <c r="GJ42" i="49"/>
  <c r="GI42" i="49"/>
  <c r="GH42" i="49"/>
  <c r="GG42" i="49"/>
  <c r="GD42" i="49"/>
  <c r="GC42" i="49"/>
  <c r="GB42" i="49"/>
  <c r="GA42" i="49"/>
  <c r="FZ42" i="49"/>
  <c r="FW42" i="49"/>
  <c r="FS42" i="49"/>
  <c r="FP42" i="49"/>
  <c r="FO42" i="49"/>
  <c r="FN42" i="49"/>
  <c r="FL42" i="49"/>
  <c r="FI42" i="49"/>
  <c r="FH42" i="49"/>
  <c r="GL42" i="49" s="1"/>
  <c r="FE42" i="49"/>
  <c r="FD42" i="49"/>
  <c r="FC42" i="49"/>
  <c r="EZ42" i="49"/>
  <c r="EY42" i="49"/>
  <c r="EX42" i="49"/>
  <c r="EW42" i="49"/>
  <c r="EV42" i="49"/>
  <c r="ES42" i="49"/>
  <c r="ER42" i="49"/>
  <c r="EQ42" i="49"/>
  <c r="EP42" i="49"/>
  <c r="EO42" i="49"/>
  <c r="EL42" i="49"/>
  <c r="EK42" i="49"/>
  <c r="EJ42" i="49"/>
  <c r="EI42" i="49"/>
  <c r="EH42" i="49"/>
  <c r="EE42" i="49"/>
  <c r="ED42" i="49"/>
  <c r="EC42" i="49"/>
  <c r="EB42" i="49"/>
  <c r="EA42" i="49"/>
  <c r="FF42" i="49" s="1"/>
  <c r="DV42" i="49"/>
  <c r="DU42" i="49"/>
  <c r="DT42" i="49"/>
  <c r="DS42" i="49"/>
  <c r="DO42" i="49"/>
  <c r="DN42" i="49"/>
  <c r="DM42" i="49"/>
  <c r="DL42" i="49"/>
  <c r="DK42" i="49"/>
  <c r="DH42" i="49"/>
  <c r="DG42" i="49"/>
  <c r="DF42" i="49"/>
  <c r="DE42" i="49"/>
  <c r="DD42" i="49"/>
  <c r="DA42" i="49"/>
  <c r="CZ42" i="49"/>
  <c r="CY42" i="49"/>
  <c r="CX42" i="49"/>
  <c r="CW42" i="49"/>
  <c r="DY42" i="49" s="1"/>
  <c r="CR42" i="49"/>
  <c r="CQ42" i="49"/>
  <c r="CP42" i="49"/>
  <c r="CO42" i="49"/>
  <c r="CN42" i="49"/>
  <c r="CK42" i="49"/>
  <c r="CJ42" i="49"/>
  <c r="CI42" i="49"/>
  <c r="CH42" i="49"/>
  <c r="CG42" i="49"/>
  <c r="CD42" i="49"/>
  <c r="CC42" i="49"/>
  <c r="CB42" i="49"/>
  <c r="CA42" i="49"/>
  <c r="BZ42" i="49"/>
  <c r="BW42" i="49"/>
  <c r="BV42" i="49"/>
  <c r="BU42" i="49"/>
  <c r="BT42" i="49"/>
  <c r="BS42" i="49"/>
  <c r="CU42" i="49" s="1"/>
  <c r="BL42" i="49"/>
  <c r="BK42" i="49"/>
  <c r="BH42" i="49"/>
  <c r="BG42" i="49"/>
  <c r="BF42" i="49"/>
  <c r="BE42" i="49"/>
  <c r="BD42" i="49"/>
  <c r="BA42" i="49"/>
  <c r="AZ42" i="49"/>
  <c r="AY42" i="49"/>
  <c r="AX42" i="49"/>
  <c r="AW42" i="49"/>
  <c r="AT42" i="49"/>
  <c r="AS42" i="49"/>
  <c r="AQ42" i="49"/>
  <c r="AP42" i="49"/>
  <c r="AL42" i="49"/>
  <c r="AK42" i="49"/>
  <c r="AJ42" i="49"/>
  <c r="AI42" i="49"/>
  <c r="BN42" i="49" s="1"/>
  <c r="AE42" i="49"/>
  <c r="AB42" i="49"/>
  <c r="AA42" i="49"/>
  <c r="Z42" i="49"/>
  <c r="Y42" i="49"/>
  <c r="X42" i="49"/>
  <c r="U42" i="49"/>
  <c r="T42" i="49"/>
  <c r="S42" i="49"/>
  <c r="R42" i="49"/>
  <c r="Q42" i="49"/>
  <c r="N42" i="49"/>
  <c r="M42" i="49"/>
  <c r="L42" i="49"/>
  <c r="K42" i="49"/>
  <c r="J42" i="49"/>
  <c r="G42" i="49"/>
  <c r="F42" i="49"/>
  <c r="E42" i="49"/>
  <c r="D42" i="49"/>
  <c r="C42" i="49"/>
  <c r="AG42" i="49" s="1"/>
  <c r="GK41" i="49"/>
  <c r="GJ41" i="49"/>
  <c r="GI41" i="49"/>
  <c r="GH41" i="49"/>
  <c r="GG41" i="49"/>
  <c r="GD41" i="49"/>
  <c r="GC41" i="49"/>
  <c r="GB41" i="49"/>
  <c r="GA41" i="49"/>
  <c r="FZ41" i="49"/>
  <c r="FW41" i="49"/>
  <c r="FS41" i="49"/>
  <c r="FP41" i="49"/>
  <c r="FO41" i="49"/>
  <c r="FN41" i="49"/>
  <c r="FL41" i="49"/>
  <c r="FI41" i="49"/>
  <c r="FH41" i="49"/>
  <c r="GL41" i="49" s="1"/>
  <c r="FE41" i="49"/>
  <c r="FD41" i="49"/>
  <c r="FC41" i="49"/>
  <c r="EZ41" i="49"/>
  <c r="EY41" i="49"/>
  <c r="EX41" i="49"/>
  <c r="EW41" i="49"/>
  <c r="EV41" i="49"/>
  <c r="ES41" i="49"/>
  <c r="ER41" i="49"/>
  <c r="EQ41" i="49"/>
  <c r="EP41" i="49"/>
  <c r="EO41" i="49"/>
  <c r="EL41" i="49"/>
  <c r="EK41" i="49"/>
  <c r="EJ41" i="49"/>
  <c r="EI41" i="49"/>
  <c r="EH41" i="49"/>
  <c r="EE41" i="49"/>
  <c r="ED41" i="49"/>
  <c r="EC41" i="49"/>
  <c r="EB41" i="49"/>
  <c r="EA41" i="49"/>
  <c r="FF41" i="49" s="1"/>
  <c r="DV41" i="49"/>
  <c r="DU41" i="49"/>
  <c r="DT41" i="49"/>
  <c r="DS41" i="49"/>
  <c r="DO41" i="49"/>
  <c r="DN41" i="49"/>
  <c r="DM41" i="49"/>
  <c r="DL41" i="49"/>
  <c r="DK41" i="49"/>
  <c r="DH41" i="49"/>
  <c r="DG41" i="49"/>
  <c r="DF41" i="49"/>
  <c r="DE41" i="49"/>
  <c r="DD41" i="49"/>
  <c r="DA41" i="49"/>
  <c r="CZ41" i="49"/>
  <c r="CY41" i="49"/>
  <c r="CX41" i="49"/>
  <c r="CW41" i="49"/>
  <c r="DY41" i="49" s="1"/>
  <c r="CR41" i="49"/>
  <c r="CQ41" i="49"/>
  <c r="CP41" i="49"/>
  <c r="CO41" i="49"/>
  <c r="CN41" i="49"/>
  <c r="CK41" i="49"/>
  <c r="CJ41" i="49"/>
  <c r="CI41" i="49"/>
  <c r="CH41" i="49"/>
  <c r="CG41" i="49"/>
  <c r="CD41" i="49"/>
  <c r="CC41" i="49"/>
  <c r="CB41" i="49"/>
  <c r="CA41" i="49"/>
  <c r="BZ41" i="49"/>
  <c r="BW41" i="49"/>
  <c r="BV41" i="49"/>
  <c r="BU41" i="49"/>
  <c r="BT41" i="49"/>
  <c r="BS41" i="49"/>
  <c r="CU41" i="49" s="1"/>
  <c r="BL41" i="49"/>
  <c r="BK41" i="49"/>
  <c r="BH41" i="49"/>
  <c r="BG41" i="49"/>
  <c r="BF41" i="49"/>
  <c r="BE41" i="49"/>
  <c r="BD41" i="49"/>
  <c r="BA41" i="49"/>
  <c r="AZ41" i="49"/>
  <c r="AY41" i="49"/>
  <c r="AX41" i="49"/>
  <c r="AW41" i="49"/>
  <c r="AT41" i="49"/>
  <c r="AS41" i="49"/>
  <c r="AQ41" i="49"/>
  <c r="AP41" i="49"/>
  <c r="AL41" i="49"/>
  <c r="AK41" i="49"/>
  <c r="AJ41" i="49"/>
  <c r="AI41" i="49"/>
  <c r="BN41" i="49" s="1"/>
  <c r="AE41" i="49"/>
  <c r="AB41" i="49"/>
  <c r="AA41" i="49"/>
  <c r="Z41" i="49"/>
  <c r="Y41" i="49"/>
  <c r="X41" i="49"/>
  <c r="U41" i="49"/>
  <c r="T41" i="49"/>
  <c r="S41" i="49"/>
  <c r="R41" i="49"/>
  <c r="Q41" i="49"/>
  <c r="N41" i="49"/>
  <c r="M41" i="49"/>
  <c r="L41" i="49"/>
  <c r="K41" i="49"/>
  <c r="J41" i="49"/>
  <c r="G41" i="49"/>
  <c r="F41" i="49"/>
  <c r="E41" i="49"/>
  <c r="D41" i="49"/>
  <c r="C41" i="49"/>
  <c r="AG41" i="49" s="1"/>
  <c r="GK40" i="49"/>
  <c r="GJ40" i="49"/>
  <c r="GI40" i="49"/>
  <c r="GH40" i="49"/>
  <c r="GG40" i="49"/>
  <c r="GD40" i="49"/>
  <c r="GC40" i="49"/>
  <c r="GB40" i="49"/>
  <c r="GA40" i="49"/>
  <c r="FZ40" i="49"/>
  <c r="FW40" i="49"/>
  <c r="FS40" i="49"/>
  <c r="FP40" i="49"/>
  <c r="FO40" i="49"/>
  <c r="FN40" i="49"/>
  <c r="FL40" i="49"/>
  <c r="FI40" i="49"/>
  <c r="FH40" i="49"/>
  <c r="GL40" i="49" s="1"/>
  <c r="FE40" i="49"/>
  <c r="FD40" i="49"/>
  <c r="FC40" i="49"/>
  <c r="EZ40" i="49"/>
  <c r="EY40" i="49"/>
  <c r="EX40" i="49"/>
  <c r="EW40" i="49"/>
  <c r="EV40" i="49"/>
  <c r="ES40" i="49"/>
  <c r="ER40" i="49"/>
  <c r="EQ40" i="49"/>
  <c r="EP40" i="49"/>
  <c r="EO40" i="49"/>
  <c r="EL40" i="49"/>
  <c r="EK40" i="49"/>
  <c r="EJ40" i="49"/>
  <c r="EI40" i="49"/>
  <c r="EH40" i="49"/>
  <c r="EE40" i="49"/>
  <c r="ED40" i="49"/>
  <c r="EC40" i="49"/>
  <c r="EB40" i="49"/>
  <c r="EA40" i="49"/>
  <c r="FF40" i="49" s="1"/>
  <c r="DV40" i="49"/>
  <c r="DU40" i="49"/>
  <c r="DT40" i="49"/>
  <c r="DS40" i="49"/>
  <c r="DO40" i="49"/>
  <c r="DN40" i="49"/>
  <c r="DM40" i="49"/>
  <c r="DL40" i="49"/>
  <c r="DK40" i="49"/>
  <c r="DH40" i="49"/>
  <c r="DG40" i="49"/>
  <c r="DF40" i="49"/>
  <c r="DE40" i="49"/>
  <c r="DD40" i="49"/>
  <c r="DA40" i="49"/>
  <c r="CZ40" i="49"/>
  <c r="CY40" i="49"/>
  <c r="CX40" i="49"/>
  <c r="CW40" i="49"/>
  <c r="DY40" i="49" s="1"/>
  <c r="CR40" i="49"/>
  <c r="CQ40" i="49"/>
  <c r="CP40" i="49"/>
  <c r="CO40" i="49"/>
  <c r="CN40" i="49"/>
  <c r="CK40" i="49"/>
  <c r="CJ40" i="49"/>
  <c r="CI40" i="49"/>
  <c r="CH40" i="49"/>
  <c r="CG40" i="49"/>
  <c r="CD40" i="49"/>
  <c r="CC40" i="49"/>
  <c r="CB40" i="49"/>
  <c r="CA40" i="49"/>
  <c r="BZ40" i="49"/>
  <c r="BW40" i="49"/>
  <c r="BV40" i="49"/>
  <c r="BU40" i="49"/>
  <c r="BT40" i="49"/>
  <c r="BS40" i="49"/>
  <c r="CU40" i="49" s="1"/>
  <c r="BL40" i="49"/>
  <c r="BK40" i="49"/>
  <c r="BH40" i="49"/>
  <c r="BG40" i="49"/>
  <c r="BF40" i="49"/>
  <c r="BE40" i="49"/>
  <c r="BD40" i="49"/>
  <c r="BA40" i="49"/>
  <c r="AZ40" i="49"/>
  <c r="AY40" i="49"/>
  <c r="AX40" i="49"/>
  <c r="AW40" i="49"/>
  <c r="AT40" i="49"/>
  <c r="AS40" i="49"/>
  <c r="AQ40" i="49"/>
  <c r="AP40" i="49"/>
  <c r="AL40" i="49"/>
  <c r="AK40" i="49"/>
  <c r="AJ40" i="49"/>
  <c r="AI40" i="49"/>
  <c r="BN40" i="49" s="1"/>
  <c r="AE40" i="49"/>
  <c r="AB40" i="49"/>
  <c r="AA40" i="49"/>
  <c r="Z40" i="49"/>
  <c r="Y40" i="49"/>
  <c r="X40" i="49"/>
  <c r="U40" i="49"/>
  <c r="T40" i="49"/>
  <c r="S40" i="49"/>
  <c r="R40" i="49"/>
  <c r="Q40" i="49"/>
  <c r="N40" i="49"/>
  <c r="M40" i="49"/>
  <c r="L40" i="49"/>
  <c r="K40" i="49"/>
  <c r="J40" i="49"/>
  <c r="G40" i="49"/>
  <c r="F40" i="49"/>
  <c r="E40" i="49"/>
  <c r="D40" i="49"/>
  <c r="C40" i="49"/>
  <c r="AG40" i="49" s="1"/>
  <c r="GK39" i="49"/>
  <c r="GJ39" i="49"/>
  <c r="GI39" i="49"/>
  <c r="GH39" i="49"/>
  <c r="GG39" i="49"/>
  <c r="GD39" i="49"/>
  <c r="GC39" i="49"/>
  <c r="GB39" i="49"/>
  <c r="GA39" i="49"/>
  <c r="FZ39" i="49"/>
  <c r="FW39" i="49"/>
  <c r="FS39" i="49"/>
  <c r="FP39" i="49"/>
  <c r="FO39" i="49"/>
  <c r="FN39" i="49"/>
  <c r="FL39" i="49"/>
  <c r="FI39" i="49"/>
  <c r="FH39" i="49"/>
  <c r="GL39" i="49" s="1"/>
  <c r="FE39" i="49"/>
  <c r="FD39" i="49"/>
  <c r="FC39" i="49"/>
  <c r="EZ39" i="49"/>
  <c r="EY39" i="49"/>
  <c r="EX39" i="49"/>
  <c r="EW39" i="49"/>
  <c r="EV39" i="49"/>
  <c r="ES39" i="49"/>
  <c r="ER39" i="49"/>
  <c r="EQ39" i="49"/>
  <c r="EP39" i="49"/>
  <c r="EO39" i="49"/>
  <c r="EL39" i="49"/>
  <c r="EK39" i="49"/>
  <c r="EJ39" i="49"/>
  <c r="EI39" i="49"/>
  <c r="EH39" i="49"/>
  <c r="EE39" i="49"/>
  <c r="ED39" i="49"/>
  <c r="EC39" i="49"/>
  <c r="EB39" i="49"/>
  <c r="EA39" i="49"/>
  <c r="FF39" i="49" s="1"/>
  <c r="DV39" i="49"/>
  <c r="DU39" i="49"/>
  <c r="DT39" i="49"/>
  <c r="DS39" i="49"/>
  <c r="DO39" i="49"/>
  <c r="DN39" i="49"/>
  <c r="DM39" i="49"/>
  <c r="DL39" i="49"/>
  <c r="DK39" i="49"/>
  <c r="DH39" i="49"/>
  <c r="DG39" i="49"/>
  <c r="DF39" i="49"/>
  <c r="DE39" i="49"/>
  <c r="DD39" i="49"/>
  <c r="DA39" i="49"/>
  <c r="CZ39" i="49"/>
  <c r="CY39" i="49"/>
  <c r="CX39" i="49"/>
  <c r="CW39" i="49"/>
  <c r="DY39" i="49" s="1"/>
  <c r="CR39" i="49"/>
  <c r="CQ39" i="49"/>
  <c r="CP39" i="49"/>
  <c r="CO39" i="49"/>
  <c r="CN39" i="49"/>
  <c r="CK39" i="49"/>
  <c r="CJ39" i="49"/>
  <c r="CI39" i="49"/>
  <c r="CH39" i="49"/>
  <c r="CG39" i="49"/>
  <c r="CD39" i="49"/>
  <c r="CC39" i="49"/>
  <c r="CB39" i="49"/>
  <c r="CA39" i="49"/>
  <c r="BZ39" i="49"/>
  <c r="BW39" i="49"/>
  <c r="BV39" i="49"/>
  <c r="BU39" i="49"/>
  <c r="BT39" i="49"/>
  <c r="BS39" i="49"/>
  <c r="CU39" i="49" s="1"/>
  <c r="BL39" i="49"/>
  <c r="BK39" i="49"/>
  <c r="BH39" i="49"/>
  <c r="BG39" i="49"/>
  <c r="BF39" i="49"/>
  <c r="BE39" i="49"/>
  <c r="BD39" i="49"/>
  <c r="BA39" i="49"/>
  <c r="AZ39" i="49"/>
  <c r="AY39" i="49"/>
  <c r="AX39" i="49"/>
  <c r="AW39" i="49"/>
  <c r="AT39" i="49"/>
  <c r="AS39" i="49"/>
  <c r="AQ39" i="49"/>
  <c r="AP39" i="49"/>
  <c r="AL39" i="49"/>
  <c r="AK39" i="49"/>
  <c r="AJ39" i="49"/>
  <c r="AI39" i="49"/>
  <c r="BN39" i="49" s="1"/>
  <c r="AE39" i="49"/>
  <c r="AB39" i="49"/>
  <c r="AA39" i="49"/>
  <c r="Z39" i="49"/>
  <c r="Y39" i="49"/>
  <c r="X39" i="49"/>
  <c r="U39" i="49"/>
  <c r="T39" i="49"/>
  <c r="S39" i="49"/>
  <c r="R39" i="49"/>
  <c r="Q39" i="49"/>
  <c r="N39" i="49"/>
  <c r="M39" i="49"/>
  <c r="L39" i="49"/>
  <c r="K39" i="49"/>
  <c r="J39" i="49"/>
  <c r="G39" i="49"/>
  <c r="F39" i="49"/>
  <c r="E39" i="49"/>
  <c r="D39" i="49"/>
  <c r="C39" i="49"/>
  <c r="AG39" i="49" s="1"/>
  <c r="GK38" i="49"/>
  <c r="GJ38" i="49"/>
  <c r="GI38" i="49"/>
  <c r="GH38" i="49"/>
  <c r="GG38" i="49"/>
  <c r="GD38" i="49"/>
  <c r="GC38" i="49"/>
  <c r="GB38" i="49"/>
  <c r="GA38" i="49"/>
  <c r="FZ38" i="49"/>
  <c r="FW38" i="49"/>
  <c r="FS38" i="49"/>
  <c r="FP38" i="49"/>
  <c r="FO38" i="49"/>
  <c r="FN38" i="49"/>
  <c r="FL38" i="49"/>
  <c r="FI38" i="49"/>
  <c r="FH38" i="49"/>
  <c r="GL38" i="49" s="1"/>
  <c r="FE38" i="49"/>
  <c r="FD38" i="49"/>
  <c r="FC38" i="49"/>
  <c r="EZ38" i="49"/>
  <c r="EY38" i="49"/>
  <c r="EX38" i="49"/>
  <c r="EW38" i="49"/>
  <c r="EV38" i="49"/>
  <c r="ES38" i="49"/>
  <c r="ER38" i="49"/>
  <c r="EQ38" i="49"/>
  <c r="EP38" i="49"/>
  <c r="EO38" i="49"/>
  <c r="EL38" i="49"/>
  <c r="EK38" i="49"/>
  <c r="EJ38" i="49"/>
  <c r="EI38" i="49"/>
  <c r="EH38" i="49"/>
  <c r="EE38" i="49"/>
  <c r="ED38" i="49"/>
  <c r="EC38" i="49"/>
  <c r="EB38" i="49"/>
  <c r="EA38" i="49"/>
  <c r="FF38" i="49" s="1"/>
  <c r="DV38" i="49"/>
  <c r="DU38" i="49"/>
  <c r="DT38" i="49"/>
  <c r="DS38" i="49"/>
  <c r="DO38" i="49"/>
  <c r="DN38" i="49"/>
  <c r="DM38" i="49"/>
  <c r="DL38" i="49"/>
  <c r="DK38" i="49"/>
  <c r="DH38" i="49"/>
  <c r="DG38" i="49"/>
  <c r="DF38" i="49"/>
  <c r="DE38" i="49"/>
  <c r="DD38" i="49"/>
  <c r="DA38" i="49"/>
  <c r="CZ38" i="49"/>
  <c r="CY38" i="49"/>
  <c r="CX38" i="49"/>
  <c r="CW38" i="49"/>
  <c r="DY38" i="49" s="1"/>
  <c r="CR38" i="49"/>
  <c r="CQ38" i="49"/>
  <c r="CP38" i="49"/>
  <c r="CO38" i="49"/>
  <c r="CN38" i="49"/>
  <c r="CK38" i="49"/>
  <c r="CJ38" i="49"/>
  <c r="CI38" i="49"/>
  <c r="CH38" i="49"/>
  <c r="CG38" i="49"/>
  <c r="CD38" i="49"/>
  <c r="CC38" i="49"/>
  <c r="CB38" i="49"/>
  <c r="CA38" i="49"/>
  <c r="BZ38" i="49"/>
  <c r="BW38" i="49"/>
  <c r="BV38" i="49"/>
  <c r="BU38" i="49"/>
  <c r="BT38" i="49"/>
  <c r="BS38" i="49"/>
  <c r="CU38" i="49" s="1"/>
  <c r="BL38" i="49"/>
  <c r="BK38" i="49"/>
  <c r="BH38" i="49"/>
  <c r="BG38" i="49"/>
  <c r="BF38" i="49"/>
  <c r="BE38" i="49"/>
  <c r="BD38" i="49"/>
  <c r="BA38" i="49"/>
  <c r="AZ38" i="49"/>
  <c r="AY38" i="49"/>
  <c r="AX38" i="49"/>
  <c r="AW38" i="49"/>
  <c r="AT38" i="49"/>
  <c r="AS38" i="49"/>
  <c r="AQ38" i="49"/>
  <c r="AP38" i="49"/>
  <c r="AL38" i="49"/>
  <c r="AK38" i="49"/>
  <c r="AJ38" i="49"/>
  <c r="AI38" i="49"/>
  <c r="BN38" i="49" s="1"/>
  <c r="AE38" i="49"/>
  <c r="AB38" i="49"/>
  <c r="AA38" i="49"/>
  <c r="Z38" i="49"/>
  <c r="Y38" i="49"/>
  <c r="X38" i="49"/>
  <c r="U38" i="49"/>
  <c r="T38" i="49"/>
  <c r="S38" i="49"/>
  <c r="R38" i="49"/>
  <c r="Q38" i="49"/>
  <c r="N38" i="49"/>
  <c r="M38" i="49"/>
  <c r="L38" i="49"/>
  <c r="K38" i="49"/>
  <c r="J38" i="49"/>
  <c r="G38" i="49"/>
  <c r="F38" i="49"/>
  <c r="E38" i="49"/>
  <c r="D38" i="49"/>
  <c r="C38" i="49"/>
  <c r="AG38" i="49" s="1"/>
  <c r="GK37" i="49"/>
  <c r="GJ37" i="49"/>
  <c r="GI37" i="49"/>
  <c r="GH37" i="49"/>
  <c r="GG37" i="49"/>
  <c r="GD37" i="49"/>
  <c r="GC37" i="49"/>
  <c r="GB37" i="49"/>
  <c r="GA37" i="49"/>
  <c r="FZ37" i="49"/>
  <c r="FW37" i="49"/>
  <c r="FS37" i="49"/>
  <c r="FP37" i="49"/>
  <c r="FO37" i="49"/>
  <c r="FN37" i="49"/>
  <c r="FL37" i="49"/>
  <c r="FI37" i="49"/>
  <c r="FH37" i="49"/>
  <c r="GL37" i="49" s="1"/>
  <c r="FE37" i="49"/>
  <c r="FD37" i="49"/>
  <c r="FC37" i="49"/>
  <c r="EZ37" i="49"/>
  <c r="EY37" i="49"/>
  <c r="EX37" i="49"/>
  <c r="EW37" i="49"/>
  <c r="EV37" i="49"/>
  <c r="ES37" i="49"/>
  <c r="ER37" i="49"/>
  <c r="EQ37" i="49"/>
  <c r="EP37" i="49"/>
  <c r="EO37" i="49"/>
  <c r="EL37" i="49"/>
  <c r="EK37" i="49"/>
  <c r="EJ37" i="49"/>
  <c r="EI37" i="49"/>
  <c r="EH37" i="49"/>
  <c r="EE37" i="49"/>
  <c r="ED37" i="49"/>
  <c r="EC37" i="49"/>
  <c r="EB37" i="49"/>
  <c r="EA37" i="49"/>
  <c r="FF37" i="49" s="1"/>
  <c r="DV37" i="49"/>
  <c r="DU37" i="49"/>
  <c r="DT37" i="49"/>
  <c r="DS37" i="49"/>
  <c r="DO37" i="49"/>
  <c r="DN37" i="49"/>
  <c r="DM37" i="49"/>
  <c r="DL37" i="49"/>
  <c r="DK37" i="49"/>
  <c r="DH37" i="49"/>
  <c r="DG37" i="49"/>
  <c r="DF37" i="49"/>
  <c r="DE37" i="49"/>
  <c r="DD37" i="49"/>
  <c r="DA37" i="49"/>
  <c r="CZ37" i="49"/>
  <c r="CY37" i="49"/>
  <c r="CX37" i="49"/>
  <c r="CW37" i="49"/>
  <c r="DY37" i="49" s="1"/>
  <c r="CR37" i="49"/>
  <c r="CQ37" i="49"/>
  <c r="CP37" i="49"/>
  <c r="CO37" i="49"/>
  <c r="CN37" i="49"/>
  <c r="CK37" i="49"/>
  <c r="CJ37" i="49"/>
  <c r="CI37" i="49"/>
  <c r="CH37" i="49"/>
  <c r="CG37" i="49"/>
  <c r="CD37" i="49"/>
  <c r="CC37" i="49"/>
  <c r="CB37" i="49"/>
  <c r="CA37" i="49"/>
  <c r="BZ37" i="49"/>
  <c r="BW37" i="49"/>
  <c r="BV37" i="49"/>
  <c r="BU37" i="49"/>
  <c r="BT37" i="49"/>
  <c r="BS37" i="49"/>
  <c r="CU37" i="49" s="1"/>
  <c r="BL37" i="49"/>
  <c r="BK37" i="49"/>
  <c r="BH37" i="49"/>
  <c r="BG37" i="49"/>
  <c r="BF37" i="49"/>
  <c r="BE37" i="49"/>
  <c r="BD37" i="49"/>
  <c r="BA37" i="49"/>
  <c r="AZ37" i="49"/>
  <c r="AY37" i="49"/>
  <c r="AX37" i="49"/>
  <c r="AW37" i="49"/>
  <c r="AT37" i="49"/>
  <c r="AS37" i="49"/>
  <c r="AQ37" i="49"/>
  <c r="AP37" i="49"/>
  <c r="AL37" i="49"/>
  <c r="AK37" i="49"/>
  <c r="AJ37" i="49"/>
  <c r="AI37" i="49"/>
  <c r="BN37" i="49" s="1"/>
  <c r="AE37" i="49"/>
  <c r="AB37" i="49"/>
  <c r="AA37" i="49"/>
  <c r="Z37" i="49"/>
  <c r="Y37" i="49"/>
  <c r="X37" i="49"/>
  <c r="U37" i="49"/>
  <c r="T37" i="49"/>
  <c r="S37" i="49"/>
  <c r="R37" i="49"/>
  <c r="Q37" i="49"/>
  <c r="N37" i="49"/>
  <c r="M37" i="49"/>
  <c r="L37" i="49"/>
  <c r="K37" i="49"/>
  <c r="J37" i="49"/>
  <c r="G37" i="49"/>
  <c r="F37" i="49"/>
  <c r="E37" i="49"/>
  <c r="D37" i="49"/>
  <c r="C37" i="49"/>
  <c r="AG37" i="49" s="1"/>
  <c r="GK36" i="49"/>
  <c r="GJ36" i="49"/>
  <c r="GI36" i="49"/>
  <c r="GH36" i="49"/>
  <c r="GG36" i="49"/>
  <c r="GD36" i="49"/>
  <c r="GC36" i="49"/>
  <c r="GB36" i="49"/>
  <c r="GA36" i="49"/>
  <c r="FZ36" i="49"/>
  <c r="FW36" i="49"/>
  <c r="FS36" i="49"/>
  <c r="FP36" i="49"/>
  <c r="FO36" i="49"/>
  <c r="FN36" i="49"/>
  <c r="FL36" i="49"/>
  <c r="FI36" i="49"/>
  <c r="FH36" i="49"/>
  <c r="GL36" i="49" s="1"/>
  <c r="FE36" i="49"/>
  <c r="FD36" i="49"/>
  <c r="FC36" i="49"/>
  <c r="EZ36" i="49"/>
  <c r="EY36" i="49"/>
  <c r="EX36" i="49"/>
  <c r="EW36" i="49"/>
  <c r="EV36" i="49"/>
  <c r="ES36" i="49"/>
  <c r="ER36" i="49"/>
  <c r="EQ36" i="49"/>
  <c r="EP36" i="49"/>
  <c r="EO36" i="49"/>
  <c r="EL36" i="49"/>
  <c r="EK36" i="49"/>
  <c r="EJ36" i="49"/>
  <c r="EI36" i="49"/>
  <c r="EH36" i="49"/>
  <c r="EE36" i="49"/>
  <c r="ED36" i="49"/>
  <c r="EC36" i="49"/>
  <c r="EB36" i="49"/>
  <c r="EA36" i="49"/>
  <c r="FF36" i="49" s="1"/>
  <c r="DV36" i="49"/>
  <c r="DU36" i="49"/>
  <c r="DT36" i="49"/>
  <c r="DS36" i="49"/>
  <c r="DO36" i="49"/>
  <c r="DN36" i="49"/>
  <c r="DM36" i="49"/>
  <c r="DL36" i="49"/>
  <c r="DK36" i="49"/>
  <c r="DH36" i="49"/>
  <c r="DG36" i="49"/>
  <c r="DF36" i="49"/>
  <c r="DE36" i="49"/>
  <c r="DD36" i="49"/>
  <c r="DA36" i="49"/>
  <c r="CZ36" i="49"/>
  <c r="CY36" i="49"/>
  <c r="CX36" i="49"/>
  <c r="CW36" i="49"/>
  <c r="DY36" i="49" s="1"/>
  <c r="CR36" i="49"/>
  <c r="CQ36" i="49"/>
  <c r="CP36" i="49"/>
  <c r="CO36" i="49"/>
  <c r="CN36" i="49"/>
  <c r="CK36" i="49"/>
  <c r="CJ36" i="49"/>
  <c r="CI36" i="49"/>
  <c r="CH36" i="49"/>
  <c r="CG36" i="49"/>
  <c r="CD36" i="49"/>
  <c r="CC36" i="49"/>
  <c r="CB36" i="49"/>
  <c r="CA36" i="49"/>
  <c r="BZ36" i="49"/>
  <c r="BW36" i="49"/>
  <c r="BV36" i="49"/>
  <c r="BU36" i="49"/>
  <c r="BT36" i="49"/>
  <c r="BS36" i="49"/>
  <c r="CU36" i="49" s="1"/>
  <c r="BL36" i="49"/>
  <c r="BK36" i="49"/>
  <c r="BH36" i="49"/>
  <c r="BG36" i="49"/>
  <c r="BF36" i="49"/>
  <c r="BE36" i="49"/>
  <c r="BD36" i="49"/>
  <c r="BA36" i="49"/>
  <c r="AZ36" i="49"/>
  <c r="AY36" i="49"/>
  <c r="AX36" i="49"/>
  <c r="AW36" i="49"/>
  <c r="AT36" i="49"/>
  <c r="AS36" i="49"/>
  <c r="AQ36" i="49"/>
  <c r="AP36" i="49"/>
  <c r="AL36" i="49"/>
  <c r="AK36" i="49"/>
  <c r="AJ36" i="49"/>
  <c r="AI36" i="49"/>
  <c r="BN36" i="49" s="1"/>
  <c r="AE36" i="49"/>
  <c r="AB36" i="49"/>
  <c r="AA36" i="49"/>
  <c r="Z36" i="49"/>
  <c r="Y36" i="49"/>
  <c r="X36" i="49"/>
  <c r="U36" i="49"/>
  <c r="T36" i="49"/>
  <c r="S36" i="49"/>
  <c r="R36" i="49"/>
  <c r="Q36" i="49"/>
  <c r="N36" i="49"/>
  <c r="M36" i="49"/>
  <c r="L36" i="49"/>
  <c r="K36" i="49"/>
  <c r="J36" i="49"/>
  <c r="G36" i="49"/>
  <c r="F36" i="49"/>
  <c r="E36" i="49"/>
  <c r="D36" i="49"/>
  <c r="C36" i="49"/>
  <c r="AG36" i="49" s="1"/>
  <c r="GK35" i="49"/>
  <c r="GJ35" i="49"/>
  <c r="GI35" i="49"/>
  <c r="GH35" i="49"/>
  <c r="GG35" i="49"/>
  <c r="GD35" i="49"/>
  <c r="GC35" i="49"/>
  <c r="GB35" i="49"/>
  <c r="GA35" i="49"/>
  <c r="FZ35" i="49"/>
  <c r="FW35" i="49"/>
  <c r="FS35" i="49"/>
  <c r="FP35" i="49"/>
  <c r="FO35" i="49"/>
  <c r="FN35" i="49"/>
  <c r="FL35" i="49"/>
  <c r="FI35" i="49"/>
  <c r="FH35" i="49"/>
  <c r="GL35" i="49" s="1"/>
  <c r="FE35" i="49"/>
  <c r="FD35" i="49"/>
  <c r="FC35" i="49"/>
  <c r="EZ35" i="49"/>
  <c r="EY35" i="49"/>
  <c r="EX35" i="49"/>
  <c r="EW35" i="49"/>
  <c r="EV35" i="49"/>
  <c r="ES35" i="49"/>
  <c r="ER35" i="49"/>
  <c r="EQ35" i="49"/>
  <c r="EP35" i="49"/>
  <c r="EO35" i="49"/>
  <c r="EL35" i="49"/>
  <c r="EK35" i="49"/>
  <c r="EJ35" i="49"/>
  <c r="EI35" i="49"/>
  <c r="EH35" i="49"/>
  <c r="EE35" i="49"/>
  <c r="ED35" i="49"/>
  <c r="EC35" i="49"/>
  <c r="EB35" i="49"/>
  <c r="EA35" i="49"/>
  <c r="FF35" i="49" s="1"/>
  <c r="DV35" i="49"/>
  <c r="DU35" i="49"/>
  <c r="DT35" i="49"/>
  <c r="DS35" i="49"/>
  <c r="DO35" i="49"/>
  <c r="DN35" i="49"/>
  <c r="DM35" i="49"/>
  <c r="DL35" i="49"/>
  <c r="DK35" i="49"/>
  <c r="DH35" i="49"/>
  <c r="DG35" i="49"/>
  <c r="DF35" i="49"/>
  <c r="DE35" i="49"/>
  <c r="DD35" i="49"/>
  <c r="DA35" i="49"/>
  <c r="CZ35" i="49"/>
  <c r="CY35" i="49"/>
  <c r="CX35" i="49"/>
  <c r="CW35" i="49"/>
  <c r="DY35" i="49" s="1"/>
  <c r="CR35" i="49"/>
  <c r="CQ35" i="49"/>
  <c r="CP35" i="49"/>
  <c r="CO35" i="49"/>
  <c r="CN35" i="49"/>
  <c r="CK35" i="49"/>
  <c r="CJ35" i="49"/>
  <c r="CI35" i="49"/>
  <c r="CH35" i="49"/>
  <c r="CG35" i="49"/>
  <c r="CD35" i="49"/>
  <c r="CC35" i="49"/>
  <c r="CB35" i="49"/>
  <c r="CA35" i="49"/>
  <c r="BZ35" i="49"/>
  <c r="BW35" i="49"/>
  <c r="BV35" i="49"/>
  <c r="BU35" i="49"/>
  <c r="BT35" i="49"/>
  <c r="BS35" i="49"/>
  <c r="CU35" i="49" s="1"/>
  <c r="BL35" i="49"/>
  <c r="BK35" i="49"/>
  <c r="BH35" i="49"/>
  <c r="BG35" i="49"/>
  <c r="BF35" i="49"/>
  <c r="BN35" i="49" s="1"/>
  <c r="BE35" i="49"/>
  <c r="BD35" i="49"/>
  <c r="BA35" i="49"/>
  <c r="AZ35" i="49"/>
  <c r="AY35" i="49"/>
  <c r="AX35" i="49"/>
  <c r="AW35" i="49"/>
  <c r="AT35" i="49"/>
  <c r="AS35" i="49"/>
  <c r="AQ35" i="49"/>
  <c r="AP35" i="49"/>
  <c r="AL35" i="49"/>
  <c r="AK35" i="49"/>
  <c r="AJ35" i="49"/>
  <c r="AI35" i="49"/>
  <c r="AE35" i="49"/>
  <c r="AB35" i="49"/>
  <c r="AA35" i="49"/>
  <c r="Z35" i="49"/>
  <c r="Y35" i="49"/>
  <c r="X35" i="49"/>
  <c r="U35" i="49"/>
  <c r="T35" i="49"/>
  <c r="S35" i="49"/>
  <c r="R35" i="49"/>
  <c r="Q35" i="49"/>
  <c r="N35" i="49"/>
  <c r="M35" i="49"/>
  <c r="L35" i="49"/>
  <c r="K35" i="49"/>
  <c r="J35" i="49"/>
  <c r="G35" i="49"/>
  <c r="F35" i="49"/>
  <c r="E35" i="49"/>
  <c r="D35" i="49"/>
  <c r="C35" i="49"/>
  <c r="AG35" i="49" s="1"/>
  <c r="GK34" i="49"/>
  <c r="GJ34" i="49"/>
  <c r="GI34" i="49"/>
  <c r="GH34" i="49"/>
  <c r="GG34" i="49"/>
  <c r="GD34" i="49"/>
  <c r="GC34" i="49"/>
  <c r="GB34" i="49"/>
  <c r="GA34" i="49"/>
  <c r="FZ34" i="49"/>
  <c r="FW34" i="49"/>
  <c r="FS34" i="49"/>
  <c r="FP34" i="49"/>
  <c r="FO34" i="49"/>
  <c r="FN34" i="49"/>
  <c r="FL34" i="49"/>
  <c r="FI34" i="49"/>
  <c r="FH34" i="49"/>
  <c r="GL34" i="49" s="1"/>
  <c r="FE34" i="49"/>
  <c r="FD34" i="49"/>
  <c r="FC34" i="49"/>
  <c r="EZ34" i="49"/>
  <c r="EY34" i="49"/>
  <c r="EX34" i="49"/>
  <c r="EW34" i="49"/>
  <c r="EV34" i="49"/>
  <c r="ES34" i="49"/>
  <c r="ER34" i="49"/>
  <c r="EQ34" i="49"/>
  <c r="EP34" i="49"/>
  <c r="EO34" i="49"/>
  <c r="EL34" i="49"/>
  <c r="EK34" i="49"/>
  <c r="EJ34" i="49"/>
  <c r="EI34" i="49"/>
  <c r="EH34" i="49"/>
  <c r="EE34" i="49"/>
  <c r="ED34" i="49"/>
  <c r="EC34" i="49"/>
  <c r="EB34" i="49"/>
  <c r="EA34" i="49"/>
  <c r="FF34" i="49" s="1"/>
  <c r="DV34" i="49"/>
  <c r="DU34" i="49"/>
  <c r="DT34" i="49"/>
  <c r="DS34" i="49"/>
  <c r="DO34" i="49"/>
  <c r="DN34" i="49"/>
  <c r="DM34" i="49"/>
  <c r="DL34" i="49"/>
  <c r="DK34" i="49"/>
  <c r="DH34" i="49"/>
  <c r="DG34" i="49"/>
  <c r="DF34" i="49"/>
  <c r="DE34" i="49"/>
  <c r="DD34" i="49"/>
  <c r="DA34" i="49"/>
  <c r="CZ34" i="49"/>
  <c r="CY34" i="49"/>
  <c r="CX34" i="49"/>
  <c r="CW34" i="49"/>
  <c r="DY34" i="49" s="1"/>
  <c r="CR34" i="49"/>
  <c r="CQ34" i="49"/>
  <c r="CP34" i="49"/>
  <c r="CO34" i="49"/>
  <c r="CN34" i="49"/>
  <c r="CK34" i="49"/>
  <c r="CJ34" i="49"/>
  <c r="CI34" i="49"/>
  <c r="CH34" i="49"/>
  <c r="CG34" i="49"/>
  <c r="CD34" i="49"/>
  <c r="CC34" i="49"/>
  <c r="CB34" i="49"/>
  <c r="CA34" i="49"/>
  <c r="BZ34" i="49"/>
  <c r="BW34" i="49"/>
  <c r="BV34" i="49"/>
  <c r="BU34" i="49"/>
  <c r="BT34" i="49"/>
  <c r="BS34" i="49"/>
  <c r="CU34" i="49" s="1"/>
  <c r="BL34" i="49"/>
  <c r="BK34" i="49"/>
  <c r="BH34" i="49"/>
  <c r="BG34" i="49"/>
  <c r="BF34" i="49"/>
  <c r="BE34" i="49"/>
  <c r="BD34" i="49"/>
  <c r="BA34" i="49"/>
  <c r="AZ34" i="49"/>
  <c r="AY34" i="49"/>
  <c r="AX34" i="49"/>
  <c r="AW34" i="49"/>
  <c r="AT34" i="49"/>
  <c r="AS34" i="49"/>
  <c r="AQ34" i="49"/>
  <c r="AP34" i="49"/>
  <c r="AL34" i="49"/>
  <c r="AK34" i="49"/>
  <c r="AJ34" i="49"/>
  <c r="AI34" i="49"/>
  <c r="BN34" i="49" s="1"/>
  <c r="AE34" i="49"/>
  <c r="AB34" i="49"/>
  <c r="AA34" i="49"/>
  <c r="Z34" i="49"/>
  <c r="Y34" i="49"/>
  <c r="X34" i="49"/>
  <c r="U34" i="49"/>
  <c r="T34" i="49"/>
  <c r="S34" i="49"/>
  <c r="R34" i="49"/>
  <c r="Q34" i="49"/>
  <c r="N34" i="49"/>
  <c r="M34" i="49"/>
  <c r="L34" i="49"/>
  <c r="K34" i="49"/>
  <c r="J34" i="49"/>
  <c r="G34" i="49"/>
  <c r="F34" i="49"/>
  <c r="E34" i="49"/>
  <c r="D34" i="49"/>
  <c r="C34" i="49"/>
  <c r="AG34" i="49" s="1"/>
  <c r="GK33" i="49"/>
  <c r="GJ33" i="49"/>
  <c r="GI33" i="49"/>
  <c r="GH33" i="49"/>
  <c r="GG33" i="49"/>
  <c r="GD33" i="49"/>
  <c r="GC33" i="49"/>
  <c r="GB33" i="49"/>
  <c r="GA33" i="49"/>
  <c r="FZ33" i="49"/>
  <c r="FW33" i="49"/>
  <c r="FS33" i="49"/>
  <c r="FP33" i="49"/>
  <c r="FO33" i="49"/>
  <c r="FN33" i="49"/>
  <c r="FL33" i="49"/>
  <c r="FI33" i="49"/>
  <c r="FH33" i="49"/>
  <c r="GL33" i="49" s="1"/>
  <c r="FE33" i="49"/>
  <c r="FD33" i="49"/>
  <c r="FC33" i="49"/>
  <c r="EZ33" i="49"/>
  <c r="EY33" i="49"/>
  <c r="EX33" i="49"/>
  <c r="EW33" i="49"/>
  <c r="EV33" i="49"/>
  <c r="ES33" i="49"/>
  <c r="ER33" i="49"/>
  <c r="EQ33" i="49"/>
  <c r="EP33" i="49"/>
  <c r="EO33" i="49"/>
  <c r="EL33" i="49"/>
  <c r="EK33" i="49"/>
  <c r="EJ33" i="49"/>
  <c r="EI33" i="49"/>
  <c r="EH33" i="49"/>
  <c r="EE33" i="49"/>
  <c r="ED33" i="49"/>
  <c r="EC33" i="49"/>
  <c r="EB33" i="49"/>
  <c r="EA33" i="49"/>
  <c r="FF33" i="49" s="1"/>
  <c r="DV33" i="49"/>
  <c r="DU33" i="49"/>
  <c r="DT33" i="49"/>
  <c r="DS33" i="49"/>
  <c r="DO33" i="49"/>
  <c r="DN33" i="49"/>
  <c r="DM33" i="49"/>
  <c r="DL33" i="49"/>
  <c r="DK33" i="49"/>
  <c r="DH33" i="49"/>
  <c r="DG33" i="49"/>
  <c r="DF33" i="49"/>
  <c r="DE33" i="49"/>
  <c r="DD33" i="49"/>
  <c r="DA33" i="49"/>
  <c r="CZ33" i="49"/>
  <c r="CY33" i="49"/>
  <c r="CX33" i="49"/>
  <c r="CW33" i="49"/>
  <c r="DY33" i="49" s="1"/>
  <c r="CR33" i="49"/>
  <c r="CQ33" i="49"/>
  <c r="CP33" i="49"/>
  <c r="CO33" i="49"/>
  <c r="CN33" i="49"/>
  <c r="CK33" i="49"/>
  <c r="CJ33" i="49"/>
  <c r="CI33" i="49"/>
  <c r="CH33" i="49"/>
  <c r="CG33" i="49"/>
  <c r="CD33" i="49"/>
  <c r="CC33" i="49"/>
  <c r="CB33" i="49"/>
  <c r="CA33" i="49"/>
  <c r="BZ33" i="49"/>
  <c r="BW33" i="49"/>
  <c r="BV33" i="49"/>
  <c r="BU33" i="49"/>
  <c r="BT33" i="49"/>
  <c r="BS33" i="49"/>
  <c r="CU33" i="49" s="1"/>
  <c r="BL33" i="49"/>
  <c r="BK33" i="49"/>
  <c r="BH33" i="49"/>
  <c r="BG33" i="49"/>
  <c r="BF33" i="49"/>
  <c r="BE33" i="49"/>
  <c r="BD33" i="49"/>
  <c r="BA33" i="49"/>
  <c r="AZ33" i="49"/>
  <c r="AY33" i="49"/>
  <c r="AX33" i="49"/>
  <c r="AW33" i="49"/>
  <c r="AT33" i="49"/>
  <c r="AS33" i="49"/>
  <c r="AQ33" i="49"/>
  <c r="AP33" i="49"/>
  <c r="AL33" i="49"/>
  <c r="AK33" i="49"/>
  <c r="AJ33" i="49"/>
  <c r="AI33" i="49"/>
  <c r="BN33" i="49" s="1"/>
  <c r="AE33" i="49"/>
  <c r="AB33" i="49"/>
  <c r="AA33" i="49"/>
  <c r="Z33" i="49"/>
  <c r="Y33" i="49"/>
  <c r="X33" i="49"/>
  <c r="U33" i="49"/>
  <c r="T33" i="49"/>
  <c r="S33" i="49"/>
  <c r="R33" i="49"/>
  <c r="Q33" i="49"/>
  <c r="N33" i="49"/>
  <c r="M33" i="49"/>
  <c r="L33" i="49"/>
  <c r="K33" i="49"/>
  <c r="J33" i="49"/>
  <c r="G33" i="49"/>
  <c r="F33" i="49"/>
  <c r="E33" i="49"/>
  <c r="D33" i="49"/>
  <c r="C33" i="49"/>
  <c r="AG33" i="49" s="1"/>
  <c r="GK57" i="47"/>
  <c r="GJ57" i="47"/>
  <c r="GI57" i="47"/>
  <c r="GH57" i="47"/>
  <c r="GG57" i="47"/>
  <c r="GD57" i="47"/>
  <c r="GC57" i="47"/>
  <c r="GB57" i="47"/>
  <c r="GA57" i="47"/>
  <c r="FZ57" i="47"/>
  <c r="FW57" i="47"/>
  <c r="FS57" i="47"/>
  <c r="FP57" i="47"/>
  <c r="FO57" i="47"/>
  <c r="FN57" i="47"/>
  <c r="FL57" i="47"/>
  <c r="FI57" i="47"/>
  <c r="FH57" i="47"/>
  <c r="GL57" i="47" s="1"/>
  <c r="FE57" i="47"/>
  <c r="FD57" i="47"/>
  <c r="FC57" i="47"/>
  <c r="EZ57" i="47"/>
  <c r="EY57" i="47"/>
  <c r="EX57" i="47"/>
  <c r="EW57" i="47"/>
  <c r="EV57" i="47"/>
  <c r="ES57" i="47"/>
  <c r="ER57" i="47"/>
  <c r="EQ57" i="47"/>
  <c r="EP57" i="47"/>
  <c r="EO57" i="47"/>
  <c r="EL57" i="47"/>
  <c r="EK57" i="47"/>
  <c r="EJ57" i="47"/>
  <c r="EI57" i="47"/>
  <c r="EH57" i="47"/>
  <c r="EE57" i="47"/>
  <c r="ED57" i="47"/>
  <c r="EC57" i="47"/>
  <c r="EB57" i="47"/>
  <c r="EA57" i="47"/>
  <c r="FF57" i="47" s="1"/>
  <c r="DV57" i="47"/>
  <c r="DU57" i="47"/>
  <c r="DT57" i="47"/>
  <c r="DS57" i="47"/>
  <c r="DO57" i="47"/>
  <c r="DN57" i="47"/>
  <c r="DM57" i="47"/>
  <c r="DL57" i="47"/>
  <c r="DK57" i="47"/>
  <c r="DH57" i="47"/>
  <c r="DG57" i="47"/>
  <c r="DF57" i="47"/>
  <c r="DE57" i="47"/>
  <c r="DD57" i="47"/>
  <c r="DA57" i="47"/>
  <c r="CZ57" i="47"/>
  <c r="CY57" i="47"/>
  <c r="CX57" i="47"/>
  <c r="CW57" i="47"/>
  <c r="DY57" i="47" s="1"/>
  <c r="CR57" i="47"/>
  <c r="CQ57" i="47"/>
  <c r="CP57" i="47"/>
  <c r="CO57" i="47"/>
  <c r="CN57" i="47"/>
  <c r="CK57" i="47"/>
  <c r="CJ57" i="47"/>
  <c r="CI57" i="47"/>
  <c r="CH57" i="47"/>
  <c r="CG57" i="47"/>
  <c r="CD57" i="47"/>
  <c r="CC57" i="47"/>
  <c r="CB57" i="47"/>
  <c r="CA57" i="47"/>
  <c r="BZ57" i="47"/>
  <c r="BW57" i="47"/>
  <c r="BV57" i="47"/>
  <c r="BU57" i="47"/>
  <c r="BT57" i="47"/>
  <c r="BS57" i="47"/>
  <c r="CU57" i="47" s="1"/>
  <c r="BL57" i="47"/>
  <c r="BK57" i="47"/>
  <c r="BH57" i="47"/>
  <c r="BG57" i="47"/>
  <c r="BF57" i="47"/>
  <c r="BE57" i="47"/>
  <c r="BD57" i="47"/>
  <c r="BA57" i="47"/>
  <c r="AZ57" i="47"/>
  <c r="AY57" i="47"/>
  <c r="AX57" i="47"/>
  <c r="AW57" i="47"/>
  <c r="AT57" i="47"/>
  <c r="AS57" i="47"/>
  <c r="AQ57" i="47"/>
  <c r="AP57" i="47"/>
  <c r="AL57" i="47"/>
  <c r="AK57" i="47"/>
  <c r="AJ57" i="47"/>
  <c r="AI57" i="47"/>
  <c r="BN57" i="47" s="1"/>
  <c r="AE57" i="47"/>
  <c r="AB57" i="47"/>
  <c r="AA57" i="47"/>
  <c r="Z57" i="47"/>
  <c r="Y57" i="47"/>
  <c r="X57" i="47"/>
  <c r="U57" i="47"/>
  <c r="T57" i="47"/>
  <c r="S57" i="47"/>
  <c r="R57" i="47"/>
  <c r="Q57" i="47"/>
  <c r="N57" i="47"/>
  <c r="M57" i="47"/>
  <c r="L57" i="47"/>
  <c r="K57" i="47"/>
  <c r="J57" i="47"/>
  <c r="G57" i="47"/>
  <c r="F57" i="47"/>
  <c r="E57" i="47"/>
  <c r="D57" i="47"/>
  <c r="C57" i="47"/>
  <c r="AG57" i="47" s="1"/>
  <c r="GK56" i="47"/>
  <c r="GJ56" i="47"/>
  <c r="GI56" i="47"/>
  <c r="GH56" i="47"/>
  <c r="GG56" i="47"/>
  <c r="GD56" i="47"/>
  <c r="GC56" i="47"/>
  <c r="GB56" i="47"/>
  <c r="GA56" i="47"/>
  <c r="FZ56" i="47"/>
  <c r="FW56" i="47"/>
  <c r="FS56" i="47"/>
  <c r="FP56" i="47"/>
  <c r="FO56" i="47"/>
  <c r="FN56" i="47"/>
  <c r="FL56" i="47"/>
  <c r="FI56" i="47"/>
  <c r="FH56" i="47"/>
  <c r="GL56" i="47" s="1"/>
  <c r="FE56" i="47"/>
  <c r="FD56" i="47"/>
  <c r="FC56" i="47"/>
  <c r="EZ56" i="47"/>
  <c r="EY56" i="47"/>
  <c r="EX56" i="47"/>
  <c r="EW56" i="47"/>
  <c r="EV56" i="47"/>
  <c r="ES56" i="47"/>
  <c r="ER56" i="47"/>
  <c r="EQ56" i="47"/>
  <c r="EP56" i="47"/>
  <c r="EO56" i="47"/>
  <c r="EL56" i="47"/>
  <c r="EK56" i="47"/>
  <c r="EJ56" i="47"/>
  <c r="EI56" i="47"/>
  <c r="EH56" i="47"/>
  <c r="EE56" i="47"/>
  <c r="ED56" i="47"/>
  <c r="EC56" i="47"/>
  <c r="EB56" i="47"/>
  <c r="EA56" i="47"/>
  <c r="FF56" i="47" s="1"/>
  <c r="DV56" i="47"/>
  <c r="DU56" i="47"/>
  <c r="DT56" i="47"/>
  <c r="DS56" i="47"/>
  <c r="DO56" i="47"/>
  <c r="DN56" i="47"/>
  <c r="DM56" i="47"/>
  <c r="DL56" i="47"/>
  <c r="DK56" i="47"/>
  <c r="DH56" i="47"/>
  <c r="DG56" i="47"/>
  <c r="DF56" i="47"/>
  <c r="DE56" i="47"/>
  <c r="DD56" i="47"/>
  <c r="DA56" i="47"/>
  <c r="CZ56" i="47"/>
  <c r="CY56" i="47"/>
  <c r="CX56" i="47"/>
  <c r="CW56" i="47"/>
  <c r="DY56" i="47" s="1"/>
  <c r="CR56" i="47"/>
  <c r="CQ56" i="47"/>
  <c r="CP56" i="47"/>
  <c r="CO56" i="47"/>
  <c r="CN56" i="47"/>
  <c r="CK56" i="47"/>
  <c r="CJ56" i="47"/>
  <c r="CI56" i="47"/>
  <c r="CH56" i="47"/>
  <c r="CG56" i="47"/>
  <c r="CD56" i="47"/>
  <c r="CC56" i="47"/>
  <c r="CB56" i="47"/>
  <c r="CA56" i="47"/>
  <c r="BZ56" i="47"/>
  <c r="BW56" i="47"/>
  <c r="BV56" i="47"/>
  <c r="BU56" i="47"/>
  <c r="BT56" i="47"/>
  <c r="BS56" i="47"/>
  <c r="CU56" i="47" s="1"/>
  <c r="BL56" i="47"/>
  <c r="BK56" i="47"/>
  <c r="BH56" i="47"/>
  <c r="BG56" i="47"/>
  <c r="BF56" i="47"/>
  <c r="BE56" i="47"/>
  <c r="BD56" i="47"/>
  <c r="BA56" i="47"/>
  <c r="AZ56" i="47"/>
  <c r="AY56" i="47"/>
  <c r="AX56" i="47"/>
  <c r="AW56" i="47"/>
  <c r="AT56" i="47"/>
  <c r="AS56" i="47"/>
  <c r="AQ56" i="47"/>
  <c r="AP56" i="47"/>
  <c r="AL56" i="47"/>
  <c r="AK56" i="47"/>
  <c r="AJ56" i="47"/>
  <c r="AI56" i="47"/>
  <c r="BN56" i="47" s="1"/>
  <c r="AE56" i="47"/>
  <c r="AB56" i="47"/>
  <c r="AA56" i="47"/>
  <c r="Z56" i="47"/>
  <c r="Y56" i="47"/>
  <c r="X56" i="47"/>
  <c r="U56" i="47"/>
  <c r="T56" i="47"/>
  <c r="S56" i="47"/>
  <c r="R56" i="47"/>
  <c r="Q56" i="47"/>
  <c r="N56" i="47"/>
  <c r="M56" i="47"/>
  <c r="L56" i="47"/>
  <c r="K56" i="47"/>
  <c r="J56" i="47"/>
  <c r="G56" i="47"/>
  <c r="F56" i="47"/>
  <c r="E56" i="47"/>
  <c r="D56" i="47"/>
  <c r="C56" i="47"/>
  <c r="AG56" i="47" s="1"/>
  <c r="GK55" i="47"/>
  <c r="GJ55" i="47"/>
  <c r="GI55" i="47"/>
  <c r="GH55" i="47"/>
  <c r="GG55" i="47"/>
  <c r="GD55" i="47"/>
  <c r="GC55" i="47"/>
  <c r="GB55" i="47"/>
  <c r="GA55" i="47"/>
  <c r="FZ55" i="47"/>
  <c r="FW55" i="47"/>
  <c r="FS55" i="47"/>
  <c r="FP55" i="47"/>
  <c r="FO55" i="47"/>
  <c r="FN55" i="47"/>
  <c r="FL55" i="47"/>
  <c r="FI55" i="47"/>
  <c r="FH55" i="47"/>
  <c r="GL55" i="47" s="1"/>
  <c r="FE55" i="47"/>
  <c r="FD55" i="47"/>
  <c r="FC55" i="47"/>
  <c r="EZ55" i="47"/>
  <c r="EY55" i="47"/>
  <c r="EX55" i="47"/>
  <c r="EW55" i="47"/>
  <c r="EV55" i="47"/>
  <c r="ES55" i="47"/>
  <c r="ER55" i="47"/>
  <c r="EQ55" i="47"/>
  <c r="EP55" i="47"/>
  <c r="EO55" i="47"/>
  <c r="EL55" i="47"/>
  <c r="EK55" i="47"/>
  <c r="EJ55" i="47"/>
  <c r="EI55" i="47"/>
  <c r="EH55" i="47"/>
  <c r="EE55" i="47"/>
  <c r="ED55" i="47"/>
  <c r="EC55" i="47"/>
  <c r="EB55" i="47"/>
  <c r="EA55" i="47"/>
  <c r="FF55" i="47" s="1"/>
  <c r="DV55" i="47"/>
  <c r="DU55" i="47"/>
  <c r="DT55" i="47"/>
  <c r="DS55" i="47"/>
  <c r="DO55" i="47"/>
  <c r="DN55" i="47"/>
  <c r="DM55" i="47"/>
  <c r="DL55" i="47"/>
  <c r="DK55" i="47"/>
  <c r="DH55" i="47"/>
  <c r="DG55" i="47"/>
  <c r="DF55" i="47"/>
  <c r="DE55" i="47"/>
  <c r="DD55" i="47"/>
  <c r="DA55" i="47"/>
  <c r="CZ55" i="47"/>
  <c r="CY55" i="47"/>
  <c r="CX55" i="47"/>
  <c r="CW55" i="47"/>
  <c r="DY55" i="47" s="1"/>
  <c r="CR55" i="47"/>
  <c r="CQ55" i="47"/>
  <c r="CP55" i="47"/>
  <c r="CO55" i="47"/>
  <c r="CN55" i="47"/>
  <c r="CK55" i="47"/>
  <c r="CJ55" i="47"/>
  <c r="CI55" i="47"/>
  <c r="CH55" i="47"/>
  <c r="CG55" i="47"/>
  <c r="CD55" i="47"/>
  <c r="CC55" i="47"/>
  <c r="CB55" i="47"/>
  <c r="CA55" i="47"/>
  <c r="BZ55" i="47"/>
  <c r="BW55" i="47"/>
  <c r="BV55" i="47"/>
  <c r="BU55" i="47"/>
  <c r="BT55" i="47"/>
  <c r="BS55" i="47"/>
  <c r="CU55" i="47" s="1"/>
  <c r="BL55" i="47"/>
  <c r="BK55" i="47"/>
  <c r="BH55" i="47"/>
  <c r="BG55" i="47"/>
  <c r="BF55" i="47"/>
  <c r="BE55" i="47"/>
  <c r="BD55" i="47"/>
  <c r="BA55" i="47"/>
  <c r="AZ55" i="47"/>
  <c r="AY55" i="47"/>
  <c r="AX55" i="47"/>
  <c r="AW55" i="47"/>
  <c r="AT55" i="47"/>
  <c r="AS55" i="47"/>
  <c r="AQ55" i="47"/>
  <c r="AP55" i="47"/>
  <c r="AL55" i="47"/>
  <c r="AK55" i="47"/>
  <c r="AJ55" i="47"/>
  <c r="AI55" i="47"/>
  <c r="BN55" i="47" s="1"/>
  <c r="AE55" i="47"/>
  <c r="AB55" i="47"/>
  <c r="AA55" i="47"/>
  <c r="Z55" i="47"/>
  <c r="Y55" i="47"/>
  <c r="X55" i="47"/>
  <c r="U55" i="47"/>
  <c r="T55" i="47"/>
  <c r="S55" i="47"/>
  <c r="R55" i="47"/>
  <c r="Q55" i="47"/>
  <c r="N55" i="47"/>
  <c r="M55" i="47"/>
  <c r="L55" i="47"/>
  <c r="K55" i="47"/>
  <c r="J55" i="47"/>
  <c r="G55" i="47"/>
  <c r="F55" i="47"/>
  <c r="E55" i="47"/>
  <c r="D55" i="47"/>
  <c r="C55" i="47"/>
  <c r="AG55" i="47" s="1"/>
  <c r="GK54" i="47"/>
  <c r="GJ54" i="47"/>
  <c r="GI54" i="47"/>
  <c r="GH54" i="47"/>
  <c r="GG54" i="47"/>
  <c r="GD54" i="47"/>
  <c r="GC54" i="47"/>
  <c r="GB54" i="47"/>
  <c r="GA54" i="47"/>
  <c r="FZ54" i="47"/>
  <c r="FW54" i="47"/>
  <c r="FS54" i="47"/>
  <c r="FP54" i="47"/>
  <c r="FO54" i="47"/>
  <c r="FN54" i="47"/>
  <c r="FL54" i="47"/>
  <c r="FI54" i="47"/>
  <c r="FH54" i="47"/>
  <c r="GL54" i="47" s="1"/>
  <c r="FE54" i="47"/>
  <c r="FD54" i="47"/>
  <c r="FC54" i="47"/>
  <c r="EZ54" i="47"/>
  <c r="EY54" i="47"/>
  <c r="EX54" i="47"/>
  <c r="EW54" i="47"/>
  <c r="EV54" i="47"/>
  <c r="ES54" i="47"/>
  <c r="ER54" i="47"/>
  <c r="EQ54" i="47"/>
  <c r="EP54" i="47"/>
  <c r="EO54" i="47"/>
  <c r="EL54" i="47"/>
  <c r="EK54" i="47"/>
  <c r="EJ54" i="47"/>
  <c r="EI54" i="47"/>
  <c r="EH54" i="47"/>
  <c r="EE54" i="47"/>
  <c r="ED54" i="47"/>
  <c r="EC54" i="47"/>
  <c r="EB54" i="47"/>
  <c r="EA54" i="47"/>
  <c r="FF54" i="47" s="1"/>
  <c r="DV54" i="47"/>
  <c r="DU54" i="47"/>
  <c r="DT54" i="47"/>
  <c r="DS54" i="47"/>
  <c r="DO54" i="47"/>
  <c r="DN54" i="47"/>
  <c r="DM54" i="47"/>
  <c r="DL54" i="47"/>
  <c r="DK54" i="47"/>
  <c r="DH54" i="47"/>
  <c r="DG54" i="47"/>
  <c r="DF54" i="47"/>
  <c r="DE54" i="47"/>
  <c r="DD54" i="47"/>
  <c r="DA54" i="47"/>
  <c r="CZ54" i="47"/>
  <c r="CY54" i="47"/>
  <c r="CX54" i="47"/>
  <c r="CW54" i="47"/>
  <c r="DY54" i="47" s="1"/>
  <c r="CR54" i="47"/>
  <c r="CQ54" i="47"/>
  <c r="CP54" i="47"/>
  <c r="CO54" i="47"/>
  <c r="CN54" i="47"/>
  <c r="CK54" i="47"/>
  <c r="CJ54" i="47"/>
  <c r="CI54" i="47"/>
  <c r="CH54" i="47"/>
  <c r="CG54" i="47"/>
  <c r="CD54" i="47"/>
  <c r="CC54" i="47"/>
  <c r="CB54" i="47"/>
  <c r="CA54" i="47"/>
  <c r="BZ54" i="47"/>
  <c r="BW54" i="47"/>
  <c r="BV54" i="47"/>
  <c r="BU54" i="47"/>
  <c r="BT54" i="47"/>
  <c r="BS54" i="47"/>
  <c r="CU54" i="47" s="1"/>
  <c r="BL54" i="47"/>
  <c r="BK54" i="47"/>
  <c r="BH54" i="47"/>
  <c r="BG54" i="47"/>
  <c r="BF54" i="47"/>
  <c r="BE54" i="47"/>
  <c r="BD54" i="47"/>
  <c r="BA54" i="47"/>
  <c r="AZ54" i="47"/>
  <c r="AY54" i="47"/>
  <c r="AX54" i="47"/>
  <c r="AW54" i="47"/>
  <c r="AT54" i="47"/>
  <c r="AS54" i="47"/>
  <c r="AQ54" i="47"/>
  <c r="AP54" i="47"/>
  <c r="AL54" i="47"/>
  <c r="AK54" i="47"/>
  <c r="AJ54" i="47"/>
  <c r="AI54" i="47"/>
  <c r="BN54" i="47" s="1"/>
  <c r="AE54" i="47"/>
  <c r="AB54" i="47"/>
  <c r="AA54" i="47"/>
  <c r="Z54" i="47"/>
  <c r="Y54" i="47"/>
  <c r="X54" i="47"/>
  <c r="U54" i="47"/>
  <c r="T54" i="47"/>
  <c r="S54" i="47"/>
  <c r="R54" i="47"/>
  <c r="Q54" i="47"/>
  <c r="N54" i="47"/>
  <c r="M54" i="47"/>
  <c r="L54" i="47"/>
  <c r="K54" i="47"/>
  <c r="J54" i="47"/>
  <c r="G54" i="47"/>
  <c r="F54" i="47"/>
  <c r="E54" i="47"/>
  <c r="D54" i="47"/>
  <c r="C54" i="47"/>
  <c r="AG54" i="47" s="1"/>
  <c r="GK53" i="47"/>
  <c r="GJ53" i="47"/>
  <c r="GI53" i="47"/>
  <c r="GH53" i="47"/>
  <c r="GG53" i="47"/>
  <c r="GD53" i="47"/>
  <c r="GC53" i="47"/>
  <c r="GB53" i="47"/>
  <c r="GA53" i="47"/>
  <c r="FZ53" i="47"/>
  <c r="FW53" i="47"/>
  <c r="FS53" i="47"/>
  <c r="FP53" i="47"/>
  <c r="FO53" i="47"/>
  <c r="FN53" i="47"/>
  <c r="FL53" i="47"/>
  <c r="FI53" i="47"/>
  <c r="FH53" i="47"/>
  <c r="GL53" i="47" s="1"/>
  <c r="FE53" i="47"/>
  <c r="FD53" i="47"/>
  <c r="FC53" i="47"/>
  <c r="EZ53" i="47"/>
  <c r="EY53" i="47"/>
  <c r="EX53" i="47"/>
  <c r="EW53" i="47"/>
  <c r="EV53" i="47"/>
  <c r="ES53" i="47"/>
  <c r="ER53" i="47"/>
  <c r="EQ53" i="47"/>
  <c r="EP53" i="47"/>
  <c r="EO53" i="47"/>
  <c r="EL53" i="47"/>
  <c r="EK53" i="47"/>
  <c r="EJ53" i="47"/>
  <c r="EI53" i="47"/>
  <c r="EH53" i="47"/>
  <c r="EE53" i="47"/>
  <c r="ED53" i="47"/>
  <c r="EC53" i="47"/>
  <c r="EB53" i="47"/>
  <c r="EA53" i="47"/>
  <c r="FF53" i="47" s="1"/>
  <c r="DV53" i="47"/>
  <c r="DU53" i="47"/>
  <c r="DT53" i="47"/>
  <c r="DS53" i="47"/>
  <c r="DO53" i="47"/>
  <c r="DN53" i="47"/>
  <c r="DM53" i="47"/>
  <c r="DL53" i="47"/>
  <c r="DK53" i="47"/>
  <c r="DH53" i="47"/>
  <c r="DG53" i="47"/>
  <c r="DF53" i="47"/>
  <c r="DE53" i="47"/>
  <c r="DD53" i="47"/>
  <c r="DA53" i="47"/>
  <c r="CZ53" i="47"/>
  <c r="CY53" i="47"/>
  <c r="CX53" i="47"/>
  <c r="CW53" i="47"/>
  <c r="DY53" i="47" s="1"/>
  <c r="CR53" i="47"/>
  <c r="CQ53" i="47"/>
  <c r="CP53" i="47"/>
  <c r="CO53" i="47"/>
  <c r="CN53" i="47"/>
  <c r="CK53" i="47"/>
  <c r="CJ53" i="47"/>
  <c r="CI53" i="47"/>
  <c r="CH53" i="47"/>
  <c r="CG53" i="47"/>
  <c r="CD53" i="47"/>
  <c r="CC53" i="47"/>
  <c r="CB53" i="47"/>
  <c r="CA53" i="47"/>
  <c r="BZ53" i="47"/>
  <c r="BW53" i="47"/>
  <c r="BV53" i="47"/>
  <c r="BU53" i="47"/>
  <c r="BT53" i="47"/>
  <c r="BS53" i="47"/>
  <c r="CU53" i="47" s="1"/>
  <c r="BL53" i="47"/>
  <c r="BK53" i="47"/>
  <c r="BH53" i="47"/>
  <c r="BG53" i="47"/>
  <c r="BF53" i="47"/>
  <c r="BE53" i="47"/>
  <c r="BD53" i="47"/>
  <c r="BA53" i="47"/>
  <c r="AZ53" i="47"/>
  <c r="AY53" i="47"/>
  <c r="AX53" i="47"/>
  <c r="AW53" i="47"/>
  <c r="AT53" i="47"/>
  <c r="AS53" i="47"/>
  <c r="AQ53" i="47"/>
  <c r="AP53" i="47"/>
  <c r="AL53" i="47"/>
  <c r="AK53" i="47"/>
  <c r="AJ53" i="47"/>
  <c r="AI53" i="47"/>
  <c r="BN53" i="47" s="1"/>
  <c r="AE53" i="47"/>
  <c r="AB53" i="47"/>
  <c r="AA53" i="47"/>
  <c r="Z53" i="47"/>
  <c r="Y53" i="47"/>
  <c r="X53" i="47"/>
  <c r="U53" i="47"/>
  <c r="T53" i="47"/>
  <c r="S53" i="47"/>
  <c r="R53" i="47"/>
  <c r="Q53" i="47"/>
  <c r="N53" i="47"/>
  <c r="M53" i="47"/>
  <c r="L53" i="47"/>
  <c r="K53" i="47"/>
  <c r="J53" i="47"/>
  <c r="G53" i="47"/>
  <c r="F53" i="47"/>
  <c r="E53" i="47"/>
  <c r="D53" i="47"/>
  <c r="C53" i="47"/>
  <c r="AG53" i="47" s="1"/>
  <c r="GK52" i="47"/>
  <c r="GJ52" i="47"/>
  <c r="GI52" i="47"/>
  <c r="GH52" i="47"/>
  <c r="GG52" i="47"/>
  <c r="GD52" i="47"/>
  <c r="GC52" i="47"/>
  <c r="GB52" i="47"/>
  <c r="GA52" i="47"/>
  <c r="FZ52" i="47"/>
  <c r="FW52" i="47"/>
  <c r="FS52" i="47"/>
  <c r="FP52" i="47"/>
  <c r="FO52" i="47"/>
  <c r="FN52" i="47"/>
  <c r="FL52" i="47"/>
  <c r="FI52" i="47"/>
  <c r="FH52" i="47"/>
  <c r="GL52" i="47" s="1"/>
  <c r="FE52" i="47"/>
  <c r="FD52" i="47"/>
  <c r="FC52" i="47"/>
  <c r="EZ52" i="47"/>
  <c r="EY52" i="47"/>
  <c r="EX52" i="47"/>
  <c r="EW52" i="47"/>
  <c r="EV52" i="47"/>
  <c r="ES52" i="47"/>
  <c r="ER52" i="47"/>
  <c r="EQ52" i="47"/>
  <c r="EP52" i="47"/>
  <c r="EO52" i="47"/>
  <c r="EL52" i="47"/>
  <c r="EK52" i="47"/>
  <c r="EJ52" i="47"/>
  <c r="EI52" i="47"/>
  <c r="EH52" i="47"/>
  <c r="EE52" i="47"/>
  <c r="ED52" i="47"/>
  <c r="EC52" i="47"/>
  <c r="EB52" i="47"/>
  <c r="EA52" i="47"/>
  <c r="FF52" i="47" s="1"/>
  <c r="DV52" i="47"/>
  <c r="DU52" i="47"/>
  <c r="DT52" i="47"/>
  <c r="DS52" i="47"/>
  <c r="DO52" i="47"/>
  <c r="DN52" i="47"/>
  <c r="DM52" i="47"/>
  <c r="DL52" i="47"/>
  <c r="DK52" i="47"/>
  <c r="DH52" i="47"/>
  <c r="DG52" i="47"/>
  <c r="DF52" i="47"/>
  <c r="DE52" i="47"/>
  <c r="DD52" i="47"/>
  <c r="DA52" i="47"/>
  <c r="CZ52" i="47"/>
  <c r="CY52" i="47"/>
  <c r="CX52" i="47"/>
  <c r="CW52" i="47"/>
  <c r="DY52" i="47" s="1"/>
  <c r="CR52" i="47"/>
  <c r="CQ52" i="47"/>
  <c r="CP52" i="47"/>
  <c r="CO52" i="47"/>
  <c r="CN52" i="47"/>
  <c r="CK52" i="47"/>
  <c r="CJ52" i="47"/>
  <c r="CI52" i="47"/>
  <c r="CH52" i="47"/>
  <c r="CG52" i="47"/>
  <c r="CD52" i="47"/>
  <c r="CC52" i="47"/>
  <c r="CB52" i="47"/>
  <c r="CA52" i="47"/>
  <c r="BZ52" i="47"/>
  <c r="BW52" i="47"/>
  <c r="BV52" i="47"/>
  <c r="BU52" i="47"/>
  <c r="BT52" i="47"/>
  <c r="BS52" i="47"/>
  <c r="CU52" i="47" s="1"/>
  <c r="BL52" i="47"/>
  <c r="BK52" i="47"/>
  <c r="BH52" i="47"/>
  <c r="BG52" i="47"/>
  <c r="BF52" i="47"/>
  <c r="BE52" i="47"/>
  <c r="BD52" i="47"/>
  <c r="BA52" i="47"/>
  <c r="AZ52" i="47"/>
  <c r="AY52" i="47"/>
  <c r="AX52" i="47"/>
  <c r="AW52" i="47"/>
  <c r="AT52" i="47"/>
  <c r="AS52" i="47"/>
  <c r="AQ52" i="47"/>
  <c r="AP52" i="47"/>
  <c r="AL52" i="47"/>
  <c r="AK52" i="47"/>
  <c r="AJ52" i="47"/>
  <c r="AI52" i="47"/>
  <c r="BN52" i="47" s="1"/>
  <c r="AE52" i="47"/>
  <c r="AB52" i="47"/>
  <c r="AA52" i="47"/>
  <c r="Z52" i="47"/>
  <c r="Y52" i="47"/>
  <c r="X52" i="47"/>
  <c r="U52" i="47"/>
  <c r="T52" i="47"/>
  <c r="S52" i="47"/>
  <c r="R52" i="47"/>
  <c r="Q52" i="47"/>
  <c r="N52" i="47"/>
  <c r="M52" i="47"/>
  <c r="L52" i="47"/>
  <c r="K52" i="47"/>
  <c r="J52" i="47"/>
  <c r="G52" i="47"/>
  <c r="F52" i="47"/>
  <c r="E52" i="47"/>
  <c r="D52" i="47"/>
  <c r="C52" i="47"/>
  <c r="AG52" i="47" s="1"/>
  <c r="GK51" i="47"/>
  <c r="GJ51" i="47"/>
  <c r="GI51" i="47"/>
  <c r="GH51" i="47"/>
  <c r="GG51" i="47"/>
  <c r="GD51" i="47"/>
  <c r="GC51" i="47"/>
  <c r="GB51" i="47"/>
  <c r="GA51" i="47"/>
  <c r="FZ51" i="47"/>
  <c r="FW51" i="47"/>
  <c r="FS51" i="47"/>
  <c r="FP51" i="47"/>
  <c r="FO51" i="47"/>
  <c r="FN51" i="47"/>
  <c r="FL51" i="47"/>
  <c r="FI51" i="47"/>
  <c r="FH51" i="47"/>
  <c r="GL51" i="47" s="1"/>
  <c r="FE51" i="47"/>
  <c r="FD51" i="47"/>
  <c r="FC51" i="47"/>
  <c r="EZ51" i="47"/>
  <c r="EY51" i="47"/>
  <c r="EX51" i="47"/>
  <c r="EW51" i="47"/>
  <c r="EV51" i="47"/>
  <c r="ES51" i="47"/>
  <c r="ER51" i="47"/>
  <c r="EQ51" i="47"/>
  <c r="EP51" i="47"/>
  <c r="EO51" i="47"/>
  <c r="EL51" i="47"/>
  <c r="EK51" i="47"/>
  <c r="EJ51" i="47"/>
  <c r="EI51" i="47"/>
  <c r="EH51" i="47"/>
  <c r="EE51" i="47"/>
  <c r="ED51" i="47"/>
  <c r="EC51" i="47"/>
  <c r="EB51" i="47"/>
  <c r="EA51" i="47"/>
  <c r="FF51" i="47" s="1"/>
  <c r="DV51" i="47"/>
  <c r="DU51" i="47"/>
  <c r="DT51" i="47"/>
  <c r="DS51" i="47"/>
  <c r="DO51" i="47"/>
  <c r="DN51" i="47"/>
  <c r="DM51" i="47"/>
  <c r="DL51" i="47"/>
  <c r="DK51" i="47"/>
  <c r="DH51" i="47"/>
  <c r="DG51" i="47"/>
  <c r="DF51" i="47"/>
  <c r="DE51" i="47"/>
  <c r="DD51" i="47"/>
  <c r="DA51" i="47"/>
  <c r="CZ51" i="47"/>
  <c r="CY51" i="47"/>
  <c r="CX51" i="47"/>
  <c r="CW51" i="47"/>
  <c r="DY51" i="47" s="1"/>
  <c r="CR51" i="47"/>
  <c r="CQ51" i="47"/>
  <c r="CP51" i="47"/>
  <c r="CO51" i="47"/>
  <c r="CN51" i="47"/>
  <c r="CK51" i="47"/>
  <c r="CJ51" i="47"/>
  <c r="CI51" i="47"/>
  <c r="CH51" i="47"/>
  <c r="CG51" i="47"/>
  <c r="CD51" i="47"/>
  <c r="CC51" i="47"/>
  <c r="CB51" i="47"/>
  <c r="CA51" i="47"/>
  <c r="BZ51" i="47"/>
  <c r="BW51" i="47"/>
  <c r="BV51" i="47"/>
  <c r="BU51" i="47"/>
  <c r="BT51" i="47"/>
  <c r="BS51" i="47"/>
  <c r="CU51" i="47" s="1"/>
  <c r="BL51" i="47"/>
  <c r="BK51" i="47"/>
  <c r="BH51" i="47"/>
  <c r="BG51" i="47"/>
  <c r="BF51" i="47"/>
  <c r="BE51" i="47"/>
  <c r="BD51" i="47"/>
  <c r="BA51" i="47"/>
  <c r="AZ51" i="47"/>
  <c r="AY51" i="47"/>
  <c r="AX51" i="47"/>
  <c r="AW51" i="47"/>
  <c r="AT51" i="47"/>
  <c r="AS51" i="47"/>
  <c r="AQ51" i="47"/>
  <c r="AP51" i="47"/>
  <c r="AL51" i="47"/>
  <c r="AK51" i="47"/>
  <c r="AJ51" i="47"/>
  <c r="AI51" i="47"/>
  <c r="BN51" i="47" s="1"/>
  <c r="AE51" i="47"/>
  <c r="AB51" i="47"/>
  <c r="AA51" i="47"/>
  <c r="Z51" i="47"/>
  <c r="Y51" i="47"/>
  <c r="X51" i="47"/>
  <c r="U51" i="47"/>
  <c r="T51" i="47"/>
  <c r="S51" i="47"/>
  <c r="R51" i="47"/>
  <c r="Q51" i="47"/>
  <c r="N51" i="47"/>
  <c r="M51" i="47"/>
  <c r="L51" i="47"/>
  <c r="K51" i="47"/>
  <c r="J51" i="47"/>
  <c r="G51" i="47"/>
  <c r="F51" i="47"/>
  <c r="E51" i="47"/>
  <c r="D51" i="47"/>
  <c r="C51" i="47"/>
  <c r="AG51" i="47" s="1"/>
  <c r="GK50" i="47"/>
  <c r="GJ50" i="47"/>
  <c r="GI50" i="47"/>
  <c r="GH50" i="47"/>
  <c r="GG50" i="47"/>
  <c r="GD50" i="47"/>
  <c r="GC50" i="47"/>
  <c r="GB50" i="47"/>
  <c r="GA50" i="47"/>
  <c r="FZ50" i="47"/>
  <c r="FW50" i="47"/>
  <c r="FS50" i="47"/>
  <c r="FP50" i="47"/>
  <c r="FO50" i="47"/>
  <c r="FN50" i="47"/>
  <c r="FL50" i="47"/>
  <c r="FI50" i="47"/>
  <c r="FH50" i="47"/>
  <c r="GL50" i="47" s="1"/>
  <c r="FE50" i="47"/>
  <c r="FD50" i="47"/>
  <c r="FC50" i="47"/>
  <c r="EZ50" i="47"/>
  <c r="EY50" i="47"/>
  <c r="EX50" i="47"/>
  <c r="EW50" i="47"/>
  <c r="EV50" i="47"/>
  <c r="ES50" i="47"/>
  <c r="ER50" i="47"/>
  <c r="EQ50" i="47"/>
  <c r="EP50" i="47"/>
  <c r="EO50" i="47"/>
  <c r="EL50" i="47"/>
  <c r="EK50" i="47"/>
  <c r="EJ50" i="47"/>
  <c r="EI50" i="47"/>
  <c r="EH50" i="47"/>
  <c r="EE50" i="47"/>
  <c r="ED50" i="47"/>
  <c r="EC50" i="47"/>
  <c r="EB50" i="47"/>
  <c r="EA50" i="47"/>
  <c r="FF50" i="47" s="1"/>
  <c r="DV50" i="47"/>
  <c r="DU50" i="47"/>
  <c r="DT50" i="47"/>
  <c r="DS50" i="47"/>
  <c r="DO50" i="47"/>
  <c r="DN50" i="47"/>
  <c r="DM50" i="47"/>
  <c r="DL50" i="47"/>
  <c r="DK50" i="47"/>
  <c r="DH50" i="47"/>
  <c r="DG50" i="47"/>
  <c r="DF50" i="47"/>
  <c r="DE50" i="47"/>
  <c r="DD50" i="47"/>
  <c r="DA50" i="47"/>
  <c r="CZ50" i="47"/>
  <c r="CY50" i="47"/>
  <c r="CX50" i="47"/>
  <c r="CW50" i="47"/>
  <c r="DY50" i="47" s="1"/>
  <c r="CR50" i="47"/>
  <c r="CQ50" i="47"/>
  <c r="CP50" i="47"/>
  <c r="CO50" i="47"/>
  <c r="CN50" i="47"/>
  <c r="CK50" i="47"/>
  <c r="CJ50" i="47"/>
  <c r="CI50" i="47"/>
  <c r="CH50" i="47"/>
  <c r="CG50" i="47"/>
  <c r="CD50" i="47"/>
  <c r="CC50" i="47"/>
  <c r="CB50" i="47"/>
  <c r="CA50" i="47"/>
  <c r="BZ50" i="47"/>
  <c r="BW50" i="47"/>
  <c r="BV50" i="47"/>
  <c r="BU50" i="47"/>
  <c r="BT50" i="47"/>
  <c r="BS50" i="47"/>
  <c r="CU50" i="47" s="1"/>
  <c r="BL50" i="47"/>
  <c r="BK50" i="47"/>
  <c r="BH50" i="47"/>
  <c r="BG50" i="47"/>
  <c r="BF50" i="47"/>
  <c r="BE50" i="47"/>
  <c r="BD50" i="47"/>
  <c r="BA50" i="47"/>
  <c r="AZ50" i="47"/>
  <c r="AY50" i="47"/>
  <c r="AX50" i="47"/>
  <c r="AW50" i="47"/>
  <c r="AT50" i="47"/>
  <c r="AS50" i="47"/>
  <c r="AQ50" i="47"/>
  <c r="AP50" i="47"/>
  <c r="AL50" i="47"/>
  <c r="AK50" i="47"/>
  <c r="AJ50" i="47"/>
  <c r="AI50" i="47"/>
  <c r="BN50" i="47" s="1"/>
  <c r="AE50" i="47"/>
  <c r="AB50" i="47"/>
  <c r="AA50" i="47"/>
  <c r="Z50" i="47"/>
  <c r="Y50" i="47"/>
  <c r="X50" i="47"/>
  <c r="U50" i="47"/>
  <c r="T50" i="47"/>
  <c r="S50" i="47"/>
  <c r="R50" i="47"/>
  <c r="Q50" i="47"/>
  <c r="N50" i="47"/>
  <c r="M50" i="47"/>
  <c r="L50" i="47"/>
  <c r="K50" i="47"/>
  <c r="J50" i="47"/>
  <c r="G50" i="47"/>
  <c r="F50" i="47"/>
  <c r="E50" i="47"/>
  <c r="D50" i="47"/>
  <c r="C50" i="47"/>
  <c r="AG50" i="47" s="1"/>
  <c r="GK49" i="47"/>
  <c r="GJ49" i="47"/>
  <c r="GI49" i="47"/>
  <c r="GH49" i="47"/>
  <c r="GG49" i="47"/>
  <c r="GD49" i="47"/>
  <c r="GC49" i="47"/>
  <c r="GB49" i="47"/>
  <c r="GA49" i="47"/>
  <c r="FZ49" i="47"/>
  <c r="FW49" i="47"/>
  <c r="FS49" i="47"/>
  <c r="FP49" i="47"/>
  <c r="FO49" i="47"/>
  <c r="FN49" i="47"/>
  <c r="FL49" i="47"/>
  <c r="FI49" i="47"/>
  <c r="FH49" i="47"/>
  <c r="GL49" i="47" s="1"/>
  <c r="FE49" i="47"/>
  <c r="FD49" i="47"/>
  <c r="FC49" i="47"/>
  <c r="EZ49" i="47"/>
  <c r="EY49" i="47"/>
  <c r="EX49" i="47"/>
  <c r="EW49" i="47"/>
  <c r="EV49" i="47"/>
  <c r="ES49" i="47"/>
  <c r="ER49" i="47"/>
  <c r="EQ49" i="47"/>
  <c r="EP49" i="47"/>
  <c r="EO49" i="47"/>
  <c r="EL49" i="47"/>
  <c r="EK49" i="47"/>
  <c r="EJ49" i="47"/>
  <c r="EI49" i="47"/>
  <c r="EH49" i="47"/>
  <c r="EE49" i="47"/>
  <c r="ED49" i="47"/>
  <c r="EC49" i="47"/>
  <c r="EB49" i="47"/>
  <c r="EA49" i="47"/>
  <c r="FF49" i="47" s="1"/>
  <c r="DV49" i="47"/>
  <c r="DU49" i="47"/>
  <c r="DT49" i="47"/>
  <c r="DS49" i="47"/>
  <c r="DO49" i="47"/>
  <c r="DN49" i="47"/>
  <c r="DM49" i="47"/>
  <c r="DL49" i="47"/>
  <c r="DK49" i="47"/>
  <c r="DH49" i="47"/>
  <c r="DG49" i="47"/>
  <c r="DF49" i="47"/>
  <c r="DE49" i="47"/>
  <c r="DD49" i="47"/>
  <c r="DA49" i="47"/>
  <c r="CZ49" i="47"/>
  <c r="CY49" i="47"/>
  <c r="CX49" i="47"/>
  <c r="CW49" i="47"/>
  <c r="DY49" i="47" s="1"/>
  <c r="CR49" i="47"/>
  <c r="CQ49" i="47"/>
  <c r="CP49" i="47"/>
  <c r="CO49" i="47"/>
  <c r="CN49" i="47"/>
  <c r="CK49" i="47"/>
  <c r="CJ49" i="47"/>
  <c r="CI49" i="47"/>
  <c r="CH49" i="47"/>
  <c r="CG49" i="47"/>
  <c r="CD49" i="47"/>
  <c r="CC49" i="47"/>
  <c r="CB49" i="47"/>
  <c r="CA49" i="47"/>
  <c r="BZ49" i="47"/>
  <c r="BW49" i="47"/>
  <c r="BV49" i="47"/>
  <c r="BU49" i="47"/>
  <c r="BT49" i="47"/>
  <c r="BS49" i="47"/>
  <c r="CU49" i="47" s="1"/>
  <c r="BL49" i="47"/>
  <c r="BK49" i="47"/>
  <c r="BH49" i="47"/>
  <c r="BG49" i="47"/>
  <c r="BF49" i="47"/>
  <c r="BE49" i="47"/>
  <c r="BD49" i="47"/>
  <c r="BA49" i="47"/>
  <c r="AZ49" i="47"/>
  <c r="AY49" i="47"/>
  <c r="AX49" i="47"/>
  <c r="AW49" i="47"/>
  <c r="AT49" i="47"/>
  <c r="AS49" i="47"/>
  <c r="AQ49" i="47"/>
  <c r="AP49" i="47"/>
  <c r="AL49" i="47"/>
  <c r="AK49" i="47"/>
  <c r="AJ49" i="47"/>
  <c r="AI49" i="47"/>
  <c r="BN49" i="47" s="1"/>
  <c r="AE49" i="47"/>
  <c r="AB49" i="47"/>
  <c r="AA49" i="47"/>
  <c r="Z49" i="47"/>
  <c r="Y49" i="47"/>
  <c r="X49" i="47"/>
  <c r="U49" i="47"/>
  <c r="T49" i="47"/>
  <c r="S49" i="47"/>
  <c r="R49" i="47"/>
  <c r="Q49" i="47"/>
  <c r="N49" i="47"/>
  <c r="M49" i="47"/>
  <c r="L49" i="47"/>
  <c r="K49" i="47"/>
  <c r="J49" i="47"/>
  <c r="G49" i="47"/>
  <c r="F49" i="47"/>
  <c r="E49" i="47"/>
  <c r="D49" i="47"/>
  <c r="C49" i="47"/>
  <c r="AG49" i="47" s="1"/>
  <c r="GK48" i="47"/>
  <c r="GJ48" i="47"/>
  <c r="GI48" i="47"/>
  <c r="GH48" i="47"/>
  <c r="GG48" i="47"/>
  <c r="GD48" i="47"/>
  <c r="GC48" i="47"/>
  <c r="GB48" i="47"/>
  <c r="GA48" i="47"/>
  <c r="FZ48" i="47"/>
  <c r="FW48" i="47"/>
  <c r="FS48" i="47"/>
  <c r="FP48" i="47"/>
  <c r="FO48" i="47"/>
  <c r="FN48" i="47"/>
  <c r="FL48" i="47"/>
  <c r="FI48" i="47"/>
  <c r="FH48" i="47"/>
  <c r="GL48" i="47" s="1"/>
  <c r="FE48" i="47"/>
  <c r="FD48" i="47"/>
  <c r="FC48" i="47"/>
  <c r="EZ48" i="47"/>
  <c r="EY48" i="47"/>
  <c r="EX48" i="47"/>
  <c r="EW48" i="47"/>
  <c r="EV48" i="47"/>
  <c r="ES48" i="47"/>
  <c r="ER48" i="47"/>
  <c r="EQ48" i="47"/>
  <c r="EP48" i="47"/>
  <c r="EO48" i="47"/>
  <c r="EL48" i="47"/>
  <c r="EK48" i="47"/>
  <c r="EJ48" i="47"/>
  <c r="EI48" i="47"/>
  <c r="EH48" i="47"/>
  <c r="EE48" i="47"/>
  <c r="ED48" i="47"/>
  <c r="EC48" i="47"/>
  <c r="EB48" i="47"/>
  <c r="EA48" i="47"/>
  <c r="FF48" i="47" s="1"/>
  <c r="DV48" i="47"/>
  <c r="DU48" i="47"/>
  <c r="DT48" i="47"/>
  <c r="DS48" i="47"/>
  <c r="DO48" i="47"/>
  <c r="DN48" i="47"/>
  <c r="DM48" i="47"/>
  <c r="DL48" i="47"/>
  <c r="DK48" i="47"/>
  <c r="DH48" i="47"/>
  <c r="DG48" i="47"/>
  <c r="DF48" i="47"/>
  <c r="DE48" i="47"/>
  <c r="DD48" i="47"/>
  <c r="DA48" i="47"/>
  <c r="CZ48" i="47"/>
  <c r="CY48" i="47"/>
  <c r="CX48" i="47"/>
  <c r="CW48" i="47"/>
  <c r="DY48" i="47" s="1"/>
  <c r="CR48" i="47"/>
  <c r="CQ48" i="47"/>
  <c r="CP48" i="47"/>
  <c r="CO48" i="47"/>
  <c r="CN48" i="47"/>
  <c r="CK48" i="47"/>
  <c r="CJ48" i="47"/>
  <c r="CI48" i="47"/>
  <c r="CH48" i="47"/>
  <c r="CG48" i="47"/>
  <c r="CD48" i="47"/>
  <c r="CC48" i="47"/>
  <c r="CB48" i="47"/>
  <c r="CA48" i="47"/>
  <c r="BZ48" i="47"/>
  <c r="BW48" i="47"/>
  <c r="BV48" i="47"/>
  <c r="BU48" i="47"/>
  <c r="BT48" i="47"/>
  <c r="BS48" i="47"/>
  <c r="CU48" i="47" s="1"/>
  <c r="BL48" i="47"/>
  <c r="BK48" i="47"/>
  <c r="BH48" i="47"/>
  <c r="BG48" i="47"/>
  <c r="BF48" i="47"/>
  <c r="BE48" i="47"/>
  <c r="BD48" i="47"/>
  <c r="BA48" i="47"/>
  <c r="AZ48" i="47"/>
  <c r="AY48" i="47"/>
  <c r="AX48" i="47"/>
  <c r="AW48" i="47"/>
  <c r="AT48" i="47"/>
  <c r="AS48" i="47"/>
  <c r="AQ48" i="47"/>
  <c r="AP48" i="47"/>
  <c r="AL48" i="47"/>
  <c r="AK48" i="47"/>
  <c r="AJ48" i="47"/>
  <c r="AI48" i="47"/>
  <c r="BN48" i="47" s="1"/>
  <c r="AE48" i="47"/>
  <c r="AB48" i="47"/>
  <c r="AA48" i="47"/>
  <c r="Z48" i="47"/>
  <c r="Y48" i="47"/>
  <c r="X48" i="47"/>
  <c r="U48" i="47"/>
  <c r="T48" i="47"/>
  <c r="S48" i="47"/>
  <c r="R48" i="47"/>
  <c r="Q48" i="47"/>
  <c r="N48" i="47"/>
  <c r="M48" i="47"/>
  <c r="L48" i="47"/>
  <c r="K48" i="47"/>
  <c r="J48" i="47"/>
  <c r="G48" i="47"/>
  <c r="F48" i="47"/>
  <c r="E48" i="47"/>
  <c r="D48" i="47"/>
  <c r="C48" i="47"/>
  <c r="AG48" i="47" s="1"/>
  <c r="GK47" i="47"/>
  <c r="GJ47" i="47"/>
  <c r="GI47" i="47"/>
  <c r="GH47" i="47"/>
  <c r="GG47" i="47"/>
  <c r="GD47" i="47"/>
  <c r="GC47" i="47"/>
  <c r="GB47" i="47"/>
  <c r="GA47" i="47"/>
  <c r="FZ47" i="47"/>
  <c r="FW47" i="47"/>
  <c r="FS47" i="47"/>
  <c r="FP47" i="47"/>
  <c r="FO47" i="47"/>
  <c r="FN47" i="47"/>
  <c r="FL47" i="47"/>
  <c r="FI47" i="47"/>
  <c r="FH47" i="47"/>
  <c r="GL47" i="47" s="1"/>
  <c r="FE47" i="47"/>
  <c r="FD47" i="47"/>
  <c r="FC47" i="47"/>
  <c r="EZ47" i="47"/>
  <c r="EY47" i="47"/>
  <c r="EX47" i="47"/>
  <c r="EW47" i="47"/>
  <c r="EV47" i="47"/>
  <c r="ES47" i="47"/>
  <c r="ER47" i="47"/>
  <c r="EQ47" i="47"/>
  <c r="EP47" i="47"/>
  <c r="EO47" i="47"/>
  <c r="EL47" i="47"/>
  <c r="EK47" i="47"/>
  <c r="EJ47" i="47"/>
  <c r="EI47" i="47"/>
  <c r="EH47" i="47"/>
  <c r="EE47" i="47"/>
  <c r="ED47" i="47"/>
  <c r="EC47" i="47"/>
  <c r="EB47" i="47"/>
  <c r="EA47" i="47"/>
  <c r="FF47" i="47" s="1"/>
  <c r="DV47" i="47"/>
  <c r="DU47" i="47"/>
  <c r="DT47" i="47"/>
  <c r="DS47" i="47"/>
  <c r="DO47" i="47"/>
  <c r="DN47" i="47"/>
  <c r="DM47" i="47"/>
  <c r="DL47" i="47"/>
  <c r="DK47" i="47"/>
  <c r="DH47" i="47"/>
  <c r="DG47" i="47"/>
  <c r="DF47" i="47"/>
  <c r="DE47" i="47"/>
  <c r="DD47" i="47"/>
  <c r="DA47" i="47"/>
  <c r="CZ47" i="47"/>
  <c r="CY47" i="47"/>
  <c r="CX47" i="47"/>
  <c r="CW47" i="47"/>
  <c r="DY47" i="47" s="1"/>
  <c r="CR47" i="47"/>
  <c r="CQ47" i="47"/>
  <c r="CP47" i="47"/>
  <c r="CO47" i="47"/>
  <c r="CN47" i="47"/>
  <c r="CK47" i="47"/>
  <c r="CJ47" i="47"/>
  <c r="CI47" i="47"/>
  <c r="CH47" i="47"/>
  <c r="CG47" i="47"/>
  <c r="CD47" i="47"/>
  <c r="CC47" i="47"/>
  <c r="CB47" i="47"/>
  <c r="CA47" i="47"/>
  <c r="BZ47" i="47"/>
  <c r="BW47" i="47"/>
  <c r="BV47" i="47"/>
  <c r="BU47" i="47"/>
  <c r="BT47" i="47"/>
  <c r="BS47" i="47"/>
  <c r="CU47" i="47" s="1"/>
  <c r="BL47" i="47"/>
  <c r="BK47" i="47"/>
  <c r="BH47" i="47"/>
  <c r="BG47" i="47"/>
  <c r="BF47" i="47"/>
  <c r="BE47" i="47"/>
  <c r="BD47" i="47"/>
  <c r="BA47" i="47"/>
  <c r="AZ47" i="47"/>
  <c r="AY47" i="47"/>
  <c r="AX47" i="47"/>
  <c r="AW47" i="47"/>
  <c r="AT47" i="47"/>
  <c r="AS47" i="47"/>
  <c r="AQ47" i="47"/>
  <c r="AP47" i="47"/>
  <c r="AL47" i="47"/>
  <c r="AK47" i="47"/>
  <c r="AJ47" i="47"/>
  <c r="AI47" i="47"/>
  <c r="BN47" i="47" s="1"/>
  <c r="AE47" i="47"/>
  <c r="AB47" i="47"/>
  <c r="AA47" i="47"/>
  <c r="Z47" i="47"/>
  <c r="Y47" i="47"/>
  <c r="X47" i="47"/>
  <c r="U47" i="47"/>
  <c r="T47" i="47"/>
  <c r="S47" i="47"/>
  <c r="R47" i="47"/>
  <c r="Q47" i="47"/>
  <c r="N47" i="47"/>
  <c r="M47" i="47"/>
  <c r="L47" i="47"/>
  <c r="K47" i="47"/>
  <c r="J47" i="47"/>
  <c r="G47" i="47"/>
  <c r="F47" i="47"/>
  <c r="E47" i="47"/>
  <c r="D47" i="47"/>
  <c r="C47" i="47"/>
  <c r="AG47" i="47" s="1"/>
  <c r="GK46" i="47"/>
  <c r="GJ46" i="47"/>
  <c r="GI46" i="47"/>
  <c r="GH46" i="47"/>
  <c r="GG46" i="47"/>
  <c r="GD46" i="47"/>
  <c r="GC46" i="47"/>
  <c r="GB46" i="47"/>
  <c r="GA46" i="47"/>
  <c r="FZ46" i="47"/>
  <c r="FW46" i="47"/>
  <c r="FS46" i="47"/>
  <c r="FP46" i="47"/>
  <c r="FO46" i="47"/>
  <c r="FN46" i="47"/>
  <c r="FL46" i="47"/>
  <c r="FI46" i="47"/>
  <c r="FH46" i="47"/>
  <c r="GL46" i="47" s="1"/>
  <c r="FE46" i="47"/>
  <c r="FD46" i="47"/>
  <c r="FC46" i="47"/>
  <c r="EZ46" i="47"/>
  <c r="EY46" i="47"/>
  <c r="EX46" i="47"/>
  <c r="EW46" i="47"/>
  <c r="EV46" i="47"/>
  <c r="ES46" i="47"/>
  <c r="ER46" i="47"/>
  <c r="EQ46" i="47"/>
  <c r="EP46" i="47"/>
  <c r="EO46" i="47"/>
  <c r="EL46" i="47"/>
  <c r="EK46" i="47"/>
  <c r="EJ46" i="47"/>
  <c r="EI46" i="47"/>
  <c r="EH46" i="47"/>
  <c r="EE46" i="47"/>
  <c r="ED46" i="47"/>
  <c r="EC46" i="47"/>
  <c r="EB46" i="47"/>
  <c r="EA46" i="47"/>
  <c r="FF46" i="47" s="1"/>
  <c r="DV46" i="47"/>
  <c r="DU46" i="47"/>
  <c r="DT46" i="47"/>
  <c r="DS46" i="47"/>
  <c r="DO46" i="47"/>
  <c r="DN46" i="47"/>
  <c r="DM46" i="47"/>
  <c r="DL46" i="47"/>
  <c r="DK46" i="47"/>
  <c r="DH46" i="47"/>
  <c r="DG46" i="47"/>
  <c r="DF46" i="47"/>
  <c r="DE46" i="47"/>
  <c r="DD46" i="47"/>
  <c r="DA46" i="47"/>
  <c r="CZ46" i="47"/>
  <c r="CY46" i="47"/>
  <c r="CX46" i="47"/>
  <c r="CW46" i="47"/>
  <c r="DY46" i="47" s="1"/>
  <c r="CR46" i="47"/>
  <c r="CQ46" i="47"/>
  <c r="CP46" i="47"/>
  <c r="CO46" i="47"/>
  <c r="CN46" i="47"/>
  <c r="CK46" i="47"/>
  <c r="CJ46" i="47"/>
  <c r="CI46" i="47"/>
  <c r="CH46" i="47"/>
  <c r="CG46" i="47"/>
  <c r="CD46" i="47"/>
  <c r="CC46" i="47"/>
  <c r="CB46" i="47"/>
  <c r="CA46" i="47"/>
  <c r="BZ46" i="47"/>
  <c r="BW46" i="47"/>
  <c r="BV46" i="47"/>
  <c r="BU46" i="47"/>
  <c r="BT46" i="47"/>
  <c r="BS46" i="47"/>
  <c r="CU46" i="47" s="1"/>
  <c r="BL46" i="47"/>
  <c r="BK46" i="47"/>
  <c r="BH46" i="47"/>
  <c r="BG46" i="47"/>
  <c r="BF46" i="47"/>
  <c r="BE46" i="47"/>
  <c r="BD46" i="47"/>
  <c r="BA46" i="47"/>
  <c r="AZ46" i="47"/>
  <c r="AY46" i="47"/>
  <c r="AX46" i="47"/>
  <c r="AW46" i="47"/>
  <c r="AT46" i="47"/>
  <c r="AS46" i="47"/>
  <c r="AQ46" i="47"/>
  <c r="AP46" i="47"/>
  <c r="AL46" i="47"/>
  <c r="AK46" i="47"/>
  <c r="AJ46" i="47"/>
  <c r="AI46" i="47"/>
  <c r="BN46" i="47" s="1"/>
  <c r="AE46" i="47"/>
  <c r="AB46" i="47"/>
  <c r="AA46" i="47"/>
  <c r="Z46" i="47"/>
  <c r="Y46" i="47"/>
  <c r="X46" i="47"/>
  <c r="U46" i="47"/>
  <c r="T46" i="47"/>
  <c r="S46" i="47"/>
  <c r="R46" i="47"/>
  <c r="Q46" i="47"/>
  <c r="N46" i="47"/>
  <c r="M46" i="47"/>
  <c r="L46" i="47"/>
  <c r="K46" i="47"/>
  <c r="J46" i="47"/>
  <c r="G46" i="47"/>
  <c r="F46" i="47"/>
  <c r="E46" i="47"/>
  <c r="D46" i="47"/>
  <c r="C46" i="47"/>
  <c r="AG46" i="47" s="1"/>
  <c r="GK45" i="47"/>
  <c r="GJ45" i="47"/>
  <c r="GI45" i="47"/>
  <c r="GH45" i="47"/>
  <c r="GG45" i="47"/>
  <c r="GD45" i="47"/>
  <c r="GC45" i="47"/>
  <c r="GB45" i="47"/>
  <c r="GA45" i="47"/>
  <c r="FZ45" i="47"/>
  <c r="FW45" i="47"/>
  <c r="FS45" i="47"/>
  <c r="FP45" i="47"/>
  <c r="FO45" i="47"/>
  <c r="FN45" i="47"/>
  <c r="FL45" i="47"/>
  <c r="FI45" i="47"/>
  <c r="FH45" i="47"/>
  <c r="GL45" i="47" s="1"/>
  <c r="FE45" i="47"/>
  <c r="FD45" i="47"/>
  <c r="FC45" i="47"/>
  <c r="EZ45" i="47"/>
  <c r="EY45" i="47"/>
  <c r="EX45" i="47"/>
  <c r="EW45" i="47"/>
  <c r="EV45" i="47"/>
  <c r="ES45" i="47"/>
  <c r="ER45" i="47"/>
  <c r="EQ45" i="47"/>
  <c r="EP45" i="47"/>
  <c r="EO45" i="47"/>
  <c r="EL45" i="47"/>
  <c r="EK45" i="47"/>
  <c r="EJ45" i="47"/>
  <c r="EI45" i="47"/>
  <c r="EH45" i="47"/>
  <c r="EE45" i="47"/>
  <c r="ED45" i="47"/>
  <c r="EC45" i="47"/>
  <c r="EB45" i="47"/>
  <c r="EA45" i="47"/>
  <c r="FF45" i="47" s="1"/>
  <c r="DV45" i="47"/>
  <c r="DU45" i="47"/>
  <c r="DT45" i="47"/>
  <c r="DS45" i="47"/>
  <c r="DO45" i="47"/>
  <c r="DN45" i="47"/>
  <c r="DM45" i="47"/>
  <c r="DL45" i="47"/>
  <c r="DK45" i="47"/>
  <c r="DH45" i="47"/>
  <c r="DG45" i="47"/>
  <c r="DF45" i="47"/>
  <c r="DE45" i="47"/>
  <c r="DD45" i="47"/>
  <c r="DA45" i="47"/>
  <c r="CZ45" i="47"/>
  <c r="CY45" i="47"/>
  <c r="CX45" i="47"/>
  <c r="CW45" i="47"/>
  <c r="DY45" i="47" s="1"/>
  <c r="CR45" i="47"/>
  <c r="CQ45" i="47"/>
  <c r="CP45" i="47"/>
  <c r="CO45" i="47"/>
  <c r="CN45" i="47"/>
  <c r="CK45" i="47"/>
  <c r="CJ45" i="47"/>
  <c r="CI45" i="47"/>
  <c r="CH45" i="47"/>
  <c r="CG45" i="47"/>
  <c r="CD45" i="47"/>
  <c r="CC45" i="47"/>
  <c r="CB45" i="47"/>
  <c r="CA45" i="47"/>
  <c r="BZ45" i="47"/>
  <c r="BW45" i="47"/>
  <c r="BV45" i="47"/>
  <c r="BU45" i="47"/>
  <c r="BT45" i="47"/>
  <c r="BS45" i="47"/>
  <c r="CU45" i="47" s="1"/>
  <c r="BL45" i="47"/>
  <c r="BK45" i="47"/>
  <c r="BH45" i="47"/>
  <c r="BG45" i="47"/>
  <c r="BF45" i="47"/>
  <c r="BE45" i="47"/>
  <c r="BD45" i="47"/>
  <c r="BA45" i="47"/>
  <c r="AZ45" i="47"/>
  <c r="AY45" i="47"/>
  <c r="AX45" i="47"/>
  <c r="AW45" i="47"/>
  <c r="AT45" i="47"/>
  <c r="AS45" i="47"/>
  <c r="AQ45" i="47"/>
  <c r="AP45" i="47"/>
  <c r="AL45" i="47"/>
  <c r="AK45" i="47"/>
  <c r="AJ45" i="47"/>
  <c r="AI45" i="47"/>
  <c r="BN45" i="47" s="1"/>
  <c r="AE45" i="47"/>
  <c r="AB45" i="47"/>
  <c r="AA45" i="47"/>
  <c r="Z45" i="47"/>
  <c r="Y45" i="47"/>
  <c r="X45" i="47"/>
  <c r="U45" i="47"/>
  <c r="T45" i="47"/>
  <c r="S45" i="47"/>
  <c r="R45" i="47"/>
  <c r="Q45" i="47"/>
  <c r="N45" i="47"/>
  <c r="M45" i="47"/>
  <c r="L45" i="47"/>
  <c r="K45" i="47"/>
  <c r="J45" i="47"/>
  <c r="G45" i="47"/>
  <c r="F45" i="47"/>
  <c r="E45" i="47"/>
  <c r="D45" i="47"/>
  <c r="C45" i="47"/>
  <c r="AG45" i="47" s="1"/>
  <c r="GK44" i="47"/>
  <c r="GJ44" i="47"/>
  <c r="GI44" i="47"/>
  <c r="GH44" i="47"/>
  <c r="GG44" i="47"/>
  <c r="GD44" i="47"/>
  <c r="GC44" i="47"/>
  <c r="GB44" i="47"/>
  <c r="GA44" i="47"/>
  <c r="FZ44" i="47"/>
  <c r="FW44" i="47"/>
  <c r="FS44" i="47"/>
  <c r="FP44" i="47"/>
  <c r="FO44" i="47"/>
  <c r="FN44" i="47"/>
  <c r="FL44" i="47"/>
  <c r="FI44" i="47"/>
  <c r="FH44" i="47"/>
  <c r="GL44" i="47" s="1"/>
  <c r="FE44" i="47"/>
  <c r="FD44" i="47"/>
  <c r="FC44" i="47"/>
  <c r="EZ44" i="47"/>
  <c r="EY44" i="47"/>
  <c r="EX44" i="47"/>
  <c r="EW44" i="47"/>
  <c r="EV44" i="47"/>
  <c r="ES44" i="47"/>
  <c r="ER44" i="47"/>
  <c r="EQ44" i="47"/>
  <c r="EP44" i="47"/>
  <c r="EO44" i="47"/>
  <c r="EL44" i="47"/>
  <c r="EK44" i="47"/>
  <c r="EJ44" i="47"/>
  <c r="EI44" i="47"/>
  <c r="EH44" i="47"/>
  <c r="EE44" i="47"/>
  <c r="ED44" i="47"/>
  <c r="EC44" i="47"/>
  <c r="EB44" i="47"/>
  <c r="EA44" i="47"/>
  <c r="FF44" i="47" s="1"/>
  <c r="DV44" i="47"/>
  <c r="DU44" i="47"/>
  <c r="DT44" i="47"/>
  <c r="DS44" i="47"/>
  <c r="DO44" i="47"/>
  <c r="DN44" i="47"/>
  <c r="DM44" i="47"/>
  <c r="DL44" i="47"/>
  <c r="DK44" i="47"/>
  <c r="DH44" i="47"/>
  <c r="DG44" i="47"/>
  <c r="DF44" i="47"/>
  <c r="DE44" i="47"/>
  <c r="DD44" i="47"/>
  <c r="DA44" i="47"/>
  <c r="CZ44" i="47"/>
  <c r="CY44" i="47"/>
  <c r="CX44" i="47"/>
  <c r="CW44" i="47"/>
  <c r="DY44" i="47" s="1"/>
  <c r="CR44" i="47"/>
  <c r="CQ44" i="47"/>
  <c r="CP44" i="47"/>
  <c r="CO44" i="47"/>
  <c r="CN44" i="47"/>
  <c r="CK44" i="47"/>
  <c r="CJ44" i="47"/>
  <c r="CI44" i="47"/>
  <c r="CH44" i="47"/>
  <c r="CG44" i="47"/>
  <c r="CD44" i="47"/>
  <c r="CC44" i="47"/>
  <c r="CB44" i="47"/>
  <c r="CA44" i="47"/>
  <c r="BZ44" i="47"/>
  <c r="BW44" i="47"/>
  <c r="BV44" i="47"/>
  <c r="BU44" i="47"/>
  <c r="BT44" i="47"/>
  <c r="BS44" i="47"/>
  <c r="CU44" i="47" s="1"/>
  <c r="BL44" i="47"/>
  <c r="BK44" i="47"/>
  <c r="BH44" i="47"/>
  <c r="BG44" i="47"/>
  <c r="BF44" i="47"/>
  <c r="BE44" i="47"/>
  <c r="BD44" i="47"/>
  <c r="BA44" i="47"/>
  <c r="AZ44" i="47"/>
  <c r="AY44" i="47"/>
  <c r="AX44" i="47"/>
  <c r="AW44" i="47"/>
  <c r="AT44" i="47"/>
  <c r="AS44" i="47"/>
  <c r="AQ44" i="47"/>
  <c r="AP44" i="47"/>
  <c r="AL44" i="47"/>
  <c r="AK44" i="47"/>
  <c r="AJ44" i="47"/>
  <c r="AI44" i="47"/>
  <c r="BN44" i="47" s="1"/>
  <c r="AE44" i="47"/>
  <c r="AB44" i="47"/>
  <c r="AA44" i="47"/>
  <c r="Z44" i="47"/>
  <c r="Y44" i="47"/>
  <c r="X44" i="47"/>
  <c r="U44" i="47"/>
  <c r="T44" i="47"/>
  <c r="S44" i="47"/>
  <c r="R44" i="47"/>
  <c r="Q44" i="47"/>
  <c r="N44" i="47"/>
  <c r="M44" i="47"/>
  <c r="L44" i="47"/>
  <c r="K44" i="47"/>
  <c r="J44" i="47"/>
  <c r="G44" i="47"/>
  <c r="F44" i="47"/>
  <c r="E44" i="47"/>
  <c r="D44" i="47"/>
  <c r="C44" i="47"/>
  <c r="AG44" i="47" s="1"/>
  <c r="GK43" i="47"/>
  <c r="GJ43" i="47"/>
  <c r="GI43" i="47"/>
  <c r="GH43" i="47"/>
  <c r="GG43" i="47"/>
  <c r="GD43" i="47"/>
  <c r="GC43" i="47"/>
  <c r="GB43" i="47"/>
  <c r="GA43" i="47"/>
  <c r="FZ43" i="47"/>
  <c r="FW43" i="47"/>
  <c r="FS43" i="47"/>
  <c r="FP43" i="47"/>
  <c r="FO43" i="47"/>
  <c r="FN43" i="47"/>
  <c r="FL43" i="47"/>
  <c r="FI43" i="47"/>
  <c r="FH43" i="47"/>
  <c r="GL43" i="47" s="1"/>
  <c r="FE43" i="47"/>
  <c r="FD43" i="47"/>
  <c r="FC43" i="47"/>
  <c r="EZ43" i="47"/>
  <c r="EY43" i="47"/>
  <c r="EX43" i="47"/>
  <c r="EW43" i="47"/>
  <c r="EV43" i="47"/>
  <c r="ES43" i="47"/>
  <c r="ER43" i="47"/>
  <c r="EQ43" i="47"/>
  <c r="EP43" i="47"/>
  <c r="EO43" i="47"/>
  <c r="EL43" i="47"/>
  <c r="EK43" i="47"/>
  <c r="EJ43" i="47"/>
  <c r="EI43" i="47"/>
  <c r="EH43" i="47"/>
  <c r="EE43" i="47"/>
  <c r="ED43" i="47"/>
  <c r="EC43" i="47"/>
  <c r="EB43" i="47"/>
  <c r="EA43" i="47"/>
  <c r="FF43" i="47" s="1"/>
  <c r="DV43" i="47"/>
  <c r="DU43" i="47"/>
  <c r="DT43" i="47"/>
  <c r="DS43" i="47"/>
  <c r="DO43" i="47"/>
  <c r="DN43" i="47"/>
  <c r="DM43" i="47"/>
  <c r="DL43" i="47"/>
  <c r="DK43" i="47"/>
  <c r="DH43" i="47"/>
  <c r="DG43" i="47"/>
  <c r="DF43" i="47"/>
  <c r="DE43" i="47"/>
  <c r="DD43" i="47"/>
  <c r="DA43" i="47"/>
  <c r="CZ43" i="47"/>
  <c r="CY43" i="47"/>
  <c r="CX43" i="47"/>
  <c r="CW43" i="47"/>
  <c r="DY43" i="47" s="1"/>
  <c r="CR43" i="47"/>
  <c r="CQ43" i="47"/>
  <c r="CP43" i="47"/>
  <c r="CO43" i="47"/>
  <c r="CN43" i="47"/>
  <c r="CK43" i="47"/>
  <c r="CJ43" i="47"/>
  <c r="CI43" i="47"/>
  <c r="CH43" i="47"/>
  <c r="CG43" i="47"/>
  <c r="CD43" i="47"/>
  <c r="CC43" i="47"/>
  <c r="CB43" i="47"/>
  <c r="CA43" i="47"/>
  <c r="BZ43" i="47"/>
  <c r="BW43" i="47"/>
  <c r="BV43" i="47"/>
  <c r="BU43" i="47"/>
  <c r="BT43" i="47"/>
  <c r="BS43" i="47"/>
  <c r="CU43" i="47" s="1"/>
  <c r="BL43" i="47"/>
  <c r="BK43" i="47"/>
  <c r="BH43" i="47"/>
  <c r="BG43" i="47"/>
  <c r="BF43" i="47"/>
  <c r="BE43" i="47"/>
  <c r="BD43" i="47"/>
  <c r="BA43" i="47"/>
  <c r="AZ43" i="47"/>
  <c r="AY43" i="47"/>
  <c r="AX43" i="47"/>
  <c r="AW43" i="47"/>
  <c r="AT43" i="47"/>
  <c r="AS43" i="47"/>
  <c r="AQ43" i="47"/>
  <c r="AP43" i="47"/>
  <c r="AL43" i="47"/>
  <c r="AK43" i="47"/>
  <c r="AJ43" i="47"/>
  <c r="AI43" i="47"/>
  <c r="BN43" i="47" s="1"/>
  <c r="AE43" i="47"/>
  <c r="AB43" i="47"/>
  <c r="AA43" i="47"/>
  <c r="Z43" i="47"/>
  <c r="Y43" i="47"/>
  <c r="X43" i="47"/>
  <c r="U43" i="47"/>
  <c r="T43" i="47"/>
  <c r="S43" i="47"/>
  <c r="R43" i="47"/>
  <c r="Q43" i="47"/>
  <c r="N43" i="47"/>
  <c r="M43" i="47"/>
  <c r="L43" i="47"/>
  <c r="K43" i="47"/>
  <c r="J43" i="47"/>
  <c r="G43" i="47"/>
  <c r="F43" i="47"/>
  <c r="E43" i="47"/>
  <c r="D43" i="47"/>
  <c r="C43" i="47"/>
  <c r="AG43" i="47" s="1"/>
  <c r="GK42" i="47"/>
  <c r="GJ42" i="47"/>
  <c r="GI42" i="47"/>
  <c r="GH42" i="47"/>
  <c r="GG42" i="47"/>
  <c r="GD42" i="47"/>
  <c r="GC42" i="47"/>
  <c r="GB42" i="47"/>
  <c r="GA42" i="47"/>
  <c r="FZ42" i="47"/>
  <c r="FW42" i="47"/>
  <c r="FS42" i="47"/>
  <c r="FP42" i="47"/>
  <c r="FO42" i="47"/>
  <c r="FN42" i="47"/>
  <c r="FL42" i="47"/>
  <c r="FI42" i="47"/>
  <c r="FH42" i="47"/>
  <c r="GL42" i="47" s="1"/>
  <c r="FE42" i="47"/>
  <c r="FD42" i="47"/>
  <c r="FC42" i="47"/>
  <c r="EZ42" i="47"/>
  <c r="EY42" i="47"/>
  <c r="EX42" i="47"/>
  <c r="EW42" i="47"/>
  <c r="EV42" i="47"/>
  <c r="ES42" i="47"/>
  <c r="ER42" i="47"/>
  <c r="EQ42" i="47"/>
  <c r="EP42" i="47"/>
  <c r="EO42" i="47"/>
  <c r="EL42" i="47"/>
  <c r="EK42" i="47"/>
  <c r="EJ42" i="47"/>
  <c r="EI42" i="47"/>
  <c r="EH42" i="47"/>
  <c r="EE42" i="47"/>
  <c r="ED42" i="47"/>
  <c r="EC42" i="47"/>
  <c r="EB42" i="47"/>
  <c r="EA42" i="47"/>
  <c r="FF42" i="47" s="1"/>
  <c r="DV42" i="47"/>
  <c r="DU42" i="47"/>
  <c r="DT42" i="47"/>
  <c r="DS42" i="47"/>
  <c r="DO42" i="47"/>
  <c r="DN42" i="47"/>
  <c r="DM42" i="47"/>
  <c r="DL42" i="47"/>
  <c r="DK42" i="47"/>
  <c r="DH42" i="47"/>
  <c r="DG42" i="47"/>
  <c r="DF42" i="47"/>
  <c r="DE42" i="47"/>
  <c r="DD42" i="47"/>
  <c r="DA42" i="47"/>
  <c r="CZ42" i="47"/>
  <c r="CY42" i="47"/>
  <c r="CX42" i="47"/>
  <c r="CW42" i="47"/>
  <c r="DY42" i="47" s="1"/>
  <c r="CR42" i="47"/>
  <c r="CQ42" i="47"/>
  <c r="CP42" i="47"/>
  <c r="CO42" i="47"/>
  <c r="CN42" i="47"/>
  <c r="CK42" i="47"/>
  <c r="CJ42" i="47"/>
  <c r="CI42" i="47"/>
  <c r="CH42" i="47"/>
  <c r="CG42" i="47"/>
  <c r="CD42" i="47"/>
  <c r="CC42" i="47"/>
  <c r="CB42" i="47"/>
  <c r="CA42" i="47"/>
  <c r="BZ42" i="47"/>
  <c r="BW42" i="47"/>
  <c r="BV42" i="47"/>
  <c r="BU42" i="47"/>
  <c r="BT42" i="47"/>
  <c r="BS42" i="47"/>
  <c r="CU42" i="47" s="1"/>
  <c r="BL42" i="47"/>
  <c r="BK42" i="47"/>
  <c r="BH42" i="47"/>
  <c r="BG42" i="47"/>
  <c r="BF42" i="47"/>
  <c r="BE42" i="47"/>
  <c r="BD42" i="47"/>
  <c r="BA42" i="47"/>
  <c r="AZ42" i="47"/>
  <c r="AY42" i="47"/>
  <c r="AX42" i="47"/>
  <c r="AW42" i="47"/>
  <c r="AT42" i="47"/>
  <c r="AS42" i="47"/>
  <c r="AQ42" i="47"/>
  <c r="AP42" i="47"/>
  <c r="AL42" i="47"/>
  <c r="AK42" i="47"/>
  <c r="AJ42" i="47"/>
  <c r="AI42" i="47"/>
  <c r="BN42" i="47" s="1"/>
  <c r="AE42" i="47"/>
  <c r="AB42" i="47"/>
  <c r="AA42" i="47"/>
  <c r="Z42" i="47"/>
  <c r="Y42" i="47"/>
  <c r="X42" i="47"/>
  <c r="U42" i="47"/>
  <c r="T42" i="47"/>
  <c r="S42" i="47"/>
  <c r="R42" i="47"/>
  <c r="Q42" i="47"/>
  <c r="N42" i="47"/>
  <c r="M42" i="47"/>
  <c r="L42" i="47"/>
  <c r="K42" i="47"/>
  <c r="J42" i="47"/>
  <c r="G42" i="47"/>
  <c r="F42" i="47"/>
  <c r="E42" i="47"/>
  <c r="D42" i="47"/>
  <c r="C42" i="47"/>
  <c r="AG42" i="47" s="1"/>
  <c r="GK41" i="47"/>
  <c r="GJ41" i="47"/>
  <c r="GI41" i="47"/>
  <c r="GH41" i="47"/>
  <c r="GG41" i="47"/>
  <c r="GD41" i="47"/>
  <c r="GC41" i="47"/>
  <c r="GB41" i="47"/>
  <c r="GA41" i="47"/>
  <c r="FZ41" i="47"/>
  <c r="FW41" i="47"/>
  <c r="FS41" i="47"/>
  <c r="FP41" i="47"/>
  <c r="FO41" i="47"/>
  <c r="FN41" i="47"/>
  <c r="FL41" i="47"/>
  <c r="FI41" i="47"/>
  <c r="FH41" i="47"/>
  <c r="GL41" i="47" s="1"/>
  <c r="FE41" i="47"/>
  <c r="FD41" i="47"/>
  <c r="FC41" i="47"/>
  <c r="EZ41" i="47"/>
  <c r="EY41" i="47"/>
  <c r="EX41" i="47"/>
  <c r="EW41" i="47"/>
  <c r="EV41" i="47"/>
  <c r="ES41" i="47"/>
  <c r="ER41" i="47"/>
  <c r="EQ41" i="47"/>
  <c r="EP41" i="47"/>
  <c r="EO41" i="47"/>
  <c r="EL41" i="47"/>
  <c r="EK41" i="47"/>
  <c r="EJ41" i="47"/>
  <c r="EI41" i="47"/>
  <c r="EH41" i="47"/>
  <c r="EE41" i="47"/>
  <c r="ED41" i="47"/>
  <c r="EC41" i="47"/>
  <c r="EB41" i="47"/>
  <c r="EA41" i="47"/>
  <c r="FF41" i="47" s="1"/>
  <c r="DV41" i="47"/>
  <c r="DU41" i="47"/>
  <c r="DT41" i="47"/>
  <c r="DS41" i="47"/>
  <c r="DO41" i="47"/>
  <c r="DN41" i="47"/>
  <c r="DM41" i="47"/>
  <c r="DL41" i="47"/>
  <c r="DK41" i="47"/>
  <c r="DH41" i="47"/>
  <c r="DG41" i="47"/>
  <c r="DF41" i="47"/>
  <c r="DE41" i="47"/>
  <c r="DD41" i="47"/>
  <c r="DA41" i="47"/>
  <c r="CZ41" i="47"/>
  <c r="CY41" i="47"/>
  <c r="CX41" i="47"/>
  <c r="CW41" i="47"/>
  <c r="DY41" i="47" s="1"/>
  <c r="CR41" i="47"/>
  <c r="CQ41" i="47"/>
  <c r="CP41" i="47"/>
  <c r="CO41" i="47"/>
  <c r="CN41" i="47"/>
  <c r="CK41" i="47"/>
  <c r="CJ41" i="47"/>
  <c r="CI41" i="47"/>
  <c r="CH41" i="47"/>
  <c r="CG41" i="47"/>
  <c r="CD41" i="47"/>
  <c r="CC41" i="47"/>
  <c r="CB41" i="47"/>
  <c r="CA41" i="47"/>
  <c r="BZ41" i="47"/>
  <c r="BW41" i="47"/>
  <c r="BV41" i="47"/>
  <c r="BU41" i="47"/>
  <c r="BT41" i="47"/>
  <c r="BS41" i="47"/>
  <c r="CU41" i="47" s="1"/>
  <c r="BL41" i="47"/>
  <c r="BK41" i="47"/>
  <c r="BH41" i="47"/>
  <c r="BG41" i="47"/>
  <c r="BF41" i="47"/>
  <c r="BE41" i="47"/>
  <c r="BD41" i="47"/>
  <c r="BA41" i="47"/>
  <c r="AZ41" i="47"/>
  <c r="AY41" i="47"/>
  <c r="AX41" i="47"/>
  <c r="AW41" i="47"/>
  <c r="AT41" i="47"/>
  <c r="AS41" i="47"/>
  <c r="AQ41" i="47"/>
  <c r="AP41" i="47"/>
  <c r="AL41" i="47"/>
  <c r="AK41" i="47"/>
  <c r="AJ41" i="47"/>
  <c r="AI41" i="47"/>
  <c r="BN41" i="47" s="1"/>
  <c r="AE41" i="47"/>
  <c r="AB41" i="47"/>
  <c r="AA41" i="47"/>
  <c r="Z41" i="47"/>
  <c r="Y41" i="47"/>
  <c r="X41" i="47"/>
  <c r="U41" i="47"/>
  <c r="T41" i="47"/>
  <c r="S41" i="47"/>
  <c r="R41" i="47"/>
  <c r="Q41" i="47"/>
  <c r="N41" i="47"/>
  <c r="M41" i="47"/>
  <c r="L41" i="47"/>
  <c r="K41" i="47"/>
  <c r="J41" i="47"/>
  <c r="G41" i="47"/>
  <c r="F41" i="47"/>
  <c r="E41" i="47"/>
  <c r="D41" i="47"/>
  <c r="C41" i="47"/>
  <c r="AG41" i="47" s="1"/>
  <c r="GK40" i="47"/>
  <c r="GJ40" i="47"/>
  <c r="GI40" i="47"/>
  <c r="GH40" i="47"/>
  <c r="GG40" i="47"/>
  <c r="GD40" i="47"/>
  <c r="GC40" i="47"/>
  <c r="GB40" i="47"/>
  <c r="GA40" i="47"/>
  <c r="FZ40" i="47"/>
  <c r="FW40" i="47"/>
  <c r="FS40" i="47"/>
  <c r="FP40" i="47"/>
  <c r="FO40" i="47"/>
  <c r="FN40" i="47"/>
  <c r="FL40" i="47"/>
  <c r="FI40" i="47"/>
  <c r="FH40" i="47"/>
  <c r="GL40" i="47" s="1"/>
  <c r="FE40" i="47"/>
  <c r="FD40" i="47"/>
  <c r="FC40" i="47"/>
  <c r="EZ40" i="47"/>
  <c r="EY40" i="47"/>
  <c r="EX40" i="47"/>
  <c r="EW40" i="47"/>
  <c r="EV40" i="47"/>
  <c r="ES40" i="47"/>
  <c r="ER40" i="47"/>
  <c r="EQ40" i="47"/>
  <c r="EP40" i="47"/>
  <c r="EO40" i="47"/>
  <c r="EL40" i="47"/>
  <c r="EK40" i="47"/>
  <c r="EJ40" i="47"/>
  <c r="EI40" i="47"/>
  <c r="EH40" i="47"/>
  <c r="EE40" i="47"/>
  <c r="ED40" i="47"/>
  <c r="EC40" i="47"/>
  <c r="EB40" i="47"/>
  <c r="EA40" i="47"/>
  <c r="FF40" i="47" s="1"/>
  <c r="DV40" i="47"/>
  <c r="DU40" i="47"/>
  <c r="DT40" i="47"/>
  <c r="DS40" i="47"/>
  <c r="DO40" i="47"/>
  <c r="DN40" i="47"/>
  <c r="DM40" i="47"/>
  <c r="DL40" i="47"/>
  <c r="DK40" i="47"/>
  <c r="DH40" i="47"/>
  <c r="DG40" i="47"/>
  <c r="DF40" i="47"/>
  <c r="DE40" i="47"/>
  <c r="DD40" i="47"/>
  <c r="DA40" i="47"/>
  <c r="CZ40" i="47"/>
  <c r="CY40" i="47"/>
  <c r="CX40" i="47"/>
  <c r="CW40" i="47"/>
  <c r="DY40" i="47" s="1"/>
  <c r="CR40" i="47"/>
  <c r="CQ40" i="47"/>
  <c r="CP40" i="47"/>
  <c r="CO40" i="47"/>
  <c r="CN40" i="47"/>
  <c r="CK40" i="47"/>
  <c r="CJ40" i="47"/>
  <c r="CI40" i="47"/>
  <c r="CH40" i="47"/>
  <c r="CG40" i="47"/>
  <c r="CD40" i="47"/>
  <c r="CC40" i="47"/>
  <c r="CB40" i="47"/>
  <c r="CA40" i="47"/>
  <c r="BZ40" i="47"/>
  <c r="BW40" i="47"/>
  <c r="BV40" i="47"/>
  <c r="BU40" i="47"/>
  <c r="BT40" i="47"/>
  <c r="BS40" i="47"/>
  <c r="CU40" i="47" s="1"/>
  <c r="BL40" i="47"/>
  <c r="BK40" i="47"/>
  <c r="BH40" i="47"/>
  <c r="BG40" i="47"/>
  <c r="BF40" i="47"/>
  <c r="BE40" i="47"/>
  <c r="BD40" i="47"/>
  <c r="BA40" i="47"/>
  <c r="AZ40" i="47"/>
  <c r="AY40" i="47"/>
  <c r="AX40" i="47"/>
  <c r="AW40" i="47"/>
  <c r="AT40" i="47"/>
  <c r="AS40" i="47"/>
  <c r="AQ40" i="47"/>
  <c r="AP40" i="47"/>
  <c r="AL40" i="47"/>
  <c r="AK40" i="47"/>
  <c r="AJ40" i="47"/>
  <c r="AI40" i="47"/>
  <c r="BN40" i="47" s="1"/>
  <c r="AE40" i="47"/>
  <c r="AB40" i="47"/>
  <c r="AA40" i="47"/>
  <c r="Z40" i="47"/>
  <c r="Y40" i="47"/>
  <c r="X40" i="47"/>
  <c r="U40" i="47"/>
  <c r="T40" i="47"/>
  <c r="S40" i="47"/>
  <c r="R40" i="47"/>
  <c r="Q40" i="47"/>
  <c r="N40" i="47"/>
  <c r="M40" i="47"/>
  <c r="L40" i="47"/>
  <c r="K40" i="47"/>
  <c r="J40" i="47"/>
  <c r="G40" i="47"/>
  <c r="F40" i="47"/>
  <c r="E40" i="47"/>
  <c r="D40" i="47"/>
  <c r="C40" i="47"/>
  <c r="AG40" i="47" s="1"/>
  <c r="GK39" i="47"/>
  <c r="GJ39" i="47"/>
  <c r="GI39" i="47"/>
  <c r="GH39" i="47"/>
  <c r="GG39" i="47"/>
  <c r="GD39" i="47"/>
  <c r="GC39" i="47"/>
  <c r="GB39" i="47"/>
  <c r="GA39" i="47"/>
  <c r="FZ39" i="47"/>
  <c r="FW39" i="47"/>
  <c r="FS39" i="47"/>
  <c r="FP39" i="47"/>
  <c r="FO39" i="47"/>
  <c r="FN39" i="47"/>
  <c r="FL39" i="47"/>
  <c r="FI39" i="47"/>
  <c r="FH39" i="47"/>
  <c r="GL39" i="47" s="1"/>
  <c r="FE39" i="47"/>
  <c r="FD39" i="47"/>
  <c r="FC39" i="47"/>
  <c r="EZ39" i="47"/>
  <c r="EY39" i="47"/>
  <c r="EX39" i="47"/>
  <c r="EW39" i="47"/>
  <c r="EV39" i="47"/>
  <c r="ES39" i="47"/>
  <c r="ER39" i="47"/>
  <c r="EQ39" i="47"/>
  <c r="EP39" i="47"/>
  <c r="EO39" i="47"/>
  <c r="EL39" i="47"/>
  <c r="EK39" i="47"/>
  <c r="EJ39" i="47"/>
  <c r="EI39" i="47"/>
  <c r="EH39" i="47"/>
  <c r="EE39" i="47"/>
  <c r="ED39" i="47"/>
  <c r="EC39" i="47"/>
  <c r="EB39" i="47"/>
  <c r="EA39" i="47"/>
  <c r="FF39" i="47" s="1"/>
  <c r="DV39" i="47"/>
  <c r="DU39" i="47"/>
  <c r="DT39" i="47"/>
  <c r="DS39" i="47"/>
  <c r="DO39" i="47"/>
  <c r="DN39" i="47"/>
  <c r="DM39" i="47"/>
  <c r="DL39" i="47"/>
  <c r="DK39" i="47"/>
  <c r="DH39" i="47"/>
  <c r="DG39" i="47"/>
  <c r="DF39" i="47"/>
  <c r="DE39" i="47"/>
  <c r="DD39" i="47"/>
  <c r="DA39" i="47"/>
  <c r="CZ39" i="47"/>
  <c r="CY39" i="47"/>
  <c r="CX39" i="47"/>
  <c r="CW39" i="47"/>
  <c r="DY39" i="47" s="1"/>
  <c r="CR39" i="47"/>
  <c r="CQ39" i="47"/>
  <c r="CP39" i="47"/>
  <c r="CO39" i="47"/>
  <c r="CN39" i="47"/>
  <c r="CK39" i="47"/>
  <c r="CJ39" i="47"/>
  <c r="CI39" i="47"/>
  <c r="CH39" i="47"/>
  <c r="CG39" i="47"/>
  <c r="CD39" i="47"/>
  <c r="CC39" i="47"/>
  <c r="CB39" i="47"/>
  <c r="CA39" i="47"/>
  <c r="BZ39" i="47"/>
  <c r="BW39" i="47"/>
  <c r="BV39" i="47"/>
  <c r="BU39" i="47"/>
  <c r="BT39" i="47"/>
  <c r="BS39" i="47"/>
  <c r="CU39" i="47" s="1"/>
  <c r="BL39" i="47"/>
  <c r="BK39" i="47"/>
  <c r="BH39" i="47"/>
  <c r="BG39" i="47"/>
  <c r="BF39" i="47"/>
  <c r="BE39" i="47"/>
  <c r="BD39" i="47"/>
  <c r="BA39" i="47"/>
  <c r="AZ39" i="47"/>
  <c r="AY39" i="47"/>
  <c r="AX39" i="47"/>
  <c r="AW39" i="47"/>
  <c r="AT39" i="47"/>
  <c r="AS39" i="47"/>
  <c r="AQ39" i="47"/>
  <c r="AP39" i="47"/>
  <c r="AL39" i="47"/>
  <c r="AK39" i="47"/>
  <c r="AJ39" i="47"/>
  <c r="AI39" i="47"/>
  <c r="BN39" i="47" s="1"/>
  <c r="AE39" i="47"/>
  <c r="AB39" i="47"/>
  <c r="AA39" i="47"/>
  <c r="Z39" i="47"/>
  <c r="Y39" i="47"/>
  <c r="X39" i="47"/>
  <c r="U39" i="47"/>
  <c r="T39" i="47"/>
  <c r="S39" i="47"/>
  <c r="R39" i="47"/>
  <c r="Q39" i="47"/>
  <c r="N39" i="47"/>
  <c r="M39" i="47"/>
  <c r="L39" i="47"/>
  <c r="K39" i="47"/>
  <c r="J39" i="47"/>
  <c r="G39" i="47"/>
  <c r="F39" i="47"/>
  <c r="E39" i="47"/>
  <c r="D39" i="47"/>
  <c r="C39" i="47"/>
  <c r="AG39" i="47" s="1"/>
  <c r="GK38" i="47"/>
  <c r="GJ38" i="47"/>
  <c r="GI38" i="47"/>
  <c r="GH38" i="47"/>
  <c r="GG38" i="47"/>
  <c r="GD38" i="47"/>
  <c r="GC38" i="47"/>
  <c r="GB38" i="47"/>
  <c r="GA38" i="47"/>
  <c r="FZ38" i="47"/>
  <c r="FW38" i="47"/>
  <c r="FS38" i="47"/>
  <c r="FP38" i="47"/>
  <c r="FO38" i="47"/>
  <c r="FN38" i="47"/>
  <c r="FL38" i="47"/>
  <c r="FI38" i="47"/>
  <c r="FH38" i="47"/>
  <c r="GL38" i="47" s="1"/>
  <c r="FE38" i="47"/>
  <c r="FD38" i="47"/>
  <c r="FC38" i="47"/>
  <c r="EZ38" i="47"/>
  <c r="EY38" i="47"/>
  <c r="EX38" i="47"/>
  <c r="EW38" i="47"/>
  <c r="EV38" i="47"/>
  <c r="ES38" i="47"/>
  <c r="ER38" i="47"/>
  <c r="EQ38" i="47"/>
  <c r="EP38" i="47"/>
  <c r="EO38" i="47"/>
  <c r="EL38" i="47"/>
  <c r="EK38" i="47"/>
  <c r="EJ38" i="47"/>
  <c r="EI38" i="47"/>
  <c r="EH38" i="47"/>
  <c r="EE38" i="47"/>
  <c r="ED38" i="47"/>
  <c r="EC38" i="47"/>
  <c r="EB38" i="47"/>
  <c r="EA38" i="47"/>
  <c r="FF38" i="47" s="1"/>
  <c r="DV38" i="47"/>
  <c r="DU38" i="47"/>
  <c r="DT38" i="47"/>
  <c r="DS38" i="47"/>
  <c r="DO38" i="47"/>
  <c r="DN38" i="47"/>
  <c r="DM38" i="47"/>
  <c r="DL38" i="47"/>
  <c r="DK38" i="47"/>
  <c r="DH38" i="47"/>
  <c r="DG38" i="47"/>
  <c r="DF38" i="47"/>
  <c r="DE38" i="47"/>
  <c r="DD38" i="47"/>
  <c r="DA38" i="47"/>
  <c r="CZ38" i="47"/>
  <c r="CY38" i="47"/>
  <c r="CX38" i="47"/>
  <c r="CW38" i="47"/>
  <c r="DY38" i="47" s="1"/>
  <c r="CR38" i="47"/>
  <c r="CQ38" i="47"/>
  <c r="CP38" i="47"/>
  <c r="CO38" i="47"/>
  <c r="CN38" i="47"/>
  <c r="CK38" i="47"/>
  <c r="CJ38" i="47"/>
  <c r="CI38" i="47"/>
  <c r="CH38" i="47"/>
  <c r="CG38" i="47"/>
  <c r="CD38" i="47"/>
  <c r="CC38" i="47"/>
  <c r="CB38" i="47"/>
  <c r="CA38" i="47"/>
  <c r="BZ38" i="47"/>
  <c r="BW38" i="47"/>
  <c r="BV38" i="47"/>
  <c r="BU38" i="47"/>
  <c r="BT38" i="47"/>
  <c r="BS38" i="47"/>
  <c r="CU38" i="47" s="1"/>
  <c r="BL38" i="47"/>
  <c r="BK38" i="47"/>
  <c r="BH38" i="47"/>
  <c r="BG38" i="47"/>
  <c r="BF38" i="47"/>
  <c r="BE38" i="47"/>
  <c r="BD38" i="47"/>
  <c r="BA38" i="47"/>
  <c r="AZ38" i="47"/>
  <c r="AY38" i="47"/>
  <c r="AX38" i="47"/>
  <c r="AW38" i="47"/>
  <c r="AT38" i="47"/>
  <c r="AS38" i="47"/>
  <c r="AQ38" i="47"/>
  <c r="AP38" i="47"/>
  <c r="AL38" i="47"/>
  <c r="AK38" i="47"/>
  <c r="AJ38" i="47"/>
  <c r="AI38" i="47"/>
  <c r="BN38" i="47" s="1"/>
  <c r="AE38" i="47"/>
  <c r="AB38" i="47"/>
  <c r="AA38" i="47"/>
  <c r="Z38" i="47"/>
  <c r="Y38" i="47"/>
  <c r="X38" i="47"/>
  <c r="U38" i="47"/>
  <c r="T38" i="47"/>
  <c r="S38" i="47"/>
  <c r="R38" i="47"/>
  <c r="Q38" i="47"/>
  <c r="N38" i="47"/>
  <c r="M38" i="47"/>
  <c r="L38" i="47"/>
  <c r="K38" i="47"/>
  <c r="J38" i="47"/>
  <c r="G38" i="47"/>
  <c r="F38" i="47"/>
  <c r="E38" i="47"/>
  <c r="D38" i="47"/>
  <c r="C38" i="47"/>
  <c r="AG38" i="47" s="1"/>
  <c r="GK37" i="47"/>
  <c r="GJ37" i="47"/>
  <c r="GI37" i="47"/>
  <c r="GH37" i="47"/>
  <c r="GG37" i="47"/>
  <c r="GD37" i="47"/>
  <c r="GC37" i="47"/>
  <c r="GB37" i="47"/>
  <c r="GA37" i="47"/>
  <c r="FZ37" i="47"/>
  <c r="FW37" i="47"/>
  <c r="FS37" i="47"/>
  <c r="FP37" i="47"/>
  <c r="FO37" i="47"/>
  <c r="FN37" i="47"/>
  <c r="FL37" i="47"/>
  <c r="FI37" i="47"/>
  <c r="FH37" i="47"/>
  <c r="GL37" i="47" s="1"/>
  <c r="FE37" i="47"/>
  <c r="FD37" i="47"/>
  <c r="FC37" i="47"/>
  <c r="EZ37" i="47"/>
  <c r="EY37" i="47"/>
  <c r="EX37" i="47"/>
  <c r="EW37" i="47"/>
  <c r="EV37" i="47"/>
  <c r="ES37" i="47"/>
  <c r="ER37" i="47"/>
  <c r="EQ37" i="47"/>
  <c r="EP37" i="47"/>
  <c r="EO37" i="47"/>
  <c r="EL37" i="47"/>
  <c r="EK37" i="47"/>
  <c r="EJ37" i="47"/>
  <c r="EI37" i="47"/>
  <c r="EH37" i="47"/>
  <c r="EE37" i="47"/>
  <c r="ED37" i="47"/>
  <c r="EC37" i="47"/>
  <c r="EB37" i="47"/>
  <c r="EA37" i="47"/>
  <c r="FF37" i="47" s="1"/>
  <c r="DV37" i="47"/>
  <c r="DU37" i="47"/>
  <c r="DT37" i="47"/>
  <c r="DS37" i="47"/>
  <c r="DO37" i="47"/>
  <c r="DN37" i="47"/>
  <c r="DM37" i="47"/>
  <c r="DL37" i="47"/>
  <c r="DK37" i="47"/>
  <c r="DH37" i="47"/>
  <c r="DG37" i="47"/>
  <c r="DF37" i="47"/>
  <c r="DE37" i="47"/>
  <c r="DD37" i="47"/>
  <c r="DA37" i="47"/>
  <c r="CZ37" i="47"/>
  <c r="CY37" i="47"/>
  <c r="CX37" i="47"/>
  <c r="CW37" i="47"/>
  <c r="DY37" i="47" s="1"/>
  <c r="CR37" i="47"/>
  <c r="CQ37" i="47"/>
  <c r="CP37" i="47"/>
  <c r="CO37" i="47"/>
  <c r="CN37" i="47"/>
  <c r="CK37" i="47"/>
  <c r="CJ37" i="47"/>
  <c r="CI37" i="47"/>
  <c r="CH37" i="47"/>
  <c r="CG37" i="47"/>
  <c r="CD37" i="47"/>
  <c r="CC37" i="47"/>
  <c r="CB37" i="47"/>
  <c r="CA37" i="47"/>
  <c r="BZ37" i="47"/>
  <c r="BW37" i="47"/>
  <c r="BV37" i="47"/>
  <c r="BU37" i="47"/>
  <c r="BT37" i="47"/>
  <c r="BS37" i="47"/>
  <c r="CU37" i="47" s="1"/>
  <c r="BL37" i="47"/>
  <c r="BK37" i="47"/>
  <c r="BH37" i="47"/>
  <c r="BG37" i="47"/>
  <c r="BF37" i="47"/>
  <c r="BE37" i="47"/>
  <c r="BD37" i="47"/>
  <c r="BA37" i="47"/>
  <c r="AZ37" i="47"/>
  <c r="AY37" i="47"/>
  <c r="AX37" i="47"/>
  <c r="AW37" i="47"/>
  <c r="AT37" i="47"/>
  <c r="AS37" i="47"/>
  <c r="AQ37" i="47"/>
  <c r="AP37" i="47"/>
  <c r="AL37" i="47"/>
  <c r="AK37" i="47"/>
  <c r="AJ37" i="47"/>
  <c r="AI37" i="47"/>
  <c r="BN37" i="47" s="1"/>
  <c r="AE37" i="47"/>
  <c r="AB37" i="47"/>
  <c r="AA37" i="47"/>
  <c r="Z37" i="47"/>
  <c r="Y37" i="47"/>
  <c r="X37" i="47"/>
  <c r="U37" i="47"/>
  <c r="T37" i="47"/>
  <c r="S37" i="47"/>
  <c r="R37" i="47"/>
  <c r="Q37" i="47"/>
  <c r="N37" i="47"/>
  <c r="M37" i="47"/>
  <c r="L37" i="47"/>
  <c r="K37" i="47"/>
  <c r="J37" i="47"/>
  <c r="G37" i="47"/>
  <c r="F37" i="47"/>
  <c r="E37" i="47"/>
  <c r="D37" i="47"/>
  <c r="C37" i="47"/>
  <c r="AG37" i="47" s="1"/>
  <c r="GK36" i="47"/>
  <c r="GJ36" i="47"/>
  <c r="GI36" i="47"/>
  <c r="GH36" i="47"/>
  <c r="GG36" i="47"/>
  <c r="GD36" i="47"/>
  <c r="GC36" i="47"/>
  <c r="GB36" i="47"/>
  <c r="GA36" i="47"/>
  <c r="FZ36" i="47"/>
  <c r="FW36" i="47"/>
  <c r="FS36" i="47"/>
  <c r="FP36" i="47"/>
  <c r="FO36" i="47"/>
  <c r="FN36" i="47"/>
  <c r="FL36" i="47"/>
  <c r="FI36" i="47"/>
  <c r="FH36" i="47"/>
  <c r="GL36" i="47" s="1"/>
  <c r="FE36" i="47"/>
  <c r="FD36" i="47"/>
  <c r="FC36" i="47"/>
  <c r="EZ36" i="47"/>
  <c r="EY36" i="47"/>
  <c r="EX36" i="47"/>
  <c r="EW36" i="47"/>
  <c r="EV36" i="47"/>
  <c r="ES36" i="47"/>
  <c r="ER36" i="47"/>
  <c r="EQ36" i="47"/>
  <c r="EP36" i="47"/>
  <c r="EO36" i="47"/>
  <c r="EL36" i="47"/>
  <c r="EK36" i="47"/>
  <c r="EJ36" i="47"/>
  <c r="EI36" i="47"/>
  <c r="EH36" i="47"/>
  <c r="EE36" i="47"/>
  <c r="ED36" i="47"/>
  <c r="EC36" i="47"/>
  <c r="EB36" i="47"/>
  <c r="EA36" i="47"/>
  <c r="FF36" i="47" s="1"/>
  <c r="DV36" i="47"/>
  <c r="DU36" i="47"/>
  <c r="DT36" i="47"/>
  <c r="DS36" i="47"/>
  <c r="DO36" i="47"/>
  <c r="DN36" i="47"/>
  <c r="DM36" i="47"/>
  <c r="DL36" i="47"/>
  <c r="DK36" i="47"/>
  <c r="DH36" i="47"/>
  <c r="DG36" i="47"/>
  <c r="DF36" i="47"/>
  <c r="DE36" i="47"/>
  <c r="DD36" i="47"/>
  <c r="DA36" i="47"/>
  <c r="CZ36" i="47"/>
  <c r="CY36" i="47"/>
  <c r="CX36" i="47"/>
  <c r="CW36" i="47"/>
  <c r="DY36" i="47" s="1"/>
  <c r="CR36" i="47"/>
  <c r="CQ36" i="47"/>
  <c r="CP36" i="47"/>
  <c r="CO36" i="47"/>
  <c r="CN36" i="47"/>
  <c r="CK36" i="47"/>
  <c r="CJ36" i="47"/>
  <c r="CI36" i="47"/>
  <c r="CH36" i="47"/>
  <c r="CG36" i="47"/>
  <c r="CD36" i="47"/>
  <c r="CC36" i="47"/>
  <c r="CB36" i="47"/>
  <c r="CA36" i="47"/>
  <c r="BZ36" i="47"/>
  <c r="BW36" i="47"/>
  <c r="BV36" i="47"/>
  <c r="BU36" i="47"/>
  <c r="BT36" i="47"/>
  <c r="BS36" i="47"/>
  <c r="CU36" i="47" s="1"/>
  <c r="BL36" i="47"/>
  <c r="BK36" i="47"/>
  <c r="BH36" i="47"/>
  <c r="BG36" i="47"/>
  <c r="BF36" i="47"/>
  <c r="BE36" i="47"/>
  <c r="BD36" i="47"/>
  <c r="BA36" i="47"/>
  <c r="AZ36" i="47"/>
  <c r="AY36" i="47"/>
  <c r="AX36" i="47"/>
  <c r="AW36" i="47"/>
  <c r="AT36" i="47"/>
  <c r="AS36" i="47"/>
  <c r="AQ36" i="47"/>
  <c r="AP36" i="47"/>
  <c r="AL36" i="47"/>
  <c r="AK36" i="47"/>
  <c r="AJ36" i="47"/>
  <c r="BN36" i="47" s="1"/>
  <c r="AI36" i="47"/>
  <c r="AE36" i="47"/>
  <c r="AB36" i="47"/>
  <c r="AA36" i="47"/>
  <c r="Z36" i="47"/>
  <c r="Y36" i="47"/>
  <c r="X36" i="47"/>
  <c r="U36" i="47"/>
  <c r="T36" i="47"/>
  <c r="S36" i="47"/>
  <c r="R36" i="47"/>
  <c r="Q36" i="47"/>
  <c r="N36" i="47"/>
  <c r="M36" i="47"/>
  <c r="L36" i="47"/>
  <c r="K36" i="47"/>
  <c r="J36" i="47"/>
  <c r="G36" i="47"/>
  <c r="F36" i="47"/>
  <c r="E36" i="47"/>
  <c r="D36" i="47"/>
  <c r="C36" i="47"/>
  <c r="AG36" i="47" s="1"/>
  <c r="GK35" i="47"/>
  <c r="GJ35" i="47"/>
  <c r="GI35" i="47"/>
  <c r="GH35" i="47"/>
  <c r="GG35" i="47"/>
  <c r="GD35" i="47"/>
  <c r="GC35" i="47"/>
  <c r="GB35" i="47"/>
  <c r="GA35" i="47"/>
  <c r="FZ35" i="47"/>
  <c r="FW35" i="47"/>
  <c r="FS35" i="47"/>
  <c r="FP35" i="47"/>
  <c r="FO35" i="47"/>
  <c r="FN35" i="47"/>
  <c r="FL35" i="47"/>
  <c r="FI35" i="47"/>
  <c r="FH35" i="47"/>
  <c r="GL35" i="47" s="1"/>
  <c r="FE35" i="47"/>
  <c r="FD35" i="47"/>
  <c r="FC35" i="47"/>
  <c r="EZ35" i="47"/>
  <c r="EY35" i="47"/>
  <c r="EX35" i="47"/>
  <c r="EW35" i="47"/>
  <c r="EV35" i="47"/>
  <c r="ES35" i="47"/>
  <c r="ER35" i="47"/>
  <c r="EQ35" i="47"/>
  <c r="EP35" i="47"/>
  <c r="EO35" i="47"/>
  <c r="EL35" i="47"/>
  <c r="EK35" i="47"/>
  <c r="EJ35" i="47"/>
  <c r="EI35" i="47"/>
  <c r="EH35" i="47"/>
  <c r="EE35" i="47"/>
  <c r="ED35" i="47"/>
  <c r="EC35" i="47"/>
  <c r="EB35" i="47"/>
  <c r="EA35" i="47"/>
  <c r="FF35" i="47" s="1"/>
  <c r="DV35" i="47"/>
  <c r="DU35" i="47"/>
  <c r="DT35" i="47"/>
  <c r="DS35" i="47"/>
  <c r="DO35" i="47"/>
  <c r="DN35" i="47"/>
  <c r="DM35" i="47"/>
  <c r="DL35" i="47"/>
  <c r="DK35" i="47"/>
  <c r="DH35" i="47"/>
  <c r="DG35" i="47"/>
  <c r="DF35" i="47"/>
  <c r="DE35" i="47"/>
  <c r="DD35" i="47"/>
  <c r="DA35" i="47"/>
  <c r="CZ35" i="47"/>
  <c r="CY35" i="47"/>
  <c r="CX35" i="47"/>
  <c r="CW35" i="47"/>
  <c r="DY35" i="47" s="1"/>
  <c r="CR35" i="47"/>
  <c r="CQ35" i="47"/>
  <c r="CP35" i="47"/>
  <c r="CO35" i="47"/>
  <c r="CN35" i="47"/>
  <c r="CK35" i="47"/>
  <c r="CJ35" i="47"/>
  <c r="CI35" i="47"/>
  <c r="CH35" i="47"/>
  <c r="CG35" i="47"/>
  <c r="CD35" i="47"/>
  <c r="CC35" i="47"/>
  <c r="CB35" i="47"/>
  <c r="CA35" i="47"/>
  <c r="BZ35" i="47"/>
  <c r="BW35" i="47"/>
  <c r="BV35" i="47"/>
  <c r="BU35" i="47"/>
  <c r="BT35" i="47"/>
  <c r="BS35" i="47"/>
  <c r="CU35" i="47" s="1"/>
  <c r="BL35" i="47"/>
  <c r="BK35" i="47"/>
  <c r="BH35" i="47"/>
  <c r="BG35" i="47"/>
  <c r="BF35" i="47"/>
  <c r="BE35" i="47"/>
  <c r="BD35" i="47"/>
  <c r="BA35" i="47"/>
  <c r="AZ35" i="47"/>
  <c r="AY35" i="47"/>
  <c r="AX35" i="47"/>
  <c r="AW35" i="47"/>
  <c r="AT35" i="47"/>
  <c r="AS35" i="47"/>
  <c r="AQ35" i="47"/>
  <c r="AP35" i="47"/>
  <c r="AL35" i="47"/>
  <c r="AK35" i="47"/>
  <c r="AJ35" i="47"/>
  <c r="AI35" i="47"/>
  <c r="BN35" i="47" s="1"/>
  <c r="AE35" i="47"/>
  <c r="AB35" i="47"/>
  <c r="AA35" i="47"/>
  <c r="Z35" i="47"/>
  <c r="Y35" i="47"/>
  <c r="X35" i="47"/>
  <c r="U35" i="47"/>
  <c r="T35" i="47"/>
  <c r="S35" i="47"/>
  <c r="R35" i="47"/>
  <c r="Q35" i="47"/>
  <c r="N35" i="47"/>
  <c r="M35" i="47"/>
  <c r="L35" i="47"/>
  <c r="K35" i="47"/>
  <c r="J35" i="47"/>
  <c r="G35" i="47"/>
  <c r="F35" i="47"/>
  <c r="E35" i="47"/>
  <c r="D35" i="47"/>
  <c r="C35" i="47"/>
  <c r="AG35" i="47" s="1"/>
  <c r="GK34" i="47"/>
  <c r="GJ34" i="47"/>
  <c r="GI34" i="47"/>
  <c r="GH34" i="47"/>
  <c r="GG34" i="47"/>
  <c r="GD34" i="47"/>
  <c r="GC34" i="47"/>
  <c r="GB34" i="47"/>
  <c r="GA34" i="47"/>
  <c r="FZ34" i="47"/>
  <c r="FW34" i="47"/>
  <c r="FS34" i="47"/>
  <c r="FP34" i="47"/>
  <c r="FO34" i="47"/>
  <c r="FN34" i="47"/>
  <c r="FL34" i="47"/>
  <c r="FI34" i="47"/>
  <c r="FH34" i="47"/>
  <c r="GL34" i="47" s="1"/>
  <c r="FE34" i="47"/>
  <c r="FD34" i="47"/>
  <c r="FC34" i="47"/>
  <c r="EZ34" i="47"/>
  <c r="EY34" i="47"/>
  <c r="EX34" i="47"/>
  <c r="EW34" i="47"/>
  <c r="EV34" i="47"/>
  <c r="ES34" i="47"/>
  <c r="ER34" i="47"/>
  <c r="EQ34" i="47"/>
  <c r="EP34" i="47"/>
  <c r="EO34" i="47"/>
  <c r="EL34" i="47"/>
  <c r="EK34" i="47"/>
  <c r="EJ34" i="47"/>
  <c r="EI34" i="47"/>
  <c r="EH34" i="47"/>
  <c r="EE34" i="47"/>
  <c r="ED34" i="47"/>
  <c r="EC34" i="47"/>
  <c r="EB34" i="47"/>
  <c r="EA34" i="47"/>
  <c r="FF34" i="47" s="1"/>
  <c r="DV34" i="47"/>
  <c r="DU34" i="47"/>
  <c r="DT34" i="47"/>
  <c r="DS34" i="47"/>
  <c r="DO34" i="47"/>
  <c r="DN34" i="47"/>
  <c r="DM34" i="47"/>
  <c r="DL34" i="47"/>
  <c r="DK34" i="47"/>
  <c r="DH34" i="47"/>
  <c r="DG34" i="47"/>
  <c r="DF34" i="47"/>
  <c r="DE34" i="47"/>
  <c r="DD34" i="47"/>
  <c r="DA34" i="47"/>
  <c r="CZ34" i="47"/>
  <c r="CY34" i="47"/>
  <c r="CX34" i="47"/>
  <c r="CW34" i="47"/>
  <c r="DY34" i="47" s="1"/>
  <c r="CR34" i="47"/>
  <c r="CQ34" i="47"/>
  <c r="CP34" i="47"/>
  <c r="CO34" i="47"/>
  <c r="CN34" i="47"/>
  <c r="CK34" i="47"/>
  <c r="CJ34" i="47"/>
  <c r="CI34" i="47"/>
  <c r="CH34" i="47"/>
  <c r="CG34" i="47"/>
  <c r="CD34" i="47"/>
  <c r="CC34" i="47"/>
  <c r="CB34" i="47"/>
  <c r="CA34" i="47"/>
  <c r="BZ34" i="47"/>
  <c r="BW34" i="47"/>
  <c r="BV34" i="47"/>
  <c r="BU34" i="47"/>
  <c r="BT34" i="47"/>
  <c r="BS34" i="47"/>
  <c r="CU34" i="47" s="1"/>
  <c r="BL34" i="47"/>
  <c r="BK34" i="47"/>
  <c r="BH34" i="47"/>
  <c r="BG34" i="47"/>
  <c r="BF34" i="47"/>
  <c r="BE34" i="47"/>
  <c r="BD34" i="47"/>
  <c r="BA34" i="47"/>
  <c r="AZ34" i="47"/>
  <c r="AY34" i="47"/>
  <c r="AX34" i="47"/>
  <c r="AW34" i="47"/>
  <c r="AT34" i="47"/>
  <c r="AS34" i="47"/>
  <c r="AQ34" i="47"/>
  <c r="AP34" i="47"/>
  <c r="AL34" i="47"/>
  <c r="AK34" i="47"/>
  <c r="AJ34" i="47"/>
  <c r="AI34" i="47"/>
  <c r="BN34" i="47" s="1"/>
  <c r="AE34" i="47"/>
  <c r="AB34" i="47"/>
  <c r="AA34" i="47"/>
  <c r="Z34" i="47"/>
  <c r="Y34" i="47"/>
  <c r="X34" i="47"/>
  <c r="U34" i="47"/>
  <c r="T34" i="47"/>
  <c r="S34" i="47"/>
  <c r="R34" i="47"/>
  <c r="Q34" i="47"/>
  <c r="N34" i="47"/>
  <c r="M34" i="47"/>
  <c r="L34" i="47"/>
  <c r="K34" i="47"/>
  <c r="J34" i="47"/>
  <c r="G34" i="47"/>
  <c r="F34" i="47"/>
  <c r="E34" i="47"/>
  <c r="D34" i="47"/>
  <c r="C34" i="47"/>
  <c r="AG34" i="47" s="1"/>
  <c r="GK33" i="47"/>
  <c r="GJ33" i="47"/>
  <c r="GI33" i="47"/>
  <c r="GH33" i="47"/>
  <c r="GG33" i="47"/>
  <c r="GD33" i="47"/>
  <c r="GC33" i="47"/>
  <c r="GB33" i="47"/>
  <c r="GA33" i="47"/>
  <c r="FZ33" i="47"/>
  <c r="FW33" i="47"/>
  <c r="FS33" i="47"/>
  <c r="FP33" i="47"/>
  <c r="FO33" i="47"/>
  <c r="FN33" i="47"/>
  <c r="FL33" i="47"/>
  <c r="FI33" i="47"/>
  <c r="FH33" i="47"/>
  <c r="GL33" i="47" s="1"/>
  <c r="FE33" i="47"/>
  <c r="FD33" i="47"/>
  <c r="FC33" i="47"/>
  <c r="EZ33" i="47"/>
  <c r="EY33" i="47"/>
  <c r="EX33" i="47"/>
  <c r="EW33" i="47"/>
  <c r="EV33" i="47"/>
  <c r="ES33" i="47"/>
  <c r="ER33" i="47"/>
  <c r="EQ33" i="47"/>
  <c r="EP33" i="47"/>
  <c r="EO33" i="47"/>
  <c r="EL33" i="47"/>
  <c r="EK33" i="47"/>
  <c r="EJ33" i="47"/>
  <c r="EI33" i="47"/>
  <c r="EH33" i="47"/>
  <c r="EE33" i="47"/>
  <c r="ED33" i="47"/>
  <c r="EC33" i="47"/>
  <c r="EB33" i="47"/>
  <c r="EA33" i="47"/>
  <c r="FF33" i="47" s="1"/>
  <c r="DV33" i="47"/>
  <c r="DU33" i="47"/>
  <c r="DT33" i="47"/>
  <c r="DS33" i="47"/>
  <c r="DO33" i="47"/>
  <c r="DN33" i="47"/>
  <c r="DM33" i="47"/>
  <c r="DL33" i="47"/>
  <c r="DK33" i="47"/>
  <c r="DH33" i="47"/>
  <c r="DG33" i="47"/>
  <c r="DF33" i="47"/>
  <c r="DE33" i="47"/>
  <c r="DD33" i="47"/>
  <c r="DA33" i="47"/>
  <c r="CZ33" i="47"/>
  <c r="CY33" i="47"/>
  <c r="CX33" i="47"/>
  <c r="CW33" i="47"/>
  <c r="DY33" i="47" s="1"/>
  <c r="CR33" i="47"/>
  <c r="CQ33" i="47"/>
  <c r="CP33" i="47"/>
  <c r="CO33" i="47"/>
  <c r="CN33" i="47"/>
  <c r="CK33" i="47"/>
  <c r="CJ33" i="47"/>
  <c r="CI33" i="47"/>
  <c r="CH33" i="47"/>
  <c r="CG33" i="47"/>
  <c r="CD33" i="47"/>
  <c r="CC33" i="47"/>
  <c r="CB33" i="47"/>
  <c r="CA33" i="47"/>
  <c r="BZ33" i="47"/>
  <c r="BW33" i="47"/>
  <c r="BV33" i="47"/>
  <c r="BU33" i="47"/>
  <c r="BT33" i="47"/>
  <c r="BS33" i="47"/>
  <c r="CU33" i="47" s="1"/>
  <c r="BL33" i="47"/>
  <c r="BK33" i="47"/>
  <c r="BH33" i="47"/>
  <c r="BG33" i="47"/>
  <c r="BF33" i="47"/>
  <c r="BE33" i="47"/>
  <c r="BD33" i="47"/>
  <c r="BA33" i="47"/>
  <c r="AZ33" i="47"/>
  <c r="AY33" i="47"/>
  <c r="AX33" i="47"/>
  <c r="AW33" i="47"/>
  <c r="AT33" i="47"/>
  <c r="AS33" i="47"/>
  <c r="AQ33" i="47"/>
  <c r="AP33" i="47"/>
  <c r="AL33" i="47"/>
  <c r="AK33" i="47"/>
  <c r="AJ33" i="47"/>
  <c r="AI33" i="47"/>
  <c r="BN33" i="47" s="1"/>
  <c r="AE33" i="47"/>
  <c r="AB33" i="47"/>
  <c r="AA33" i="47"/>
  <c r="Z33" i="47"/>
  <c r="Y33" i="47"/>
  <c r="X33" i="47"/>
  <c r="U33" i="47"/>
  <c r="T33" i="47"/>
  <c r="S33" i="47"/>
  <c r="R33" i="47"/>
  <c r="Q33" i="47"/>
  <c r="N33" i="47"/>
  <c r="M33" i="47"/>
  <c r="L33" i="47"/>
  <c r="K33" i="47"/>
  <c r="J33" i="47"/>
  <c r="G33" i="47"/>
  <c r="F33" i="47"/>
  <c r="E33" i="47"/>
  <c r="D33" i="47"/>
  <c r="C33" i="47"/>
  <c r="AG33" i="47" s="1"/>
  <c r="GK57" i="45"/>
  <c r="GJ57" i="45"/>
  <c r="GI57" i="45"/>
  <c r="GH57" i="45"/>
  <c r="GG57" i="45"/>
  <c r="GD57" i="45"/>
  <c r="GC57" i="45"/>
  <c r="GB57" i="45"/>
  <c r="GA57" i="45"/>
  <c r="FZ57" i="45"/>
  <c r="FW57" i="45"/>
  <c r="FS57" i="45"/>
  <c r="FP57" i="45"/>
  <c r="FO57" i="45"/>
  <c r="FN57" i="45"/>
  <c r="FL57" i="45"/>
  <c r="FI57" i="45"/>
  <c r="FH57" i="45"/>
  <c r="GL57" i="45" s="1"/>
  <c r="FE57" i="45"/>
  <c r="FD57" i="45"/>
  <c r="FC57" i="45"/>
  <c r="EZ57" i="45"/>
  <c r="EY57" i="45"/>
  <c r="EX57" i="45"/>
  <c r="EW57" i="45"/>
  <c r="EV57" i="45"/>
  <c r="ES57" i="45"/>
  <c r="ER57" i="45"/>
  <c r="EQ57" i="45"/>
  <c r="EP57" i="45"/>
  <c r="EO57" i="45"/>
  <c r="EL57" i="45"/>
  <c r="EK57" i="45"/>
  <c r="EJ57" i="45"/>
  <c r="EI57" i="45"/>
  <c r="EH57" i="45"/>
  <c r="EE57" i="45"/>
  <c r="ED57" i="45"/>
  <c r="EC57" i="45"/>
  <c r="EB57" i="45"/>
  <c r="EA57" i="45"/>
  <c r="FF57" i="45" s="1"/>
  <c r="DV57" i="45"/>
  <c r="DU57" i="45"/>
  <c r="DT57" i="45"/>
  <c r="DS57" i="45"/>
  <c r="DO57" i="45"/>
  <c r="DN57" i="45"/>
  <c r="DM57" i="45"/>
  <c r="DL57" i="45"/>
  <c r="DK57" i="45"/>
  <c r="DH57" i="45"/>
  <c r="DG57" i="45"/>
  <c r="DF57" i="45"/>
  <c r="DE57" i="45"/>
  <c r="DD57" i="45"/>
  <c r="DA57" i="45"/>
  <c r="CZ57" i="45"/>
  <c r="CY57" i="45"/>
  <c r="CX57" i="45"/>
  <c r="CW57" i="45"/>
  <c r="DY57" i="45" s="1"/>
  <c r="CR57" i="45"/>
  <c r="CQ57" i="45"/>
  <c r="CP57" i="45"/>
  <c r="CO57" i="45"/>
  <c r="CN57" i="45"/>
  <c r="CK57" i="45"/>
  <c r="CJ57" i="45"/>
  <c r="CI57" i="45"/>
  <c r="CH57" i="45"/>
  <c r="CG57" i="45"/>
  <c r="CD57" i="45"/>
  <c r="CC57" i="45"/>
  <c r="CB57" i="45"/>
  <c r="CA57" i="45"/>
  <c r="BZ57" i="45"/>
  <c r="BW57" i="45"/>
  <c r="BV57" i="45"/>
  <c r="BU57" i="45"/>
  <c r="BT57" i="45"/>
  <c r="BS57" i="45"/>
  <c r="CU57" i="45" s="1"/>
  <c r="BL57" i="45"/>
  <c r="BK57" i="45"/>
  <c r="BH57" i="45"/>
  <c r="BG57" i="45"/>
  <c r="BF57" i="45"/>
  <c r="BE57" i="45"/>
  <c r="BD57" i="45"/>
  <c r="BA57" i="45"/>
  <c r="AZ57" i="45"/>
  <c r="AY57" i="45"/>
  <c r="AX57" i="45"/>
  <c r="AW57" i="45"/>
  <c r="AT57" i="45"/>
  <c r="AS57" i="45"/>
  <c r="AQ57" i="45"/>
  <c r="AP57" i="45"/>
  <c r="AL57" i="45"/>
  <c r="AK57" i="45"/>
  <c r="AJ57" i="45"/>
  <c r="AI57" i="45"/>
  <c r="BN57" i="45" s="1"/>
  <c r="AE57" i="45"/>
  <c r="AB57" i="45"/>
  <c r="AA57" i="45"/>
  <c r="Z57" i="45"/>
  <c r="Y57" i="45"/>
  <c r="X57" i="45"/>
  <c r="U57" i="45"/>
  <c r="T57" i="45"/>
  <c r="S57" i="45"/>
  <c r="R57" i="45"/>
  <c r="Q57" i="45"/>
  <c r="N57" i="45"/>
  <c r="M57" i="45"/>
  <c r="L57" i="45"/>
  <c r="K57" i="45"/>
  <c r="J57" i="45"/>
  <c r="G57" i="45"/>
  <c r="F57" i="45"/>
  <c r="E57" i="45"/>
  <c r="D57" i="45"/>
  <c r="C57" i="45"/>
  <c r="AG57" i="45" s="1"/>
  <c r="GK56" i="45"/>
  <c r="GJ56" i="45"/>
  <c r="GI56" i="45"/>
  <c r="GH56" i="45"/>
  <c r="GG56" i="45"/>
  <c r="GD56" i="45"/>
  <c r="GC56" i="45"/>
  <c r="GB56" i="45"/>
  <c r="GA56" i="45"/>
  <c r="FZ56" i="45"/>
  <c r="FW56" i="45"/>
  <c r="FS56" i="45"/>
  <c r="FP56" i="45"/>
  <c r="FO56" i="45"/>
  <c r="FN56" i="45"/>
  <c r="FL56" i="45"/>
  <c r="FI56" i="45"/>
  <c r="FH56" i="45"/>
  <c r="GL56" i="45" s="1"/>
  <c r="FE56" i="45"/>
  <c r="FD56" i="45"/>
  <c r="FC56" i="45"/>
  <c r="EZ56" i="45"/>
  <c r="EY56" i="45"/>
  <c r="EX56" i="45"/>
  <c r="EW56" i="45"/>
  <c r="EV56" i="45"/>
  <c r="ES56" i="45"/>
  <c r="ER56" i="45"/>
  <c r="EQ56" i="45"/>
  <c r="EP56" i="45"/>
  <c r="EO56" i="45"/>
  <c r="EL56" i="45"/>
  <c r="EK56" i="45"/>
  <c r="EJ56" i="45"/>
  <c r="EI56" i="45"/>
  <c r="EH56" i="45"/>
  <c r="EE56" i="45"/>
  <c r="ED56" i="45"/>
  <c r="EC56" i="45"/>
  <c r="EB56" i="45"/>
  <c r="EA56" i="45"/>
  <c r="FF56" i="45" s="1"/>
  <c r="DV56" i="45"/>
  <c r="DU56" i="45"/>
  <c r="DT56" i="45"/>
  <c r="DS56" i="45"/>
  <c r="DO56" i="45"/>
  <c r="DN56" i="45"/>
  <c r="DM56" i="45"/>
  <c r="DL56" i="45"/>
  <c r="DK56" i="45"/>
  <c r="DH56" i="45"/>
  <c r="DG56" i="45"/>
  <c r="DF56" i="45"/>
  <c r="DE56" i="45"/>
  <c r="DD56" i="45"/>
  <c r="DA56" i="45"/>
  <c r="CZ56" i="45"/>
  <c r="CY56" i="45"/>
  <c r="CX56" i="45"/>
  <c r="CW56" i="45"/>
  <c r="DY56" i="45" s="1"/>
  <c r="CR56" i="45"/>
  <c r="CQ56" i="45"/>
  <c r="CP56" i="45"/>
  <c r="CO56" i="45"/>
  <c r="CN56" i="45"/>
  <c r="CK56" i="45"/>
  <c r="CJ56" i="45"/>
  <c r="CI56" i="45"/>
  <c r="CH56" i="45"/>
  <c r="CG56" i="45"/>
  <c r="CD56" i="45"/>
  <c r="CC56" i="45"/>
  <c r="CB56" i="45"/>
  <c r="CA56" i="45"/>
  <c r="BZ56" i="45"/>
  <c r="BW56" i="45"/>
  <c r="BV56" i="45"/>
  <c r="BU56" i="45"/>
  <c r="BT56" i="45"/>
  <c r="BS56" i="45"/>
  <c r="CU56" i="45" s="1"/>
  <c r="BL56" i="45"/>
  <c r="BK56" i="45"/>
  <c r="BH56" i="45"/>
  <c r="BG56" i="45"/>
  <c r="BF56" i="45"/>
  <c r="BE56" i="45"/>
  <c r="BD56" i="45"/>
  <c r="BA56" i="45"/>
  <c r="AZ56" i="45"/>
  <c r="AY56" i="45"/>
  <c r="AX56" i="45"/>
  <c r="AW56" i="45"/>
  <c r="AT56" i="45"/>
  <c r="AS56" i="45"/>
  <c r="AQ56" i="45"/>
  <c r="AP56" i="45"/>
  <c r="AL56" i="45"/>
  <c r="AK56" i="45"/>
  <c r="AJ56" i="45"/>
  <c r="AI56" i="45"/>
  <c r="BN56" i="45" s="1"/>
  <c r="AE56" i="45"/>
  <c r="AB56" i="45"/>
  <c r="AA56" i="45"/>
  <c r="Z56" i="45"/>
  <c r="Y56" i="45"/>
  <c r="X56" i="45"/>
  <c r="U56" i="45"/>
  <c r="T56" i="45"/>
  <c r="S56" i="45"/>
  <c r="R56" i="45"/>
  <c r="Q56" i="45"/>
  <c r="N56" i="45"/>
  <c r="M56" i="45"/>
  <c r="L56" i="45"/>
  <c r="K56" i="45"/>
  <c r="J56" i="45"/>
  <c r="G56" i="45"/>
  <c r="F56" i="45"/>
  <c r="E56" i="45"/>
  <c r="D56" i="45"/>
  <c r="C56" i="45"/>
  <c r="AG56" i="45" s="1"/>
  <c r="GK55" i="45"/>
  <c r="GJ55" i="45"/>
  <c r="GI55" i="45"/>
  <c r="GH55" i="45"/>
  <c r="GG55" i="45"/>
  <c r="GD55" i="45"/>
  <c r="GC55" i="45"/>
  <c r="GB55" i="45"/>
  <c r="GA55" i="45"/>
  <c r="FZ55" i="45"/>
  <c r="FW55" i="45"/>
  <c r="FS55" i="45"/>
  <c r="FP55" i="45"/>
  <c r="FO55" i="45"/>
  <c r="FN55" i="45"/>
  <c r="FL55" i="45"/>
  <c r="FI55" i="45"/>
  <c r="FH55" i="45"/>
  <c r="GL55" i="45" s="1"/>
  <c r="FE55" i="45"/>
  <c r="FD55" i="45"/>
  <c r="FC55" i="45"/>
  <c r="EZ55" i="45"/>
  <c r="EY55" i="45"/>
  <c r="EX55" i="45"/>
  <c r="EW55" i="45"/>
  <c r="EV55" i="45"/>
  <c r="ES55" i="45"/>
  <c r="ER55" i="45"/>
  <c r="EQ55" i="45"/>
  <c r="EP55" i="45"/>
  <c r="EO55" i="45"/>
  <c r="EL55" i="45"/>
  <c r="EK55" i="45"/>
  <c r="EJ55" i="45"/>
  <c r="EI55" i="45"/>
  <c r="EH55" i="45"/>
  <c r="EE55" i="45"/>
  <c r="ED55" i="45"/>
  <c r="EC55" i="45"/>
  <c r="EB55" i="45"/>
  <c r="EA55" i="45"/>
  <c r="FF55" i="45" s="1"/>
  <c r="DV55" i="45"/>
  <c r="DU55" i="45"/>
  <c r="DT55" i="45"/>
  <c r="DS55" i="45"/>
  <c r="DO55" i="45"/>
  <c r="DN55" i="45"/>
  <c r="DM55" i="45"/>
  <c r="DL55" i="45"/>
  <c r="DK55" i="45"/>
  <c r="DH55" i="45"/>
  <c r="DG55" i="45"/>
  <c r="DF55" i="45"/>
  <c r="DE55" i="45"/>
  <c r="DD55" i="45"/>
  <c r="DA55" i="45"/>
  <c r="CZ55" i="45"/>
  <c r="CY55" i="45"/>
  <c r="CX55" i="45"/>
  <c r="CW55" i="45"/>
  <c r="DY55" i="45" s="1"/>
  <c r="CR55" i="45"/>
  <c r="CQ55" i="45"/>
  <c r="CP55" i="45"/>
  <c r="CO55" i="45"/>
  <c r="CN55" i="45"/>
  <c r="CK55" i="45"/>
  <c r="CJ55" i="45"/>
  <c r="CI55" i="45"/>
  <c r="CH55" i="45"/>
  <c r="CG55" i="45"/>
  <c r="CD55" i="45"/>
  <c r="CC55" i="45"/>
  <c r="CB55" i="45"/>
  <c r="CA55" i="45"/>
  <c r="BZ55" i="45"/>
  <c r="BW55" i="45"/>
  <c r="BV55" i="45"/>
  <c r="BU55" i="45"/>
  <c r="BT55" i="45"/>
  <c r="BS55" i="45"/>
  <c r="CU55" i="45" s="1"/>
  <c r="BL55" i="45"/>
  <c r="BK55" i="45"/>
  <c r="BH55" i="45"/>
  <c r="BG55" i="45"/>
  <c r="BF55" i="45"/>
  <c r="BE55" i="45"/>
  <c r="BD55" i="45"/>
  <c r="BA55" i="45"/>
  <c r="AZ55" i="45"/>
  <c r="AY55" i="45"/>
  <c r="AX55" i="45"/>
  <c r="AW55" i="45"/>
  <c r="AT55" i="45"/>
  <c r="AS55" i="45"/>
  <c r="AQ55" i="45"/>
  <c r="AP55" i="45"/>
  <c r="AL55" i="45"/>
  <c r="AK55" i="45"/>
  <c r="AJ55" i="45"/>
  <c r="AI55" i="45"/>
  <c r="BN55" i="45" s="1"/>
  <c r="AE55" i="45"/>
  <c r="AB55" i="45"/>
  <c r="AA55" i="45"/>
  <c r="Z55" i="45"/>
  <c r="Y55" i="45"/>
  <c r="X55" i="45"/>
  <c r="U55" i="45"/>
  <c r="T55" i="45"/>
  <c r="S55" i="45"/>
  <c r="R55" i="45"/>
  <c r="Q55" i="45"/>
  <c r="N55" i="45"/>
  <c r="M55" i="45"/>
  <c r="L55" i="45"/>
  <c r="K55" i="45"/>
  <c r="J55" i="45"/>
  <c r="G55" i="45"/>
  <c r="F55" i="45"/>
  <c r="E55" i="45"/>
  <c r="D55" i="45"/>
  <c r="C55" i="45"/>
  <c r="AG55" i="45" s="1"/>
  <c r="GK54" i="45"/>
  <c r="GJ54" i="45"/>
  <c r="GI54" i="45"/>
  <c r="GH54" i="45"/>
  <c r="GG54" i="45"/>
  <c r="GD54" i="45"/>
  <c r="GC54" i="45"/>
  <c r="GB54" i="45"/>
  <c r="GA54" i="45"/>
  <c r="FZ54" i="45"/>
  <c r="FW54" i="45"/>
  <c r="FS54" i="45"/>
  <c r="FP54" i="45"/>
  <c r="FO54" i="45"/>
  <c r="FN54" i="45"/>
  <c r="FL54" i="45"/>
  <c r="FI54" i="45"/>
  <c r="FH54" i="45"/>
  <c r="GL54" i="45" s="1"/>
  <c r="FE54" i="45"/>
  <c r="FD54" i="45"/>
  <c r="FC54" i="45"/>
  <c r="EZ54" i="45"/>
  <c r="EY54" i="45"/>
  <c r="EX54" i="45"/>
  <c r="EW54" i="45"/>
  <c r="EV54" i="45"/>
  <c r="ES54" i="45"/>
  <c r="ER54" i="45"/>
  <c r="EQ54" i="45"/>
  <c r="EP54" i="45"/>
  <c r="EO54" i="45"/>
  <c r="EL54" i="45"/>
  <c r="EK54" i="45"/>
  <c r="EJ54" i="45"/>
  <c r="EI54" i="45"/>
  <c r="EH54" i="45"/>
  <c r="EE54" i="45"/>
  <c r="ED54" i="45"/>
  <c r="EC54" i="45"/>
  <c r="EB54" i="45"/>
  <c r="EA54" i="45"/>
  <c r="FF54" i="45" s="1"/>
  <c r="DV54" i="45"/>
  <c r="DU54" i="45"/>
  <c r="DT54" i="45"/>
  <c r="DS54" i="45"/>
  <c r="DO54" i="45"/>
  <c r="DN54" i="45"/>
  <c r="DM54" i="45"/>
  <c r="DL54" i="45"/>
  <c r="DK54" i="45"/>
  <c r="DH54" i="45"/>
  <c r="DG54" i="45"/>
  <c r="DF54" i="45"/>
  <c r="DE54" i="45"/>
  <c r="DD54" i="45"/>
  <c r="DA54" i="45"/>
  <c r="CZ54" i="45"/>
  <c r="CY54" i="45"/>
  <c r="CX54" i="45"/>
  <c r="CW54" i="45"/>
  <c r="DY54" i="45" s="1"/>
  <c r="CR54" i="45"/>
  <c r="CQ54" i="45"/>
  <c r="CP54" i="45"/>
  <c r="CO54" i="45"/>
  <c r="CN54" i="45"/>
  <c r="CK54" i="45"/>
  <c r="CJ54" i="45"/>
  <c r="CI54" i="45"/>
  <c r="CH54" i="45"/>
  <c r="CG54" i="45"/>
  <c r="CD54" i="45"/>
  <c r="CC54" i="45"/>
  <c r="CB54" i="45"/>
  <c r="CA54" i="45"/>
  <c r="BZ54" i="45"/>
  <c r="BW54" i="45"/>
  <c r="BV54" i="45"/>
  <c r="BU54" i="45"/>
  <c r="BT54" i="45"/>
  <c r="BS54" i="45"/>
  <c r="CU54" i="45" s="1"/>
  <c r="BL54" i="45"/>
  <c r="BK54" i="45"/>
  <c r="BH54" i="45"/>
  <c r="BG54" i="45"/>
  <c r="BF54" i="45"/>
  <c r="BE54" i="45"/>
  <c r="BD54" i="45"/>
  <c r="BA54" i="45"/>
  <c r="AZ54" i="45"/>
  <c r="AY54" i="45"/>
  <c r="AX54" i="45"/>
  <c r="AW54" i="45"/>
  <c r="AT54" i="45"/>
  <c r="AS54" i="45"/>
  <c r="AQ54" i="45"/>
  <c r="AP54" i="45"/>
  <c r="AL54" i="45"/>
  <c r="AK54" i="45"/>
  <c r="AJ54" i="45"/>
  <c r="AI54" i="45"/>
  <c r="BN54" i="45" s="1"/>
  <c r="AE54" i="45"/>
  <c r="AB54" i="45"/>
  <c r="AA54" i="45"/>
  <c r="Z54" i="45"/>
  <c r="Y54" i="45"/>
  <c r="X54" i="45"/>
  <c r="U54" i="45"/>
  <c r="T54" i="45"/>
  <c r="S54" i="45"/>
  <c r="R54" i="45"/>
  <c r="Q54" i="45"/>
  <c r="N54" i="45"/>
  <c r="M54" i="45"/>
  <c r="L54" i="45"/>
  <c r="K54" i="45"/>
  <c r="J54" i="45"/>
  <c r="G54" i="45"/>
  <c r="F54" i="45"/>
  <c r="E54" i="45"/>
  <c r="D54" i="45"/>
  <c r="C54" i="45"/>
  <c r="AG54" i="45" s="1"/>
  <c r="GK53" i="45"/>
  <c r="GJ53" i="45"/>
  <c r="GI53" i="45"/>
  <c r="GH53" i="45"/>
  <c r="GG53" i="45"/>
  <c r="GD53" i="45"/>
  <c r="GC53" i="45"/>
  <c r="GB53" i="45"/>
  <c r="GA53" i="45"/>
  <c r="FZ53" i="45"/>
  <c r="FW53" i="45"/>
  <c r="FS53" i="45"/>
  <c r="FP53" i="45"/>
  <c r="FO53" i="45"/>
  <c r="FN53" i="45"/>
  <c r="FL53" i="45"/>
  <c r="FI53" i="45"/>
  <c r="FH53" i="45"/>
  <c r="GL53" i="45" s="1"/>
  <c r="FE53" i="45"/>
  <c r="FD53" i="45"/>
  <c r="FC53" i="45"/>
  <c r="EZ53" i="45"/>
  <c r="EY53" i="45"/>
  <c r="EX53" i="45"/>
  <c r="EW53" i="45"/>
  <c r="EV53" i="45"/>
  <c r="ES53" i="45"/>
  <c r="ER53" i="45"/>
  <c r="EQ53" i="45"/>
  <c r="EP53" i="45"/>
  <c r="EO53" i="45"/>
  <c r="EL53" i="45"/>
  <c r="EK53" i="45"/>
  <c r="EJ53" i="45"/>
  <c r="EI53" i="45"/>
  <c r="EH53" i="45"/>
  <c r="EE53" i="45"/>
  <c r="ED53" i="45"/>
  <c r="EC53" i="45"/>
  <c r="EB53" i="45"/>
  <c r="EA53" i="45"/>
  <c r="FF53" i="45" s="1"/>
  <c r="DV53" i="45"/>
  <c r="DU53" i="45"/>
  <c r="DT53" i="45"/>
  <c r="DS53" i="45"/>
  <c r="DO53" i="45"/>
  <c r="DN53" i="45"/>
  <c r="DM53" i="45"/>
  <c r="DL53" i="45"/>
  <c r="DK53" i="45"/>
  <c r="DH53" i="45"/>
  <c r="DG53" i="45"/>
  <c r="DF53" i="45"/>
  <c r="DE53" i="45"/>
  <c r="DD53" i="45"/>
  <c r="DA53" i="45"/>
  <c r="CZ53" i="45"/>
  <c r="CY53" i="45"/>
  <c r="CX53" i="45"/>
  <c r="CW53" i="45"/>
  <c r="DY53" i="45" s="1"/>
  <c r="CR53" i="45"/>
  <c r="CQ53" i="45"/>
  <c r="CP53" i="45"/>
  <c r="CO53" i="45"/>
  <c r="CN53" i="45"/>
  <c r="CK53" i="45"/>
  <c r="CJ53" i="45"/>
  <c r="CI53" i="45"/>
  <c r="CH53" i="45"/>
  <c r="CG53" i="45"/>
  <c r="CD53" i="45"/>
  <c r="CC53" i="45"/>
  <c r="CB53" i="45"/>
  <c r="CA53" i="45"/>
  <c r="BZ53" i="45"/>
  <c r="BW53" i="45"/>
  <c r="BV53" i="45"/>
  <c r="BU53" i="45"/>
  <c r="BT53" i="45"/>
  <c r="BS53" i="45"/>
  <c r="CU53" i="45" s="1"/>
  <c r="BL53" i="45"/>
  <c r="BK53" i="45"/>
  <c r="BH53" i="45"/>
  <c r="BG53" i="45"/>
  <c r="BF53" i="45"/>
  <c r="BE53" i="45"/>
  <c r="BD53" i="45"/>
  <c r="BA53" i="45"/>
  <c r="AZ53" i="45"/>
  <c r="AY53" i="45"/>
  <c r="AX53" i="45"/>
  <c r="AW53" i="45"/>
  <c r="AT53" i="45"/>
  <c r="AS53" i="45"/>
  <c r="AQ53" i="45"/>
  <c r="AP53" i="45"/>
  <c r="AL53" i="45"/>
  <c r="AK53" i="45"/>
  <c r="AJ53" i="45"/>
  <c r="AI53" i="45"/>
  <c r="BN53" i="45" s="1"/>
  <c r="AE53" i="45"/>
  <c r="AB53" i="45"/>
  <c r="AA53" i="45"/>
  <c r="Z53" i="45"/>
  <c r="Y53" i="45"/>
  <c r="X53" i="45"/>
  <c r="U53" i="45"/>
  <c r="T53" i="45"/>
  <c r="S53" i="45"/>
  <c r="R53" i="45"/>
  <c r="Q53" i="45"/>
  <c r="N53" i="45"/>
  <c r="M53" i="45"/>
  <c r="L53" i="45"/>
  <c r="K53" i="45"/>
  <c r="J53" i="45"/>
  <c r="G53" i="45"/>
  <c r="F53" i="45"/>
  <c r="E53" i="45"/>
  <c r="D53" i="45"/>
  <c r="C53" i="45"/>
  <c r="AG53" i="45" s="1"/>
  <c r="GK52" i="45"/>
  <c r="GJ52" i="45"/>
  <c r="GI52" i="45"/>
  <c r="GH52" i="45"/>
  <c r="GG52" i="45"/>
  <c r="GD52" i="45"/>
  <c r="GC52" i="45"/>
  <c r="GB52" i="45"/>
  <c r="GA52" i="45"/>
  <c r="FZ52" i="45"/>
  <c r="FW52" i="45"/>
  <c r="FS52" i="45"/>
  <c r="FP52" i="45"/>
  <c r="FO52" i="45"/>
  <c r="FN52" i="45"/>
  <c r="FL52" i="45"/>
  <c r="FI52" i="45"/>
  <c r="FH52" i="45"/>
  <c r="GL52" i="45" s="1"/>
  <c r="FE52" i="45"/>
  <c r="FD52" i="45"/>
  <c r="FC52" i="45"/>
  <c r="EZ52" i="45"/>
  <c r="EY52" i="45"/>
  <c r="EX52" i="45"/>
  <c r="EW52" i="45"/>
  <c r="EV52" i="45"/>
  <c r="ES52" i="45"/>
  <c r="ER52" i="45"/>
  <c r="EQ52" i="45"/>
  <c r="EP52" i="45"/>
  <c r="EO52" i="45"/>
  <c r="EL52" i="45"/>
  <c r="EK52" i="45"/>
  <c r="EJ52" i="45"/>
  <c r="EI52" i="45"/>
  <c r="EH52" i="45"/>
  <c r="EE52" i="45"/>
  <c r="ED52" i="45"/>
  <c r="EC52" i="45"/>
  <c r="EB52" i="45"/>
  <c r="EA52" i="45"/>
  <c r="FF52" i="45" s="1"/>
  <c r="DV52" i="45"/>
  <c r="DU52" i="45"/>
  <c r="DT52" i="45"/>
  <c r="DS52" i="45"/>
  <c r="DO52" i="45"/>
  <c r="DN52" i="45"/>
  <c r="DM52" i="45"/>
  <c r="DL52" i="45"/>
  <c r="DK52" i="45"/>
  <c r="DH52" i="45"/>
  <c r="DG52" i="45"/>
  <c r="DF52" i="45"/>
  <c r="DE52" i="45"/>
  <c r="DD52" i="45"/>
  <c r="DA52" i="45"/>
  <c r="CZ52" i="45"/>
  <c r="CY52" i="45"/>
  <c r="CX52" i="45"/>
  <c r="CW52" i="45"/>
  <c r="DY52" i="45" s="1"/>
  <c r="CR52" i="45"/>
  <c r="CQ52" i="45"/>
  <c r="CP52" i="45"/>
  <c r="CO52" i="45"/>
  <c r="CN52" i="45"/>
  <c r="CK52" i="45"/>
  <c r="CJ52" i="45"/>
  <c r="CI52" i="45"/>
  <c r="CH52" i="45"/>
  <c r="CG52" i="45"/>
  <c r="CD52" i="45"/>
  <c r="CC52" i="45"/>
  <c r="CB52" i="45"/>
  <c r="CA52" i="45"/>
  <c r="BZ52" i="45"/>
  <c r="BW52" i="45"/>
  <c r="BV52" i="45"/>
  <c r="BU52" i="45"/>
  <c r="BT52" i="45"/>
  <c r="BS52" i="45"/>
  <c r="CU52" i="45" s="1"/>
  <c r="BL52" i="45"/>
  <c r="BK52" i="45"/>
  <c r="BH52" i="45"/>
  <c r="BG52" i="45"/>
  <c r="BF52" i="45"/>
  <c r="BE52" i="45"/>
  <c r="BD52" i="45"/>
  <c r="BA52" i="45"/>
  <c r="AZ52" i="45"/>
  <c r="AY52" i="45"/>
  <c r="AX52" i="45"/>
  <c r="AW52" i="45"/>
  <c r="AT52" i="45"/>
  <c r="AS52" i="45"/>
  <c r="AQ52" i="45"/>
  <c r="AP52" i="45"/>
  <c r="AL52" i="45"/>
  <c r="AK52" i="45"/>
  <c r="AJ52" i="45"/>
  <c r="AI52" i="45"/>
  <c r="BN52" i="45" s="1"/>
  <c r="AE52" i="45"/>
  <c r="AB52" i="45"/>
  <c r="AA52" i="45"/>
  <c r="Z52" i="45"/>
  <c r="Y52" i="45"/>
  <c r="X52" i="45"/>
  <c r="U52" i="45"/>
  <c r="T52" i="45"/>
  <c r="S52" i="45"/>
  <c r="R52" i="45"/>
  <c r="Q52" i="45"/>
  <c r="N52" i="45"/>
  <c r="M52" i="45"/>
  <c r="L52" i="45"/>
  <c r="K52" i="45"/>
  <c r="J52" i="45"/>
  <c r="G52" i="45"/>
  <c r="F52" i="45"/>
  <c r="E52" i="45"/>
  <c r="D52" i="45"/>
  <c r="C52" i="45"/>
  <c r="AG52" i="45" s="1"/>
  <c r="GK51" i="45"/>
  <c r="GJ51" i="45"/>
  <c r="GI51" i="45"/>
  <c r="GH51" i="45"/>
  <c r="GG51" i="45"/>
  <c r="GD51" i="45"/>
  <c r="GC51" i="45"/>
  <c r="GB51" i="45"/>
  <c r="GA51" i="45"/>
  <c r="FZ51" i="45"/>
  <c r="FW51" i="45"/>
  <c r="FS51" i="45"/>
  <c r="FP51" i="45"/>
  <c r="FO51" i="45"/>
  <c r="FN51" i="45"/>
  <c r="FL51" i="45"/>
  <c r="FI51" i="45"/>
  <c r="FH51" i="45"/>
  <c r="GL51" i="45" s="1"/>
  <c r="FE51" i="45"/>
  <c r="FD51" i="45"/>
  <c r="FC51" i="45"/>
  <c r="EZ51" i="45"/>
  <c r="EY51" i="45"/>
  <c r="EX51" i="45"/>
  <c r="EW51" i="45"/>
  <c r="EV51" i="45"/>
  <c r="ES51" i="45"/>
  <c r="ER51" i="45"/>
  <c r="EQ51" i="45"/>
  <c r="EP51" i="45"/>
  <c r="EO51" i="45"/>
  <c r="EL51" i="45"/>
  <c r="EK51" i="45"/>
  <c r="EJ51" i="45"/>
  <c r="EI51" i="45"/>
  <c r="EH51" i="45"/>
  <c r="EE51" i="45"/>
  <c r="ED51" i="45"/>
  <c r="EC51" i="45"/>
  <c r="EB51" i="45"/>
  <c r="EA51" i="45"/>
  <c r="FF51" i="45" s="1"/>
  <c r="DV51" i="45"/>
  <c r="DU51" i="45"/>
  <c r="DT51" i="45"/>
  <c r="DS51" i="45"/>
  <c r="DO51" i="45"/>
  <c r="DN51" i="45"/>
  <c r="DM51" i="45"/>
  <c r="DL51" i="45"/>
  <c r="DK51" i="45"/>
  <c r="DH51" i="45"/>
  <c r="DG51" i="45"/>
  <c r="DF51" i="45"/>
  <c r="DE51" i="45"/>
  <c r="DD51" i="45"/>
  <c r="DA51" i="45"/>
  <c r="CZ51" i="45"/>
  <c r="CY51" i="45"/>
  <c r="CX51" i="45"/>
  <c r="CW51" i="45"/>
  <c r="DY51" i="45" s="1"/>
  <c r="CR51" i="45"/>
  <c r="CQ51" i="45"/>
  <c r="CP51" i="45"/>
  <c r="CO51" i="45"/>
  <c r="CN51" i="45"/>
  <c r="CK51" i="45"/>
  <c r="CJ51" i="45"/>
  <c r="CI51" i="45"/>
  <c r="CH51" i="45"/>
  <c r="CG51" i="45"/>
  <c r="CD51" i="45"/>
  <c r="CC51" i="45"/>
  <c r="CB51" i="45"/>
  <c r="CA51" i="45"/>
  <c r="BZ51" i="45"/>
  <c r="BW51" i="45"/>
  <c r="BV51" i="45"/>
  <c r="BU51" i="45"/>
  <c r="BT51" i="45"/>
  <c r="BS51" i="45"/>
  <c r="CU51" i="45" s="1"/>
  <c r="BL51" i="45"/>
  <c r="BK51" i="45"/>
  <c r="BH51" i="45"/>
  <c r="BG51" i="45"/>
  <c r="BF51" i="45"/>
  <c r="BE51" i="45"/>
  <c r="BD51" i="45"/>
  <c r="BA51" i="45"/>
  <c r="AZ51" i="45"/>
  <c r="AY51" i="45"/>
  <c r="AX51" i="45"/>
  <c r="AW51" i="45"/>
  <c r="AT51" i="45"/>
  <c r="AS51" i="45"/>
  <c r="AQ51" i="45"/>
  <c r="AP51" i="45"/>
  <c r="AL51" i="45"/>
  <c r="AK51" i="45"/>
  <c r="AJ51" i="45"/>
  <c r="AI51" i="45"/>
  <c r="BN51" i="45" s="1"/>
  <c r="AE51" i="45"/>
  <c r="AB51" i="45"/>
  <c r="AA51" i="45"/>
  <c r="Z51" i="45"/>
  <c r="Y51" i="45"/>
  <c r="X51" i="45"/>
  <c r="U51" i="45"/>
  <c r="T51" i="45"/>
  <c r="S51" i="45"/>
  <c r="R51" i="45"/>
  <c r="Q51" i="45"/>
  <c r="N51" i="45"/>
  <c r="M51" i="45"/>
  <c r="L51" i="45"/>
  <c r="K51" i="45"/>
  <c r="J51" i="45"/>
  <c r="G51" i="45"/>
  <c r="F51" i="45"/>
  <c r="E51" i="45"/>
  <c r="D51" i="45"/>
  <c r="C51" i="45"/>
  <c r="AG51" i="45" s="1"/>
  <c r="GK50" i="45"/>
  <c r="GJ50" i="45"/>
  <c r="GI50" i="45"/>
  <c r="GH50" i="45"/>
  <c r="GG50" i="45"/>
  <c r="GD50" i="45"/>
  <c r="GC50" i="45"/>
  <c r="GB50" i="45"/>
  <c r="GA50" i="45"/>
  <c r="FZ50" i="45"/>
  <c r="FW50" i="45"/>
  <c r="FS50" i="45"/>
  <c r="FP50" i="45"/>
  <c r="FO50" i="45"/>
  <c r="FN50" i="45"/>
  <c r="FL50" i="45"/>
  <c r="FI50" i="45"/>
  <c r="FH50" i="45"/>
  <c r="GL50" i="45" s="1"/>
  <c r="FE50" i="45"/>
  <c r="FD50" i="45"/>
  <c r="FC50" i="45"/>
  <c r="EZ50" i="45"/>
  <c r="EY50" i="45"/>
  <c r="EX50" i="45"/>
  <c r="EW50" i="45"/>
  <c r="EV50" i="45"/>
  <c r="ES50" i="45"/>
  <c r="ER50" i="45"/>
  <c r="EQ50" i="45"/>
  <c r="EP50" i="45"/>
  <c r="EO50" i="45"/>
  <c r="EL50" i="45"/>
  <c r="EK50" i="45"/>
  <c r="EJ50" i="45"/>
  <c r="EI50" i="45"/>
  <c r="EH50" i="45"/>
  <c r="EE50" i="45"/>
  <c r="ED50" i="45"/>
  <c r="EC50" i="45"/>
  <c r="EB50" i="45"/>
  <c r="EA50" i="45"/>
  <c r="FF50" i="45" s="1"/>
  <c r="DV50" i="45"/>
  <c r="DU50" i="45"/>
  <c r="DT50" i="45"/>
  <c r="DS50" i="45"/>
  <c r="DO50" i="45"/>
  <c r="DN50" i="45"/>
  <c r="DM50" i="45"/>
  <c r="DL50" i="45"/>
  <c r="DK50" i="45"/>
  <c r="DH50" i="45"/>
  <c r="DG50" i="45"/>
  <c r="DF50" i="45"/>
  <c r="DE50" i="45"/>
  <c r="DD50" i="45"/>
  <c r="DA50" i="45"/>
  <c r="CZ50" i="45"/>
  <c r="CY50" i="45"/>
  <c r="CX50" i="45"/>
  <c r="CW50" i="45"/>
  <c r="DY50" i="45" s="1"/>
  <c r="CR50" i="45"/>
  <c r="CQ50" i="45"/>
  <c r="CP50" i="45"/>
  <c r="CO50" i="45"/>
  <c r="CN50" i="45"/>
  <c r="CK50" i="45"/>
  <c r="CJ50" i="45"/>
  <c r="CI50" i="45"/>
  <c r="CH50" i="45"/>
  <c r="CG50" i="45"/>
  <c r="CD50" i="45"/>
  <c r="CC50" i="45"/>
  <c r="CB50" i="45"/>
  <c r="CA50" i="45"/>
  <c r="BZ50" i="45"/>
  <c r="BW50" i="45"/>
  <c r="BV50" i="45"/>
  <c r="BU50" i="45"/>
  <c r="BT50" i="45"/>
  <c r="BS50" i="45"/>
  <c r="CU50" i="45" s="1"/>
  <c r="BL50" i="45"/>
  <c r="BK50" i="45"/>
  <c r="BH50" i="45"/>
  <c r="BG50" i="45"/>
  <c r="BF50" i="45"/>
  <c r="BE50" i="45"/>
  <c r="BD50" i="45"/>
  <c r="BA50" i="45"/>
  <c r="AZ50" i="45"/>
  <c r="AY50" i="45"/>
  <c r="AX50" i="45"/>
  <c r="AW50" i="45"/>
  <c r="AT50" i="45"/>
  <c r="AS50" i="45"/>
  <c r="AQ50" i="45"/>
  <c r="AP50" i="45"/>
  <c r="AL50" i="45"/>
  <c r="AK50" i="45"/>
  <c r="AJ50" i="45"/>
  <c r="AI50" i="45"/>
  <c r="BN50" i="45" s="1"/>
  <c r="AE50" i="45"/>
  <c r="AB50" i="45"/>
  <c r="AA50" i="45"/>
  <c r="Z50" i="45"/>
  <c r="Y50" i="45"/>
  <c r="X50" i="45"/>
  <c r="U50" i="45"/>
  <c r="T50" i="45"/>
  <c r="S50" i="45"/>
  <c r="R50" i="45"/>
  <c r="Q50" i="45"/>
  <c r="N50" i="45"/>
  <c r="M50" i="45"/>
  <c r="L50" i="45"/>
  <c r="K50" i="45"/>
  <c r="J50" i="45"/>
  <c r="G50" i="45"/>
  <c r="F50" i="45"/>
  <c r="E50" i="45"/>
  <c r="D50" i="45"/>
  <c r="C50" i="45"/>
  <c r="AG50" i="45" s="1"/>
  <c r="GK49" i="45"/>
  <c r="GJ49" i="45"/>
  <c r="GI49" i="45"/>
  <c r="GH49" i="45"/>
  <c r="GG49" i="45"/>
  <c r="GD49" i="45"/>
  <c r="GC49" i="45"/>
  <c r="GB49" i="45"/>
  <c r="GA49" i="45"/>
  <c r="FZ49" i="45"/>
  <c r="FW49" i="45"/>
  <c r="FS49" i="45"/>
  <c r="FP49" i="45"/>
  <c r="FO49" i="45"/>
  <c r="FN49" i="45"/>
  <c r="FL49" i="45"/>
  <c r="FI49" i="45"/>
  <c r="FH49" i="45"/>
  <c r="GL49" i="45" s="1"/>
  <c r="FE49" i="45"/>
  <c r="FD49" i="45"/>
  <c r="FC49" i="45"/>
  <c r="EZ49" i="45"/>
  <c r="EY49" i="45"/>
  <c r="EX49" i="45"/>
  <c r="EW49" i="45"/>
  <c r="EV49" i="45"/>
  <c r="ES49" i="45"/>
  <c r="ER49" i="45"/>
  <c r="EQ49" i="45"/>
  <c r="EP49" i="45"/>
  <c r="EO49" i="45"/>
  <c r="EL49" i="45"/>
  <c r="EK49" i="45"/>
  <c r="EJ49" i="45"/>
  <c r="EI49" i="45"/>
  <c r="EH49" i="45"/>
  <c r="EE49" i="45"/>
  <c r="ED49" i="45"/>
  <c r="EC49" i="45"/>
  <c r="EB49" i="45"/>
  <c r="EA49" i="45"/>
  <c r="FF49" i="45" s="1"/>
  <c r="DV49" i="45"/>
  <c r="DU49" i="45"/>
  <c r="DT49" i="45"/>
  <c r="DS49" i="45"/>
  <c r="DO49" i="45"/>
  <c r="DN49" i="45"/>
  <c r="DM49" i="45"/>
  <c r="DL49" i="45"/>
  <c r="DK49" i="45"/>
  <c r="DH49" i="45"/>
  <c r="DG49" i="45"/>
  <c r="DF49" i="45"/>
  <c r="DE49" i="45"/>
  <c r="DD49" i="45"/>
  <c r="DA49" i="45"/>
  <c r="CZ49" i="45"/>
  <c r="CY49" i="45"/>
  <c r="CX49" i="45"/>
  <c r="CW49" i="45"/>
  <c r="DY49" i="45" s="1"/>
  <c r="CR49" i="45"/>
  <c r="CQ49" i="45"/>
  <c r="CP49" i="45"/>
  <c r="CO49" i="45"/>
  <c r="CN49" i="45"/>
  <c r="CK49" i="45"/>
  <c r="CJ49" i="45"/>
  <c r="CI49" i="45"/>
  <c r="CH49" i="45"/>
  <c r="CG49" i="45"/>
  <c r="CD49" i="45"/>
  <c r="CC49" i="45"/>
  <c r="CB49" i="45"/>
  <c r="CA49" i="45"/>
  <c r="BZ49" i="45"/>
  <c r="BW49" i="45"/>
  <c r="BV49" i="45"/>
  <c r="BU49" i="45"/>
  <c r="BT49" i="45"/>
  <c r="BS49" i="45"/>
  <c r="CU49" i="45" s="1"/>
  <c r="BL49" i="45"/>
  <c r="BK49" i="45"/>
  <c r="BH49" i="45"/>
  <c r="BG49" i="45"/>
  <c r="BF49" i="45"/>
  <c r="BE49" i="45"/>
  <c r="BD49" i="45"/>
  <c r="BA49" i="45"/>
  <c r="AZ49" i="45"/>
  <c r="AY49" i="45"/>
  <c r="AX49" i="45"/>
  <c r="AW49" i="45"/>
  <c r="AT49" i="45"/>
  <c r="AS49" i="45"/>
  <c r="AQ49" i="45"/>
  <c r="AP49" i="45"/>
  <c r="AL49" i="45"/>
  <c r="AK49" i="45"/>
  <c r="AJ49" i="45"/>
  <c r="AI49" i="45"/>
  <c r="BN49" i="45" s="1"/>
  <c r="AE49" i="45"/>
  <c r="AB49" i="45"/>
  <c r="AA49" i="45"/>
  <c r="Z49" i="45"/>
  <c r="Y49" i="45"/>
  <c r="X49" i="45"/>
  <c r="U49" i="45"/>
  <c r="T49" i="45"/>
  <c r="S49" i="45"/>
  <c r="R49" i="45"/>
  <c r="Q49" i="45"/>
  <c r="N49" i="45"/>
  <c r="M49" i="45"/>
  <c r="L49" i="45"/>
  <c r="K49" i="45"/>
  <c r="J49" i="45"/>
  <c r="G49" i="45"/>
  <c r="F49" i="45"/>
  <c r="E49" i="45"/>
  <c r="D49" i="45"/>
  <c r="C49" i="45"/>
  <c r="AG49" i="45" s="1"/>
  <c r="GK48" i="45"/>
  <c r="GJ48" i="45"/>
  <c r="GI48" i="45"/>
  <c r="GH48" i="45"/>
  <c r="GG48" i="45"/>
  <c r="GD48" i="45"/>
  <c r="GC48" i="45"/>
  <c r="GB48" i="45"/>
  <c r="GA48" i="45"/>
  <c r="FZ48" i="45"/>
  <c r="FW48" i="45"/>
  <c r="FS48" i="45"/>
  <c r="FP48" i="45"/>
  <c r="FO48" i="45"/>
  <c r="FN48" i="45"/>
  <c r="FL48" i="45"/>
  <c r="FI48" i="45"/>
  <c r="FH48" i="45"/>
  <c r="GL48" i="45" s="1"/>
  <c r="FE48" i="45"/>
  <c r="FD48" i="45"/>
  <c r="FC48" i="45"/>
  <c r="EZ48" i="45"/>
  <c r="EY48" i="45"/>
  <c r="EX48" i="45"/>
  <c r="EW48" i="45"/>
  <c r="EV48" i="45"/>
  <c r="ES48" i="45"/>
  <c r="ER48" i="45"/>
  <c r="EQ48" i="45"/>
  <c r="EP48" i="45"/>
  <c r="EO48" i="45"/>
  <c r="EL48" i="45"/>
  <c r="EK48" i="45"/>
  <c r="EJ48" i="45"/>
  <c r="EI48" i="45"/>
  <c r="EH48" i="45"/>
  <c r="EE48" i="45"/>
  <c r="ED48" i="45"/>
  <c r="EC48" i="45"/>
  <c r="EB48" i="45"/>
  <c r="EA48" i="45"/>
  <c r="FF48" i="45" s="1"/>
  <c r="DV48" i="45"/>
  <c r="DU48" i="45"/>
  <c r="DT48" i="45"/>
  <c r="DS48" i="45"/>
  <c r="DO48" i="45"/>
  <c r="DN48" i="45"/>
  <c r="DM48" i="45"/>
  <c r="DL48" i="45"/>
  <c r="DK48" i="45"/>
  <c r="DH48" i="45"/>
  <c r="DG48" i="45"/>
  <c r="DF48" i="45"/>
  <c r="DE48" i="45"/>
  <c r="DD48" i="45"/>
  <c r="DA48" i="45"/>
  <c r="CZ48" i="45"/>
  <c r="CY48" i="45"/>
  <c r="CX48" i="45"/>
  <c r="CW48" i="45"/>
  <c r="DY48" i="45" s="1"/>
  <c r="CR48" i="45"/>
  <c r="CQ48" i="45"/>
  <c r="CP48" i="45"/>
  <c r="CO48" i="45"/>
  <c r="CN48" i="45"/>
  <c r="CK48" i="45"/>
  <c r="CJ48" i="45"/>
  <c r="CI48" i="45"/>
  <c r="CH48" i="45"/>
  <c r="CG48" i="45"/>
  <c r="CD48" i="45"/>
  <c r="CC48" i="45"/>
  <c r="CB48" i="45"/>
  <c r="CA48" i="45"/>
  <c r="BZ48" i="45"/>
  <c r="BW48" i="45"/>
  <c r="BV48" i="45"/>
  <c r="BU48" i="45"/>
  <c r="BT48" i="45"/>
  <c r="BS48" i="45"/>
  <c r="CU48" i="45" s="1"/>
  <c r="BL48" i="45"/>
  <c r="BK48" i="45"/>
  <c r="BH48" i="45"/>
  <c r="BG48" i="45"/>
  <c r="BF48" i="45"/>
  <c r="BE48" i="45"/>
  <c r="BD48" i="45"/>
  <c r="BA48" i="45"/>
  <c r="AZ48" i="45"/>
  <c r="AY48" i="45"/>
  <c r="AX48" i="45"/>
  <c r="AW48" i="45"/>
  <c r="AT48" i="45"/>
  <c r="AS48" i="45"/>
  <c r="AQ48" i="45"/>
  <c r="AP48" i="45"/>
  <c r="AL48" i="45"/>
  <c r="AK48" i="45"/>
  <c r="AJ48" i="45"/>
  <c r="AI48" i="45"/>
  <c r="BN48" i="45" s="1"/>
  <c r="AE48" i="45"/>
  <c r="AB48" i="45"/>
  <c r="AA48" i="45"/>
  <c r="Z48" i="45"/>
  <c r="Y48" i="45"/>
  <c r="X48" i="45"/>
  <c r="U48" i="45"/>
  <c r="T48" i="45"/>
  <c r="S48" i="45"/>
  <c r="R48" i="45"/>
  <c r="Q48" i="45"/>
  <c r="N48" i="45"/>
  <c r="M48" i="45"/>
  <c r="L48" i="45"/>
  <c r="K48" i="45"/>
  <c r="J48" i="45"/>
  <c r="G48" i="45"/>
  <c r="F48" i="45"/>
  <c r="E48" i="45"/>
  <c r="D48" i="45"/>
  <c r="C48" i="45"/>
  <c r="AG48" i="45" s="1"/>
  <c r="GK47" i="45"/>
  <c r="GJ47" i="45"/>
  <c r="GI47" i="45"/>
  <c r="GH47" i="45"/>
  <c r="GG47" i="45"/>
  <c r="GD47" i="45"/>
  <c r="GC47" i="45"/>
  <c r="GB47" i="45"/>
  <c r="GA47" i="45"/>
  <c r="FZ47" i="45"/>
  <c r="FW47" i="45"/>
  <c r="FS47" i="45"/>
  <c r="FP47" i="45"/>
  <c r="FO47" i="45"/>
  <c r="FN47" i="45"/>
  <c r="FL47" i="45"/>
  <c r="FI47" i="45"/>
  <c r="FH47" i="45"/>
  <c r="GL47" i="45" s="1"/>
  <c r="FE47" i="45"/>
  <c r="FD47" i="45"/>
  <c r="FC47" i="45"/>
  <c r="EZ47" i="45"/>
  <c r="EY47" i="45"/>
  <c r="EX47" i="45"/>
  <c r="EW47" i="45"/>
  <c r="EV47" i="45"/>
  <c r="ES47" i="45"/>
  <c r="ER47" i="45"/>
  <c r="EQ47" i="45"/>
  <c r="EP47" i="45"/>
  <c r="EO47" i="45"/>
  <c r="EL47" i="45"/>
  <c r="EK47" i="45"/>
  <c r="EJ47" i="45"/>
  <c r="EI47" i="45"/>
  <c r="EH47" i="45"/>
  <c r="EE47" i="45"/>
  <c r="ED47" i="45"/>
  <c r="EC47" i="45"/>
  <c r="EB47" i="45"/>
  <c r="EA47" i="45"/>
  <c r="FF47" i="45" s="1"/>
  <c r="DV47" i="45"/>
  <c r="DU47" i="45"/>
  <c r="DT47" i="45"/>
  <c r="DS47" i="45"/>
  <c r="DO47" i="45"/>
  <c r="DN47" i="45"/>
  <c r="DM47" i="45"/>
  <c r="DL47" i="45"/>
  <c r="DK47" i="45"/>
  <c r="DH47" i="45"/>
  <c r="DG47" i="45"/>
  <c r="DF47" i="45"/>
  <c r="DE47" i="45"/>
  <c r="DD47" i="45"/>
  <c r="DA47" i="45"/>
  <c r="CZ47" i="45"/>
  <c r="CY47" i="45"/>
  <c r="CX47" i="45"/>
  <c r="CW47" i="45"/>
  <c r="DY47" i="45" s="1"/>
  <c r="CR47" i="45"/>
  <c r="CQ47" i="45"/>
  <c r="CP47" i="45"/>
  <c r="CO47" i="45"/>
  <c r="CN47" i="45"/>
  <c r="CK47" i="45"/>
  <c r="CJ47" i="45"/>
  <c r="CI47" i="45"/>
  <c r="CH47" i="45"/>
  <c r="CG47" i="45"/>
  <c r="CD47" i="45"/>
  <c r="CC47" i="45"/>
  <c r="CB47" i="45"/>
  <c r="CA47" i="45"/>
  <c r="BZ47" i="45"/>
  <c r="BW47" i="45"/>
  <c r="BV47" i="45"/>
  <c r="BU47" i="45"/>
  <c r="BT47" i="45"/>
  <c r="BS47" i="45"/>
  <c r="CU47" i="45" s="1"/>
  <c r="BL47" i="45"/>
  <c r="BK47" i="45"/>
  <c r="BH47" i="45"/>
  <c r="BG47" i="45"/>
  <c r="BF47" i="45"/>
  <c r="BE47" i="45"/>
  <c r="BD47" i="45"/>
  <c r="BA47" i="45"/>
  <c r="AZ47" i="45"/>
  <c r="AY47" i="45"/>
  <c r="AX47" i="45"/>
  <c r="AW47" i="45"/>
  <c r="AT47" i="45"/>
  <c r="AS47" i="45"/>
  <c r="AQ47" i="45"/>
  <c r="AP47" i="45"/>
  <c r="AL47" i="45"/>
  <c r="AK47" i="45"/>
  <c r="AJ47" i="45"/>
  <c r="AI47" i="45"/>
  <c r="BN47" i="45" s="1"/>
  <c r="AE47" i="45"/>
  <c r="AB47" i="45"/>
  <c r="AA47" i="45"/>
  <c r="Z47" i="45"/>
  <c r="Y47" i="45"/>
  <c r="X47" i="45"/>
  <c r="U47" i="45"/>
  <c r="T47" i="45"/>
  <c r="S47" i="45"/>
  <c r="R47" i="45"/>
  <c r="Q47" i="45"/>
  <c r="N47" i="45"/>
  <c r="M47" i="45"/>
  <c r="L47" i="45"/>
  <c r="K47" i="45"/>
  <c r="J47" i="45"/>
  <c r="G47" i="45"/>
  <c r="F47" i="45"/>
  <c r="E47" i="45"/>
  <c r="D47" i="45"/>
  <c r="C47" i="45"/>
  <c r="AG47" i="45" s="1"/>
  <c r="GK46" i="45"/>
  <c r="GJ46" i="45"/>
  <c r="GI46" i="45"/>
  <c r="GH46" i="45"/>
  <c r="GG46" i="45"/>
  <c r="GD46" i="45"/>
  <c r="GC46" i="45"/>
  <c r="GB46" i="45"/>
  <c r="GA46" i="45"/>
  <c r="FZ46" i="45"/>
  <c r="FW46" i="45"/>
  <c r="FS46" i="45"/>
  <c r="FP46" i="45"/>
  <c r="FO46" i="45"/>
  <c r="FN46" i="45"/>
  <c r="FL46" i="45"/>
  <c r="FI46" i="45"/>
  <c r="FH46" i="45"/>
  <c r="GL46" i="45" s="1"/>
  <c r="FE46" i="45"/>
  <c r="FD46" i="45"/>
  <c r="FC46" i="45"/>
  <c r="EZ46" i="45"/>
  <c r="EY46" i="45"/>
  <c r="EX46" i="45"/>
  <c r="EW46" i="45"/>
  <c r="EV46" i="45"/>
  <c r="ES46" i="45"/>
  <c r="ER46" i="45"/>
  <c r="EQ46" i="45"/>
  <c r="EP46" i="45"/>
  <c r="EO46" i="45"/>
  <c r="EL46" i="45"/>
  <c r="EK46" i="45"/>
  <c r="EJ46" i="45"/>
  <c r="EI46" i="45"/>
  <c r="EH46" i="45"/>
  <c r="EE46" i="45"/>
  <c r="ED46" i="45"/>
  <c r="EC46" i="45"/>
  <c r="EB46" i="45"/>
  <c r="EA46" i="45"/>
  <c r="FF46" i="45" s="1"/>
  <c r="DV46" i="45"/>
  <c r="DU46" i="45"/>
  <c r="DT46" i="45"/>
  <c r="DS46" i="45"/>
  <c r="DO46" i="45"/>
  <c r="DN46" i="45"/>
  <c r="DM46" i="45"/>
  <c r="DL46" i="45"/>
  <c r="DK46" i="45"/>
  <c r="DH46" i="45"/>
  <c r="DG46" i="45"/>
  <c r="DF46" i="45"/>
  <c r="DE46" i="45"/>
  <c r="DD46" i="45"/>
  <c r="DA46" i="45"/>
  <c r="CZ46" i="45"/>
  <c r="CY46" i="45"/>
  <c r="CX46" i="45"/>
  <c r="CW46" i="45"/>
  <c r="DY46" i="45" s="1"/>
  <c r="CR46" i="45"/>
  <c r="CQ46" i="45"/>
  <c r="CP46" i="45"/>
  <c r="CO46" i="45"/>
  <c r="CN46" i="45"/>
  <c r="CK46" i="45"/>
  <c r="CJ46" i="45"/>
  <c r="CI46" i="45"/>
  <c r="CH46" i="45"/>
  <c r="CG46" i="45"/>
  <c r="CD46" i="45"/>
  <c r="CC46" i="45"/>
  <c r="CB46" i="45"/>
  <c r="CA46" i="45"/>
  <c r="BZ46" i="45"/>
  <c r="BW46" i="45"/>
  <c r="BV46" i="45"/>
  <c r="BU46" i="45"/>
  <c r="BT46" i="45"/>
  <c r="BS46" i="45"/>
  <c r="CU46" i="45" s="1"/>
  <c r="BL46" i="45"/>
  <c r="BK46" i="45"/>
  <c r="BH46" i="45"/>
  <c r="BG46" i="45"/>
  <c r="BF46" i="45"/>
  <c r="BE46" i="45"/>
  <c r="BD46" i="45"/>
  <c r="BA46" i="45"/>
  <c r="AZ46" i="45"/>
  <c r="AY46" i="45"/>
  <c r="AX46" i="45"/>
  <c r="AW46" i="45"/>
  <c r="AT46" i="45"/>
  <c r="AS46" i="45"/>
  <c r="AQ46" i="45"/>
  <c r="AP46" i="45"/>
  <c r="AL46" i="45"/>
  <c r="AK46" i="45"/>
  <c r="AJ46" i="45"/>
  <c r="AI46" i="45"/>
  <c r="BN46" i="45" s="1"/>
  <c r="AE46" i="45"/>
  <c r="AB46" i="45"/>
  <c r="AA46" i="45"/>
  <c r="Z46" i="45"/>
  <c r="Y46" i="45"/>
  <c r="X46" i="45"/>
  <c r="U46" i="45"/>
  <c r="T46" i="45"/>
  <c r="S46" i="45"/>
  <c r="R46" i="45"/>
  <c r="Q46" i="45"/>
  <c r="N46" i="45"/>
  <c r="M46" i="45"/>
  <c r="L46" i="45"/>
  <c r="K46" i="45"/>
  <c r="J46" i="45"/>
  <c r="G46" i="45"/>
  <c r="F46" i="45"/>
  <c r="E46" i="45"/>
  <c r="D46" i="45"/>
  <c r="C46" i="45"/>
  <c r="AG46" i="45" s="1"/>
  <c r="GK45" i="45"/>
  <c r="GJ45" i="45"/>
  <c r="GI45" i="45"/>
  <c r="GH45" i="45"/>
  <c r="GG45" i="45"/>
  <c r="GD45" i="45"/>
  <c r="GC45" i="45"/>
  <c r="GB45" i="45"/>
  <c r="GA45" i="45"/>
  <c r="FZ45" i="45"/>
  <c r="FW45" i="45"/>
  <c r="FS45" i="45"/>
  <c r="FP45" i="45"/>
  <c r="FO45" i="45"/>
  <c r="FN45" i="45"/>
  <c r="FL45" i="45"/>
  <c r="FI45" i="45"/>
  <c r="FH45" i="45"/>
  <c r="GL45" i="45" s="1"/>
  <c r="FE45" i="45"/>
  <c r="FD45" i="45"/>
  <c r="FC45" i="45"/>
  <c r="EZ45" i="45"/>
  <c r="EY45" i="45"/>
  <c r="EX45" i="45"/>
  <c r="EW45" i="45"/>
  <c r="EV45" i="45"/>
  <c r="ES45" i="45"/>
  <c r="ER45" i="45"/>
  <c r="EQ45" i="45"/>
  <c r="EP45" i="45"/>
  <c r="EO45" i="45"/>
  <c r="EL45" i="45"/>
  <c r="EK45" i="45"/>
  <c r="EJ45" i="45"/>
  <c r="EI45" i="45"/>
  <c r="EH45" i="45"/>
  <c r="EE45" i="45"/>
  <c r="ED45" i="45"/>
  <c r="EC45" i="45"/>
  <c r="EB45" i="45"/>
  <c r="EA45" i="45"/>
  <c r="FF45" i="45" s="1"/>
  <c r="DV45" i="45"/>
  <c r="DU45" i="45"/>
  <c r="DT45" i="45"/>
  <c r="DS45" i="45"/>
  <c r="DO45" i="45"/>
  <c r="DN45" i="45"/>
  <c r="DM45" i="45"/>
  <c r="DL45" i="45"/>
  <c r="DK45" i="45"/>
  <c r="DH45" i="45"/>
  <c r="DG45" i="45"/>
  <c r="DF45" i="45"/>
  <c r="DE45" i="45"/>
  <c r="DD45" i="45"/>
  <c r="DA45" i="45"/>
  <c r="CZ45" i="45"/>
  <c r="CY45" i="45"/>
  <c r="CX45" i="45"/>
  <c r="CW45" i="45"/>
  <c r="DY45" i="45" s="1"/>
  <c r="CR45" i="45"/>
  <c r="CQ45" i="45"/>
  <c r="CP45" i="45"/>
  <c r="CO45" i="45"/>
  <c r="CN45" i="45"/>
  <c r="CK45" i="45"/>
  <c r="CJ45" i="45"/>
  <c r="CI45" i="45"/>
  <c r="CH45" i="45"/>
  <c r="CG45" i="45"/>
  <c r="CD45" i="45"/>
  <c r="CC45" i="45"/>
  <c r="CB45" i="45"/>
  <c r="CA45" i="45"/>
  <c r="BZ45" i="45"/>
  <c r="BW45" i="45"/>
  <c r="BV45" i="45"/>
  <c r="BU45" i="45"/>
  <c r="BT45" i="45"/>
  <c r="BS45" i="45"/>
  <c r="CU45" i="45" s="1"/>
  <c r="BL45" i="45"/>
  <c r="BK45" i="45"/>
  <c r="BH45" i="45"/>
  <c r="BG45" i="45"/>
  <c r="BF45" i="45"/>
  <c r="BE45" i="45"/>
  <c r="BD45" i="45"/>
  <c r="BA45" i="45"/>
  <c r="AZ45" i="45"/>
  <c r="AY45" i="45"/>
  <c r="AX45" i="45"/>
  <c r="AW45" i="45"/>
  <c r="AT45" i="45"/>
  <c r="AS45" i="45"/>
  <c r="AQ45" i="45"/>
  <c r="AP45" i="45"/>
  <c r="AL45" i="45"/>
  <c r="AK45" i="45"/>
  <c r="AJ45" i="45"/>
  <c r="AI45" i="45"/>
  <c r="BN45" i="45" s="1"/>
  <c r="AE45" i="45"/>
  <c r="AB45" i="45"/>
  <c r="AA45" i="45"/>
  <c r="Z45" i="45"/>
  <c r="Y45" i="45"/>
  <c r="X45" i="45"/>
  <c r="U45" i="45"/>
  <c r="T45" i="45"/>
  <c r="S45" i="45"/>
  <c r="R45" i="45"/>
  <c r="Q45" i="45"/>
  <c r="N45" i="45"/>
  <c r="M45" i="45"/>
  <c r="L45" i="45"/>
  <c r="K45" i="45"/>
  <c r="J45" i="45"/>
  <c r="G45" i="45"/>
  <c r="F45" i="45"/>
  <c r="E45" i="45"/>
  <c r="D45" i="45"/>
  <c r="C45" i="45"/>
  <c r="AG45" i="45" s="1"/>
  <c r="GK44" i="45"/>
  <c r="GJ44" i="45"/>
  <c r="GI44" i="45"/>
  <c r="GH44" i="45"/>
  <c r="GG44" i="45"/>
  <c r="GD44" i="45"/>
  <c r="GC44" i="45"/>
  <c r="GB44" i="45"/>
  <c r="GA44" i="45"/>
  <c r="FZ44" i="45"/>
  <c r="FW44" i="45"/>
  <c r="FS44" i="45"/>
  <c r="FP44" i="45"/>
  <c r="FO44" i="45"/>
  <c r="FN44" i="45"/>
  <c r="FL44" i="45"/>
  <c r="FI44" i="45"/>
  <c r="FH44" i="45"/>
  <c r="GL44" i="45" s="1"/>
  <c r="FE44" i="45"/>
  <c r="FD44" i="45"/>
  <c r="FC44" i="45"/>
  <c r="EZ44" i="45"/>
  <c r="EY44" i="45"/>
  <c r="EX44" i="45"/>
  <c r="EW44" i="45"/>
  <c r="EV44" i="45"/>
  <c r="ES44" i="45"/>
  <c r="ER44" i="45"/>
  <c r="EQ44" i="45"/>
  <c r="EP44" i="45"/>
  <c r="EO44" i="45"/>
  <c r="EL44" i="45"/>
  <c r="EK44" i="45"/>
  <c r="EJ44" i="45"/>
  <c r="EI44" i="45"/>
  <c r="EH44" i="45"/>
  <c r="EE44" i="45"/>
  <c r="ED44" i="45"/>
  <c r="EC44" i="45"/>
  <c r="EB44" i="45"/>
  <c r="EA44" i="45"/>
  <c r="FF44" i="45" s="1"/>
  <c r="DV44" i="45"/>
  <c r="DU44" i="45"/>
  <c r="DT44" i="45"/>
  <c r="DS44" i="45"/>
  <c r="DO44" i="45"/>
  <c r="DN44" i="45"/>
  <c r="DM44" i="45"/>
  <c r="DL44" i="45"/>
  <c r="DK44" i="45"/>
  <c r="DH44" i="45"/>
  <c r="DG44" i="45"/>
  <c r="DF44" i="45"/>
  <c r="DE44" i="45"/>
  <c r="DD44" i="45"/>
  <c r="DA44" i="45"/>
  <c r="CZ44" i="45"/>
  <c r="CY44" i="45"/>
  <c r="CX44" i="45"/>
  <c r="CW44" i="45"/>
  <c r="DY44" i="45" s="1"/>
  <c r="CR44" i="45"/>
  <c r="CQ44" i="45"/>
  <c r="CP44" i="45"/>
  <c r="CO44" i="45"/>
  <c r="CN44" i="45"/>
  <c r="CK44" i="45"/>
  <c r="CJ44" i="45"/>
  <c r="CI44" i="45"/>
  <c r="CH44" i="45"/>
  <c r="CG44" i="45"/>
  <c r="CD44" i="45"/>
  <c r="CC44" i="45"/>
  <c r="CB44" i="45"/>
  <c r="CA44" i="45"/>
  <c r="BZ44" i="45"/>
  <c r="BW44" i="45"/>
  <c r="BV44" i="45"/>
  <c r="BU44" i="45"/>
  <c r="BT44" i="45"/>
  <c r="BS44" i="45"/>
  <c r="CU44" i="45" s="1"/>
  <c r="BL44" i="45"/>
  <c r="BK44" i="45"/>
  <c r="BH44" i="45"/>
  <c r="BG44" i="45"/>
  <c r="BF44" i="45"/>
  <c r="BE44" i="45"/>
  <c r="BD44" i="45"/>
  <c r="BA44" i="45"/>
  <c r="AZ44" i="45"/>
  <c r="AY44" i="45"/>
  <c r="AX44" i="45"/>
  <c r="AW44" i="45"/>
  <c r="AT44" i="45"/>
  <c r="AS44" i="45"/>
  <c r="AQ44" i="45"/>
  <c r="AP44" i="45"/>
  <c r="AL44" i="45"/>
  <c r="AK44" i="45"/>
  <c r="AJ44" i="45"/>
  <c r="AI44" i="45"/>
  <c r="BN44" i="45" s="1"/>
  <c r="AE44" i="45"/>
  <c r="AB44" i="45"/>
  <c r="AA44" i="45"/>
  <c r="Z44" i="45"/>
  <c r="Y44" i="45"/>
  <c r="X44" i="45"/>
  <c r="U44" i="45"/>
  <c r="T44" i="45"/>
  <c r="S44" i="45"/>
  <c r="R44" i="45"/>
  <c r="Q44" i="45"/>
  <c r="N44" i="45"/>
  <c r="M44" i="45"/>
  <c r="L44" i="45"/>
  <c r="K44" i="45"/>
  <c r="J44" i="45"/>
  <c r="G44" i="45"/>
  <c r="F44" i="45"/>
  <c r="E44" i="45"/>
  <c r="D44" i="45"/>
  <c r="C44" i="45"/>
  <c r="AG44" i="45" s="1"/>
  <c r="GK43" i="45"/>
  <c r="GJ43" i="45"/>
  <c r="GI43" i="45"/>
  <c r="GH43" i="45"/>
  <c r="GG43" i="45"/>
  <c r="GD43" i="45"/>
  <c r="GC43" i="45"/>
  <c r="GB43" i="45"/>
  <c r="GA43" i="45"/>
  <c r="FZ43" i="45"/>
  <c r="FW43" i="45"/>
  <c r="FS43" i="45"/>
  <c r="FP43" i="45"/>
  <c r="FO43" i="45"/>
  <c r="FN43" i="45"/>
  <c r="FL43" i="45"/>
  <c r="FI43" i="45"/>
  <c r="FH43" i="45"/>
  <c r="GL43" i="45" s="1"/>
  <c r="FE43" i="45"/>
  <c r="FD43" i="45"/>
  <c r="FC43" i="45"/>
  <c r="EZ43" i="45"/>
  <c r="EY43" i="45"/>
  <c r="EX43" i="45"/>
  <c r="EW43" i="45"/>
  <c r="EV43" i="45"/>
  <c r="ES43" i="45"/>
  <c r="ER43" i="45"/>
  <c r="EQ43" i="45"/>
  <c r="EP43" i="45"/>
  <c r="EO43" i="45"/>
  <c r="EL43" i="45"/>
  <c r="EK43" i="45"/>
  <c r="EJ43" i="45"/>
  <c r="EI43" i="45"/>
  <c r="EH43" i="45"/>
  <c r="EE43" i="45"/>
  <c r="ED43" i="45"/>
  <c r="EC43" i="45"/>
  <c r="EB43" i="45"/>
  <c r="EA43" i="45"/>
  <c r="FF43" i="45" s="1"/>
  <c r="DV43" i="45"/>
  <c r="DU43" i="45"/>
  <c r="DT43" i="45"/>
  <c r="DS43" i="45"/>
  <c r="DO43" i="45"/>
  <c r="DN43" i="45"/>
  <c r="DM43" i="45"/>
  <c r="DL43" i="45"/>
  <c r="DK43" i="45"/>
  <c r="DH43" i="45"/>
  <c r="DG43" i="45"/>
  <c r="DF43" i="45"/>
  <c r="DE43" i="45"/>
  <c r="DD43" i="45"/>
  <c r="DA43" i="45"/>
  <c r="CZ43" i="45"/>
  <c r="CY43" i="45"/>
  <c r="CX43" i="45"/>
  <c r="CW43" i="45"/>
  <c r="DY43" i="45" s="1"/>
  <c r="CR43" i="45"/>
  <c r="CQ43" i="45"/>
  <c r="CP43" i="45"/>
  <c r="CO43" i="45"/>
  <c r="CN43" i="45"/>
  <c r="CK43" i="45"/>
  <c r="CJ43" i="45"/>
  <c r="CI43" i="45"/>
  <c r="CH43" i="45"/>
  <c r="CG43" i="45"/>
  <c r="CD43" i="45"/>
  <c r="CC43" i="45"/>
  <c r="CB43" i="45"/>
  <c r="CA43" i="45"/>
  <c r="BZ43" i="45"/>
  <c r="BW43" i="45"/>
  <c r="BV43" i="45"/>
  <c r="BU43" i="45"/>
  <c r="BT43" i="45"/>
  <c r="BS43" i="45"/>
  <c r="CU43" i="45" s="1"/>
  <c r="BL43" i="45"/>
  <c r="BK43" i="45"/>
  <c r="BH43" i="45"/>
  <c r="BG43" i="45"/>
  <c r="BF43" i="45"/>
  <c r="BE43" i="45"/>
  <c r="BD43" i="45"/>
  <c r="BA43" i="45"/>
  <c r="AZ43" i="45"/>
  <c r="AY43" i="45"/>
  <c r="AX43" i="45"/>
  <c r="AW43" i="45"/>
  <c r="AT43" i="45"/>
  <c r="AS43" i="45"/>
  <c r="AQ43" i="45"/>
  <c r="AP43" i="45"/>
  <c r="AL43" i="45"/>
  <c r="AK43" i="45"/>
  <c r="AJ43" i="45"/>
  <c r="AI43" i="45"/>
  <c r="BN43" i="45" s="1"/>
  <c r="AE43" i="45"/>
  <c r="AB43" i="45"/>
  <c r="AA43" i="45"/>
  <c r="Z43" i="45"/>
  <c r="Y43" i="45"/>
  <c r="X43" i="45"/>
  <c r="U43" i="45"/>
  <c r="T43" i="45"/>
  <c r="S43" i="45"/>
  <c r="R43" i="45"/>
  <c r="Q43" i="45"/>
  <c r="N43" i="45"/>
  <c r="M43" i="45"/>
  <c r="L43" i="45"/>
  <c r="K43" i="45"/>
  <c r="J43" i="45"/>
  <c r="G43" i="45"/>
  <c r="F43" i="45"/>
  <c r="E43" i="45"/>
  <c r="D43" i="45"/>
  <c r="C43" i="45"/>
  <c r="AG43" i="45" s="1"/>
  <c r="GK42" i="45"/>
  <c r="GJ42" i="45"/>
  <c r="GI42" i="45"/>
  <c r="GH42" i="45"/>
  <c r="GG42" i="45"/>
  <c r="GD42" i="45"/>
  <c r="GC42" i="45"/>
  <c r="GB42" i="45"/>
  <c r="GA42" i="45"/>
  <c r="FZ42" i="45"/>
  <c r="FW42" i="45"/>
  <c r="FS42" i="45"/>
  <c r="FP42" i="45"/>
  <c r="FO42" i="45"/>
  <c r="FN42" i="45"/>
  <c r="FL42" i="45"/>
  <c r="FI42" i="45"/>
  <c r="FH42" i="45"/>
  <c r="GL42" i="45" s="1"/>
  <c r="FE42" i="45"/>
  <c r="FD42" i="45"/>
  <c r="FC42" i="45"/>
  <c r="EZ42" i="45"/>
  <c r="EY42" i="45"/>
  <c r="EX42" i="45"/>
  <c r="EW42" i="45"/>
  <c r="EV42" i="45"/>
  <c r="ES42" i="45"/>
  <c r="ER42" i="45"/>
  <c r="EQ42" i="45"/>
  <c r="EP42" i="45"/>
  <c r="EO42" i="45"/>
  <c r="EL42" i="45"/>
  <c r="EK42" i="45"/>
  <c r="EJ42" i="45"/>
  <c r="EI42" i="45"/>
  <c r="EH42" i="45"/>
  <c r="EE42" i="45"/>
  <c r="ED42" i="45"/>
  <c r="EC42" i="45"/>
  <c r="EB42" i="45"/>
  <c r="EA42" i="45"/>
  <c r="FF42" i="45" s="1"/>
  <c r="DV42" i="45"/>
  <c r="DU42" i="45"/>
  <c r="DT42" i="45"/>
  <c r="DS42" i="45"/>
  <c r="DO42" i="45"/>
  <c r="DN42" i="45"/>
  <c r="DM42" i="45"/>
  <c r="DL42" i="45"/>
  <c r="DK42" i="45"/>
  <c r="DH42" i="45"/>
  <c r="DG42" i="45"/>
  <c r="DF42" i="45"/>
  <c r="DE42" i="45"/>
  <c r="DD42" i="45"/>
  <c r="DA42" i="45"/>
  <c r="CZ42" i="45"/>
  <c r="CY42" i="45"/>
  <c r="CX42" i="45"/>
  <c r="CW42" i="45"/>
  <c r="DY42" i="45" s="1"/>
  <c r="CR42" i="45"/>
  <c r="CQ42" i="45"/>
  <c r="CP42" i="45"/>
  <c r="CO42" i="45"/>
  <c r="CN42" i="45"/>
  <c r="CK42" i="45"/>
  <c r="CJ42" i="45"/>
  <c r="CI42" i="45"/>
  <c r="CH42" i="45"/>
  <c r="CG42" i="45"/>
  <c r="CD42" i="45"/>
  <c r="CC42" i="45"/>
  <c r="CB42" i="45"/>
  <c r="CA42" i="45"/>
  <c r="BZ42" i="45"/>
  <c r="BW42" i="45"/>
  <c r="BV42" i="45"/>
  <c r="BU42" i="45"/>
  <c r="BT42" i="45"/>
  <c r="BS42" i="45"/>
  <c r="CU42" i="45" s="1"/>
  <c r="BL42" i="45"/>
  <c r="BK42" i="45"/>
  <c r="BH42" i="45"/>
  <c r="BG42" i="45"/>
  <c r="BF42" i="45"/>
  <c r="BE42" i="45"/>
  <c r="BD42" i="45"/>
  <c r="BA42" i="45"/>
  <c r="AZ42" i="45"/>
  <c r="AY42" i="45"/>
  <c r="AX42" i="45"/>
  <c r="AW42" i="45"/>
  <c r="AT42" i="45"/>
  <c r="AS42" i="45"/>
  <c r="AQ42" i="45"/>
  <c r="AP42" i="45"/>
  <c r="AL42" i="45"/>
  <c r="AK42" i="45"/>
  <c r="AJ42" i="45"/>
  <c r="AI42" i="45"/>
  <c r="BN42" i="45" s="1"/>
  <c r="AE42" i="45"/>
  <c r="AB42" i="45"/>
  <c r="AA42" i="45"/>
  <c r="Z42" i="45"/>
  <c r="Y42" i="45"/>
  <c r="X42" i="45"/>
  <c r="U42" i="45"/>
  <c r="T42" i="45"/>
  <c r="S42" i="45"/>
  <c r="R42" i="45"/>
  <c r="Q42" i="45"/>
  <c r="N42" i="45"/>
  <c r="M42" i="45"/>
  <c r="L42" i="45"/>
  <c r="K42" i="45"/>
  <c r="J42" i="45"/>
  <c r="G42" i="45"/>
  <c r="F42" i="45"/>
  <c r="E42" i="45"/>
  <c r="D42" i="45"/>
  <c r="C42" i="45"/>
  <c r="AG42" i="45" s="1"/>
  <c r="GK41" i="45"/>
  <c r="GJ41" i="45"/>
  <c r="GI41" i="45"/>
  <c r="GH41" i="45"/>
  <c r="GG41" i="45"/>
  <c r="GD41" i="45"/>
  <c r="GC41" i="45"/>
  <c r="GB41" i="45"/>
  <c r="GA41" i="45"/>
  <c r="FZ41" i="45"/>
  <c r="FW41" i="45"/>
  <c r="FS41" i="45"/>
  <c r="FP41" i="45"/>
  <c r="FO41" i="45"/>
  <c r="FN41" i="45"/>
  <c r="FL41" i="45"/>
  <c r="FI41" i="45"/>
  <c r="FH41" i="45"/>
  <c r="GL41" i="45" s="1"/>
  <c r="FE41" i="45"/>
  <c r="FD41" i="45"/>
  <c r="FC41" i="45"/>
  <c r="EZ41" i="45"/>
  <c r="EY41" i="45"/>
  <c r="EX41" i="45"/>
  <c r="EW41" i="45"/>
  <c r="EV41" i="45"/>
  <c r="ES41" i="45"/>
  <c r="ER41" i="45"/>
  <c r="EQ41" i="45"/>
  <c r="EP41" i="45"/>
  <c r="EO41" i="45"/>
  <c r="EL41" i="45"/>
  <c r="EK41" i="45"/>
  <c r="EJ41" i="45"/>
  <c r="EI41" i="45"/>
  <c r="EH41" i="45"/>
  <c r="EE41" i="45"/>
  <c r="ED41" i="45"/>
  <c r="EC41" i="45"/>
  <c r="EB41" i="45"/>
  <c r="EA41" i="45"/>
  <c r="FF41" i="45" s="1"/>
  <c r="DV41" i="45"/>
  <c r="DU41" i="45"/>
  <c r="DT41" i="45"/>
  <c r="DS41" i="45"/>
  <c r="DO41" i="45"/>
  <c r="DN41" i="45"/>
  <c r="DM41" i="45"/>
  <c r="DL41" i="45"/>
  <c r="DK41" i="45"/>
  <c r="DH41" i="45"/>
  <c r="DG41" i="45"/>
  <c r="DF41" i="45"/>
  <c r="DE41" i="45"/>
  <c r="DD41" i="45"/>
  <c r="DA41" i="45"/>
  <c r="CZ41" i="45"/>
  <c r="CY41" i="45"/>
  <c r="CX41" i="45"/>
  <c r="CW41" i="45"/>
  <c r="DY41" i="45" s="1"/>
  <c r="CR41" i="45"/>
  <c r="CQ41" i="45"/>
  <c r="CP41" i="45"/>
  <c r="CO41" i="45"/>
  <c r="CN41" i="45"/>
  <c r="CK41" i="45"/>
  <c r="CJ41" i="45"/>
  <c r="CI41" i="45"/>
  <c r="CH41" i="45"/>
  <c r="CG41" i="45"/>
  <c r="CD41" i="45"/>
  <c r="CC41" i="45"/>
  <c r="CB41" i="45"/>
  <c r="CA41" i="45"/>
  <c r="BZ41" i="45"/>
  <c r="BW41" i="45"/>
  <c r="BV41" i="45"/>
  <c r="BU41" i="45"/>
  <c r="BT41" i="45"/>
  <c r="BS41" i="45"/>
  <c r="CU41" i="45" s="1"/>
  <c r="BL41" i="45"/>
  <c r="BK41" i="45"/>
  <c r="BH41" i="45"/>
  <c r="BG41" i="45"/>
  <c r="BF41" i="45"/>
  <c r="BE41" i="45"/>
  <c r="BD41" i="45"/>
  <c r="BA41" i="45"/>
  <c r="AZ41" i="45"/>
  <c r="AY41" i="45"/>
  <c r="AX41" i="45"/>
  <c r="AW41" i="45"/>
  <c r="AT41" i="45"/>
  <c r="AS41" i="45"/>
  <c r="AQ41" i="45"/>
  <c r="AP41" i="45"/>
  <c r="AL41" i="45"/>
  <c r="AK41" i="45"/>
  <c r="AJ41" i="45"/>
  <c r="AI41" i="45"/>
  <c r="BN41" i="45" s="1"/>
  <c r="AE41" i="45"/>
  <c r="AB41" i="45"/>
  <c r="AA41" i="45"/>
  <c r="Z41" i="45"/>
  <c r="Y41" i="45"/>
  <c r="X41" i="45"/>
  <c r="U41" i="45"/>
  <c r="T41" i="45"/>
  <c r="S41" i="45"/>
  <c r="R41" i="45"/>
  <c r="Q41" i="45"/>
  <c r="N41" i="45"/>
  <c r="M41" i="45"/>
  <c r="L41" i="45"/>
  <c r="K41" i="45"/>
  <c r="J41" i="45"/>
  <c r="G41" i="45"/>
  <c r="F41" i="45"/>
  <c r="E41" i="45"/>
  <c r="D41" i="45"/>
  <c r="C41" i="45"/>
  <c r="AG41" i="45" s="1"/>
  <c r="GK40" i="45"/>
  <c r="GJ40" i="45"/>
  <c r="GI40" i="45"/>
  <c r="GH40" i="45"/>
  <c r="GG40" i="45"/>
  <c r="GD40" i="45"/>
  <c r="GC40" i="45"/>
  <c r="GB40" i="45"/>
  <c r="GA40" i="45"/>
  <c r="FZ40" i="45"/>
  <c r="FW40" i="45"/>
  <c r="FS40" i="45"/>
  <c r="FP40" i="45"/>
  <c r="FO40" i="45"/>
  <c r="FN40" i="45"/>
  <c r="FL40" i="45"/>
  <c r="FI40" i="45"/>
  <c r="FH40" i="45"/>
  <c r="GL40" i="45" s="1"/>
  <c r="FE40" i="45"/>
  <c r="FD40" i="45"/>
  <c r="FC40" i="45"/>
  <c r="EZ40" i="45"/>
  <c r="EY40" i="45"/>
  <c r="EX40" i="45"/>
  <c r="EW40" i="45"/>
  <c r="EV40" i="45"/>
  <c r="ES40" i="45"/>
  <c r="ER40" i="45"/>
  <c r="EQ40" i="45"/>
  <c r="EP40" i="45"/>
  <c r="EO40" i="45"/>
  <c r="EL40" i="45"/>
  <c r="EK40" i="45"/>
  <c r="EJ40" i="45"/>
  <c r="EI40" i="45"/>
  <c r="EH40" i="45"/>
  <c r="EE40" i="45"/>
  <c r="ED40" i="45"/>
  <c r="EC40" i="45"/>
  <c r="EB40" i="45"/>
  <c r="EA40" i="45"/>
  <c r="FF40" i="45" s="1"/>
  <c r="DV40" i="45"/>
  <c r="DU40" i="45"/>
  <c r="DT40" i="45"/>
  <c r="DS40" i="45"/>
  <c r="DO40" i="45"/>
  <c r="DN40" i="45"/>
  <c r="DM40" i="45"/>
  <c r="DL40" i="45"/>
  <c r="DK40" i="45"/>
  <c r="DH40" i="45"/>
  <c r="DG40" i="45"/>
  <c r="DF40" i="45"/>
  <c r="DE40" i="45"/>
  <c r="DD40" i="45"/>
  <c r="DA40" i="45"/>
  <c r="CZ40" i="45"/>
  <c r="CY40" i="45"/>
  <c r="CX40" i="45"/>
  <c r="CW40" i="45"/>
  <c r="DY40" i="45" s="1"/>
  <c r="CR40" i="45"/>
  <c r="CQ40" i="45"/>
  <c r="CP40" i="45"/>
  <c r="CO40" i="45"/>
  <c r="CN40" i="45"/>
  <c r="CK40" i="45"/>
  <c r="CJ40" i="45"/>
  <c r="CI40" i="45"/>
  <c r="CH40" i="45"/>
  <c r="CG40" i="45"/>
  <c r="CD40" i="45"/>
  <c r="CC40" i="45"/>
  <c r="CB40" i="45"/>
  <c r="CA40" i="45"/>
  <c r="BZ40" i="45"/>
  <c r="BW40" i="45"/>
  <c r="BV40" i="45"/>
  <c r="BU40" i="45"/>
  <c r="BT40" i="45"/>
  <c r="BS40" i="45"/>
  <c r="CU40" i="45" s="1"/>
  <c r="BL40" i="45"/>
  <c r="BK40" i="45"/>
  <c r="BH40" i="45"/>
  <c r="BG40" i="45"/>
  <c r="BF40" i="45"/>
  <c r="BE40" i="45"/>
  <c r="BD40" i="45"/>
  <c r="BA40" i="45"/>
  <c r="AZ40" i="45"/>
  <c r="AY40" i="45"/>
  <c r="AX40" i="45"/>
  <c r="AW40" i="45"/>
  <c r="AT40" i="45"/>
  <c r="AS40" i="45"/>
  <c r="AQ40" i="45"/>
  <c r="AP40" i="45"/>
  <c r="AL40" i="45"/>
  <c r="AK40" i="45"/>
  <c r="AJ40" i="45"/>
  <c r="AI40" i="45"/>
  <c r="BN40" i="45" s="1"/>
  <c r="AE40" i="45"/>
  <c r="AB40" i="45"/>
  <c r="AA40" i="45"/>
  <c r="Z40" i="45"/>
  <c r="Y40" i="45"/>
  <c r="X40" i="45"/>
  <c r="U40" i="45"/>
  <c r="T40" i="45"/>
  <c r="S40" i="45"/>
  <c r="R40" i="45"/>
  <c r="Q40" i="45"/>
  <c r="N40" i="45"/>
  <c r="M40" i="45"/>
  <c r="L40" i="45"/>
  <c r="K40" i="45"/>
  <c r="J40" i="45"/>
  <c r="G40" i="45"/>
  <c r="F40" i="45"/>
  <c r="E40" i="45"/>
  <c r="D40" i="45"/>
  <c r="C40" i="45"/>
  <c r="AG40" i="45" s="1"/>
  <c r="GK39" i="45"/>
  <c r="GJ39" i="45"/>
  <c r="GI39" i="45"/>
  <c r="GH39" i="45"/>
  <c r="GG39" i="45"/>
  <c r="GD39" i="45"/>
  <c r="GC39" i="45"/>
  <c r="GB39" i="45"/>
  <c r="GA39" i="45"/>
  <c r="FZ39" i="45"/>
  <c r="FW39" i="45"/>
  <c r="FS39" i="45"/>
  <c r="FP39" i="45"/>
  <c r="FO39" i="45"/>
  <c r="FN39" i="45"/>
  <c r="FL39" i="45"/>
  <c r="FI39" i="45"/>
  <c r="FH39" i="45"/>
  <c r="GL39" i="45" s="1"/>
  <c r="FE39" i="45"/>
  <c r="FD39" i="45"/>
  <c r="FC39" i="45"/>
  <c r="EZ39" i="45"/>
  <c r="EY39" i="45"/>
  <c r="EX39" i="45"/>
  <c r="EW39" i="45"/>
  <c r="EV39" i="45"/>
  <c r="ES39" i="45"/>
  <c r="ER39" i="45"/>
  <c r="EQ39" i="45"/>
  <c r="EP39" i="45"/>
  <c r="EO39" i="45"/>
  <c r="EL39" i="45"/>
  <c r="EK39" i="45"/>
  <c r="EJ39" i="45"/>
  <c r="EI39" i="45"/>
  <c r="EH39" i="45"/>
  <c r="EE39" i="45"/>
  <c r="ED39" i="45"/>
  <c r="EC39" i="45"/>
  <c r="EB39" i="45"/>
  <c r="EA39" i="45"/>
  <c r="FF39" i="45" s="1"/>
  <c r="DV39" i="45"/>
  <c r="DU39" i="45"/>
  <c r="DT39" i="45"/>
  <c r="DS39" i="45"/>
  <c r="DO39" i="45"/>
  <c r="DN39" i="45"/>
  <c r="DM39" i="45"/>
  <c r="DL39" i="45"/>
  <c r="DK39" i="45"/>
  <c r="DH39" i="45"/>
  <c r="DG39" i="45"/>
  <c r="DF39" i="45"/>
  <c r="DE39" i="45"/>
  <c r="DD39" i="45"/>
  <c r="DA39" i="45"/>
  <c r="CZ39" i="45"/>
  <c r="CY39" i="45"/>
  <c r="CX39" i="45"/>
  <c r="CW39" i="45"/>
  <c r="DY39" i="45" s="1"/>
  <c r="CR39" i="45"/>
  <c r="CQ39" i="45"/>
  <c r="CP39" i="45"/>
  <c r="CO39" i="45"/>
  <c r="CN39" i="45"/>
  <c r="CK39" i="45"/>
  <c r="CJ39" i="45"/>
  <c r="CI39" i="45"/>
  <c r="CH39" i="45"/>
  <c r="CG39" i="45"/>
  <c r="CD39" i="45"/>
  <c r="CC39" i="45"/>
  <c r="CB39" i="45"/>
  <c r="CA39" i="45"/>
  <c r="BZ39" i="45"/>
  <c r="BW39" i="45"/>
  <c r="BV39" i="45"/>
  <c r="BU39" i="45"/>
  <c r="BT39" i="45"/>
  <c r="BS39" i="45"/>
  <c r="CU39" i="45" s="1"/>
  <c r="BL39" i="45"/>
  <c r="BK39" i="45"/>
  <c r="BH39" i="45"/>
  <c r="BG39" i="45"/>
  <c r="BF39" i="45"/>
  <c r="BE39" i="45"/>
  <c r="BD39" i="45"/>
  <c r="BA39" i="45"/>
  <c r="AZ39" i="45"/>
  <c r="AY39" i="45"/>
  <c r="AX39" i="45"/>
  <c r="AW39" i="45"/>
  <c r="AT39" i="45"/>
  <c r="AS39" i="45"/>
  <c r="AQ39" i="45"/>
  <c r="AP39" i="45"/>
  <c r="AL39" i="45"/>
  <c r="AK39" i="45"/>
  <c r="AJ39" i="45"/>
  <c r="AI39" i="45"/>
  <c r="BN39" i="45" s="1"/>
  <c r="AE39" i="45"/>
  <c r="AB39" i="45"/>
  <c r="AA39" i="45"/>
  <c r="Z39" i="45"/>
  <c r="Y39" i="45"/>
  <c r="X39" i="45"/>
  <c r="U39" i="45"/>
  <c r="T39" i="45"/>
  <c r="S39" i="45"/>
  <c r="R39" i="45"/>
  <c r="Q39" i="45"/>
  <c r="N39" i="45"/>
  <c r="M39" i="45"/>
  <c r="L39" i="45"/>
  <c r="K39" i="45"/>
  <c r="J39" i="45"/>
  <c r="G39" i="45"/>
  <c r="F39" i="45"/>
  <c r="E39" i="45"/>
  <c r="D39" i="45"/>
  <c r="C39" i="45"/>
  <c r="AG39" i="45" s="1"/>
  <c r="GK38" i="45"/>
  <c r="GJ38" i="45"/>
  <c r="GI38" i="45"/>
  <c r="GH38" i="45"/>
  <c r="GG38" i="45"/>
  <c r="GD38" i="45"/>
  <c r="GC38" i="45"/>
  <c r="GB38" i="45"/>
  <c r="GA38" i="45"/>
  <c r="FZ38" i="45"/>
  <c r="FW38" i="45"/>
  <c r="FS38" i="45"/>
  <c r="FP38" i="45"/>
  <c r="FO38" i="45"/>
  <c r="FN38" i="45"/>
  <c r="FL38" i="45"/>
  <c r="FI38" i="45"/>
  <c r="FH38" i="45"/>
  <c r="GL38" i="45" s="1"/>
  <c r="FE38" i="45"/>
  <c r="FD38" i="45"/>
  <c r="FC38" i="45"/>
  <c r="EZ38" i="45"/>
  <c r="EY38" i="45"/>
  <c r="EX38" i="45"/>
  <c r="EW38" i="45"/>
  <c r="EV38" i="45"/>
  <c r="ES38" i="45"/>
  <c r="ER38" i="45"/>
  <c r="EQ38" i="45"/>
  <c r="EP38" i="45"/>
  <c r="EO38" i="45"/>
  <c r="EL38" i="45"/>
  <c r="EK38" i="45"/>
  <c r="EJ38" i="45"/>
  <c r="EI38" i="45"/>
  <c r="EH38" i="45"/>
  <c r="EE38" i="45"/>
  <c r="ED38" i="45"/>
  <c r="EC38" i="45"/>
  <c r="EB38" i="45"/>
  <c r="EA38" i="45"/>
  <c r="FF38" i="45" s="1"/>
  <c r="DV38" i="45"/>
  <c r="DU38" i="45"/>
  <c r="DT38" i="45"/>
  <c r="DS38" i="45"/>
  <c r="DO38" i="45"/>
  <c r="DN38" i="45"/>
  <c r="DM38" i="45"/>
  <c r="DL38" i="45"/>
  <c r="DK38" i="45"/>
  <c r="DH38" i="45"/>
  <c r="DG38" i="45"/>
  <c r="DF38" i="45"/>
  <c r="DE38" i="45"/>
  <c r="DD38" i="45"/>
  <c r="DA38" i="45"/>
  <c r="CZ38" i="45"/>
  <c r="CY38" i="45"/>
  <c r="CX38" i="45"/>
  <c r="CW38" i="45"/>
  <c r="DY38" i="45" s="1"/>
  <c r="CR38" i="45"/>
  <c r="CQ38" i="45"/>
  <c r="CP38" i="45"/>
  <c r="CO38" i="45"/>
  <c r="CN38" i="45"/>
  <c r="CK38" i="45"/>
  <c r="CJ38" i="45"/>
  <c r="CI38" i="45"/>
  <c r="CH38" i="45"/>
  <c r="CG38" i="45"/>
  <c r="CD38" i="45"/>
  <c r="CC38" i="45"/>
  <c r="CB38" i="45"/>
  <c r="CA38" i="45"/>
  <c r="BZ38" i="45"/>
  <c r="BW38" i="45"/>
  <c r="BV38" i="45"/>
  <c r="BU38" i="45"/>
  <c r="BT38" i="45"/>
  <c r="BS38" i="45"/>
  <c r="CU38" i="45" s="1"/>
  <c r="BL38" i="45"/>
  <c r="BK38" i="45"/>
  <c r="BH38" i="45"/>
  <c r="BG38" i="45"/>
  <c r="BF38" i="45"/>
  <c r="BE38" i="45"/>
  <c r="BD38" i="45"/>
  <c r="BA38" i="45"/>
  <c r="AZ38" i="45"/>
  <c r="AY38" i="45"/>
  <c r="AX38" i="45"/>
  <c r="AW38" i="45"/>
  <c r="AT38" i="45"/>
  <c r="AS38" i="45"/>
  <c r="AQ38" i="45"/>
  <c r="AP38" i="45"/>
  <c r="AL38" i="45"/>
  <c r="AK38" i="45"/>
  <c r="AJ38" i="45"/>
  <c r="AI38" i="45"/>
  <c r="BN38" i="45" s="1"/>
  <c r="AE38" i="45"/>
  <c r="AB38" i="45"/>
  <c r="AA38" i="45"/>
  <c r="Z38" i="45"/>
  <c r="Y38" i="45"/>
  <c r="X38" i="45"/>
  <c r="U38" i="45"/>
  <c r="T38" i="45"/>
  <c r="S38" i="45"/>
  <c r="R38" i="45"/>
  <c r="Q38" i="45"/>
  <c r="N38" i="45"/>
  <c r="M38" i="45"/>
  <c r="L38" i="45"/>
  <c r="K38" i="45"/>
  <c r="J38" i="45"/>
  <c r="G38" i="45"/>
  <c r="F38" i="45"/>
  <c r="E38" i="45"/>
  <c r="D38" i="45"/>
  <c r="C38" i="45"/>
  <c r="AG38" i="45" s="1"/>
  <c r="GK37" i="45"/>
  <c r="GJ37" i="45"/>
  <c r="GI37" i="45"/>
  <c r="GH37" i="45"/>
  <c r="GG37" i="45"/>
  <c r="GD37" i="45"/>
  <c r="GC37" i="45"/>
  <c r="GB37" i="45"/>
  <c r="GA37" i="45"/>
  <c r="FZ37" i="45"/>
  <c r="FW37" i="45"/>
  <c r="FS37" i="45"/>
  <c r="FP37" i="45"/>
  <c r="FO37" i="45"/>
  <c r="FN37" i="45"/>
  <c r="FL37" i="45"/>
  <c r="FI37" i="45"/>
  <c r="FH37" i="45"/>
  <c r="GL37" i="45" s="1"/>
  <c r="FE37" i="45"/>
  <c r="FD37" i="45"/>
  <c r="FC37" i="45"/>
  <c r="EZ37" i="45"/>
  <c r="EY37" i="45"/>
  <c r="EX37" i="45"/>
  <c r="EW37" i="45"/>
  <c r="EV37" i="45"/>
  <c r="ES37" i="45"/>
  <c r="ER37" i="45"/>
  <c r="EQ37" i="45"/>
  <c r="EP37" i="45"/>
  <c r="EO37" i="45"/>
  <c r="EL37" i="45"/>
  <c r="EK37" i="45"/>
  <c r="EJ37" i="45"/>
  <c r="EI37" i="45"/>
  <c r="EH37" i="45"/>
  <c r="EE37" i="45"/>
  <c r="ED37" i="45"/>
  <c r="EC37" i="45"/>
  <c r="EB37" i="45"/>
  <c r="EA37" i="45"/>
  <c r="FF37" i="45" s="1"/>
  <c r="DV37" i="45"/>
  <c r="DU37" i="45"/>
  <c r="DT37" i="45"/>
  <c r="DS37" i="45"/>
  <c r="DO37" i="45"/>
  <c r="DN37" i="45"/>
  <c r="DM37" i="45"/>
  <c r="DL37" i="45"/>
  <c r="DK37" i="45"/>
  <c r="DH37" i="45"/>
  <c r="DG37" i="45"/>
  <c r="DF37" i="45"/>
  <c r="DE37" i="45"/>
  <c r="DD37" i="45"/>
  <c r="DA37" i="45"/>
  <c r="CZ37" i="45"/>
  <c r="CY37" i="45"/>
  <c r="CX37" i="45"/>
  <c r="CW37" i="45"/>
  <c r="DY37" i="45" s="1"/>
  <c r="CR37" i="45"/>
  <c r="CQ37" i="45"/>
  <c r="CP37" i="45"/>
  <c r="CO37" i="45"/>
  <c r="CN37" i="45"/>
  <c r="CK37" i="45"/>
  <c r="CJ37" i="45"/>
  <c r="CI37" i="45"/>
  <c r="CH37" i="45"/>
  <c r="CG37" i="45"/>
  <c r="CD37" i="45"/>
  <c r="CC37" i="45"/>
  <c r="CB37" i="45"/>
  <c r="CA37" i="45"/>
  <c r="BZ37" i="45"/>
  <c r="BW37" i="45"/>
  <c r="BV37" i="45"/>
  <c r="BU37" i="45"/>
  <c r="BT37" i="45"/>
  <c r="BS37" i="45"/>
  <c r="CU37" i="45" s="1"/>
  <c r="BL37" i="45"/>
  <c r="BK37" i="45"/>
  <c r="BH37" i="45"/>
  <c r="BG37" i="45"/>
  <c r="BF37" i="45"/>
  <c r="BE37" i="45"/>
  <c r="BD37" i="45"/>
  <c r="BA37" i="45"/>
  <c r="AZ37" i="45"/>
  <c r="AY37" i="45"/>
  <c r="AX37" i="45"/>
  <c r="AW37" i="45"/>
  <c r="AT37" i="45"/>
  <c r="AS37" i="45"/>
  <c r="AQ37" i="45"/>
  <c r="AP37" i="45"/>
  <c r="AL37" i="45"/>
  <c r="AK37" i="45"/>
  <c r="AJ37" i="45"/>
  <c r="AI37" i="45"/>
  <c r="BN37" i="45" s="1"/>
  <c r="AE37" i="45"/>
  <c r="AB37" i="45"/>
  <c r="AA37" i="45"/>
  <c r="Z37" i="45"/>
  <c r="Y37" i="45"/>
  <c r="X37" i="45"/>
  <c r="U37" i="45"/>
  <c r="T37" i="45"/>
  <c r="S37" i="45"/>
  <c r="R37" i="45"/>
  <c r="Q37" i="45"/>
  <c r="N37" i="45"/>
  <c r="AG37" i="45" s="1"/>
  <c r="M37" i="45"/>
  <c r="L37" i="45"/>
  <c r="K37" i="45"/>
  <c r="J37" i="45"/>
  <c r="G37" i="45"/>
  <c r="F37" i="45"/>
  <c r="E37" i="45"/>
  <c r="D37" i="45"/>
  <c r="C37" i="45"/>
  <c r="GK36" i="45"/>
  <c r="GJ36" i="45"/>
  <c r="GI36" i="45"/>
  <c r="GH36" i="45"/>
  <c r="GG36" i="45"/>
  <c r="GD36" i="45"/>
  <c r="GC36" i="45"/>
  <c r="GB36" i="45"/>
  <c r="GA36" i="45"/>
  <c r="FZ36" i="45"/>
  <c r="FW36" i="45"/>
  <c r="FS36" i="45"/>
  <c r="FP36" i="45"/>
  <c r="FO36" i="45"/>
  <c r="FN36" i="45"/>
  <c r="FL36" i="45"/>
  <c r="FI36" i="45"/>
  <c r="FH36" i="45"/>
  <c r="GL36" i="45" s="1"/>
  <c r="FE36" i="45"/>
  <c r="FD36" i="45"/>
  <c r="FC36" i="45"/>
  <c r="EZ36" i="45"/>
  <c r="EY36" i="45"/>
  <c r="EX36" i="45"/>
  <c r="EW36" i="45"/>
  <c r="EV36" i="45"/>
  <c r="ES36" i="45"/>
  <c r="ER36" i="45"/>
  <c r="EQ36" i="45"/>
  <c r="EP36" i="45"/>
  <c r="EO36" i="45"/>
  <c r="EL36" i="45"/>
  <c r="EK36" i="45"/>
  <c r="EJ36" i="45"/>
  <c r="EI36" i="45"/>
  <c r="EH36" i="45"/>
  <c r="EE36" i="45"/>
  <c r="ED36" i="45"/>
  <c r="EC36" i="45"/>
  <c r="EB36" i="45"/>
  <c r="EA36" i="45"/>
  <c r="FF36" i="45" s="1"/>
  <c r="DV36" i="45"/>
  <c r="DU36" i="45"/>
  <c r="DT36" i="45"/>
  <c r="DS36" i="45"/>
  <c r="DO36" i="45"/>
  <c r="DN36" i="45"/>
  <c r="DM36" i="45"/>
  <c r="DL36" i="45"/>
  <c r="DK36" i="45"/>
  <c r="DH36" i="45"/>
  <c r="DG36" i="45"/>
  <c r="DF36" i="45"/>
  <c r="DE36" i="45"/>
  <c r="DD36" i="45"/>
  <c r="DA36" i="45"/>
  <c r="CZ36" i="45"/>
  <c r="CY36" i="45"/>
  <c r="CX36" i="45"/>
  <c r="CW36" i="45"/>
  <c r="DY36" i="45" s="1"/>
  <c r="CR36" i="45"/>
  <c r="CQ36" i="45"/>
  <c r="CP36" i="45"/>
  <c r="CO36" i="45"/>
  <c r="CN36" i="45"/>
  <c r="CK36" i="45"/>
  <c r="CJ36" i="45"/>
  <c r="CI36" i="45"/>
  <c r="CH36" i="45"/>
  <c r="CG36" i="45"/>
  <c r="CD36" i="45"/>
  <c r="CC36" i="45"/>
  <c r="CB36" i="45"/>
  <c r="CA36" i="45"/>
  <c r="BZ36" i="45"/>
  <c r="BW36" i="45"/>
  <c r="BV36" i="45"/>
  <c r="BU36" i="45"/>
  <c r="BT36" i="45"/>
  <c r="BS36" i="45"/>
  <c r="CU36" i="45" s="1"/>
  <c r="BL36" i="45"/>
  <c r="BK36" i="45"/>
  <c r="BH36" i="45"/>
  <c r="BG36" i="45"/>
  <c r="BF36" i="45"/>
  <c r="BE36" i="45"/>
  <c r="BD36" i="45"/>
  <c r="BA36" i="45"/>
  <c r="AZ36" i="45"/>
  <c r="AY36" i="45"/>
  <c r="AX36" i="45"/>
  <c r="AW36" i="45"/>
  <c r="AT36" i="45"/>
  <c r="AS36" i="45"/>
  <c r="AQ36" i="45"/>
  <c r="AP36" i="45"/>
  <c r="AL36" i="45"/>
  <c r="AK36" i="45"/>
  <c r="AJ36" i="45"/>
  <c r="AI36" i="45"/>
  <c r="BN36" i="45" s="1"/>
  <c r="AE36" i="45"/>
  <c r="AB36" i="45"/>
  <c r="AA36" i="45"/>
  <c r="Z36" i="45"/>
  <c r="Y36" i="45"/>
  <c r="X36" i="45"/>
  <c r="U36" i="45"/>
  <c r="T36" i="45"/>
  <c r="S36" i="45"/>
  <c r="R36" i="45"/>
  <c r="Q36" i="45"/>
  <c r="N36" i="45"/>
  <c r="M36" i="45"/>
  <c r="L36" i="45"/>
  <c r="K36" i="45"/>
  <c r="J36" i="45"/>
  <c r="G36" i="45"/>
  <c r="F36" i="45"/>
  <c r="E36" i="45"/>
  <c r="D36" i="45"/>
  <c r="C36" i="45"/>
  <c r="AG36" i="45" s="1"/>
  <c r="GK35" i="45"/>
  <c r="GJ35" i="45"/>
  <c r="GI35" i="45"/>
  <c r="GH35" i="45"/>
  <c r="GG35" i="45"/>
  <c r="GD35" i="45"/>
  <c r="GC35" i="45"/>
  <c r="GB35" i="45"/>
  <c r="GA35" i="45"/>
  <c r="FZ35" i="45"/>
  <c r="FW35" i="45"/>
  <c r="FS35" i="45"/>
  <c r="FP35" i="45"/>
  <c r="FO35" i="45"/>
  <c r="FN35" i="45"/>
  <c r="FL35" i="45"/>
  <c r="FI35" i="45"/>
  <c r="FH35" i="45"/>
  <c r="GL35" i="45" s="1"/>
  <c r="FE35" i="45"/>
  <c r="FD35" i="45"/>
  <c r="FC35" i="45"/>
  <c r="EZ35" i="45"/>
  <c r="EY35" i="45"/>
  <c r="EX35" i="45"/>
  <c r="EW35" i="45"/>
  <c r="EV35" i="45"/>
  <c r="ES35" i="45"/>
  <c r="ER35" i="45"/>
  <c r="EQ35" i="45"/>
  <c r="EP35" i="45"/>
  <c r="EO35" i="45"/>
  <c r="EL35" i="45"/>
  <c r="EK35" i="45"/>
  <c r="EJ35" i="45"/>
  <c r="EI35" i="45"/>
  <c r="EH35" i="45"/>
  <c r="EE35" i="45"/>
  <c r="ED35" i="45"/>
  <c r="EC35" i="45"/>
  <c r="EB35" i="45"/>
  <c r="EA35" i="45"/>
  <c r="FF35" i="45" s="1"/>
  <c r="DV35" i="45"/>
  <c r="DU35" i="45"/>
  <c r="DT35" i="45"/>
  <c r="DS35" i="45"/>
  <c r="DO35" i="45"/>
  <c r="DN35" i="45"/>
  <c r="DM35" i="45"/>
  <c r="DL35" i="45"/>
  <c r="DK35" i="45"/>
  <c r="DH35" i="45"/>
  <c r="DG35" i="45"/>
  <c r="DF35" i="45"/>
  <c r="DE35" i="45"/>
  <c r="DD35" i="45"/>
  <c r="DA35" i="45"/>
  <c r="CZ35" i="45"/>
  <c r="CY35" i="45"/>
  <c r="CX35" i="45"/>
  <c r="CW35" i="45"/>
  <c r="DY35" i="45" s="1"/>
  <c r="CR35" i="45"/>
  <c r="CQ35" i="45"/>
  <c r="CP35" i="45"/>
  <c r="CO35" i="45"/>
  <c r="CN35" i="45"/>
  <c r="CK35" i="45"/>
  <c r="CJ35" i="45"/>
  <c r="CI35" i="45"/>
  <c r="CH35" i="45"/>
  <c r="CG35" i="45"/>
  <c r="CD35" i="45"/>
  <c r="CC35" i="45"/>
  <c r="CB35" i="45"/>
  <c r="CA35" i="45"/>
  <c r="BZ35" i="45"/>
  <c r="BW35" i="45"/>
  <c r="BV35" i="45"/>
  <c r="BU35" i="45"/>
  <c r="BT35" i="45"/>
  <c r="BS35" i="45"/>
  <c r="CU35" i="45" s="1"/>
  <c r="BL35" i="45"/>
  <c r="BK35" i="45"/>
  <c r="BH35" i="45"/>
  <c r="BG35" i="45"/>
  <c r="BF35" i="45"/>
  <c r="BE35" i="45"/>
  <c r="BD35" i="45"/>
  <c r="BA35" i="45"/>
  <c r="AZ35" i="45"/>
  <c r="AY35" i="45"/>
  <c r="AX35" i="45"/>
  <c r="AW35" i="45"/>
  <c r="AT35" i="45"/>
  <c r="AS35" i="45"/>
  <c r="AQ35" i="45"/>
  <c r="AP35" i="45"/>
  <c r="AL35" i="45"/>
  <c r="AK35" i="45"/>
  <c r="AJ35" i="45"/>
  <c r="AI35" i="45"/>
  <c r="BN35" i="45" s="1"/>
  <c r="AE35" i="45"/>
  <c r="AB35" i="45"/>
  <c r="AA35" i="45"/>
  <c r="Z35" i="45"/>
  <c r="Y35" i="45"/>
  <c r="X35" i="45"/>
  <c r="U35" i="45"/>
  <c r="T35" i="45"/>
  <c r="S35" i="45"/>
  <c r="R35" i="45"/>
  <c r="Q35" i="45"/>
  <c r="N35" i="45"/>
  <c r="M35" i="45"/>
  <c r="L35" i="45"/>
  <c r="K35" i="45"/>
  <c r="J35" i="45"/>
  <c r="G35" i="45"/>
  <c r="F35" i="45"/>
  <c r="E35" i="45"/>
  <c r="D35" i="45"/>
  <c r="C35" i="45"/>
  <c r="AG35" i="45" s="1"/>
  <c r="GK34" i="45"/>
  <c r="GJ34" i="45"/>
  <c r="GI34" i="45"/>
  <c r="GH34" i="45"/>
  <c r="GG34" i="45"/>
  <c r="GD34" i="45"/>
  <c r="GC34" i="45"/>
  <c r="GB34" i="45"/>
  <c r="GA34" i="45"/>
  <c r="FZ34" i="45"/>
  <c r="FW34" i="45"/>
  <c r="FS34" i="45"/>
  <c r="FP34" i="45"/>
  <c r="FO34" i="45"/>
  <c r="FN34" i="45"/>
  <c r="FL34" i="45"/>
  <c r="FI34" i="45"/>
  <c r="FH34" i="45"/>
  <c r="GL34" i="45" s="1"/>
  <c r="FE34" i="45"/>
  <c r="FD34" i="45"/>
  <c r="FC34" i="45"/>
  <c r="EZ34" i="45"/>
  <c r="EY34" i="45"/>
  <c r="EX34" i="45"/>
  <c r="EW34" i="45"/>
  <c r="EV34" i="45"/>
  <c r="ES34" i="45"/>
  <c r="ER34" i="45"/>
  <c r="EQ34" i="45"/>
  <c r="EP34" i="45"/>
  <c r="EO34" i="45"/>
  <c r="EL34" i="45"/>
  <c r="EK34" i="45"/>
  <c r="EJ34" i="45"/>
  <c r="EI34" i="45"/>
  <c r="EH34" i="45"/>
  <c r="EE34" i="45"/>
  <c r="ED34" i="45"/>
  <c r="EC34" i="45"/>
  <c r="EB34" i="45"/>
  <c r="EA34" i="45"/>
  <c r="FF34" i="45" s="1"/>
  <c r="DV34" i="45"/>
  <c r="DU34" i="45"/>
  <c r="DT34" i="45"/>
  <c r="DS34" i="45"/>
  <c r="DO34" i="45"/>
  <c r="DN34" i="45"/>
  <c r="DM34" i="45"/>
  <c r="DL34" i="45"/>
  <c r="DK34" i="45"/>
  <c r="DH34" i="45"/>
  <c r="DG34" i="45"/>
  <c r="DF34" i="45"/>
  <c r="DE34" i="45"/>
  <c r="DD34" i="45"/>
  <c r="DA34" i="45"/>
  <c r="CZ34" i="45"/>
  <c r="CY34" i="45"/>
  <c r="CX34" i="45"/>
  <c r="CW34" i="45"/>
  <c r="DY34" i="45" s="1"/>
  <c r="CR34" i="45"/>
  <c r="CQ34" i="45"/>
  <c r="CP34" i="45"/>
  <c r="CO34" i="45"/>
  <c r="CN34" i="45"/>
  <c r="CK34" i="45"/>
  <c r="CJ34" i="45"/>
  <c r="CI34" i="45"/>
  <c r="CH34" i="45"/>
  <c r="CG34" i="45"/>
  <c r="CD34" i="45"/>
  <c r="CC34" i="45"/>
  <c r="CB34" i="45"/>
  <c r="CA34" i="45"/>
  <c r="BZ34" i="45"/>
  <c r="BW34" i="45"/>
  <c r="BV34" i="45"/>
  <c r="BU34" i="45"/>
  <c r="BT34" i="45"/>
  <c r="BS34" i="45"/>
  <c r="CU34" i="45" s="1"/>
  <c r="BL34" i="45"/>
  <c r="BK34" i="45"/>
  <c r="BH34" i="45"/>
  <c r="BG34" i="45"/>
  <c r="BF34" i="45"/>
  <c r="BE34" i="45"/>
  <c r="BD34" i="45"/>
  <c r="BA34" i="45"/>
  <c r="AZ34" i="45"/>
  <c r="AY34" i="45"/>
  <c r="AX34" i="45"/>
  <c r="AW34" i="45"/>
  <c r="AT34" i="45"/>
  <c r="AS34" i="45"/>
  <c r="AQ34" i="45"/>
  <c r="AP34" i="45"/>
  <c r="AL34" i="45"/>
  <c r="AK34" i="45"/>
  <c r="AJ34" i="45"/>
  <c r="AI34" i="45"/>
  <c r="BN34" i="45" s="1"/>
  <c r="AE34" i="45"/>
  <c r="AB34" i="45"/>
  <c r="AA34" i="45"/>
  <c r="Z34" i="45"/>
  <c r="Y34" i="45"/>
  <c r="X34" i="45"/>
  <c r="U34" i="45"/>
  <c r="T34" i="45"/>
  <c r="S34" i="45"/>
  <c r="R34" i="45"/>
  <c r="Q34" i="45"/>
  <c r="N34" i="45"/>
  <c r="M34" i="45"/>
  <c r="L34" i="45"/>
  <c r="K34" i="45"/>
  <c r="J34" i="45"/>
  <c r="G34" i="45"/>
  <c r="F34" i="45"/>
  <c r="E34" i="45"/>
  <c r="D34" i="45"/>
  <c r="C34" i="45"/>
  <c r="AG34" i="45" s="1"/>
  <c r="GK33" i="45"/>
  <c r="GJ33" i="45"/>
  <c r="GI33" i="45"/>
  <c r="GH33" i="45"/>
  <c r="GG33" i="45"/>
  <c r="GD33" i="45"/>
  <c r="GC33" i="45"/>
  <c r="GB33" i="45"/>
  <c r="GA33" i="45"/>
  <c r="FZ33" i="45"/>
  <c r="FW33" i="45"/>
  <c r="FS33" i="45"/>
  <c r="FP33" i="45"/>
  <c r="FO33" i="45"/>
  <c r="FN33" i="45"/>
  <c r="FL33" i="45"/>
  <c r="FI33" i="45"/>
  <c r="FH33" i="45"/>
  <c r="GL33" i="45" s="1"/>
  <c r="FE33" i="45"/>
  <c r="FD33" i="45"/>
  <c r="FC33" i="45"/>
  <c r="EZ33" i="45"/>
  <c r="EY33" i="45"/>
  <c r="EX33" i="45"/>
  <c r="EW33" i="45"/>
  <c r="EV33" i="45"/>
  <c r="ES33" i="45"/>
  <c r="ER33" i="45"/>
  <c r="EQ33" i="45"/>
  <c r="EP33" i="45"/>
  <c r="EO33" i="45"/>
  <c r="EL33" i="45"/>
  <c r="EK33" i="45"/>
  <c r="EJ33" i="45"/>
  <c r="EI33" i="45"/>
  <c r="EH33" i="45"/>
  <c r="EE33" i="45"/>
  <c r="ED33" i="45"/>
  <c r="EC33" i="45"/>
  <c r="EB33" i="45"/>
  <c r="EA33" i="45"/>
  <c r="FF33" i="45" s="1"/>
  <c r="DV33" i="45"/>
  <c r="DU33" i="45"/>
  <c r="DT33" i="45"/>
  <c r="DS33" i="45"/>
  <c r="DO33" i="45"/>
  <c r="DN33" i="45"/>
  <c r="DM33" i="45"/>
  <c r="DL33" i="45"/>
  <c r="DK33" i="45"/>
  <c r="DH33" i="45"/>
  <c r="DG33" i="45"/>
  <c r="DF33" i="45"/>
  <c r="DE33" i="45"/>
  <c r="DD33" i="45"/>
  <c r="DA33" i="45"/>
  <c r="CZ33" i="45"/>
  <c r="CY33" i="45"/>
  <c r="CX33" i="45"/>
  <c r="CW33" i="45"/>
  <c r="DY33" i="45" s="1"/>
  <c r="CR33" i="45"/>
  <c r="CQ33" i="45"/>
  <c r="CP33" i="45"/>
  <c r="CO33" i="45"/>
  <c r="CN33" i="45"/>
  <c r="CK33" i="45"/>
  <c r="CJ33" i="45"/>
  <c r="CI33" i="45"/>
  <c r="CH33" i="45"/>
  <c r="CG33" i="45"/>
  <c r="CD33" i="45"/>
  <c r="CC33" i="45"/>
  <c r="CB33" i="45"/>
  <c r="CA33" i="45"/>
  <c r="BZ33" i="45"/>
  <c r="BW33" i="45"/>
  <c r="BV33" i="45"/>
  <c r="BU33" i="45"/>
  <c r="BT33" i="45"/>
  <c r="BS33" i="45"/>
  <c r="CU33" i="45" s="1"/>
  <c r="BL33" i="45"/>
  <c r="BK33" i="45"/>
  <c r="BH33" i="45"/>
  <c r="BG33" i="45"/>
  <c r="BF33" i="45"/>
  <c r="BE33" i="45"/>
  <c r="BD33" i="45"/>
  <c r="BA33" i="45"/>
  <c r="AZ33" i="45"/>
  <c r="AY33" i="45"/>
  <c r="AX33" i="45"/>
  <c r="AW33" i="45"/>
  <c r="AT33" i="45"/>
  <c r="AS33" i="45"/>
  <c r="AQ33" i="45"/>
  <c r="AP33" i="45"/>
  <c r="AL33" i="45"/>
  <c r="AK33" i="45"/>
  <c r="AJ33" i="45"/>
  <c r="AI33" i="45"/>
  <c r="BN33" i="45" s="1"/>
  <c r="AE33" i="45"/>
  <c r="AB33" i="45"/>
  <c r="AA33" i="45"/>
  <c r="Z33" i="45"/>
  <c r="Y33" i="45"/>
  <c r="X33" i="45"/>
  <c r="U33" i="45"/>
  <c r="T33" i="45"/>
  <c r="S33" i="45"/>
  <c r="R33" i="45"/>
  <c r="Q33" i="45"/>
  <c r="N33" i="45"/>
  <c r="M33" i="45"/>
  <c r="L33" i="45"/>
  <c r="K33" i="45"/>
  <c r="J33" i="45"/>
  <c r="G33" i="45"/>
  <c r="F33" i="45"/>
  <c r="E33" i="45"/>
  <c r="D33" i="45"/>
  <c r="C33" i="45"/>
  <c r="AG33" i="45" s="1"/>
  <c r="GK28" i="49"/>
  <c r="GJ28" i="49"/>
  <c r="GI28" i="49"/>
  <c r="GH28" i="49"/>
  <c r="GG28" i="49"/>
  <c r="GD28" i="49"/>
  <c r="GC28" i="49"/>
  <c r="GB28" i="49"/>
  <c r="GA28" i="49"/>
  <c r="FZ28" i="49"/>
  <c r="FW28" i="49"/>
  <c r="FS28" i="49"/>
  <c r="FP28" i="49"/>
  <c r="FO28" i="49"/>
  <c r="FN28" i="49"/>
  <c r="FL28" i="49"/>
  <c r="FI28" i="49"/>
  <c r="FH28" i="49"/>
  <c r="GL28" i="49" s="1"/>
  <c r="FE28" i="49"/>
  <c r="FD28" i="49"/>
  <c r="FC28" i="49"/>
  <c r="EZ28" i="49"/>
  <c r="EY28" i="49"/>
  <c r="EX28" i="49"/>
  <c r="EW28" i="49"/>
  <c r="EV28" i="49"/>
  <c r="ES28" i="49"/>
  <c r="ER28" i="49"/>
  <c r="EQ28" i="49"/>
  <c r="EP28" i="49"/>
  <c r="EO28" i="49"/>
  <c r="EL28" i="49"/>
  <c r="EK28" i="49"/>
  <c r="EJ28" i="49"/>
  <c r="EI28" i="49"/>
  <c r="EH28" i="49"/>
  <c r="EE28" i="49"/>
  <c r="ED28" i="49"/>
  <c r="EC28" i="49"/>
  <c r="EB28" i="49"/>
  <c r="EA28" i="49"/>
  <c r="FF28" i="49" s="1"/>
  <c r="DV28" i="49"/>
  <c r="DU28" i="49"/>
  <c r="DT28" i="49"/>
  <c r="DS28" i="49"/>
  <c r="DO28" i="49"/>
  <c r="DN28" i="49"/>
  <c r="DM28" i="49"/>
  <c r="DL28" i="49"/>
  <c r="DK28" i="49"/>
  <c r="DH28" i="49"/>
  <c r="DG28" i="49"/>
  <c r="DF28" i="49"/>
  <c r="DE28" i="49"/>
  <c r="DD28" i="49"/>
  <c r="DA28" i="49"/>
  <c r="CZ28" i="49"/>
  <c r="CY28" i="49"/>
  <c r="CX28" i="49"/>
  <c r="CW28" i="49"/>
  <c r="CR28" i="49"/>
  <c r="CQ28" i="49"/>
  <c r="CP28" i="49"/>
  <c r="CO28" i="49"/>
  <c r="CN28" i="49"/>
  <c r="CK28" i="49"/>
  <c r="CJ28" i="49"/>
  <c r="CI28" i="49"/>
  <c r="CH28" i="49"/>
  <c r="CG28" i="49"/>
  <c r="CD28" i="49"/>
  <c r="CC28" i="49"/>
  <c r="CB28" i="49"/>
  <c r="CA28" i="49"/>
  <c r="BZ28" i="49"/>
  <c r="BW28" i="49"/>
  <c r="BV28" i="49"/>
  <c r="BU28" i="49"/>
  <c r="BT28" i="49"/>
  <c r="BS28" i="49"/>
  <c r="BL28" i="49"/>
  <c r="BK28" i="49"/>
  <c r="BH28" i="49"/>
  <c r="BG28" i="49"/>
  <c r="BF28" i="49"/>
  <c r="BE28" i="49"/>
  <c r="BD28" i="49"/>
  <c r="BA28" i="49"/>
  <c r="AZ28" i="49"/>
  <c r="AY28" i="49"/>
  <c r="AX28" i="49"/>
  <c r="AW28" i="49"/>
  <c r="AT28" i="49"/>
  <c r="AS28" i="49"/>
  <c r="AQ28" i="49"/>
  <c r="AP28" i="49"/>
  <c r="AL28" i="49"/>
  <c r="AK28" i="49"/>
  <c r="AJ28" i="49"/>
  <c r="AI28" i="49"/>
  <c r="AE28" i="49"/>
  <c r="AB28" i="49"/>
  <c r="AA28" i="49"/>
  <c r="Z28" i="49"/>
  <c r="Y28" i="49"/>
  <c r="X28" i="49"/>
  <c r="U28" i="49"/>
  <c r="T28" i="49"/>
  <c r="S28" i="49"/>
  <c r="R28" i="49"/>
  <c r="Q28" i="49"/>
  <c r="N28" i="49"/>
  <c r="M28" i="49"/>
  <c r="L28" i="49"/>
  <c r="K28" i="49"/>
  <c r="J28" i="49"/>
  <c r="G28" i="49"/>
  <c r="F28" i="49"/>
  <c r="E28" i="49"/>
  <c r="D28" i="49"/>
  <c r="C28" i="49"/>
  <c r="AG28" i="49" s="1"/>
  <c r="GK27" i="49"/>
  <c r="GJ27" i="49"/>
  <c r="GI27" i="49"/>
  <c r="GH27" i="49"/>
  <c r="GG27" i="49"/>
  <c r="GD27" i="49"/>
  <c r="GC27" i="49"/>
  <c r="GB27" i="49"/>
  <c r="GA27" i="49"/>
  <c r="FZ27" i="49"/>
  <c r="FW27" i="49"/>
  <c r="FS27" i="49"/>
  <c r="FP27" i="49"/>
  <c r="FO27" i="49"/>
  <c r="FN27" i="49"/>
  <c r="FL27" i="49"/>
  <c r="FI27" i="49"/>
  <c r="FH27" i="49"/>
  <c r="GL27" i="49" s="1"/>
  <c r="FE27" i="49"/>
  <c r="FD27" i="49"/>
  <c r="FC27" i="49"/>
  <c r="EZ27" i="49"/>
  <c r="EY27" i="49"/>
  <c r="EX27" i="49"/>
  <c r="EW27" i="49"/>
  <c r="EV27" i="49"/>
  <c r="ES27" i="49"/>
  <c r="ER27" i="49"/>
  <c r="EQ27" i="49"/>
  <c r="EP27" i="49"/>
  <c r="EO27" i="49"/>
  <c r="EL27" i="49"/>
  <c r="EK27" i="49"/>
  <c r="EJ27" i="49"/>
  <c r="EI27" i="49"/>
  <c r="EH27" i="49"/>
  <c r="EE27" i="49"/>
  <c r="ED27" i="49"/>
  <c r="EC27" i="49"/>
  <c r="EB27" i="49"/>
  <c r="EA27" i="49"/>
  <c r="FF27" i="49" s="1"/>
  <c r="DV27" i="49"/>
  <c r="DU27" i="49"/>
  <c r="DT27" i="49"/>
  <c r="DS27" i="49"/>
  <c r="DO27" i="49"/>
  <c r="DN27" i="49"/>
  <c r="DM27" i="49"/>
  <c r="DL27" i="49"/>
  <c r="DK27" i="49"/>
  <c r="DH27" i="49"/>
  <c r="DG27" i="49"/>
  <c r="DF27" i="49"/>
  <c r="DE27" i="49"/>
  <c r="DD27" i="49"/>
  <c r="DA27" i="49"/>
  <c r="CZ27" i="49"/>
  <c r="CY27" i="49"/>
  <c r="CX27" i="49"/>
  <c r="CW27" i="49"/>
  <c r="CR27" i="49"/>
  <c r="CQ27" i="49"/>
  <c r="CP27" i="49"/>
  <c r="CO27" i="49"/>
  <c r="CN27" i="49"/>
  <c r="CK27" i="49"/>
  <c r="CJ27" i="49"/>
  <c r="CI27" i="49"/>
  <c r="CH27" i="49"/>
  <c r="CG27" i="49"/>
  <c r="CD27" i="49"/>
  <c r="CC27" i="49"/>
  <c r="CB27" i="49"/>
  <c r="CA27" i="49"/>
  <c r="BZ27" i="49"/>
  <c r="BW27" i="49"/>
  <c r="BV27" i="49"/>
  <c r="BU27" i="49"/>
  <c r="BT27" i="49"/>
  <c r="BS27" i="49"/>
  <c r="BL27" i="49"/>
  <c r="BK27" i="49"/>
  <c r="BH27" i="49"/>
  <c r="BG27" i="49"/>
  <c r="BF27" i="49"/>
  <c r="BE27" i="49"/>
  <c r="BD27" i="49"/>
  <c r="BA27" i="49"/>
  <c r="AZ27" i="49"/>
  <c r="AY27" i="49"/>
  <c r="AX27" i="49"/>
  <c r="AW27" i="49"/>
  <c r="AT27" i="49"/>
  <c r="AS27" i="49"/>
  <c r="AQ27" i="49"/>
  <c r="AP27" i="49"/>
  <c r="AL27" i="49"/>
  <c r="AK27" i="49"/>
  <c r="AJ27" i="49"/>
  <c r="AI27" i="49"/>
  <c r="AE27" i="49"/>
  <c r="AB27" i="49"/>
  <c r="AA27" i="49"/>
  <c r="Z27" i="49"/>
  <c r="Y27" i="49"/>
  <c r="X27" i="49"/>
  <c r="U27" i="49"/>
  <c r="T27" i="49"/>
  <c r="S27" i="49"/>
  <c r="R27" i="49"/>
  <c r="Q27" i="49"/>
  <c r="N27" i="49"/>
  <c r="M27" i="49"/>
  <c r="L27" i="49"/>
  <c r="K27" i="49"/>
  <c r="J27" i="49"/>
  <c r="G27" i="49"/>
  <c r="F27" i="49"/>
  <c r="E27" i="49"/>
  <c r="D27" i="49"/>
  <c r="C27" i="49"/>
  <c r="AG27" i="49" s="1"/>
  <c r="GK26" i="49"/>
  <c r="GJ26" i="49"/>
  <c r="GI26" i="49"/>
  <c r="GH26" i="49"/>
  <c r="GG26" i="49"/>
  <c r="GD26" i="49"/>
  <c r="GC26" i="49"/>
  <c r="GB26" i="49"/>
  <c r="GA26" i="49"/>
  <c r="FZ26" i="49"/>
  <c r="FW26" i="49"/>
  <c r="FS26" i="49"/>
  <c r="FP26" i="49"/>
  <c r="FO26" i="49"/>
  <c r="FN26" i="49"/>
  <c r="FL26" i="49"/>
  <c r="FI26" i="49"/>
  <c r="FH26" i="49"/>
  <c r="GL26" i="49" s="1"/>
  <c r="FE26" i="49"/>
  <c r="FD26" i="49"/>
  <c r="FC26" i="49"/>
  <c r="EZ26" i="49"/>
  <c r="EY26" i="49"/>
  <c r="EX26" i="49"/>
  <c r="EW26" i="49"/>
  <c r="EV26" i="49"/>
  <c r="ES26" i="49"/>
  <c r="ER26" i="49"/>
  <c r="EQ26" i="49"/>
  <c r="EP26" i="49"/>
  <c r="EO26" i="49"/>
  <c r="EL26" i="49"/>
  <c r="EK26" i="49"/>
  <c r="EJ26" i="49"/>
  <c r="EI26" i="49"/>
  <c r="EH26" i="49"/>
  <c r="EE26" i="49"/>
  <c r="ED26" i="49"/>
  <c r="EC26" i="49"/>
  <c r="EB26" i="49"/>
  <c r="EA26" i="49"/>
  <c r="FF26" i="49" s="1"/>
  <c r="DV26" i="49"/>
  <c r="DU26" i="49"/>
  <c r="DT26" i="49"/>
  <c r="DS26" i="49"/>
  <c r="DO26" i="49"/>
  <c r="DN26" i="49"/>
  <c r="DM26" i="49"/>
  <c r="DL26" i="49"/>
  <c r="DK26" i="49"/>
  <c r="DH26" i="49"/>
  <c r="DG26" i="49"/>
  <c r="DF26" i="49"/>
  <c r="DE26" i="49"/>
  <c r="DD26" i="49"/>
  <c r="DA26" i="49"/>
  <c r="CZ26" i="49"/>
  <c r="CY26" i="49"/>
  <c r="CX26" i="49"/>
  <c r="CW26" i="49"/>
  <c r="CR26" i="49"/>
  <c r="CQ26" i="49"/>
  <c r="CP26" i="49"/>
  <c r="CO26" i="49"/>
  <c r="CN26" i="49"/>
  <c r="CK26" i="49"/>
  <c r="CJ26" i="49"/>
  <c r="CI26" i="49"/>
  <c r="CH26" i="49"/>
  <c r="CG26" i="49"/>
  <c r="CD26" i="49"/>
  <c r="CC26" i="49"/>
  <c r="CB26" i="49"/>
  <c r="CA26" i="49"/>
  <c r="BZ26" i="49"/>
  <c r="BW26" i="49"/>
  <c r="BV26" i="49"/>
  <c r="BU26" i="49"/>
  <c r="BT26" i="49"/>
  <c r="BS26" i="49"/>
  <c r="BL26" i="49"/>
  <c r="BK26" i="49"/>
  <c r="BH26" i="49"/>
  <c r="BG26" i="49"/>
  <c r="BF26" i="49"/>
  <c r="BE26" i="49"/>
  <c r="BD26" i="49"/>
  <c r="BA26" i="49"/>
  <c r="AZ26" i="49"/>
  <c r="AY26" i="49"/>
  <c r="AX26" i="49"/>
  <c r="AW26" i="49"/>
  <c r="AT26" i="49"/>
  <c r="AS26" i="49"/>
  <c r="AQ26" i="49"/>
  <c r="AP26" i="49"/>
  <c r="AL26" i="49"/>
  <c r="AK26" i="49"/>
  <c r="AJ26" i="49"/>
  <c r="AI26" i="49"/>
  <c r="AE26" i="49"/>
  <c r="AB26" i="49"/>
  <c r="AA26" i="49"/>
  <c r="Z26" i="49"/>
  <c r="Y26" i="49"/>
  <c r="X26" i="49"/>
  <c r="U26" i="49"/>
  <c r="T26" i="49"/>
  <c r="S26" i="49"/>
  <c r="R26" i="49"/>
  <c r="Q26" i="49"/>
  <c r="N26" i="49"/>
  <c r="M26" i="49"/>
  <c r="L26" i="49"/>
  <c r="K26" i="49"/>
  <c r="J26" i="49"/>
  <c r="G26" i="49"/>
  <c r="F26" i="49"/>
  <c r="E26" i="49"/>
  <c r="D26" i="49"/>
  <c r="C26" i="49"/>
  <c r="AG26" i="49" s="1"/>
  <c r="GK25" i="49"/>
  <c r="GJ25" i="49"/>
  <c r="GI25" i="49"/>
  <c r="GH25" i="49"/>
  <c r="GG25" i="49"/>
  <c r="GD25" i="49"/>
  <c r="GC25" i="49"/>
  <c r="GB25" i="49"/>
  <c r="GA25" i="49"/>
  <c r="FZ25" i="49"/>
  <c r="FW25" i="49"/>
  <c r="FS25" i="49"/>
  <c r="FP25" i="49"/>
  <c r="FO25" i="49"/>
  <c r="FN25" i="49"/>
  <c r="FL25" i="49"/>
  <c r="FI25" i="49"/>
  <c r="FH25" i="49"/>
  <c r="GL25" i="49" s="1"/>
  <c r="FE25" i="49"/>
  <c r="FD25" i="49"/>
  <c r="FC25" i="49"/>
  <c r="EZ25" i="49"/>
  <c r="EY25" i="49"/>
  <c r="EX25" i="49"/>
  <c r="EW25" i="49"/>
  <c r="EV25" i="49"/>
  <c r="ES25" i="49"/>
  <c r="ER25" i="49"/>
  <c r="EQ25" i="49"/>
  <c r="EP25" i="49"/>
  <c r="EO25" i="49"/>
  <c r="EL25" i="49"/>
  <c r="EK25" i="49"/>
  <c r="EJ25" i="49"/>
  <c r="EI25" i="49"/>
  <c r="EH25" i="49"/>
  <c r="EE25" i="49"/>
  <c r="ED25" i="49"/>
  <c r="EC25" i="49"/>
  <c r="EB25" i="49"/>
  <c r="EA25" i="49"/>
  <c r="FF25" i="49" s="1"/>
  <c r="DV25" i="49"/>
  <c r="DU25" i="49"/>
  <c r="DT25" i="49"/>
  <c r="DS25" i="49"/>
  <c r="DO25" i="49"/>
  <c r="DN25" i="49"/>
  <c r="DM25" i="49"/>
  <c r="DL25" i="49"/>
  <c r="DK25" i="49"/>
  <c r="DH25" i="49"/>
  <c r="DG25" i="49"/>
  <c r="DF25" i="49"/>
  <c r="DE25" i="49"/>
  <c r="DD25" i="49"/>
  <c r="DA25" i="49"/>
  <c r="CZ25" i="49"/>
  <c r="CY25" i="49"/>
  <c r="CX25" i="49"/>
  <c r="CW25" i="49"/>
  <c r="CR25" i="49"/>
  <c r="CQ25" i="49"/>
  <c r="CP25" i="49"/>
  <c r="CO25" i="49"/>
  <c r="CN25" i="49"/>
  <c r="CK25" i="49"/>
  <c r="CJ25" i="49"/>
  <c r="CI25" i="49"/>
  <c r="CH25" i="49"/>
  <c r="CG25" i="49"/>
  <c r="CD25" i="49"/>
  <c r="CC25" i="49"/>
  <c r="CB25" i="49"/>
  <c r="CA25" i="49"/>
  <c r="BZ25" i="49"/>
  <c r="BW25" i="49"/>
  <c r="BV25" i="49"/>
  <c r="BU25" i="49"/>
  <c r="BT25" i="49"/>
  <c r="BS25" i="49"/>
  <c r="BL25" i="49"/>
  <c r="BK25" i="49"/>
  <c r="BH25" i="49"/>
  <c r="BG25" i="49"/>
  <c r="BF25" i="49"/>
  <c r="BE25" i="49"/>
  <c r="BD25" i="49"/>
  <c r="BA25" i="49"/>
  <c r="AZ25" i="49"/>
  <c r="AY25" i="49"/>
  <c r="AX25" i="49"/>
  <c r="AW25" i="49"/>
  <c r="AT25" i="49"/>
  <c r="AS25" i="49"/>
  <c r="AQ25" i="49"/>
  <c r="AP25" i="49"/>
  <c r="AL25" i="49"/>
  <c r="AK25" i="49"/>
  <c r="AJ25" i="49"/>
  <c r="AI25" i="49"/>
  <c r="AE25" i="49"/>
  <c r="AB25" i="49"/>
  <c r="AA25" i="49"/>
  <c r="Z25" i="49"/>
  <c r="Y25" i="49"/>
  <c r="X25" i="49"/>
  <c r="U25" i="49"/>
  <c r="T25" i="49"/>
  <c r="S25" i="49"/>
  <c r="R25" i="49"/>
  <c r="Q25" i="49"/>
  <c r="N25" i="49"/>
  <c r="M25" i="49"/>
  <c r="L25" i="49"/>
  <c r="K25" i="49"/>
  <c r="J25" i="49"/>
  <c r="G25" i="49"/>
  <c r="F25" i="49"/>
  <c r="E25" i="49"/>
  <c r="D25" i="49"/>
  <c r="C25" i="49"/>
  <c r="AG25" i="49" s="1"/>
  <c r="GK24" i="49"/>
  <c r="GJ24" i="49"/>
  <c r="GI24" i="49"/>
  <c r="GH24" i="49"/>
  <c r="GG24" i="49"/>
  <c r="GD24" i="49"/>
  <c r="GC24" i="49"/>
  <c r="GB24" i="49"/>
  <c r="GA24" i="49"/>
  <c r="FZ24" i="49"/>
  <c r="FW24" i="49"/>
  <c r="FS24" i="49"/>
  <c r="FP24" i="49"/>
  <c r="FO24" i="49"/>
  <c r="FN24" i="49"/>
  <c r="FL24" i="49"/>
  <c r="FI24" i="49"/>
  <c r="FH24" i="49"/>
  <c r="GL24" i="49" s="1"/>
  <c r="FE24" i="49"/>
  <c r="FD24" i="49"/>
  <c r="FC24" i="49"/>
  <c r="EZ24" i="49"/>
  <c r="EY24" i="49"/>
  <c r="EX24" i="49"/>
  <c r="EW24" i="49"/>
  <c r="EV24" i="49"/>
  <c r="ES24" i="49"/>
  <c r="ER24" i="49"/>
  <c r="EQ24" i="49"/>
  <c r="EP24" i="49"/>
  <c r="EO24" i="49"/>
  <c r="EL24" i="49"/>
  <c r="EK24" i="49"/>
  <c r="EJ24" i="49"/>
  <c r="EI24" i="49"/>
  <c r="EH24" i="49"/>
  <c r="EE24" i="49"/>
  <c r="ED24" i="49"/>
  <c r="EC24" i="49"/>
  <c r="EB24" i="49"/>
  <c r="EA24" i="49"/>
  <c r="FF24" i="49" s="1"/>
  <c r="DV24" i="49"/>
  <c r="DU24" i="49"/>
  <c r="DT24" i="49"/>
  <c r="DS24" i="49"/>
  <c r="DO24" i="49"/>
  <c r="DN24" i="49"/>
  <c r="DM24" i="49"/>
  <c r="DL24" i="49"/>
  <c r="DK24" i="49"/>
  <c r="DH24" i="49"/>
  <c r="DG24" i="49"/>
  <c r="DF24" i="49"/>
  <c r="DE24" i="49"/>
  <c r="DD24" i="49"/>
  <c r="DA24" i="49"/>
  <c r="CZ24" i="49"/>
  <c r="CY24" i="49"/>
  <c r="CX24" i="49"/>
  <c r="CW24" i="49"/>
  <c r="CR24" i="49"/>
  <c r="CQ24" i="49"/>
  <c r="CP24" i="49"/>
  <c r="CO24" i="49"/>
  <c r="CN24" i="49"/>
  <c r="CK24" i="49"/>
  <c r="CJ24" i="49"/>
  <c r="CI24" i="49"/>
  <c r="CH24" i="49"/>
  <c r="CG24" i="49"/>
  <c r="CD24" i="49"/>
  <c r="CC24" i="49"/>
  <c r="CB24" i="49"/>
  <c r="CA24" i="49"/>
  <c r="BZ24" i="49"/>
  <c r="BW24" i="49"/>
  <c r="BV24" i="49"/>
  <c r="BU24" i="49"/>
  <c r="BT24" i="49"/>
  <c r="BS24" i="49"/>
  <c r="BL24" i="49"/>
  <c r="BK24" i="49"/>
  <c r="BH24" i="49"/>
  <c r="BG24" i="49"/>
  <c r="BF24" i="49"/>
  <c r="BE24" i="49"/>
  <c r="BD24" i="49"/>
  <c r="BA24" i="49"/>
  <c r="AZ24" i="49"/>
  <c r="AY24" i="49"/>
  <c r="AX24" i="49"/>
  <c r="AW24" i="49"/>
  <c r="AT24" i="49"/>
  <c r="AS24" i="49"/>
  <c r="AQ24" i="49"/>
  <c r="AP24" i="49"/>
  <c r="AL24" i="49"/>
  <c r="AK24" i="49"/>
  <c r="AJ24" i="49"/>
  <c r="AI24" i="49"/>
  <c r="AE24" i="49"/>
  <c r="AB24" i="49"/>
  <c r="AA24" i="49"/>
  <c r="Z24" i="49"/>
  <c r="Y24" i="49"/>
  <c r="X24" i="49"/>
  <c r="U24" i="49"/>
  <c r="T24" i="49"/>
  <c r="S24" i="49"/>
  <c r="R24" i="49"/>
  <c r="Q24" i="49"/>
  <c r="N24" i="49"/>
  <c r="M24" i="49"/>
  <c r="L24" i="49"/>
  <c r="K24" i="49"/>
  <c r="J24" i="49"/>
  <c r="G24" i="49"/>
  <c r="F24" i="49"/>
  <c r="E24" i="49"/>
  <c r="D24" i="49"/>
  <c r="C24" i="49"/>
  <c r="AG24" i="49" s="1"/>
  <c r="GK23" i="49"/>
  <c r="GJ23" i="49"/>
  <c r="GI23" i="49"/>
  <c r="GH23" i="49"/>
  <c r="GG23" i="49"/>
  <c r="GD23" i="49"/>
  <c r="GC23" i="49"/>
  <c r="GB23" i="49"/>
  <c r="GA23" i="49"/>
  <c r="FZ23" i="49"/>
  <c r="FW23" i="49"/>
  <c r="FS23" i="49"/>
  <c r="FP23" i="49"/>
  <c r="FO23" i="49"/>
  <c r="FN23" i="49"/>
  <c r="FL23" i="49"/>
  <c r="FI23" i="49"/>
  <c r="FH23" i="49"/>
  <c r="GL23" i="49" s="1"/>
  <c r="FE23" i="49"/>
  <c r="FD23" i="49"/>
  <c r="FC23" i="49"/>
  <c r="EZ23" i="49"/>
  <c r="EY23" i="49"/>
  <c r="EX23" i="49"/>
  <c r="EW23" i="49"/>
  <c r="EV23" i="49"/>
  <c r="ES23" i="49"/>
  <c r="ER23" i="49"/>
  <c r="EQ23" i="49"/>
  <c r="EP23" i="49"/>
  <c r="EO23" i="49"/>
  <c r="EL23" i="49"/>
  <c r="EK23" i="49"/>
  <c r="EJ23" i="49"/>
  <c r="EI23" i="49"/>
  <c r="EH23" i="49"/>
  <c r="EE23" i="49"/>
  <c r="ED23" i="49"/>
  <c r="EC23" i="49"/>
  <c r="EB23" i="49"/>
  <c r="EA23" i="49"/>
  <c r="FF23" i="49" s="1"/>
  <c r="DV23" i="49"/>
  <c r="DU23" i="49"/>
  <c r="DT23" i="49"/>
  <c r="DS23" i="49"/>
  <c r="DO23" i="49"/>
  <c r="DN23" i="49"/>
  <c r="DM23" i="49"/>
  <c r="DL23" i="49"/>
  <c r="DK23" i="49"/>
  <c r="DH23" i="49"/>
  <c r="DG23" i="49"/>
  <c r="DF23" i="49"/>
  <c r="DE23" i="49"/>
  <c r="DD23" i="49"/>
  <c r="DA23" i="49"/>
  <c r="CZ23" i="49"/>
  <c r="CY23" i="49"/>
  <c r="CX23" i="49"/>
  <c r="CW23" i="49"/>
  <c r="CR23" i="49"/>
  <c r="CQ23" i="49"/>
  <c r="CP23" i="49"/>
  <c r="CO23" i="49"/>
  <c r="CN23" i="49"/>
  <c r="CK23" i="49"/>
  <c r="CJ23" i="49"/>
  <c r="CI23" i="49"/>
  <c r="CH23" i="49"/>
  <c r="CG23" i="49"/>
  <c r="CD23" i="49"/>
  <c r="CC23" i="49"/>
  <c r="CB23" i="49"/>
  <c r="CA23" i="49"/>
  <c r="BZ23" i="49"/>
  <c r="BW23" i="49"/>
  <c r="BV23" i="49"/>
  <c r="BU23" i="49"/>
  <c r="BT23" i="49"/>
  <c r="BS23" i="49"/>
  <c r="BL23" i="49"/>
  <c r="BK23" i="49"/>
  <c r="BH23" i="49"/>
  <c r="BG23" i="49"/>
  <c r="BF23" i="49"/>
  <c r="BE23" i="49"/>
  <c r="BD23" i="49"/>
  <c r="BA23" i="49"/>
  <c r="AZ23" i="49"/>
  <c r="AY23" i="49"/>
  <c r="AX23" i="49"/>
  <c r="AW23" i="49"/>
  <c r="AT23" i="49"/>
  <c r="AS23" i="49"/>
  <c r="AQ23" i="49"/>
  <c r="AP23" i="49"/>
  <c r="AL23" i="49"/>
  <c r="AK23" i="49"/>
  <c r="AJ23" i="49"/>
  <c r="AI23" i="49"/>
  <c r="AE23" i="49"/>
  <c r="AB23" i="49"/>
  <c r="AA23" i="49"/>
  <c r="Z23" i="49"/>
  <c r="Y23" i="49"/>
  <c r="X23" i="49"/>
  <c r="U23" i="49"/>
  <c r="T23" i="49"/>
  <c r="S23" i="49"/>
  <c r="R23" i="49"/>
  <c r="Q23" i="49"/>
  <c r="N23" i="49"/>
  <c r="M23" i="49"/>
  <c r="L23" i="49"/>
  <c r="K23" i="49"/>
  <c r="J23" i="49"/>
  <c r="G23" i="49"/>
  <c r="F23" i="49"/>
  <c r="E23" i="49"/>
  <c r="D23" i="49"/>
  <c r="C23" i="49"/>
  <c r="AG23" i="49" s="1"/>
  <c r="GK22" i="49"/>
  <c r="GJ22" i="49"/>
  <c r="GI22" i="49"/>
  <c r="GH22" i="49"/>
  <c r="GG22" i="49"/>
  <c r="GD22" i="49"/>
  <c r="GC22" i="49"/>
  <c r="GB22" i="49"/>
  <c r="GA22" i="49"/>
  <c r="FZ22" i="49"/>
  <c r="FW22" i="49"/>
  <c r="FS22" i="49"/>
  <c r="FP22" i="49"/>
  <c r="FO22" i="49"/>
  <c r="FN22" i="49"/>
  <c r="FL22" i="49"/>
  <c r="FI22" i="49"/>
  <c r="FH22" i="49"/>
  <c r="GL22" i="49" s="1"/>
  <c r="FE22" i="49"/>
  <c r="FD22" i="49"/>
  <c r="FC22" i="49"/>
  <c r="EZ22" i="49"/>
  <c r="EY22" i="49"/>
  <c r="EX22" i="49"/>
  <c r="EW22" i="49"/>
  <c r="EV22" i="49"/>
  <c r="ES22" i="49"/>
  <c r="ER22" i="49"/>
  <c r="EQ22" i="49"/>
  <c r="EP22" i="49"/>
  <c r="EO22" i="49"/>
  <c r="EL22" i="49"/>
  <c r="EK22" i="49"/>
  <c r="EJ22" i="49"/>
  <c r="EI22" i="49"/>
  <c r="EH22" i="49"/>
  <c r="EE22" i="49"/>
  <c r="ED22" i="49"/>
  <c r="EC22" i="49"/>
  <c r="EB22" i="49"/>
  <c r="EA22" i="49"/>
  <c r="FF22" i="49" s="1"/>
  <c r="DV22" i="49"/>
  <c r="DU22" i="49"/>
  <c r="DT22" i="49"/>
  <c r="DS22" i="49"/>
  <c r="DO22" i="49"/>
  <c r="DN22" i="49"/>
  <c r="DM22" i="49"/>
  <c r="DL22" i="49"/>
  <c r="DK22" i="49"/>
  <c r="DH22" i="49"/>
  <c r="DG22" i="49"/>
  <c r="DF22" i="49"/>
  <c r="DE22" i="49"/>
  <c r="DD22" i="49"/>
  <c r="DA22" i="49"/>
  <c r="CZ22" i="49"/>
  <c r="CY22" i="49"/>
  <c r="CX22" i="49"/>
  <c r="CW22" i="49"/>
  <c r="CR22" i="49"/>
  <c r="CQ22" i="49"/>
  <c r="CP22" i="49"/>
  <c r="CO22" i="49"/>
  <c r="CN22" i="49"/>
  <c r="CK22" i="49"/>
  <c r="CJ22" i="49"/>
  <c r="CI22" i="49"/>
  <c r="CH22" i="49"/>
  <c r="CG22" i="49"/>
  <c r="CD22" i="49"/>
  <c r="CC22" i="49"/>
  <c r="CB22" i="49"/>
  <c r="CA22" i="49"/>
  <c r="BZ22" i="49"/>
  <c r="BW22" i="49"/>
  <c r="BV22" i="49"/>
  <c r="BU22" i="49"/>
  <c r="BT22" i="49"/>
  <c r="BS22" i="49"/>
  <c r="BL22" i="49"/>
  <c r="BK22" i="49"/>
  <c r="BH22" i="49"/>
  <c r="BG22" i="49"/>
  <c r="BF22" i="49"/>
  <c r="BE22" i="49"/>
  <c r="BD22" i="49"/>
  <c r="BA22" i="49"/>
  <c r="AZ22" i="49"/>
  <c r="AY22" i="49"/>
  <c r="AX22" i="49"/>
  <c r="AW22" i="49"/>
  <c r="AT22" i="49"/>
  <c r="AS22" i="49"/>
  <c r="AQ22" i="49"/>
  <c r="AP22" i="49"/>
  <c r="AL22" i="49"/>
  <c r="AK22" i="49"/>
  <c r="AJ22" i="49"/>
  <c r="AI22" i="49"/>
  <c r="AE22" i="49"/>
  <c r="AB22" i="49"/>
  <c r="AA22" i="49"/>
  <c r="Z22" i="49"/>
  <c r="Y22" i="49"/>
  <c r="X22" i="49"/>
  <c r="U22" i="49"/>
  <c r="T22" i="49"/>
  <c r="S22" i="49"/>
  <c r="R22" i="49"/>
  <c r="Q22" i="49"/>
  <c r="N22" i="49"/>
  <c r="M22" i="49"/>
  <c r="L22" i="49"/>
  <c r="K22" i="49"/>
  <c r="J22" i="49"/>
  <c r="G22" i="49"/>
  <c r="F22" i="49"/>
  <c r="E22" i="49"/>
  <c r="D22" i="49"/>
  <c r="C22" i="49"/>
  <c r="AG22" i="49" s="1"/>
  <c r="GK21" i="49"/>
  <c r="GJ21" i="49"/>
  <c r="GI21" i="49"/>
  <c r="GH21" i="49"/>
  <c r="GG21" i="49"/>
  <c r="GD21" i="49"/>
  <c r="GC21" i="49"/>
  <c r="GB21" i="49"/>
  <c r="GA21" i="49"/>
  <c r="FZ21" i="49"/>
  <c r="FW21" i="49"/>
  <c r="FS21" i="49"/>
  <c r="FP21" i="49"/>
  <c r="FO21" i="49"/>
  <c r="FN21" i="49"/>
  <c r="FL21" i="49"/>
  <c r="FI21" i="49"/>
  <c r="FH21" i="49"/>
  <c r="GL21" i="49" s="1"/>
  <c r="FE21" i="49"/>
  <c r="FD21" i="49"/>
  <c r="FC21" i="49"/>
  <c r="EZ21" i="49"/>
  <c r="EY21" i="49"/>
  <c r="EX21" i="49"/>
  <c r="EW21" i="49"/>
  <c r="EV21" i="49"/>
  <c r="ES21" i="49"/>
  <c r="ER21" i="49"/>
  <c r="EQ21" i="49"/>
  <c r="EP21" i="49"/>
  <c r="EO21" i="49"/>
  <c r="EL21" i="49"/>
  <c r="EK21" i="49"/>
  <c r="EJ21" i="49"/>
  <c r="EI21" i="49"/>
  <c r="EH21" i="49"/>
  <c r="EE21" i="49"/>
  <c r="ED21" i="49"/>
  <c r="EC21" i="49"/>
  <c r="EB21" i="49"/>
  <c r="EA21" i="49"/>
  <c r="FF21" i="49" s="1"/>
  <c r="DV21" i="49"/>
  <c r="DU21" i="49"/>
  <c r="DT21" i="49"/>
  <c r="DS21" i="49"/>
  <c r="DO21" i="49"/>
  <c r="DN21" i="49"/>
  <c r="DM21" i="49"/>
  <c r="DL21" i="49"/>
  <c r="DK21" i="49"/>
  <c r="DH21" i="49"/>
  <c r="DG21" i="49"/>
  <c r="DF21" i="49"/>
  <c r="DE21" i="49"/>
  <c r="DD21" i="49"/>
  <c r="DA21" i="49"/>
  <c r="CZ21" i="49"/>
  <c r="CY21" i="49"/>
  <c r="CX21" i="49"/>
  <c r="CW21" i="49"/>
  <c r="CR21" i="49"/>
  <c r="CQ21" i="49"/>
  <c r="CP21" i="49"/>
  <c r="CO21" i="49"/>
  <c r="CN21" i="49"/>
  <c r="CK21" i="49"/>
  <c r="CJ21" i="49"/>
  <c r="CI21" i="49"/>
  <c r="CH21" i="49"/>
  <c r="CG21" i="49"/>
  <c r="CD21" i="49"/>
  <c r="CC21" i="49"/>
  <c r="CB21" i="49"/>
  <c r="CA21" i="49"/>
  <c r="BZ21" i="49"/>
  <c r="BW21" i="49"/>
  <c r="BV21" i="49"/>
  <c r="BU21" i="49"/>
  <c r="BT21" i="49"/>
  <c r="BS21" i="49"/>
  <c r="CU21" i="49" s="1"/>
  <c r="BL21" i="49"/>
  <c r="BK21" i="49"/>
  <c r="BH21" i="49"/>
  <c r="BG21" i="49"/>
  <c r="BF21" i="49"/>
  <c r="BE21" i="49"/>
  <c r="BD21" i="49"/>
  <c r="BA21" i="49"/>
  <c r="AZ21" i="49"/>
  <c r="AY21" i="49"/>
  <c r="AX21" i="49"/>
  <c r="AW21" i="49"/>
  <c r="AT21" i="49"/>
  <c r="AS21" i="49"/>
  <c r="AQ21" i="49"/>
  <c r="AP21" i="49"/>
  <c r="AL21" i="49"/>
  <c r="AK21" i="49"/>
  <c r="AJ21" i="49"/>
  <c r="AI21" i="49"/>
  <c r="AE21" i="49"/>
  <c r="AB21" i="49"/>
  <c r="AA21" i="49"/>
  <c r="Z21" i="49"/>
  <c r="Y21" i="49"/>
  <c r="X21" i="49"/>
  <c r="U21" i="49"/>
  <c r="T21" i="49"/>
  <c r="S21" i="49"/>
  <c r="R21" i="49"/>
  <c r="Q21" i="49"/>
  <c r="N21" i="49"/>
  <c r="M21" i="49"/>
  <c r="L21" i="49"/>
  <c r="K21" i="49"/>
  <c r="J21" i="49"/>
  <c r="G21" i="49"/>
  <c r="F21" i="49"/>
  <c r="E21" i="49"/>
  <c r="D21" i="49"/>
  <c r="C21" i="49"/>
  <c r="AG21" i="49" s="1"/>
  <c r="GK20" i="49"/>
  <c r="GJ20" i="49"/>
  <c r="GI20" i="49"/>
  <c r="GH20" i="49"/>
  <c r="GG20" i="49"/>
  <c r="GD20" i="49"/>
  <c r="GC20" i="49"/>
  <c r="GB20" i="49"/>
  <c r="GA20" i="49"/>
  <c r="FZ20" i="49"/>
  <c r="FW20" i="49"/>
  <c r="FS20" i="49"/>
  <c r="FP20" i="49"/>
  <c r="FO20" i="49"/>
  <c r="FN20" i="49"/>
  <c r="FL20" i="49"/>
  <c r="FI20" i="49"/>
  <c r="FH20" i="49"/>
  <c r="GL20" i="49" s="1"/>
  <c r="FE20" i="49"/>
  <c r="FD20" i="49"/>
  <c r="FC20" i="49"/>
  <c r="EZ20" i="49"/>
  <c r="EY20" i="49"/>
  <c r="EX20" i="49"/>
  <c r="EW20" i="49"/>
  <c r="EV20" i="49"/>
  <c r="ES20" i="49"/>
  <c r="ER20" i="49"/>
  <c r="EQ20" i="49"/>
  <c r="EP20" i="49"/>
  <c r="EO20" i="49"/>
  <c r="EL20" i="49"/>
  <c r="EK20" i="49"/>
  <c r="EJ20" i="49"/>
  <c r="EI20" i="49"/>
  <c r="EH20" i="49"/>
  <c r="EE20" i="49"/>
  <c r="ED20" i="49"/>
  <c r="EC20" i="49"/>
  <c r="EB20" i="49"/>
  <c r="EA20" i="49"/>
  <c r="FF20" i="49" s="1"/>
  <c r="DV20" i="49"/>
  <c r="DU20" i="49"/>
  <c r="DT20" i="49"/>
  <c r="DS20" i="49"/>
  <c r="DO20" i="49"/>
  <c r="DN20" i="49"/>
  <c r="DM20" i="49"/>
  <c r="DL20" i="49"/>
  <c r="DK20" i="49"/>
  <c r="DH20" i="49"/>
  <c r="DG20" i="49"/>
  <c r="DF20" i="49"/>
  <c r="DE20" i="49"/>
  <c r="DD20" i="49"/>
  <c r="DA20" i="49"/>
  <c r="CZ20" i="49"/>
  <c r="CY20" i="49"/>
  <c r="CX20" i="49"/>
  <c r="CW20" i="49"/>
  <c r="CR20" i="49"/>
  <c r="CQ20" i="49"/>
  <c r="CP20" i="49"/>
  <c r="CO20" i="49"/>
  <c r="CN20" i="49"/>
  <c r="CK20" i="49"/>
  <c r="CJ20" i="49"/>
  <c r="CI20" i="49"/>
  <c r="CH20" i="49"/>
  <c r="CG20" i="49"/>
  <c r="CD20" i="49"/>
  <c r="CC20" i="49"/>
  <c r="CB20" i="49"/>
  <c r="CA20" i="49"/>
  <c r="BZ20" i="49"/>
  <c r="BW20" i="49"/>
  <c r="BV20" i="49"/>
  <c r="BU20" i="49"/>
  <c r="BT20" i="49"/>
  <c r="BS20" i="49"/>
  <c r="BL20" i="49"/>
  <c r="BK20" i="49"/>
  <c r="BH20" i="49"/>
  <c r="BG20" i="49"/>
  <c r="BF20" i="49"/>
  <c r="BE20" i="49"/>
  <c r="BD20" i="49"/>
  <c r="BA20" i="49"/>
  <c r="AZ20" i="49"/>
  <c r="AY20" i="49"/>
  <c r="AX20" i="49"/>
  <c r="AW20" i="49"/>
  <c r="AT20" i="49"/>
  <c r="AS20" i="49"/>
  <c r="AQ20" i="49"/>
  <c r="AP20" i="49"/>
  <c r="AL20" i="49"/>
  <c r="AK20" i="49"/>
  <c r="AJ20" i="49"/>
  <c r="AI20" i="49"/>
  <c r="AE20" i="49"/>
  <c r="AB20" i="49"/>
  <c r="AA20" i="49"/>
  <c r="Z20" i="49"/>
  <c r="Y20" i="49"/>
  <c r="X20" i="49"/>
  <c r="U20" i="49"/>
  <c r="T20" i="49"/>
  <c r="S20" i="49"/>
  <c r="R20" i="49"/>
  <c r="Q20" i="49"/>
  <c r="N20" i="49"/>
  <c r="M20" i="49"/>
  <c r="L20" i="49"/>
  <c r="K20" i="49"/>
  <c r="J20" i="49"/>
  <c r="G20" i="49"/>
  <c r="F20" i="49"/>
  <c r="E20" i="49"/>
  <c r="D20" i="49"/>
  <c r="C20" i="49"/>
  <c r="AG20" i="49" s="1"/>
  <c r="GK19" i="49"/>
  <c r="GJ19" i="49"/>
  <c r="GI19" i="49"/>
  <c r="GH19" i="49"/>
  <c r="GG19" i="49"/>
  <c r="GD19" i="49"/>
  <c r="GC19" i="49"/>
  <c r="GB19" i="49"/>
  <c r="GA19" i="49"/>
  <c r="FZ19" i="49"/>
  <c r="FW19" i="49"/>
  <c r="FS19" i="49"/>
  <c r="FP19" i="49"/>
  <c r="FO19" i="49"/>
  <c r="FN19" i="49"/>
  <c r="FL19" i="49"/>
  <c r="FI19" i="49"/>
  <c r="FH19" i="49"/>
  <c r="GL19" i="49" s="1"/>
  <c r="FE19" i="49"/>
  <c r="FD19" i="49"/>
  <c r="FC19" i="49"/>
  <c r="EZ19" i="49"/>
  <c r="EY19" i="49"/>
  <c r="EX19" i="49"/>
  <c r="EW19" i="49"/>
  <c r="EV19" i="49"/>
  <c r="ES19" i="49"/>
  <c r="ER19" i="49"/>
  <c r="EQ19" i="49"/>
  <c r="EP19" i="49"/>
  <c r="EO19" i="49"/>
  <c r="EL19" i="49"/>
  <c r="EK19" i="49"/>
  <c r="EJ19" i="49"/>
  <c r="EI19" i="49"/>
  <c r="EH19" i="49"/>
  <c r="EE19" i="49"/>
  <c r="ED19" i="49"/>
  <c r="EC19" i="49"/>
  <c r="EB19" i="49"/>
  <c r="EA19" i="49"/>
  <c r="FF19" i="49" s="1"/>
  <c r="DV19" i="49"/>
  <c r="DU19" i="49"/>
  <c r="DT19" i="49"/>
  <c r="DS19" i="49"/>
  <c r="DO19" i="49"/>
  <c r="DN19" i="49"/>
  <c r="DM19" i="49"/>
  <c r="DL19" i="49"/>
  <c r="DK19" i="49"/>
  <c r="DH19" i="49"/>
  <c r="DG19" i="49"/>
  <c r="DF19" i="49"/>
  <c r="DE19" i="49"/>
  <c r="DD19" i="49"/>
  <c r="DA19" i="49"/>
  <c r="CZ19" i="49"/>
  <c r="CY19" i="49"/>
  <c r="CX19" i="49"/>
  <c r="CW19" i="49"/>
  <c r="CR19" i="49"/>
  <c r="CQ19" i="49"/>
  <c r="CP19" i="49"/>
  <c r="CO19" i="49"/>
  <c r="CN19" i="49"/>
  <c r="CK19" i="49"/>
  <c r="CJ19" i="49"/>
  <c r="CI19" i="49"/>
  <c r="CH19" i="49"/>
  <c r="CG19" i="49"/>
  <c r="CD19" i="49"/>
  <c r="CC19" i="49"/>
  <c r="CB19" i="49"/>
  <c r="CA19" i="49"/>
  <c r="BZ19" i="49"/>
  <c r="BW19" i="49"/>
  <c r="BV19" i="49"/>
  <c r="BU19" i="49"/>
  <c r="BT19" i="49"/>
  <c r="BS19" i="49"/>
  <c r="BL19" i="49"/>
  <c r="BK19" i="49"/>
  <c r="BH19" i="49"/>
  <c r="BG19" i="49"/>
  <c r="BF19" i="49"/>
  <c r="BE19" i="49"/>
  <c r="BD19" i="49"/>
  <c r="BA19" i="49"/>
  <c r="AZ19" i="49"/>
  <c r="AY19" i="49"/>
  <c r="AX19" i="49"/>
  <c r="AW19" i="49"/>
  <c r="AT19" i="49"/>
  <c r="AS19" i="49"/>
  <c r="AQ19" i="49"/>
  <c r="AP19" i="49"/>
  <c r="AL19" i="49"/>
  <c r="AK19" i="49"/>
  <c r="AJ19" i="49"/>
  <c r="AI19" i="49"/>
  <c r="AE19" i="49"/>
  <c r="AB19" i="49"/>
  <c r="AA19" i="49"/>
  <c r="Z19" i="49"/>
  <c r="Y19" i="49"/>
  <c r="X19" i="49"/>
  <c r="U19" i="49"/>
  <c r="T19" i="49"/>
  <c r="S19" i="49"/>
  <c r="R19" i="49"/>
  <c r="Q19" i="49"/>
  <c r="N19" i="49"/>
  <c r="M19" i="49"/>
  <c r="L19" i="49"/>
  <c r="K19" i="49"/>
  <c r="J19" i="49"/>
  <c r="G19" i="49"/>
  <c r="F19" i="49"/>
  <c r="E19" i="49"/>
  <c r="D19" i="49"/>
  <c r="C19" i="49"/>
  <c r="AG19" i="49" s="1"/>
  <c r="GK18" i="49"/>
  <c r="GJ18" i="49"/>
  <c r="GI18" i="49"/>
  <c r="GH18" i="49"/>
  <c r="GG18" i="49"/>
  <c r="GD18" i="49"/>
  <c r="GC18" i="49"/>
  <c r="GB18" i="49"/>
  <c r="GA18" i="49"/>
  <c r="FZ18" i="49"/>
  <c r="FW18" i="49"/>
  <c r="FS18" i="49"/>
  <c r="FP18" i="49"/>
  <c r="FO18" i="49"/>
  <c r="FN18" i="49"/>
  <c r="FL18" i="49"/>
  <c r="FI18" i="49"/>
  <c r="FH18" i="49"/>
  <c r="GL18" i="49" s="1"/>
  <c r="FE18" i="49"/>
  <c r="FD18" i="49"/>
  <c r="FC18" i="49"/>
  <c r="EZ18" i="49"/>
  <c r="EY18" i="49"/>
  <c r="EX18" i="49"/>
  <c r="EW18" i="49"/>
  <c r="EV18" i="49"/>
  <c r="ES18" i="49"/>
  <c r="ER18" i="49"/>
  <c r="EQ18" i="49"/>
  <c r="EP18" i="49"/>
  <c r="EO18" i="49"/>
  <c r="EL18" i="49"/>
  <c r="EK18" i="49"/>
  <c r="EJ18" i="49"/>
  <c r="EI18" i="49"/>
  <c r="EH18" i="49"/>
  <c r="EE18" i="49"/>
  <c r="ED18" i="49"/>
  <c r="EC18" i="49"/>
  <c r="EB18" i="49"/>
  <c r="EA18" i="49"/>
  <c r="FF18" i="49" s="1"/>
  <c r="DV18" i="49"/>
  <c r="DU18" i="49"/>
  <c r="DT18" i="49"/>
  <c r="DS18" i="49"/>
  <c r="DO18" i="49"/>
  <c r="DN18" i="49"/>
  <c r="DM18" i="49"/>
  <c r="DL18" i="49"/>
  <c r="DK18" i="49"/>
  <c r="DH18" i="49"/>
  <c r="DG18" i="49"/>
  <c r="DF18" i="49"/>
  <c r="DE18" i="49"/>
  <c r="DD18" i="49"/>
  <c r="DA18" i="49"/>
  <c r="CZ18" i="49"/>
  <c r="CY18" i="49"/>
  <c r="CX18" i="49"/>
  <c r="CW18" i="49"/>
  <c r="CR18" i="49"/>
  <c r="CQ18" i="49"/>
  <c r="CP18" i="49"/>
  <c r="CO18" i="49"/>
  <c r="CN18" i="49"/>
  <c r="CK18" i="49"/>
  <c r="CJ18" i="49"/>
  <c r="CI18" i="49"/>
  <c r="CH18" i="49"/>
  <c r="CG18" i="49"/>
  <c r="CD18" i="49"/>
  <c r="CC18" i="49"/>
  <c r="CB18" i="49"/>
  <c r="CA18" i="49"/>
  <c r="BZ18" i="49"/>
  <c r="BW18" i="49"/>
  <c r="BV18" i="49"/>
  <c r="BU18" i="49"/>
  <c r="BT18" i="49"/>
  <c r="BS18" i="49"/>
  <c r="BL18" i="49"/>
  <c r="BK18" i="49"/>
  <c r="BH18" i="49"/>
  <c r="BG18" i="49"/>
  <c r="BF18" i="49"/>
  <c r="BE18" i="49"/>
  <c r="BD18" i="49"/>
  <c r="BA18" i="49"/>
  <c r="AZ18" i="49"/>
  <c r="AY18" i="49"/>
  <c r="AX18" i="49"/>
  <c r="AW18" i="49"/>
  <c r="AT18" i="49"/>
  <c r="AS18" i="49"/>
  <c r="AQ18" i="49"/>
  <c r="AP18" i="49"/>
  <c r="AL18" i="49"/>
  <c r="AK18" i="49"/>
  <c r="AJ18" i="49"/>
  <c r="AI18" i="49"/>
  <c r="AE18" i="49"/>
  <c r="AB18" i="49"/>
  <c r="AA18" i="49"/>
  <c r="Z18" i="49"/>
  <c r="Y18" i="49"/>
  <c r="X18" i="49"/>
  <c r="U18" i="49"/>
  <c r="T18" i="49"/>
  <c r="S18" i="49"/>
  <c r="R18" i="49"/>
  <c r="Q18" i="49"/>
  <c r="N18" i="49"/>
  <c r="M18" i="49"/>
  <c r="L18" i="49"/>
  <c r="K18" i="49"/>
  <c r="J18" i="49"/>
  <c r="G18" i="49"/>
  <c r="F18" i="49"/>
  <c r="E18" i="49"/>
  <c r="D18" i="49"/>
  <c r="C18" i="49"/>
  <c r="AG18" i="49" s="1"/>
  <c r="GK17" i="49"/>
  <c r="GJ17" i="49"/>
  <c r="GI17" i="49"/>
  <c r="GH17" i="49"/>
  <c r="GG17" i="49"/>
  <c r="GD17" i="49"/>
  <c r="GC17" i="49"/>
  <c r="GB17" i="49"/>
  <c r="GA17" i="49"/>
  <c r="FZ17" i="49"/>
  <c r="FW17" i="49"/>
  <c r="FS17" i="49"/>
  <c r="FP17" i="49"/>
  <c r="FO17" i="49"/>
  <c r="FN17" i="49"/>
  <c r="FL17" i="49"/>
  <c r="FI17" i="49"/>
  <c r="FH17" i="49"/>
  <c r="GL17" i="49" s="1"/>
  <c r="FE17" i="49"/>
  <c r="FD17" i="49"/>
  <c r="FC17" i="49"/>
  <c r="EZ17" i="49"/>
  <c r="EY17" i="49"/>
  <c r="EX17" i="49"/>
  <c r="EW17" i="49"/>
  <c r="EV17" i="49"/>
  <c r="ES17" i="49"/>
  <c r="ER17" i="49"/>
  <c r="EQ17" i="49"/>
  <c r="EP17" i="49"/>
  <c r="EO17" i="49"/>
  <c r="EL17" i="49"/>
  <c r="EK17" i="49"/>
  <c r="EJ17" i="49"/>
  <c r="EI17" i="49"/>
  <c r="EH17" i="49"/>
  <c r="EE17" i="49"/>
  <c r="ED17" i="49"/>
  <c r="EC17" i="49"/>
  <c r="EB17" i="49"/>
  <c r="EA17" i="49"/>
  <c r="FF17" i="49" s="1"/>
  <c r="DV17" i="49"/>
  <c r="DU17" i="49"/>
  <c r="DT17" i="49"/>
  <c r="DS17" i="49"/>
  <c r="DO17" i="49"/>
  <c r="DN17" i="49"/>
  <c r="DM17" i="49"/>
  <c r="DL17" i="49"/>
  <c r="DK17" i="49"/>
  <c r="DH17" i="49"/>
  <c r="DG17" i="49"/>
  <c r="DF17" i="49"/>
  <c r="DE17" i="49"/>
  <c r="DD17" i="49"/>
  <c r="DA17" i="49"/>
  <c r="CZ17" i="49"/>
  <c r="CY17" i="49"/>
  <c r="CX17" i="49"/>
  <c r="CW17" i="49"/>
  <c r="DY17" i="49" s="1"/>
  <c r="CR17" i="49"/>
  <c r="CQ17" i="49"/>
  <c r="CP17" i="49"/>
  <c r="CO17" i="49"/>
  <c r="CN17" i="49"/>
  <c r="CK17" i="49"/>
  <c r="CJ17" i="49"/>
  <c r="CI17" i="49"/>
  <c r="CH17" i="49"/>
  <c r="CG17" i="49"/>
  <c r="CD17" i="49"/>
  <c r="CC17" i="49"/>
  <c r="CB17" i="49"/>
  <c r="CA17" i="49"/>
  <c r="BZ17" i="49"/>
  <c r="BW17" i="49"/>
  <c r="BV17" i="49"/>
  <c r="BU17" i="49"/>
  <c r="BT17" i="49"/>
  <c r="BS17" i="49"/>
  <c r="BL17" i="49"/>
  <c r="BK17" i="49"/>
  <c r="BH17" i="49"/>
  <c r="BG17" i="49"/>
  <c r="BF17" i="49"/>
  <c r="BE17" i="49"/>
  <c r="BD17" i="49"/>
  <c r="BA17" i="49"/>
  <c r="AZ17" i="49"/>
  <c r="AY17" i="49"/>
  <c r="AX17" i="49"/>
  <c r="AW17" i="49"/>
  <c r="AT17" i="49"/>
  <c r="AS17" i="49"/>
  <c r="AQ17" i="49"/>
  <c r="AP17" i="49"/>
  <c r="AL17" i="49"/>
  <c r="AK17" i="49"/>
  <c r="AJ17" i="49"/>
  <c r="AI17" i="49"/>
  <c r="AE17" i="49"/>
  <c r="AB17" i="49"/>
  <c r="AA17" i="49"/>
  <c r="Z17" i="49"/>
  <c r="Y17" i="49"/>
  <c r="X17" i="49"/>
  <c r="U17" i="49"/>
  <c r="T17" i="49"/>
  <c r="S17" i="49"/>
  <c r="R17" i="49"/>
  <c r="Q17" i="49"/>
  <c r="N17" i="49"/>
  <c r="M17" i="49"/>
  <c r="L17" i="49"/>
  <c r="K17" i="49"/>
  <c r="J17" i="49"/>
  <c r="G17" i="49"/>
  <c r="F17" i="49"/>
  <c r="E17" i="49"/>
  <c r="D17" i="49"/>
  <c r="C17" i="49"/>
  <c r="AG17" i="49" s="1"/>
  <c r="GK16" i="49"/>
  <c r="GJ16" i="49"/>
  <c r="GI16" i="49"/>
  <c r="GH16" i="49"/>
  <c r="GG16" i="49"/>
  <c r="GD16" i="49"/>
  <c r="GC16" i="49"/>
  <c r="GB16" i="49"/>
  <c r="GA16" i="49"/>
  <c r="FZ16" i="49"/>
  <c r="FW16" i="49"/>
  <c r="FS16" i="49"/>
  <c r="FP16" i="49"/>
  <c r="FO16" i="49"/>
  <c r="FN16" i="49"/>
  <c r="FL16" i="49"/>
  <c r="FI16" i="49"/>
  <c r="FH16" i="49"/>
  <c r="GL16" i="49" s="1"/>
  <c r="FE16" i="49"/>
  <c r="FD16" i="49"/>
  <c r="FC16" i="49"/>
  <c r="EZ16" i="49"/>
  <c r="EY16" i="49"/>
  <c r="EX16" i="49"/>
  <c r="EW16" i="49"/>
  <c r="EV16" i="49"/>
  <c r="ES16" i="49"/>
  <c r="ER16" i="49"/>
  <c r="EQ16" i="49"/>
  <c r="EP16" i="49"/>
  <c r="EO16" i="49"/>
  <c r="EL16" i="49"/>
  <c r="EK16" i="49"/>
  <c r="EJ16" i="49"/>
  <c r="EI16" i="49"/>
  <c r="EH16" i="49"/>
  <c r="EE16" i="49"/>
  <c r="ED16" i="49"/>
  <c r="EC16" i="49"/>
  <c r="EB16" i="49"/>
  <c r="EA16" i="49"/>
  <c r="FF16" i="49" s="1"/>
  <c r="DV16" i="49"/>
  <c r="DU16" i="49"/>
  <c r="DT16" i="49"/>
  <c r="DS16" i="49"/>
  <c r="DO16" i="49"/>
  <c r="DN16" i="49"/>
  <c r="DM16" i="49"/>
  <c r="DL16" i="49"/>
  <c r="DK16" i="49"/>
  <c r="DH16" i="49"/>
  <c r="DG16" i="49"/>
  <c r="DF16" i="49"/>
  <c r="DE16" i="49"/>
  <c r="DD16" i="49"/>
  <c r="DA16" i="49"/>
  <c r="CZ16" i="49"/>
  <c r="CY16" i="49"/>
  <c r="CX16" i="49"/>
  <c r="CW16" i="49"/>
  <c r="CR16" i="49"/>
  <c r="CQ16" i="49"/>
  <c r="CP16" i="49"/>
  <c r="CO16" i="49"/>
  <c r="CN16" i="49"/>
  <c r="CK16" i="49"/>
  <c r="CJ16" i="49"/>
  <c r="CI16" i="49"/>
  <c r="CH16" i="49"/>
  <c r="CG16" i="49"/>
  <c r="CD16" i="49"/>
  <c r="CC16" i="49"/>
  <c r="CB16" i="49"/>
  <c r="CA16" i="49"/>
  <c r="BZ16" i="49"/>
  <c r="BW16" i="49"/>
  <c r="BV16" i="49"/>
  <c r="BU16" i="49"/>
  <c r="BT16" i="49"/>
  <c r="BS16" i="49"/>
  <c r="BL16" i="49"/>
  <c r="BK16" i="49"/>
  <c r="BH16" i="49"/>
  <c r="BG16" i="49"/>
  <c r="BF16" i="49"/>
  <c r="BE16" i="49"/>
  <c r="BD16" i="49"/>
  <c r="BA16" i="49"/>
  <c r="AZ16" i="49"/>
  <c r="AY16" i="49"/>
  <c r="AX16" i="49"/>
  <c r="AW16" i="49"/>
  <c r="AT16" i="49"/>
  <c r="AS16" i="49"/>
  <c r="AQ16" i="49"/>
  <c r="AP16" i="49"/>
  <c r="AL16" i="49"/>
  <c r="AK16" i="49"/>
  <c r="AJ16" i="49"/>
  <c r="AI16" i="49"/>
  <c r="AE16" i="49"/>
  <c r="AB16" i="49"/>
  <c r="AA16" i="49"/>
  <c r="Z16" i="49"/>
  <c r="Y16" i="49"/>
  <c r="X16" i="49"/>
  <c r="U16" i="49"/>
  <c r="T16" i="49"/>
  <c r="S16" i="49"/>
  <c r="R16" i="49"/>
  <c r="Q16" i="49"/>
  <c r="N16" i="49"/>
  <c r="M16" i="49"/>
  <c r="L16" i="49"/>
  <c r="K16" i="49"/>
  <c r="J16" i="49"/>
  <c r="G16" i="49"/>
  <c r="F16" i="49"/>
  <c r="E16" i="49"/>
  <c r="D16" i="49"/>
  <c r="C16" i="49"/>
  <c r="AG16" i="49" s="1"/>
  <c r="GK15" i="49"/>
  <c r="GJ15" i="49"/>
  <c r="GI15" i="49"/>
  <c r="GH15" i="49"/>
  <c r="GG15" i="49"/>
  <c r="GD15" i="49"/>
  <c r="GC15" i="49"/>
  <c r="GB15" i="49"/>
  <c r="GA15" i="49"/>
  <c r="FZ15" i="49"/>
  <c r="FW15" i="49"/>
  <c r="FS15" i="49"/>
  <c r="FP15" i="49"/>
  <c r="FO15" i="49"/>
  <c r="FN15" i="49"/>
  <c r="FL15" i="49"/>
  <c r="FI15" i="49"/>
  <c r="FH15" i="49"/>
  <c r="GL15" i="49" s="1"/>
  <c r="FE15" i="49"/>
  <c r="FD15" i="49"/>
  <c r="FC15" i="49"/>
  <c r="EZ15" i="49"/>
  <c r="EY15" i="49"/>
  <c r="EX15" i="49"/>
  <c r="EW15" i="49"/>
  <c r="EV15" i="49"/>
  <c r="ES15" i="49"/>
  <c r="ER15" i="49"/>
  <c r="EQ15" i="49"/>
  <c r="EP15" i="49"/>
  <c r="EO15" i="49"/>
  <c r="EL15" i="49"/>
  <c r="EK15" i="49"/>
  <c r="EJ15" i="49"/>
  <c r="EI15" i="49"/>
  <c r="EH15" i="49"/>
  <c r="EE15" i="49"/>
  <c r="ED15" i="49"/>
  <c r="EC15" i="49"/>
  <c r="EB15" i="49"/>
  <c r="EA15" i="49"/>
  <c r="FF15" i="49" s="1"/>
  <c r="DV15" i="49"/>
  <c r="DU15" i="49"/>
  <c r="DT15" i="49"/>
  <c r="DS15" i="49"/>
  <c r="DO15" i="49"/>
  <c r="DN15" i="49"/>
  <c r="DM15" i="49"/>
  <c r="DL15" i="49"/>
  <c r="DK15" i="49"/>
  <c r="DH15" i="49"/>
  <c r="DG15" i="49"/>
  <c r="DF15" i="49"/>
  <c r="DE15" i="49"/>
  <c r="DD15" i="49"/>
  <c r="DA15" i="49"/>
  <c r="CZ15" i="49"/>
  <c r="CY15" i="49"/>
  <c r="CX15" i="49"/>
  <c r="CW15" i="49"/>
  <c r="CR15" i="49"/>
  <c r="CQ15" i="49"/>
  <c r="CP15" i="49"/>
  <c r="CO15" i="49"/>
  <c r="CN15" i="49"/>
  <c r="CK15" i="49"/>
  <c r="CJ15" i="49"/>
  <c r="CI15" i="49"/>
  <c r="CH15" i="49"/>
  <c r="CG15" i="49"/>
  <c r="CD15" i="49"/>
  <c r="CC15" i="49"/>
  <c r="CB15" i="49"/>
  <c r="CA15" i="49"/>
  <c r="BZ15" i="49"/>
  <c r="BW15" i="49"/>
  <c r="BV15" i="49"/>
  <c r="BU15" i="49"/>
  <c r="BT15" i="49"/>
  <c r="BS15" i="49"/>
  <c r="BL15" i="49"/>
  <c r="BK15" i="49"/>
  <c r="BH15" i="49"/>
  <c r="BG15" i="49"/>
  <c r="BF15" i="49"/>
  <c r="BE15" i="49"/>
  <c r="BD15" i="49"/>
  <c r="BA15" i="49"/>
  <c r="AZ15" i="49"/>
  <c r="AY15" i="49"/>
  <c r="AX15" i="49"/>
  <c r="AW15" i="49"/>
  <c r="AT15" i="49"/>
  <c r="AS15" i="49"/>
  <c r="AQ15" i="49"/>
  <c r="AP15" i="49"/>
  <c r="AL15" i="49"/>
  <c r="AK15" i="49"/>
  <c r="AJ15" i="49"/>
  <c r="AI15" i="49"/>
  <c r="AE15" i="49"/>
  <c r="AB15" i="49"/>
  <c r="AA15" i="49"/>
  <c r="Z15" i="49"/>
  <c r="Y15" i="49"/>
  <c r="X15" i="49"/>
  <c r="U15" i="49"/>
  <c r="T15" i="49"/>
  <c r="S15" i="49"/>
  <c r="R15" i="49"/>
  <c r="Q15" i="49"/>
  <c r="N15" i="49"/>
  <c r="M15" i="49"/>
  <c r="L15" i="49"/>
  <c r="K15" i="49"/>
  <c r="J15" i="49"/>
  <c r="G15" i="49"/>
  <c r="F15" i="49"/>
  <c r="E15" i="49"/>
  <c r="D15" i="49"/>
  <c r="C15" i="49"/>
  <c r="AG15" i="49" s="1"/>
  <c r="GK14" i="49"/>
  <c r="GJ14" i="49"/>
  <c r="GI14" i="49"/>
  <c r="GH14" i="49"/>
  <c r="GG14" i="49"/>
  <c r="GD14" i="49"/>
  <c r="GC14" i="49"/>
  <c r="GB14" i="49"/>
  <c r="GA14" i="49"/>
  <c r="FZ14" i="49"/>
  <c r="FW14" i="49"/>
  <c r="FS14" i="49"/>
  <c r="FP14" i="49"/>
  <c r="FO14" i="49"/>
  <c r="FN14" i="49"/>
  <c r="FL14" i="49"/>
  <c r="FI14" i="49"/>
  <c r="FH14" i="49"/>
  <c r="GL14" i="49" s="1"/>
  <c r="FE14" i="49"/>
  <c r="FD14" i="49"/>
  <c r="FC14" i="49"/>
  <c r="EZ14" i="49"/>
  <c r="EY14" i="49"/>
  <c r="EX14" i="49"/>
  <c r="EW14" i="49"/>
  <c r="EV14" i="49"/>
  <c r="ES14" i="49"/>
  <c r="ER14" i="49"/>
  <c r="EQ14" i="49"/>
  <c r="EP14" i="49"/>
  <c r="EO14" i="49"/>
  <c r="EL14" i="49"/>
  <c r="EK14" i="49"/>
  <c r="EJ14" i="49"/>
  <c r="EI14" i="49"/>
  <c r="EH14" i="49"/>
  <c r="EE14" i="49"/>
  <c r="ED14" i="49"/>
  <c r="EC14" i="49"/>
  <c r="EB14" i="49"/>
  <c r="EA14" i="49"/>
  <c r="FF14" i="49" s="1"/>
  <c r="DV14" i="49"/>
  <c r="DU14" i="49"/>
  <c r="DT14" i="49"/>
  <c r="DS14" i="49"/>
  <c r="DO14" i="49"/>
  <c r="DN14" i="49"/>
  <c r="DM14" i="49"/>
  <c r="DL14" i="49"/>
  <c r="DK14" i="49"/>
  <c r="DH14" i="49"/>
  <c r="DG14" i="49"/>
  <c r="DF14" i="49"/>
  <c r="DE14" i="49"/>
  <c r="DD14" i="49"/>
  <c r="DA14" i="49"/>
  <c r="CZ14" i="49"/>
  <c r="CY14" i="49"/>
  <c r="CX14" i="49"/>
  <c r="CW14" i="49"/>
  <c r="CR14" i="49"/>
  <c r="CQ14" i="49"/>
  <c r="CP14" i="49"/>
  <c r="CO14" i="49"/>
  <c r="CN14" i="49"/>
  <c r="CK14" i="49"/>
  <c r="CJ14" i="49"/>
  <c r="CI14" i="49"/>
  <c r="CH14" i="49"/>
  <c r="CG14" i="49"/>
  <c r="CD14" i="49"/>
  <c r="CC14" i="49"/>
  <c r="CB14" i="49"/>
  <c r="CA14" i="49"/>
  <c r="BZ14" i="49"/>
  <c r="BW14" i="49"/>
  <c r="BV14" i="49"/>
  <c r="BU14" i="49"/>
  <c r="BT14" i="49"/>
  <c r="BS14" i="49"/>
  <c r="BL14" i="49"/>
  <c r="BK14" i="49"/>
  <c r="BH14" i="49"/>
  <c r="BG14" i="49"/>
  <c r="BF14" i="49"/>
  <c r="BE14" i="49"/>
  <c r="BD14" i="49"/>
  <c r="BA14" i="49"/>
  <c r="AZ14" i="49"/>
  <c r="AY14" i="49"/>
  <c r="AX14" i="49"/>
  <c r="AW14" i="49"/>
  <c r="AT14" i="49"/>
  <c r="AS14" i="49"/>
  <c r="AQ14" i="49"/>
  <c r="AP14" i="49"/>
  <c r="AL14" i="49"/>
  <c r="AK14" i="49"/>
  <c r="AJ14" i="49"/>
  <c r="AI14" i="49"/>
  <c r="AE14" i="49"/>
  <c r="AB14" i="49"/>
  <c r="AA14" i="49"/>
  <c r="Z14" i="49"/>
  <c r="Y14" i="49"/>
  <c r="X14" i="49"/>
  <c r="U14" i="49"/>
  <c r="T14" i="49"/>
  <c r="S14" i="49"/>
  <c r="R14" i="49"/>
  <c r="Q14" i="49"/>
  <c r="N14" i="49"/>
  <c r="M14" i="49"/>
  <c r="L14" i="49"/>
  <c r="K14" i="49"/>
  <c r="J14" i="49"/>
  <c r="G14" i="49"/>
  <c r="F14" i="49"/>
  <c r="E14" i="49"/>
  <c r="D14" i="49"/>
  <c r="C14" i="49"/>
  <c r="AG14" i="49" s="1"/>
  <c r="GK13" i="49"/>
  <c r="GJ13" i="49"/>
  <c r="GI13" i="49"/>
  <c r="GH13" i="49"/>
  <c r="GG13" i="49"/>
  <c r="GD13" i="49"/>
  <c r="GC13" i="49"/>
  <c r="GB13" i="49"/>
  <c r="GA13" i="49"/>
  <c r="FZ13" i="49"/>
  <c r="FW13" i="49"/>
  <c r="FS13" i="49"/>
  <c r="FP13" i="49"/>
  <c r="FO13" i="49"/>
  <c r="FN13" i="49"/>
  <c r="FL13" i="49"/>
  <c r="FI13" i="49"/>
  <c r="FH13" i="49"/>
  <c r="GL13" i="49" s="1"/>
  <c r="FE13" i="49"/>
  <c r="FD13" i="49"/>
  <c r="FC13" i="49"/>
  <c r="EZ13" i="49"/>
  <c r="EY13" i="49"/>
  <c r="EX13" i="49"/>
  <c r="EW13" i="49"/>
  <c r="EV13" i="49"/>
  <c r="ES13" i="49"/>
  <c r="ER13" i="49"/>
  <c r="EQ13" i="49"/>
  <c r="EP13" i="49"/>
  <c r="EO13" i="49"/>
  <c r="EL13" i="49"/>
  <c r="EK13" i="49"/>
  <c r="EJ13" i="49"/>
  <c r="EI13" i="49"/>
  <c r="EH13" i="49"/>
  <c r="EE13" i="49"/>
  <c r="ED13" i="49"/>
  <c r="EC13" i="49"/>
  <c r="EB13" i="49"/>
  <c r="EA13" i="49"/>
  <c r="FF13" i="49" s="1"/>
  <c r="DV13" i="49"/>
  <c r="DU13" i="49"/>
  <c r="DT13" i="49"/>
  <c r="DS13" i="49"/>
  <c r="DO13" i="49"/>
  <c r="DN13" i="49"/>
  <c r="DM13" i="49"/>
  <c r="DL13" i="49"/>
  <c r="DK13" i="49"/>
  <c r="DH13" i="49"/>
  <c r="DG13" i="49"/>
  <c r="DF13" i="49"/>
  <c r="DE13" i="49"/>
  <c r="DD13" i="49"/>
  <c r="DA13" i="49"/>
  <c r="CZ13" i="49"/>
  <c r="CY13" i="49"/>
  <c r="CX13" i="49"/>
  <c r="CW13" i="49"/>
  <c r="CR13" i="49"/>
  <c r="CQ13" i="49"/>
  <c r="CP13" i="49"/>
  <c r="CO13" i="49"/>
  <c r="CN13" i="49"/>
  <c r="CK13" i="49"/>
  <c r="CJ13" i="49"/>
  <c r="CI13" i="49"/>
  <c r="CH13" i="49"/>
  <c r="CG13" i="49"/>
  <c r="CD13" i="49"/>
  <c r="CC13" i="49"/>
  <c r="CB13" i="49"/>
  <c r="CA13" i="49"/>
  <c r="BZ13" i="49"/>
  <c r="BW13" i="49"/>
  <c r="BV13" i="49"/>
  <c r="BU13" i="49"/>
  <c r="BT13" i="49"/>
  <c r="BS13" i="49"/>
  <c r="BL13" i="49"/>
  <c r="BK13" i="49"/>
  <c r="BH13" i="49"/>
  <c r="BG13" i="49"/>
  <c r="BF13" i="49"/>
  <c r="BE13" i="49"/>
  <c r="BD13" i="49"/>
  <c r="BA13" i="49"/>
  <c r="AZ13" i="49"/>
  <c r="AY13" i="49"/>
  <c r="AX13" i="49"/>
  <c r="AW13" i="49"/>
  <c r="AT13" i="49"/>
  <c r="AS13" i="49"/>
  <c r="AQ13" i="49"/>
  <c r="AP13" i="49"/>
  <c r="AL13" i="49"/>
  <c r="AK13" i="49"/>
  <c r="AJ13" i="49"/>
  <c r="AI13" i="49"/>
  <c r="AE13" i="49"/>
  <c r="AB13" i="49"/>
  <c r="AA13" i="49"/>
  <c r="Z13" i="49"/>
  <c r="Y13" i="49"/>
  <c r="X13" i="49"/>
  <c r="U13" i="49"/>
  <c r="T13" i="49"/>
  <c r="S13" i="49"/>
  <c r="R13" i="49"/>
  <c r="Q13" i="49"/>
  <c r="N13" i="49"/>
  <c r="M13" i="49"/>
  <c r="L13" i="49"/>
  <c r="K13" i="49"/>
  <c r="J13" i="49"/>
  <c r="G13" i="49"/>
  <c r="F13" i="49"/>
  <c r="E13" i="49"/>
  <c r="D13" i="49"/>
  <c r="C13" i="49"/>
  <c r="AG13" i="49" s="1"/>
  <c r="GK12" i="49"/>
  <c r="GJ12" i="49"/>
  <c r="GI12" i="49"/>
  <c r="GH12" i="49"/>
  <c r="GG12" i="49"/>
  <c r="GD12" i="49"/>
  <c r="GC12" i="49"/>
  <c r="GB12" i="49"/>
  <c r="GA12" i="49"/>
  <c r="FZ12" i="49"/>
  <c r="FW12" i="49"/>
  <c r="FS12" i="49"/>
  <c r="FP12" i="49"/>
  <c r="FO12" i="49"/>
  <c r="FN12" i="49"/>
  <c r="FL12" i="49"/>
  <c r="FI12" i="49"/>
  <c r="FH12" i="49"/>
  <c r="GL12" i="49" s="1"/>
  <c r="FE12" i="49"/>
  <c r="FD12" i="49"/>
  <c r="FC12" i="49"/>
  <c r="EZ12" i="49"/>
  <c r="EY12" i="49"/>
  <c r="EX12" i="49"/>
  <c r="EW12" i="49"/>
  <c r="EV12" i="49"/>
  <c r="ES12" i="49"/>
  <c r="ER12" i="49"/>
  <c r="EQ12" i="49"/>
  <c r="EP12" i="49"/>
  <c r="EO12" i="49"/>
  <c r="EL12" i="49"/>
  <c r="EK12" i="49"/>
  <c r="EJ12" i="49"/>
  <c r="EI12" i="49"/>
  <c r="EH12" i="49"/>
  <c r="EE12" i="49"/>
  <c r="ED12" i="49"/>
  <c r="EC12" i="49"/>
  <c r="EB12" i="49"/>
  <c r="EA12" i="49"/>
  <c r="FF12" i="49" s="1"/>
  <c r="DV12" i="49"/>
  <c r="DU12" i="49"/>
  <c r="DT12" i="49"/>
  <c r="DS12" i="49"/>
  <c r="DO12" i="49"/>
  <c r="DN12" i="49"/>
  <c r="DM12" i="49"/>
  <c r="DL12" i="49"/>
  <c r="DK12" i="49"/>
  <c r="DH12" i="49"/>
  <c r="DG12" i="49"/>
  <c r="DF12" i="49"/>
  <c r="DE12" i="49"/>
  <c r="DD12" i="49"/>
  <c r="DA12" i="49"/>
  <c r="CZ12" i="49"/>
  <c r="CY12" i="49"/>
  <c r="CX12" i="49"/>
  <c r="CW12" i="49"/>
  <c r="CR12" i="49"/>
  <c r="CQ12" i="49"/>
  <c r="CP12" i="49"/>
  <c r="CO12" i="49"/>
  <c r="CN12" i="49"/>
  <c r="CK12" i="49"/>
  <c r="CJ12" i="49"/>
  <c r="CI12" i="49"/>
  <c r="CH12" i="49"/>
  <c r="CG12" i="49"/>
  <c r="CD12" i="49"/>
  <c r="CC12" i="49"/>
  <c r="CB12" i="49"/>
  <c r="CA12" i="49"/>
  <c r="BZ12" i="49"/>
  <c r="BW12" i="49"/>
  <c r="BV12" i="49"/>
  <c r="BU12" i="49"/>
  <c r="BT12" i="49"/>
  <c r="BS12" i="49"/>
  <c r="BL12" i="49"/>
  <c r="BK12" i="49"/>
  <c r="BH12" i="49"/>
  <c r="BG12" i="49"/>
  <c r="BF12" i="49"/>
  <c r="BE12" i="49"/>
  <c r="BD12" i="49"/>
  <c r="BA12" i="49"/>
  <c r="AZ12" i="49"/>
  <c r="AY12" i="49"/>
  <c r="AX12" i="49"/>
  <c r="AW12" i="49"/>
  <c r="AT12" i="49"/>
  <c r="AS12" i="49"/>
  <c r="AQ12" i="49"/>
  <c r="AP12" i="49"/>
  <c r="AL12" i="49"/>
  <c r="AK12" i="49"/>
  <c r="AJ12" i="49"/>
  <c r="AI12" i="49"/>
  <c r="AE12" i="49"/>
  <c r="AB12" i="49"/>
  <c r="AA12" i="49"/>
  <c r="Z12" i="49"/>
  <c r="Y12" i="49"/>
  <c r="X12" i="49"/>
  <c r="U12" i="49"/>
  <c r="T12" i="49"/>
  <c r="S12" i="49"/>
  <c r="R12" i="49"/>
  <c r="Q12" i="49"/>
  <c r="N12" i="49"/>
  <c r="M12" i="49"/>
  <c r="L12" i="49"/>
  <c r="K12" i="49"/>
  <c r="J12" i="49"/>
  <c r="G12" i="49"/>
  <c r="F12" i="49"/>
  <c r="E12" i="49"/>
  <c r="D12" i="49"/>
  <c r="C12" i="49"/>
  <c r="AG12" i="49" s="1"/>
  <c r="GK11" i="49"/>
  <c r="GJ11" i="49"/>
  <c r="GI11" i="49"/>
  <c r="GH11" i="49"/>
  <c r="GG11" i="49"/>
  <c r="GD11" i="49"/>
  <c r="GC11" i="49"/>
  <c r="GB11" i="49"/>
  <c r="GA11" i="49"/>
  <c r="FZ11" i="49"/>
  <c r="FW11" i="49"/>
  <c r="FS11" i="49"/>
  <c r="FP11" i="49"/>
  <c r="FO11" i="49"/>
  <c r="FN11" i="49"/>
  <c r="FL11" i="49"/>
  <c r="FI11" i="49"/>
  <c r="FH11" i="49"/>
  <c r="FE11" i="49"/>
  <c r="FD11" i="49"/>
  <c r="FC11" i="49"/>
  <c r="EZ11" i="49"/>
  <c r="EY11" i="49"/>
  <c r="EX11" i="49"/>
  <c r="EW11" i="49"/>
  <c r="EV11" i="49"/>
  <c r="ES11" i="49"/>
  <c r="ER11" i="49"/>
  <c r="EQ11" i="49"/>
  <c r="EP11" i="49"/>
  <c r="EO11" i="49"/>
  <c r="EL11" i="49"/>
  <c r="EK11" i="49"/>
  <c r="EJ11" i="49"/>
  <c r="EI11" i="49"/>
  <c r="EH11" i="49"/>
  <c r="EE11" i="49"/>
  <c r="ED11" i="49"/>
  <c r="EC11" i="49"/>
  <c r="EB11" i="49"/>
  <c r="EA11" i="49"/>
  <c r="FF11" i="49" s="1"/>
  <c r="DV11" i="49"/>
  <c r="DU11" i="49"/>
  <c r="DT11" i="49"/>
  <c r="DS11" i="49"/>
  <c r="DO11" i="49"/>
  <c r="DN11" i="49"/>
  <c r="DM11" i="49"/>
  <c r="DL11" i="49"/>
  <c r="DK11" i="49"/>
  <c r="DH11" i="49"/>
  <c r="DG11" i="49"/>
  <c r="DF11" i="49"/>
  <c r="DE11" i="49"/>
  <c r="DD11" i="49"/>
  <c r="DA11" i="49"/>
  <c r="CZ11" i="49"/>
  <c r="CY11" i="49"/>
  <c r="CX11" i="49"/>
  <c r="CW11" i="49"/>
  <c r="CR11" i="49"/>
  <c r="CQ11" i="49"/>
  <c r="CP11" i="49"/>
  <c r="CO11" i="49"/>
  <c r="CN11" i="49"/>
  <c r="CK11" i="49"/>
  <c r="CJ11" i="49"/>
  <c r="CI11" i="49"/>
  <c r="CH11" i="49"/>
  <c r="CG11" i="49"/>
  <c r="CD11" i="49"/>
  <c r="CC11" i="49"/>
  <c r="CB11" i="49"/>
  <c r="CA11" i="49"/>
  <c r="BZ11" i="49"/>
  <c r="BW11" i="49"/>
  <c r="BV11" i="49"/>
  <c r="BU11" i="49"/>
  <c r="BT11" i="49"/>
  <c r="BS11" i="49"/>
  <c r="BL11" i="49"/>
  <c r="BK11" i="49"/>
  <c r="BH11" i="49"/>
  <c r="BG11" i="49"/>
  <c r="BF11" i="49"/>
  <c r="BE11" i="49"/>
  <c r="BD11" i="49"/>
  <c r="BA11" i="49"/>
  <c r="AZ11" i="49"/>
  <c r="AY11" i="49"/>
  <c r="AX11" i="49"/>
  <c r="AW11" i="49"/>
  <c r="AT11" i="49"/>
  <c r="AS11" i="49"/>
  <c r="AQ11" i="49"/>
  <c r="AP11" i="49"/>
  <c r="AL11" i="49"/>
  <c r="AK11" i="49"/>
  <c r="AJ11" i="49"/>
  <c r="AI11" i="49"/>
  <c r="AE11" i="49"/>
  <c r="AB11" i="49"/>
  <c r="AA11" i="49"/>
  <c r="Z11" i="49"/>
  <c r="Y11" i="49"/>
  <c r="X11" i="49"/>
  <c r="U11" i="49"/>
  <c r="T11" i="49"/>
  <c r="S11" i="49"/>
  <c r="R11" i="49"/>
  <c r="Q11" i="49"/>
  <c r="N11" i="49"/>
  <c r="M11" i="49"/>
  <c r="L11" i="49"/>
  <c r="K11" i="49"/>
  <c r="J11" i="49"/>
  <c r="G11" i="49"/>
  <c r="F11" i="49"/>
  <c r="E11" i="49"/>
  <c r="D11" i="49"/>
  <c r="C11" i="49"/>
  <c r="AG11" i="49" s="1"/>
  <c r="GK10" i="49"/>
  <c r="GJ10" i="49"/>
  <c r="GI10" i="49"/>
  <c r="GH10" i="49"/>
  <c r="GG10" i="49"/>
  <c r="GD10" i="49"/>
  <c r="GC10" i="49"/>
  <c r="GB10" i="49"/>
  <c r="GA10" i="49"/>
  <c r="FZ10" i="49"/>
  <c r="FW10" i="49"/>
  <c r="FS10" i="49"/>
  <c r="FP10" i="49"/>
  <c r="FO10" i="49"/>
  <c r="FN10" i="49"/>
  <c r="FL10" i="49"/>
  <c r="FI10" i="49"/>
  <c r="FH10" i="49"/>
  <c r="GL10" i="49" s="1"/>
  <c r="FE10" i="49"/>
  <c r="FD10" i="49"/>
  <c r="FC10" i="49"/>
  <c r="EZ10" i="49"/>
  <c r="EY10" i="49"/>
  <c r="EX10" i="49"/>
  <c r="EW10" i="49"/>
  <c r="EV10" i="49"/>
  <c r="ES10" i="49"/>
  <c r="ER10" i="49"/>
  <c r="EQ10" i="49"/>
  <c r="EP10" i="49"/>
  <c r="EO10" i="49"/>
  <c r="EL10" i="49"/>
  <c r="EK10" i="49"/>
  <c r="EJ10" i="49"/>
  <c r="EI10" i="49"/>
  <c r="EH10" i="49"/>
  <c r="EE10" i="49"/>
  <c r="ED10" i="49"/>
  <c r="EC10" i="49"/>
  <c r="EB10" i="49"/>
  <c r="EA10" i="49"/>
  <c r="FF10" i="49" s="1"/>
  <c r="DV10" i="49"/>
  <c r="DU10" i="49"/>
  <c r="DT10" i="49"/>
  <c r="DS10" i="49"/>
  <c r="DO10" i="49"/>
  <c r="DN10" i="49"/>
  <c r="DM10" i="49"/>
  <c r="DL10" i="49"/>
  <c r="DK10" i="49"/>
  <c r="DH10" i="49"/>
  <c r="DG10" i="49"/>
  <c r="DF10" i="49"/>
  <c r="DE10" i="49"/>
  <c r="DD10" i="49"/>
  <c r="DA10" i="49"/>
  <c r="CZ10" i="49"/>
  <c r="CY10" i="49"/>
  <c r="CX10" i="49"/>
  <c r="CW10" i="49"/>
  <c r="CR10" i="49"/>
  <c r="CQ10" i="49"/>
  <c r="CP10" i="49"/>
  <c r="CO10" i="49"/>
  <c r="CN10" i="49"/>
  <c r="CK10" i="49"/>
  <c r="CJ10" i="49"/>
  <c r="CI10" i="49"/>
  <c r="CH10" i="49"/>
  <c r="CG10" i="49"/>
  <c r="CD10" i="49"/>
  <c r="CC10" i="49"/>
  <c r="CB10" i="49"/>
  <c r="CA10" i="49"/>
  <c r="BZ10" i="49"/>
  <c r="BW10" i="49"/>
  <c r="BV10" i="49"/>
  <c r="BU10" i="49"/>
  <c r="BT10" i="49"/>
  <c r="BS10" i="49"/>
  <c r="BL10" i="49"/>
  <c r="BK10" i="49"/>
  <c r="BH10" i="49"/>
  <c r="BG10" i="49"/>
  <c r="BF10" i="49"/>
  <c r="BE10" i="49"/>
  <c r="BD10" i="49"/>
  <c r="BA10" i="49"/>
  <c r="AZ10" i="49"/>
  <c r="AY10" i="49"/>
  <c r="AX10" i="49"/>
  <c r="AW10" i="49"/>
  <c r="AT10" i="49"/>
  <c r="AS10" i="49"/>
  <c r="AQ10" i="49"/>
  <c r="AP10" i="49"/>
  <c r="AL10" i="49"/>
  <c r="AK10" i="49"/>
  <c r="AJ10" i="49"/>
  <c r="AI10" i="49"/>
  <c r="AE10" i="49"/>
  <c r="AB10" i="49"/>
  <c r="AA10" i="49"/>
  <c r="Z10" i="49"/>
  <c r="Y10" i="49"/>
  <c r="X10" i="49"/>
  <c r="U10" i="49"/>
  <c r="T10" i="49"/>
  <c r="S10" i="49"/>
  <c r="R10" i="49"/>
  <c r="Q10" i="49"/>
  <c r="N10" i="49"/>
  <c r="M10" i="49"/>
  <c r="L10" i="49"/>
  <c r="K10" i="49"/>
  <c r="J10" i="49"/>
  <c r="G10" i="49"/>
  <c r="F10" i="49"/>
  <c r="E10" i="49"/>
  <c r="D10" i="49"/>
  <c r="C10" i="49"/>
  <c r="AG10" i="49" s="1"/>
  <c r="GK9" i="49"/>
  <c r="GJ9" i="49"/>
  <c r="GI9" i="49"/>
  <c r="GH9" i="49"/>
  <c r="GG9" i="49"/>
  <c r="GD9" i="49"/>
  <c r="GC9" i="49"/>
  <c r="GB9" i="49"/>
  <c r="GA9" i="49"/>
  <c r="FZ9" i="49"/>
  <c r="FW9" i="49"/>
  <c r="FS9" i="49"/>
  <c r="FP9" i="49"/>
  <c r="FO9" i="49"/>
  <c r="FN9" i="49"/>
  <c r="FL9" i="49"/>
  <c r="FI9" i="49"/>
  <c r="FH9" i="49"/>
  <c r="GL9" i="49" s="1"/>
  <c r="FE9" i="49"/>
  <c r="FD9" i="49"/>
  <c r="FC9" i="49"/>
  <c r="EZ9" i="49"/>
  <c r="EY9" i="49"/>
  <c r="EX9" i="49"/>
  <c r="EW9" i="49"/>
  <c r="EV9" i="49"/>
  <c r="ES9" i="49"/>
  <c r="ER9" i="49"/>
  <c r="EQ9" i="49"/>
  <c r="EP9" i="49"/>
  <c r="EO9" i="49"/>
  <c r="EL9" i="49"/>
  <c r="EK9" i="49"/>
  <c r="EJ9" i="49"/>
  <c r="EI9" i="49"/>
  <c r="EH9" i="49"/>
  <c r="EE9" i="49"/>
  <c r="ED9" i="49"/>
  <c r="EC9" i="49"/>
  <c r="EB9" i="49"/>
  <c r="EA9" i="49"/>
  <c r="FF9" i="49" s="1"/>
  <c r="DV9" i="49"/>
  <c r="DU9" i="49"/>
  <c r="DT9" i="49"/>
  <c r="DS9" i="49"/>
  <c r="DO9" i="49"/>
  <c r="DN9" i="49"/>
  <c r="DM9" i="49"/>
  <c r="DL9" i="49"/>
  <c r="DK9" i="49"/>
  <c r="DH9" i="49"/>
  <c r="DG9" i="49"/>
  <c r="DF9" i="49"/>
  <c r="DE9" i="49"/>
  <c r="DD9" i="49"/>
  <c r="DA9" i="49"/>
  <c r="CZ9" i="49"/>
  <c r="CY9" i="49"/>
  <c r="CX9" i="49"/>
  <c r="CW9" i="49"/>
  <c r="CR9" i="49"/>
  <c r="CQ9" i="49"/>
  <c r="CP9" i="49"/>
  <c r="CO9" i="49"/>
  <c r="CN9" i="49"/>
  <c r="CK9" i="49"/>
  <c r="CJ9" i="49"/>
  <c r="CI9" i="49"/>
  <c r="CH9" i="49"/>
  <c r="CG9" i="49"/>
  <c r="CD9" i="49"/>
  <c r="CC9" i="49"/>
  <c r="CB9" i="49"/>
  <c r="CA9" i="49"/>
  <c r="BZ9" i="49"/>
  <c r="BW9" i="49"/>
  <c r="BV9" i="49"/>
  <c r="BU9" i="49"/>
  <c r="BT9" i="49"/>
  <c r="BS9" i="49"/>
  <c r="BL9" i="49"/>
  <c r="BK9" i="49"/>
  <c r="BH9" i="49"/>
  <c r="BG9" i="49"/>
  <c r="BF9" i="49"/>
  <c r="BE9" i="49"/>
  <c r="BD9" i="49"/>
  <c r="BA9" i="49"/>
  <c r="AZ9" i="49"/>
  <c r="AY9" i="49"/>
  <c r="AX9" i="49"/>
  <c r="AW9" i="49"/>
  <c r="AT9" i="49"/>
  <c r="AS9" i="49"/>
  <c r="AQ9" i="49"/>
  <c r="AP9" i="49"/>
  <c r="AL9" i="49"/>
  <c r="AK9" i="49"/>
  <c r="AJ9" i="49"/>
  <c r="AI9" i="49"/>
  <c r="AE9" i="49"/>
  <c r="AB9" i="49"/>
  <c r="AA9" i="49"/>
  <c r="Z9" i="49"/>
  <c r="Y9" i="49"/>
  <c r="X9" i="49"/>
  <c r="U9" i="49"/>
  <c r="T9" i="49"/>
  <c r="S9" i="49"/>
  <c r="R9" i="49"/>
  <c r="Q9" i="49"/>
  <c r="N9" i="49"/>
  <c r="M9" i="49"/>
  <c r="L9" i="49"/>
  <c r="K9" i="49"/>
  <c r="J9" i="49"/>
  <c r="G9" i="49"/>
  <c r="F9" i="49"/>
  <c r="E9" i="49"/>
  <c r="D9" i="49"/>
  <c r="C9" i="49"/>
  <c r="AG9" i="49" s="1"/>
  <c r="GK8" i="49"/>
  <c r="GJ8" i="49"/>
  <c r="GI8" i="49"/>
  <c r="GH8" i="49"/>
  <c r="GG8" i="49"/>
  <c r="GD8" i="49"/>
  <c r="GC8" i="49"/>
  <c r="GB8" i="49"/>
  <c r="GA8" i="49"/>
  <c r="FZ8" i="49"/>
  <c r="FW8" i="49"/>
  <c r="FS8" i="49"/>
  <c r="FP8" i="49"/>
  <c r="FO8" i="49"/>
  <c r="FN8" i="49"/>
  <c r="FL8" i="49"/>
  <c r="FI8" i="49"/>
  <c r="FH8" i="49"/>
  <c r="GL8" i="49" s="1"/>
  <c r="FE8" i="49"/>
  <c r="FD8" i="49"/>
  <c r="FC8" i="49"/>
  <c r="EZ8" i="49"/>
  <c r="EY8" i="49"/>
  <c r="EX8" i="49"/>
  <c r="EW8" i="49"/>
  <c r="EV8" i="49"/>
  <c r="ES8" i="49"/>
  <c r="ER8" i="49"/>
  <c r="EQ8" i="49"/>
  <c r="EP8" i="49"/>
  <c r="EO8" i="49"/>
  <c r="EL8" i="49"/>
  <c r="EK8" i="49"/>
  <c r="EJ8" i="49"/>
  <c r="EI8" i="49"/>
  <c r="EH8" i="49"/>
  <c r="EE8" i="49"/>
  <c r="ED8" i="49"/>
  <c r="EC8" i="49"/>
  <c r="EB8" i="49"/>
  <c r="EA8" i="49"/>
  <c r="FF8" i="49" s="1"/>
  <c r="DV8" i="49"/>
  <c r="DU8" i="49"/>
  <c r="DT8" i="49"/>
  <c r="DS8" i="49"/>
  <c r="DO8" i="49"/>
  <c r="DN8" i="49"/>
  <c r="DM8" i="49"/>
  <c r="DL8" i="49"/>
  <c r="DK8" i="49"/>
  <c r="DH8" i="49"/>
  <c r="DG8" i="49"/>
  <c r="DF8" i="49"/>
  <c r="DE8" i="49"/>
  <c r="DD8" i="49"/>
  <c r="DA8" i="49"/>
  <c r="CZ8" i="49"/>
  <c r="CY8" i="49"/>
  <c r="CX8" i="49"/>
  <c r="CW8" i="49"/>
  <c r="CR8" i="49"/>
  <c r="CQ8" i="49"/>
  <c r="CP8" i="49"/>
  <c r="CO8" i="49"/>
  <c r="CN8" i="49"/>
  <c r="CK8" i="49"/>
  <c r="CJ8" i="49"/>
  <c r="CI8" i="49"/>
  <c r="CH8" i="49"/>
  <c r="CG8" i="49"/>
  <c r="CD8" i="49"/>
  <c r="CC8" i="49"/>
  <c r="CB8" i="49"/>
  <c r="CA8" i="49"/>
  <c r="BZ8" i="49"/>
  <c r="BW8" i="49"/>
  <c r="BV8" i="49"/>
  <c r="BU8" i="49"/>
  <c r="BT8" i="49"/>
  <c r="BS8" i="49"/>
  <c r="BL8" i="49"/>
  <c r="BK8" i="49"/>
  <c r="BH8" i="49"/>
  <c r="BG8" i="49"/>
  <c r="BF8" i="49"/>
  <c r="BE8" i="49"/>
  <c r="BD8" i="49"/>
  <c r="BA8" i="49"/>
  <c r="AZ8" i="49"/>
  <c r="AY8" i="49"/>
  <c r="AX8" i="49"/>
  <c r="AW8" i="49"/>
  <c r="AT8" i="49"/>
  <c r="AS8" i="49"/>
  <c r="AQ8" i="49"/>
  <c r="AP8" i="49"/>
  <c r="AL8" i="49"/>
  <c r="AK8" i="49"/>
  <c r="AJ8" i="49"/>
  <c r="AI8" i="49"/>
  <c r="AE8" i="49"/>
  <c r="AB8" i="49"/>
  <c r="AA8" i="49"/>
  <c r="Z8" i="49"/>
  <c r="Y8" i="49"/>
  <c r="X8" i="49"/>
  <c r="U8" i="49"/>
  <c r="T8" i="49"/>
  <c r="S8" i="49"/>
  <c r="R8" i="49"/>
  <c r="Q8" i="49"/>
  <c r="N8" i="49"/>
  <c r="M8" i="49"/>
  <c r="L8" i="49"/>
  <c r="K8" i="49"/>
  <c r="J8" i="49"/>
  <c r="G8" i="49"/>
  <c r="F8" i="49"/>
  <c r="E8" i="49"/>
  <c r="D8" i="49"/>
  <c r="C8" i="49"/>
  <c r="AG8" i="49" s="1"/>
  <c r="GK7" i="49"/>
  <c r="GJ7" i="49"/>
  <c r="GI7" i="49"/>
  <c r="GH7" i="49"/>
  <c r="GG7" i="49"/>
  <c r="GD7" i="49"/>
  <c r="GC7" i="49"/>
  <c r="GB7" i="49"/>
  <c r="GA7" i="49"/>
  <c r="FZ7" i="49"/>
  <c r="FW7" i="49"/>
  <c r="FS7" i="49"/>
  <c r="FP7" i="49"/>
  <c r="FO7" i="49"/>
  <c r="FN7" i="49"/>
  <c r="FL7" i="49"/>
  <c r="FI7" i="49"/>
  <c r="FH7" i="49"/>
  <c r="GL7" i="49" s="1"/>
  <c r="FE7" i="49"/>
  <c r="FD7" i="49"/>
  <c r="FC7" i="49"/>
  <c r="EZ7" i="49"/>
  <c r="EY7" i="49"/>
  <c r="EX7" i="49"/>
  <c r="EW7" i="49"/>
  <c r="EV7" i="49"/>
  <c r="ES7" i="49"/>
  <c r="ER7" i="49"/>
  <c r="EQ7" i="49"/>
  <c r="EP7" i="49"/>
  <c r="EO7" i="49"/>
  <c r="EL7" i="49"/>
  <c r="EK7" i="49"/>
  <c r="EJ7" i="49"/>
  <c r="EI7" i="49"/>
  <c r="EH7" i="49"/>
  <c r="EE7" i="49"/>
  <c r="ED7" i="49"/>
  <c r="EC7" i="49"/>
  <c r="EB7" i="49"/>
  <c r="EA7" i="49"/>
  <c r="FF7" i="49" s="1"/>
  <c r="DV7" i="49"/>
  <c r="DU7" i="49"/>
  <c r="DT7" i="49"/>
  <c r="DS7" i="49"/>
  <c r="DO7" i="49"/>
  <c r="DN7" i="49"/>
  <c r="DM7" i="49"/>
  <c r="DL7" i="49"/>
  <c r="DK7" i="49"/>
  <c r="DH7" i="49"/>
  <c r="DG7" i="49"/>
  <c r="DF7" i="49"/>
  <c r="DE7" i="49"/>
  <c r="DD7" i="49"/>
  <c r="DA7" i="49"/>
  <c r="CZ7" i="49"/>
  <c r="CY7" i="49"/>
  <c r="CX7" i="49"/>
  <c r="CW7" i="49"/>
  <c r="CR7" i="49"/>
  <c r="CQ7" i="49"/>
  <c r="CP7" i="49"/>
  <c r="CO7" i="49"/>
  <c r="CN7" i="49"/>
  <c r="CK7" i="49"/>
  <c r="CJ7" i="49"/>
  <c r="CI7" i="49"/>
  <c r="CH7" i="49"/>
  <c r="CG7" i="49"/>
  <c r="CD7" i="49"/>
  <c r="CC7" i="49"/>
  <c r="CB7" i="49"/>
  <c r="CA7" i="49"/>
  <c r="BZ7" i="49"/>
  <c r="BW7" i="49"/>
  <c r="BV7" i="49"/>
  <c r="BU7" i="49"/>
  <c r="BT7" i="49"/>
  <c r="BS7" i="49"/>
  <c r="BL7" i="49"/>
  <c r="BK7" i="49"/>
  <c r="BH7" i="49"/>
  <c r="BG7" i="49"/>
  <c r="BF7" i="49"/>
  <c r="BE7" i="49"/>
  <c r="BD7" i="49"/>
  <c r="BA7" i="49"/>
  <c r="AZ7" i="49"/>
  <c r="AY7" i="49"/>
  <c r="AX7" i="49"/>
  <c r="AW7" i="49"/>
  <c r="AT7" i="49"/>
  <c r="AS7" i="49"/>
  <c r="AQ7" i="49"/>
  <c r="AP7" i="49"/>
  <c r="AL7" i="49"/>
  <c r="AK7" i="49"/>
  <c r="AJ7" i="49"/>
  <c r="AI7" i="49"/>
  <c r="AE7" i="49"/>
  <c r="AB7" i="49"/>
  <c r="AA7" i="49"/>
  <c r="Z7" i="49"/>
  <c r="Y7" i="49"/>
  <c r="X7" i="49"/>
  <c r="U7" i="49"/>
  <c r="T7" i="49"/>
  <c r="S7" i="49"/>
  <c r="R7" i="49"/>
  <c r="Q7" i="49"/>
  <c r="N7" i="49"/>
  <c r="M7" i="49"/>
  <c r="L7" i="49"/>
  <c r="K7" i="49"/>
  <c r="J7" i="49"/>
  <c r="G7" i="49"/>
  <c r="F7" i="49"/>
  <c r="E7" i="49"/>
  <c r="D7" i="49"/>
  <c r="C7" i="49"/>
  <c r="AG7" i="49" s="1"/>
  <c r="GK6" i="49"/>
  <c r="GJ6" i="49"/>
  <c r="GI6" i="49"/>
  <c r="GH6" i="49"/>
  <c r="GG6" i="49"/>
  <c r="GD6" i="49"/>
  <c r="GC6" i="49"/>
  <c r="GB6" i="49"/>
  <c r="GA6" i="49"/>
  <c r="FZ6" i="49"/>
  <c r="FW6" i="49"/>
  <c r="FS6" i="49"/>
  <c r="FP6" i="49"/>
  <c r="FO6" i="49"/>
  <c r="FN6" i="49"/>
  <c r="FL6" i="49"/>
  <c r="FI6" i="49"/>
  <c r="FH6" i="49"/>
  <c r="GL6" i="49" s="1"/>
  <c r="FE6" i="49"/>
  <c r="FD6" i="49"/>
  <c r="FC6" i="49"/>
  <c r="EZ6" i="49"/>
  <c r="EY6" i="49"/>
  <c r="EX6" i="49"/>
  <c r="EW6" i="49"/>
  <c r="EV6" i="49"/>
  <c r="ES6" i="49"/>
  <c r="ER6" i="49"/>
  <c r="EQ6" i="49"/>
  <c r="EP6" i="49"/>
  <c r="EO6" i="49"/>
  <c r="EL6" i="49"/>
  <c r="EK6" i="49"/>
  <c r="EJ6" i="49"/>
  <c r="EI6" i="49"/>
  <c r="EH6" i="49"/>
  <c r="EE6" i="49"/>
  <c r="ED6" i="49"/>
  <c r="EC6" i="49"/>
  <c r="EB6" i="49"/>
  <c r="EA6" i="49"/>
  <c r="FF6" i="49" s="1"/>
  <c r="DV6" i="49"/>
  <c r="DU6" i="49"/>
  <c r="DT6" i="49"/>
  <c r="DS6" i="49"/>
  <c r="DO6" i="49"/>
  <c r="DN6" i="49"/>
  <c r="DM6" i="49"/>
  <c r="DL6" i="49"/>
  <c r="DK6" i="49"/>
  <c r="DH6" i="49"/>
  <c r="DG6" i="49"/>
  <c r="DF6" i="49"/>
  <c r="DE6" i="49"/>
  <c r="DD6" i="49"/>
  <c r="DA6" i="49"/>
  <c r="CZ6" i="49"/>
  <c r="CY6" i="49"/>
  <c r="CX6" i="49"/>
  <c r="CW6" i="49"/>
  <c r="CR6" i="49"/>
  <c r="CQ6" i="49"/>
  <c r="CP6" i="49"/>
  <c r="CO6" i="49"/>
  <c r="CN6" i="49"/>
  <c r="CK6" i="49"/>
  <c r="CJ6" i="49"/>
  <c r="CI6" i="49"/>
  <c r="CH6" i="49"/>
  <c r="CG6" i="49"/>
  <c r="CD6" i="49"/>
  <c r="CC6" i="49"/>
  <c r="CB6" i="49"/>
  <c r="CA6" i="49"/>
  <c r="BZ6" i="49"/>
  <c r="BW6" i="49"/>
  <c r="BV6" i="49"/>
  <c r="BU6" i="49"/>
  <c r="BT6" i="49"/>
  <c r="BS6" i="49"/>
  <c r="BL6" i="49"/>
  <c r="BK6" i="49"/>
  <c r="BH6" i="49"/>
  <c r="BG6" i="49"/>
  <c r="BF6" i="49"/>
  <c r="BE6" i="49"/>
  <c r="BD6" i="49"/>
  <c r="BA6" i="49"/>
  <c r="AZ6" i="49"/>
  <c r="AY6" i="49"/>
  <c r="AX6" i="49"/>
  <c r="AW6" i="49"/>
  <c r="AT6" i="49"/>
  <c r="AS6" i="49"/>
  <c r="AQ6" i="49"/>
  <c r="AP6" i="49"/>
  <c r="AL6" i="49"/>
  <c r="AK6" i="49"/>
  <c r="AJ6" i="49"/>
  <c r="AI6" i="49"/>
  <c r="AE6" i="49"/>
  <c r="AB6" i="49"/>
  <c r="AA6" i="49"/>
  <c r="Z6" i="49"/>
  <c r="Y6" i="49"/>
  <c r="X6" i="49"/>
  <c r="U6" i="49"/>
  <c r="T6" i="49"/>
  <c r="S6" i="49"/>
  <c r="R6" i="49"/>
  <c r="Q6" i="49"/>
  <c r="N6" i="49"/>
  <c r="M6" i="49"/>
  <c r="L6" i="49"/>
  <c r="K6" i="49"/>
  <c r="J6" i="49"/>
  <c r="G6" i="49"/>
  <c r="F6" i="49"/>
  <c r="E6" i="49"/>
  <c r="D6" i="49"/>
  <c r="C6" i="49"/>
  <c r="AG6" i="49" s="1"/>
  <c r="GK5" i="49"/>
  <c r="GJ5" i="49"/>
  <c r="GI5" i="49"/>
  <c r="GH5" i="49"/>
  <c r="GG5" i="49"/>
  <c r="GD5" i="49"/>
  <c r="GC5" i="49"/>
  <c r="GB5" i="49"/>
  <c r="GA5" i="49"/>
  <c r="FZ5" i="49"/>
  <c r="FW5" i="49"/>
  <c r="FS5" i="49"/>
  <c r="FP5" i="49"/>
  <c r="FO5" i="49"/>
  <c r="FN5" i="49"/>
  <c r="FL5" i="49"/>
  <c r="FI5" i="49"/>
  <c r="FH5" i="49"/>
  <c r="GL5" i="49" s="1"/>
  <c r="FE5" i="49"/>
  <c r="FD5" i="49"/>
  <c r="FC5" i="49"/>
  <c r="EZ5" i="49"/>
  <c r="EY5" i="49"/>
  <c r="EX5" i="49"/>
  <c r="EW5" i="49"/>
  <c r="EV5" i="49"/>
  <c r="ES5" i="49"/>
  <c r="ER5" i="49"/>
  <c r="EQ5" i="49"/>
  <c r="EP5" i="49"/>
  <c r="EO5" i="49"/>
  <c r="EL5" i="49"/>
  <c r="EK5" i="49"/>
  <c r="EJ5" i="49"/>
  <c r="EI5" i="49"/>
  <c r="EH5" i="49"/>
  <c r="EE5" i="49"/>
  <c r="ED5" i="49"/>
  <c r="EC5" i="49"/>
  <c r="EB5" i="49"/>
  <c r="EA5" i="49"/>
  <c r="FF5" i="49" s="1"/>
  <c r="DV5" i="49"/>
  <c r="DU5" i="49"/>
  <c r="DT5" i="49"/>
  <c r="DS5" i="49"/>
  <c r="DO5" i="49"/>
  <c r="DN5" i="49"/>
  <c r="DM5" i="49"/>
  <c r="DL5" i="49"/>
  <c r="DK5" i="49"/>
  <c r="DH5" i="49"/>
  <c r="DG5" i="49"/>
  <c r="DF5" i="49"/>
  <c r="DE5" i="49"/>
  <c r="DD5" i="49"/>
  <c r="DA5" i="49"/>
  <c r="CZ5" i="49"/>
  <c r="CY5" i="49"/>
  <c r="CX5" i="49"/>
  <c r="CW5" i="49"/>
  <c r="CR5" i="49"/>
  <c r="CQ5" i="49"/>
  <c r="CP5" i="49"/>
  <c r="CO5" i="49"/>
  <c r="CN5" i="49"/>
  <c r="CK5" i="49"/>
  <c r="CJ5" i="49"/>
  <c r="CI5" i="49"/>
  <c r="CH5" i="49"/>
  <c r="CG5" i="49"/>
  <c r="CD5" i="49"/>
  <c r="CC5" i="49"/>
  <c r="CB5" i="49"/>
  <c r="CA5" i="49"/>
  <c r="BZ5" i="49"/>
  <c r="BW5" i="49"/>
  <c r="BV5" i="49"/>
  <c r="BU5" i="49"/>
  <c r="BT5" i="49"/>
  <c r="BS5" i="49"/>
  <c r="BL5" i="49"/>
  <c r="BK5" i="49"/>
  <c r="BH5" i="49"/>
  <c r="BG5" i="49"/>
  <c r="BF5" i="49"/>
  <c r="BE5" i="49"/>
  <c r="BD5" i="49"/>
  <c r="BA5" i="49"/>
  <c r="AZ5" i="49"/>
  <c r="AY5" i="49"/>
  <c r="AX5" i="49"/>
  <c r="AW5" i="49"/>
  <c r="AT5" i="49"/>
  <c r="AS5" i="49"/>
  <c r="AQ5" i="49"/>
  <c r="AP5" i="49"/>
  <c r="AL5" i="49"/>
  <c r="AK5" i="49"/>
  <c r="AJ5" i="49"/>
  <c r="AI5" i="49"/>
  <c r="AE5" i="49"/>
  <c r="AB5" i="49"/>
  <c r="AA5" i="49"/>
  <c r="Z5" i="49"/>
  <c r="Y5" i="49"/>
  <c r="X5" i="49"/>
  <c r="U5" i="49"/>
  <c r="T5" i="49"/>
  <c r="S5" i="49"/>
  <c r="R5" i="49"/>
  <c r="Q5" i="49"/>
  <c r="N5" i="49"/>
  <c r="M5" i="49"/>
  <c r="L5" i="49"/>
  <c r="K5" i="49"/>
  <c r="J5" i="49"/>
  <c r="G5" i="49"/>
  <c r="F5" i="49"/>
  <c r="E5" i="49"/>
  <c r="D5" i="49"/>
  <c r="C5" i="49"/>
  <c r="GK4" i="49"/>
  <c r="GJ4" i="49"/>
  <c r="GI4" i="49"/>
  <c r="GH4" i="49"/>
  <c r="GG4" i="49"/>
  <c r="GD4" i="49"/>
  <c r="GC4" i="49"/>
  <c r="GB4" i="49"/>
  <c r="GA4" i="49"/>
  <c r="FZ4" i="49"/>
  <c r="FW4" i="49"/>
  <c r="FS4" i="49"/>
  <c r="FP4" i="49"/>
  <c r="FO4" i="49"/>
  <c r="FN4" i="49"/>
  <c r="FL4" i="49"/>
  <c r="FI4" i="49"/>
  <c r="FH4" i="49"/>
  <c r="GL4" i="49" s="1"/>
  <c r="FE4" i="49"/>
  <c r="FD4" i="49"/>
  <c r="FC4" i="49"/>
  <c r="EZ4" i="49"/>
  <c r="EY4" i="49"/>
  <c r="EX4" i="49"/>
  <c r="EW4" i="49"/>
  <c r="EV4" i="49"/>
  <c r="ES4" i="49"/>
  <c r="ER4" i="49"/>
  <c r="EQ4" i="49"/>
  <c r="EP4" i="49"/>
  <c r="EO4" i="49"/>
  <c r="EL4" i="49"/>
  <c r="EK4" i="49"/>
  <c r="EJ4" i="49"/>
  <c r="EI4" i="49"/>
  <c r="EH4" i="49"/>
  <c r="EE4" i="49"/>
  <c r="ED4" i="49"/>
  <c r="EC4" i="49"/>
  <c r="EB4" i="49"/>
  <c r="EA4" i="49"/>
  <c r="DV4" i="49"/>
  <c r="DU4" i="49"/>
  <c r="DT4" i="49"/>
  <c r="DS4" i="49"/>
  <c r="DO4" i="49"/>
  <c r="DN4" i="49"/>
  <c r="DM4" i="49"/>
  <c r="DL4" i="49"/>
  <c r="DK4" i="49"/>
  <c r="DH4" i="49"/>
  <c r="DG4" i="49"/>
  <c r="DF4" i="49"/>
  <c r="DE4" i="49"/>
  <c r="DD4" i="49"/>
  <c r="DA4" i="49"/>
  <c r="CZ4" i="49"/>
  <c r="CY4" i="49"/>
  <c r="CX4" i="49"/>
  <c r="CW4" i="49"/>
  <c r="CR4" i="49"/>
  <c r="CQ4" i="49"/>
  <c r="CP4" i="49"/>
  <c r="CO4" i="49"/>
  <c r="CN4" i="49"/>
  <c r="CK4" i="49"/>
  <c r="CJ4" i="49"/>
  <c r="CI4" i="49"/>
  <c r="CH4" i="49"/>
  <c r="CG4" i="49"/>
  <c r="CD4" i="49"/>
  <c r="CC4" i="49"/>
  <c r="CB4" i="49"/>
  <c r="CA4" i="49"/>
  <c r="BZ4" i="49"/>
  <c r="BW4" i="49"/>
  <c r="BV4" i="49"/>
  <c r="BU4" i="49"/>
  <c r="BT4" i="49"/>
  <c r="BS4" i="49"/>
  <c r="BL4" i="49"/>
  <c r="BK4" i="49"/>
  <c r="BH4" i="49"/>
  <c r="BG4" i="49"/>
  <c r="BF4" i="49"/>
  <c r="BE4" i="49"/>
  <c r="BD4" i="49"/>
  <c r="BA4" i="49"/>
  <c r="AZ4" i="49"/>
  <c r="AY4" i="49"/>
  <c r="AX4" i="49"/>
  <c r="AW4" i="49"/>
  <c r="AT4" i="49"/>
  <c r="AS4" i="49"/>
  <c r="AQ4" i="49"/>
  <c r="AP4" i="49"/>
  <c r="AL4" i="49"/>
  <c r="AK4" i="49"/>
  <c r="AJ4" i="49"/>
  <c r="AI4" i="49"/>
  <c r="AE4" i="49"/>
  <c r="AB4" i="49"/>
  <c r="AA4" i="49"/>
  <c r="Z4" i="49"/>
  <c r="Y4" i="49"/>
  <c r="X4" i="49"/>
  <c r="U4" i="49"/>
  <c r="T4" i="49"/>
  <c r="S4" i="49"/>
  <c r="R4" i="49"/>
  <c r="Q4" i="49"/>
  <c r="N4" i="49"/>
  <c r="M4" i="49"/>
  <c r="L4" i="49"/>
  <c r="K4" i="49"/>
  <c r="J4" i="49"/>
  <c r="G4" i="49"/>
  <c r="F4" i="49"/>
  <c r="E4" i="49"/>
  <c r="D4" i="49"/>
  <c r="C4" i="49"/>
  <c r="GK28" i="47"/>
  <c r="GJ28" i="47"/>
  <c r="GI28" i="47"/>
  <c r="GH28" i="47"/>
  <c r="GG28" i="47"/>
  <c r="GD28" i="47"/>
  <c r="GC28" i="47"/>
  <c r="GB28" i="47"/>
  <c r="GA28" i="47"/>
  <c r="FZ28" i="47"/>
  <c r="FW28" i="47"/>
  <c r="FS28" i="47"/>
  <c r="FP28" i="47"/>
  <c r="FO28" i="47"/>
  <c r="FN28" i="47"/>
  <c r="FL28" i="47"/>
  <c r="FI28" i="47"/>
  <c r="FH28" i="47"/>
  <c r="GL28" i="47" s="1"/>
  <c r="FE28" i="47"/>
  <c r="FD28" i="47"/>
  <c r="FC28" i="47"/>
  <c r="EZ28" i="47"/>
  <c r="EY28" i="47"/>
  <c r="EX28" i="47"/>
  <c r="EW28" i="47"/>
  <c r="EV28" i="47"/>
  <c r="ES28" i="47"/>
  <c r="ER28" i="47"/>
  <c r="EQ28" i="47"/>
  <c r="EP28" i="47"/>
  <c r="EO28" i="47"/>
  <c r="EL28" i="47"/>
  <c r="EK28" i="47"/>
  <c r="EJ28" i="47"/>
  <c r="EI28" i="47"/>
  <c r="EH28" i="47"/>
  <c r="EE28" i="47"/>
  <c r="ED28" i="47"/>
  <c r="EC28" i="47"/>
  <c r="EB28" i="47"/>
  <c r="EA28" i="47"/>
  <c r="FF28" i="47" s="1"/>
  <c r="DV28" i="47"/>
  <c r="DU28" i="47"/>
  <c r="DT28" i="47"/>
  <c r="DS28" i="47"/>
  <c r="DO28" i="47"/>
  <c r="DN28" i="47"/>
  <c r="DM28" i="47"/>
  <c r="DL28" i="47"/>
  <c r="DK28" i="47"/>
  <c r="DH28" i="47"/>
  <c r="DG28" i="47"/>
  <c r="DF28" i="47"/>
  <c r="DE28" i="47"/>
  <c r="DD28" i="47"/>
  <c r="DA28" i="47"/>
  <c r="CZ28" i="47"/>
  <c r="CY28" i="47"/>
  <c r="CX28" i="47"/>
  <c r="CW28" i="47"/>
  <c r="CR28" i="47"/>
  <c r="CQ28" i="47"/>
  <c r="CP28" i="47"/>
  <c r="CO28" i="47"/>
  <c r="CN28" i="47"/>
  <c r="CK28" i="47"/>
  <c r="CJ28" i="47"/>
  <c r="CI28" i="47"/>
  <c r="CH28" i="47"/>
  <c r="CG28" i="47"/>
  <c r="CD28" i="47"/>
  <c r="CC28" i="47"/>
  <c r="CB28" i="47"/>
  <c r="CA28" i="47"/>
  <c r="BZ28" i="47"/>
  <c r="BW28" i="47"/>
  <c r="BV28" i="47"/>
  <c r="BU28" i="47"/>
  <c r="BT28" i="47"/>
  <c r="BS28" i="47"/>
  <c r="BL28" i="47"/>
  <c r="BK28" i="47"/>
  <c r="BH28" i="47"/>
  <c r="BG28" i="47"/>
  <c r="BF28" i="47"/>
  <c r="BE28" i="47"/>
  <c r="BD28" i="47"/>
  <c r="BA28" i="47"/>
  <c r="AZ28" i="47"/>
  <c r="AY28" i="47"/>
  <c r="AX28" i="47"/>
  <c r="AW28" i="47"/>
  <c r="AT28" i="47"/>
  <c r="AS28" i="47"/>
  <c r="AQ28" i="47"/>
  <c r="AP28" i="47"/>
  <c r="AL28" i="47"/>
  <c r="AK28" i="47"/>
  <c r="AJ28" i="47"/>
  <c r="AI28" i="47"/>
  <c r="AE28" i="47"/>
  <c r="AB28" i="47"/>
  <c r="AA28" i="47"/>
  <c r="Z28" i="47"/>
  <c r="Y28" i="47"/>
  <c r="X28" i="47"/>
  <c r="U28" i="47"/>
  <c r="T28" i="47"/>
  <c r="S28" i="47"/>
  <c r="R28" i="47"/>
  <c r="Q28" i="47"/>
  <c r="N28" i="47"/>
  <c r="M28" i="47"/>
  <c r="L28" i="47"/>
  <c r="K28" i="47"/>
  <c r="J28" i="47"/>
  <c r="G28" i="47"/>
  <c r="F28" i="47"/>
  <c r="E28" i="47"/>
  <c r="D28" i="47"/>
  <c r="C28" i="47"/>
  <c r="AG28" i="47" s="1"/>
  <c r="GK27" i="47"/>
  <c r="GJ27" i="47"/>
  <c r="GI27" i="47"/>
  <c r="GH27" i="47"/>
  <c r="GG27" i="47"/>
  <c r="GD27" i="47"/>
  <c r="GC27" i="47"/>
  <c r="GB27" i="47"/>
  <c r="GA27" i="47"/>
  <c r="FZ27" i="47"/>
  <c r="FW27" i="47"/>
  <c r="FS27" i="47"/>
  <c r="FP27" i="47"/>
  <c r="FO27" i="47"/>
  <c r="FN27" i="47"/>
  <c r="FL27" i="47"/>
  <c r="FI27" i="47"/>
  <c r="FH27" i="47"/>
  <c r="GL27" i="47" s="1"/>
  <c r="FE27" i="47"/>
  <c r="FD27" i="47"/>
  <c r="FC27" i="47"/>
  <c r="EZ27" i="47"/>
  <c r="EY27" i="47"/>
  <c r="EX27" i="47"/>
  <c r="EW27" i="47"/>
  <c r="EV27" i="47"/>
  <c r="ES27" i="47"/>
  <c r="ER27" i="47"/>
  <c r="EQ27" i="47"/>
  <c r="EP27" i="47"/>
  <c r="EO27" i="47"/>
  <c r="EL27" i="47"/>
  <c r="EK27" i="47"/>
  <c r="EJ27" i="47"/>
  <c r="EI27" i="47"/>
  <c r="EH27" i="47"/>
  <c r="EE27" i="47"/>
  <c r="ED27" i="47"/>
  <c r="EC27" i="47"/>
  <c r="EB27" i="47"/>
  <c r="EA27" i="47"/>
  <c r="FF27" i="47" s="1"/>
  <c r="DV27" i="47"/>
  <c r="DU27" i="47"/>
  <c r="DT27" i="47"/>
  <c r="DS27" i="47"/>
  <c r="DO27" i="47"/>
  <c r="DN27" i="47"/>
  <c r="DM27" i="47"/>
  <c r="DL27" i="47"/>
  <c r="DK27" i="47"/>
  <c r="DH27" i="47"/>
  <c r="DG27" i="47"/>
  <c r="DF27" i="47"/>
  <c r="DE27" i="47"/>
  <c r="DD27" i="47"/>
  <c r="DA27" i="47"/>
  <c r="CZ27" i="47"/>
  <c r="CY27" i="47"/>
  <c r="CX27" i="47"/>
  <c r="CW27" i="47"/>
  <c r="CR27" i="47"/>
  <c r="CQ27" i="47"/>
  <c r="CP27" i="47"/>
  <c r="CO27" i="47"/>
  <c r="CN27" i="47"/>
  <c r="CK27" i="47"/>
  <c r="CJ27" i="47"/>
  <c r="CI27" i="47"/>
  <c r="CH27" i="47"/>
  <c r="CG27" i="47"/>
  <c r="CD27" i="47"/>
  <c r="CC27" i="47"/>
  <c r="CB27" i="47"/>
  <c r="CA27" i="47"/>
  <c r="BZ27" i="47"/>
  <c r="BW27" i="47"/>
  <c r="BV27" i="47"/>
  <c r="BU27" i="47"/>
  <c r="BT27" i="47"/>
  <c r="BS27" i="47"/>
  <c r="BL27" i="47"/>
  <c r="BK27" i="47"/>
  <c r="BH27" i="47"/>
  <c r="BG27" i="47"/>
  <c r="BF27" i="47"/>
  <c r="BE27" i="47"/>
  <c r="BD27" i="47"/>
  <c r="BA27" i="47"/>
  <c r="AZ27" i="47"/>
  <c r="AY27" i="47"/>
  <c r="AX27" i="47"/>
  <c r="AW27" i="47"/>
  <c r="AT27" i="47"/>
  <c r="AS27" i="47"/>
  <c r="AQ27" i="47"/>
  <c r="AP27" i="47"/>
  <c r="AL27" i="47"/>
  <c r="AK27" i="47"/>
  <c r="AJ27" i="47"/>
  <c r="AI27" i="47"/>
  <c r="AE27" i="47"/>
  <c r="AB27" i="47"/>
  <c r="AA27" i="47"/>
  <c r="Z27" i="47"/>
  <c r="Y27" i="47"/>
  <c r="X27" i="47"/>
  <c r="U27" i="47"/>
  <c r="T27" i="47"/>
  <c r="S27" i="47"/>
  <c r="R27" i="47"/>
  <c r="Q27" i="47"/>
  <c r="N27" i="47"/>
  <c r="M27" i="47"/>
  <c r="L27" i="47"/>
  <c r="K27" i="47"/>
  <c r="J27" i="47"/>
  <c r="G27" i="47"/>
  <c r="F27" i="47"/>
  <c r="E27" i="47"/>
  <c r="D27" i="47"/>
  <c r="C27" i="47"/>
  <c r="AG27" i="47" s="1"/>
  <c r="GK26" i="47"/>
  <c r="GJ26" i="47"/>
  <c r="GI26" i="47"/>
  <c r="GH26" i="47"/>
  <c r="GG26" i="47"/>
  <c r="GD26" i="47"/>
  <c r="GC26" i="47"/>
  <c r="GB26" i="47"/>
  <c r="GA26" i="47"/>
  <c r="FZ26" i="47"/>
  <c r="FW26" i="47"/>
  <c r="FS26" i="47"/>
  <c r="FP26" i="47"/>
  <c r="FO26" i="47"/>
  <c r="FN26" i="47"/>
  <c r="FL26" i="47"/>
  <c r="FI26" i="47"/>
  <c r="FH26" i="47"/>
  <c r="GL26" i="47" s="1"/>
  <c r="FE26" i="47"/>
  <c r="FD26" i="47"/>
  <c r="FC26" i="47"/>
  <c r="EZ26" i="47"/>
  <c r="EY26" i="47"/>
  <c r="EX26" i="47"/>
  <c r="EW26" i="47"/>
  <c r="EV26" i="47"/>
  <c r="ES26" i="47"/>
  <c r="ER26" i="47"/>
  <c r="EQ26" i="47"/>
  <c r="EP26" i="47"/>
  <c r="EO26" i="47"/>
  <c r="EL26" i="47"/>
  <c r="EK26" i="47"/>
  <c r="EJ26" i="47"/>
  <c r="EI26" i="47"/>
  <c r="EH26" i="47"/>
  <c r="EE26" i="47"/>
  <c r="ED26" i="47"/>
  <c r="EC26" i="47"/>
  <c r="EB26" i="47"/>
  <c r="EA26" i="47"/>
  <c r="FF26" i="47" s="1"/>
  <c r="DV26" i="47"/>
  <c r="DU26" i="47"/>
  <c r="DT26" i="47"/>
  <c r="DS26" i="47"/>
  <c r="DO26" i="47"/>
  <c r="DN26" i="47"/>
  <c r="DM26" i="47"/>
  <c r="DL26" i="47"/>
  <c r="DK26" i="47"/>
  <c r="DH26" i="47"/>
  <c r="DG26" i="47"/>
  <c r="DF26" i="47"/>
  <c r="DE26" i="47"/>
  <c r="DD26" i="47"/>
  <c r="DA26" i="47"/>
  <c r="CZ26" i="47"/>
  <c r="CY26" i="47"/>
  <c r="CX26" i="47"/>
  <c r="CW26" i="47"/>
  <c r="CR26" i="47"/>
  <c r="CQ26" i="47"/>
  <c r="CP26" i="47"/>
  <c r="CO26" i="47"/>
  <c r="CN26" i="47"/>
  <c r="CK26" i="47"/>
  <c r="CJ26" i="47"/>
  <c r="CI26" i="47"/>
  <c r="CH26" i="47"/>
  <c r="CG26" i="47"/>
  <c r="CD26" i="47"/>
  <c r="CC26" i="47"/>
  <c r="CB26" i="47"/>
  <c r="CA26" i="47"/>
  <c r="BZ26" i="47"/>
  <c r="BW26" i="47"/>
  <c r="BV26" i="47"/>
  <c r="BU26" i="47"/>
  <c r="BT26" i="47"/>
  <c r="BS26" i="47"/>
  <c r="BL26" i="47"/>
  <c r="BK26" i="47"/>
  <c r="BH26" i="47"/>
  <c r="BG26" i="47"/>
  <c r="BF26" i="47"/>
  <c r="BE26" i="47"/>
  <c r="BD26" i="47"/>
  <c r="BA26" i="47"/>
  <c r="AZ26" i="47"/>
  <c r="AY26" i="47"/>
  <c r="AX26" i="47"/>
  <c r="AW26" i="47"/>
  <c r="AT26" i="47"/>
  <c r="AS26" i="47"/>
  <c r="AQ26" i="47"/>
  <c r="AP26" i="47"/>
  <c r="AL26" i="47"/>
  <c r="AK26" i="47"/>
  <c r="AJ26" i="47"/>
  <c r="AI26" i="47"/>
  <c r="AE26" i="47"/>
  <c r="AB26" i="47"/>
  <c r="AA26" i="47"/>
  <c r="Z26" i="47"/>
  <c r="Y26" i="47"/>
  <c r="X26" i="47"/>
  <c r="U26" i="47"/>
  <c r="T26" i="47"/>
  <c r="S26" i="47"/>
  <c r="R26" i="47"/>
  <c r="Q26" i="47"/>
  <c r="N26" i="47"/>
  <c r="M26" i="47"/>
  <c r="L26" i="47"/>
  <c r="K26" i="47"/>
  <c r="J26" i="47"/>
  <c r="G26" i="47"/>
  <c r="F26" i="47"/>
  <c r="E26" i="47"/>
  <c r="D26" i="47"/>
  <c r="C26" i="47"/>
  <c r="AG26" i="47" s="1"/>
  <c r="GK25" i="47"/>
  <c r="GJ25" i="47"/>
  <c r="GI25" i="47"/>
  <c r="GH25" i="47"/>
  <c r="GG25" i="47"/>
  <c r="GD25" i="47"/>
  <c r="GC25" i="47"/>
  <c r="GB25" i="47"/>
  <c r="GA25" i="47"/>
  <c r="FZ25" i="47"/>
  <c r="FW25" i="47"/>
  <c r="FS25" i="47"/>
  <c r="FP25" i="47"/>
  <c r="FO25" i="47"/>
  <c r="FN25" i="47"/>
  <c r="FL25" i="47"/>
  <c r="FI25" i="47"/>
  <c r="FH25" i="47"/>
  <c r="GL25" i="47" s="1"/>
  <c r="FE25" i="47"/>
  <c r="FD25" i="47"/>
  <c r="FC25" i="47"/>
  <c r="EZ25" i="47"/>
  <c r="EY25" i="47"/>
  <c r="EX25" i="47"/>
  <c r="EW25" i="47"/>
  <c r="EV25" i="47"/>
  <c r="ES25" i="47"/>
  <c r="ER25" i="47"/>
  <c r="EQ25" i="47"/>
  <c r="EP25" i="47"/>
  <c r="EO25" i="47"/>
  <c r="EL25" i="47"/>
  <c r="EK25" i="47"/>
  <c r="EJ25" i="47"/>
  <c r="EI25" i="47"/>
  <c r="EH25" i="47"/>
  <c r="EE25" i="47"/>
  <c r="ED25" i="47"/>
  <c r="EC25" i="47"/>
  <c r="EB25" i="47"/>
  <c r="EA25" i="47"/>
  <c r="FF25" i="47" s="1"/>
  <c r="DV25" i="47"/>
  <c r="DU25" i="47"/>
  <c r="DT25" i="47"/>
  <c r="DS25" i="47"/>
  <c r="DO25" i="47"/>
  <c r="DN25" i="47"/>
  <c r="DM25" i="47"/>
  <c r="DL25" i="47"/>
  <c r="DK25" i="47"/>
  <c r="DH25" i="47"/>
  <c r="DG25" i="47"/>
  <c r="DF25" i="47"/>
  <c r="DE25" i="47"/>
  <c r="DD25" i="47"/>
  <c r="DA25" i="47"/>
  <c r="CZ25" i="47"/>
  <c r="CY25" i="47"/>
  <c r="CX25" i="47"/>
  <c r="CW25" i="47"/>
  <c r="CR25" i="47"/>
  <c r="CQ25" i="47"/>
  <c r="CP25" i="47"/>
  <c r="CO25" i="47"/>
  <c r="CN25" i="47"/>
  <c r="CK25" i="47"/>
  <c r="CJ25" i="47"/>
  <c r="CI25" i="47"/>
  <c r="CH25" i="47"/>
  <c r="CG25" i="47"/>
  <c r="CD25" i="47"/>
  <c r="CC25" i="47"/>
  <c r="CB25" i="47"/>
  <c r="CA25" i="47"/>
  <c r="BZ25" i="47"/>
  <c r="BW25" i="47"/>
  <c r="BV25" i="47"/>
  <c r="BU25" i="47"/>
  <c r="BT25" i="47"/>
  <c r="BS25" i="47"/>
  <c r="BL25" i="47"/>
  <c r="BK25" i="47"/>
  <c r="BH25" i="47"/>
  <c r="BG25" i="47"/>
  <c r="BF25" i="47"/>
  <c r="BE25" i="47"/>
  <c r="BD25" i="47"/>
  <c r="BA25" i="47"/>
  <c r="AZ25" i="47"/>
  <c r="AY25" i="47"/>
  <c r="AX25" i="47"/>
  <c r="AW25" i="47"/>
  <c r="AT25" i="47"/>
  <c r="AS25" i="47"/>
  <c r="AQ25" i="47"/>
  <c r="AP25" i="47"/>
  <c r="AL25" i="47"/>
  <c r="AK25" i="47"/>
  <c r="AJ25" i="47"/>
  <c r="AI25" i="47"/>
  <c r="AE25" i="47"/>
  <c r="AB25" i="47"/>
  <c r="AA25" i="47"/>
  <c r="Z25" i="47"/>
  <c r="Y25" i="47"/>
  <c r="X25" i="47"/>
  <c r="U25" i="47"/>
  <c r="T25" i="47"/>
  <c r="S25" i="47"/>
  <c r="R25" i="47"/>
  <c r="Q25" i="47"/>
  <c r="N25" i="47"/>
  <c r="M25" i="47"/>
  <c r="L25" i="47"/>
  <c r="K25" i="47"/>
  <c r="J25" i="47"/>
  <c r="G25" i="47"/>
  <c r="F25" i="47"/>
  <c r="E25" i="47"/>
  <c r="D25" i="47"/>
  <c r="C25" i="47"/>
  <c r="AG25" i="47" s="1"/>
  <c r="GK24" i="47"/>
  <c r="GJ24" i="47"/>
  <c r="GI24" i="47"/>
  <c r="GH24" i="47"/>
  <c r="GG24" i="47"/>
  <c r="GD24" i="47"/>
  <c r="GC24" i="47"/>
  <c r="GB24" i="47"/>
  <c r="GA24" i="47"/>
  <c r="FZ24" i="47"/>
  <c r="FW24" i="47"/>
  <c r="FS24" i="47"/>
  <c r="FP24" i="47"/>
  <c r="FO24" i="47"/>
  <c r="FN24" i="47"/>
  <c r="FL24" i="47"/>
  <c r="FI24" i="47"/>
  <c r="FH24" i="47"/>
  <c r="GL24" i="47" s="1"/>
  <c r="FE24" i="47"/>
  <c r="FD24" i="47"/>
  <c r="FC24" i="47"/>
  <c r="EZ24" i="47"/>
  <c r="EY24" i="47"/>
  <c r="EX24" i="47"/>
  <c r="EW24" i="47"/>
  <c r="EV24" i="47"/>
  <c r="ES24" i="47"/>
  <c r="ER24" i="47"/>
  <c r="EQ24" i="47"/>
  <c r="EP24" i="47"/>
  <c r="EO24" i="47"/>
  <c r="EL24" i="47"/>
  <c r="EK24" i="47"/>
  <c r="EJ24" i="47"/>
  <c r="EI24" i="47"/>
  <c r="EH24" i="47"/>
  <c r="EE24" i="47"/>
  <c r="ED24" i="47"/>
  <c r="EC24" i="47"/>
  <c r="EB24" i="47"/>
  <c r="EA24" i="47"/>
  <c r="FF24" i="47" s="1"/>
  <c r="DV24" i="47"/>
  <c r="DU24" i="47"/>
  <c r="DT24" i="47"/>
  <c r="DS24" i="47"/>
  <c r="DO24" i="47"/>
  <c r="DN24" i="47"/>
  <c r="DM24" i="47"/>
  <c r="DL24" i="47"/>
  <c r="DK24" i="47"/>
  <c r="DH24" i="47"/>
  <c r="DG24" i="47"/>
  <c r="DF24" i="47"/>
  <c r="DE24" i="47"/>
  <c r="DD24" i="47"/>
  <c r="DA24" i="47"/>
  <c r="CZ24" i="47"/>
  <c r="CY24" i="47"/>
  <c r="CX24" i="47"/>
  <c r="CW24" i="47"/>
  <c r="CR24" i="47"/>
  <c r="CQ24" i="47"/>
  <c r="CP24" i="47"/>
  <c r="CO24" i="47"/>
  <c r="CN24" i="47"/>
  <c r="CK24" i="47"/>
  <c r="CJ24" i="47"/>
  <c r="CI24" i="47"/>
  <c r="CH24" i="47"/>
  <c r="CG24" i="47"/>
  <c r="CD24" i="47"/>
  <c r="CC24" i="47"/>
  <c r="CB24" i="47"/>
  <c r="CA24" i="47"/>
  <c r="BZ24" i="47"/>
  <c r="BW24" i="47"/>
  <c r="BV24" i="47"/>
  <c r="BU24" i="47"/>
  <c r="BT24" i="47"/>
  <c r="BS24" i="47"/>
  <c r="BL24" i="47"/>
  <c r="BK24" i="47"/>
  <c r="BH24" i="47"/>
  <c r="BG24" i="47"/>
  <c r="BF24" i="47"/>
  <c r="BE24" i="47"/>
  <c r="BD24" i="47"/>
  <c r="BA24" i="47"/>
  <c r="AZ24" i="47"/>
  <c r="AY24" i="47"/>
  <c r="AX24" i="47"/>
  <c r="AW24" i="47"/>
  <c r="AT24" i="47"/>
  <c r="AS24" i="47"/>
  <c r="AQ24" i="47"/>
  <c r="AP24" i="47"/>
  <c r="AL24" i="47"/>
  <c r="AK24" i="47"/>
  <c r="AJ24" i="47"/>
  <c r="AI24" i="47"/>
  <c r="AE24" i="47"/>
  <c r="AB24" i="47"/>
  <c r="AA24" i="47"/>
  <c r="Z24" i="47"/>
  <c r="Y24" i="47"/>
  <c r="X24" i="47"/>
  <c r="U24" i="47"/>
  <c r="T24" i="47"/>
  <c r="S24" i="47"/>
  <c r="R24" i="47"/>
  <c r="Q24" i="47"/>
  <c r="N24" i="47"/>
  <c r="M24" i="47"/>
  <c r="L24" i="47"/>
  <c r="K24" i="47"/>
  <c r="J24" i="47"/>
  <c r="G24" i="47"/>
  <c r="F24" i="47"/>
  <c r="E24" i="47"/>
  <c r="D24" i="47"/>
  <c r="C24" i="47"/>
  <c r="AG24" i="47" s="1"/>
  <c r="GK23" i="47"/>
  <c r="GJ23" i="47"/>
  <c r="GI23" i="47"/>
  <c r="GH23" i="47"/>
  <c r="GG23" i="47"/>
  <c r="GD23" i="47"/>
  <c r="GC23" i="47"/>
  <c r="GB23" i="47"/>
  <c r="GA23" i="47"/>
  <c r="FZ23" i="47"/>
  <c r="FW23" i="47"/>
  <c r="FS23" i="47"/>
  <c r="FP23" i="47"/>
  <c r="FO23" i="47"/>
  <c r="FN23" i="47"/>
  <c r="FL23" i="47"/>
  <c r="FI23" i="47"/>
  <c r="FH23" i="47"/>
  <c r="GL23" i="47" s="1"/>
  <c r="FE23" i="47"/>
  <c r="FD23" i="47"/>
  <c r="FC23" i="47"/>
  <c r="EZ23" i="47"/>
  <c r="EY23" i="47"/>
  <c r="EX23" i="47"/>
  <c r="EW23" i="47"/>
  <c r="EV23" i="47"/>
  <c r="ES23" i="47"/>
  <c r="ER23" i="47"/>
  <c r="EQ23" i="47"/>
  <c r="EP23" i="47"/>
  <c r="EO23" i="47"/>
  <c r="EL23" i="47"/>
  <c r="EK23" i="47"/>
  <c r="EJ23" i="47"/>
  <c r="EI23" i="47"/>
  <c r="EH23" i="47"/>
  <c r="EE23" i="47"/>
  <c r="ED23" i="47"/>
  <c r="EC23" i="47"/>
  <c r="EB23" i="47"/>
  <c r="EA23" i="47"/>
  <c r="FF23" i="47" s="1"/>
  <c r="DV23" i="47"/>
  <c r="DU23" i="47"/>
  <c r="DT23" i="47"/>
  <c r="DS23" i="47"/>
  <c r="DO23" i="47"/>
  <c r="DN23" i="47"/>
  <c r="DM23" i="47"/>
  <c r="DL23" i="47"/>
  <c r="DK23" i="47"/>
  <c r="DH23" i="47"/>
  <c r="DG23" i="47"/>
  <c r="DF23" i="47"/>
  <c r="DE23" i="47"/>
  <c r="DD23" i="47"/>
  <c r="DA23" i="47"/>
  <c r="CZ23" i="47"/>
  <c r="CY23" i="47"/>
  <c r="CX23" i="47"/>
  <c r="CW23" i="47"/>
  <c r="CR23" i="47"/>
  <c r="CQ23" i="47"/>
  <c r="CP23" i="47"/>
  <c r="CO23" i="47"/>
  <c r="CN23" i="47"/>
  <c r="CK23" i="47"/>
  <c r="CJ23" i="47"/>
  <c r="CI23" i="47"/>
  <c r="CH23" i="47"/>
  <c r="CG23" i="47"/>
  <c r="CD23" i="47"/>
  <c r="CC23" i="47"/>
  <c r="CB23" i="47"/>
  <c r="CA23" i="47"/>
  <c r="BZ23" i="47"/>
  <c r="BW23" i="47"/>
  <c r="BV23" i="47"/>
  <c r="BU23" i="47"/>
  <c r="BT23" i="47"/>
  <c r="BS23" i="47"/>
  <c r="BL23" i="47"/>
  <c r="BK23" i="47"/>
  <c r="BH23" i="47"/>
  <c r="BG23" i="47"/>
  <c r="BF23" i="47"/>
  <c r="BE23" i="47"/>
  <c r="BD23" i="47"/>
  <c r="BA23" i="47"/>
  <c r="AZ23" i="47"/>
  <c r="AY23" i="47"/>
  <c r="AX23" i="47"/>
  <c r="AW23" i="47"/>
  <c r="AT23" i="47"/>
  <c r="AS23" i="47"/>
  <c r="AQ23" i="47"/>
  <c r="AP23" i="47"/>
  <c r="AL23" i="47"/>
  <c r="AK23" i="47"/>
  <c r="AJ23" i="47"/>
  <c r="AI23" i="47"/>
  <c r="AE23" i="47"/>
  <c r="AB23" i="47"/>
  <c r="AA23" i="47"/>
  <c r="Z23" i="47"/>
  <c r="Y23" i="47"/>
  <c r="X23" i="47"/>
  <c r="U23" i="47"/>
  <c r="T23" i="47"/>
  <c r="S23" i="47"/>
  <c r="R23" i="47"/>
  <c r="Q23" i="47"/>
  <c r="N23" i="47"/>
  <c r="M23" i="47"/>
  <c r="L23" i="47"/>
  <c r="K23" i="47"/>
  <c r="J23" i="47"/>
  <c r="G23" i="47"/>
  <c r="F23" i="47"/>
  <c r="E23" i="47"/>
  <c r="D23" i="47"/>
  <c r="C23" i="47"/>
  <c r="AG23" i="47" s="1"/>
  <c r="GK22" i="47"/>
  <c r="GJ22" i="47"/>
  <c r="GI22" i="47"/>
  <c r="GH22" i="47"/>
  <c r="GG22" i="47"/>
  <c r="GD22" i="47"/>
  <c r="GC22" i="47"/>
  <c r="GB22" i="47"/>
  <c r="GA22" i="47"/>
  <c r="FZ22" i="47"/>
  <c r="FW22" i="47"/>
  <c r="FS22" i="47"/>
  <c r="FP22" i="47"/>
  <c r="FO22" i="47"/>
  <c r="FN22" i="47"/>
  <c r="FL22" i="47"/>
  <c r="FI22" i="47"/>
  <c r="FH22" i="47"/>
  <c r="GL22" i="47" s="1"/>
  <c r="FE22" i="47"/>
  <c r="FD22" i="47"/>
  <c r="FC22" i="47"/>
  <c r="EZ22" i="47"/>
  <c r="EY22" i="47"/>
  <c r="EX22" i="47"/>
  <c r="EW22" i="47"/>
  <c r="EV22" i="47"/>
  <c r="ES22" i="47"/>
  <c r="ER22" i="47"/>
  <c r="EQ22" i="47"/>
  <c r="EP22" i="47"/>
  <c r="EO22" i="47"/>
  <c r="EL22" i="47"/>
  <c r="EK22" i="47"/>
  <c r="EJ22" i="47"/>
  <c r="EI22" i="47"/>
  <c r="EH22" i="47"/>
  <c r="EE22" i="47"/>
  <c r="ED22" i="47"/>
  <c r="EC22" i="47"/>
  <c r="EB22" i="47"/>
  <c r="EA22" i="47"/>
  <c r="FF22" i="47" s="1"/>
  <c r="DV22" i="47"/>
  <c r="DU22" i="47"/>
  <c r="DT22" i="47"/>
  <c r="DS22" i="47"/>
  <c r="DO22" i="47"/>
  <c r="DN22" i="47"/>
  <c r="DM22" i="47"/>
  <c r="DL22" i="47"/>
  <c r="DK22" i="47"/>
  <c r="DH22" i="47"/>
  <c r="DG22" i="47"/>
  <c r="DF22" i="47"/>
  <c r="DE22" i="47"/>
  <c r="DD22" i="47"/>
  <c r="DA22" i="47"/>
  <c r="CZ22" i="47"/>
  <c r="CY22" i="47"/>
  <c r="CX22" i="47"/>
  <c r="CW22" i="47"/>
  <c r="CR22" i="47"/>
  <c r="CQ22" i="47"/>
  <c r="CP22" i="47"/>
  <c r="CO22" i="47"/>
  <c r="CN22" i="47"/>
  <c r="CK22" i="47"/>
  <c r="CJ22" i="47"/>
  <c r="CI22" i="47"/>
  <c r="CH22" i="47"/>
  <c r="CG22" i="47"/>
  <c r="CD22" i="47"/>
  <c r="CC22" i="47"/>
  <c r="CB22" i="47"/>
  <c r="CA22" i="47"/>
  <c r="BZ22" i="47"/>
  <c r="BW22" i="47"/>
  <c r="BV22" i="47"/>
  <c r="BU22" i="47"/>
  <c r="BT22" i="47"/>
  <c r="BS22" i="47"/>
  <c r="BL22" i="47"/>
  <c r="BK22" i="47"/>
  <c r="BH22" i="47"/>
  <c r="BG22" i="47"/>
  <c r="BF22" i="47"/>
  <c r="BE22" i="47"/>
  <c r="BD22" i="47"/>
  <c r="BA22" i="47"/>
  <c r="AZ22" i="47"/>
  <c r="AY22" i="47"/>
  <c r="AX22" i="47"/>
  <c r="AW22" i="47"/>
  <c r="AT22" i="47"/>
  <c r="AS22" i="47"/>
  <c r="AQ22" i="47"/>
  <c r="AP22" i="47"/>
  <c r="AL22" i="47"/>
  <c r="AK22" i="47"/>
  <c r="AJ22" i="47"/>
  <c r="AI22" i="47"/>
  <c r="AE22" i="47"/>
  <c r="AB22" i="47"/>
  <c r="AA22" i="47"/>
  <c r="Z22" i="47"/>
  <c r="Y22" i="47"/>
  <c r="X22" i="47"/>
  <c r="U22" i="47"/>
  <c r="T22" i="47"/>
  <c r="S22" i="47"/>
  <c r="R22" i="47"/>
  <c r="Q22" i="47"/>
  <c r="N22" i="47"/>
  <c r="M22" i="47"/>
  <c r="L22" i="47"/>
  <c r="K22" i="47"/>
  <c r="J22" i="47"/>
  <c r="G22" i="47"/>
  <c r="F22" i="47"/>
  <c r="E22" i="47"/>
  <c r="D22" i="47"/>
  <c r="C22" i="47"/>
  <c r="AG22" i="47" s="1"/>
  <c r="GK21" i="47"/>
  <c r="GJ21" i="47"/>
  <c r="GI21" i="47"/>
  <c r="GH21" i="47"/>
  <c r="GG21" i="47"/>
  <c r="GD21" i="47"/>
  <c r="GC21" i="47"/>
  <c r="GB21" i="47"/>
  <c r="GA21" i="47"/>
  <c r="FZ21" i="47"/>
  <c r="FW21" i="47"/>
  <c r="FS21" i="47"/>
  <c r="FP21" i="47"/>
  <c r="FO21" i="47"/>
  <c r="FN21" i="47"/>
  <c r="FL21" i="47"/>
  <c r="FI21" i="47"/>
  <c r="FH21" i="47"/>
  <c r="GL21" i="47" s="1"/>
  <c r="FE21" i="47"/>
  <c r="FD21" i="47"/>
  <c r="FC21" i="47"/>
  <c r="EZ21" i="47"/>
  <c r="EY21" i="47"/>
  <c r="EX21" i="47"/>
  <c r="EW21" i="47"/>
  <c r="EV21" i="47"/>
  <c r="ES21" i="47"/>
  <c r="ER21" i="47"/>
  <c r="EQ21" i="47"/>
  <c r="EP21" i="47"/>
  <c r="EO21" i="47"/>
  <c r="EL21" i="47"/>
  <c r="EK21" i="47"/>
  <c r="EJ21" i="47"/>
  <c r="EI21" i="47"/>
  <c r="EH21" i="47"/>
  <c r="EE21" i="47"/>
  <c r="ED21" i="47"/>
  <c r="EC21" i="47"/>
  <c r="EB21" i="47"/>
  <c r="EA21" i="47"/>
  <c r="FF21" i="47" s="1"/>
  <c r="DV21" i="47"/>
  <c r="DU21" i="47"/>
  <c r="DT21" i="47"/>
  <c r="DS21" i="47"/>
  <c r="DO21" i="47"/>
  <c r="DN21" i="47"/>
  <c r="DM21" i="47"/>
  <c r="DL21" i="47"/>
  <c r="DK21" i="47"/>
  <c r="DH21" i="47"/>
  <c r="DG21" i="47"/>
  <c r="DF21" i="47"/>
  <c r="DE21" i="47"/>
  <c r="DD21" i="47"/>
  <c r="DA21" i="47"/>
  <c r="CZ21" i="47"/>
  <c r="CY21" i="47"/>
  <c r="CX21" i="47"/>
  <c r="CW21" i="47"/>
  <c r="CR21" i="47"/>
  <c r="CQ21" i="47"/>
  <c r="CP21" i="47"/>
  <c r="CO21" i="47"/>
  <c r="CN21" i="47"/>
  <c r="CK21" i="47"/>
  <c r="CJ21" i="47"/>
  <c r="CI21" i="47"/>
  <c r="CH21" i="47"/>
  <c r="CG21" i="47"/>
  <c r="CD21" i="47"/>
  <c r="CC21" i="47"/>
  <c r="CB21" i="47"/>
  <c r="CA21" i="47"/>
  <c r="BZ21" i="47"/>
  <c r="BW21" i="47"/>
  <c r="BV21" i="47"/>
  <c r="BU21" i="47"/>
  <c r="BT21" i="47"/>
  <c r="BS21" i="47"/>
  <c r="BL21" i="47"/>
  <c r="BK21" i="47"/>
  <c r="BH21" i="47"/>
  <c r="BG21" i="47"/>
  <c r="BF21" i="47"/>
  <c r="BE21" i="47"/>
  <c r="BD21" i="47"/>
  <c r="BA21" i="47"/>
  <c r="AZ21" i="47"/>
  <c r="AY21" i="47"/>
  <c r="AX21" i="47"/>
  <c r="AW21" i="47"/>
  <c r="AT21" i="47"/>
  <c r="AS21" i="47"/>
  <c r="AQ21" i="47"/>
  <c r="AP21" i="47"/>
  <c r="AL21" i="47"/>
  <c r="AK21" i="47"/>
  <c r="AJ21" i="47"/>
  <c r="AI21" i="47"/>
  <c r="AE21" i="47"/>
  <c r="AB21" i="47"/>
  <c r="AA21" i="47"/>
  <c r="Z21" i="47"/>
  <c r="Y21" i="47"/>
  <c r="X21" i="47"/>
  <c r="U21" i="47"/>
  <c r="T21" i="47"/>
  <c r="S21" i="47"/>
  <c r="R21" i="47"/>
  <c r="Q21" i="47"/>
  <c r="N21" i="47"/>
  <c r="M21" i="47"/>
  <c r="L21" i="47"/>
  <c r="K21" i="47"/>
  <c r="J21" i="47"/>
  <c r="G21" i="47"/>
  <c r="F21" i="47"/>
  <c r="E21" i="47"/>
  <c r="D21" i="47"/>
  <c r="C21" i="47"/>
  <c r="AG21" i="47" s="1"/>
  <c r="GK20" i="47"/>
  <c r="GJ20" i="47"/>
  <c r="GI20" i="47"/>
  <c r="GH20" i="47"/>
  <c r="GG20" i="47"/>
  <c r="GD20" i="47"/>
  <c r="GC20" i="47"/>
  <c r="GB20" i="47"/>
  <c r="GA20" i="47"/>
  <c r="FZ20" i="47"/>
  <c r="FW20" i="47"/>
  <c r="FS20" i="47"/>
  <c r="FP20" i="47"/>
  <c r="FO20" i="47"/>
  <c r="FN20" i="47"/>
  <c r="FL20" i="47"/>
  <c r="FI20" i="47"/>
  <c r="FH20" i="47"/>
  <c r="FE20" i="47"/>
  <c r="FD20" i="47"/>
  <c r="FC20" i="47"/>
  <c r="EZ20" i="47"/>
  <c r="EY20" i="47"/>
  <c r="EX20" i="47"/>
  <c r="EW20" i="47"/>
  <c r="EV20" i="47"/>
  <c r="ES20" i="47"/>
  <c r="ER20" i="47"/>
  <c r="EQ20" i="47"/>
  <c r="EP20" i="47"/>
  <c r="EO20" i="47"/>
  <c r="EL20" i="47"/>
  <c r="EK20" i="47"/>
  <c r="EJ20" i="47"/>
  <c r="EI20" i="47"/>
  <c r="EH20" i="47"/>
  <c r="EE20" i="47"/>
  <c r="ED20" i="47"/>
  <c r="EC20" i="47"/>
  <c r="EB20" i="47"/>
  <c r="EA20" i="47"/>
  <c r="FF20" i="47" s="1"/>
  <c r="DV20" i="47"/>
  <c r="DU20" i="47"/>
  <c r="DT20" i="47"/>
  <c r="DS20" i="47"/>
  <c r="DO20" i="47"/>
  <c r="DN20" i="47"/>
  <c r="DM20" i="47"/>
  <c r="DL20" i="47"/>
  <c r="DK20" i="47"/>
  <c r="DH20" i="47"/>
  <c r="DG20" i="47"/>
  <c r="DF20" i="47"/>
  <c r="DE20" i="47"/>
  <c r="DD20" i="47"/>
  <c r="DA20" i="47"/>
  <c r="CZ20" i="47"/>
  <c r="CY20" i="47"/>
  <c r="CX20" i="47"/>
  <c r="CW20" i="47"/>
  <c r="CR20" i="47"/>
  <c r="CQ20" i="47"/>
  <c r="CP20" i="47"/>
  <c r="CO20" i="47"/>
  <c r="CN20" i="47"/>
  <c r="CK20" i="47"/>
  <c r="CJ20" i="47"/>
  <c r="CI20" i="47"/>
  <c r="CH20" i="47"/>
  <c r="CG20" i="47"/>
  <c r="CD20" i="47"/>
  <c r="CC20" i="47"/>
  <c r="CB20" i="47"/>
  <c r="CA20" i="47"/>
  <c r="BZ20" i="47"/>
  <c r="BW20" i="47"/>
  <c r="BV20" i="47"/>
  <c r="BU20" i="47"/>
  <c r="BT20" i="47"/>
  <c r="BS20" i="47"/>
  <c r="BL20" i="47"/>
  <c r="BK20" i="47"/>
  <c r="BH20" i="47"/>
  <c r="BG20" i="47"/>
  <c r="BF20" i="47"/>
  <c r="BE20" i="47"/>
  <c r="BD20" i="47"/>
  <c r="BA20" i="47"/>
  <c r="AZ20" i="47"/>
  <c r="AY20" i="47"/>
  <c r="AX20" i="47"/>
  <c r="AW20" i="47"/>
  <c r="AT20" i="47"/>
  <c r="AS20" i="47"/>
  <c r="AQ20" i="47"/>
  <c r="AP20" i="47"/>
  <c r="AL20" i="47"/>
  <c r="AK20" i="47"/>
  <c r="AJ20" i="47"/>
  <c r="AI20" i="47"/>
  <c r="AE20" i="47"/>
  <c r="AB20" i="47"/>
  <c r="AA20" i="47"/>
  <c r="Z20" i="47"/>
  <c r="Y20" i="47"/>
  <c r="X20" i="47"/>
  <c r="U20" i="47"/>
  <c r="T20" i="47"/>
  <c r="S20" i="47"/>
  <c r="R20" i="47"/>
  <c r="Q20" i="47"/>
  <c r="N20" i="47"/>
  <c r="M20" i="47"/>
  <c r="L20" i="47"/>
  <c r="K20" i="47"/>
  <c r="J20" i="47"/>
  <c r="G20" i="47"/>
  <c r="F20" i="47"/>
  <c r="E20" i="47"/>
  <c r="D20" i="47"/>
  <c r="C20" i="47"/>
  <c r="AG20" i="47" s="1"/>
  <c r="GK19" i="47"/>
  <c r="GJ19" i="47"/>
  <c r="GI19" i="47"/>
  <c r="GH19" i="47"/>
  <c r="GG19" i="47"/>
  <c r="GD19" i="47"/>
  <c r="GC19" i="47"/>
  <c r="GB19" i="47"/>
  <c r="GA19" i="47"/>
  <c r="FZ19" i="47"/>
  <c r="FW19" i="47"/>
  <c r="FS19" i="47"/>
  <c r="FP19" i="47"/>
  <c r="FO19" i="47"/>
  <c r="FN19" i="47"/>
  <c r="FL19" i="47"/>
  <c r="FI19" i="47"/>
  <c r="FH19" i="47"/>
  <c r="GL19" i="47" s="1"/>
  <c r="FE19" i="47"/>
  <c r="FD19" i="47"/>
  <c r="FC19" i="47"/>
  <c r="EZ19" i="47"/>
  <c r="EY19" i="47"/>
  <c r="EX19" i="47"/>
  <c r="EW19" i="47"/>
  <c r="EV19" i="47"/>
  <c r="ES19" i="47"/>
  <c r="ER19" i="47"/>
  <c r="EQ19" i="47"/>
  <c r="EP19" i="47"/>
  <c r="EO19" i="47"/>
  <c r="EL19" i="47"/>
  <c r="EK19" i="47"/>
  <c r="EJ19" i="47"/>
  <c r="EI19" i="47"/>
  <c r="EH19" i="47"/>
  <c r="EE19" i="47"/>
  <c r="ED19" i="47"/>
  <c r="EC19" i="47"/>
  <c r="EB19" i="47"/>
  <c r="EA19" i="47"/>
  <c r="FF19" i="47" s="1"/>
  <c r="DV19" i="47"/>
  <c r="DU19" i="47"/>
  <c r="DT19" i="47"/>
  <c r="DS19" i="47"/>
  <c r="DO19" i="47"/>
  <c r="DN19" i="47"/>
  <c r="DM19" i="47"/>
  <c r="DL19" i="47"/>
  <c r="DK19" i="47"/>
  <c r="DH19" i="47"/>
  <c r="DG19" i="47"/>
  <c r="DF19" i="47"/>
  <c r="DE19" i="47"/>
  <c r="DD19" i="47"/>
  <c r="DA19" i="47"/>
  <c r="CZ19" i="47"/>
  <c r="CY19" i="47"/>
  <c r="CX19" i="47"/>
  <c r="CW19" i="47"/>
  <c r="CR19" i="47"/>
  <c r="CQ19" i="47"/>
  <c r="CP19" i="47"/>
  <c r="CO19" i="47"/>
  <c r="CN19" i="47"/>
  <c r="CK19" i="47"/>
  <c r="CJ19" i="47"/>
  <c r="CI19" i="47"/>
  <c r="CH19" i="47"/>
  <c r="CG19" i="47"/>
  <c r="CD19" i="47"/>
  <c r="CC19" i="47"/>
  <c r="CB19" i="47"/>
  <c r="CA19" i="47"/>
  <c r="BZ19" i="47"/>
  <c r="BW19" i="47"/>
  <c r="BV19" i="47"/>
  <c r="BU19" i="47"/>
  <c r="BT19" i="47"/>
  <c r="BS19" i="47"/>
  <c r="BL19" i="47"/>
  <c r="BK19" i="47"/>
  <c r="BH19" i="47"/>
  <c r="BG19" i="47"/>
  <c r="BF19" i="47"/>
  <c r="BE19" i="47"/>
  <c r="BD19" i="47"/>
  <c r="BA19" i="47"/>
  <c r="AZ19" i="47"/>
  <c r="AY19" i="47"/>
  <c r="AX19" i="47"/>
  <c r="AW19" i="47"/>
  <c r="AT19" i="47"/>
  <c r="AS19" i="47"/>
  <c r="AQ19" i="47"/>
  <c r="AP19" i="47"/>
  <c r="AL19" i="47"/>
  <c r="AK19" i="47"/>
  <c r="AJ19" i="47"/>
  <c r="AI19" i="47"/>
  <c r="AE19" i="47"/>
  <c r="AB19" i="47"/>
  <c r="AA19" i="47"/>
  <c r="Z19" i="47"/>
  <c r="Y19" i="47"/>
  <c r="X19" i="47"/>
  <c r="U19" i="47"/>
  <c r="T19" i="47"/>
  <c r="S19" i="47"/>
  <c r="R19" i="47"/>
  <c r="Q19" i="47"/>
  <c r="N19" i="47"/>
  <c r="M19" i="47"/>
  <c r="L19" i="47"/>
  <c r="K19" i="47"/>
  <c r="J19" i="47"/>
  <c r="G19" i="47"/>
  <c r="F19" i="47"/>
  <c r="E19" i="47"/>
  <c r="D19" i="47"/>
  <c r="C19" i="47"/>
  <c r="AG19" i="47" s="1"/>
  <c r="GK18" i="47"/>
  <c r="GJ18" i="47"/>
  <c r="GI18" i="47"/>
  <c r="GH18" i="47"/>
  <c r="GG18" i="47"/>
  <c r="GD18" i="47"/>
  <c r="GC18" i="47"/>
  <c r="GB18" i="47"/>
  <c r="GA18" i="47"/>
  <c r="FZ18" i="47"/>
  <c r="FW18" i="47"/>
  <c r="FS18" i="47"/>
  <c r="FP18" i="47"/>
  <c r="FO18" i="47"/>
  <c r="FN18" i="47"/>
  <c r="FL18" i="47"/>
  <c r="FI18" i="47"/>
  <c r="FH18" i="47"/>
  <c r="GL18" i="47" s="1"/>
  <c r="FE18" i="47"/>
  <c r="FD18" i="47"/>
  <c r="FC18" i="47"/>
  <c r="EZ18" i="47"/>
  <c r="EY18" i="47"/>
  <c r="EX18" i="47"/>
  <c r="EW18" i="47"/>
  <c r="EV18" i="47"/>
  <c r="ES18" i="47"/>
  <c r="ER18" i="47"/>
  <c r="EQ18" i="47"/>
  <c r="EP18" i="47"/>
  <c r="EO18" i="47"/>
  <c r="EL18" i="47"/>
  <c r="EK18" i="47"/>
  <c r="EJ18" i="47"/>
  <c r="EI18" i="47"/>
  <c r="EH18" i="47"/>
  <c r="EE18" i="47"/>
  <c r="ED18" i="47"/>
  <c r="EC18" i="47"/>
  <c r="EB18" i="47"/>
  <c r="EA18" i="47"/>
  <c r="FF18" i="47" s="1"/>
  <c r="DV18" i="47"/>
  <c r="DU18" i="47"/>
  <c r="DT18" i="47"/>
  <c r="DS18" i="47"/>
  <c r="DO18" i="47"/>
  <c r="DN18" i="47"/>
  <c r="DM18" i="47"/>
  <c r="DL18" i="47"/>
  <c r="DK18" i="47"/>
  <c r="DH18" i="47"/>
  <c r="DG18" i="47"/>
  <c r="DF18" i="47"/>
  <c r="DE18" i="47"/>
  <c r="DD18" i="47"/>
  <c r="DA18" i="47"/>
  <c r="CZ18" i="47"/>
  <c r="CY18" i="47"/>
  <c r="CX18" i="47"/>
  <c r="CW18" i="47"/>
  <c r="CR18" i="47"/>
  <c r="CQ18" i="47"/>
  <c r="CP18" i="47"/>
  <c r="CO18" i="47"/>
  <c r="CN18" i="47"/>
  <c r="CK18" i="47"/>
  <c r="CJ18" i="47"/>
  <c r="CI18" i="47"/>
  <c r="CH18" i="47"/>
  <c r="CG18" i="47"/>
  <c r="CD18" i="47"/>
  <c r="CC18" i="47"/>
  <c r="CB18" i="47"/>
  <c r="CA18" i="47"/>
  <c r="BZ18" i="47"/>
  <c r="BW18" i="47"/>
  <c r="BV18" i="47"/>
  <c r="BU18" i="47"/>
  <c r="BT18" i="47"/>
  <c r="BS18" i="47"/>
  <c r="BL18" i="47"/>
  <c r="BK18" i="47"/>
  <c r="BH18" i="47"/>
  <c r="BG18" i="47"/>
  <c r="BF18" i="47"/>
  <c r="BE18" i="47"/>
  <c r="BD18" i="47"/>
  <c r="BA18" i="47"/>
  <c r="AZ18" i="47"/>
  <c r="AY18" i="47"/>
  <c r="AX18" i="47"/>
  <c r="AW18" i="47"/>
  <c r="AT18" i="47"/>
  <c r="AS18" i="47"/>
  <c r="AQ18" i="47"/>
  <c r="AP18" i="47"/>
  <c r="AL18" i="47"/>
  <c r="AK18" i="47"/>
  <c r="AJ18" i="47"/>
  <c r="AI18" i="47"/>
  <c r="AE18" i="47"/>
  <c r="AB18" i="47"/>
  <c r="AA18" i="47"/>
  <c r="Z18" i="47"/>
  <c r="Y18" i="47"/>
  <c r="X18" i="47"/>
  <c r="U18" i="47"/>
  <c r="T18" i="47"/>
  <c r="S18" i="47"/>
  <c r="R18" i="47"/>
  <c r="Q18" i="47"/>
  <c r="N18" i="47"/>
  <c r="M18" i="47"/>
  <c r="L18" i="47"/>
  <c r="K18" i="47"/>
  <c r="J18" i="47"/>
  <c r="G18" i="47"/>
  <c r="F18" i="47"/>
  <c r="E18" i="47"/>
  <c r="D18" i="47"/>
  <c r="C18" i="47"/>
  <c r="AG18" i="47" s="1"/>
  <c r="GK17" i="47"/>
  <c r="GJ17" i="47"/>
  <c r="GI17" i="47"/>
  <c r="GH17" i="47"/>
  <c r="GG17" i="47"/>
  <c r="GD17" i="47"/>
  <c r="GC17" i="47"/>
  <c r="GB17" i="47"/>
  <c r="GA17" i="47"/>
  <c r="FZ17" i="47"/>
  <c r="FW17" i="47"/>
  <c r="FS17" i="47"/>
  <c r="FP17" i="47"/>
  <c r="FO17" i="47"/>
  <c r="FN17" i="47"/>
  <c r="FL17" i="47"/>
  <c r="FI17" i="47"/>
  <c r="FH17" i="47"/>
  <c r="GL17" i="47" s="1"/>
  <c r="FE17" i="47"/>
  <c r="FD17" i="47"/>
  <c r="FC17" i="47"/>
  <c r="EZ17" i="47"/>
  <c r="EY17" i="47"/>
  <c r="EX17" i="47"/>
  <c r="EW17" i="47"/>
  <c r="EV17" i="47"/>
  <c r="ES17" i="47"/>
  <c r="ER17" i="47"/>
  <c r="EQ17" i="47"/>
  <c r="EP17" i="47"/>
  <c r="EO17" i="47"/>
  <c r="EL17" i="47"/>
  <c r="EK17" i="47"/>
  <c r="EJ17" i="47"/>
  <c r="EI17" i="47"/>
  <c r="EH17" i="47"/>
  <c r="EE17" i="47"/>
  <c r="ED17" i="47"/>
  <c r="EC17" i="47"/>
  <c r="EB17" i="47"/>
  <c r="EA17" i="47"/>
  <c r="FF17" i="47" s="1"/>
  <c r="DV17" i="47"/>
  <c r="DU17" i="47"/>
  <c r="DT17" i="47"/>
  <c r="DS17" i="47"/>
  <c r="DO17" i="47"/>
  <c r="DN17" i="47"/>
  <c r="DM17" i="47"/>
  <c r="DL17" i="47"/>
  <c r="DK17" i="47"/>
  <c r="DH17" i="47"/>
  <c r="DG17" i="47"/>
  <c r="DF17" i="47"/>
  <c r="DE17" i="47"/>
  <c r="DD17" i="47"/>
  <c r="DA17" i="47"/>
  <c r="CZ17" i="47"/>
  <c r="CY17" i="47"/>
  <c r="CX17" i="47"/>
  <c r="CW17" i="47"/>
  <c r="CR17" i="47"/>
  <c r="CQ17" i="47"/>
  <c r="CP17" i="47"/>
  <c r="CO17" i="47"/>
  <c r="CN17" i="47"/>
  <c r="CK17" i="47"/>
  <c r="CJ17" i="47"/>
  <c r="CI17" i="47"/>
  <c r="CH17" i="47"/>
  <c r="CG17" i="47"/>
  <c r="CD17" i="47"/>
  <c r="CC17" i="47"/>
  <c r="CB17" i="47"/>
  <c r="CA17" i="47"/>
  <c r="BZ17" i="47"/>
  <c r="BW17" i="47"/>
  <c r="BV17" i="47"/>
  <c r="BU17" i="47"/>
  <c r="BT17" i="47"/>
  <c r="BS17" i="47"/>
  <c r="BL17" i="47"/>
  <c r="BK17" i="47"/>
  <c r="BH17" i="47"/>
  <c r="BG17" i="47"/>
  <c r="BF17" i="47"/>
  <c r="BE17" i="47"/>
  <c r="BD17" i="47"/>
  <c r="BA17" i="47"/>
  <c r="AZ17" i="47"/>
  <c r="AY17" i="47"/>
  <c r="AX17" i="47"/>
  <c r="AW17" i="47"/>
  <c r="AT17" i="47"/>
  <c r="AS17" i="47"/>
  <c r="AQ17" i="47"/>
  <c r="AP17" i="47"/>
  <c r="AL17" i="47"/>
  <c r="AK17" i="47"/>
  <c r="AJ17" i="47"/>
  <c r="AI17" i="47"/>
  <c r="AE17" i="47"/>
  <c r="AB17" i="47"/>
  <c r="AA17" i="47"/>
  <c r="Z17" i="47"/>
  <c r="Y17" i="47"/>
  <c r="X17" i="47"/>
  <c r="U17" i="47"/>
  <c r="T17" i="47"/>
  <c r="S17" i="47"/>
  <c r="R17" i="47"/>
  <c r="Q17" i="47"/>
  <c r="N17" i="47"/>
  <c r="M17" i="47"/>
  <c r="L17" i="47"/>
  <c r="K17" i="47"/>
  <c r="J17" i="47"/>
  <c r="G17" i="47"/>
  <c r="F17" i="47"/>
  <c r="E17" i="47"/>
  <c r="D17" i="47"/>
  <c r="C17" i="47"/>
  <c r="AG17" i="47" s="1"/>
  <c r="GK16" i="47"/>
  <c r="GJ16" i="47"/>
  <c r="GI16" i="47"/>
  <c r="GH16" i="47"/>
  <c r="GG16" i="47"/>
  <c r="GD16" i="47"/>
  <c r="GC16" i="47"/>
  <c r="GB16" i="47"/>
  <c r="GA16" i="47"/>
  <c r="FZ16" i="47"/>
  <c r="FW16" i="47"/>
  <c r="FS16" i="47"/>
  <c r="FP16" i="47"/>
  <c r="FO16" i="47"/>
  <c r="FN16" i="47"/>
  <c r="FL16" i="47"/>
  <c r="FI16" i="47"/>
  <c r="FH16" i="47"/>
  <c r="GL16" i="47" s="1"/>
  <c r="FE16" i="47"/>
  <c r="FD16" i="47"/>
  <c r="FC16" i="47"/>
  <c r="EZ16" i="47"/>
  <c r="EY16" i="47"/>
  <c r="EX16" i="47"/>
  <c r="EW16" i="47"/>
  <c r="EV16" i="47"/>
  <c r="ES16" i="47"/>
  <c r="ER16" i="47"/>
  <c r="EQ16" i="47"/>
  <c r="EP16" i="47"/>
  <c r="EO16" i="47"/>
  <c r="EL16" i="47"/>
  <c r="EK16" i="47"/>
  <c r="EJ16" i="47"/>
  <c r="EI16" i="47"/>
  <c r="EH16" i="47"/>
  <c r="EE16" i="47"/>
  <c r="ED16" i="47"/>
  <c r="EC16" i="47"/>
  <c r="EB16" i="47"/>
  <c r="EA16" i="47"/>
  <c r="FF16" i="47" s="1"/>
  <c r="DV16" i="47"/>
  <c r="DU16" i="47"/>
  <c r="DT16" i="47"/>
  <c r="DS16" i="47"/>
  <c r="DO16" i="47"/>
  <c r="DN16" i="47"/>
  <c r="DM16" i="47"/>
  <c r="DL16" i="47"/>
  <c r="DK16" i="47"/>
  <c r="DH16" i="47"/>
  <c r="DG16" i="47"/>
  <c r="DF16" i="47"/>
  <c r="DE16" i="47"/>
  <c r="DD16" i="47"/>
  <c r="DA16" i="47"/>
  <c r="CZ16" i="47"/>
  <c r="CY16" i="47"/>
  <c r="CX16" i="47"/>
  <c r="CW16" i="47"/>
  <c r="CR16" i="47"/>
  <c r="CQ16" i="47"/>
  <c r="CP16" i="47"/>
  <c r="CO16" i="47"/>
  <c r="CN16" i="47"/>
  <c r="CK16" i="47"/>
  <c r="CJ16" i="47"/>
  <c r="CI16" i="47"/>
  <c r="CH16" i="47"/>
  <c r="CG16" i="47"/>
  <c r="CD16" i="47"/>
  <c r="CC16" i="47"/>
  <c r="CB16" i="47"/>
  <c r="CA16" i="47"/>
  <c r="BZ16" i="47"/>
  <c r="BW16" i="47"/>
  <c r="BV16" i="47"/>
  <c r="BU16" i="47"/>
  <c r="BT16" i="47"/>
  <c r="BS16" i="47"/>
  <c r="BL16" i="47"/>
  <c r="BK16" i="47"/>
  <c r="BH16" i="47"/>
  <c r="BG16" i="47"/>
  <c r="BF16" i="47"/>
  <c r="BE16" i="47"/>
  <c r="BD16" i="47"/>
  <c r="BA16" i="47"/>
  <c r="AZ16" i="47"/>
  <c r="AY16" i="47"/>
  <c r="AX16" i="47"/>
  <c r="AW16" i="47"/>
  <c r="AT16" i="47"/>
  <c r="AS16" i="47"/>
  <c r="AQ16" i="47"/>
  <c r="AP16" i="47"/>
  <c r="AL16" i="47"/>
  <c r="AK16" i="47"/>
  <c r="AJ16" i="47"/>
  <c r="AI16" i="47"/>
  <c r="AE16" i="47"/>
  <c r="AB16" i="47"/>
  <c r="AA16" i="47"/>
  <c r="Z16" i="47"/>
  <c r="Y16" i="47"/>
  <c r="X16" i="47"/>
  <c r="U16" i="47"/>
  <c r="T16" i="47"/>
  <c r="S16" i="47"/>
  <c r="R16" i="47"/>
  <c r="Q16" i="47"/>
  <c r="N16" i="47"/>
  <c r="M16" i="47"/>
  <c r="L16" i="47"/>
  <c r="K16" i="47"/>
  <c r="J16" i="47"/>
  <c r="G16" i="47"/>
  <c r="F16" i="47"/>
  <c r="E16" i="47"/>
  <c r="D16" i="47"/>
  <c r="C16" i="47"/>
  <c r="AG16" i="47" s="1"/>
  <c r="GK15" i="47"/>
  <c r="GJ15" i="47"/>
  <c r="GI15" i="47"/>
  <c r="GH15" i="47"/>
  <c r="GG15" i="47"/>
  <c r="GD15" i="47"/>
  <c r="GC15" i="47"/>
  <c r="GB15" i="47"/>
  <c r="GA15" i="47"/>
  <c r="FZ15" i="47"/>
  <c r="FW15" i="47"/>
  <c r="FS15" i="47"/>
  <c r="FP15" i="47"/>
  <c r="FO15" i="47"/>
  <c r="FN15" i="47"/>
  <c r="FL15" i="47"/>
  <c r="FI15" i="47"/>
  <c r="FH15" i="47"/>
  <c r="GL15" i="47" s="1"/>
  <c r="FE15" i="47"/>
  <c r="FD15" i="47"/>
  <c r="FC15" i="47"/>
  <c r="EZ15" i="47"/>
  <c r="EY15" i="47"/>
  <c r="EX15" i="47"/>
  <c r="EW15" i="47"/>
  <c r="EV15" i="47"/>
  <c r="ES15" i="47"/>
  <c r="ER15" i="47"/>
  <c r="EQ15" i="47"/>
  <c r="EP15" i="47"/>
  <c r="EO15" i="47"/>
  <c r="EL15" i="47"/>
  <c r="EK15" i="47"/>
  <c r="EJ15" i="47"/>
  <c r="EI15" i="47"/>
  <c r="EH15" i="47"/>
  <c r="EE15" i="47"/>
  <c r="ED15" i="47"/>
  <c r="EC15" i="47"/>
  <c r="EB15" i="47"/>
  <c r="EA15" i="47"/>
  <c r="FF15" i="47" s="1"/>
  <c r="DV15" i="47"/>
  <c r="DU15" i="47"/>
  <c r="DT15" i="47"/>
  <c r="DS15" i="47"/>
  <c r="DO15" i="47"/>
  <c r="DN15" i="47"/>
  <c r="DM15" i="47"/>
  <c r="DL15" i="47"/>
  <c r="DK15" i="47"/>
  <c r="DH15" i="47"/>
  <c r="DG15" i="47"/>
  <c r="DF15" i="47"/>
  <c r="DE15" i="47"/>
  <c r="DD15" i="47"/>
  <c r="DA15" i="47"/>
  <c r="CZ15" i="47"/>
  <c r="CY15" i="47"/>
  <c r="CX15" i="47"/>
  <c r="CW15" i="47"/>
  <c r="CR15" i="47"/>
  <c r="CQ15" i="47"/>
  <c r="CP15" i="47"/>
  <c r="CO15" i="47"/>
  <c r="CN15" i="47"/>
  <c r="CK15" i="47"/>
  <c r="CJ15" i="47"/>
  <c r="CI15" i="47"/>
  <c r="CH15" i="47"/>
  <c r="CG15" i="47"/>
  <c r="CD15" i="47"/>
  <c r="CC15" i="47"/>
  <c r="CB15" i="47"/>
  <c r="CA15" i="47"/>
  <c r="BZ15" i="47"/>
  <c r="BW15" i="47"/>
  <c r="BV15" i="47"/>
  <c r="BU15" i="47"/>
  <c r="BT15" i="47"/>
  <c r="BS15" i="47"/>
  <c r="BL15" i="47"/>
  <c r="BK15" i="47"/>
  <c r="BH15" i="47"/>
  <c r="BG15" i="47"/>
  <c r="BF15" i="47"/>
  <c r="BE15" i="47"/>
  <c r="BD15" i="47"/>
  <c r="BA15" i="47"/>
  <c r="AZ15" i="47"/>
  <c r="AY15" i="47"/>
  <c r="AX15" i="47"/>
  <c r="AW15" i="47"/>
  <c r="AT15" i="47"/>
  <c r="AS15" i="47"/>
  <c r="AQ15" i="47"/>
  <c r="AP15" i="47"/>
  <c r="AL15" i="47"/>
  <c r="AK15" i="47"/>
  <c r="AJ15" i="47"/>
  <c r="AI15" i="47"/>
  <c r="AE15" i="47"/>
  <c r="AB15" i="47"/>
  <c r="AA15" i="47"/>
  <c r="Z15" i="47"/>
  <c r="Y15" i="47"/>
  <c r="X15" i="47"/>
  <c r="U15" i="47"/>
  <c r="T15" i="47"/>
  <c r="S15" i="47"/>
  <c r="R15" i="47"/>
  <c r="Q15" i="47"/>
  <c r="N15" i="47"/>
  <c r="M15" i="47"/>
  <c r="L15" i="47"/>
  <c r="K15" i="47"/>
  <c r="J15" i="47"/>
  <c r="G15" i="47"/>
  <c r="F15" i="47"/>
  <c r="E15" i="47"/>
  <c r="D15" i="47"/>
  <c r="C15" i="47"/>
  <c r="AG15" i="47" s="1"/>
  <c r="GK14" i="47"/>
  <c r="GJ14" i="47"/>
  <c r="GI14" i="47"/>
  <c r="GH14" i="47"/>
  <c r="GG14" i="47"/>
  <c r="GD14" i="47"/>
  <c r="GC14" i="47"/>
  <c r="GB14" i="47"/>
  <c r="GA14" i="47"/>
  <c r="FZ14" i="47"/>
  <c r="FW14" i="47"/>
  <c r="FS14" i="47"/>
  <c r="FP14" i="47"/>
  <c r="FO14" i="47"/>
  <c r="FN14" i="47"/>
  <c r="FL14" i="47"/>
  <c r="FI14" i="47"/>
  <c r="FH14" i="47"/>
  <c r="GL14" i="47" s="1"/>
  <c r="FE14" i="47"/>
  <c r="FD14" i="47"/>
  <c r="FC14" i="47"/>
  <c r="EZ14" i="47"/>
  <c r="EY14" i="47"/>
  <c r="EX14" i="47"/>
  <c r="EW14" i="47"/>
  <c r="EV14" i="47"/>
  <c r="ES14" i="47"/>
  <c r="ER14" i="47"/>
  <c r="EQ14" i="47"/>
  <c r="EP14" i="47"/>
  <c r="EO14" i="47"/>
  <c r="EL14" i="47"/>
  <c r="EK14" i="47"/>
  <c r="EJ14" i="47"/>
  <c r="EI14" i="47"/>
  <c r="EH14" i="47"/>
  <c r="EE14" i="47"/>
  <c r="ED14" i="47"/>
  <c r="EC14" i="47"/>
  <c r="EB14" i="47"/>
  <c r="EA14" i="47"/>
  <c r="FF14" i="47" s="1"/>
  <c r="DV14" i="47"/>
  <c r="DU14" i="47"/>
  <c r="DT14" i="47"/>
  <c r="DS14" i="47"/>
  <c r="DO14" i="47"/>
  <c r="DN14" i="47"/>
  <c r="DM14" i="47"/>
  <c r="DL14" i="47"/>
  <c r="DK14" i="47"/>
  <c r="DH14" i="47"/>
  <c r="DG14" i="47"/>
  <c r="DF14" i="47"/>
  <c r="DE14" i="47"/>
  <c r="DD14" i="47"/>
  <c r="DA14" i="47"/>
  <c r="CZ14" i="47"/>
  <c r="CY14" i="47"/>
  <c r="CX14" i="47"/>
  <c r="CW14" i="47"/>
  <c r="CR14" i="47"/>
  <c r="CQ14" i="47"/>
  <c r="CP14" i="47"/>
  <c r="CO14" i="47"/>
  <c r="CN14" i="47"/>
  <c r="CK14" i="47"/>
  <c r="CJ14" i="47"/>
  <c r="CI14" i="47"/>
  <c r="CH14" i="47"/>
  <c r="CG14" i="47"/>
  <c r="CD14" i="47"/>
  <c r="CC14" i="47"/>
  <c r="CB14" i="47"/>
  <c r="CA14" i="47"/>
  <c r="BZ14" i="47"/>
  <c r="BW14" i="47"/>
  <c r="BV14" i="47"/>
  <c r="BU14" i="47"/>
  <c r="BT14" i="47"/>
  <c r="BS14" i="47"/>
  <c r="CU14" i="47" s="1"/>
  <c r="BL14" i="47"/>
  <c r="BK14" i="47"/>
  <c r="BH14" i="47"/>
  <c r="BG14" i="47"/>
  <c r="BF14" i="47"/>
  <c r="BE14" i="47"/>
  <c r="BD14" i="47"/>
  <c r="BA14" i="47"/>
  <c r="AZ14" i="47"/>
  <c r="AY14" i="47"/>
  <c r="AX14" i="47"/>
  <c r="AW14" i="47"/>
  <c r="AT14" i="47"/>
  <c r="AS14" i="47"/>
  <c r="AQ14" i="47"/>
  <c r="AP14" i="47"/>
  <c r="AL14" i="47"/>
  <c r="AK14" i="47"/>
  <c r="AJ14" i="47"/>
  <c r="AI14" i="47"/>
  <c r="AE14" i="47"/>
  <c r="AB14" i="47"/>
  <c r="AA14" i="47"/>
  <c r="Z14" i="47"/>
  <c r="Y14" i="47"/>
  <c r="X14" i="47"/>
  <c r="U14" i="47"/>
  <c r="T14" i="47"/>
  <c r="S14" i="47"/>
  <c r="R14" i="47"/>
  <c r="Q14" i="47"/>
  <c r="N14" i="47"/>
  <c r="M14" i="47"/>
  <c r="L14" i="47"/>
  <c r="K14" i="47"/>
  <c r="J14" i="47"/>
  <c r="G14" i="47"/>
  <c r="F14" i="47"/>
  <c r="E14" i="47"/>
  <c r="D14" i="47"/>
  <c r="C14" i="47"/>
  <c r="AG14" i="47" s="1"/>
  <c r="GK13" i="47"/>
  <c r="GJ13" i="47"/>
  <c r="GI13" i="47"/>
  <c r="GH13" i="47"/>
  <c r="GG13" i="47"/>
  <c r="GD13" i="47"/>
  <c r="GC13" i="47"/>
  <c r="GB13" i="47"/>
  <c r="GA13" i="47"/>
  <c r="FZ13" i="47"/>
  <c r="FW13" i="47"/>
  <c r="FS13" i="47"/>
  <c r="FP13" i="47"/>
  <c r="FO13" i="47"/>
  <c r="FN13" i="47"/>
  <c r="FL13" i="47"/>
  <c r="FI13" i="47"/>
  <c r="FH13" i="47"/>
  <c r="GL13" i="47" s="1"/>
  <c r="FE13" i="47"/>
  <c r="FD13" i="47"/>
  <c r="FC13" i="47"/>
  <c r="EZ13" i="47"/>
  <c r="EY13" i="47"/>
  <c r="EX13" i="47"/>
  <c r="EW13" i="47"/>
  <c r="EV13" i="47"/>
  <c r="ES13" i="47"/>
  <c r="ER13" i="47"/>
  <c r="EQ13" i="47"/>
  <c r="EP13" i="47"/>
  <c r="EO13" i="47"/>
  <c r="EL13" i="47"/>
  <c r="EK13" i="47"/>
  <c r="EJ13" i="47"/>
  <c r="EI13" i="47"/>
  <c r="EH13" i="47"/>
  <c r="EE13" i="47"/>
  <c r="ED13" i="47"/>
  <c r="EC13" i="47"/>
  <c r="EB13" i="47"/>
  <c r="EA13" i="47"/>
  <c r="FF13" i="47" s="1"/>
  <c r="DV13" i="47"/>
  <c r="DU13" i="47"/>
  <c r="DT13" i="47"/>
  <c r="DS13" i="47"/>
  <c r="DO13" i="47"/>
  <c r="DN13" i="47"/>
  <c r="DM13" i="47"/>
  <c r="DL13" i="47"/>
  <c r="DK13" i="47"/>
  <c r="DH13" i="47"/>
  <c r="DG13" i="47"/>
  <c r="DF13" i="47"/>
  <c r="DE13" i="47"/>
  <c r="DD13" i="47"/>
  <c r="DA13" i="47"/>
  <c r="CZ13" i="47"/>
  <c r="CY13" i="47"/>
  <c r="CX13" i="47"/>
  <c r="CW13" i="47"/>
  <c r="CR13" i="47"/>
  <c r="CQ13" i="47"/>
  <c r="CP13" i="47"/>
  <c r="CO13" i="47"/>
  <c r="CN13" i="47"/>
  <c r="CK13" i="47"/>
  <c r="CJ13" i="47"/>
  <c r="CI13" i="47"/>
  <c r="CH13" i="47"/>
  <c r="CG13" i="47"/>
  <c r="CD13" i="47"/>
  <c r="CC13" i="47"/>
  <c r="CB13" i="47"/>
  <c r="CA13" i="47"/>
  <c r="BZ13" i="47"/>
  <c r="BW13" i="47"/>
  <c r="BV13" i="47"/>
  <c r="BU13" i="47"/>
  <c r="BT13" i="47"/>
  <c r="BS13" i="47"/>
  <c r="BL13" i="47"/>
  <c r="BK13" i="47"/>
  <c r="BH13" i="47"/>
  <c r="BG13" i="47"/>
  <c r="BF13" i="47"/>
  <c r="BE13" i="47"/>
  <c r="BD13" i="47"/>
  <c r="BA13" i="47"/>
  <c r="AZ13" i="47"/>
  <c r="AY13" i="47"/>
  <c r="AX13" i="47"/>
  <c r="AW13" i="47"/>
  <c r="AT13" i="47"/>
  <c r="AS13" i="47"/>
  <c r="AQ13" i="47"/>
  <c r="AP13" i="47"/>
  <c r="AL13" i="47"/>
  <c r="AK13" i="47"/>
  <c r="AJ13" i="47"/>
  <c r="AI13" i="47"/>
  <c r="AE13" i="47"/>
  <c r="AB13" i="47"/>
  <c r="AA13" i="47"/>
  <c r="Z13" i="47"/>
  <c r="Y13" i="47"/>
  <c r="X13" i="47"/>
  <c r="U13" i="47"/>
  <c r="T13" i="47"/>
  <c r="S13" i="47"/>
  <c r="R13" i="47"/>
  <c r="Q13" i="47"/>
  <c r="N13" i="47"/>
  <c r="M13" i="47"/>
  <c r="L13" i="47"/>
  <c r="K13" i="47"/>
  <c r="J13" i="47"/>
  <c r="G13" i="47"/>
  <c r="F13" i="47"/>
  <c r="E13" i="47"/>
  <c r="D13" i="47"/>
  <c r="C13" i="47"/>
  <c r="AG13" i="47" s="1"/>
  <c r="GK12" i="47"/>
  <c r="GJ12" i="47"/>
  <c r="GI12" i="47"/>
  <c r="GH12" i="47"/>
  <c r="GG12" i="47"/>
  <c r="GD12" i="47"/>
  <c r="GC12" i="47"/>
  <c r="GB12" i="47"/>
  <c r="GA12" i="47"/>
  <c r="FZ12" i="47"/>
  <c r="FW12" i="47"/>
  <c r="FS12" i="47"/>
  <c r="FP12" i="47"/>
  <c r="FO12" i="47"/>
  <c r="FN12" i="47"/>
  <c r="FL12" i="47"/>
  <c r="FI12" i="47"/>
  <c r="FH12" i="47"/>
  <c r="GL12" i="47" s="1"/>
  <c r="FE12" i="47"/>
  <c r="FD12" i="47"/>
  <c r="FC12" i="47"/>
  <c r="EZ12" i="47"/>
  <c r="EY12" i="47"/>
  <c r="EX12" i="47"/>
  <c r="EW12" i="47"/>
  <c r="EV12" i="47"/>
  <c r="ES12" i="47"/>
  <c r="ER12" i="47"/>
  <c r="EQ12" i="47"/>
  <c r="EP12" i="47"/>
  <c r="EO12" i="47"/>
  <c r="EL12" i="47"/>
  <c r="EK12" i="47"/>
  <c r="EJ12" i="47"/>
  <c r="EI12" i="47"/>
  <c r="EH12" i="47"/>
  <c r="EE12" i="47"/>
  <c r="ED12" i="47"/>
  <c r="EC12" i="47"/>
  <c r="EB12" i="47"/>
  <c r="EA12" i="47"/>
  <c r="FF12" i="47" s="1"/>
  <c r="DV12" i="47"/>
  <c r="DU12" i="47"/>
  <c r="DT12" i="47"/>
  <c r="DS12" i="47"/>
  <c r="DO12" i="47"/>
  <c r="DN12" i="47"/>
  <c r="DM12" i="47"/>
  <c r="DL12" i="47"/>
  <c r="DK12" i="47"/>
  <c r="DH12" i="47"/>
  <c r="DG12" i="47"/>
  <c r="DF12" i="47"/>
  <c r="DE12" i="47"/>
  <c r="DD12" i="47"/>
  <c r="DA12" i="47"/>
  <c r="CZ12" i="47"/>
  <c r="CY12" i="47"/>
  <c r="CX12" i="47"/>
  <c r="CW12" i="47"/>
  <c r="CR12" i="47"/>
  <c r="CQ12" i="47"/>
  <c r="CP12" i="47"/>
  <c r="CO12" i="47"/>
  <c r="CN12" i="47"/>
  <c r="CK12" i="47"/>
  <c r="CJ12" i="47"/>
  <c r="CI12" i="47"/>
  <c r="CH12" i="47"/>
  <c r="CG12" i="47"/>
  <c r="CD12" i="47"/>
  <c r="CC12" i="47"/>
  <c r="CB12" i="47"/>
  <c r="CA12" i="47"/>
  <c r="BZ12" i="47"/>
  <c r="BW12" i="47"/>
  <c r="BV12" i="47"/>
  <c r="BU12" i="47"/>
  <c r="BT12" i="47"/>
  <c r="BS12" i="47"/>
  <c r="BL12" i="47"/>
  <c r="BK12" i="47"/>
  <c r="BH12" i="47"/>
  <c r="BG12" i="47"/>
  <c r="BF12" i="47"/>
  <c r="BE12" i="47"/>
  <c r="BD12" i="47"/>
  <c r="BA12" i="47"/>
  <c r="AZ12" i="47"/>
  <c r="AY12" i="47"/>
  <c r="AX12" i="47"/>
  <c r="AW12" i="47"/>
  <c r="AT12" i="47"/>
  <c r="AS12" i="47"/>
  <c r="AQ12" i="47"/>
  <c r="AP12" i="47"/>
  <c r="AL12" i="47"/>
  <c r="AK12" i="47"/>
  <c r="AJ12" i="47"/>
  <c r="AI12" i="47"/>
  <c r="AE12" i="47"/>
  <c r="AB12" i="47"/>
  <c r="AA12" i="47"/>
  <c r="Z12" i="47"/>
  <c r="Y12" i="47"/>
  <c r="X12" i="47"/>
  <c r="U12" i="47"/>
  <c r="T12" i="47"/>
  <c r="S12" i="47"/>
  <c r="R12" i="47"/>
  <c r="Q12" i="47"/>
  <c r="N12" i="47"/>
  <c r="M12" i="47"/>
  <c r="L12" i="47"/>
  <c r="K12" i="47"/>
  <c r="J12" i="47"/>
  <c r="G12" i="47"/>
  <c r="F12" i="47"/>
  <c r="E12" i="47"/>
  <c r="D12" i="47"/>
  <c r="C12" i="47"/>
  <c r="AG12" i="47" s="1"/>
  <c r="GK11" i="47"/>
  <c r="GJ11" i="47"/>
  <c r="GI11" i="47"/>
  <c r="GH11" i="47"/>
  <c r="GG11" i="47"/>
  <c r="GD11" i="47"/>
  <c r="GC11" i="47"/>
  <c r="GB11" i="47"/>
  <c r="GA11" i="47"/>
  <c r="FZ11" i="47"/>
  <c r="FW11" i="47"/>
  <c r="FS11" i="47"/>
  <c r="FP11" i="47"/>
  <c r="FO11" i="47"/>
  <c r="FN11" i="47"/>
  <c r="FL11" i="47"/>
  <c r="FI11" i="47"/>
  <c r="FH11" i="47"/>
  <c r="GL11" i="47" s="1"/>
  <c r="FE11" i="47"/>
  <c r="FD11" i="47"/>
  <c r="FC11" i="47"/>
  <c r="EZ11" i="47"/>
  <c r="EY11" i="47"/>
  <c r="EX11" i="47"/>
  <c r="EW11" i="47"/>
  <c r="EV11" i="47"/>
  <c r="ES11" i="47"/>
  <c r="ER11" i="47"/>
  <c r="EQ11" i="47"/>
  <c r="EP11" i="47"/>
  <c r="EO11" i="47"/>
  <c r="EL11" i="47"/>
  <c r="EK11" i="47"/>
  <c r="EJ11" i="47"/>
  <c r="EI11" i="47"/>
  <c r="EH11" i="47"/>
  <c r="EE11" i="47"/>
  <c r="ED11" i="47"/>
  <c r="EC11" i="47"/>
  <c r="EB11" i="47"/>
  <c r="EA11" i="47"/>
  <c r="FF11" i="47" s="1"/>
  <c r="DV11" i="47"/>
  <c r="DU11" i="47"/>
  <c r="DT11" i="47"/>
  <c r="DS11" i="47"/>
  <c r="DO11" i="47"/>
  <c r="DN11" i="47"/>
  <c r="DM11" i="47"/>
  <c r="DL11" i="47"/>
  <c r="DK11" i="47"/>
  <c r="DH11" i="47"/>
  <c r="DG11" i="47"/>
  <c r="DF11" i="47"/>
  <c r="DE11" i="47"/>
  <c r="DD11" i="47"/>
  <c r="DA11" i="47"/>
  <c r="CZ11" i="47"/>
  <c r="CY11" i="47"/>
  <c r="CX11" i="47"/>
  <c r="CW11" i="47"/>
  <c r="CR11" i="47"/>
  <c r="CQ11" i="47"/>
  <c r="CP11" i="47"/>
  <c r="CO11" i="47"/>
  <c r="CN11" i="47"/>
  <c r="CK11" i="47"/>
  <c r="CJ11" i="47"/>
  <c r="CI11" i="47"/>
  <c r="CH11" i="47"/>
  <c r="CG11" i="47"/>
  <c r="CD11" i="47"/>
  <c r="CC11" i="47"/>
  <c r="CB11" i="47"/>
  <c r="CA11" i="47"/>
  <c r="BZ11" i="47"/>
  <c r="BW11" i="47"/>
  <c r="BV11" i="47"/>
  <c r="BU11" i="47"/>
  <c r="BT11" i="47"/>
  <c r="BS11" i="47"/>
  <c r="BL11" i="47"/>
  <c r="BK11" i="47"/>
  <c r="BH11" i="47"/>
  <c r="BG11" i="47"/>
  <c r="BF11" i="47"/>
  <c r="BE11" i="47"/>
  <c r="BD11" i="47"/>
  <c r="BA11" i="47"/>
  <c r="AZ11" i="47"/>
  <c r="AY11" i="47"/>
  <c r="AX11" i="47"/>
  <c r="AW11" i="47"/>
  <c r="AT11" i="47"/>
  <c r="AS11" i="47"/>
  <c r="AQ11" i="47"/>
  <c r="AP11" i="47"/>
  <c r="AL11" i="47"/>
  <c r="AK11" i="47"/>
  <c r="AJ11" i="47"/>
  <c r="AI11" i="47"/>
  <c r="AE11" i="47"/>
  <c r="AB11" i="47"/>
  <c r="AA11" i="47"/>
  <c r="Z11" i="47"/>
  <c r="Y11" i="47"/>
  <c r="X11" i="47"/>
  <c r="U11" i="47"/>
  <c r="T11" i="47"/>
  <c r="S11" i="47"/>
  <c r="R11" i="47"/>
  <c r="Q11" i="47"/>
  <c r="N11" i="47"/>
  <c r="M11" i="47"/>
  <c r="L11" i="47"/>
  <c r="K11" i="47"/>
  <c r="J11" i="47"/>
  <c r="G11" i="47"/>
  <c r="F11" i="47"/>
  <c r="E11" i="47"/>
  <c r="D11" i="47"/>
  <c r="C11" i="47"/>
  <c r="AG11" i="47" s="1"/>
  <c r="GK10" i="47"/>
  <c r="GJ10" i="47"/>
  <c r="GI10" i="47"/>
  <c r="GH10" i="47"/>
  <c r="GG10" i="47"/>
  <c r="GD10" i="47"/>
  <c r="GC10" i="47"/>
  <c r="GB10" i="47"/>
  <c r="GA10" i="47"/>
  <c r="FZ10" i="47"/>
  <c r="FW10" i="47"/>
  <c r="FS10" i="47"/>
  <c r="FP10" i="47"/>
  <c r="FO10" i="47"/>
  <c r="FN10" i="47"/>
  <c r="FL10" i="47"/>
  <c r="FI10" i="47"/>
  <c r="FH10" i="47"/>
  <c r="GL10" i="47" s="1"/>
  <c r="FE10" i="47"/>
  <c r="FD10" i="47"/>
  <c r="FC10" i="47"/>
  <c r="EZ10" i="47"/>
  <c r="EY10" i="47"/>
  <c r="EX10" i="47"/>
  <c r="EW10" i="47"/>
  <c r="EV10" i="47"/>
  <c r="ES10" i="47"/>
  <c r="ER10" i="47"/>
  <c r="EQ10" i="47"/>
  <c r="EP10" i="47"/>
  <c r="EO10" i="47"/>
  <c r="EL10" i="47"/>
  <c r="EK10" i="47"/>
  <c r="EJ10" i="47"/>
  <c r="EI10" i="47"/>
  <c r="EH10" i="47"/>
  <c r="EE10" i="47"/>
  <c r="ED10" i="47"/>
  <c r="EC10" i="47"/>
  <c r="EB10" i="47"/>
  <c r="EA10" i="47"/>
  <c r="FF10" i="47" s="1"/>
  <c r="DV10" i="47"/>
  <c r="DU10" i="47"/>
  <c r="DT10" i="47"/>
  <c r="DS10" i="47"/>
  <c r="DO10" i="47"/>
  <c r="DN10" i="47"/>
  <c r="DM10" i="47"/>
  <c r="DL10" i="47"/>
  <c r="DK10" i="47"/>
  <c r="DH10" i="47"/>
  <c r="DG10" i="47"/>
  <c r="DF10" i="47"/>
  <c r="DE10" i="47"/>
  <c r="DD10" i="47"/>
  <c r="DA10" i="47"/>
  <c r="CZ10" i="47"/>
  <c r="CY10" i="47"/>
  <c r="CX10" i="47"/>
  <c r="CW10" i="47"/>
  <c r="DY10" i="47" s="1"/>
  <c r="CR10" i="47"/>
  <c r="CQ10" i="47"/>
  <c r="CP10" i="47"/>
  <c r="CO10" i="47"/>
  <c r="CN10" i="47"/>
  <c r="CK10" i="47"/>
  <c r="CJ10" i="47"/>
  <c r="CI10" i="47"/>
  <c r="CH10" i="47"/>
  <c r="CG10" i="47"/>
  <c r="CD10" i="47"/>
  <c r="CC10" i="47"/>
  <c r="CB10" i="47"/>
  <c r="CA10" i="47"/>
  <c r="BZ10" i="47"/>
  <c r="BW10" i="47"/>
  <c r="BV10" i="47"/>
  <c r="BU10" i="47"/>
  <c r="BT10" i="47"/>
  <c r="BS10" i="47"/>
  <c r="BL10" i="47"/>
  <c r="BK10" i="47"/>
  <c r="BH10" i="47"/>
  <c r="BG10" i="47"/>
  <c r="BF10" i="47"/>
  <c r="BE10" i="47"/>
  <c r="BD10" i="47"/>
  <c r="BA10" i="47"/>
  <c r="AZ10" i="47"/>
  <c r="AY10" i="47"/>
  <c r="AX10" i="47"/>
  <c r="AW10" i="47"/>
  <c r="AT10" i="47"/>
  <c r="AS10" i="47"/>
  <c r="AQ10" i="47"/>
  <c r="AP10" i="47"/>
  <c r="AL10" i="47"/>
  <c r="AK10" i="47"/>
  <c r="AJ10" i="47"/>
  <c r="AI10" i="47"/>
  <c r="AE10" i="47"/>
  <c r="AB10" i="47"/>
  <c r="AA10" i="47"/>
  <c r="Z10" i="47"/>
  <c r="Y10" i="47"/>
  <c r="X10" i="47"/>
  <c r="U10" i="47"/>
  <c r="T10" i="47"/>
  <c r="S10" i="47"/>
  <c r="R10" i="47"/>
  <c r="Q10" i="47"/>
  <c r="N10" i="47"/>
  <c r="M10" i="47"/>
  <c r="L10" i="47"/>
  <c r="K10" i="47"/>
  <c r="J10" i="47"/>
  <c r="G10" i="47"/>
  <c r="F10" i="47"/>
  <c r="E10" i="47"/>
  <c r="D10" i="47"/>
  <c r="C10" i="47"/>
  <c r="AG10" i="47" s="1"/>
  <c r="GK9" i="47"/>
  <c r="GJ9" i="47"/>
  <c r="GI9" i="47"/>
  <c r="GH9" i="47"/>
  <c r="GG9" i="47"/>
  <c r="GD9" i="47"/>
  <c r="GC9" i="47"/>
  <c r="GB9" i="47"/>
  <c r="GA9" i="47"/>
  <c r="FZ9" i="47"/>
  <c r="FW9" i="47"/>
  <c r="FS9" i="47"/>
  <c r="FP9" i="47"/>
  <c r="FO9" i="47"/>
  <c r="FN9" i="47"/>
  <c r="FL9" i="47"/>
  <c r="FI9" i="47"/>
  <c r="FH9" i="47"/>
  <c r="GL9" i="47" s="1"/>
  <c r="FE9" i="47"/>
  <c r="FD9" i="47"/>
  <c r="FC9" i="47"/>
  <c r="EZ9" i="47"/>
  <c r="EY9" i="47"/>
  <c r="EX9" i="47"/>
  <c r="EW9" i="47"/>
  <c r="EV9" i="47"/>
  <c r="ES9" i="47"/>
  <c r="ER9" i="47"/>
  <c r="EQ9" i="47"/>
  <c r="EP9" i="47"/>
  <c r="EO9" i="47"/>
  <c r="EL9" i="47"/>
  <c r="EK9" i="47"/>
  <c r="EJ9" i="47"/>
  <c r="EI9" i="47"/>
  <c r="EH9" i="47"/>
  <c r="EE9" i="47"/>
  <c r="ED9" i="47"/>
  <c r="EC9" i="47"/>
  <c r="EB9" i="47"/>
  <c r="EA9" i="47"/>
  <c r="FF9" i="47" s="1"/>
  <c r="DV9" i="47"/>
  <c r="DU9" i="47"/>
  <c r="DT9" i="47"/>
  <c r="DS9" i="47"/>
  <c r="DO9" i="47"/>
  <c r="DN9" i="47"/>
  <c r="DM9" i="47"/>
  <c r="DL9" i="47"/>
  <c r="DK9" i="47"/>
  <c r="DH9" i="47"/>
  <c r="DG9" i="47"/>
  <c r="DF9" i="47"/>
  <c r="DE9" i="47"/>
  <c r="DD9" i="47"/>
  <c r="DA9" i="47"/>
  <c r="CZ9" i="47"/>
  <c r="CY9" i="47"/>
  <c r="CX9" i="47"/>
  <c r="CW9" i="47"/>
  <c r="CR9" i="47"/>
  <c r="CQ9" i="47"/>
  <c r="CP9" i="47"/>
  <c r="CO9" i="47"/>
  <c r="CN9" i="47"/>
  <c r="CK9" i="47"/>
  <c r="CJ9" i="47"/>
  <c r="CI9" i="47"/>
  <c r="CH9" i="47"/>
  <c r="CG9" i="47"/>
  <c r="CD9" i="47"/>
  <c r="CC9" i="47"/>
  <c r="CB9" i="47"/>
  <c r="CA9" i="47"/>
  <c r="BZ9" i="47"/>
  <c r="BW9" i="47"/>
  <c r="BV9" i="47"/>
  <c r="BU9" i="47"/>
  <c r="BT9" i="47"/>
  <c r="BS9" i="47"/>
  <c r="BL9" i="47"/>
  <c r="BK9" i="47"/>
  <c r="BH9" i="47"/>
  <c r="BG9" i="47"/>
  <c r="BF9" i="47"/>
  <c r="BE9" i="47"/>
  <c r="BD9" i="47"/>
  <c r="BA9" i="47"/>
  <c r="AZ9" i="47"/>
  <c r="AY9" i="47"/>
  <c r="AX9" i="47"/>
  <c r="AW9" i="47"/>
  <c r="AT9" i="47"/>
  <c r="AS9" i="47"/>
  <c r="AQ9" i="47"/>
  <c r="AP9" i="47"/>
  <c r="AL9" i="47"/>
  <c r="AK9" i="47"/>
  <c r="AJ9" i="47"/>
  <c r="AI9" i="47"/>
  <c r="AE9" i="47"/>
  <c r="AB9" i="47"/>
  <c r="AA9" i="47"/>
  <c r="Z9" i="47"/>
  <c r="Y9" i="47"/>
  <c r="X9" i="47"/>
  <c r="U9" i="47"/>
  <c r="T9" i="47"/>
  <c r="S9" i="47"/>
  <c r="R9" i="47"/>
  <c r="Q9" i="47"/>
  <c r="N9" i="47"/>
  <c r="M9" i="47"/>
  <c r="L9" i="47"/>
  <c r="K9" i="47"/>
  <c r="J9" i="47"/>
  <c r="G9" i="47"/>
  <c r="F9" i="47"/>
  <c r="E9" i="47"/>
  <c r="D9" i="47"/>
  <c r="C9" i="47"/>
  <c r="AG9" i="47" s="1"/>
  <c r="GK8" i="47"/>
  <c r="GJ8" i="47"/>
  <c r="GI8" i="47"/>
  <c r="GH8" i="47"/>
  <c r="GG8" i="47"/>
  <c r="GD8" i="47"/>
  <c r="GC8" i="47"/>
  <c r="GB8" i="47"/>
  <c r="GA8" i="47"/>
  <c r="FZ8" i="47"/>
  <c r="FW8" i="47"/>
  <c r="FS8" i="47"/>
  <c r="FP8" i="47"/>
  <c r="FO8" i="47"/>
  <c r="FN8" i="47"/>
  <c r="FL8" i="47"/>
  <c r="FI8" i="47"/>
  <c r="FH8" i="47"/>
  <c r="GL8" i="47" s="1"/>
  <c r="FE8" i="47"/>
  <c r="FD8" i="47"/>
  <c r="FC8" i="47"/>
  <c r="EZ8" i="47"/>
  <c r="EY8" i="47"/>
  <c r="EX8" i="47"/>
  <c r="EW8" i="47"/>
  <c r="EV8" i="47"/>
  <c r="ES8" i="47"/>
  <c r="ER8" i="47"/>
  <c r="EQ8" i="47"/>
  <c r="EP8" i="47"/>
  <c r="EO8" i="47"/>
  <c r="EL8" i="47"/>
  <c r="EK8" i="47"/>
  <c r="EJ8" i="47"/>
  <c r="EI8" i="47"/>
  <c r="EH8" i="47"/>
  <c r="EE8" i="47"/>
  <c r="ED8" i="47"/>
  <c r="EC8" i="47"/>
  <c r="EB8" i="47"/>
  <c r="EA8" i="47"/>
  <c r="FF8" i="47" s="1"/>
  <c r="DV8" i="47"/>
  <c r="DU8" i="47"/>
  <c r="DT8" i="47"/>
  <c r="DS8" i="47"/>
  <c r="DO8" i="47"/>
  <c r="DN8" i="47"/>
  <c r="DM8" i="47"/>
  <c r="DL8" i="47"/>
  <c r="DK8" i="47"/>
  <c r="DH8" i="47"/>
  <c r="DG8" i="47"/>
  <c r="DF8" i="47"/>
  <c r="DE8" i="47"/>
  <c r="DD8" i="47"/>
  <c r="DA8" i="47"/>
  <c r="CZ8" i="47"/>
  <c r="CY8" i="47"/>
  <c r="CX8" i="47"/>
  <c r="CW8" i="47"/>
  <c r="CR8" i="47"/>
  <c r="CQ8" i="47"/>
  <c r="CP8" i="47"/>
  <c r="CO8" i="47"/>
  <c r="CN8" i="47"/>
  <c r="CK8" i="47"/>
  <c r="CJ8" i="47"/>
  <c r="CI8" i="47"/>
  <c r="CH8" i="47"/>
  <c r="CG8" i="47"/>
  <c r="CD8" i="47"/>
  <c r="CC8" i="47"/>
  <c r="CB8" i="47"/>
  <c r="CA8" i="47"/>
  <c r="BZ8" i="47"/>
  <c r="BW8" i="47"/>
  <c r="BV8" i="47"/>
  <c r="BU8" i="47"/>
  <c r="BT8" i="47"/>
  <c r="BS8" i="47"/>
  <c r="BL8" i="47"/>
  <c r="BK8" i="47"/>
  <c r="BH8" i="47"/>
  <c r="BG8" i="47"/>
  <c r="BF8" i="47"/>
  <c r="BE8" i="47"/>
  <c r="BD8" i="47"/>
  <c r="BA8" i="47"/>
  <c r="AZ8" i="47"/>
  <c r="AY8" i="47"/>
  <c r="AX8" i="47"/>
  <c r="AW8" i="47"/>
  <c r="AT8" i="47"/>
  <c r="AS8" i="47"/>
  <c r="AQ8" i="47"/>
  <c r="AP8" i="47"/>
  <c r="AL8" i="47"/>
  <c r="AK8" i="47"/>
  <c r="AJ8" i="47"/>
  <c r="AI8" i="47"/>
  <c r="AE8" i="47"/>
  <c r="AB8" i="47"/>
  <c r="AA8" i="47"/>
  <c r="Z8" i="47"/>
  <c r="Y8" i="47"/>
  <c r="X8" i="47"/>
  <c r="U8" i="47"/>
  <c r="T8" i="47"/>
  <c r="S8" i="47"/>
  <c r="R8" i="47"/>
  <c r="Q8" i="47"/>
  <c r="N8" i="47"/>
  <c r="M8" i="47"/>
  <c r="L8" i="47"/>
  <c r="K8" i="47"/>
  <c r="J8" i="47"/>
  <c r="G8" i="47"/>
  <c r="F8" i="47"/>
  <c r="E8" i="47"/>
  <c r="D8" i="47"/>
  <c r="C8" i="47"/>
  <c r="AG8" i="47" s="1"/>
  <c r="GK7" i="47"/>
  <c r="GJ7" i="47"/>
  <c r="GI7" i="47"/>
  <c r="GH7" i="47"/>
  <c r="GG7" i="47"/>
  <c r="GD7" i="47"/>
  <c r="GC7" i="47"/>
  <c r="GB7" i="47"/>
  <c r="GA7" i="47"/>
  <c r="FZ7" i="47"/>
  <c r="FW7" i="47"/>
  <c r="FS7" i="47"/>
  <c r="FP7" i="47"/>
  <c r="FO7" i="47"/>
  <c r="FN7" i="47"/>
  <c r="FL7" i="47"/>
  <c r="FI7" i="47"/>
  <c r="FH7" i="47"/>
  <c r="GL7" i="47" s="1"/>
  <c r="FE7" i="47"/>
  <c r="FD7" i="47"/>
  <c r="FC7" i="47"/>
  <c r="EZ7" i="47"/>
  <c r="EY7" i="47"/>
  <c r="EX7" i="47"/>
  <c r="EW7" i="47"/>
  <c r="EV7" i="47"/>
  <c r="ES7" i="47"/>
  <c r="ER7" i="47"/>
  <c r="EQ7" i="47"/>
  <c r="EP7" i="47"/>
  <c r="EO7" i="47"/>
  <c r="EL7" i="47"/>
  <c r="EK7" i="47"/>
  <c r="EJ7" i="47"/>
  <c r="EI7" i="47"/>
  <c r="EH7" i="47"/>
  <c r="EE7" i="47"/>
  <c r="ED7" i="47"/>
  <c r="EC7" i="47"/>
  <c r="EB7" i="47"/>
  <c r="EA7" i="47"/>
  <c r="FF7" i="47" s="1"/>
  <c r="DV7" i="47"/>
  <c r="DU7" i="47"/>
  <c r="DT7" i="47"/>
  <c r="DS7" i="47"/>
  <c r="DO7" i="47"/>
  <c r="DN7" i="47"/>
  <c r="DM7" i="47"/>
  <c r="DL7" i="47"/>
  <c r="DK7" i="47"/>
  <c r="DH7" i="47"/>
  <c r="DG7" i="47"/>
  <c r="DF7" i="47"/>
  <c r="DE7" i="47"/>
  <c r="DD7" i="47"/>
  <c r="DA7" i="47"/>
  <c r="CZ7" i="47"/>
  <c r="CY7" i="47"/>
  <c r="CX7" i="47"/>
  <c r="CW7" i="47"/>
  <c r="CR7" i="47"/>
  <c r="CQ7" i="47"/>
  <c r="CP7" i="47"/>
  <c r="CO7" i="47"/>
  <c r="CN7" i="47"/>
  <c r="CK7" i="47"/>
  <c r="CJ7" i="47"/>
  <c r="CI7" i="47"/>
  <c r="CH7" i="47"/>
  <c r="CG7" i="47"/>
  <c r="CD7" i="47"/>
  <c r="CC7" i="47"/>
  <c r="CB7" i="47"/>
  <c r="CA7" i="47"/>
  <c r="BZ7" i="47"/>
  <c r="BW7" i="47"/>
  <c r="BV7" i="47"/>
  <c r="BU7" i="47"/>
  <c r="BT7" i="47"/>
  <c r="BS7" i="47"/>
  <c r="BL7" i="47"/>
  <c r="BK7" i="47"/>
  <c r="BH7" i="47"/>
  <c r="BG7" i="47"/>
  <c r="BF7" i="47"/>
  <c r="BE7" i="47"/>
  <c r="BD7" i="47"/>
  <c r="BA7" i="47"/>
  <c r="AZ7" i="47"/>
  <c r="AY7" i="47"/>
  <c r="AX7" i="47"/>
  <c r="AW7" i="47"/>
  <c r="AT7" i="47"/>
  <c r="AS7" i="47"/>
  <c r="AQ7" i="47"/>
  <c r="AP7" i="47"/>
  <c r="AL7" i="47"/>
  <c r="AK7" i="47"/>
  <c r="AJ7" i="47"/>
  <c r="AI7" i="47"/>
  <c r="AE7" i="47"/>
  <c r="AB7" i="47"/>
  <c r="AA7" i="47"/>
  <c r="Z7" i="47"/>
  <c r="Y7" i="47"/>
  <c r="X7" i="47"/>
  <c r="U7" i="47"/>
  <c r="T7" i="47"/>
  <c r="S7" i="47"/>
  <c r="R7" i="47"/>
  <c r="Q7" i="47"/>
  <c r="N7" i="47"/>
  <c r="M7" i="47"/>
  <c r="L7" i="47"/>
  <c r="K7" i="47"/>
  <c r="J7" i="47"/>
  <c r="G7" i="47"/>
  <c r="F7" i="47"/>
  <c r="E7" i="47"/>
  <c r="D7" i="47"/>
  <c r="C7" i="47"/>
  <c r="AG7" i="47" s="1"/>
  <c r="GK6" i="47"/>
  <c r="GJ6" i="47"/>
  <c r="GI6" i="47"/>
  <c r="GH6" i="47"/>
  <c r="GG6" i="47"/>
  <c r="GD6" i="47"/>
  <c r="GC6" i="47"/>
  <c r="GB6" i="47"/>
  <c r="GA6" i="47"/>
  <c r="FZ6" i="47"/>
  <c r="FW6" i="47"/>
  <c r="FS6" i="47"/>
  <c r="FP6" i="47"/>
  <c r="FO6" i="47"/>
  <c r="FN6" i="47"/>
  <c r="FL6" i="47"/>
  <c r="FI6" i="47"/>
  <c r="FH6" i="47"/>
  <c r="GL6" i="47" s="1"/>
  <c r="FE6" i="47"/>
  <c r="FD6" i="47"/>
  <c r="FC6" i="47"/>
  <c r="EZ6" i="47"/>
  <c r="EY6" i="47"/>
  <c r="EX6" i="47"/>
  <c r="EW6" i="47"/>
  <c r="EV6" i="47"/>
  <c r="ES6" i="47"/>
  <c r="ER6" i="47"/>
  <c r="EQ6" i="47"/>
  <c r="EP6" i="47"/>
  <c r="EO6" i="47"/>
  <c r="EL6" i="47"/>
  <c r="EK6" i="47"/>
  <c r="EJ6" i="47"/>
  <c r="EI6" i="47"/>
  <c r="EH6" i="47"/>
  <c r="EE6" i="47"/>
  <c r="ED6" i="47"/>
  <c r="EC6" i="47"/>
  <c r="EB6" i="47"/>
  <c r="EA6" i="47"/>
  <c r="FF6" i="47" s="1"/>
  <c r="DV6" i="47"/>
  <c r="DU6" i="47"/>
  <c r="DT6" i="47"/>
  <c r="DS6" i="47"/>
  <c r="DO6" i="47"/>
  <c r="DN6" i="47"/>
  <c r="DM6" i="47"/>
  <c r="DL6" i="47"/>
  <c r="DK6" i="47"/>
  <c r="DH6" i="47"/>
  <c r="DG6" i="47"/>
  <c r="DF6" i="47"/>
  <c r="DE6" i="47"/>
  <c r="DD6" i="47"/>
  <c r="DA6" i="47"/>
  <c r="CZ6" i="47"/>
  <c r="CY6" i="47"/>
  <c r="CX6" i="47"/>
  <c r="CW6" i="47"/>
  <c r="CR6" i="47"/>
  <c r="CQ6" i="47"/>
  <c r="CP6" i="47"/>
  <c r="CO6" i="47"/>
  <c r="CN6" i="47"/>
  <c r="CK6" i="47"/>
  <c r="CJ6" i="47"/>
  <c r="CI6" i="47"/>
  <c r="CH6" i="47"/>
  <c r="CG6" i="47"/>
  <c r="CD6" i="47"/>
  <c r="CC6" i="47"/>
  <c r="CB6" i="47"/>
  <c r="CA6" i="47"/>
  <c r="BZ6" i="47"/>
  <c r="BW6" i="47"/>
  <c r="BV6" i="47"/>
  <c r="BU6" i="47"/>
  <c r="BT6" i="47"/>
  <c r="BS6" i="47"/>
  <c r="BL6" i="47"/>
  <c r="BK6" i="47"/>
  <c r="BH6" i="47"/>
  <c r="BG6" i="47"/>
  <c r="BF6" i="47"/>
  <c r="BE6" i="47"/>
  <c r="BD6" i="47"/>
  <c r="BA6" i="47"/>
  <c r="AZ6" i="47"/>
  <c r="AY6" i="47"/>
  <c r="AX6" i="47"/>
  <c r="AW6" i="47"/>
  <c r="AT6" i="47"/>
  <c r="AS6" i="47"/>
  <c r="AQ6" i="47"/>
  <c r="AP6" i="47"/>
  <c r="AL6" i="47"/>
  <c r="AK6" i="47"/>
  <c r="AJ6" i="47"/>
  <c r="AI6" i="47"/>
  <c r="AE6" i="47"/>
  <c r="AB6" i="47"/>
  <c r="AA6" i="47"/>
  <c r="Z6" i="47"/>
  <c r="Y6" i="47"/>
  <c r="X6" i="47"/>
  <c r="U6" i="47"/>
  <c r="T6" i="47"/>
  <c r="S6" i="47"/>
  <c r="R6" i="47"/>
  <c r="Q6" i="47"/>
  <c r="N6" i="47"/>
  <c r="M6" i="47"/>
  <c r="L6" i="47"/>
  <c r="K6" i="47"/>
  <c r="J6" i="47"/>
  <c r="G6" i="47"/>
  <c r="F6" i="47"/>
  <c r="E6" i="47"/>
  <c r="D6" i="47"/>
  <c r="C6" i="47"/>
  <c r="AG6" i="47" s="1"/>
  <c r="GK5" i="47"/>
  <c r="GJ5" i="47"/>
  <c r="GI5" i="47"/>
  <c r="GH5" i="47"/>
  <c r="GG5" i="47"/>
  <c r="GD5" i="47"/>
  <c r="GC5" i="47"/>
  <c r="GB5" i="47"/>
  <c r="GA5" i="47"/>
  <c r="FZ5" i="47"/>
  <c r="FW5" i="47"/>
  <c r="FS5" i="47"/>
  <c r="FP5" i="47"/>
  <c r="FO5" i="47"/>
  <c r="FN5" i="47"/>
  <c r="FL5" i="47"/>
  <c r="FI5" i="47"/>
  <c r="FH5" i="47"/>
  <c r="GL5" i="47" s="1"/>
  <c r="FE5" i="47"/>
  <c r="FD5" i="47"/>
  <c r="FC5" i="47"/>
  <c r="EZ5" i="47"/>
  <c r="EY5" i="47"/>
  <c r="EX5" i="47"/>
  <c r="EW5" i="47"/>
  <c r="EV5" i="47"/>
  <c r="ES5" i="47"/>
  <c r="ER5" i="47"/>
  <c r="EQ5" i="47"/>
  <c r="EP5" i="47"/>
  <c r="EO5" i="47"/>
  <c r="EL5" i="47"/>
  <c r="EK5" i="47"/>
  <c r="EJ5" i="47"/>
  <c r="EI5" i="47"/>
  <c r="EH5" i="47"/>
  <c r="EE5" i="47"/>
  <c r="ED5" i="47"/>
  <c r="EC5" i="47"/>
  <c r="EB5" i="47"/>
  <c r="EA5" i="47"/>
  <c r="FF5" i="47" s="1"/>
  <c r="DV5" i="47"/>
  <c r="DU5" i="47"/>
  <c r="DT5" i="47"/>
  <c r="DS5" i="47"/>
  <c r="DO5" i="47"/>
  <c r="DN5" i="47"/>
  <c r="DM5" i="47"/>
  <c r="DL5" i="47"/>
  <c r="DK5" i="47"/>
  <c r="DH5" i="47"/>
  <c r="DG5" i="47"/>
  <c r="DF5" i="47"/>
  <c r="DE5" i="47"/>
  <c r="DD5" i="47"/>
  <c r="DA5" i="47"/>
  <c r="CZ5" i="47"/>
  <c r="CY5" i="47"/>
  <c r="CX5" i="47"/>
  <c r="CW5" i="47"/>
  <c r="CR5" i="47"/>
  <c r="CQ5" i="47"/>
  <c r="CP5" i="47"/>
  <c r="CO5" i="47"/>
  <c r="CN5" i="47"/>
  <c r="CK5" i="47"/>
  <c r="CJ5" i="47"/>
  <c r="CI5" i="47"/>
  <c r="CH5" i="47"/>
  <c r="CG5" i="47"/>
  <c r="CD5" i="47"/>
  <c r="CC5" i="47"/>
  <c r="CB5" i="47"/>
  <c r="CA5" i="47"/>
  <c r="BZ5" i="47"/>
  <c r="BW5" i="47"/>
  <c r="BV5" i="47"/>
  <c r="BU5" i="47"/>
  <c r="BT5" i="47"/>
  <c r="BS5" i="47"/>
  <c r="BL5" i="47"/>
  <c r="BK5" i="47"/>
  <c r="BH5" i="47"/>
  <c r="BG5" i="47"/>
  <c r="BF5" i="47"/>
  <c r="BE5" i="47"/>
  <c r="BD5" i="47"/>
  <c r="BA5" i="47"/>
  <c r="AZ5" i="47"/>
  <c r="AY5" i="47"/>
  <c r="AX5" i="47"/>
  <c r="AW5" i="47"/>
  <c r="AT5" i="47"/>
  <c r="AS5" i="47"/>
  <c r="AQ5" i="47"/>
  <c r="AP5" i="47"/>
  <c r="AL5" i="47"/>
  <c r="AK5" i="47"/>
  <c r="AJ5" i="47"/>
  <c r="AI5" i="47"/>
  <c r="AE5" i="47"/>
  <c r="AB5" i="47"/>
  <c r="AA5" i="47"/>
  <c r="Z5" i="47"/>
  <c r="Y5" i="47"/>
  <c r="X5" i="47"/>
  <c r="U5" i="47"/>
  <c r="T5" i="47"/>
  <c r="S5" i="47"/>
  <c r="R5" i="47"/>
  <c r="Q5" i="47"/>
  <c r="N5" i="47"/>
  <c r="M5" i="47"/>
  <c r="L5" i="47"/>
  <c r="K5" i="47"/>
  <c r="J5" i="47"/>
  <c r="G5" i="47"/>
  <c r="F5" i="47"/>
  <c r="E5" i="47"/>
  <c r="D5" i="47"/>
  <c r="C5" i="47"/>
  <c r="GK4" i="47"/>
  <c r="GJ4" i="47"/>
  <c r="GI4" i="47"/>
  <c r="GH4" i="47"/>
  <c r="GG4" i="47"/>
  <c r="GD4" i="47"/>
  <c r="GC4" i="47"/>
  <c r="GB4" i="47"/>
  <c r="GA4" i="47"/>
  <c r="FZ4" i="47"/>
  <c r="FW4" i="47"/>
  <c r="FS4" i="47"/>
  <c r="FP4" i="47"/>
  <c r="FO4" i="47"/>
  <c r="FN4" i="47"/>
  <c r="FL4" i="47"/>
  <c r="FI4" i="47"/>
  <c r="FH4" i="47"/>
  <c r="GL4" i="47" s="1"/>
  <c r="FE4" i="47"/>
  <c r="FD4" i="47"/>
  <c r="FC4" i="47"/>
  <c r="EZ4" i="47"/>
  <c r="EY4" i="47"/>
  <c r="EX4" i="47"/>
  <c r="EW4" i="47"/>
  <c r="EV4" i="47"/>
  <c r="ES4" i="47"/>
  <c r="ER4" i="47"/>
  <c r="EQ4" i="47"/>
  <c r="EP4" i="47"/>
  <c r="EO4" i="47"/>
  <c r="EL4" i="47"/>
  <c r="EK4" i="47"/>
  <c r="EJ4" i="47"/>
  <c r="EI4" i="47"/>
  <c r="EH4" i="47"/>
  <c r="EE4" i="47"/>
  <c r="ED4" i="47"/>
  <c r="EC4" i="47"/>
  <c r="EB4" i="47"/>
  <c r="EA4" i="47"/>
  <c r="DV4" i="47"/>
  <c r="DU4" i="47"/>
  <c r="DT4" i="47"/>
  <c r="DS4" i="47"/>
  <c r="DO4" i="47"/>
  <c r="DN4" i="47"/>
  <c r="DM4" i="47"/>
  <c r="DL4" i="47"/>
  <c r="DK4" i="47"/>
  <c r="DH4" i="47"/>
  <c r="DG4" i="47"/>
  <c r="DF4" i="47"/>
  <c r="DE4" i="47"/>
  <c r="DD4" i="47"/>
  <c r="DA4" i="47"/>
  <c r="CZ4" i="47"/>
  <c r="CY4" i="47"/>
  <c r="CX4" i="47"/>
  <c r="CW4" i="47"/>
  <c r="CR4" i="47"/>
  <c r="CQ4" i="47"/>
  <c r="CP4" i="47"/>
  <c r="CO4" i="47"/>
  <c r="CN4" i="47"/>
  <c r="CK4" i="47"/>
  <c r="CJ4" i="47"/>
  <c r="CI4" i="47"/>
  <c r="CH4" i="47"/>
  <c r="CG4" i="47"/>
  <c r="CD4" i="47"/>
  <c r="CC4" i="47"/>
  <c r="CB4" i="47"/>
  <c r="CA4" i="47"/>
  <c r="BZ4" i="47"/>
  <c r="BW4" i="47"/>
  <c r="BV4" i="47"/>
  <c r="BU4" i="47"/>
  <c r="BT4" i="47"/>
  <c r="BS4" i="47"/>
  <c r="BL4" i="47"/>
  <c r="BK4" i="47"/>
  <c r="BH4" i="47"/>
  <c r="BG4" i="47"/>
  <c r="BF4" i="47"/>
  <c r="BE4" i="47"/>
  <c r="BD4" i="47"/>
  <c r="BA4" i="47"/>
  <c r="AZ4" i="47"/>
  <c r="AY4" i="47"/>
  <c r="AX4" i="47"/>
  <c r="AW4" i="47"/>
  <c r="AT4" i="47"/>
  <c r="AS4" i="47"/>
  <c r="AQ4" i="47"/>
  <c r="AP4" i="47"/>
  <c r="AL4" i="47"/>
  <c r="AK4" i="47"/>
  <c r="AJ4" i="47"/>
  <c r="AI4" i="47"/>
  <c r="AE4" i="47"/>
  <c r="AB4" i="47"/>
  <c r="AA4" i="47"/>
  <c r="Z4" i="47"/>
  <c r="Y4" i="47"/>
  <c r="X4" i="47"/>
  <c r="U4" i="47"/>
  <c r="T4" i="47"/>
  <c r="S4" i="47"/>
  <c r="R4" i="47"/>
  <c r="Q4" i="47"/>
  <c r="N4" i="47"/>
  <c r="M4" i="47"/>
  <c r="L4" i="47"/>
  <c r="K4" i="47"/>
  <c r="J4" i="47"/>
  <c r="G4" i="47"/>
  <c r="F4" i="47"/>
  <c r="E4" i="47"/>
  <c r="D4" i="47"/>
  <c r="C4" i="47"/>
  <c r="GK28" i="45"/>
  <c r="GJ28" i="45"/>
  <c r="GI28" i="45"/>
  <c r="GH28" i="45"/>
  <c r="GG28" i="45"/>
  <c r="GD28" i="45"/>
  <c r="GC28" i="45"/>
  <c r="GB28" i="45"/>
  <c r="GA28" i="45"/>
  <c r="FZ28" i="45"/>
  <c r="FW28" i="45"/>
  <c r="FS28" i="45"/>
  <c r="FP28" i="45"/>
  <c r="FO28" i="45"/>
  <c r="FN28" i="45"/>
  <c r="FL28" i="45"/>
  <c r="FI28" i="45"/>
  <c r="FH28" i="45"/>
  <c r="GL28" i="45" s="1"/>
  <c r="FE28" i="45"/>
  <c r="FD28" i="45"/>
  <c r="FC28" i="45"/>
  <c r="EZ28" i="45"/>
  <c r="EY28" i="45"/>
  <c r="EX28" i="45"/>
  <c r="EW28" i="45"/>
  <c r="EV28" i="45"/>
  <c r="ES28" i="45"/>
  <c r="ER28" i="45"/>
  <c r="EQ28" i="45"/>
  <c r="EP28" i="45"/>
  <c r="EO28" i="45"/>
  <c r="EL28" i="45"/>
  <c r="EK28" i="45"/>
  <c r="EJ28" i="45"/>
  <c r="EI28" i="45"/>
  <c r="EH28" i="45"/>
  <c r="EE28" i="45"/>
  <c r="ED28" i="45"/>
  <c r="EC28" i="45"/>
  <c r="EB28" i="45"/>
  <c r="EA28" i="45"/>
  <c r="FF28" i="45" s="1"/>
  <c r="DV28" i="45"/>
  <c r="DU28" i="45"/>
  <c r="DT28" i="45"/>
  <c r="DS28" i="45"/>
  <c r="DO28" i="45"/>
  <c r="DN28" i="45"/>
  <c r="DM28" i="45"/>
  <c r="DL28" i="45"/>
  <c r="DK28" i="45"/>
  <c r="DH28" i="45"/>
  <c r="DG28" i="45"/>
  <c r="DF28" i="45"/>
  <c r="DE28" i="45"/>
  <c r="DD28" i="45"/>
  <c r="DA28" i="45"/>
  <c r="CZ28" i="45"/>
  <c r="CY28" i="45"/>
  <c r="CX28" i="45"/>
  <c r="CW28" i="45"/>
  <c r="CR28" i="45"/>
  <c r="CQ28" i="45"/>
  <c r="CP28" i="45"/>
  <c r="CO28" i="45"/>
  <c r="CN28" i="45"/>
  <c r="CK28" i="45"/>
  <c r="CJ28" i="45"/>
  <c r="CI28" i="45"/>
  <c r="CH28" i="45"/>
  <c r="CG28" i="45"/>
  <c r="CD28" i="45"/>
  <c r="CC28" i="45"/>
  <c r="CB28" i="45"/>
  <c r="CA28" i="45"/>
  <c r="BZ28" i="45"/>
  <c r="BW28" i="45"/>
  <c r="BV28" i="45"/>
  <c r="BU28" i="45"/>
  <c r="BT28" i="45"/>
  <c r="BS28" i="45"/>
  <c r="BL28" i="45"/>
  <c r="BK28" i="45"/>
  <c r="BH28" i="45"/>
  <c r="BG28" i="45"/>
  <c r="BF28" i="45"/>
  <c r="BE28" i="45"/>
  <c r="BD28" i="45"/>
  <c r="BA28" i="45"/>
  <c r="AZ28" i="45"/>
  <c r="AY28" i="45"/>
  <c r="AX28" i="45"/>
  <c r="AW28" i="45"/>
  <c r="AT28" i="45"/>
  <c r="AS28" i="45"/>
  <c r="AQ28" i="45"/>
  <c r="AP28" i="45"/>
  <c r="AL28" i="45"/>
  <c r="AK28" i="45"/>
  <c r="AJ28" i="45"/>
  <c r="AI28" i="45"/>
  <c r="AE28" i="45"/>
  <c r="AB28" i="45"/>
  <c r="AA28" i="45"/>
  <c r="Z28" i="45"/>
  <c r="Y28" i="45"/>
  <c r="X28" i="45"/>
  <c r="U28" i="45"/>
  <c r="T28" i="45"/>
  <c r="S28" i="45"/>
  <c r="R28" i="45"/>
  <c r="Q28" i="45"/>
  <c r="N28" i="45"/>
  <c r="M28" i="45"/>
  <c r="L28" i="45"/>
  <c r="K28" i="45"/>
  <c r="J28" i="45"/>
  <c r="G28" i="45"/>
  <c r="F28" i="45"/>
  <c r="E28" i="45"/>
  <c r="D28" i="45"/>
  <c r="C28" i="45"/>
  <c r="AG28" i="45" s="1"/>
  <c r="GK27" i="45"/>
  <c r="GJ27" i="45"/>
  <c r="GI27" i="45"/>
  <c r="GH27" i="45"/>
  <c r="GG27" i="45"/>
  <c r="GD27" i="45"/>
  <c r="GC27" i="45"/>
  <c r="GB27" i="45"/>
  <c r="GA27" i="45"/>
  <c r="FZ27" i="45"/>
  <c r="FW27" i="45"/>
  <c r="FS27" i="45"/>
  <c r="FP27" i="45"/>
  <c r="FO27" i="45"/>
  <c r="FN27" i="45"/>
  <c r="FL27" i="45"/>
  <c r="FI27" i="45"/>
  <c r="FH27" i="45"/>
  <c r="GL27" i="45" s="1"/>
  <c r="FE27" i="45"/>
  <c r="FD27" i="45"/>
  <c r="FC27" i="45"/>
  <c r="EZ27" i="45"/>
  <c r="EY27" i="45"/>
  <c r="EX27" i="45"/>
  <c r="EW27" i="45"/>
  <c r="EV27" i="45"/>
  <c r="ES27" i="45"/>
  <c r="ER27" i="45"/>
  <c r="EQ27" i="45"/>
  <c r="EP27" i="45"/>
  <c r="EO27" i="45"/>
  <c r="EL27" i="45"/>
  <c r="EK27" i="45"/>
  <c r="EJ27" i="45"/>
  <c r="EI27" i="45"/>
  <c r="EH27" i="45"/>
  <c r="EE27" i="45"/>
  <c r="ED27" i="45"/>
  <c r="EC27" i="45"/>
  <c r="EB27" i="45"/>
  <c r="EA27" i="45"/>
  <c r="FF27" i="45" s="1"/>
  <c r="DV27" i="45"/>
  <c r="DU27" i="45"/>
  <c r="DT27" i="45"/>
  <c r="DS27" i="45"/>
  <c r="DO27" i="45"/>
  <c r="DN27" i="45"/>
  <c r="DM27" i="45"/>
  <c r="DL27" i="45"/>
  <c r="DK27" i="45"/>
  <c r="DH27" i="45"/>
  <c r="DG27" i="45"/>
  <c r="DF27" i="45"/>
  <c r="DE27" i="45"/>
  <c r="DD27" i="45"/>
  <c r="DA27" i="45"/>
  <c r="CZ27" i="45"/>
  <c r="CY27" i="45"/>
  <c r="CX27" i="45"/>
  <c r="CW27" i="45"/>
  <c r="CR27" i="45"/>
  <c r="CQ27" i="45"/>
  <c r="CP27" i="45"/>
  <c r="CO27" i="45"/>
  <c r="CN27" i="45"/>
  <c r="CK27" i="45"/>
  <c r="CJ27" i="45"/>
  <c r="CI27" i="45"/>
  <c r="CH27" i="45"/>
  <c r="CG27" i="45"/>
  <c r="CD27" i="45"/>
  <c r="CC27" i="45"/>
  <c r="CB27" i="45"/>
  <c r="CA27" i="45"/>
  <c r="BZ27" i="45"/>
  <c r="BW27" i="45"/>
  <c r="BV27" i="45"/>
  <c r="BU27" i="45"/>
  <c r="BT27" i="45"/>
  <c r="BS27" i="45"/>
  <c r="BL27" i="45"/>
  <c r="BK27" i="45"/>
  <c r="BH27" i="45"/>
  <c r="BG27" i="45"/>
  <c r="BF27" i="45"/>
  <c r="BE27" i="45"/>
  <c r="BD27" i="45"/>
  <c r="BA27" i="45"/>
  <c r="AZ27" i="45"/>
  <c r="AY27" i="45"/>
  <c r="AX27" i="45"/>
  <c r="AW27" i="45"/>
  <c r="AT27" i="45"/>
  <c r="AS27" i="45"/>
  <c r="AQ27" i="45"/>
  <c r="AP27" i="45"/>
  <c r="AL27" i="45"/>
  <c r="AK27" i="45"/>
  <c r="AJ27" i="45"/>
  <c r="AI27" i="45"/>
  <c r="AE27" i="45"/>
  <c r="AB27" i="45"/>
  <c r="AA27" i="45"/>
  <c r="Z27" i="45"/>
  <c r="Y27" i="45"/>
  <c r="X27" i="45"/>
  <c r="U27" i="45"/>
  <c r="T27" i="45"/>
  <c r="S27" i="45"/>
  <c r="R27" i="45"/>
  <c r="Q27" i="45"/>
  <c r="N27" i="45"/>
  <c r="M27" i="45"/>
  <c r="L27" i="45"/>
  <c r="K27" i="45"/>
  <c r="J27" i="45"/>
  <c r="G27" i="45"/>
  <c r="F27" i="45"/>
  <c r="E27" i="45"/>
  <c r="D27" i="45"/>
  <c r="C27" i="45"/>
  <c r="AG27" i="45" s="1"/>
  <c r="GK26" i="45"/>
  <c r="GJ26" i="45"/>
  <c r="GI26" i="45"/>
  <c r="GH26" i="45"/>
  <c r="GG26" i="45"/>
  <c r="GD26" i="45"/>
  <c r="GC26" i="45"/>
  <c r="GB26" i="45"/>
  <c r="GA26" i="45"/>
  <c r="FZ26" i="45"/>
  <c r="FW26" i="45"/>
  <c r="FS26" i="45"/>
  <c r="FP26" i="45"/>
  <c r="FO26" i="45"/>
  <c r="FN26" i="45"/>
  <c r="FL26" i="45"/>
  <c r="FI26" i="45"/>
  <c r="FH26" i="45"/>
  <c r="GL26" i="45" s="1"/>
  <c r="FE26" i="45"/>
  <c r="FD26" i="45"/>
  <c r="FC26" i="45"/>
  <c r="EZ26" i="45"/>
  <c r="EY26" i="45"/>
  <c r="EX26" i="45"/>
  <c r="EW26" i="45"/>
  <c r="EV26" i="45"/>
  <c r="ES26" i="45"/>
  <c r="ER26" i="45"/>
  <c r="EQ26" i="45"/>
  <c r="EP26" i="45"/>
  <c r="EO26" i="45"/>
  <c r="EL26" i="45"/>
  <c r="EK26" i="45"/>
  <c r="EJ26" i="45"/>
  <c r="EI26" i="45"/>
  <c r="EH26" i="45"/>
  <c r="EE26" i="45"/>
  <c r="ED26" i="45"/>
  <c r="EC26" i="45"/>
  <c r="EB26" i="45"/>
  <c r="EA26" i="45"/>
  <c r="FF26" i="45" s="1"/>
  <c r="DV26" i="45"/>
  <c r="DU26" i="45"/>
  <c r="DT26" i="45"/>
  <c r="DS26" i="45"/>
  <c r="DO26" i="45"/>
  <c r="DN26" i="45"/>
  <c r="DM26" i="45"/>
  <c r="DL26" i="45"/>
  <c r="DK26" i="45"/>
  <c r="DH26" i="45"/>
  <c r="DG26" i="45"/>
  <c r="DF26" i="45"/>
  <c r="DE26" i="45"/>
  <c r="DD26" i="45"/>
  <c r="DA26" i="45"/>
  <c r="CZ26" i="45"/>
  <c r="CY26" i="45"/>
  <c r="CX26" i="45"/>
  <c r="CW26" i="45"/>
  <c r="CR26" i="45"/>
  <c r="CQ26" i="45"/>
  <c r="CP26" i="45"/>
  <c r="CO26" i="45"/>
  <c r="CN26" i="45"/>
  <c r="CK26" i="45"/>
  <c r="CJ26" i="45"/>
  <c r="CI26" i="45"/>
  <c r="CH26" i="45"/>
  <c r="CG26" i="45"/>
  <c r="CD26" i="45"/>
  <c r="CC26" i="45"/>
  <c r="CB26" i="45"/>
  <c r="CA26" i="45"/>
  <c r="BZ26" i="45"/>
  <c r="BW26" i="45"/>
  <c r="BV26" i="45"/>
  <c r="BU26" i="45"/>
  <c r="BT26" i="45"/>
  <c r="BS26" i="45"/>
  <c r="BL26" i="45"/>
  <c r="BK26" i="45"/>
  <c r="BH26" i="45"/>
  <c r="BG26" i="45"/>
  <c r="BF26" i="45"/>
  <c r="BE26" i="45"/>
  <c r="BD26" i="45"/>
  <c r="BA26" i="45"/>
  <c r="AZ26" i="45"/>
  <c r="AY26" i="45"/>
  <c r="AX26" i="45"/>
  <c r="AW26" i="45"/>
  <c r="AT26" i="45"/>
  <c r="AS26" i="45"/>
  <c r="AQ26" i="45"/>
  <c r="AP26" i="45"/>
  <c r="AL26" i="45"/>
  <c r="AK26" i="45"/>
  <c r="AJ26" i="45"/>
  <c r="AI26" i="45"/>
  <c r="AE26" i="45"/>
  <c r="AB26" i="45"/>
  <c r="AA26" i="45"/>
  <c r="Z26" i="45"/>
  <c r="Y26" i="45"/>
  <c r="X26" i="45"/>
  <c r="U26" i="45"/>
  <c r="T26" i="45"/>
  <c r="S26" i="45"/>
  <c r="R26" i="45"/>
  <c r="Q26" i="45"/>
  <c r="N26" i="45"/>
  <c r="M26" i="45"/>
  <c r="L26" i="45"/>
  <c r="K26" i="45"/>
  <c r="J26" i="45"/>
  <c r="G26" i="45"/>
  <c r="F26" i="45"/>
  <c r="E26" i="45"/>
  <c r="D26" i="45"/>
  <c r="C26" i="45"/>
  <c r="AG26" i="45" s="1"/>
  <c r="GK25" i="45"/>
  <c r="GJ25" i="45"/>
  <c r="GI25" i="45"/>
  <c r="GH25" i="45"/>
  <c r="GG25" i="45"/>
  <c r="GD25" i="45"/>
  <c r="GC25" i="45"/>
  <c r="GB25" i="45"/>
  <c r="GA25" i="45"/>
  <c r="FZ25" i="45"/>
  <c r="FW25" i="45"/>
  <c r="FS25" i="45"/>
  <c r="FP25" i="45"/>
  <c r="FO25" i="45"/>
  <c r="FN25" i="45"/>
  <c r="FL25" i="45"/>
  <c r="FI25" i="45"/>
  <c r="FH25" i="45"/>
  <c r="GL25" i="45" s="1"/>
  <c r="FE25" i="45"/>
  <c r="FD25" i="45"/>
  <c r="FC25" i="45"/>
  <c r="EZ25" i="45"/>
  <c r="EY25" i="45"/>
  <c r="EX25" i="45"/>
  <c r="EW25" i="45"/>
  <c r="EV25" i="45"/>
  <c r="ES25" i="45"/>
  <c r="ER25" i="45"/>
  <c r="EQ25" i="45"/>
  <c r="EP25" i="45"/>
  <c r="EO25" i="45"/>
  <c r="EL25" i="45"/>
  <c r="EK25" i="45"/>
  <c r="EJ25" i="45"/>
  <c r="EI25" i="45"/>
  <c r="EH25" i="45"/>
  <c r="EE25" i="45"/>
  <c r="ED25" i="45"/>
  <c r="EC25" i="45"/>
  <c r="EB25" i="45"/>
  <c r="EA25" i="45"/>
  <c r="FF25" i="45" s="1"/>
  <c r="DV25" i="45"/>
  <c r="DU25" i="45"/>
  <c r="DT25" i="45"/>
  <c r="DS25" i="45"/>
  <c r="DO25" i="45"/>
  <c r="DN25" i="45"/>
  <c r="DM25" i="45"/>
  <c r="DL25" i="45"/>
  <c r="DK25" i="45"/>
  <c r="DH25" i="45"/>
  <c r="DG25" i="45"/>
  <c r="DF25" i="45"/>
  <c r="DE25" i="45"/>
  <c r="DD25" i="45"/>
  <c r="DA25" i="45"/>
  <c r="CZ25" i="45"/>
  <c r="CY25" i="45"/>
  <c r="CX25" i="45"/>
  <c r="CW25" i="45"/>
  <c r="CR25" i="45"/>
  <c r="CQ25" i="45"/>
  <c r="CP25" i="45"/>
  <c r="CO25" i="45"/>
  <c r="CN25" i="45"/>
  <c r="CK25" i="45"/>
  <c r="CJ25" i="45"/>
  <c r="CI25" i="45"/>
  <c r="CH25" i="45"/>
  <c r="CG25" i="45"/>
  <c r="CD25" i="45"/>
  <c r="CC25" i="45"/>
  <c r="CB25" i="45"/>
  <c r="CA25" i="45"/>
  <c r="BZ25" i="45"/>
  <c r="BW25" i="45"/>
  <c r="BV25" i="45"/>
  <c r="BU25" i="45"/>
  <c r="BT25" i="45"/>
  <c r="BS25" i="45"/>
  <c r="BL25" i="45"/>
  <c r="BK25" i="45"/>
  <c r="BH25" i="45"/>
  <c r="BG25" i="45"/>
  <c r="BF25" i="45"/>
  <c r="BE25" i="45"/>
  <c r="BD25" i="45"/>
  <c r="BA25" i="45"/>
  <c r="AZ25" i="45"/>
  <c r="AY25" i="45"/>
  <c r="AX25" i="45"/>
  <c r="AW25" i="45"/>
  <c r="AT25" i="45"/>
  <c r="AS25" i="45"/>
  <c r="AQ25" i="45"/>
  <c r="AP25" i="45"/>
  <c r="AL25" i="45"/>
  <c r="AK25" i="45"/>
  <c r="AJ25" i="45"/>
  <c r="AI25" i="45"/>
  <c r="AE25" i="45"/>
  <c r="AB25" i="45"/>
  <c r="AA25" i="45"/>
  <c r="Z25" i="45"/>
  <c r="Y25" i="45"/>
  <c r="X25" i="45"/>
  <c r="U25" i="45"/>
  <c r="T25" i="45"/>
  <c r="S25" i="45"/>
  <c r="R25" i="45"/>
  <c r="Q25" i="45"/>
  <c r="N25" i="45"/>
  <c r="M25" i="45"/>
  <c r="L25" i="45"/>
  <c r="K25" i="45"/>
  <c r="J25" i="45"/>
  <c r="G25" i="45"/>
  <c r="F25" i="45"/>
  <c r="E25" i="45"/>
  <c r="D25" i="45"/>
  <c r="C25" i="45"/>
  <c r="AG25" i="45" s="1"/>
  <c r="GK24" i="45"/>
  <c r="GJ24" i="45"/>
  <c r="GI24" i="45"/>
  <c r="GH24" i="45"/>
  <c r="GG24" i="45"/>
  <c r="GD24" i="45"/>
  <c r="GC24" i="45"/>
  <c r="GB24" i="45"/>
  <c r="GA24" i="45"/>
  <c r="FZ24" i="45"/>
  <c r="FW24" i="45"/>
  <c r="FS24" i="45"/>
  <c r="FP24" i="45"/>
  <c r="FO24" i="45"/>
  <c r="FN24" i="45"/>
  <c r="FL24" i="45"/>
  <c r="FI24" i="45"/>
  <c r="FH24" i="45"/>
  <c r="GL24" i="45" s="1"/>
  <c r="FE24" i="45"/>
  <c r="FD24" i="45"/>
  <c r="FC24" i="45"/>
  <c r="EZ24" i="45"/>
  <c r="EY24" i="45"/>
  <c r="EX24" i="45"/>
  <c r="EW24" i="45"/>
  <c r="EV24" i="45"/>
  <c r="ES24" i="45"/>
  <c r="ER24" i="45"/>
  <c r="EQ24" i="45"/>
  <c r="EP24" i="45"/>
  <c r="EO24" i="45"/>
  <c r="EL24" i="45"/>
  <c r="EK24" i="45"/>
  <c r="EJ24" i="45"/>
  <c r="EI24" i="45"/>
  <c r="EH24" i="45"/>
  <c r="EE24" i="45"/>
  <c r="ED24" i="45"/>
  <c r="EC24" i="45"/>
  <c r="EB24" i="45"/>
  <c r="EA24" i="45"/>
  <c r="FF24" i="45" s="1"/>
  <c r="DV24" i="45"/>
  <c r="DU24" i="45"/>
  <c r="DT24" i="45"/>
  <c r="DS24" i="45"/>
  <c r="DO24" i="45"/>
  <c r="DN24" i="45"/>
  <c r="DM24" i="45"/>
  <c r="DL24" i="45"/>
  <c r="DK24" i="45"/>
  <c r="DH24" i="45"/>
  <c r="DG24" i="45"/>
  <c r="DF24" i="45"/>
  <c r="DE24" i="45"/>
  <c r="DD24" i="45"/>
  <c r="DA24" i="45"/>
  <c r="CZ24" i="45"/>
  <c r="CY24" i="45"/>
  <c r="CX24" i="45"/>
  <c r="CW24" i="45"/>
  <c r="CR24" i="45"/>
  <c r="CQ24" i="45"/>
  <c r="CP24" i="45"/>
  <c r="CO24" i="45"/>
  <c r="CN24" i="45"/>
  <c r="CK24" i="45"/>
  <c r="CJ24" i="45"/>
  <c r="CI24" i="45"/>
  <c r="CH24" i="45"/>
  <c r="CG24" i="45"/>
  <c r="CD24" i="45"/>
  <c r="CC24" i="45"/>
  <c r="CB24" i="45"/>
  <c r="CA24" i="45"/>
  <c r="BZ24" i="45"/>
  <c r="BW24" i="45"/>
  <c r="BV24" i="45"/>
  <c r="BU24" i="45"/>
  <c r="BT24" i="45"/>
  <c r="BS24" i="45"/>
  <c r="BL24" i="45"/>
  <c r="BK24" i="45"/>
  <c r="BH24" i="45"/>
  <c r="BG24" i="45"/>
  <c r="BF24" i="45"/>
  <c r="BE24" i="45"/>
  <c r="BD24" i="45"/>
  <c r="BA24" i="45"/>
  <c r="AZ24" i="45"/>
  <c r="AY24" i="45"/>
  <c r="AX24" i="45"/>
  <c r="AW24" i="45"/>
  <c r="AT24" i="45"/>
  <c r="AS24" i="45"/>
  <c r="AQ24" i="45"/>
  <c r="AP24" i="45"/>
  <c r="AL24" i="45"/>
  <c r="AK24" i="45"/>
  <c r="AJ24" i="45"/>
  <c r="AI24" i="45"/>
  <c r="AE24" i="45"/>
  <c r="AB24" i="45"/>
  <c r="AA24" i="45"/>
  <c r="Z24" i="45"/>
  <c r="Y24" i="45"/>
  <c r="X24" i="45"/>
  <c r="U24" i="45"/>
  <c r="T24" i="45"/>
  <c r="S24" i="45"/>
  <c r="R24" i="45"/>
  <c r="Q24" i="45"/>
  <c r="N24" i="45"/>
  <c r="M24" i="45"/>
  <c r="L24" i="45"/>
  <c r="K24" i="45"/>
  <c r="J24" i="45"/>
  <c r="G24" i="45"/>
  <c r="F24" i="45"/>
  <c r="E24" i="45"/>
  <c r="D24" i="45"/>
  <c r="C24" i="45"/>
  <c r="AG24" i="45" s="1"/>
  <c r="GK23" i="45"/>
  <c r="GJ23" i="45"/>
  <c r="GI23" i="45"/>
  <c r="GH23" i="45"/>
  <c r="GG23" i="45"/>
  <c r="GD23" i="45"/>
  <c r="GC23" i="45"/>
  <c r="GB23" i="45"/>
  <c r="GA23" i="45"/>
  <c r="FZ23" i="45"/>
  <c r="FW23" i="45"/>
  <c r="FS23" i="45"/>
  <c r="FP23" i="45"/>
  <c r="FO23" i="45"/>
  <c r="FN23" i="45"/>
  <c r="FL23" i="45"/>
  <c r="FI23" i="45"/>
  <c r="FH23" i="45"/>
  <c r="GL23" i="45" s="1"/>
  <c r="FE23" i="45"/>
  <c r="FD23" i="45"/>
  <c r="FC23" i="45"/>
  <c r="EZ23" i="45"/>
  <c r="EY23" i="45"/>
  <c r="EX23" i="45"/>
  <c r="EW23" i="45"/>
  <c r="EV23" i="45"/>
  <c r="ES23" i="45"/>
  <c r="ER23" i="45"/>
  <c r="EQ23" i="45"/>
  <c r="EP23" i="45"/>
  <c r="EO23" i="45"/>
  <c r="EL23" i="45"/>
  <c r="EK23" i="45"/>
  <c r="EJ23" i="45"/>
  <c r="EI23" i="45"/>
  <c r="EH23" i="45"/>
  <c r="EE23" i="45"/>
  <c r="ED23" i="45"/>
  <c r="EC23" i="45"/>
  <c r="EB23" i="45"/>
  <c r="EA23" i="45"/>
  <c r="FF23" i="45" s="1"/>
  <c r="DV23" i="45"/>
  <c r="DU23" i="45"/>
  <c r="DT23" i="45"/>
  <c r="DS23" i="45"/>
  <c r="DO23" i="45"/>
  <c r="DN23" i="45"/>
  <c r="DM23" i="45"/>
  <c r="DL23" i="45"/>
  <c r="DK23" i="45"/>
  <c r="DH23" i="45"/>
  <c r="DG23" i="45"/>
  <c r="DF23" i="45"/>
  <c r="DE23" i="45"/>
  <c r="DD23" i="45"/>
  <c r="DA23" i="45"/>
  <c r="CZ23" i="45"/>
  <c r="CY23" i="45"/>
  <c r="CX23" i="45"/>
  <c r="CW23" i="45"/>
  <c r="CR23" i="45"/>
  <c r="CQ23" i="45"/>
  <c r="CP23" i="45"/>
  <c r="CO23" i="45"/>
  <c r="CN23" i="45"/>
  <c r="CK23" i="45"/>
  <c r="CJ23" i="45"/>
  <c r="CI23" i="45"/>
  <c r="CH23" i="45"/>
  <c r="CG23" i="45"/>
  <c r="CD23" i="45"/>
  <c r="CC23" i="45"/>
  <c r="CB23" i="45"/>
  <c r="CA23" i="45"/>
  <c r="BZ23" i="45"/>
  <c r="BW23" i="45"/>
  <c r="BV23" i="45"/>
  <c r="BU23" i="45"/>
  <c r="BT23" i="45"/>
  <c r="BS23" i="45"/>
  <c r="CU23" i="45" s="1"/>
  <c r="BL23" i="45"/>
  <c r="BK23" i="45"/>
  <c r="BH23" i="45"/>
  <c r="BG23" i="45"/>
  <c r="BF23" i="45"/>
  <c r="BE23" i="45"/>
  <c r="BD23" i="45"/>
  <c r="BA23" i="45"/>
  <c r="AZ23" i="45"/>
  <c r="AY23" i="45"/>
  <c r="AX23" i="45"/>
  <c r="AW23" i="45"/>
  <c r="AT23" i="45"/>
  <c r="AS23" i="45"/>
  <c r="AQ23" i="45"/>
  <c r="AP23" i="45"/>
  <c r="AL23" i="45"/>
  <c r="AK23" i="45"/>
  <c r="AJ23" i="45"/>
  <c r="AI23" i="45"/>
  <c r="AE23" i="45"/>
  <c r="AB23" i="45"/>
  <c r="AA23" i="45"/>
  <c r="Z23" i="45"/>
  <c r="Y23" i="45"/>
  <c r="X23" i="45"/>
  <c r="U23" i="45"/>
  <c r="T23" i="45"/>
  <c r="S23" i="45"/>
  <c r="R23" i="45"/>
  <c r="Q23" i="45"/>
  <c r="N23" i="45"/>
  <c r="M23" i="45"/>
  <c r="L23" i="45"/>
  <c r="K23" i="45"/>
  <c r="J23" i="45"/>
  <c r="G23" i="45"/>
  <c r="F23" i="45"/>
  <c r="E23" i="45"/>
  <c r="D23" i="45"/>
  <c r="C23" i="45"/>
  <c r="AG23" i="45" s="1"/>
  <c r="GK22" i="45"/>
  <c r="GJ22" i="45"/>
  <c r="GI22" i="45"/>
  <c r="GH22" i="45"/>
  <c r="GG22" i="45"/>
  <c r="GD22" i="45"/>
  <c r="GC22" i="45"/>
  <c r="GB22" i="45"/>
  <c r="GA22" i="45"/>
  <c r="FZ22" i="45"/>
  <c r="FW22" i="45"/>
  <c r="FS22" i="45"/>
  <c r="FP22" i="45"/>
  <c r="FO22" i="45"/>
  <c r="FN22" i="45"/>
  <c r="FL22" i="45"/>
  <c r="FI22" i="45"/>
  <c r="FH22" i="45"/>
  <c r="GL22" i="45" s="1"/>
  <c r="FE22" i="45"/>
  <c r="FD22" i="45"/>
  <c r="FC22" i="45"/>
  <c r="EZ22" i="45"/>
  <c r="EY22" i="45"/>
  <c r="EX22" i="45"/>
  <c r="EW22" i="45"/>
  <c r="EV22" i="45"/>
  <c r="ES22" i="45"/>
  <c r="ER22" i="45"/>
  <c r="EQ22" i="45"/>
  <c r="EP22" i="45"/>
  <c r="EO22" i="45"/>
  <c r="EL22" i="45"/>
  <c r="EK22" i="45"/>
  <c r="EJ22" i="45"/>
  <c r="EI22" i="45"/>
  <c r="EH22" i="45"/>
  <c r="EE22" i="45"/>
  <c r="ED22" i="45"/>
  <c r="EC22" i="45"/>
  <c r="EB22" i="45"/>
  <c r="EA22" i="45"/>
  <c r="FF22" i="45" s="1"/>
  <c r="DV22" i="45"/>
  <c r="DU22" i="45"/>
  <c r="DT22" i="45"/>
  <c r="DS22" i="45"/>
  <c r="DO22" i="45"/>
  <c r="DN22" i="45"/>
  <c r="DM22" i="45"/>
  <c r="DL22" i="45"/>
  <c r="DK22" i="45"/>
  <c r="DH22" i="45"/>
  <c r="DG22" i="45"/>
  <c r="DF22" i="45"/>
  <c r="DE22" i="45"/>
  <c r="DD22" i="45"/>
  <c r="DA22" i="45"/>
  <c r="CZ22" i="45"/>
  <c r="CY22" i="45"/>
  <c r="CX22" i="45"/>
  <c r="CW22" i="45"/>
  <c r="CR22" i="45"/>
  <c r="CQ22" i="45"/>
  <c r="CP22" i="45"/>
  <c r="CO22" i="45"/>
  <c r="CN22" i="45"/>
  <c r="CK22" i="45"/>
  <c r="CJ22" i="45"/>
  <c r="CI22" i="45"/>
  <c r="CH22" i="45"/>
  <c r="CG22" i="45"/>
  <c r="CD22" i="45"/>
  <c r="CC22" i="45"/>
  <c r="CB22" i="45"/>
  <c r="CA22" i="45"/>
  <c r="BZ22" i="45"/>
  <c r="BW22" i="45"/>
  <c r="BV22" i="45"/>
  <c r="BU22" i="45"/>
  <c r="BT22" i="45"/>
  <c r="BS22" i="45"/>
  <c r="BL22" i="45"/>
  <c r="BK22" i="45"/>
  <c r="BH22" i="45"/>
  <c r="BG22" i="45"/>
  <c r="BF22" i="45"/>
  <c r="BE22" i="45"/>
  <c r="BD22" i="45"/>
  <c r="BA22" i="45"/>
  <c r="AZ22" i="45"/>
  <c r="AY22" i="45"/>
  <c r="AX22" i="45"/>
  <c r="AW22" i="45"/>
  <c r="AT22" i="45"/>
  <c r="AS22" i="45"/>
  <c r="AQ22" i="45"/>
  <c r="AP22" i="45"/>
  <c r="AL22" i="45"/>
  <c r="AK22" i="45"/>
  <c r="AJ22" i="45"/>
  <c r="AI22" i="45"/>
  <c r="AE22" i="45"/>
  <c r="AB22" i="45"/>
  <c r="AA22" i="45"/>
  <c r="Z22" i="45"/>
  <c r="Y22" i="45"/>
  <c r="X22" i="45"/>
  <c r="U22" i="45"/>
  <c r="T22" i="45"/>
  <c r="S22" i="45"/>
  <c r="R22" i="45"/>
  <c r="Q22" i="45"/>
  <c r="N22" i="45"/>
  <c r="M22" i="45"/>
  <c r="L22" i="45"/>
  <c r="K22" i="45"/>
  <c r="J22" i="45"/>
  <c r="G22" i="45"/>
  <c r="F22" i="45"/>
  <c r="E22" i="45"/>
  <c r="D22" i="45"/>
  <c r="C22" i="45"/>
  <c r="AG22" i="45" s="1"/>
  <c r="GK21" i="45"/>
  <c r="GJ21" i="45"/>
  <c r="GI21" i="45"/>
  <c r="GH21" i="45"/>
  <c r="GG21" i="45"/>
  <c r="GD21" i="45"/>
  <c r="GC21" i="45"/>
  <c r="GB21" i="45"/>
  <c r="GA21" i="45"/>
  <c r="FZ21" i="45"/>
  <c r="FW21" i="45"/>
  <c r="FS21" i="45"/>
  <c r="FP21" i="45"/>
  <c r="FO21" i="45"/>
  <c r="FN21" i="45"/>
  <c r="FL21" i="45"/>
  <c r="FI21" i="45"/>
  <c r="FH21" i="45"/>
  <c r="GL21" i="45" s="1"/>
  <c r="FE21" i="45"/>
  <c r="FD21" i="45"/>
  <c r="FC21" i="45"/>
  <c r="EZ21" i="45"/>
  <c r="EY21" i="45"/>
  <c r="EX21" i="45"/>
  <c r="EW21" i="45"/>
  <c r="EV21" i="45"/>
  <c r="ES21" i="45"/>
  <c r="ER21" i="45"/>
  <c r="EQ21" i="45"/>
  <c r="EP21" i="45"/>
  <c r="EO21" i="45"/>
  <c r="EL21" i="45"/>
  <c r="EK21" i="45"/>
  <c r="EJ21" i="45"/>
  <c r="EI21" i="45"/>
  <c r="EH21" i="45"/>
  <c r="EE21" i="45"/>
  <c r="ED21" i="45"/>
  <c r="EC21" i="45"/>
  <c r="EB21" i="45"/>
  <c r="EA21" i="45"/>
  <c r="FF21" i="45" s="1"/>
  <c r="DV21" i="45"/>
  <c r="DU21" i="45"/>
  <c r="DT21" i="45"/>
  <c r="DS21" i="45"/>
  <c r="DO21" i="45"/>
  <c r="DN21" i="45"/>
  <c r="DM21" i="45"/>
  <c r="DL21" i="45"/>
  <c r="DK21" i="45"/>
  <c r="DH21" i="45"/>
  <c r="DG21" i="45"/>
  <c r="DF21" i="45"/>
  <c r="DE21" i="45"/>
  <c r="DD21" i="45"/>
  <c r="DA21" i="45"/>
  <c r="CZ21" i="45"/>
  <c r="CY21" i="45"/>
  <c r="CX21" i="45"/>
  <c r="CW21" i="45"/>
  <c r="CR21" i="45"/>
  <c r="CQ21" i="45"/>
  <c r="CP21" i="45"/>
  <c r="CO21" i="45"/>
  <c r="CN21" i="45"/>
  <c r="CK21" i="45"/>
  <c r="CJ21" i="45"/>
  <c r="CI21" i="45"/>
  <c r="CH21" i="45"/>
  <c r="CG21" i="45"/>
  <c r="CD21" i="45"/>
  <c r="CC21" i="45"/>
  <c r="CB21" i="45"/>
  <c r="CA21" i="45"/>
  <c r="BZ21" i="45"/>
  <c r="BW21" i="45"/>
  <c r="BV21" i="45"/>
  <c r="BU21" i="45"/>
  <c r="BT21" i="45"/>
  <c r="BS21" i="45"/>
  <c r="BL21" i="45"/>
  <c r="BK21" i="45"/>
  <c r="BH21" i="45"/>
  <c r="BG21" i="45"/>
  <c r="BF21" i="45"/>
  <c r="BE21" i="45"/>
  <c r="BD21" i="45"/>
  <c r="BA21" i="45"/>
  <c r="AZ21" i="45"/>
  <c r="AY21" i="45"/>
  <c r="AX21" i="45"/>
  <c r="AW21" i="45"/>
  <c r="AT21" i="45"/>
  <c r="AS21" i="45"/>
  <c r="AQ21" i="45"/>
  <c r="AP21" i="45"/>
  <c r="AL21" i="45"/>
  <c r="AK21" i="45"/>
  <c r="AJ21" i="45"/>
  <c r="AI21" i="45"/>
  <c r="AE21" i="45"/>
  <c r="AB21" i="45"/>
  <c r="AA21" i="45"/>
  <c r="Z21" i="45"/>
  <c r="Y21" i="45"/>
  <c r="X21" i="45"/>
  <c r="U21" i="45"/>
  <c r="T21" i="45"/>
  <c r="S21" i="45"/>
  <c r="R21" i="45"/>
  <c r="Q21" i="45"/>
  <c r="N21" i="45"/>
  <c r="M21" i="45"/>
  <c r="L21" i="45"/>
  <c r="K21" i="45"/>
  <c r="J21" i="45"/>
  <c r="G21" i="45"/>
  <c r="F21" i="45"/>
  <c r="E21" i="45"/>
  <c r="D21" i="45"/>
  <c r="C21" i="45"/>
  <c r="AG21" i="45" s="1"/>
  <c r="GK20" i="45"/>
  <c r="GJ20" i="45"/>
  <c r="GI20" i="45"/>
  <c r="GH20" i="45"/>
  <c r="GG20" i="45"/>
  <c r="GD20" i="45"/>
  <c r="GC20" i="45"/>
  <c r="GB20" i="45"/>
  <c r="GA20" i="45"/>
  <c r="FZ20" i="45"/>
  <c r="FW20" i="45"/>
  <c r="FS20" i="45"/>
  <c r="FP20" i="45"/>
  <c r="FO20" i="45"/>
  <c r="FN20" i="45"/>
  <c r="FL20" i="45"/>
  <c r="FI20" i="45"/>
  <c r="FH20" i="45"/>
  <c r="GL20" i="45" s="1"/>
  <c r="FE20" i="45"/>
  <c r="FD20" i="45"/>
  <c r="FC20" i="45"/>
  <c r="EZ20" i="45"/>
  <c r="EY20" i="45"/>
  <c r="EX20" i="45"/>
  <c r="EW20" i="45"/>
  <c r="EV20" i="45"/>
  <c r="ES20" i="45"/>
  <c r="ER20" i="45"/>
  <c r="EQ20" i="45"/>
  <c r="EP20" i="45"/>
  <c r="EO20" i="45"/>
  <c r="EL20" i="45"/>
  <c r="EK20" i="45"/>
  <c r="EJ20" i="45"/>
  <c r="EI20" i="45"/>
  <c r="EH20" i="45"/>
  <c r="EE20" i="45"/>
  <c r="ED20" i="45"/>
  <c r="EC20" i="45"/>
  <c r="EB20" i="45"/>
  <c r="EA20" i="45"/>
  <c r="FF20" i="45" s="1"/>
  <c r="DV20" i="45"/>
  <c r="DU20" i="45"/>
  <c r="DT20" i="45"/>
  <c r="DS20" i="45"/>
  <c r="DO20" i="45"/>
  <c r="DN20" i="45"/>
  <c r="DM20" i="45"/>
  <c r="DL20" i="45"/>
  <c r="DK20" i="45"/>
  <c r="DH20" i="45"/>
  <c r="DG20" i="45"/>
  <c r="DF20" i="45"/>
  <c r="DE20" i="45"/>
  <c r="DD20" i="45"/>
  <c r="DA20" i="45"/>
  <c r="CZ20" i="45"/>
  <c r="CY20" i="45"/>
  <c r="CX20" i="45"/>
  <c r="CW20" i="45"/>
  <c r="CR20" i="45"/>
  <c r="CQ20" i="45"/>
  <c r="CP20" i="45"/>
  <c r="CO20" i="45"/>
  <c r="CN20" i="45"/>
  <c r="CK20" i="45"/>
  <c r="CJ20" i="45"/>
  <c r="CI20" i="45"/>
  <c r="CH20" i="45"/>
  <c r="CG20" i="45"/>
  <c r="CD20" i="45"/>
  <c r="CC20" i="45"/>
  <c r="CB20" i="45"/>
  <c r="CA20" i="45"/>
  <c r="BZ20" i="45"/>
  <c r="BW20" i="45"/>
  <c r="BV20" i="45"/>
  <c r="BU20" i="45"/>
  <c r="BT20" i="45"/>
  <c r="BS20" i="45"/>
  <c r="BL20" i="45"/>
  <c r="BK20" i="45"/>
  <c r="BH20" i="45"/>
  <c r="BG20" i="45"/>
  <c r="BF20" i="45"/>
  <c r="BE20" i="45"/>
  <c r="BD20" i="45"/>
  <c r="BA20" i="45"/>
  <c r="AZ20" i="45"/>
  <c r="AY20" i="45"/>
  <c r="AX20" i="45"/>
  <c r="AW20" i="45"/>
  <c r="AT20" i="45"/>
  <c r="AS20" i="45"/>
  <c r="AQ20" i="45"/>
  <c r="AP20" i="45"/>
  <c r="AL20" i="45"/>
  <c r="AK20" i="45"/>
  <c r="AJ20" i="45"/>
  <c r="AI20" i="45"/>
  <c r="AE20" i="45"/>
  <c r="AB20" i="45"/>
  <c r="AA20" i="45"/>
  <c r="Z20" i="45"/>
  <c r="Y20" i="45"/>
  <c r="X20" i="45"/>
  <c r="U20" i="45"/>
  <c r="T20" i="45"/>
  <c r="S20" i="45"/>
  <c r="R20" i="45"/>
  <c r="Q20" i="45"/>
  <c r="N20" i="45"/>
  <c r="M20" i="45"/>
  <c r="L20" i="45"/>
  <c r="K20" i="45"/>
  <c r="J20" i="45"/>
  <c r="G20" i="45"/>
  <c r="F20" i="45"/>
  <c r="E20" i="45"/>
  <c r="D20" i="45"/>
  <c r="C20" i="45"/>
  <c r="AG20" i="45" s="1"/>
  <c r="GK19" i="45"/>
  <c r="GJ19" i="45"/>
  <c r="GI19" i="45"/>
  <c r="GH19" i="45"/>
  <c r="GG19" i="45"/>
  <c r="GD19" i="45"/>
  <c r="GC19" i="45"/>
  <c r="GB19" i="45"/>
  <c r="GA19" i="45"/>
  <c r="FZ19" i="45"/>
  <c r="FW19" i="45"/>
  <c r="FS19" i="45"/>
  <c r="FP19" i="45"/>
  <c r="FO19" i="45"/>
  <c r="FN19" i="45"/>
  <c r="FL19" i="45"/>
  <c r="FI19" i="45"/>
  <c r="FH19" i="45"/>
  <c r="GL19" i="45" s="1"/>
  <c r="FE19" i="45"/>
  <c r="FD19" i="45"/>
  <c r="FC19" i="45"/>
  <c r="EZ19" i="45"/>
  <c r="EY19" i="45"/>
  <c r="EX19" i="45"/>
  <c r="EW19" i="45"/>
  <c r="EV19" i="45"/>
  <c r="ES19" i="45"/>
  <c r="ER19" i="45"/>
  <c r="EQ19" i="45"/>
  <c r="EP19" i="45"/>
  <c r="EO19" i="45"/>
  <c r="EL19" i="45"/>
  <c r="EK19" i="45"/>
  <c r="EJ19" i="45"/>
  <c r="EI19" i="45"/>
  <c r="EH19" i="45"/>
  <c r="EE19" i="45"/>
  <c r="ED19" i="45"/>
  <c r="EC19" i="45"/>
  <c r="EB19" i="45"/>
  <c r="EA19" i="45"/>
  <c r="FF19" i="45" s="1"/>
  <c r="DV19" i="45"/>
  <c r="DU19" i="45"/>
  <c r="DT19" i="45"/>
  <c r="DS19" i="45"/>
  <c r="DO19" i="45"/>
  <c r="DN19" i="45"/>
  <c r="DM19" i="45"/>
  <c r="DL19" i="45"/>
  <c r="DK19" i="45"/>
  <c r="DH19" i="45"/>
  <c r="DG19" i="45"/>
  <c r="DF19" i="45"/>
  <c r="DE19" i="45"/>
  <c r="DD19" i="45"/>
  <c r="DA19" i="45"/>
  <c r="CZ19" i="45"/>
  <c r="CY19" i="45"/>
  <c r="CX19" i="45"/>
  <c r="CW19" i="45"/>
  <c r="DY19" i="45" s="1"/>
  <c r="CR19" i="45"/>
  <c r="CQ19" i="45"/>
  <c r="CP19" i="45"/>
  <c r="CO19" i="45"/>
  <c r="CN19" i="45"/>
  <c r="CK19" i="45"/>
  <c r="CJ19" i="45"/>
  <c r="CI19" i="45"/>
  <c r="CH19" i="45"/>
  <c r="CG19" i="45"/>
  <c r="CD19" i="45"/>
  <c r="CC19" i="45"/>
  <c r="CB19" i="45"/>
  <c r="CA19" i="45"/>
  <c r="BZ19" i="45"/>
  <c r="BW19" i="45"/>
  <c r="BV19" i="45"/>
  <c r="BU19" i="45"/>
  <c r="BT19" i="45"/>
  <c r="BS19" i="45"/>
  <c r="BL19" i="45"/>
  <c r="BK19" i="45"/>
  <c r="BH19" i="45"/>
  <c r="BG19" i="45"/>
  <c r="BF19" i="45"/>
  <c r="BE19" i="45"/>
  <c r="BD19" i="45"/>
  <c r="BA19" i="45"/>
  <c r="AZ19" i="45"/>
  <c r="AY19" i="45"/>
  <c r="AX19" i="45"/>
  <c r="AW19" i="45"/>
  <c r="AT19" i="45"/>
  <c r="AS19" i="45"/>
  <c r="AQ19" i="45"/>
  <c r="AP19" i="45"/>
  <c r="AL19" i="45"/>
  <c r="AK19" i="45"/>
  <c r="AJ19" i="45"/>
  <c r="AI19" i="45"/>
  <c r="AE19" i="45"/>
  <c r="AB19" i="45"/>
  <c r="AA19" i="45"/>
  <c r="Z19" i="45"/>
  <c r="Y19" i="45"/>
  <c r="X19" i="45"/>
  <c r="U19" i="45"/>
  <c r="T19" i="45"/>
  <c r="S19" i="45"/>
  <c r="R19" i="45"/>
  <c r="Q19" i="45"/>
  <c r="N19" i="45"/>
  <c r="M19" i="45"/>
  <c r="L19" i="45"/>
  <c r="K19" i="45"/>
  <c r="J19" i="45"/>
  <c r="G19" i="45"/>
  <c r="F19" i="45"/>
  <c r="E19" i="45"/>
  <c r="D19" i="45"/>
  <c r="C19" i="45"/>
  <c r="AG19" i="45" s="1"/>
  <c r="GK18" i="45"/>
  <c r="GJ18" i="45"/>
  <c r="GI18" i="45"/>
  <c r="GH18" i="45"/>
  <c r="GG18" i="45"/>
  <c r="GD18" i="45"/>
  <c r="GC18" i="45"/>
  <c r="GB18" i="45"/>
  <c r="GA18" i="45"/>
  <c r="FZ18" i="45"/>
  <c r="FW18" i="45"/>
  <c r="FS18" i="45"/>
  <c r="FP18" i="45"/>
  <c r="FO18" i="45"/>
  <c r="FN18" i="45"/>
  <c r="FL18" i="45"/>
  <c r="FI18" i="45"/>
  <c r="FH18" i="45"/>
  <c r="GL18" i="45" s="1"/>
  <c r="FE18" i="45"/>
  <c r="FD18" i="45"/>
  <c r="FC18" i="45"/>
  <c r="EZ18" i="45"/>
  <c r="EY18" i="45"/>
  <c r="EX18" i="45"/>
  <c r="EW18" i="45"/>
  <c r="EV18" i="45"/>
  <c r="ES18" i="45"/>
  <c r="ER18" i="45"/>
  <c r="EQ18" i="45"/>
  <c r="EP18" i="45"/>
  <c r="EO18" i="45"/>
  <c r="EL18" i="45"/>
  <c r="EK18" i="45"/>
  <c r="EJ18" i="45"/>
  <c r="EI18" i="45"/>
  <c r="EH18" i="45"/>
  <c r="EE18" i="45"/>
  <c r="ED18" i="45"/>
  <c r="EC18" i="45"/>
  <c r="EB18" i="45"/>
  <c r="EA18" i="45"/>
  <c r="FF18" i="45" s="1"/>
  <c r="DV18" i="45"/>
  <c r="DU18" i="45"/>
  <c r="DT18" i="45"/>
  <c r="DS18" i="45"/>
  <c r="DO18" i="45"/>
  <c r="DN18" i="45"/>
  <c r="DM18" i="45"/>
  <c r="DL18" i="45"/>
  <c r="DK18" i="45"/>
  <c r="DH18" i="45"/>
  <c r="DG18" i="45"/>
  <c r="DF18" i="45"/>
  <c r="DE18" i="45"/>
  <c r="DD18" i="45"/>
  <c r="DA18" i="45"/>
  <c r="CZ18" i="45"/>
  <c r="CY18" i="45"/>
  <c r="CX18" i="45"/>
  <c r="CW18" i="45"/>
  <c r="CR18" i="45"/>
  <c r="CQ18" i="45"/>
  <c r="CP18" i="45"/>
  <c r="CO18" i="45"/>
  <c r="CN18" i="45"/>
  <c r="CK18" i="45"/>
  <c r="CJ18" i="45"/>
  <c r="CI18" i="45"/>
  <c r="CH18" i="45"/>
  <c r="CG18" i="45"/>
  <c r="CD18" i="45"/>
  <c r="CC18" i="45"/>
  <c r="CB18" i="45"/>
  <c r="CA18" i="45"/>
  <c r="BZ18" i="45"/>
  <c r="BW18" i="45"/>
  <c r="BV18" i="45"/>
  <c r="BU18" i="45"/>
  <c r="BT18" i="45"/>
  <c r="BS18" i="45"/>
  <c r="BL18" i="45"/>
  <c r="BK18" i="45"/>
  <c r="BH18" i="45"/>
  <c r="BG18" i="45"/>
  <c r="BF18" i="45"/>
  <c r="BE18" i="45"/>
  <c r="BD18" i="45"/>
  <c r="BA18" i="45"/>
  <c r="AZ18" i="45"/>
  <c r="AY18" i="45"/>
  <c r="AX18" i="45"/>
  <c r="AW18" i="45"/>
  <c r="AT18" i="45"/>
  <c r="AS18" i="45"/>
  <c r="AQ18" i="45"/>
  <c r="AP18" i="45"/>
  <c r="AL18" i="45"/>
  <c r="AK18" i="45"/>
  <c r="AJ18" i="45"/>
  <c r="AI18" i="45"/>
  <c r="AE18" i="45"/>
  <c r="AB18" i="45"/>
  <c r="AA18" i="45"/>
  <c r="Z18" i="45"/>
  <c r="Y18" i="45"/>
  <c r="X18" i="45"/>
  <c r="U18" i="45"/>
  <c r="T18" i="45"/>
  <c r="S18" i="45"/>
  <c r="R18" i="45"/>
  <c r="Q18" i="45"/>
  <c r="N18" i="45"/>
  <c r="M18" i="45"/>
  <c r="L18" i="45"/>
  <c r="K18" i="45"/>
  <c r="J18" i="45"/>
  <c r="G18" i="45"/>
  <c r="F18" i="45"/>
  <c r="E18" i="45"/>
  <c r="D18" i="45"/>
  <c r="C18" i="45"/>
  <c r="AG18" i="45" s="1"/>
  <c r="GK17" i="45"/>
  <c r="GJ17" i="45"/>
  <c r="GI17" i="45"/>
  <c r="GH17" i="45"/>
  <c r="GG17" i="45"/>
  <c r="GD17" i="45"/>
  <c r="GC17" i="45"/>
  <c r="GB17" i="45"/>
  <c r="GA17" i="45"/>
  <c r="FZ17" i="45"/>
  <c r="FW17" i="45"/>
  <c r="FS17" i="45"/>
  <c r="FP17" i="45"/>
  <c r="FO17" i="45"/>
  <c r="FN17" i="45"/>
  <c r="FL17" i="45"/>
  <c r="FI17" i="45"/>
  <c r="FH17" i="45"/>
  <c r="GL17" i="45" s="1"/>
  <c r="FE17" i="45"/>
  <c r="FD17" i="45"/>
  <c r="FC17" i="45"/>
  <c r="EZ17" i="45"/>
  <c r="EY17" i="45"/>
  <c r="EX17" i="45"/>
  <c r="EW17" i="45"/>
  <c r="EV17" i="45"/>
  <c r="ES17" i="45"/>
  <c r="ER17" i="45"/>
  <c r="EQ17" i="45"/>
  <c r="EP17" i="45"/>
  <c r="EO17" i="45"/>
  <c r="EL17" i="45"/>
  <c r="EK17" i="45"/>
  <c r="EJ17" i="45"/>
  <c r="EI17" i="45"/>
  <c r="EH17" i="45"/>
  <c r="EE17" i="45"/>
  <c r="ED17" i="45"/>
  <c r="EC17" i="45"/>
  <c r="EB17" i="45"/>
  <c r="EA17" i="45"/>
  <c r="FF17" i="45" s="1"/>
  <c r="DV17" i="45"/>
  <c r="DU17" i="45"/>
  <c r="DT17" i="45"/>
  <c r="DS17" i="45"/>
  <c r="DO17" i="45"/>
  <c r="DN17" i="45"/>
  <c r="DM17" i="45"/>
  <c r="DL17" i="45"/>
  <c r="DK17" i="45"/>
  <c r="DH17" i="45"/>
  <c r="DG17" i="45"/>
  <c r="DF17" i="45"/>
  <c r="DE17" i="45"/>
  <c r="DD17" i="45"/>
  <c r="DA17" i="45"/>
  <c r="CZ17" i="45"/>
  <c r="CY17" i="45"/>
  <c r="CX17" i="45"/>
  <c r="CW17" i="45"/>
  <c r="CR17" i="45"/>
  <c r="CQ17" i="45"/>
  <c r="CP17" i="45"/>
  <c r="CO17" i="45"/>
  <c r="CN17" i="45"/>
  <c r="CK17" i="45"/>
  <c r="CJ17" i="45"/>
  <c r="CI17" i="45"/>
  <c r="CH17" i="45"/>
  <c r="CG17" i="45"/>
  <c r="CD17" i="45"/>
  <c r="CC17" i="45"/>
  <c r="CB17" i="45"/>
  <c r="CA17" i="45"/>
  <c r="BZ17" i="45"/>
  <c r="BW17" i="45"/>
  <c r="BV17" i="45"/>
  <c r="BU17" i="45"/>
  <c r="BT17" i="45"/>
  <c r="BS17" i="45"/>
  <c r="BL17" i="45"/>
  <c r="BK17" i="45"/>
  <c r="BH17" i="45"/>
  <c r="BG17" i="45"/>
  <c r="BF17" i="45"/>
  <c r="BE17" i="45"/>
  <c r="BD17" i="45"/>
  <c r="BA17" i="45"/>
  <c r="AZ17" i="45"/>
  <c r="AY17" i="45"/>
  <c r="AX17" i="45"/>
  <c r="AW17" i="45"/>
  <c r="AT17" i="45"/>
  <c r="AS17" i="45"/>
  <c r="AQ17" i="45"/>
  <c r="AP17" i="45"/>
  <c r="AL17" i="45"/>
  <c r="AK17" i="45"/>
  <c r="AJ17" i="45"/>
  <c r="AI17" i="45"/>
  <c r="AE17" i="45"/>
  <c r="AB17" i="45"/>
  <c r="AA17" i="45"/>
  <c r="Z17" i="45"/>
  <c r="Y17" i="45"/>
  <c r="X17" i="45"/>
  <c r="U17" i="45"/>
  <c r="T17" i="45"/>
  <c r="S17" i="45"/>
  <c r="R17" i="45"/>
  <c r="Q17" i="45"/>
  <c r="N17" i="45"/>
  <c r="M17" i="45"/>
  <c r="L17" i="45"/>
  <c r="K17" i="45"/>
  <c r="J17" i="45"/>
  <c r="G17" i="45"/>
  <c r="F17" i="45"/>
  <c r="E17" i="45"/>
  <c r="D17" i="45"/>
  <c r="C17" i="45"/>
  <c r="AG17" i="45" s="1"/>
  <c r="GK16" i="45"/>
  <c r="GJ16" i="45"/>
  <c r="GI16" i="45"/>
  <c r="GH16" i="45"/>
  <c r="GG16" i="45"/>
  <c r="GD16" i="45"/>
  <c r="GC16" i="45"/>
  <c r="GB16" i="45"/>
  <c r="GA16" i="45"/>
  <c r="FZ16" i="45"/>
  <c r="FW16" i="45"/>
  <c r="FS16" i="45"/>
  <c r="FP16" i="45"/>
  <c r="FO16" i="45"/>
  <c r="FN16" i="45"/>
  <c r="FL16" i="45"/>
  <c r="FI16" i="45"/>
  <c r="FH16" i="45"/>
  <c r="GL16" i="45" s="1"/>
  <c r="FE16" i="45"/>
  <c r="FD16" i="45"/>
  <c r="FC16" i="45"/>
  <c r="EZ16" i="45"/>
  <c r="EY16" i="45"/>
  <c r="EX16" i="45"/>
  <c r="EW16" i="45"/>
  <c r="EV16" i="45"/>
  <c r="ES16" i="45"/>
  <c r="ER16" i="45"/>
  <c r="EQ16" i="45"/>
  <c r="EP16" i="45"/>
  <c r="EO16" i="45"/>
  <c r="EL16" i="45"/>
  <c r="EK16" i="45"/>
  <c r="EJ16" i="45"/>
  <c r="EI16" i="45"/>
  <c r="EH16" i="45"/>
  <c r="EE16" i="45"/>
  <c r="ED16" i="45"/>
  <c r="EC16" i="45"/>
  <c r="EB16" i="45"/>
  <c r="EA16" i="45"/>
  <c r="FF16" i="45" s="1"/>
  <c r="DV16" i="45"/>
  <c r="DU16" i="45"/>
  <c r="DT16" i="45"/>
  <c r="DS16" i="45"/>
  <c r="DO16" i="45"/>
  <c r="DN16" i="45"/>
  <c r="DM16" i="45"/>
  <c r="DL16" i="45"/>
  <c r="DK16" i="45"/>
  <c r="DH16" i="45"/>
  <c r="DG16" i="45"/>
  <c r="DF16" i="45"/>
  <c r="DE16" i="45"/>
  <c r="DD16" i="45"/>
  <c r="DA16" i="45"/>
  <c r="CZ16" i="45"/>
  <c r="CY16" i="45"/>
  <c r="CX16" i="45"/>
  <c r="CW16" i="45"/>
  <c r="CR16" i="45"/>
  <c r="CQ16" i="45"/>
  <c r="CP16" i="45"/>
  <c r="CO16" i="45"/>
  <c r="CN16" i="45"/>
  <c r="CK16" i="45"/>
  <c r="CJ16" i="45"/>
  <c r="CI16" i="45"/>
  <c r="CH16" i="45"/>
  <c r="CG16" i="45"/>
  <c r="CD16" i="45"/>
  <c r="CC16" i="45"/>
  <c r="CB16" i="45"/>
  <c r="CA16" i="45"/>
  <c r="BZ16" i="45"/>
  <c r="BW16" i="45"/>
  <c r="BV16" i="45"/>
  <c r="BU16" i="45"/>
  <c r="BT16" i="45"/>
  <c r="BS16" i="45"/>
  <c r="BL16" i="45"/>
  <c r="BK16" i="45"/>
  <c r="BH16" i="45"/>
  <c r="BG16" i="45"/>
  <c r="BF16" i="45"/>
  <c r="BE16" i="45"/>
  <c r="BD16" i="45"/>
  <c r="BA16" i="45"/>
  <c r="AZ16" i="45"/>
  <c r="AY16" i="45"/>
  <c r="AX16" i="45"/>
  <c r="AW16" i="45"/>
  <c r="AT16" i="45"/>
  <c r="AS16" i="45"/>
  <c r="AQ16" i="45"/>
  <c r="AP16" i="45"/>
  <c r="AL16" i="45"/>
  <c r="AK16" i="45"/>
  <c r="AJ16" i="45"/>
  <c r="AI16" i="45"/>
  <c r="AE16" i="45"/>
  <c r="AB16" i="45"/>
  <c r="AA16" i="45"/>
  <c r="Z16" i="45"/>
  <c r="Y16" i="45"/>
  <c r="X16" i="45"/>
  <c r="U16" i="45"/>
  <c r="T16" i="45"/>
  <c r="S16" i="45"/>
  <c r="R16" i="45"/>
  <c r="Q16" i="45"/>
  <c r="N16" i="45"/>
  <c r="M16" i="45"/>
  <c r="L16" i="45"/>
  <c r="K16" i="45"/>
  <c r="J16" i="45"/>
  <c r="G16" i="45"/>
  <c r="F16" i="45"/>
  <c r="E16" i="45"/>
  <c r="D16" i="45"/>
  <c r="C16" i="45"/>
  <c r="AG16" i="45" s="1"/>
  <c r="GK15" i="45"/>
  <c r="GJ15" i="45"/>
  <c r="GI15" i="45"/>
  <c r="GH15" i="45"/>
  <c r="GG15" i="45"/>
  <c r="GD15" i="45"/>
  <c r="GC15" i="45"/>
  <c r="GB15" i="45"/>
  <c r="GA15" i="45"/>
  <c r="FZ15" i="45"/>
  <c r="FW15" i="45"/>
  <c r="FS15" i="45"/>
  <c r="FP15" i="45"/>
  <c r="FO15" i="45"/>
  <c r="FN15" i="45"/>
  <c r="FL15" i="45"/>
  <c r="FI15" i="45"/>
  <c r="FH15" i="45"/>
  <c r="GL15" i="45" s="1"/>
  <c r="FE15" i="45"/>
  <c r="FD15" i="45"/>
  <c r="FC15" i="45"/>
  <c r="EZ15" i="45"/>
  <c r="EY15" i="45"/>
  <c r="EX15" i="45"/>
  <c r="EW15" i="45"/>
  <c r="EV15" i="45"/>
  <c r="ES15" i="45"/>
  <c r="ER15" i="45"/>
  <c r="EQ15" i="45"/>
  <c r="EP15" i="45"/>
  <c r="EO15" i="45"/>
  <c r="EL15" i="45"/>
  <c r="EK15" i="45"/>
  <c r="EJ15" i="45"/>
  <c r="EI15" i="45"/>
  <c r="EH15" i="45"/>
  <c r="EE15" i="45"/>
  <c r="ED15" i="45"/>
  <c r="EC15" i="45"/>
  <c r="EB15" i="45"/>
  <c r="EA15" i="45"/>
  <c r="FF15" i="45" s="1"/>
  <c r="DV15" i="45"/>
  <c r="DU15" i="45"/>
  <c r="DT15" i="45"/>
  <c r="DS15" i="45"/>
  <c r="DO15" i="45"/>
  <c r="DN15" i="45"/>
  <c r="DM15" i="45"/>
  <c r="DL15" i="45"/>
  <c r="DK15" i="45"/>
  <c r="DH15" i="45"/>
  <c r="DG15" i="45"/>
  <c r="DF15" i="45"/>
  <c r="DE15" i="45"/>
  <c r="DD15" i="45"/>
  <c r="DA15" i="45"/>
  <c r="CZ15" i="45"/>
  <c r="CY15" i="45"/>
  <c r="CX15" i="45"/>
  <c r="CW15" i="45"/>
  <c r="CR15" i="45"/>
  <c r="CQ15" i="45"/>
  <c r="CP15" i="45"/>
  <c r="CO15" i="45"/>
  <c r="CN15" i="45"/>
  <c r="CK15" i="45"/>
  <c r="CJ15" i="45"/>
  <c r="CI15" i="45"/>
  <c r="CH15" i="45"/>
  <c r="CG15" i="45"/>
  <c r="CD15" i="45"/>
  <c r="CC15" i="45"/>
  <c r="CB15" i="45"/>
  <c r="CA15" i="45"/>
  <c r="BZ15" i="45"/>
  <c r="BW15" i="45"/>
  <c r="BV15" i="45"/>
  <c r="BU15" i="45"/>
  <c r="BT15" i="45"/>
  <c r="BS15" i="45"/>
  <c r="BL15" i="45"/>
  <c r="BK15" i="45"/>
  <c r="BH15" i="45"/>
  <c r="BG15" i="45"/>
  <c r="BF15" i="45"/>
  <c r="BE15" i="45"/>
  <c r="BD15" i="45"/>
  <c r="BA15" i="45"/>
  <c r="AZ15" i="45"/>
  <c r="AY15" i="45"/>
  <c r="AX15" i="45"/>
  <c r="AW15" i="45"/>
  <c r="AT15" i="45"/>
  <c r="AS15" i="45"/>
  <c r="AQ15" i="45"/>
  <c r="AP15" i="45"/>
  <c r="AL15" i="45"/>
  <c r="AK15" i="45"/>
  <c r="AJ15" i="45"/>
  <c r="AI15" i="45"/>
  <c r="AE15" i="45"/>
  <c r="AB15" i="45"/>
  <c r="AA15" i="45"/>
  <c r="Z15" i="45"/>
  <c r="Y15" i="45"/>
  <c r="X15" i="45"/>
  <c r="U15" i="45"/>
  <c r="T15" i="45"/>
  <c r="S15" i="45"/>
  <c r="R15" i="45"/>
  <c r="Q15" i="45"/>
  <c r="N15" i="45"/>
  <c r="M15" i="45"/>
  <c r="L15" i="45"/>
  <c r="K15" i="45"/>
  <c r="J15" i="45"/>
  <c r="G15" i="45"/>
  <c r="F15" i="45"/>
  <c r="E15" i="45"/>
  <c r="D15" i="45"/>
  <c r="C15" i="45"/>
  <c r="AG15" i="45" s="1"/>
  <c r="GK14" i="45"/>
  <c r="GJ14" i="45"/>
  <c r="GI14" i="45"/>
  <c r="GH14" i="45"/>
  <c r="GG14" i="45"/>
  <c r="GD14" i="45"/>
  <c r="GC14" i="45"/>
  <c r="GB14" i="45"/>
  <c r="GA14" i="45"/>
  <c r="FZ14" i="45"/>
  <c r="FW14" i="45"/>
  <c r="FS14" i="45"/>
  <c r="FP14" i="45"/>
  <c r="FO14" i="45"/>
  <c r="FN14" i="45"/>
  <c r="FL14" i="45"/>
  <c r="FI14" i="45"/>
  <c r="FH14" i="45"/>
  <c r="GL14" i="45" s="1"/>
  <c r="FE14" i="45"/>
  <c r="FD14" i="45"/>
  <c r="FC14" i="45"/>
  <c r="EZ14" i="45"/>
  <c r="EY14" i="45"/>
  <c r="EX14" i="45"/>
  <c r="EW14" i="45"/>
  <c r="EV14" i="45"/>
  <c r="ES14" i="45"/>
  <c r="ER14" i="45"/>
  <c r="EQ14" i="45"/>
  <c r="EP14" i="45"/>
  <c r="EO14" i="45"/>
  <c r="EL14" i="45"/>
  <c r="EK14" i="45"/>
  <c r="EJ14" i="45"/>
  <c r="EI14" i="45"/>
  <c r="EH14" i="45"/>
  <c r="EE14" i="45"/>
  <c r="ED14" i="45"/>
  <c r="EC14" i="45"/>
  <c r="EB14" i="45"/>
  <c r="EA14" i="45"/>
  <c r="FF14" i="45" s="1"/>
  <c r="DV14" i="45"/>
  <c r="DU14" i="45"/>
  <c r="DT14" i="45"/>
  <c r="DS14" i="45"/>
  <c r="DO14" i="45"/>
  <c r="DN14" i="45"/>
  <c r="DM14" i="45"/>
  <c r="DL14" i="45"/>
  <c r="DK14" i="45"/>
  <c r="DH14" i="45"/>
  <c r="DG14" i="45"/>
  <c r="DF14" i="45"/>
  <c r="DE14" i="45"/>
  <c r="DD14" i="45"/>
  <c r="DA14" i="45"/>
  <c r="CZ14" i="45"/>
  <c r="CY14" i="45"/>
  <c r="CX14" i="45"/>
  <c r="CW14" i="45"/>
  <c r="CR14" i="45"/>
  <c r="CQ14" i="45"/>
  <c r="CP14" i="45"/>
  <c r="CO14" i="45"/>
  <c r="CN14" i="45"/>
  <c r="CK14" i="45"/>
  <c r="CJ14" i="45"/>
  <c r="CI14" i="45"/>
  <c r="CH14" i="45"/>
  <c r="CG14" i="45"/>
  <c r="CD14" i="45"/>
  <c r="CC14" i="45"/>
  <c r="CB14" i="45"/>
  <c r="CA14" i="45"/>
  <c r="BZ14" i="45"/>
  <c r="BW14" i="45"/>
  <c r="BV14" i="45"/>
  <c r="BU14" i="45"/>
  <c r="BT14" i="45"/>
  <c r="BS14" i="45"/>
  <c r="BL14" i="45"/>
  <c r="BK14" i="45"/>
  <c r="BH14" i="45"/>
  <c r="BG14" i="45"/>
  <c r="BF14" i="45"/>
  <c r="BE14" i="45"/>
  <c r="BD14" i="45"/>
  <c r="BA14" i="45"/>
  <c r="AZ14" i="45"/>
  <c r="AY14" i="45"/>
  <c r="AX14" i="45"/>
  <c r="AW14" i="45"/>
  <c r="AT14" i="45"/>
  <c r="AS14" i="45"/>
  <c r="AQ14" i="45"/>
  <c r="AP14" i="45"/>
  <c r="AL14" i="45"/>
  <c r="AK14" i="45"/>
  <c r="AJ14" i="45"/>
  <c r="AI14" i="45"/>
  <c r="AE14" i="45"/>
  <c r="AB14" i="45"/>
  <c r="AA14" i="45"/>
  <c r="Z14" i="45"/>
  <c r="Y14" i="45"/>
  <c r="X14" i="45"/>
  <c r="U14" i="45"/>
  <c r="T14" i="45"/>
  <c r="S14" i="45"/>
  <c r="R14" i="45"/>
  <c r="Q14" i="45"/>
  <c r="N14" i="45"/>
  <c r="M14" i="45"/>
  <c r="L14" i="45"/>
  <c r="K14" i="45"/>
  <c r="J14" i="45"/>
  <c r="G14" i="45"/>
  <c r="F14" i="45"/>
  <c r="E14" i="45"/>
  <c r="D14" i="45"/>
  <c r="C14" i="45"/>
  <c r="AG14" i="45" s="1"/>
  <c r="GK13" i="45"/>
  <c r="GJ13" i="45"/>
  <c r="GI13" i="45"/>
  <c r="GH13" i="45"/>
  <c r="GG13" i="45"/>
  <c r="GD13" i="45"/>
  <c r="GC13" i="45"/>
  <c r="GB13" i="45"/>
  <c r="GA13" i="45"/>
  <c r="FZ13" i="45"/>
  <c r="FW13" i="45"/>
  <c r="FS13" i="45"/>
  <c r="FP13" i="45"/>
  <c r="FO13" i="45"/>
  <c r="FN13" i="45"/>
  <c r="FL13" i="45"/>
  <c r="FI13" i="45"/>
  <c r="FH13" i="45"/>
  <c r="GL13" i="45" s="1"/>
  <c r="FE13" i="45"/>
  <c r="FD13" i="45"/>
  <c r="FC13" i="45"/>
  <c r="EZ13" i="45"/>
  <c r="EY13" i="45"/>
  <c r="EX13" i="45"/>
  <c r="EW13" i="45"/>
  <c r="EV13" i="45"/>
  <c r="ES13" i="45"/>
  <c r="ER13" i="45"/>
  <c r="EQ13" i="45"/>
  <c r="EP13" i="45"/>
  <c r="EO13" i="45"/>
  <c r="EL13" i="45"/>
  <c r="EK13" i="45"/>
  <c r="EJ13" i="45"/>
  <c r="EI13" i="45"/>
  <c r="EH13" i="45"/>
  <c r="EE13" i="45"/>
  <c r="ED13" i="45"/>
  <c r="EC13" i="45"/>
  <c r="EB13" i="45"/>
  <c r="EA13" i="45"/>
  <c r="FF13" i="45" s="1"/>
  <c r="DV13" i="45"/>
  <c r="DU13" i="45"/>
  <c r="DT13" i="45"/>
  <c r="DS13" i="45"/>
  <c r="DO13" i="45"/>
  <c r="DN13" i="45"/>
  <c r="DM13" i="45"/>
  <c r="DL13" i="45"/>
  <c r="DK13" i="45"/>
  <c r="DH13" i="45"/>
  <c r="DG13" i="45"/>
  <c r="DF13" i="45"/>
  <c r="DE13" i="45"/>
  <c r="DD13" i="45"/>
  <c r="DA13" i="45"/>
  <c r="CZ13" i="45"/>
  <c r="CY13" i="45"/>
  <c r="CX13" i="45"/>
  <c r="CW13" i="45"/>
  <c r="CR13" i="45"/>
  <c r="CQ13" i="45"/>
  <c r="CP13" i="45"/>
  <c r="CO13" i="45"/>
  <c r="CN13" i="45"/>
  <c r="CK13" i="45"/>
  <c r="CJ13" i="45"/>
  <c r="CI13" i="45"/>
  <c r="CH13" i="45"/>
  <c r="CG13" i="45"/>
  <c r="CD13" i="45"/>
  <c r="CC13" i="45"/>
  <c r="CB13" i="45"/>
  <c r="CA13" i="45"/>
  <c r="BZ13" i="45"/>
  <c r="BW13" i="45"/>
  <c r="BV13" i="45"/>
  <c r="BU13" i="45"/>
  <c r="BT13" i="45"/>
  <c r="BS13" i="45"/>
  <c r="BL13" i="45"/>
  <c r="BK13" i="45"/>
  <c r="BH13" i="45"/>
  <c r="BG13" i="45"/>
  <c r="BF13" i="45"/>
  <c r="BE13" i="45"/>
  <c r="BD13" i="45"/>
  <c r="BA13" i="45"/>
  <c r="AZ13" i="45"/>
  <c r="AY13" i="45"/>
  <c r="AX13" i="45"/>
  <c r="AW13" i="45"/>
  <c r="AT13" i="45"/>
  <c r="AS13" i="45"/>
  <c r="AQ13" i="45"/>
  <c r="AP13" i="45"/>
  <c r="AL13" i="45"/>
  <c r="AK13" i="45"/>
  <c r="AJ13" i="45"/>
  <c r="AI13" i="45"/>
  <c r="AE13" i="45"/>
  <c r="AB13" i="45"/>
  <c r="AA13" i="45"/>
  <c r="Z13" i="45"/>
  <c r="Y13" i="45"/>
  <c r="X13" i="45"/>
  <c r="U13" i="45"/>
  <c r="T13" i="45"/>
  <c r="S13" i="45"/>
  <c r="R13" i="45"/>
  <c r="Q13" i="45"/>
  <c r="N13" i="45"/>
  <c r="M13" i="45"/>
  <c r="L13" i="45"/>
  <c r="K13" i="45"/>
  <c r="J13" i="45"/>
  <c r="G13" i="45"/>
  <c r="F13" i="45"/>
  <c r="E13" i="45"/>
  <c r="D13" i="45"/>
  <c r="C13" i="45"/>
  <c r="AG13" i="45" s="1"/>
  <c r="GK12" i="45"/>
  <c r="GJ12" i="45"/>
  <c r="GI12" i="45"/>
  <c r="GH12" i="45"/>
  <c r="GG12" i="45"/>
  <c r="GD12" i="45"/>
  <c r="GC12" i="45"/>
  <c r="GB12" i="45"/>
  <c r="GA12" i="45"/>
  <c r="FZ12" i="45"/>
  <c r="FW12" i="45"/>
  <c r="FS12" i="45"/>
  <c r="FP12" i="45"/>
  <c r="FO12" i="45"/>
  <c r="FN12" i="45"/>
  <c r="FL12" i="45"/>
  <c r="FI12" i="45"/>
  <c r="FH12" i="45"/>
  <c r="GL12" i="45" s="1"/>
  <c r="FE12" i="45"/>
  <c r="FD12" i="45"/>
  <c r="FC12" i="45"/>
  <c r="EZ12" i="45"/>
  <c r="EY12" i="45"/>
  <c r="EX12" i="45"/>
  <c r="EW12" i="45"/>
  <c r="EV12" i="45"/>
  <c r="ES12" i="45"/>
  <c r="ER12" i="45"/>
  <c r="EQ12" i="45"/>
  <c r="EP12" i="45"/>
  <c r="EO12" i="45"/>
  <c r="EL12" i="45"/>
  <c r="EK12" i="45"/>
  <c r="EJ12" i="45"/>
  <c r="EI12" i="45"/>
  <c r="EH12" i="45"/>
  <c r="EE12" i="45"/>
  <c r="ED12" i="45"/>
  <c r="EC12" i="45"/>
  <c r="EB12" i="45"/>
  <c r="EA12" i="45"/>
  <c r="FF12" i="45" s="1"/>
  <c r="DV12" i="45"/>
  <c r="DU12" i="45"/>
  <c r="DT12" i="45"/>
  <c r="DS12" i="45"/>
  <c r="DO12" i="45"/>
  <c r="DN12" i="45"/>
  <c r="DM12" i="45"/>
  <c r="DL12" i="45"/>
  <c r="DK12" i="45"/>
  <c r="DH12" i="45"/>
  <c r="DG12" i="45"/>
  <c r="DF12" i="45"/>
  <c r="DE12" i="45"/>
  <c r="DD12" i="45"/>
  <c r="DA12" i="45"/>
  <c r="CZ12" i="45"/>
  <c r="CY12" i="45"/>
  <c r="CX12" i="45"/>
  <c r="CW12" i="45"/>
  <c r="CR12" i="45"/>
  <c r="CQ12" i="45"/>
  <c r="CP12" i="45"/>
  <c r="CO12" i="45"/>
  <c r="CN12" i="45"/>
  <c r="CK12" i="45"/>
  <c r="CJ12" i="45"/>
  <c r="CI12" i="45"/>
  <c r="CH12" i="45"/>
  <c r="CG12" i="45"/>
  <c r="CD12" i="45"/>
  <c r="CC12" i="45"/>
  <c r="CB12" i="45"/>
  <c r="CA12" i="45"/>
  <c r="BZ12" i="45"/>
  <c r="BW12" i="45"/>
  <c r="BV12" i="45"/>
  <c r="BU12" i="45"/>
  <c r="BT12" i="45"/>
  <c r="BS12" i="45"/>
  <c r="BL12" i="45"/>
  <c r="BK12" i="45"/>
  <c r="BH12" i="45"/>
  <c r="BG12" i="45"/>
  <c r="BF12" i="45"/>
  <c r="BE12" i="45"/>
  <c r="BD12" i="45"/>
  <c r="BA12" i="45"/>
  <c r="AZ12" i="45"/>
  <c r="AY12" i="45"/>
  <c r="AX12" i="45"/>
  <c r="AW12" i="45"/>
  <c r="AT12" i="45"/>
  <c r="AS12" i="45"/>
  <c r="AQ12" i="45"/>
  <c r="AP12" i="45"/>
  <c r="AL12" i="45"/>
  <c r="AK12" i="45"/>
  <c r="AJ12" i="45"/>
  <c r="AI12" i="45"/>
  <c r="AE12" i="45"/>
  <c r="AB12" i="45"/>
  <c r="AA12" i="45"/>
  <c r="Z12" i="45"/>
  <c r="Y12" i="45"/>
  <c r="X12" i="45"/>
  <c r="U12" i="45"/>
  <c r="T12" i="45"/>
  <c r="S12" i="45"/>
  <c r="R12" i="45"/>
  <c r="Q12" i="45"/>
  <c r="N12" i="45"/>
  <c r="M12" i="45"/>
  <c r="L12" i="45"/>
  <c r="K12" i="45"/>
  <c r="J12" i="45"/>
  <c r="G12" i="45"/>
  <c r="F12" i="45"/>
  <c r="E12" i="45"/>
  <c r="D12" i="45"/>
  <c r="C12" i="45"/>
  <c r="AG12" i="45" s="1"/>
  <c r="GK11" i="45"/>
  <c r="GJ11" i="45"/>
  <c r="GI11" i="45"/>
  <c r="GH11" i="45"/>
  <c r="GG11" i="45"/>
  <c r="GD11" i="45"/>
  <c r="GC11" i="45"/>
  <c r="GB11" i="45"/>
  <c r="GA11" i="45"/>
  <c r="FZ11" i="45"/>
  <c r="FW11" i="45"/>
  <c r="FS11" i="45"/>
  <c r="FP11" i="45"/>
  <c r="FO11" i="45"/>
  <c r="FN11" i="45"/>
  <c r="FL11" i="45"/>
  <c r="FI11" i="45"/>
  <c r="FH11" i="45"/>
  <c r="GL11" i="45" s="1"/>
  <c r="FE11" i="45"/>
  <c r="FD11" i="45"/>
  <c r="FC11" i="45"/>
  <c r="EZ11" i="45"/>
  <c r="EY11" i="45"/>
  <c r="EX11" i="45"/>
  <c r="EW11" i="45"/>
  <c r="EV11" i="45"/>
  <c r="ES11" i="45"/>
  <c r="ER11" i="45"/>
  <c r="EQ11" i="45"/>
  <c r="EP11" i="45"/>
  <c r="EO11" i="45"/>
  <c r="EL11" i="45"/>
  <c r="EK11" i="45"/>
  <c r="EJ11" i="45"/>
  <c r="EI11" i="45"/>
  <c r="EH11" i="45"/>
  <c r="EE11" i="45"/>
  <c r="ED11" i="45"/>
  <c r="EC11" i="45"/>
  <c r="EB11" i="45"/>
  <c r="EA11" i="45"/>
  <c r="FF11" i="45" s="1"/>
  <c r="DV11" i="45"/>
  <c r="DU11" i="45"/>
  <c r="DT11" i="45"/>
  <c r="DS11" i="45"/>
  <c r="DO11" i="45"/>
  <c r="DN11" i="45"/>
  <c r="DM11" i="45"/>
  <c r="DL11" i="45"/>
  <c r="DK11" i="45"/>
  <c r="DH11" i="45"/>
  <c r="DG11" i="45"/>
  <c r="DF11" i="45"/>
  <c r="DE11" i="45"/>
  <c r="DD11" i="45"/>
  <c r="DA11" i="45"/>
  <c r="CZ11" i="45"/>
  <c r="CY11" i="45"/>
  <c r="CX11" i="45"/>
  <c r="CW11" i="45"/>
  <c r="CR11" i="45"/>
  <c r="CQ11" i="45"/>
  <c r="CP11" i="45"/>
  <c r="CO11" i="45"/>
  <c r="CN11" i="45"/>
  <c r="CK11" i="45"/>
  <c r="CJ11" i="45"/>
  <c r="CI11" i="45"/>
  <c r="CH11" i="45"/>
  <c r="CG11" i="45"/>
  <c r="CD11" i="45"/>
  <c r="CC11" i="45"/>
  <c r="CB11" i="45"/>
  <c r="CA11" i="45"/>
  <c r="BZ11" i="45"/>
  <c r="BW11" i="45"/>
  <c r="BV11" i="45"/>
  <c r="BU11" i="45"/>
  <c r="BT11" i="45"/>
  <c r="BS11" i="45"/>
  <c r="BL11" i="45"/>
  <c r="BK11" i="45"/>
  <c r="BH11" i="45"/>
  <c r="BG11" i="45"/>
  <c r="BF11" i="45"/>
  <c r="BE11" i="45"/>
  <c r="BD11" i="45"/>
  <c r="BA11" i="45"/>
  <c r="AZ11" i="45"/>
  <c r="AY11" i="45"/>
  <c r="AX11" i="45"/>
  <c r="AW11" i="45"/>
  <c r="AT11" i="45"/>
  <c r="AS11" i="45"/>
  <c r="AQ11" i="45"/>
  <c r="AP11" i="45"/>
  <c r="AL11" i="45"/>
  <c r="AK11" i="45"/>
  <c r="AJ11" i="45"/>
  <c r="AI11" i="45"/>
  <c r="AE11" i="45"/>
  <c r="AB11" i="45"/>
  <c r="AA11" i="45"/>
  <c r="Z11" i="45"/>
  <c r="Y11" i="45"/>
  <c r="X11" i="45"/>
  <c r="U11" i="45"/>
  <c r="T11" i="45"/>
  <c r="S11" i="45"/>
  <c r="R11" i="45"/>
  <c r="Q11" i="45"/>
  <c r="N11" i="45"/>
  <c r="M11" i="45"/>
  <c r="L11" i="45"/>
  <c r="K11" i="45"/>
  <c r="J11" i="45"/>
  <c r="G11" i="45"/>
  <c r="F11" i="45"/>
  <c r="E11" i="45"/>
  <c r="D11" i="45"/>
  <c r="C11" i="45"/>
  <c r="AG11" i="45" s="1"/>
  <c r="GK10" i="45"/>
  <c r="GJ10" i="45"/>
  <c r="GI10" i="45"/>
  <c r="GH10" i="45"/>
  <c r="GG10" i="45"/>
  <c r="GD10" i="45"/>
  <c r="GC10" i="45"/>
  <c r="GB10" i="45"/>
  <c r="GA10" i="45"/>
  <c r="FZ10" i="45"/>
  <c r="FW10" i="45"/>
  <c r="FS10" i="45"/>
  <c r="FP10" i="45"/>
  <c r="FO10" i="45"/>
  <c r="FN10" i="45"/>
  <c r="FL10" i="45"/>
  <c r="FI10" i="45"/>
  <c r="FH10" i="45"/>
  <c r="GL10" i="45" s="1"/>
  <c r="FE10" i="45"/>
  <c r="FD10" i="45"/>
  <c r="FC10" i="45"/>
  <c r="EZ10" i="45"/>
  <c r="EY10" i="45"/>
  <c r="EX10" i="45"/>
  <c r="EW10" i="45"/>
  <c r="EV10" i="45"/>
  <c r="ES10" i="45"/>
  <c r="ER10" i="45"/>
  <c r="EQ10" i="45"/>
  <c r="EP10" i="45"/>
  <c r="FF10" i="45" s="1"/>
  <c r="EO10" i="45"/>
  <c r="EL10" i="45"/>
  <c r="EK10" i="45"/>
  <c r="EJ10" i="45"/>
  <c r="EI10" i="45"/>
  <c r="EH10" i="45"/>
  <c r="EE10" i="45"/>
  <c r="ED10" i="45"/>
  <c r="EC10" i="45"/>
  <c r="EB10" i="45"/>
  <c r="EA10" i="45"/>
  <c r="DV10" i="45"/>
  <c r="DU10" i="45"/>
  <c r="DT10" i="45"/>
  <c r="DS10" i="45"/>
  <c r="DO10" i="45"/>
  <c r="DN10" i="45"/>
  <c r="DM10" i="45"/>
  <c r="DL10" i="45"/>
  <c r="DK10" i="45"/>
  <c r="DH10" i="45"/>
  <c r="DG10" i="45"/>
  <c r="DF10" i="45"/>
  <c r="DE10" i="45"/>
  <c r="DD10" i="45"/>
  <c r="DA10" i="45"/>
  <c r="CZ10" i="45"/>
  <c r="CY10" i="45"/>
  <c r="CX10" i="45"/>
  <c r="CW10" i="45"/>
  <c r="CR10" i="45"/>
  <c r="CQ10" i="45"/>
  <c r="CP10" i="45"/>
  <c r="CO10" i="45"/>
  <c r="CN10" i="45"/>
  <c r="CK10" i="45"/>
  <c r="CJ10" i="45"/>
  <c r="CI10" i="45"/>
  <c r="CH10" i="45"/>
  <c r="CG10" i="45"/>
  <c r="CD10" i="45"/>
  <c r="CC10" i="45"/>
  <c r="CB10" i="45"/>
  <c r="CA10" i="45"/>
  <c r="BZ10" i="45"/>
  <c r="BW10" i="45"/>
  <c r="BV10" i="45"/>
  <c r="BU10" i="45"/>
  <c r="BT10" i="45"/>
  <c r="BS10" i="45"/>
  <c r="BL10" i="45"/>
  <c r="BK10" i="45"/>
  <c r="BH10" i="45"/>
  <c r="BG10" i="45"/>
  <c r="BF10" i="45"/>
  <c r="BE10" i="45"/>
  <c r="BD10" i="45"/>
  <c r="BA10" i="45"/>
  <c r="AZ10" i="45"/>
  <c r="AY10" i="45"/>
  <c r="AX10" i="45"/>
  <c r="AW10" i="45"/>
  <c r="AT10" i="45"/>
  <c r="AS10" i="45"/>
  <c r="AQ10" i="45"/>
  <c r="AP10" i="45"/>
  <c r="AL10" i="45"/>
  <c r="AK10" i="45"/>
  <c r="AJ10" i="45"/>
  <c r="AI10" i="45"/>
  <c r="AE10" i="45"/>
  <c r="AB10" i="45"/>
  <c r="AA10" i="45"/>
  <c r="Z10" i="45"/>
  <c r="Y10" i="45"/>
  <c r="X10" i="45"/>
  <c r="U10" i="45"/>
  <c r="T10" i="45"/>
  <c r="S10" i="45"/>
  <c r="R10" i="45"/>
  <c r="Q10" i="45"/>
  <c r="N10" i="45"/>
  <c r="M10" i="45"/>
  <c r="L10" i="45"/>
  <c r="K10" i="45"/>
  <c r="J10" i="45"/>
  <c r="G10" i="45"/>
  <c r="F10" i="45"/>
  <c r="E10" i="45"/>
  <c r="D10" i="45"/>
  <c r="C10" i="45"/>
  <c r="AG10" i="45" s="1"/>
  <c r="GK9" i="45"/>
  <c r="GJ9" i="45"/>
  <c r="GI9" i="45"/>
  <c r="GH9" i="45"/>
  <c r="GG9" i="45"/>
  <c r="GD9" i="45"/>
  <c r="GC9" i="45"/>
  <c r="GB9" i="45"/>
  <c r="GA9" i="45"/>
  <c r="FZ9" i="45"/>
  <c r="FW9" i="45"/>
  <c r="FS9" i="45"/>
  <c r="FP9" i="45"/>
  <c r="FO9" i="45"/>
  <c r="FN9" i="45"/>
  <c r="FL9" i="45"/>
  <c r="FI9" i="45"/>
  <c r="FH9" i="45"/>
  <c r="GL9" i="45" s="1"/>
  <c r="FE9" i="45"/>
  <c r="FD9" i="45"/>
  <c r="FC9" i="45"/>
  <c r="EZ9" i="45"/>
  <c r="EY9" i="45"/>
  <c r="EX9" i="45"/>
  <c r="EW9" i="45"/>
  <c r="EV9" i="45"/>
  <c r="ES9" i="45"/>
  <c r="ER9" i="45"/>
  <c r="EQ9" i="45"/>
  <c r="EP9" i="45"/>
  <c r="EO9" i="45"/>
  <c r="EL9" i="45"/>
  <c r="EK9" i="45"/>
  <c r="EJ9" i="45"/>
  <c r="EI9" i="45"/>
  <c r="EH9" i="45"/>
  <c r="EE9" i="45"/>
  <c r="ED9" i="45"/>
  <c r="EC9" i="45"/>
  <c r="EB9" i="45"/>
  <c r="EA9" i="45"/>
  <c r="FF9" i="45" s="1"/>
  <c r="DV9" i="45"/>
  <c r="DU9" i="45"/>
  <c r="DT9" i="45"/>
  <c r="DS9" i="45"/>
  <c r="DO9" i="45"/>
  <c r="DN9" i="45"/>
  <c r="DM9" i="45"/>
  <c r="DL9" i="45"/>
  <c r="DK9" i="45"/>
  <c r="DH9" i="45"/>
  <c r="DG9" i="45"/>
  <c r="DF9" i="45"/>
  <c r="DE9" i="45"/>
  <c r="DD9" i="45"/>
  <c r="DA9" i="45"/>
  <c r="CZ9" i="45"/>
  <c r="CY9" i="45"/>
  <c r="CX9" i="45"/>
  <c r="CW9" i="45"/>
  <c r="CR9" i="45"/>
  <c r="CQ9" i="45"/>
  <c r="CP9" i="45"/>
  <c r="CO9" i="45"/>
  <c r="CN9" i="45"/>
  <c r="CK9" i="45"/>
  <c r="CJ9" i="45"/>
  <c r="CI9" i="45"/>
  <c r="CH9" i="45"/>
  <c r="CG9" i="45"/>
  <c r="CD9" i="45"/>
  <c r="CC9" i="45"/>
  <c r="CB9" i="45"/>
  <c r="CA9" i="45"/>
  <c r="BZ9" i="45"/>
  <c r="BW9" i="45"/>
  <c r="BV9" i="45"/>
  <c r="BU9" i="45"/>
  <c r="BT9" i="45"/>
  <c r="BS9" i="45"/>
  <c r="BL9" i="45"/>
  <c r="BK9" i="45"/>
  <c r="BH9" i="45"/>
  <c r="BG9" i="45"/>
  <c r="BF9" i="45"/>
  <c r="BE9" i="45"/>
  <c r="BD9" i="45"/>
  <c r="BA9" i="45"/>
  <c r="AZ9" i="45"/>
  <c r="AY9" i="45"/>
  <c r="AX9" i="45"/>
  <c r="AW9" i="45"/>
  <c r="AT9" i="45"/>
  <c r="AS9" i="45"/>
  <c r="AQ9" i="45"/>
  <c r="AP9" i="45"/>
  <c r="AL9" i="45"/>
  <c r="AK9" i="45"/>
  <c r="AJ9" i="45"/>
  <c r="AI9" i="45"/>
  <c r="AE9" i="45"/>
  <c r="AB9" i="45"/>
  <c r="AA9" i="45"/>
  <c r="Z9" i="45"/>
  <c r="Y9" i="45"/>
  <c r="X9" i="45"/>
  <c r="U9" i="45"/>
  <c r="T9" i="45"/>
  <c r="S9" i="45"/>
  <c r="R9" i="45"/>
  <c r="Q9" i="45"/>
  <c r="N9" i="45"/>
  <c r="M9" i="45"/>
  <c r="L9" i="45"/>
  <c r="K9" i="45"/>
  <c r="J9" i="45"/>
  <c r="G9" i="45"/>
  <c r="F9" i="45"/>
  <c r="E9" i="45"/>
  <c r="D9" i="45"/>
  <c r="C9" i="45"/>
  <c r="AG9" i="45" s="1"/>
  <c r="GK8" i="45"/>
  <c r="GJ8" i="45"/>
  <c r="GI8" i="45"/>
  <c r="GH8" i="45"/>
  <c r="GG8" i="45"/>
  <c r="GD8" i="45"/>
  <c r="GC8" i="45"/>
  <c r="GB8" i="45"/>
  <c r="GA8" i="45"/>
  <c r="FZ8" i="45"/>
  <c r="FW8" i="45"/>
  <c r="FS8" i="45"/>
  <c r="FP8" i="45"/>
  <c r="FO8" i="45"/>
  <c r="FN8" i="45"/>
  <c r="FL8" i="45"/>
  <c r="FI8" i="45"/>
  <c r="FH8" i="45"/>
  <c r="GL8" i="45" s="1"/>
  <c r="FE8" i="45"/>
  <c r="FD8" i="45"/>
  <c r="FC8" i="45"/>
  <c r="EZ8" i="45"/>
  <c r="EY8" i="45"/>
  <c r="EX8" i="45"/>
  <c r="EW8" i="45"/>
  <c r="EV8" i="45"/>
  <c r="ES8" i="45"/>
  <c r="ER8" i="45"/>
  <c r="EQ8" i="45"/>
  <c r="EP8" i="45"/>
  <c r="EO8" i="45"/>
  <c r="EL8" i="45"/>
  <c r="EK8" i="45"/>
  <c r="EJ8" i="45"/>
  <c r="EI8" i="45"/>
  <c r="EH8" i="45"/>
  <c r="EE8" i="45"/>
  <c r="ED8" i="45"/>
  <c r="EC8" i="45"/>
  <c r="EB8" i="45"/>
  <c r="EA8" i="45"/>
  <c r="FF8" i="45" s="1"/>
  <c r="DV8" i="45"/>
  <c r="DU8" i="45"/>
  <c r="DT8" i="45"/>
  <c r="DS8" i="45"/>
  <c r="DO8" i="45"/>
  <c r="DN8" i="45"/>
  <c r="DM8" i="45"/>
  <c r="DL8" i="45"/>
  <c r="DK8" i="45"/>
  <c r="DH8" i="45"/>
  <c r="DG8" i="45"/>
  <c r="DF8" i="45"/>
  <c r="DE8" i="45"/>
  <c r="DD8" i="45"/>
  <c r="DA8" i="45"/>
  <c r="CZ8" i="45"/>
  <c r="CY8" i="45"/>
  <c r="CX8" i="45"/>
  <c r="CW8" i="45"/>
  <c r="CR8" i="45"/>
  <c r="CQ8" i="45"/>
  <c r="CP8" i="45"/>
  <c r="CO8" i="45"/>
  <c r="CN8" i="45"/>
  <c r="CK8" i="45"/>
  <c r="CJ8" i="45"/>
  <c r="CI8" i="45"/>
  <c r="CH8" i="45"/>
  <c r="CG8" i="45"/>
  <c r="CD8" i="45"/>
  <c r="CC8" i="45"/>
  <c r="CB8" i="45"/>
  <c r="CA8" i="45"/>
  <c r="BZ8" i="45"/>
  <c r="BW8" i="45"/>
  <c r="BV8" i="45"/>
  <c r="BU8" i="45"/>
  <c r="BT8" i="45"/>
  <c r="BS8" i="45"/>
  <c r="BL8" i="45"/>
  <c r="BK8" i="45"/>
  <c r="BH8" i="45"/>
  <c r="BG8" i="45"/>
  <c r="BF8" i="45"/>
  <c r="BE8" i="45"/>
  <c r="BD8" i="45"/>
  <c r="BA8" i="45"/>
  <c r="AZ8" i="45"/>
  <c r="AY8" i="45"/>
  <c r="AX8" i="45"/>
  <c r="AW8" i="45"/>
  <c r="AT8" i="45"/>
  <c r="AS8" i="45"/>
  <c r="AQ8" i="45"/>
  <c r="AP8" i="45"/>
  <c r="AL8" i="45"/>
  <c r="AK8" i="45"/>
  <c r="AJ8" i="45"/>
  <c r="AI8" i="45"/>
  <c r="AE8" i="45"/>
  <c r="AB8" i="45"/>
  <c r="AA8" i="45"/>
  <c r="Z8" i="45"/>
  <c r="Y8" i="45"/>
  <c r="X8" i="45"/>
  <c r="U8" i="45"/>
  <c r="T8" i="45"/>
  <c r="S8" i="45"/>
  <c r="R8" i="45"/>
  <c r="Q8" i="45"/>
  <c r="N8" i="45"/>
  <c r="M8" i="45"/>
  <c r="L8" i="45"/>
  <c r="K8" i="45"/>
  <c r="J8" i="45"/>
  <c r="G8" i="45"/>
  <c r="F8" i="45"/>
  <c r="E8" i="45"/>
  <c r="D8" i="45"/>
  <c r="C8" i="45"/>
  <c r="AG8" i="45" s="1"/>
  <c r="GK7" i="45"/>
  <c r="GJ7" i="45"/>
  <c r="GI7" i="45"/>
  <c r="GH7" i="45"/>
  <c r="GG7" i="45"/>
  <c r="GD7" i="45"/>
  <c r="GC7" i="45"/>
  <c r="GB7" i="45"/>
  <c r="GA7" i="45"/>
  <c r="FZ7" i="45"/>
  <c r="FW7" i="45"/>
  <c r="FS7" i="45"/>
  <c r="FP7" i="45"/>
  <c r="FO7" i="45"/>
  <c r="FN7" i="45"/>
  <c r="FL7" i="45"/>
  <c r="FI7" i="45"/>
  <c r="FH7" i="45"/>
  <c r="GL7" i="45" s="1"/>
  <c r="FE7" i="45"/>
  <c r="FD7" i="45"/>
  <c r="FC7" i="45"/>
  <c r="EZ7" i="45"/>
  <c r="EY7" i="45"/>
  <c r="EX7" i="45"/>
  <c r="EW7" i="45"/>
  <c r="EV7" i="45"/>
  <c r="ES7" i="45"/>
  <c r="ER7" i="45"/>
  <c r="EQ7" i="45"/>
  <c r="EP7" i="45"/>
  <c r="EO7" i="45"/>
  <c r="EL7" i="45"/>
  <c r="EK7" i="45"/>
  <c r="EJ7" i="45"/>
  <c r="EI7" i="45"/>
  <c r="EH7" i="45"/>
  <c r="EE7" i="45"/>
  <c r="ED7" i="45"/>
  <c r="EC7" i="45"/>
  <c r="EB7" i="45"/>
  <c r="EA7" i="45"/>
  <c r="FF7" i="45" s="1"/>
  <c r="DV7" i="45"/>
  <c r="DU7" i="45"/>
  <c r="DT7" i="45"/>
  <c r="DS7" i="45"/>
  <c r="DO7" i="45"/>
  <c r="DN7" i="45"/>
  <c r="DM7" i="45"/>
  <c r="DL7" i="45"/>
  <c r="DK7" i="45"/>
  <c r="DH7" i="45"/>
  <c r="DG7" i="45"/>
  <c r="DF7" i="45"/>
  <c r="DE7" i="45"/>
  <c r="DD7" i="45"/>
  <c r="DA7" i="45"/>
  <c r="CZ7" i="45"/>
  <c r="CY7" i="45"/>
  <c r="CX7" i="45"/>
  <c r="CW7" i="45"/>
  <c r="CR7" i="45"/>
  <c r="CQ7" i="45"/>
  <c r="CP7" i="45"/>
  <c r="CO7" i="45"/>
  <c r="CN7" i="45"/>
  <c r="CK7" i="45"/>
  <c r="CJ7" i="45"/>
  <c r="CI7" i="45"/>
  <c r="CH7" i="45"/>
  <c r="CG7" i="45"/>
  <c r="CD7" i="45"/>
  <c r="CC7" i="45"/>
  <c r="CB7" i="45"/>
  <c r="CA7" i="45"/>
  <c r="BZ7" i="45"/>
  <c r="BW7" i="45"/>
  <c r="BV7" i="45"/>
  <c r="BU7" i="45"/>
  <c r="BT7" i="45"/>
  <c r="BS7" i="45"/>
  <c r="CU7" i="45" s="1"/>
  <c r="BL7" i="45"/>
  <c r="BK7" i="45"/>
  <c r="BH7" i="45"/>
  <c r="BG7" i="45"/>
  <c r="BF7" i="45"/>
  <c r="BE7" i="45"/>
  <c r="BD7" i="45"/>
  <c r="BA7" i="45"/>
  <c r="AZ7" i="45"/>
  <c r="AY7" i="45"/>
  <c r="AX7" i="45"/>
  <c r="AW7" i="45"/>
  <c r="AT7" i="45"/>
  <c r="AS7" i="45"/>
  <c r="AQ7" i="45"/>
  <c r="AP7" i="45"/>
  <c r="AL7" i="45"/>
  <c r="AK7" i="45"/>
  <c r="AJ7" i="45"/>
  <c r="AI7" i="45"/>
  <c r="AE7" i="45"/>
  <c r="AB7" i="45"/>
  <c r="AA7" i="45"/>
  <c r="Z7" i="45"/>
  <c r="Y7" i="45"/>
  <c r="X7" i="45"/>
  <c r="U7" i="45"/>
  <c r="T7" i="45"/>
  <c r="S7" i="45"/>
  <c r="R7" i="45"/>
  <c r="Q7" i="45"/>
  <c r="N7" i="45"/>
  <c r="M7" i="45"/>
  <c r="L7" i="45"/>
  <c r="K7" i="45"/>
  <c r="J7" i="45"/>
  <c r="G7" i="45"/>
  <c r="F7" i="45"/>
  <c r="E7" i="45"/>
  <c r="D7" i="45"/>
  <c r="C7" i="45"/>
  <c r="AG7" i="45" s="1"/>
  <c r="GK6" i="45"/>
  <c r="GJ6" i="45"/>
  <c r="GI6" i="45"/>
  <c r="GH6" i="45"/>
  <c r="GG6" i="45"/>
  <c r="GD6" i="45"/>
  <c r="GC6" i="45"/>
  <c r="GB6" i="45"/>
  <c r="GA6" i="45"/>
  <c r="FZ6" i="45"/>
  <c r="FW6" i="45"/>
  <c r="FS6" i="45"/>
  <c r="FP6" i="45"/>
  <c r="FO6" i="45"/>
  <c r="FN6" i="45"/>
  <c r="FL6" i="45"/>
  <c r="FI6" i="45"/>
  <c r="FH6" i="45"/>
  <c r="GL6" i="45" s="1"/>
  <c r="FE6" i="45"/>
  <c r="FD6" i="45"/>
  <c r="FC6" i="45"/>
  <c r="EZ6" i="45"/>
  <c r="EY6" i="45"/>
  <c r="EX6" i="45"/>
  <c r="EW6" i="45"/>
  <c r="EV6" i="45"/>
  <c r="ES6" i="45"/>
  <c r="ER6" i="45"/>
  <c r="EQ6" i="45"/>
  <c r="EP6" i="45"/>
  <c r="EO6" i="45"/>
  <c r="EL6" i="45"/>
  <c r="EK6" i="45"/>
  <c r="EJ6" i="45"/>
  <c r="EI6" i="45"/>
  <c r="EH6" i="45"/>
  <c r="EE6" i="45"/>
  <c r="ED6" i="45"/>
  <c r="EC6" i="45"/>
  <c r="EB6" i="45"/>
  <c r="EA6" i="45"/>
  <c r="FF6" i="45" s="1"/>
  <c r="DV6" i="45"/>
  <c r="DU6" i="45"/>
  <c r="DT6" i="45"/>
  <c r="DS6" i="45"/>
  <c r="DO6" i="45"/>
  <c r="DN6" i="45"/>
  <c r="DM6" i="45"/>
  <c r="DL6" i="45"/>
  <c r="DK6" i="45"/>
  <c r="DH6" i="45"/>
  <c r="DG6" i="45"/>
  <c r="DF6" i="45"/>
  <c r="DE6" i="45"/>
  <c r="DD6" i="45"/>
  <c r="DA6" i="45"/>
  <c r="CZ6" i="45"/>
  <c r="CY6" i="45"/>
  <c r="CX6" i="45"/>
  <c r="CW6" i="45"/>
  <c r="CR6" i="45"/>
  <c r="CQ6" i="45"/>
  <c r="CP6" i="45"/>
  <c r="CO6" i="45"/>
  <c r="CN6" i="45"/>
  <c r="CK6" i="45"/>
  <c r="CJ6" i="45"/>
  <c r="CI6" i="45"/>
  <c r="CH6" i="45"/>
  <c r="CG6" i="45"/>
  <c r="CD6" i="45"/>
  <c r="CC6" i="45"/>
  <c r="CB6" i="45"/>
  <c r="CA6" i="45"/>
  <c r="BZ6" i="45"/>
  <c r="BW6" i="45"/>
  <c r="BV6" i="45"/>
  <c r="BU6" i="45"/>
  <c r="BT6" i="45"/>
  <c r="BS6" i="45"/>
  <c r="BL6" i="45"/>
  <c r="BK6" i="45"/>
  <c r="BH6" i="45"/>
  <c r="BG6" i="45"/>
  <c r="BF6" i="45"/>
  <c r="BE6" i="45"/>
  <c r="BD6" i="45"/>
  <c r="BA6" i="45"/>
  <c r="AZ6" i="45"/>
  <c r="AY6" i="45"/>
  <c r="AX6" i="45"/>
  <c r="AW6" i="45"/>
  <c r="AT6" i="45"/>
  <c r="AS6" i="45"/>
  <c r="AQ6" i="45"/>
  <c r="AP6" i="45"/>
  <c r="AL6" i="45"/>
  <c r="AK6" i="45"/>
  <c r="AJ6" i="45"/>
  <c r="AI6" i="45"/>
  <c r="AE6" i="45"/>
  <c r="AB6" i="45"/>
  <c r="AA6" i="45"/>
  <c r="Z6" i="45"/>
  <c r="Y6" i="45"/>
  <c r="X6" i="45"/>
  <c r="U6" i="45"/>
  <c r="T6" i="45"/>
  <c r="S6" i="45"/>
  <c r="R6" i="45"/>
  <c r="Q6" i="45"/>
  <c r="N6" i="45"/>
  <c r="M6" i="45"/>
  <c r="L6" i="45"/>
  <c r="K6" i="45"/>
  <c r="J6" i="45"/>
  <c r="G6" i="45"/>
  <c r="F6" i="45"/>
  <c r="E6" i="45"/>
  <c r="D6" i="45"/>
  <c r="C6" i="45"/>
  <c r="AG6" i="45" s="1"/>
  <c r="GK5" i="45"/>
  <c r="GJ5" i="45"/>
  <c r="GI5" i="45"/>
  <c r="GH5" i="45"/>
  <c r="GG5" i="45"/>
  <c r="GD5" i="45"/>
  <c r="GC5" i="45"/>
  <c r="GB5" i="45"/>
  <c r="GA5" i="45"/>
  <c r="FZ5" i="45"/>
  <c r="FW5" i="45"/>
  <c r="FS5" i="45"/>
  <c r="FP5" i="45"/>
  <c r="FO5" i="45"/>
  <c r="FN5" i="45"/>
  <c r="FL5" i="45"/>
  <c r="FI5" i="45"/>
  <c r="FH5" i="45"/>
  <c r="GL5" i="45" s="1"/>
  <c r="FE5" i="45"/>
  <c r="FD5" i="45"/>
  <c r="FC5" i="45"/>
  <c r="EZ5" i="45"/>
  <c r="EY5" i="45"/>
  <c r="EX5" i="45"/>
  <c r="EW5" i="45"/>
  <c r="EV5" i="45"/>
  <c r="ES5" i="45"/>
  <c r="ER5" i="45"/>
  <c r="EQ5" i="45"/>
  <c r="EP5" i="45"/>
  <c r="EO5" i="45"/>
  <c r="EL5" i="45"/>
  <c r="EK5" i="45"/>
  <c r="EJ5" i="45"/>
  <c r="EI5" i="45"/>
  <c r="EH5" i="45"/>
  <c r="EE5" i="45"/>
  <c r="ED5" i="45"/>
  <c r="EC5" i="45"/>
  <c r="EB5" i="45"/>
  <c r="EA5" i="45"/>
  <c r="FF5" i="45" s="1"/>
  <c r="DV5" i="45"/>
  <c r="DU5" i="45"/>
  <c r="DT5" i="45"/>
  <c r="DS5" i="45"/>
  <c r="DO5" i="45"/>
  <c r="DN5" i="45"/>
  <c r="DM5" i="45"/>
  <c r="DL5" i="45"/>
  <c r="DK5" i="45"/>
  <c r="DH5" i="45"/>
  <c r="DG5" i="45"/>
  <c r="DF5" i="45"/>
  <c r="DE5" i="45"/>
  <c r="DD5" i="45"/>
  <c r="DA5" i="45"/>
  <c r="CZ5" i="45"/>
  <c r="CY5" i="45"/>
  <c r="CX5" i="45"/>
  <c r="CW5" i="45"/>
  <c r="CR5" i="45"/>
  <c r="CQ5" i="45"/>
  <c r="CP5" i="45"/>
  <c r="CO5" i="45"/>
  <c r="CN5" i="45"/>
  <c r="CK5" i="45"/>
  <c r="CJ5" i="45"/>
  <c r="CI5" i="45"/>
  <c r="CH5" i="45"/>
  <c r="CG5" i="45"/>
  <c r="CD5" i="45"/>
  <c r="CC5" i="45"/>
  <c r="CB5" i="45"/>
  <c r="CA5" i="45"/>
  <c r="BZ5" i="45"/>
  <c r="BW5" i="45"/>
  <c r="BV5" i="45"/>
  <c r="BU5" i="45"/>
  <c r="BT5" i="45"/>
  <c r="BS5" i="45"/>
  <c r="BL5" i="45"/>
  <c r="BK5" i="45"/>
  <c r="BH5" i="45"/>
  <c r="BG5" i="45"/>
  <c r="BF5" i="45"/>
  <c r="BE5" i="45"/>
  <c r="BD5" i="45"/>
  <c r="BA5" i="45"/>
  <c r="AZ5" i="45"/>
  <c r="AY5" i="45"/>
  <c r="AX5" i="45"/>
  <c r="AW5" i="45"/>
  <c r="AT5" i="45"/>
  <c r="AS5" i="45"/>
  <c r="AQ5" i="45"/>
  <c r="AP5" i="45"/>
  <c r="AL5" i="45"/>
  <c r="AK5" i="45"/>
  <c r="AJ5" i="45"/>
  <c r="AI5" i="45"/>
  <c r="AE5" i="45"/>
  <c r="AB5" i="45"/>
  <c r="AA5" i="45"/>
  <c r="Z5" i="45"/>
  <c r="Y5" i="45"/>
  <c r="X5" i="45"/>
  <c r="U5" i="45"/>
  <c r="T5" i="45"/>
  <c r="S5" i="45"/>
  <c r="R5" i="45"/>
  <c r="Q5" i="45"/>
  <c r="N5" i="45"/>
  <c r="M5" i="45"/>
  <c r="L5" i="45"/>
  <c r="K5" i="45"/>
  <c r="J5" i="45"/>
  <c r="G5" i="45"/>
  <c r="F5" i="45"/>
  <c r="E5" i="45"/>
  <c r="D5" i="45"/>
  <c r="C5" i="45"/>
  <c r="GK4" i="45"/>
  <c r="GJ4" i="45"/>
  <c r="GI4" i="45"/>
  <c r="GH4" i="45"/>
  <c r="GG4" i="45"/>
  <c r="GD4" i="45"/>
  <c r="GC4" i="45"/>
  <c r="GB4" i="45"/>
  <c r="GA4" i="45"/>
  <c r="FZ4" i="45"/>
  <c r="FW4" i="45"/>
  <c r="FS4" i="45"/>
  <c r="FP4" i="45"/>
  <c r="FO4" i="45"/>
  <c r="FN4" i="45"/>
  <c r="FL4" i="45"/>
  <c r="FI4" i="45"/>
  <c r="FH4" i="45"/>
  <c r="FE4" i="45"/>
  <c r="FD4" i="45"/>
  <c r="FC4" i="45"/>
  <c r="EZ4" i="45"/>
  <c r="EY4" i="45"/>
  <c r="EX4" i="45"/>
  <c r="EW4" i="45"/>
  <c r="EV4" i="45"/>
  <c r="ES4" i="45"/>
  <c r="ER4" i="45"/>
  <c r="EQ4" i="45"/>
  <c r="EP4" i="45"/>
  <c r="EO4" i="45"/>
  <c r="EL4" i="45"/>
  <c r="EK4" i="45"/>
  <c r="EJ4" i="45"/>
  <c r="EI4" i="45"/>
  <c r="EH4" i="45"/>
  <c r="EE4" i="45"/>
  <c r="ED4" i="45"/>
  <c r="EC4" i="45"/>
  <c r="EB4" i="45"/>
  <c r="EA4" i="45"/>
  <c r="DV4" i="45"/>
  <c r="DU4" i="45"/>
  <c r="DT4" i="45"/>
  <c r="DS4" i="45"/>
  <c r="DO4" i="45"/>
  <c r="DN4" i="45"/>
  <c r="DM4" i="45"/>
  <c r="DL4" i="45"/>
  <c r="DK4" i="45"/>
  <c r="DH4" i="45"/>
  <c r="DG4" i="45"/>
  <c r="DF4" i="45"/>
  <c r="DE4" i="45"/>
  <c r="DD4" i="45"/>
  <c r="DA4" i="45"/>
  <c r="CZ4" i="45"/>
  <c r="CY4" i="45"/>
  <c r="CX4" i="45"/>
  <c r="CW4" i="45"/>
  <c r="CR4" i="45"/>
  <c r="CQ4" i="45"/>
  <c r="CP4" i="45"/>
  <c r="CO4" i="45"/>
  <c r="CN4" i="45"/>
  <c r="CK4" i="45"/>
  <c r="CJ4" i="45"/>
  <c r="CI4" i="45"/>
  <c r="CH4" i="45"/>
  <c r="CG4" i="45"/>
  <c r="CD4" i="45"/>
  <c r="CC4" i="45"/>
  <c r="CB4" i="45"/>
  <c r="CA4" i="45"/>
  <c r="BZ4" i="45"/>
  <c r="BW4" i="45"/>
  <c r="BV4" i="45"/>
  <c r="BU4" i="45"/>
  <c r="BT4" i="45"/>
  <c r="BS4" i="45"/>
  <c r="BL4" i="45"/>
  <c r="BK4" i="45"/>
  <c r="BH4" i="45"/>
  <c r="BG4" i="45"/>
  <c r="BF4" i="45"/>
  <c r="BE4" i="45"/>
  <c r="BD4" i="45"/>
  <c r="BA4" i="45"/>
  <c r="AZ4" i="45"/>
  <c r="AY4" i="45"/>
  <c r="AX4" i="45"/>
  <c r="AW4" i="45"/>
  <c r="AT4" i="45"/>
  <c r="AS4" i="45"/>
  <c r="AQ4" i="45"/>
  <c r="AP4" i="45"/>
  <c r="AL4" i="45"/>
  <c r="AK4" i="45"/>
  <c r="AJ4" i="45"/>
  <c r="AI4" i="45"/>
  <c r="AE4" i="45"/>
  <c r="AB4" i="45"/>
  <c r="AA4" i="45"/>
  <c r="Z4" i="45"/>
  <c r="Y4" i="45"/>
  <c r="X4" i="45"/>
  <c r="U4" i="45"/>
  <c r="T4" i="45"/>
  <c r="S4" i="45"/>
  <c r="R4" i="45"/>
  <c r="Q4" i="45"/>
  <c r="N4" i="45"/>
  <c r="M4" i="45"/>
  <c r="L4" i="45"/>
  <c r="K4" i="45"/>
  <c r="J4" i="45"/>
  <c r="G4" i="45"/>
  <c r="F4" i="45"/>
  <c r="E4" i="45"/>
  <c r="D4" i="45"/>
  <c r="C4" i="45"/>
  <c r="FH34" i="43"/>
  <c r="FI34" i="43"/>
  <c r="FL34" i="43"/>
  <c r="FH35" i="43"/>
  <c r="FI35" i="43"/>
  <c r="FL35" i="43"/>
  <c r="FH36" i="43"/>
  <c r="FI36" i="43"/>
  <c r="FL36" i="43"/>
  <c r="FH37" i="43"/>
  <c r="FI37" i="43"/>
  <c r="FL37" i="43"/>
  <c r="FH38" i="43"/>
  <c r="FI38" i="43"/>
  <c r="FL38" i="43"/>
  <c r="FH39" i="43"/>
  <c r="FI39" i="43"/>
  <c r="FL39" i="43"/>
  <c r="FH40" i="43"/>
  <c r="FI40" i="43"/>
  <c r="FL40" i="43"/>
  <c r="FH41" i="43"/>
  <c r="FI41" i="43"/>
  <c r="FL41" i="43"/>
  <c r="FH42" i="43"/>
  <c r="FI42" i="43"/>
  <c r="FL42" i="43"/>
  <c r="FH43" i="43"/>
  <c r="FI43" i="43"/>
  <c r="FL43" i="43"/>
  <c r="FH44" i="43"/>
  <c r="FI44" i="43"/>
  <c r="FL44" i="43"/>
  <c r="FH45" i="43"/>
  <c r="FI45" i="43"/>
  <c r="FL45" i="43"/>
  <c r="FH46" i="43"/>
  <c r="FI46" i="43"/>
  <c r="FL46" i="43"/>
  <c r="FH47" i="43"/>
  <c r="FI47" i="43"/>
  <c r="FL47" i="43"/>
  <c r="FH48" i="43"/>
  <c r="FI48" i="43"/>
  <c r="FL48" i="43"/>
  <c r="FH49" i="43"/>
  <c r="FI49" i="43"/>
  <c r="FL49" i="43"/>
  <c r="FH50" i="43"/>
  <c r="FI50" i="43"/>
  <c r="FL50" i="43"/>
  <c r="FH51" i="43"/>
  <c r="FI51" i="43"/>
  <c r="FL51" i="43"/>
  <c r="FH52" i="43"/>
  <c r="FI52" i="43"/>
  <c r="FL52" i="43"/>
  <c r="FH53" i="43"/>
  <c r="FI53" i="43"/>
  <c r="FL53" i="43"/>
  <c r="FH54" i="43"/>
  <c r="FI54" i="43"/>
  <c r="FL54" i="43"/>
  <c r="FH55" i="43"/>
  <c r="FI55" i="43"/>
  <c r="FL55" i="43"/>
  <c r="FH56" i="43"/>
  <c r="FI56" i="43"/>
  <c r="FL56" i="43"/>
  <c r="FH57" i="43"/>
  <c r="FI57" i="43"/>
  <c r="FL57" i="43"/>
  <c r="FN34" i="43"/>
  <c r="FO34" i="43"/>
  <c r="FP34" i="43"/>
  <c r="FS34" i="43"/>
  <c r="FN35" i="43"/>
  <c r="FO35" i="43"/>
  <c r="FP35" i="43"/>
  <c r="FS35" i="43"/>
  <c r="FN36" i="43"/>
  <c r="FO36" i="43"/>
  <c r="FP36" i="43"/>
  <c r="FS36" i="43"/>
  <c r="FN37" i="43"/>
  <c r="FO37" i="43"/>
  <c r="FP37" i="43"/>
  <c r="FS37" i="43"/>
  <c r="FN38" i="43"/>
  <c r="FO38" i="43"/>
  <c r="FP38" i="43"/>
  <c r="FS38" i="43"/>
  <c r="FN39" i="43"/>
  <c r="FO39" i="43"/>
  <c r="FP39" i="43"/>
  <c r="FS39" i="43"/>
  <c r="FN40" i="43"/>
  <c r="FO40" i="43"/>
  <c r="FP40" i="43"/>
  <c r="FS40" i="43"/>
  <c r="FN41" i="43"/>
  <c r="FO41" i="43"/>
  <c r="FP41" i="43"/>
  <c r="FS41" i="43"/>
  <c r="FN42" i="43"/>
  <c r="FO42" i="43"/>
  <c r="FP42" i="43"/>
  <c r="FS42" i="43"/>
  <c r="FN43" i="43"/>
  <c r="FO43" i="43"/>
  <c r="FP43" i="43"/>
  <c r="FS43" i="43"/>
  <c r="FN44" i="43"/>
  <c r="FO44" i="43"/>
  <c r="FP44" i="43"/>
  <c r="FS44" i="43"/>
  <c r="FN45" i="43"/>
  <c r="FO45" i="43"/>
  <c r="FP45" i="43"/>
  <c r="FS45" i="43"/>
  <c r="FN46" i="43"/>
  <c r="FO46" i="43"/>
  <c r="FP46" i="43"/>
  <c r="FS46" i="43"/>
  <c r="FN47" i="43"/>
  <c r="FO47" i="43"/>
  <c r="FP47" i="43"/>
  <c r="FS47" i="43"/>
  <c r="FN48" i="43"/>
  <c r="FO48" i="43"/>
  <c r="FP48" i="43"/>
  <c r="FS48" i="43"/>
  <c r="FN49" i="43"/>
  <c r="FO49" i="43"/>
  <c r="FP49" i="43"/>
  <c r="FS49" i="43"/>
  <c r="FN50" i="43"/>
  <c r="FO50" i="43"/>
  <c r="FP50" i="43"/>
  <c r="FS50" i="43"/>
  <c r="FN51" i="43"/>
  <c r="FO51" i="43"/>
  <c r="FP51" i="43"/>
  <c r="FS51" i="43"/>
  <c r="FN52" i="43"/>
  <c r="FO52" i="43"/>
  <c r="FP52" i="43"/>
  <c r="FS52" i="43"/>
  <c r="FN53" i="43"/>
  <c r="FO53" i="43"/>
  <c r="FP53" i="43"/>
  <c r="FS53" i="43"/>
  <c r="FN54" i="43"/>
  <c r="FO54" i="43"/>
  <c r="FP54" i="43"/>
  <c r="FS54" i="43"/>
  <c r="FN55" i="43"/>
  <c r="FO55" i="43"/>
  <c r="FP55" i="43"/>
  <c r="FS55" i="43"/>
  <c r="FN56" i="43"/>
  <c r="FO56" i="43"/>
  <c r="FP56" i="43"/>
  <c r="FS56" i="43"/>
  <c r="FN57" i="43"/>
  <c r="FO57" i="43"/>
  <c r="FP57" i="43"/>
  <c r="FS57" i="43"/>
  <c r="FW34" i="43"/>
  <c r="FZ34" i="43"/>
  <c r="GA34" i="43"/>
  <c r="GB34" i="43"/>
  <c r="GC34" i="43"/>
  <c r="GD34" i="43"/>
  <c r="GG34" i="43"/>
  <c r="GH34" i="43"/>
  <c r="GI34" i="43"/>
  <c r="GJ34" i="43"/>
  <c r="GK34" i="43"/>
  <c r="FW35" i="43"/>
  <c r="FZ35" i="43"/>
  <c r="GA35" i="43"/>
  <c r="GB35" i="43"/>
  <c r="GC35" i="43"/>
  <c r="GD35" i="43"/>
  <c r="GG35" i="43"/>
  <c r="GH35" i="43"/>
  <c r="GI35" i="43"/>
  <c r="GJ35" i="43"/>
  <c r="GK35" i="43"/>
  <c r="FW36" i="43"/>
  <c r="FZ36" i="43"/>
  <c r="GA36" i="43"/>
  <c r="GB36" i="43"/>
  <c r="GC36" i="43"/>
  <c r="GD36" i="43"/>
  <c r="GG36" i="43"/>
  <c r="GH36" i="43"/>
  <c r="GI36" i="43"/>
  <c r="GJ36" i="43"/>
  <c r="GK36" i="43"/>
  <c r="FW37" i="43"/>
  <c r="FZ37" i="43"/>
  <c r="GA37" i="43"/>
  <c r="GB37" i="43"/>
  <c r="GC37" i="43"/>
  <c r="GD37" i="43"/>
  <c r="GG37" i="43"/>
  <c r="GH37" i="43"/>
  <c r="GI37" i="43"/>
  <c r="GJ37" i="43"/>
  <c r="GK37" i="43"/>
  <c r="FW38" i="43"/>
  <c r="FZ38" i="43"/>
  <c r="GA38" i="43"/>
  <c r="GB38" i="43"/>
  <c r="GC38" i="43"/>
  <c r="GD38" i="43"/>
  <c r="GG38" i="43"/>
  <c r="GH38" i="43"/>
  <c r="GI38" i="43"/>
  <c r="GJ38" i="43"/>
  <c r="GK38" i="43"/>
  <c r="FW39" i="43"/>
  <c r="FZ39" i="43"/>
  <c r="GA39" i="43"/>
  <c r="GB39" i="43"/>
  <c r="GC39" i="43"/>
  <c r="GD39" i="43"/>
  <c r="GG39" i="43"/>
  <c r="GH39" i="43"/>
  <c r="GI39" i="43"/>
  <c r="GJ39" i="43"/>
  <c r="GK39" i="43"/>
  <c r="FW40" i="43"/>
  <c r="FZ40" i="43"/>
  <c r="GA40" i="43"/>
  <c r="GB40" i="43"/>
  <c r="GC40" i="43"/>
  <c r="GD40" i="43"/>
  <c r="GG40" i="43"/>
  <c r="GH40" i="43"/>
  <c r="GI40" i="43"/>
  <c r="GJ40" i="43"/>
  <c r="GK40" i="43"/>
  <c r="FW41" i="43"/>
  <c r="FZ41" i="43"/>
  <c r="GA41" i="43"/>
  <c r="GB41" i="43"/>
  <c r="GC41" i="43"/>
  <c r="GD41" i="43"/>
  <c r="GG41" i="43"/>
  <c r="GH41" i="43"/>
  <c r="GI41" i="43"/>
  <c r="GJ41" i="43"/>
  <c r="GK41" i="43"/>
  <c r="FW42" i="43"/>
  <c r="FZ42" i="43"/>
  <c r="GA42" i="43"/>
  <c r="GB42" i="43"/>
  <c r="GC42" i="43"/>
  <c r="GD42" i="43"/>
  <c r="GG42" i="43"/>
  <c r="GH42" i="43"/>
  <c r="GI42" i="43"/>
  <c r="GJ42" i="43"/>
  <c r="GK42" i="43"/>
  <c r="FW43" i="43"/>
  <c r="FZ43" i="43"/>
  <c r="GA43" i="43"/>
  <c r="GB43" i="43"/>
  <c r="GC43" i="43"/>
  <c r="GD43" i="43"/>
  <c r="GG43" i="43"/>
  <c r="GH43" i="43"/>
  <c r="GI43" i="43"/>
  <c r="GJ43" i="43"/>
  <c r="GK43" i="43"/>
  <c r="FW44" i="43"/>
  <c r="FZ44" i="43"/>
  <c r="GA44" i="43"/>
  <c r="GB44" i="43"/>
  <c r="GC44" i="43"/>
  <c r="GD44" i="43"/>
  <c r="GG44" i="43"/>
  <c r="GH44" i="43"/>
  <c r="GI44" i="43"/>
  <c r="GJ44" i="43"/>
  <c r="GK44" i="43"/>
  <c r="FW45" i="43"/>
  <c r="FZ45" i="43"/>
  <c r="GA45" i="43"/>
  <c r="GB45" i="43"/>
  <c r="GC45" i="43"/>
  <c r="GD45" i="43"/>
  <c r="GG45" i="43"/>
  <c r="GH45" i="43"/>
  <c r="GI45" i="43"/>
  <c r="GJ45" i="43"/>
  <c r="GK45" i="43"/>
  <c r="FW46" i="43"/>
  <c r="FZ46" i="43"/>
  <c r="GA46" i="43"/>
  <c r="GB46" i="43"/>
  <c r="GC46" i="43"/>
  <c r="GD46" i="43"/>
  <c r="GG46" i="43"/>
  <c r="GH46" i="43"/>
  <c r="GI46" i="43"/>
  <c r="GJ46" i="43"/>
  <c r="GK46" i="43"/>
  <c r="FW47" i="43"/>
  <c r="FZ47" i="43"/>
  <c r="GA47" i="43"/>
  <c r="GB47" i="43"/>
  <c r="GC47" i="43"/>
  <c r="GD47" i="43"/>
  <c r="GG47" i="43"/>
  <c r="GH47" i="43"/>
  <c r="GI47" i="43"/>
  <c r="GJ47" i="43"/>
  <c r="GK47" i="43"/>
  <c r="FW48" i="43"/>
  <c r="FZ48" i="43"/>
  <c r="GA48" i="43"/>
  <c r="GB48" i="43"/>
  <c r="GC48" i="43"/>
  <c r="GD48" i="43"/>
  <c r="GG48" i="43"/>
  <c r="GH48" i="43"/>
  <c r="GI48" i="43"/>
  <c r="GJ48" i="43"/>
  <c r="GK48" i="43"/>
  <c r="FW49" i="43"/>
  <c r="FZ49" i="43"/>
  <c r="GA49" i="43"/>
  <c r="GB49" i="43"/>
  <c r="GC49" i="43"/>
  <c r="GD49" i="43"/>
  <c r="GG49" i="43"/>
  <c r="GH49" i="43"/>
  <c r="GI49" i="43"/>
  <c r="GJ49" i="43"/>
  <c r="GK49" i="43"/>
  <c r="FW50" i="43"/>
  <c r="FZ50" i="43"/>
  <c r="GA50" i="43"/>
  <c r="GB50" i="43"/>
  <c r="GC50" i="43"/>
  <c r="GD50" i="43"/>
  <c r="GG50" i="43"/>
  <c r="GH50" i="43"/>
  <c r="GI50" i="43"/>
  <c r="GJ50" i="43"/>
  <c r="GK50" i="43"/>
  <c r="FW51" i="43"/>
  <c r="FZ51" i="43"/>
  <c r="GA51" i="43"/>
  <c r="GB51" i="43"/>
  <c r="GC51" i="43"/>
  <c r="GD51" i="43"/>
  <c r="GG51" i="43"/>
  <c r="GH51" i="43"/>
  <c r="GI51" i="43"/>
  <c r="GJ51" i="43"/>
  <c r="GK51" i="43"/>
  <c r="FW52" i="43"/>
  <c r="FZ52" i="43"/>
  <c r="GA52" i="43"/>
  <c r="GB52" i="43"/>
  <c r="GC52" i="43"/>
  <c r="GD52" i="43"/>
  <c r="GG52" i="43"/>
  <c r="GH52" i="43"/>
  <c r="GI52" i="43"/>
  <c r="GJ52" i="43"/>
  <c r="GK52" i="43"/>
  <c r="FW53" i="43"/>
  <c r="FZ53" i="43"/>
  <c r="GA53" i="43"/>
  <c r="GB53" i="43"/>
  <c r="GC53" i="43"/>
  <c r="GD53" i="43"/>
  <c r="GG53" i="43"/>
  <c r="GH53" i="43"/>
  <c r="GI53" i="43"/>
  <c r="GJ53" i="43"/>
  <c r="GK53" i="43"/>
  <c r="FW54" i="43"/>
  <c r="FZ54" i="43"/>
  <c r="GA54" i="43"/>
  <c r="GB54" i="43"/>
  <c r="GC54" i="43"/>
  <c r="GD54" i="43"/>
  <c r="GG54" i="43"/>
  <c r="GH54" i="43"/>
  <c r="GI54" i="43"/>
  <c r="GJ54" i="43"/>
  <c r="GK54" i="43"/>
  <c r="FW55" i="43"/>
  <c r="FZ55" i="43"/>
  <c r="GA55" i="43"/>
  <c r="GB55" i="43"/>
  <c r="GC55" i="43"/>
  <c r="GD55" i="43"/>
  <c r="GG55" i="43"/>
  <c r="GH55" i="43"/>
  <c r="GI55" i="43"/>
  <c r="GJ55" i="43"/>
  <c r="GK55" i="43"/>
  <c r="FW56" i="43"/>
  <c r="FZ56" i="43"/>
  <c r="GA56" i="43"/>
  <c r="GB56" i="43"/>
  <c r="GC56" i="43"/>
  <c r="GD56" i="43"/>
  <c r="GG56" i="43"/>
  <c r="GH56" i="43"/>
  <c r="GI56" i="43"/>
  <c r="GJ56" i="43"/>
  <c r="GK56" i="43"/>
  <c r="FW57" i="43"/>
  <c r="FZ57" i="43"/>
  <c r="GA57" i="43"/>
  <c r="GB57" i="43"/>
  <c r="GC57" i="43"/>
  <c r="GD57" i="43"/>
  <c r="GG57" i="43"/>
  <c r="GH57" i="43"/>
  <c r="GI57" i="43"/>
  <c r="GJ57" i="43"/>
  <c r="GK57" i="43"/>
  <c r="GK33" i="43"/>
  <c r="GJ33" i="43"/>
  <c r="GI33" i="43"/>
  <c r="GH33" i="43"/>
  <c r="GG33" i="43"/>
  <c r="GD33" i="43"/>
  <c r="GC33" i="43"/>
  <c r="GB33" i="43"/>
  <c r="GA33" i="43"/>
  <c r="FZ33" i="43"/>
  <c r="FW33" i="43"/>
  <c r="FS33" i="43"/>
  <c r="FP33" i="43"/>
  <c r="FO33" i="43"/>
  <c r="FN33" i="43"/>
  <c r="FL33" i="43"/>
  <c r="FI33" i="43"/>
  <c r="FH33" i="43"/>
  <c r="FW5" i="43"/>
  <c r="FZ5" i="43"/>
  <c r="GA5" i="43"/>
  <c r="GB5" i="43"/>
  <c r="GC5" i="43"/>
  <c r="GD5" i="43"/>
  <c r="GG5" i="43"/>
  <c r="GH5" i="43"/>
  <c r="GI5" i="43"/>
  <c r="GJ5" i="43"/>
  <c r="GK5" i="43"/>
  <c r="FW6" i="43"/>
  <c r="FZ6" i="43"/>
  <c r="GA6" i="43"/>
  <c r="GB6" i="43"/>
  <c r="GC6" i="43"/>
  <c r="GD6" i="43"/>
  <c r="GG6" i="43"/>
  <c r="GH6" i="43"/>
  <c r="GI6" i="43"/>
  <c r="GJ6" i="43"/>
  <c r="GK6" i="43"/>
  <c r="FW7" i="43"/>
  <c r="FZ7" i="43"/>
  <c r="GA7" i="43"/>
  <c r="GB7" i="43"/>
  <c r="GC7" i="43"/>
  <c r="GD7" i="43"/>
  <c r="GG7" i="43"/>
  <c r="GH7" i="43"/>
  <c r="GI7" i="43"/>
  <c r="GJ7" i="43"/>
  <c r="GK7" i="43"/>
  <c r="FW8" i="43"/>
  <c r="FZ8" i="43"/>
  <c r="GA8" i="43"/>
  <c r="GB8" i="43"/>
  <c r="GC8" i="43"/>
  <c r="GD8" i="43"/>
  <c r="GG8" i="43"/>
  <c r="GH8" i="43"/>
  <c r="GI8" i="43"/>
  <c r="GJ8" i="43"/>
  <c r="GK8" i="43"/>
  <c r="FW9" i="43"/>
  <c r="FZ9" i="43"/>
  <c r="GA9" i="43"/>
  <c r="GB9" i="43"/>
  <c r="GC9" i="43"/>
  <c r="GD9" i="43"/>
  <c r="GG9" i="43"/>
  <c r="GH9" i="43"/>
  <c r="GI9" i="43"/>
  <c r="GJ9" i="43"/>
  <c r="GK9" i="43"/>
  <c r="FW10" i="43"/>
  <c r="FZ10" i="43"/>
  <c r="GA10" i="43"/>
  <c r="GB10" i="43"/>
  <c r="GC10" i="43"/>
  <c r="GD10" i="43"/>
  <c r="GG10" i="43"/>
  <c r="GH10" i="43"/>
  <c r="GI10" i="43"/>
  <c r="GJ10" i="43"/>
  <c r="GK10" i="43"/>
  <c r="FW11" i="43"/>
  <c r="FZ11" i="43"/>
  <c r="GA11" i="43"/>
  <c r="GB11" i="43"/>
  <c r="GC11" i="43"/>
  <c r="GD11" i="43"/>
  <c r="GG11" i="43"/>
  <c r="GH11" i="43"/>
  <c r="GI11" i="43"/>
  <c r="GJ11" i="43"/>
  <c r="GK11" i="43"/>
  <c r="FW12" i="43"/>
  <c r="FZ12" i="43"/>
  <c r="GA12" i="43"/>
  <c r="GB12" i="43"/>
  <c r="GC12" i="43"/>
  <c r="GD12" i="43"/>
  <c r="GG12" i="43"/>
  <c r="GH12" i="43"/>
  <c r="GI12" i="43"/>
  <c r="GJ12" i="43"/>
  <c r="GK12" i="43"/>
  <c r="FW13" i="43"/>
  <c r="FZ13" i="43"/>
  <c r="GA13" i="43"/>
  <c r="GB13" i="43"/>
  <c r="GC13" i="43"/>
  <c r="GD13" i="43"/>
  <c r="GG13" i="43"/>
  <c r="GH13" i="43"/>
  <c r="GI13" i="43"/>
  <c r="GJ13" i="43"/>
  <c r="GK13" i="43"/>
  <c r="FW14" i="43"/>
  <c r="FZ14" i="43"/>
  <c r="GA14" i="43"/>
  <c r="GB14" i="43"/>
  <c r="GC14" i="43"/>
  <c r="GD14" i="43"/>
  <c r="GG14" i="43"/>
  <c r="GH14" i="43"/>
  <c r="GI14" i="43"/>
  <c r="GJ14" i="43"/>
  <c r="GK14" i="43"/>
  <c r="FW15" i="43"/>
  <c r="FZ15" i="43"/>
  <c r="GA15" i="43"/>
  <c r="GB15" i="43"/>
  <c r="GC15" i="43"/>
  <c r="GD15" i="43"/>
  <c r="GG15" i="43"/>
  <c r="GH15" i="43"/>
  <c r="GI15" i="43"/>
  <c r="GJ15" i="43"/>
  <c r="GK15" i="43"/>
  <c r="FW16" i="43"/>
  <c r="FZ16" i="43"/>
  <c r="GA16" i="43"/>
  <c r="GB16" i="43"/>
  <c r="GC16" i="43"/>
  <c r="GD16" i="43"/>
  <c r="GG16" i="43"/>
  <c r="GH16" i="43"/>
  <c r="GI16" i="43"/>
  <c r="GJ16" i="43"/>
  <c r="GK16" i="43"/>
  <c r="FW17" i="43"/>
  <c r="FZ17" i="43"/>
  <c r="GA17" i="43"/>
  <c r="GB17" i="43"/>
  <c r="GC17" i="43"/>
  <c r="GD17" i="43"/>
  <c r="GG17" i="43"/>
  <c r="GH17" i="43"/>
  <c r="GI17" i="43"/>
  <c r="GJ17" i="43"/>
  <c r="GK17" i="43"/>
  <c r="FW18" i="43"/>
  <c r="FZ18" i="43"/>
  <c r="GA18" i="43"/>
  <c r="GB18" i="43"/>
  <c r="GC18" i="43"/>
  <c r="GD18" i="43"/>
  <c r="GG18" i="43"/>
  <c r="GH18" i="43"/>
  <c r="GI18" i="43"/>
  <c r="GJ18" i="43"/>
  <c r="GK18" i="43"/>
  <c r="FW19" i="43"/>
  <c r="FZ19" i="43"/>
  <c r="GA19" i="43"/>
  <c r="GB19" i="43"/>
  <c r="GC19" i="43"/>
  <c r="GD19" i="43"/>
  <c r="GG19" i="43"/>
  <c r="GH19" i="43"/>
  <c r="GI19" i="43"/>
  <c r="GJ19" i="43"/>
  <c r="GK19" i="43"/>
  <c r="FW20" i="43"/>
  <c r="FZ20" i="43"/>
  <c r="GA20" i="43"/>
  <c r="GB20" i="43"/>
  <c r="GC20" i="43"/>
  <c r="GD20" i="43"/>
  <c r="GG20" i="43"/>
  <c r="GH20" i="43"/>
  <c r="GI20" i="43"/>
  <c r="GJ20" i="43"/>
  <c r="GK20" i="43"/>
  <c r="FW21" i="43"/>
  <c r="FZ21" i="43"/>
  <c r="GA21" i="43"/>
  <c r="GB21" i="43"/>
  <c r="GC21" i="43"/>
  <c r="GD21" i="43"/>
  <c r="GG21" i="43"/>
  <c r="GH21" i="43"/>
  <c r="GI21" i="43"/>
  <c r="GJ21" i="43"/>
  <c r="GK21" i="43"/>
  <c r="FW22" i="43"/>
  <c r="FZ22" i="43"/>
  <c r="GA22" i="43"/>
  <c r="GB22" i="43"/>
  <c r="GC22" i="43"/>
  <c r="GD22" i="43"/>
  <c r="GG22" i="43"/>
  <c r="GH22" i="43"/>
  <c r="GI22" i="43"/>
  <c r="GJ22" i="43"/>
  <c r="GK22" i="43"/>
  <c r="FW23" i="43"/>
  <c r="FZ23" i="43"/>
  <c r="GA23" i="43"/>
  <c r="GB23" i="43"/>
  <c r="GC23" i="43"/>
  <c r="GD23" i="43"/>
  <c r="GG23" i="43"/>
  <c r="GH23" i="43"/>
  <c r="GI23" i="43"/>
  <c r="GJ23" i="43"/>
  <c r="GK23" i="43"/>
  <c r="FW24" i="43"/>
  <c r="FZ24" i="43"/>
  <c r="GA24" i="43"/>
  <c r="GB24" i="43"/>
  <c r="GC24" i="43"/>
  <c r="GD24" i="43"/>
  <c r="GG24" i="43"/>
  <c r="GH24" i="43"/>
  <c r="GI24" i="43"/>
  <c r="GJ24" i="43"/>
  <c r="GK24" i="43"/>
  <c r="FW25" i="43"/>
  <c r="FZ25" i="43"/>
  <c r="GA25" i="43"/>
  <c r="GB25" i="43"/>
  <c r="GC25" i="43"/>
  <c r="GD25" i="43"/>
  <c r="GG25" i="43"/>
  <c r="GH25" i="43"/>
  <c r="GI25" i="43"/>
  <c r="GJ25" i="43"/>
  <c r="GK25" i="43"/>
  <c r="FW26" i="43"/>
  <c r="FZ26" i="43"/>
  <c r="GA26" i="43"/>
  <c r="GB26" i="43"/>
  <c r="GC26" i="43"/>
  <c r="GD26" i="43"/>
  <c r="GG26" i="43"/>
  <c r="GH26" i="43"/>
  <c r="GI26" i="43"/>
  <c r="GJ26" i="43"/>
  <c r="GK26" i="43"/>
  <c r="FW27" i="43"/>
  <c r="FZ27" i="43"/>
  <c r="GA27" i="43"/>
  <c r="GB27" i="43"/>
  <c r="GC27" i="43"/>
  <c r="GD27" i="43"/>
  <c r="GG27" i="43"/>
  <c r="GH27" i="43"/>
  <c r="GI27" i="43"/>
  <c r="GJ27" i="43"/>
  <c r="GK27" i="43"/>
  <c r="FW28" i="43"/>
  <c r="FZ28" i="43"/>
  <c r="GA28" i="43"/>
  <c r="GB28" i="43"/>
  <c r="GC28" i="43"/>
  <c r="GD28" i="43"/>
  <c r="GG28" i="43"/>
  <c r="GH28" i="43"/>
  <c r="GI28" i="43"/>
  <c r="GJ28" i="43"/>
  <c r="GK28" i="43"/>
  <c r="FZ4" i="43"/>
  <c r="GA4" i="43"/>
  <c r="GB4" i="43"/>
  <c r="GC4" i="43"/>
  <c r="GD4" i="43"/>
  <c r="GG4" i="43"/>
  <c r="GH4" i="43"/>
  <c r="GI4" i="43"/>
  <c r="GJ4" i="43"/>
  <c r="GK4" i="43"/>
  <c r="FW4" i="43"/>
  <c r="FN5" i="43"/>
  <c r="FO5" i="43"/>
  <c r="FP5" i="43"/>
  <c r="FS5" i="43"/>
  <c r="FN6" i="43"/>
  <c r="FO6" i="43"/>
  <c r="FP6" i="43"/>
  <c r="FS6" i="43"/>
  <c r="FN7" i="43"/>
  <c r="FO7" i="43"/>
  <c r="FP7" i="43"/>
  <c r="FS7" i="43"/>
  <c r="FN8" i="43"/>
  <c r="FO8" i="43"/>
  <c r="FP8" i="43"/>
  <c r="FS8" i="43"/>
  <c r="FN9" i="43"/>
  <c r="FO9" i="43"/>
  <c r="FP9" i="43"/>
  <c r="FS9" i="43"/>
  <c r="FN10" i="43"/>
  <c r="FO10" i="43"/>
  <c r="FP10" i="43"/>
  <c r="FS10" i="43"/>
  <c r="FN11" i="43"/>
  <c r="FO11" i="43"/>
  <c r="FP11" i="43"/>
  <c r="FS11" i="43"/>
  <c r="FN12" i="43"/>
  <c r="FO12" i="43"/>
  <c r="FP12" i="43"/>
  <c r="FS12" i="43"/>
  <c r="FN13" i="43"/>
  <c r="FO13" i="43"/>
  <c r="FP13" i="43"/>
  <c r="FS13" i="43"/>
  <c r="FN14" i="43"/>
  <c r="FO14" i="43"/>
  <c r="FP14" i="43"/>
  <c r="FS14" i="43"/>
  <c r="FN15" i="43"/>
  <c r="FO15" i="43"/>
  <c r="FP15" i="43"/>
  <c r="FS15" i="43"/>
  <c r="FN16" i="43"/>
  <c r="FO16" i="43"/>
  <c r="FP16" i="43"/>
  <c r="FS16" i="43"/>
  <c r="FN17" i="43"/>
  <c r="FO17" i="43"/>
  <c r="FP17" i="43"/>
  <c r="FS17" i="43"/>
  <c r="FN18" i="43"/>
  <c r="FO18" i="43"/>
  <c r="FP18" i="43"/>
  <c r="FS18" i="43"/>
  <c r="FN19" i="43"/>
  <c r="FO19" i="43"/>
  <c r="FP19" i="43"/>
  <c r="FS19" i="43"/>
  <c r="FN20" i="43"/>
  <c r="FO20" i="43"/>
  <c r="FP20" i="43"/>
  <c r="FS20" i="43"/>
  <c r="FN21" i="43"/>
  <c r="FO21" i="43"/>
  <c r="FP21" i="43"/>
  <c r="FS21" i="43"/>
  <c r="FN22" i="43"/>
  <c r="FO22" i="43"/>
  <c r="FP22" i="43"/>
  <c r="FS22" i="43"/>
  <c r="FN23" i="43"/>
  <c r="FO23" i="43"/>
  <c r="FP23" i="43"/>
  <c r="FS23" i="43"/>
  <c r="FN24" i="43"/>
  <c r="FO24" i="43"/>
  <c r="FP24" i="43"/>
  <c r="FS24" i="43"/>
  <c r="FN25" i="43"/>
  <c r="FO25" i="43"/>
  <c r="FP25" i="43"/>
  <c r="FS25" i="43"/>
  <c r="FN26" i="43"/>
  <c r="FO26" i="43"/>
  <c r="FP26" i="43"/>
  <c r="FS26" i="43"/>
  <c r="FN27" i="43"/>
  <c r="FO27" i="43"/>
  <c r="FP27" i="43"/>
  <c r="FS27" i="43"/>
  <c r="FN28" i="43"/>
  <c r="FO28" i="43"/>
  <c r="FP28" i="43"/>
  <c r="FS28" i="43"/>
  <c r="FO4" i="43"/>
  <c r="FP4" i="43"/>
  <c r="FS4" i="43"/>
  <c r="FN4" i="43"/>
  <c r="FH5" i="43"/>
  <c r="FI5" i="43"/>
  <c r="FL5" i="43"/>
  <c r="FH6" i="43"/>
  <c r="FI6" i="43"/>
  <c r="FL6" i="43"/>
  <c r="FH7" i="43"/>
  <c r="FI7" i="43"/>
  <c r="FL7" i="43"/>
  <c r="FH8" i="43"/>
  <c r="FI8" i="43"/>
  <c r="FL8" i="43"/>
  <c r="FH9" i="43"/>
  <c r="FI9" i="43"/>
  <c r="FL9" i="43"/>
  <c r="FH10" i="43"/>
  <c r="FI10" i="43"/>
  <c r="FL10" i="43"/>
  <c r="FH11" i="43"/>
  <c r="FI11" i="43"/>
  <c r="FL11" i="43"/>
  <c r="FH12" i="43"/>
  <c r="FI12" i="43"/>
  <c r="FL12" i="43"/>
  <c r="FH13" i="43"/>
  <c r="FI13" i="43"/>
  <c r="FL13" i="43"/>
  <c r="FH14" i="43"/>
  <c r="FI14" i="43"/>
  <c r="FL14" i="43"/>
  <c r="FH15" i="43"/>
  <c r="FI15" i="43"/>
  <c r="FL15" i="43"/>
  <c r="FH16" i="43"/>
  <c r="FI16" i="43"/>
  <c r="FL16" i="43"/>
  <c r="FH17" i="43"/>
  <c r="FI17" i="43"/>
  <c r="FL17" i="43"/>
  <c r="FH18" i="43"/>
  <c r="FI18" i="43"/>
  <c r="FL18" i="43"/>
  <c r="FH19" i="43"/>
  <c r="FI19" i="43"/>
  <c r="FL19" i="43"/>
  <c r="FH20" i="43"/>
  <c r="FI20" i="43"/>
  <c r="FL20" i="43"/>
  <c r="FH21" i="43"/>
  <c r="FI21" i="43"/>
  <c r="FL21" i="43"/>
  <c r="FH22" i="43"/>
  <c r="FI22" i="43"/>
  <c r="FL22" i="43"/>
  <c r="FH23" i="43"/>
  <c r="FI23" i="43"/>
  <c r="FL23" i="43"/>
  <c r="FH24" i="43"/>
  <c r="FI24" i="43"/>
  <c r="FL24" i="43"/>
  <c r="FH25" i="43"/>
  <c r="FI25" i="43"/>
  <c r="FL25" i="43"/>
  <c r="FH26" i="43"/>
  <c r="FI26" i="43"/>
  <c r="FL26" i="43"/>
  <c r="FH27" i="43"/>
  <c r="FI27" i="43"/>
  <c r="FL27" i="43"/>
  <c r="FH28" i="43"/>
  <c r="FI28" i="43"/>
  <c r="FL28" i="43"/>
  <c r="FI4" i="43"/>
  <c r="FL4" i="43"/>
  <c r="FH4" i="43"/>
  <c r="EA34" i="43"/>
  <c r="EB34" i="43"/>
  <c r="EC34" i="43"/>
  <c r="ED34" i="43"/>
  <c r="EE34" i="43"/>
  <c r="EH34" i="43"/>
  <c r="EI34" i="43"/>
  <c r="EJ34" i="43"/>
  <c r="EK34" i="43"/>
  <c r="EL34" i="43"/>
  <c r="EO34" i="43"/>
  <c r="EP34" i="43"/>
  <c r="EQ34" i="43"/>
  <c r="ER34" i="43"/>
  <c r="ES34" i="43"/>
  <c r="EV34" i="43"/>
  <c r="EW34" i="43"/>
  <c r="EX34" i="43"/>
  <c r="EY34" i="43"/>
  <c r="EZ34" i="43"/>
  <c r="FC34" i="43"/>
  <c r="FD34" i="43"/>
  <c r="FE34" i="43"/>
  <c r="EA35" i="43"/>
  <c r="EB35" i="43"/>
  <c r="EC35" i="43"/>
  <c r="ED35" i="43"/>
  <c r="EE35" i="43"/>
  <c r="EH35" i="43"/>
  <c r="EI35" i="43"/>
  <c r="EJ35" i="43"/>
  <c r="EK35" i="43"/>
  <c r="EL35" i="43"/>
  <c r="EO35" i="43"/>
  <c r="EP35" i="43"/>
  <c r="EQ35" i="43"/>
  <c r="ER35" i="43"/>
  <c r="ES35" i="43"/>
  <c r="EV35" i="43"/>
  <c r="EW35" i="43"/>
  <c r="EX35" i="43"/>
  <c r="EY35" i="43"/>
  <c r="EZ35" i="43"/>
  <c r="FC35" i="43"/>
  <c r="FD35" i="43"/>
  <c r="FE35" i="43"/>
  <c r="EA36" i="43"/>
  <c r="EB36" i="43"/>
  <c r="EC36" i="43"/>
  <c r="ED36" i="43"/>
  <c r="EE36" i="43"/>
  <c r="EH36" i="43"/>
  <c r="EI36" i="43"/>
  <c r="EJ36" i="43"/>
  <c r="EK36" i="43"/>
  <c r="EL36" i="43"/>
  <c r="EO36" i="43"/>
  <c r="EP36" i="43"/>
  <c r="EQ36" i="43"/>
  <c r="ER36" i="43"/>
  <c r="ES36" i="43"/>
  <c r="EV36" i="43"/>
  <c r="EW36" i="43"/>
  <c r="EX36" i="43"/>
  <c r="EY36" i="43"/>
  <c r="EZ36" i="43"/>
  <c r="FC36" i="43"/>
  <c r="FD36" i="43"/>
  <c r="FE36" i="43"/>
  <c r="EA37" i="43"/>
  <c r="EB37" i="43"/>
  <c r="EC37" i="43"/>
  <c r="ED37" i="43"/>
  <c r="EE37" i="43"/>
  <c r="EH37" i="43"/>
  <c r="EI37" i="43"/>
  <c r="EJ37" i="43"/>
  <c r="EK37" i="43"/>
  <c r="EL37" i="43"/>
  <c r="EO37" i="43"/>
  <c r="EP37" i="43"/>
  <c r="EQ37" i="43"/>
  <c r="ER37" i="43"/>
  <c r="ES37" i="43"/>
  <c r="EV37" i="43"/>
  <c r="EW37" i="43"/>
  <c r="EX37" i="43"/>
  <c r="EY37" i="43"/>
  <c r="EZ37" i="43"/>
  <c r="FC37" i="43"/>
  <c r="FD37" i="43"/>
  <c r="FE37" i="43"/>
  <c r="EA38" i="43"/>
  <c r="EB38" i="43"/>
  <c r="EC38" i="43"/>
  <c r="ED38" i="43"/>
  <c r="EE38" i="43"/>
  <c r="EH38" i="43"/>
  <c r="EI38" i="43"/>
  <c r="EJ38" i="43"/>
  <c r="EK38" i="43"/>
  <c r="EL38" i="43"/>
  <c r="EO38" i="43"/>
  <c r="EP38" i="43"/>
  <c r="EQ38" i="43"/>
  <c r="ER38" i="43"/>
  <c r="ES38" i="43"/>
  <c r="EV38" i="43"/>
  <c r="EW38" i="43"/>
  <c r="EX38" i="43"/>
  <c r="EY38" i="43"/>
  <c r="EZ38" i="43"/>
  <c r="FC38" i="43"/>
  <c r="FD38" i="43"/>
  <c r="FE38" i="43"/>
  <c r="EA39" i="43"/>
  <c r="EB39" i="43"/>
  <c r="EC39" i="43"/>
  <c r="ED39" i="43"/>
  <c r="EE39" i="43"/>
  <c r="EH39" i="43"/>
  <c r="EI39" i="43"/>
  <c r="EJ39" i="43"/>
  <c r="EK39" i="43"/>
  <c r="EL39" i="43"/>
  <c r="EO39" i="43"/>
  <c r="EP39" i="43"/>
  <c r="EQ39" i="43"/>
  <c r="ER39" i="43"/>
  <c r="ES39" i="43"/>
  <c r="EV39" i="43"/>
  <c r="EW39" i="43"/>
  <c r="EX39" i="43"/>
  <c r="EY39" i="43"/>
  <c r="EZ39" i="43"/>
  <c r="FC39" i="43"/>
  <c r="FD39" i="43"/>
  <c r="FE39" i="43"/>
  <c r="EA40" i="43"/>
  <c r="EB40" i="43"/>
  <c r="EC40" i="43"/>
  <c r="ED40" i="43"/>
  <c r="EE40" i="43"/>
  <c r="EH40" i="43"/>
  <c r="EI40" i="43"/>
  <c r="EJ40" i="43"/>
  <c r="EK40" i="43"/>
  <c r="EL40" i="43"/>
  <c r="EO40" i="43"/>
  <c r="EP40" i="43"/>
  <c r="EQ40" i="43"/>
  <c r="ER40" i="43"/>
  <c r="ES40" i="43"/>
  <c r="EV40" i="43"/>
  <c r="EW40" i="43"/>
  <c r="EX40" i="43"/>
  <c r="EY40" i="43"/>
  <c r="EZ40" i="43"/>
  <c r="FC40" i="43"/>
  <c r="FD40" i="43"/>
  <c r="FE40" i="43"/>
  <c r="EA41" i="43"/>
  <c r="EB41" i="43"/>
  <c r="EC41" i="43"/>
  <c r="ED41" i="43"/>
  <c r="EE41" i="43"/>
  <c r="EH41" i="43"/>
  <c r="EI41" i="43"/>
  <c r="EJ41" i="43"/>
  <c r="EK41" i="43"/>
  <c r="EL41" i="43"/>
  <c r="EO41" i="43"/>
  <c r="EP41" i="43"/>
  <c r="EQ41" i="43"/>
  <c r="ER41" i="43"/>
  <c r="ES41" i="43"/>
  <c r="EV41" i="43"/>
  <c r="EW41" i="43"/>
  <c r="EX41" i="43"/>
  <c r="EY41" i="43"/>
  <c r="EZ41" i="43"/>
  <c r="FC41" i="43"/>
  <c r="FD41" i="43"/>
  <c r="FE41" i="43"/>
  <c r="EA42" i="43"/>
  <c r="EB42" i="43"/>
  <c r="EC42" i="43"/>
  <c r="ED42" i="43"/>
  <c r="EE42" i="43"/>
  <c r="EH42" i="43"/>
  <c r="EI42" i="43"/>
  <c r="EJ42" i="43"/>
  <c r="EK42" i="43"/>
  <c r="EL42" i="43"/>
  <c r="EO42" i="43"/>
  <c r="EP42" i="43"/>
  <c r="EQ42" i="43"/>
  <c r="ER42" i="43"/>
  <c r="ES42" i="43"/>
  <c r="EV42" i="43"/>
  <c r="EW42" i="43"/>
  <c r="EX42" i="43"/>
  <c r="EY42" i="43"/>
  <c r="EZ42" i="43"/>
  <c r="FC42" i="43"/>
  <c r="FD42" i="43"/>
  <c r="FE42" i="43"/>
  <c r="EA43" i="43"/>
  <c r="EB43" i="43"/>
  <c r="EC43" i="43"/>
  <c r="ED43" i="43"/>
  <c r="EE43" i="43"/>
  <c r="EH43" i="43"/>
  <c r="EI43" i="43"/>
  <c r="EJ43" i="43"/>
  <c r="EK43" i="43"/>
  <c r="EL43" i="43"/>
  <c r="EO43" i="43"/>
  <c r="EP43" i="43"/>
  <c r="EQ43" i="43"/>
  <c r="ER43" i="43"/>
  <c r="ES43" i="43"/>
  <c r="EV43" i="43"/>
  <c r="EW43" i="43"/>
  <c r="EX43" i="43"/>
  <c r="EY43" i="43"/>
  <c r="EZ43" i="43"/>
  <c r="FC43" i="43"/>
  <c r="FD43" i="43"/>
  <c r="FE43" i="43"/>
  <c r="EA44" i="43"/>
  <c r="EB44" i="43"/>
  <c r="EC44" i="43"/>
  <c r="ED44" i="43"/>
  <c r="EE44" i="43"/>
  <c r="EH44" i="43"/>
  <c r="EI44" i="43"/>
  <c r="EJ44" i="43"/>
  <c r="EK44" i="43"/>
  <c r="EL44" i="43"/>
  <c r="EO44" i="43"/>
  <c r="EP44" i="43"/>
  <c r="EQ44" i="43"/>
  <c r="ER44" i="43"/>
  <c r="ES44" i="43"/>
  <c r="EV44" i="43"/>
  <c r="EW44" i="43"/>
  <c r="EX44" i="43"/>
  <c r="EY44" i="43"/>
  <c r="EZ44" i="43"/>
  <c r="FC44" i="43"/>
  <c r="FD44" i="43"/>
  <c r="FE44" i="43"/>
  <c r="EA45" i="43"/>
  <c r="EB45" i="43"/>
  <c r="EC45" i="43"/>
  <c r="ED45" i="43"/>
  <c r="EE45" i="43"/>
  <c r="EH45" i="43"/>
  <c r="EI45" i="43"/>
  <c r="EJ45" i="43"/>
  <c r="EK45" i="43"/>
  <c r="EL45" i="43"/>
  <c r="EO45" i="43"/>
  <c r="EP45" i="43"/>
  <c r="EQ45" i="43"/>
  <c r="ER45" i="43"/>
  <c r="ES45" i="43"/>
  <c r="EV45" i="43"/>
  <c r="EW45" i="43"/>
  <c r="EX45" i="43"/>
  <c r="EY45" i="43"/>
  <c r="EZ45" i="43"/>
  <c r="FC45" i="43"/>
  <c r="FD45" i="43"/>
  <c r="FE45" i="43"/>
  <c r="EA46" i="43"/>
  <c r="EB46" i="43"/>
  <c r="EC46" i="43"/>
  <c r="ED46" i="43"/>
  <c r="EE46" i="43"/>
  <c r="EH46" i="43"/>
  <c r="EI46" i="43"/>
  <c r="EJ46" i="43"/>
  <c r="EK46" i="43"/>
  <c r="EL46" i="43"/>
  <c r="EO46" i="43"/>
  <c r="EP46" i="43"/>
  <c r="EQ46" i="43"/>
  <c r="ER46" i="43"/>
  <c r="ES46" i="43"/>
  <c r="EV46" i="43"/>
  <c r="EW46" i="43"/>
  <c r="EX46" i="43"/>
  <c r="EY46" i="43"/>
  <c r="EZ46" i="43"/>
  <c r="FC46" i="43"/>
  <c r="FD46" i="43"/>
  <c r="FE46" i="43"/>
  <c r="EA47" i="43"/>
  <c r="EB47" i="43"/>
  <c r="EC47" i="43"/>
  <c r="ED47" i="43"/>
  <c r="EE47" i="43"/>
  <c r="EH47" i="43"/>
  <c r="EI47" i="43"/>
  <c r="EJ47" i="43"/>
  <c r="EK47" i="43"/>
  <c r="EL47" i="43"/>
  <c r="EO47" i="43"/>
  <c r="EP47" i="43"/>
  <c r="EQ47" i="43"/>
  <c r="ER47" i="43"/>
  <c r="ES47" i="43"/>
  <c r="EV47" i="43"/>
  <c r="EW47" i="43"/>
  <c r="EX47" i="43"/>
  <c r="EY47" i="43"/>
  <c r="EZ47" i="43"/>
  <c r="FC47" i="43"/>
  <c r="FD47" i="43"/>
  <c r="FE47" i="43"/>
  <c r="EA48" i="43"/>
  <c r="EB48" i="43"/>
  <c r="EC48" i="43"/>
  <c r="ED48" i="43"/>
  <c r="EE48" i="43"/>
  <c r="EH48" i="43"/>
  <c r="EI48" i="43"/>
  <c r="EJ48" i="43"/>
  <c r="EK48" i="43"/>
  <c r="EL48" i="43"/>
  <c r="EO48" i="43"/>
  <c r="EP48" i="43"/>
  <c r="EQ48" i="43"/>
  <c r="ER48" i="43"/>
  <c r="ES48" i="43"/>
  <c r="EV48" i="43"/>
  <c r="EW48" i="43"/>
  <c r="EX48" i="43"/>
  <c r="EY48" i="43"/>
  <c r="EZ48" i="43"/>
  <c r="FC48" i="43"/>
  <c r="FD48" i="43"/>
  <c r="FE48" i="43"/>
  <c r="EA49" i="43"/>
  <c r="EB49" i="43"/>
  <c r="EC49" i="43"/>
  <c r="ED49" i="43"/>
  <c r="EE49" i="43"/>
  <c r="EH49" i="43"/>
  <c r="EI49" i="43"/>
  <c r="EJ49" i="43"/>
  <c r="EK49" i="43"/>
  <c r="EL49" i="43"/>
  <c r="EO49" i="43"/>
  <c r="EP49" i="43"/>
  <c r="EQ49" i="43"/>
  <c r="ER49" i="43"/>
  <c r="ES49" i="43"/>
  <c r="EV49" i="43"/>
  <c r="EW49" i="43"/>
  <c r="EX49" i="43"/>
  <c r="EY49" i="43"/>
  <c r="EZ49" i="43"/>
  <c r="FC49" i="43"/>
  <c r="FD49" i="43"/>
  <c r="FE49" i="43"/>
  <c r="EA50" i="43"/>
  <c r="EB50" i="43"/>
  <c r="EC50" i="43"/>
  <c r="ED50" i="43"/>
  <c r="EE50" i="43"/>
  <c r="EH50" i="43"/>
  <c r="EI50" i="43"/>
  <c r="EJ50" i="43"/>
  <c r="EK50" i="43"/>
  <c r="EL50" i="43"/>
  <c r="EO50" i="43"/>
  <c r="EP50" i="43"/>
  <c r="EQ50" i="43"/>
  <c r="ER50" i="43"/>
  <c r="ES50" i="43"/>
  <c r="EV50" i="43"/>
  <c r="EW50" i="43"/>
  <c r="EX50" i="43"/>
  <c r="EY50" i="43"/>
  <c r="EZ50" i="43"/>
  <c r="FC50" i="43"/>
  <c r="FD50" i="43"/>
  <c r="FE50" i="43"/>
  <c r="EA51" i="43"/>
  <c r="EB51" i="43"/>
  <c r="EC51" i="43"/>
  <c r="ED51" i="43"/>
  <c r="EE51" i="43"/>
  <c r="EH51" i="43"/>
  <c r="EI51" i="43"/>
  <c r="EJ51" i="43"/>
  <c r="EK51" i="43"/>
  <c r="EL51" i="43"/>
  <c r="EO51" i="43"/>
  <c r="EP51" i="43"/>
  <c r="EQ51" i="43"/>
  <c r="ER51" i="43"/>
  <c r="ES51" i="43"/>
  <c r="EV51" i="43"/>
  <c r="EW51" i="43"/>
  <c r="EX51" i="43"/>
  <c r="EY51" i="43"/>
  <c r="EZ51" i="43"/>
  <c r="FC51" i="43"/>
  <c r="FD51" i="43"/>
  <c r="FE51" i="43"/>
  <c r="EA52" i="43"/>
  <c r="EB52" i="43"/>
  <c r="EC52" i="43"/>
  <c r="ED52" i="43"/>
  <c r="EE52" i="43"/>
  <c r="EH52" i="43"/>
  <c r="EI52" i="43"/>
  <c r="EJ52" i="43"/>
  <c r="EK52" i="43"/>
  <c r="EL52" i="43"/>
  <c r="EO52" i="43"/>
  <c r="EP52" i="43"/>
  <c r="EQ52" i="43"/>
  <c r="ER52" i="43"/>
  <c r="ES52" i="43"/>
  <c r="EV52" i="43"/>
  <c r="EW52" i="43"/>
  <c r="EX52" i="43"/>
  <c r="EY52" i="43"/>
  <c r="EZ52" i="43"/>
  <c r="FC52" i="43"/>
  <c r="FD52" i="43"/>
  <c r="FE52" i="43"/>
  <c r="EA53" i="43"/>
  <c r="EB53" i="43"/>
  <c r="EC53" i="43"/>
  <c r="ED53" i="43"/>
  <c r="EE53" i="43"/>
  <c r="EH53" i="43"/>
  <c r="EI53" i="43"/>
  <c r="EJ53" i="43"/>
  <c r="EK53" i="43"/>
  <c r="EL53" i="43"/>
  <c r="EO53" i="43"/>
  <c r="EP53" i="43"/>
  <c r="EQ53" i="43"/>
  <c r="ER53" i="43"/>
  <c r="ES53" i="43"/>
  <c r="EV53" i="43"/>
  <c r="EW53" i="43"/>
  <c r="EX53" i="43"/>
  <c r="EY53" i="43"/>
  <c r="EZ53" i="43"/>
  <c r="FC53" i="43"/>
  <c r="FD53" i="43"/>
  <c r="FE53" i="43"/>
  <c r="EA54" i="43"/>
  <c r="EB54" i="43"/>
  <c r="EC54" i="43"/>
  <c r="ED54" i="43"/>
  <c r="EE54" i="43"/>
  <c r="EH54" i="43"/>
  <c r="EI54" i="43"/>
  <c r="EJ54" i="43"/>
  <c r="EK54" i="43"/>
  <c r="EL54" i="43"/>
  <c r="EO54" i="43"/>
  <c r="EP54" i="43"/>
  <c r="EQ54" i="43"/>
  <c r="ER54" i="43"/>
  <c r="ES54" i="43"/>
  <c r="EV54" i="43"/>
  <c r="EW54" i="43"/>
  <c r="EX54" i="43"/>
  <c r="EY54" i="43"/>
  <c r="EZ54" i="43"/>
  <c r="FC54" i="43"/>
  <c r="FD54" i="43"/>
  <c r="FE54" i="43"/>
  <c r="EA55" i="43"/>
  <c r="EB55" i="43"/>
  <c r="EC55" i="43"/>
  <c r="ED55" i="43"/>
  <c r="EE55" i="43"/>
  <c r="EH55" i="43"/>
  <c r="EI55" i="43"/>
  <c r="EJ55" i="43"/>
  <c r="EK55" i="43"/>
  <c r="EL55" i="43"/>
  <c r="EO55" i="43"/>
  <c r="EP55" i="43"/>
  <c r="EQ55" i="43"/>
  <c r="ER55" i="43"/>
  <c r="ES55" i="43"/>
  <c r="EV55" i="43"/>
  <c r="EW55" i="43"/>
  <c r="EX55" i="43"/>
  <c r="EY55" i="43"/>
  <c r="EZ55" i="43"/>
  <c r="FC55" i="43"/>
  <c r="FD55" i="43"/>
  <c r="FE55" i="43"/>
  <c r="EA56" i="43"/>
  <c r="EB56" i="43"/>
  <c r="EC56" i="43"/>
  <c r="ED56" i="43"/>
  <c r="EE56" i="43"/>
  <c r="EH56" i="43"/>
  <c r="EI56" i="43"/>
  <c r="EJ56" i="43"/>
  <c r="EK56" i="43"/>
  <c r="EL56" i="43"/>
  <c r="EO56" i="43"/>
  <c r="EP56" i="43"/>
  <c r="EQ56" i="43"/>
  <c r="ER56" i="43"/>
  <c r="ES56" i="43"/>
  <c r="EV56" i="43"/>
  <c r="EW56" i="43"/>
  <c r="EX56" i="43"/>
  <c r="EY56" i="43"/>
  <c r="EZ56" i="43"/>
  <c r="FC56" i="43"/>
  <c r="FD56" i="43"/>
  <c r="FE56" i="43"/>
  <c r="EA57" i="43"/>
  <c r="EB57" i="43"/>
  <c r="EC57" i="43"/>
  <c r="ED57" i="43"/>
  <c r="EE57" i="43"/>
  <c r="EH57" i="43"/>
  <c r="EI57" i="43"/>
  <c r="EJ57" i="43"/>
  <c r="EK57" i="43"/>
  <c r="EL57" i="43"/>
  <c r="EO57" i="43"/>
  <c r="EP57" i="43"/>
  <c r="EQ57" i="43"/>
  <c r="ER57" i="43"/>
  <c r="ES57" i="43"/>
  <c r="EV57" i="43"/>
  <c r="EW57" i="43"/>
  <c r="EX57" i="43"/>
  <c r="EY57" i="43"/>
  <c r="EZ57" i="43"/>
  <c r="FC57" i="43"/>
  <c r="FD57" i="43"/>
  <c r="FE57" i="43"/>
  <c r="FE33" i="43"/>
  <c r="FD33" i="43"/>
  <c r="FC33" i="43"/>
  <c r="EZ33" i="43"/>
  <c r="EY33" i="43"/>
  <c r="EX33" i="43"/>
  <c r="EW33" i="43"/>
  <c r="EV33" i="43"/>
  <c r="ES33" i="43"/>
  <c r="ER33" i="43"/>
  <c r="EQ33" i="43"/>
  <c r="EP33" i="43"/>
  <c r="EO33" i="43"/>
  <c r="EL33" i="43"/>
  <c r="EK33" i="43"/>
  <c r="EJ33" i="43"/>
  <c r="EI33" i="43"/>
  <c r="EH33" i="43"/>
  <c r="EE33" i="43"/>
  <c r="ED33" i="43"/>
  <c r="EC33" i="43"/>
  <c r="EB33" i="43"/>
  <c r="EA33" i="43"/>
  <c r="EA5" i="43"/>
  <c r="EB5" i="43"/>
  <c r="EC5" i="43"/>
  <c r="ED5" i="43"/>
  <c r="EE5" i="43"/>
  <c r="EH5" i="43"/>
  <c r="EI5" i="43"/>
  <c r="EJ5" i="43"/>
  <c r="EK5" i="43"/>
  <c r="EL5" i="43"/>
  <c r="EO5" i="43"/>
  <c r="EP5" i="43"/>
  <c r="EQ5" i="43"/>
  <c r="ER5" i="43"/>
  <c r="ES5" i="43"/>
  <c r="EV5" i="43"/>
  <c r="EW5" i="43"/>
  <c r="EX5" i="43"/>
  <c r="EY5" i="43"/>
  <c r="EZ5" i="43"/>
  <c r="FC5" i="43"/>
  <c r="FD5" i="43"/>
  <c r="FE5" i="43"/>
  <c r="EA6" i="43"/>
  <c r="EB6" i="43"/>
  <c r="EC6" i="43"/>
  <c r="ED6" i="43"/>
  <c r="EE6" i="43"/>
  <c r="EH6" i="43"/>
  <c r="EI6" i="43"/>
  <c r="EJ6" i="43"/>
  <c r="EK6" i="43"/>
  <c r="EL6" i="43"/>
  <c r="EO6" i="43"/>
  <c r="EP6" i="43"/>
  <c r="EQ6" i="43"/>
  <c r="ER6" i="43"/>
  <c r="ES6" i="43"/>
  <c r="EV6" i="43"/>
  <c r="EW6" i="43"/>
  <c r="EX6" i="43"/>
  <c r="EY6" i="43"/>
  <c r="EZ6" i="43"/>
  <c r="FC6" i="43"/>
  <c r="FD6" i="43"/>
  <c r="FE6" i="43"/>
  <c r="EA7" i="43"/>
  <c r="EB7" i="43"/>
  <c r="EC7" i="43"/>
  <c r="ED7" i="43"/>
  <c r="EE7" i="43"/>
  <c r="EH7" i="43"/>
  <c r="EI7" i="43"/>
  <c r="EJ7" i="43"/>
  <c r="EK7" i="43"/>
  <c r="EL7" i="43"/>
  <c r="EO7" i="43"/>
  <c r="EP7" i="43"/>
  <c r="EQ7" i="43"/>
  <c r="ER7" i="43"/>
  <c r="ES7" i="43"/>
  <c r="EV7" i="43"/>
  <c r="EW7" i="43"/>
  <c r="EX7" i="43"/>
  <c r="EY7" i="43"/>
  <c r="EZ7" i="43"/>
  <c r="FC7" i="43"/>
  <c r="FD7" i="43"/>
  <c r="FE7" i="43"/>
  <c r="EA8" i="43"/>
  <c r="EB8" i="43"/>
  <c r="EC8" i="43"/>
  <c r="ED8" i="43"/>
  <c r="EE8" i="43"/>
  <c r="EH8" i="43"/>
  <c r="EI8" i="43"/>
  <c r="EJ8" i="43"/>
  <c r="EK8" i="43"/>
  <c r="EL8" i="43"/>
  <c r="EO8" i="43"/>
  <c r="EP8" i="43"/>
  <c r="EQ8" i="43"/>
  <c r="ER8" i="43"/>
  <c r="ES8" i="43"/>
  <c r="EV8" i="43"/>
  <c r="EW8" i="43"/>
  <c r="EX8" i="43"/>
  <c r="EY8" i="43"/>
  <c r="EZ8" i="43"/>
  <c r="FC8" i="43"/>
  <c r="FD8" i="43"/>
  <c r="FE8" i="43"/>
  <c r="EA9" i="43"/>
  <c r="EB9" i="43"/>
  <c r="EC9" i="43"/>
  <c r="ED9" i="43"/>
  <c r="EE9" i="43"/>
  <c r="EH9" i="43"/>
  <c r="EI9" i="43"/>
  <c r="EJ9" i="43"/>
  <c r="EK9" i="43"/>
  <c r="EL9" i="43"/>
  <c r="EO9" i="43"/>
  <c r="EP9" i="43"/>
  <c r="EQ9" i="43"/>
  <c r="ER9" i="43"/>
  <c r="ES9" i="43"/>
  <c r="EV9" i="43"/>
  <c r="EW9" i="43"/>
  <c r="EX9" i="43"/>
  <c r="EY9" i="43"/>
  <c r="EZ9" i="43"/>
  <c r="FC9" i="43"/>
  <c r="FD9" i="43"/>
  <c r="FE9" i="43"/>
  <c r="EA10" i="43"/>
  <c r="EB10" i="43"/>
  <c r="EC10" i="43"/>
  <c r="ED10" i="43"/>
  <c r="EE10" i="43"/>
  <c r="EH10" i="43"/>
  <c r="EI10" i="43"/>
  <c r="EJ10" i="43"/>
  <c r="EK10" i="43"/>
  <c r="EL10" i="43"/>
  <c r="EO10" i="43"/>
  <c r="EP10" i="43"/>
  <c r="EQ10" i="43"/>
  <c r="ER10" i="43"/>
  <c r="ES10" i="43"/>
  <c r="EV10" i="43"/>
  <c r="EW10" i="43"/>
  <c r="EX10" i="43"/>
  <c r="EY10" i="43"/>
  <c r="EZ10" i="43"/>
  <c r="FC10" i="43"/>
  <c r="FD10" i="43"/>
  <c r="FE10" i="43"/>
  <c r="EA11" i="43"/>
  <c r="EB11" i="43"/>
  <c r="EC11" i="43"/>
  <c r="ED11" i="43"/>
  <c r="EE11" i="43"/>
  <c r="EH11" i="43"/>
  <c r="EI11" i="43"/>
  <c r="EJ11" i="43"/>
  <c r="EK11" i="43"/>
  <c r="EL11" i="43"/>
  <c r="EO11" i="43"/>
  <c r="EP11" i="43"/>
  <c r="EQ11" i="43"/>
  <c r="ER11" i="43"/>
  <c r="ES11" i="43"/>
  <c r="EV11" i="43"/>
  <c r="EW11" i="43"/>
  <c r="EX11" i="43"/>
  <c r="EY11" i="43"/>
  <c r="EZ11" i="43"/>
  <c r="FC11" i="43"/>
  <c r="FD11" i="43"/>
  <c r="FE11" i="43"/>
  <c r="EA12" i="43"/>
  <c r="EB12" i="43"/>
  <c r="EC12" i="43"/>
  <c r="ED12" i="43"/>
  <c r="EE12" i="43"/>
  <c r="EH12" i="43"/>
  <c r="EI12" i="43"/>
  <c r="EJ12" i="43"/>
  <c r="EK12" i="43"/>
  <c r="EL12" i="43"/>
  <c r="EO12" i="43"/>
  <c r="EP12" i="43"/>
  <c r="EQ12" i="43"/>
  <c r="ER12" i="43"/>
  <c r="ES12" i="43"/>
  <c r="EV12" i="43"/>
  <c r="EW12" i="43"/>
  <c r="EX12" i="43"/>
  <c r="EY12" i="43"/>
  <c r="EZ12" i="43"/>
  <c r="FC12" i="43"/>
  <c r="FD12" i="43"/>
  <c r="FE12" i="43"/>
  <c r="EA13" i="43"/>
  <c r="EB13" i="43"/>
  <c r="EC13" i="43"/>
  <c r="ED13" i="43"/>
  <c r="EE13" i="43"/>
  <c r="EH13" i="43"/>
  <c r="EI13" i="43"/>
  <c r="EJ13" i="43"/>
  <c r="EK13" i="43"/>
  <c r="EL13" i="43"/>
  <c r="EO13" i="43"/>
  <c r="EP13" i="43"/>
  <c r="EQ13" i="43"/>
  <c r="ER13" i="43"/>
  <c r="ES13" i="43"/>
  <c r="EV13" i="43"/>
  <c r="EW13" i="43"/>
  <c r="EX13" i="43"/>
  <c r="EY13" i="43"/>
  <c r="EZ13" i="43"/>
  <c r="FC13" i="43"/>
  <c r="FD13" i="43"/>
  <c r="FE13" i="43"/>
  <c r="EA14" i="43"/>
  <c r="EB14" i="43"/>
  <c r="EC14" i="43"/>
  <c r="ED14" i="43"/>
  <c r="EE14" i="43"/>
  <c r="EH14" i="43"/>
  <c r="EI14" i="43"/>
  <c r="EJ14" i="43"/>
  <c r="EK14" i="43"/>
  <c r="EL14" i="43"/>
  <c r="EO14" i="43"/>
  <c r="EP14" i="43"/>
  <c r="EQ14" i="43"/>
  <c r="ER14" i="43"/>
  <c r="ES14" i="43"/>
  <c r="EV14" i="43"/>
  <c r="EW14" i="43"/>
  <c r="EX14" i="43"/>
  <c r="EY14" i="43"/>
  <c r="EZ14" i="43"/>
  <c r="FC14" i="43"/>
  <c r="FD14" i="43"/>
  <c r="FE14" i="43"/>
  <c r="EA15" i="43"/>
  <c r="EB15" i="43"/>
  <c r="EC15" i="43"/>
  <c r="ED15" i="43"/>
  <c r="EE15" i="43"/>
  <c r="EH15" i="43"/>
  <c r="EI15" i="43"/>
  <c r="EJ15" i="43"/>
  <c r="EK15" i="43"/>
  <c r="EL15" i="43"/>
  <c r="EO15" i="43"/>
  <c r="EP15" i="43"/>
  <c r="EQ15" i="43"/>
  <c r="ER15" i="43"/>
  <c r="ES15" i="43"/>
  <c r="EV15" i="43"/>
  <c r="EW15" i="43"/>
  <c r="EX15" i="43"/>
  <c r="EY15" i="43"/>
  <c r="EZ15" i="43"/>
  <c r="FC15" i="43"/>
  <c r="FD15" i="43"/>
  <c r="FE15" i="43"/>
  <c r="EA16" i="43"/>
  <c r="EB16" i="43"/>
  <c r="EC16" i="43"/>
  <c r="ED16" i="43"/>
  <c r="EE16" i="43"/>
  <c r="EH16" i="43"/>
  <c r="EI16" i="43"/>
  <c r="EJ16" i="43"/>
  <c r="EK16" i="43"/>
  <c r="EL16" i="43"/>
  <c r="EO16" i="43"/>
  <c r="EP16" i="43"/>
  <c r="EQ16" i="43"/>
  <c r="ER16" i="43"/>
  <c r="ES16" i="43"/>
  <c r="EV16" i="43"/>
  <c r="EW16" i="43"/>
  <c r="EX16" i="43"/>
  <c r="EY16" i="43"/>
  <c r="EZ16" i="43"/>
  <c r="FC16" i="43"/>
  <c r="FD16" i="43"/>
  <c r="FE16" i="43"/>
  <c r="EA17" i="43"/>
  <c r="EB17" i="43"/>
  <c r="EC17" i="43"/>
  <c r="ED17" i="43"/>
  <c r="EE17" i="43"/>
  <c r="EH17" i="43"/>
  <c r="EI17" i="43"/>
  <c r="EJ17" i="43"/>
  <c r="EK17" i="43"/>
  <c r="EL17" i="43"/>
  <c r="EO17" i="43"/>
  <c r="EP17" i="43"/>
  <c r="EQ17" i="43"/>
  <c r="ER17" i="43"/>
  <c r="ES17" i="43"/>
  <c r="EV17" i="43"/>
  <c r="EW17" i="43"/>
  <c r="EX17" i="43"/>
  <c r="EY17" i="43"/>
  <c r="EZ17" i="43"/>
  <c r="FC17" i="43"/>
  <c r="FD17" i="43"/>
  <c r="FE17" i="43"/>
  <c r="EA18" i="43"/>
  <c r="EB18" i="43"/>
  <c r="EC18" i="43"/>
  <c r="ED18" i="43"/>
  <c r="EE18" i="43"/>
  <c r="EH18" i="43"/>
  <c r="EI18" i="43"/>
  <c r="EJ18" i="43"/>
  <c r="EK18" i="43"/>
  <c r="EL18" i="43"/>
  <c r="EO18" i="43"/>
  <c r="EP18" i="43"/>
  <c r="EQ18" i="43"/>
  <c r="ER18" i="43"/>
  <c r="ES18" i="43"/>
  <c r="EV18" i="43"/>
  <c r="EW18" i="43"/>
  <c r="EX18" i="43"/>
  <c r="EY18" i="43"/>
  <c r="EZ18" i="43"/>
  <c r="FC18" i="43"/>
  <c r="FD18" i="43"/>
  <c r="FE18" i="43"/>
  <c r="EA19" i="43"/>
  <c r="EB19" i="43"/>
  <c r="EC19" i="43"/>
  <c r="ED19" i="43"/>
  <c r="EE19" i="43"/>
  <c r="EH19" i="43"/>
  <c r="EI19" i="43"/>
  <c r="EJ19" i="43"/>
  <c r="EK19" i="43"/>
  <c r="EL19" i="43"/>
  <c r="EO19" i="43"/>
  <c r="EP19" i="43"/>
  <c r="EQ19" i="43"/>
  <c r="ER19" i="43"/>
  <c r="ES19" i="43"/>
  <c r="EV19" i="43"/>
  <c r="EW19" i="43"/>
  <c r="EX19" i="43"/>
  <c r="EY19" i="43"/>
  <c r="EZ19" i="43"/>
  <c r="FC19" i="43"/>
  <c r="FD19" i="43"/>
  <c r="FE19" i="43"/>
  <c r="EA20" i="43"/>
  <c r="EB20" i="43"/>
  <c r="EC20" i="43"/>
  <c r="ED20" i="43"/>
  <c r="EE20" i="43"/>
  <c r="EH20" i="43"/>
  <c r="EI20" i="43"/>
  <c r="EJ20" i="43"/>
  <c r="EK20" i="43"/>
  <c r="EL20" i="43"/>
  <c r="EO20" i="43"/>
  <c r="EP20" i="43"/>
  <c r="EQ20" i="43"/>
  <c r="ER20" i="43"/>
  <c r="ES20" i="43"/>
  <c r="EV20" i="43"/>
  <c r="EW20" i="43"/>
  <c r="EX20" i="43"/>
  <c r="EY20" i="43"/>
  <c r="EZ20" i="43"/>
  <c r="FC20" i="43"/>
  <c r="FD20" i="43"/>
  <c r="FE20" i="43"/>
  <c r="EA21" i="43"/>
  <c r="EB21" i="43"/>
  <c r="EC21" i="43"/>
  <c r="ED21" i="43"/>
  <c r="EE21" i="43"/>
  <c r="EH21" i="43"/>
  <c r="EI21" i="43"/>
  <c r="EJ21" i="43"/>
  <c r="EK21" i="43"/>
  <c r="EL21" i="43"/>
  <c r="EO21" i="43"/>
  <c r="EP21" i="43"/>
  <c r="EQ21" i="43"/>
  <c r="ER21" i="43"/>
  <c r="ES21" i="43"/>
  <c r="EV21" i="43"/>
  <c r="EW21" i="43"/>
  <c r="EX21" i="43"/>
  <c r="EY21" i="43"/>
  <c r="EZ21" i="43"/>
  <c r="FC21" i="43"/>
  <c r="FD21" i="43"/>
  <c r="FE21" i="43"/>
  <c r="EA22" i="43"/>
  <c r="EB22" i="43"/>
  <c r="EC22" i="43"/>
  <c r="ED22" i="43"/>
  <c r="EE22" i="43"/>
  <c r="EH22" i="43"/>
  <c r="EI22" i="43"/>
  <c r="EJ22" i="43"/>
  <c r="EK22" i="43"/>
  <c r="EL22" i="43"/>
  <c r="EO22" i="43"/>
  <c r="EP22" i="43"/>
  <c r="EQ22" i="43"/>
  <c r="ER22" i="43"/>
  <c r="ES22" i="43"/>
  <c r="EV22" i="43"/>
  <c r="EW22" i="43"/>
  <c r="EX22" i="43"/>
  <c r="EY22" i="43"/>
  <c r="EZ22" i="43"/>
  <c r="FC22" i="43"/>
  <c r="FD22" i="43"/>
  <c r="FE22" i="43"/>
  <c r="EA23" i="43"/>
  <c r="EB23" i="43"/>
  <c r="EC23" i="43"/>
  <c r="ED23" i="43"/>
  <c r="EE23" i="43"/>
  <c r="EH23" i="43"/>
  <c r="EI23" i="43"/>
  <c r="EJ23" i="43"/>
  <c r="EK23" i="43"/>
  <c r="EL23" i="43"/>
  <c r="EO23" i="43"/>
  <c r="EP23" i="43"/>
  <c r="EQ23" i="43"/>
  <c r="ER23" i="43"/>
  <c r="ES23" i="43"/>
  <c r="EV23" i="43"/>
  <c r="EW23" i="43"/>
  <c r="EX23" i="43"/>
  <c r="EY23" i="43"/>
  <c r="EZ23" i="43"/>
  <c r="FC23" i="43"/>
  <c r="FD23" i="43"/>
  <c r="FE23" i="43"/>
  <c r="EA24" i="43"/>
  <c r="EB24" i="43"/>
  <c r="EC24" i="43"/>
  <c r="ED24" i="43"/>
  <c r="EE24" i="43"/>
  <c r="EH24" i="43"/>
  <c r="EI24" i="43"/>
  <c r="EJ24" i="43"/>
  <c r="EK24" i="43"/>
  <c r="EL24" i="43"/>
  <c r="EO24" i="43"/>
  <c r="EP24" i="43"/>
  <c r="EQ24" i="43"/>
  <c r="ER24" i="43"/>
  <c r="ES24" i="43"/>
  <c r="EV24" i="43"/>
  <c r="EW24" i="43"/>
  <c r="EX24" i="43"/>
  <c r="EY24" i="43"/>
  <c r="EZ24" i="43"/>
  <c r="FC24" i="43"/>
  <c r="FD24" i="43"/>
  <c r="FE24" i="43"/>
  <c r="EA25" i="43"/>
  <c r="EB25" i="43"/>
  <c r="EC25" i="43"/>
  <c r="ED25" i="43"/>
  <c r="EE25" i="43"/>
  <c r="EH25" i="43"/>
  <c r="EI25" i="43"/>
  <c r="EJ25" i="43"/>
  <c r="EK25" i="43"/>
  <c r="EL25" i="43"/>
  <c r="EO25" i="43"/>
  <c r="EP25" i="43"/>
  <c r="EQ25" i="43"/>
  <c r="ER25" i="43"/>
  <c r="ES25" i="43"/>
  <c r="EV25" i="43"/>
  <c r="EW25" i="43"/>
  <c r="EX25" i="43"/>
  <c r="EY25" i="43"/>
  <c r="EZ25" i="43"/>
  <c r="FC25" i="43"/>
  <c r="FD25" i="43"/>
  <c r="FE25" i="43"/>
  <c r="EA26" i="43"/>
  <c r="EB26" i="43"/>
  <c r="EC26" i="43"/>
  <c r="ED26" i="43"/>
  <c r="EE26" i="43"/>
  <c r="EH26" i="43"/>
  <c r="EI26" i="43"/>
  <c r="EJ26" i="43"/>
  <c r="EK26" i="43"/>
  <c r="EL26" i="43"/>
  <c r="EO26" i="43"/>
  <c r="EP26" i="43"/>
  <c r="EQ26" i="43"/>
  <c r="ER26" i="43"/>
  <c r="ES26" i="43"/>
  <c r="EV26" i="43"/>
  <c r="EW26" i="43"/>
  <c r="EX26" i="43"/>
  <c r="EY26" i="43"/>
  <c r="EZ26" i="43"/>
  <c r="FC26" i="43"/>
  <c r="FD26" i="43"/>
  <c r="FE26" i="43"/>
  <c r="EA27" i="43"/>
  <c r="EB27" i="43"/>
  <c r="EC27" i="43"/>
  <c r="ED27" i="43"/>
  <c r="EE27" i="43"/>
  <c r="EH27" i="43"/>
  <c r="EI27" i="43"/>
  <c r="EJ27" i="43"/>
  <c r="EK27" i="43"/>
  <c r="EL27" i="43"/>
  <c r="EO27" i="43"/>
  <c r="EP27" i="43"/>
  <c r="EQ27" i="43"/>
  <c r="ER27" i="43"/>
  <c r="ES27" i="43"/>
  <c r="EV27" i="43"/>
  <c r="EW27" i="43"/>
  <c r="EX27" i="43"/>
  <c r="EY27" i="43"/>
  <c r="EZ27" i="43"/>
  <c r="FC27" i="43"/>
  <c r="FD27" i="43"/>
  <c r="FE27" i="43"/>
  <c r="EA28" i="43"/>
  <c r="EB28" i="43"/>
  <c r="EC28" i="43"/>
  <c r="ED28" i="43"/>
  <c r="EE28" i="43"/>
  <c r="EH28" i="43"/>
  <c r="EI28" i="43"/>
  <c r="EJ28" i="43"/>
  <c r="EK28" i="43"/>
  <c r="EL28" i="43"/>
  <c r="EO28" i="43"/>
  <c r="EP28" i="43"/>
  <c r="EQ28" i="43"/>
  <c r="ER28" i="43"/>
  <c r="ES28" i="43"/>
  <c r="EV28" i="43"/>
  <c r="EW28" i="43"/>
  <c r="EX28" i="43"/>
  <c r="EY28" i="43"/>
  <c r="EZ28" i="43"/>
  <c r="FC28" i="43"/>
  <c r="FD28" i="43"/>
  <c r="FE28" i="43"/>
  <c r="EB4" i="43"/>
  <c r="EC4" i="43"/>
  <c r="ED4" i="43"/>
  <c r="EE4" i="43"/>
  <c r="EH4" i="43"/>
  <c r="EI4" i="43"/>
  <c r="EJ4" i="43"/>
  <c r="EK4" i="43"/>
  <c r="EL4" i="43"/>
  <c r="EO4" i="43"/>
  <c r="EP4" i="43"/>
  <c r="EQ4" i="43"/>
  <c r="ER4" i="43"/>
  <c r="ES4" i="43"/>
  <c r="EV4" i="43"/>
  <c r="EW4" i="43"/>
  <c r="EX4" i="43"/>
  <c r="EY4" i="43"/>
  <c r="EZ4" i="43"/>
  <c r="FC4" i="43"/>
  <c r="FD4" i="43"/>
  <c r="FE4" i="43"/>
  <c r="EA4" i="43"/>
  <c r="DD34" i="43"/>
  <c r="DD35" i="43"/>
  <c r="DD36" i="43"/>
  <c r="DD37" i="43"/>
  <c r="DD38" i="43"/>
  <c r="DD39" i="43"/>
  <c r="DD40" i="43"/>
  <c r="DD41" i="43"/>
  <c r="DD42" i="43"/>
  <c r="DD43" i="43"/>
  <c r="DD44" i="43"/>
  <c r="DD45" i="43"/>
  <c r="DD46" i="43"/>
  <c r="DD47" i="43"/>
  <c r="DD48" i="43"/>
  <c r="DD49" i="43"/>
  <c r="DD50" i="43"/>
  <c r="DD51" i="43"/>
  <c r="DD52" i="43"/>
  <c r="DD53" i="43"/>
  <c r="DD54" i="43"/>
  <c r="DD55" i="43"/>
  <c r="DD56" i="43"/>
  <c r="DD57" i="43"/>
  <c r="DD33" i="43"/>
  <c r="DD5" i="43"/>
  <c r="DD6" i="43"/>
  <c r="DD7" i="43"/>
  <c r="DD8" i="43"/>
  <c r="DD9" i="43"/>
  <c r="DD10" i="43"/>
  <c r="DD11" i="43"/>
  <c r="DD12" i="43"/>
  <c r="DD13" i="43"/>
  <c r="DD14" i="43"/>
  <c r="DD15" i="43"/>
  <c r="DD16" i="43"/>
  <c r="DD17" i="43"/>
  <c r="DD18" i="43"/>
  <c r="DD19" i="43"/>
  <c r="DD20" i="43"/>
  <c r="DD21" i="43"/>
  <c r="DD22" i="43"/>
  <c r="DD23" i="43"/>
  <c r="DD24" i="43"/>
  <c r="DD25" i="43"/>
  <c r="DD26" i="43"/>
  <c r="DD27" i="43"/>
  <c r="DD28" i="43"/>
  <c r="CX4" i="43"/>
  <c r="CY4" i="43"/>
  <c r="CZ4" i="43"/>
  <c r="DA4" i="43"/>
  <c r="DD4" i="43"/>
  <c r="DE4" i="43"/>
  <c r="DF4" i="43"/>
  <c r="DG4" i="43"/>
  <c r="DH4" i="43"/>
  <c r="DS34" i="43"/>
  <c r="DT34" i="43"/>
  <c r="DU34" i="43"/>
  <c r="DV34" i="43"/>
  <c r="DS35" i="43"/>
  <c r="DT35" i="43"/>
  <c r="DU35" i="43"/>
  <c r="DV35" i="43"/>
  <c r="DS36" i="43"/>
  <c r="DT36" i="43"/>
  <c r="DU36" i="43"/>
  <c r="DV36" i="43"/>
  <c r="DS37" i="43"/>
  <c r="DT37" i="43"/>
  <c r="DU37" i="43"/>
  <c r="DV37" i="43"/>
  <c r="DS38" i="43"/>
  <c r="DT38" i="43"/>
  <c r="DU38" i="43"/>
  <c r="DV38" i="43"/>
  <c r="DS39" i="43"/>
  <c r="DT39" i="43"/>
  <c r="DU39" i="43"/>
  <c r="DV39" i="43"/>
  <c r="DS40" i="43"/>
  <c r="DT40" i="43"/>
  <c r="DU40" i="43"/>
  <c r="DV40" i="43"/>
  <c r="DS41" i="43"/>
  <c r="DT41" i="43"/>
  <c r="DU41" i="43"/>
  <c r="DV41" i="43"/>
  <c r="DS42" i="43"/>
  <c r="DT42" i="43"/>
  <c r="DU42" i="43"/>
  <c r="DV42" i="43"/>
  <c r="DS43" i="43"/>
  <c r="DT43" i="43"/>
  <c r="DU43" i="43"/>
  <c r="DV43" i="43"/>
  <c r="DS44" i="43"/>
  <c r="DT44" i="43"/>
  <c r="DU44" i="43"/>
  <c r="DV44" i="43"/>
  <c r="DS45" i="43"/>
  <c r="DT45" i="43"/>
  <c r="DU45" i="43"/>
  <c r="DV45" i="43"/>
  <c r="DS46" i="43"/>
  <c r="DT46" i="43"/>
  <c r="DU46" i="43"/>
  <c r="DV46" i="43"/>
  <c r="DS47" i="43"/>
  <c r="DT47" i="43"/>
  <c r="DU47" i="43"/>
  <c r="DV47" i="43"/>
  <c r="DS48" i="43"/>
  <c r="DT48" i="43"/>
  <c r="DU48" i="43"/>
  <c r="DV48" i="43"/>
  <c r="DS49" i="43"/>
  <c r="DT49" i="43"/>
  <c r="DU49" i="43"/>
  <c r="DV49" i="43"/>
  <c r="DS50" i="43"/>
  <c r="DT50" i="43"/>
  <c r="DU50" i="43"/>
  <c r="DV50" i="43"/>
  <c r="DS51" i="43"/>
  <c r="DT51" i="43"/>
  <c r="DU51" i="43"/>
  <c r="DV51" i="43"/>
  <c r="DS52" i="43"/>
  <c r="DT52" i="43"/>
  <c r="DU52" i="43"/>
  <c r="DV52" i="43"/>
  <c r="DS53" i="43"/>
  <c r="DT53" i="43"/>
  <c r="DU53" i="43"/>
  <c r="DV53" i="43"/>
  <c r="DS54" i="43"/>
  <c r="DT54" i="43"/>
  <c r="DU54" i="43"/>
  <c r="DV54" i="43"/>
  <c r="DS55" i="43"/>
  <c r="DT55" i="43"/>
  <c r="DU55" i="43"/>
  <c r="DV55" i="43"/>
  <c r="DS56" i="43"/>
  <c r="DT56" i="43"/>
  <c r="DU56" i="43"/>
  <c r="DV56" i="43"/>
  <c r="DS57" i="43"/>
  <c r="DT57" i="43"/>
  <c r="DU57" i="43"/>
  <c r="DV57" i="43"/>
  <c r="DV33" i="43"/>
  <c r="DU33" i="43"/>
  <c r="DT33" i="43"/>
  <c r="DS33" i="43"/>
  <c r="CW34" i="43"/>
  <c r="CX34" i="43"/>
  <c r="CY34" i="43"/>
  <c r="CZ34" i="43"/>
  <c r="DA34" i="43"/>
  <c r="DE34" i="43"/>
  <c r="DF34" i="43"/>
  <c r="DG34" i="43"/>
  <c r="DH34" i="43"/>
  <c r="DK34" i="43"/>
  <c r="DL34" i="43"/>
  <c r="DM34" i="43"/>
  <c r="DN34" i="43"/>
  <c r="DO34" i="43"/>
  <c r="CW35" i="43"/>
  <c r="CX35" i="43"/>
  <c r="CY35" i="43"/>
  <c r="CZ35" i="43"/>
  <c r="DA35" i="43"/>
  <c r="DE35" i="43"/>
  <c r="DF35" i="43"/>
  <c r="DG35" i="43"/>
  <c r="DH35" i="43"/>
  <c r="DK35" i="43"/>
  <c r="DL35" i="43"/>
  <c r="DM35" i="43"/>
  <c r="DN35" i="43"/>
  <c r="DO35" i="43"/>
  <c r="CW36" i="43"/>
  <c r="CX36" i="43"/>
  <c r="CY36" i="43"/>
  <c r="CZ36" i="43"/>
  <c r="DA36" i="43"/>
  <c r="DE36" i="43"/>
  <c r="DF36" i="43"/>
  <c r="DG36" i="43"/>
  <c r="DH36" i="43"/>
  <c r="DK36" i="43"/>
  <c r="DL36" i="43"/>
  <c r="DM36" i="43"/>
  <c r="DN36" i="43"/>
  <c r="DO36" i="43"/>
  <c r="CW37" i="43"/>
  <c r="CX37" i="43"/>
  <c r="CY37" i="43"/>
  <c r="CZ37" i="43"/>
  <c r="DA37" i="43"/>
  <c r="DE37" i="43"/>
  <c r="DF37" i="43"/>
  <c r="DG37" i="43"/>
  <c r="DH37" i="43"/>
  <c r="DK37" i="43"/>
  <c r="DL37" i="43"/>
  <c r="DM37" i="43"/>
  <c r="DN37" i="43"/>
  <c r="DO37" i="43"/>
  <c r="CW38" i="43"/>
  <c r="CX38" i="43"/>
  <c r="CY38" i="43"/>
  <c r="CZ38" i="43"/>
  <c r="DA38" i="43"/>
  <c r="DE38" i="43"/>
  <c r="DF38" i="43"/>
  <c r="DG38" i="43"/>
  <c r="DH38" i="43"/>
  <c r="DK38" i="43"/>
  <c r="DL38" i="43"/>
  <c r="DM38" i="43"/>
  <c r="DN38" i="43"/>
  <c r="DO38" i="43"/>
  <c r="CW39" i="43"/>
  <c r="CX39" i="43"/>
  <c r="CY39" i="43"/>
  <c r="CZ39" i="43"/>
  <c r="DA39" i="43"/>
  <c r="DE39" i="43"/>
  <c r="DF39" i="43"/>
  <c r="DG39" i="43"/>
  <c r="DH39" i="43"/>
  <c r="DK39" i="43"/>
  <c r="DL39" i="43"/>
  <c r="DM39" i="43"/>
  <c r="DN39" i="43"/>
  <c r="DO39" i="43"/>
  <c r="CW40" i="43"/>
  <c r="CX40" i="43"/>
  <c r="CY40" i="43"/>
  <c r="CZ40" i="43"/>
  <c r="DA40" i="43"/>
  <c r="DE40" i="43"/>
  <c r="DF40" i="43"/>
  <c r="DG40" i="43"/>
  <c r="DH40" i="43"/>
  <c r="DK40" i="43"/>
  <c r="DL40" i="43"/>
  <c r="DM40" i="43"/>
  <c r="DN40" i="43"/>
  <c r="DO40" i="43"/>
  <c r="CW41" i="43"/>
  <c r="CX41" i="43"/>
  <c r="CY41" i="43"/>
  <c r="CZ41" i="43"/>
  <c r="DA41" i="43"/>
  <c r="DE41" i="43"/>
  <c r="DF41" i="43"/>
  <c r="DG41" i="43"/>
  <c r="DH41" i="43"/>
  <c r="DK41" i="43"/>
  <c r="DL41" i="43"/>
  <c r="DM41" i="43"/>
  <c r="DN41" i="43"/>
  <c r="DO41" i="43"/>
  <c r="CW42" i="43"/>
  <c r="CX42" i="43"/>
  <c r="CY42" i="43"/>
  <c r="CZ42" i="43"/>
  <c r="DA42" i="43"/>
  <c r="DE42" i="43"/>
  <c r="DF42" i="43"/>
  <c r="DG42" i="43"/>
  <c r="DH42" i="43"/>
  <c r="DK42" i="43"/>
  <c r="DL42" i="43"/>
  <c r="DM42" i="43"/>
  <c r="DN42" i="43"/>
  <c r="DO42" i="43"/>
  <c r="CW43" i="43"/>
  <c r="CX43" i="43"/>
  <c r="CY43" i="43"/>
  <c r="CZ43" i="43"/>
  <c r="DA43" i="43"/>
  <c r="DE43" i="43"/>
  <c r="DF43" i="43"/>
  <c r="DG43" i="43"/>
  <c r="DH43" i="43"/>
  <c r="DK43" i="43"/>
  <c r="DL43" i="43"/>
  <c r="DM43" i="43"/>
  <c r="DN43" i="43"/>
  <c r="DO43" i="43"/>
  <c r="CW44" i="43"/>
  <c r="CX44" i="43"/>
  <c r="CY44" i="43"/>
  <c r="CZ44" i="43"/>
  <c r="DA44" i="43"/>
  <c r="DE44" i="43"/>
  <c r="DF44" i="43"/>
  <c r="DG44" i="43"/>
  <c r="DH44" i="43"/>
  <c r="DK44" i="43"/>
  <c r="DL44" i="43"/>
  <c r="DM44" i="43"/>
  <c r="DN44" i="43"/>
  <c r="DO44" i="43"/>
  <c r="CW45" i="43"/>
  <c r="CX45" i="43"/>
  <c r="CY45" i="43"/>
  <c r="CZ45" i="43"/>
  <c r="DA45" i="43"/>
  <c r="DE45" i="43"/>
  <c r="DF45" i="43"/>
  <c r="DG45" i="43"/>
  <c r="DH45" i="43"/>
  <c r="DK45" i="43"/>
  <c r="DL45" i="43"/>
  <c r="DM45" i="43"/>
  <c r="DN45" i="43"/>
  <c r="DO45" i="43"/>
  <c r="CW46" i="43"/>
  <c r="CX46" i="43"/>
  <c r="CY46" i="43"/>
  <c r="CZ46" i="43"/>
  <c r="DA46" i="43"/>
  <c r="DE46" i="43"/>
  <c r="DF46" i="43"/>
  <c r="DG46" i="43"/>
  <c r="DH46" i="43"/>
  <c r="DK46" i="43"/>
  <c r="DL46" i="43"/>
  <c r="DM46" i="43"/>
  <c r="DN46" i="43"/>
  <c r="DO46" i="43"/>
  <c r="CW47" i="43"/>
  <c r="CX47" i="43"/>
  <c r="CY47" i="43"/>
  <c r="CZ47" i="43"/>
  <c r="DA47" i="43"/>
  <c r="DE47" i="43"/>
  <c r="DF47" i="43"/>
  <c r="DG47" i="43"/>
  <c r="DH47" i="43"/>
  <c r="DK47" i="43"/>
  <c r="DL47" i="43"/>
  <c r="DM47" i="43"/>
  <c r="DN47" i="43"/>
  <c r="DO47" i="43"/>
  <c r="CW48" i="43"/>
  <c r="CX48" i="43"/>
  <c r="CY48" i="43"/>
  <c r="CZ48" i="43"/>
  <c r="DA48" i="43"/>
  <c r="DE48" i="43"/>
  <c r="DF48" i="43"/>
  <c r="DG48" i="43"/>
  <c r="DH48" i="43"/>
  <c r="DK48" i="43"/>
  <c r="DL48" i="43"/>
  <c r="DM48" i="43"/>
  <c r="DN48" i="43"/>
  <c r="DO48" i="43"/>
  <c r="CW49" i="43"/>
  <c r="CX49" i="43"/>
  <c r="CY49" i="43"/>
  <c r="CZ49" i="43"/>
  <c r="DA49" i="43"/>
  <c r="DE49" i="43"/>
  <c r="DF49" i="43"/>
  <c r="DG49" i="43"/>
  <c r="DH49" i="43"/>
  <c r="DK49" i="43"/>
  <c r="DL49" i="43"/>
  <c r="DM49" i="43"/>
  <c r="DN49" i="43"/>
  <c r="DO49" i="43"/>
  <c r="CW50" i="43"/>
  <c r="CX50" i="43"/>
  <c r="CY50" i="43"/>
  <c r="CZ50" i="43"/>
  <c r="DA50" i="43"/>
  <c r="DE50" i="43"/>
  <c r="DF50" i="43"/>
  <c r="DG50" i="43"/>
  <c r="DH50" i="43"/>
  <c r="DK50" i="43"/>
  <c r="DL50" i="43"/>
  <c r="DM50" i="43"/>
  <c r="DN50" i="43"/>
  <c r="DO50" i="43"/>
  <c r="CW51" i="43"/>
  <c r="CX51" i="43"/>
  <c r="CY51" i="43"/>
  <c r="CZ51" i="43"/>
  <c r="DA51" i="43"/>
  <c r="DE51" i="43"/>
  <c r="DF51" i="43"/>
  <c r="DG51" i="43"/>
  <c r="DH51" i="43"/>
  <c r="DK51" i="43"/>
  <c r="DL51" i="43"/>
  <c r="DM51" i="43"/>
  <c r="DN51" i="43"/>
  <c r="DO51" i="43"/>
  <c r="CW52" i="43"/>
  <c r="CX52" i="43"/>
  <c r="CY52" i="43"/>
  <c r="CZ52" i="43"/>
  <c r="DA52" i="43"/>
  <c r="DE52" i="43"/>
  <c r="DF52" i="43"/>
  <c r="DG52" i="43"/>
  <c r="DH52" i="43"/>
  <c r="DK52" i="43"/>
  <c r="DL52" i="43"/>
  <c r="DM52" i="43"/>
  <c r="DN52" i="43"/>
  <c r="DO52" i="43"/>
  <c r="CW53" i="43"/>
  <c r="CX53" i="43"/>
  <c r="CY53" i="43"/>
  <c r="CZ53" i="43"/>
  <c r="DA53" i="43"/>
  <c r="DE53" i="43"/>
  <c r="DF53" i="43"/>
  <c r="DG53" i="43"/>
  <c r="DH53" i="43"/>
  <c r="DK53" i="43"/>
  <c r="DL53" i="43"/>
  <c r="DM53" i="43"/>
  <c r="DN53" i="43"/>
  <c r="DO53" i="43"/>
  <c r="CW54" i="43"/>
  <c r="CX54" i="43"/>
  <c r="CY54" i="43"/>
  <c r="CZ54" i="43"/>
  <c r="DA54" i="43"/>
  <c r="DE54" i="43"/>
  <c r="DF54" i="43"/>
  <c r="DG54" i="43"/>
  <c r="DH54" i="43"/>
  <c r="DK54" i="43"/>
  <c r="DL54" i="43"/>
  <c r="DM54" i="43"/>
  <c r="DN54" i="43"/>
  <c r="DO54" i="43"/>
  <c r="CW55" i="43"/>
  <c r="CX55" i="43"/>
  <c r="CY55" i="43"/>
  <c r="CZ55" i="43"/>
  <c r="DA55" i="43"/>
  <c r="DE55" i="43"/>
  <c r="DF55" i="43"/>
  <c r="DG55" i="43"/>
  <c r="DH55" i="43"/>
  <c r="DK55" i="43"/>
  <c r="DL55" i="43"/>
  <c r="DM55" i="43"/>
  <c r="DN55" i="43"/>
  <c r="DO55" i="43"/>
  <c r="CW56" i="43"/>
  <c r="CX56" i="43"/>
  <c r="CY56" i="43"/>
  <c r="CZ56" i="43"/>
  <c r="DA56" i="43"/>
  <c r="DE56" i="43"/>
  <c r="DF56" i="43"/>
  <c r="DG56" i="43"/>
  <c r="DH56" i="43"/>
  <c r="DK56" i="43"/>
  <c r="DL56" i="43"/>
  <c r="DM56" i="43"/>
  <c r="DN56" i="43"/>
  <c r="DO56" i="43"/>
  <c r="CW57" i="43"/>
  <c r="CX57" i="43"/>
  <c r="CY57" i="43"/>
  <c r="CZ57" i="43"/>
  <c r="DA57" i="43"/>
  <c r="DE57" i="43"/>
  <c r="DF57" i="43"/>
  <c r="DG57" i="43"/>
  <c r="DH57" i="43"/>
  <c r="DK57" i="43"/>
  <c r="DL57" i="43"/>
  <c r="DM57" i="43"/>
  <c r="DN57" i="43"/>
  <c r="DO57" i="43"/>
  <c r="DO33" i="43"/>
  <c r="DN33" i="43"/>
  <c r="DM33" i="43"/>
  <c r="DL33" i="43"/>
  <c r="DK33" i="43"/>
  <c r="DH33" i="43"/>
  <c r="DG33" i="43"/>
  <c r="DF33" i="43"/>
  <c r="DE33" i="43"/>
  <c r="DA33" i="43"/>
  <c r="CZ33" i="43"/>
  <c r="CY33" i="43"/>
  <c r="CX33" i="43"/>
  <c r="CW33" i="43"/>
  <c r="CW5" i="43"/>
  <c r="CX5" i="43"/>
  <c r="CY5" i="43"/>
  <c r="CZ5" i="43"/>
  <c r="DA5" i="43"/>
  <c r="DE5" i="43"/>
  <c r="DF5" i="43"/>
  <c r="DG5" i="43"/>
  <c r="DH5" i="43"/>
  <c r="DK5" i="43"/>
  <c r="DL5" i="43"/>
  <c r="DM5" i="43"/>
  <c r="DN5" i="43"/>
  <c r="DO5" i="43"/>
  <c r="CW6" i="43"/>
  <c r="CX6" i="43"/>
  <c r="CY6" i="43"/>
  <c r="CZ6" i="43"/>
  <c r="DA6" i="43"/>
  <c r="DE6" i="43"/>
  <c r="DF6" i="43"/>
  <c r="DG6" i="43"/>
  <c r="DH6" i="43"/>
  <c r="DK6" i="43"/>
  <c r="DL6" i="43"/>
  <c r="DM6" i="43"/>
  <c r="DN6" i="43"/>
  <c r="DO6" i="43"/>
  <c r="CW7" i="43"/>
  <c r="CX7" i="43"/>
  <c r="CY7" i="43"/>
  <c r="CZ7" i="43"/>
  <c r="DA7" i="43"/>
  <c r="DE7" i="43"/>
  <c r="DF7" i="43"/>
  <c r="DG7" i="43"/>
  <c r="DH7" i="43"/>
  <c r="DK7" i="43"/>
  <c r="DL7" i="43"/>
  <c r="DM7" i="43"/>
  <c r="DN7" i="43"/>
  <c r="DO7" i="43"/>
  <c r="CW8" i="43"/>
  <c r="CX8" i="43"/>
  <c r="CY8" i="43"/>
  <c r="CZ8" i="43"/>
  <c r="DA8" i="43"/>
  <c r="DE8" i="43"/>
  <c r="DF8" i="43"/>
  <c r="DG8" i="43"/>
  <c r="DH8" i="43"/>
  <c r="DK8" i="43"/>
  <c r="DL8" i="43"/>
  <c r="DM8" i="43"/>
  <c r="DN8" i="43"/>
  <c r="DO8" i="43"/>
  <c r="CW9" i="43"/>
  <c r="CX9" i="43"/>
  <c r="CY9" i="43"/>
  <c r="CZ9" i="43"/>
  <c r="DA9" i="43"/>
  <c r="DE9" i="43"/>
  <c r="DF9" i="43"/>
  <c r="DG9" i="43"/>
  <c r="DH9" i="43"/>
  <c r="DK9" i="43"/>
  <c r="DL9" i="43"/>
  <c r="DM9" i="43"/>
  <c r="DN9" i="43"/>
  <c r="DO9" i="43"/>
  <c r="CW10" i="43"/>
  <c r="CX10" i="43"/>
  <c r="CY10" i="43"/>
  <c r="CZ10" i="43"/>
  <c r="DA10" i="43"/>
  <c r="DE10" i="43"/>
  <c r="DF10" i="43"/>
  <c r="DG10" i="43"/>
  <c r="DH10" i="43"/>
  <c r="DK10" i="43"/>
  <c r="DL10" i="43"/>
  <c r="DM10" i="43"/>
  <c r="DN10" i="43"/>
  <c r="DO10" i="43"/>
  <c r="CW11" i="43"/>
  <c r="CX11" i="43"/>
  <c r="CY11" i="43"/>
  <c r="CZ11" i="43"/>
  <c r="DA11" i="43"/>
  <c r="DE11" i="43"/>
  <c r="DF11" i="43"/>
  <c r="DG11" i="43"/>
  <c r="DH11" i="43"/>
  <c r="DK11" i="43"/>
  <c r="DL11" i="43"/>
  <c r="DM11" i="43"/>
  <c r="DN11" i="43"/>
  <c r="DO11" i="43"/>
  <c r="CW12" i="43"/>
  <c r="CX12" i="43"/>
  <c r="CY12" i="43"/>
  <c r="CZ12" i="43"/>
  <c r="DA12" i="43"/>
  <c r="DE12" i="43"/>
  <c r="DF12" i="43"/>
  <c r="DG12" i="43"/>
  <c r="DH12" i="43"/>
  <c r="DK12" i="43"/>
  <c r="DL12" i="43"/>
  <c r="DM12" i="43"/>
  <c r="DN12" i="43"/>
  <c r="DO12" i="43"/>
  <c r="CW13" i="43"/>
  <c r="CX13" i="43"/>
  <c r="CY13" i="43"/>
  <c r="CZ13" i="43"/>
  <c r="DA13" i="43"/>
  <c r="DE13" i="43"/>
  <c r="DF13" i="43"/>
  <c r="DG13" i="43"/>
  <c r="DH13" i="43"/>
  <c r="DK13" i="43"/>
  <c r="DL13" i="43"/>
  <c r="DM13" i="43"/>
  <c r="DN13" i="43"/>
  <c r="DO13" i="43"/>
  <c r="CW14" i="43"/>
  <c r="CX14" i="43"/>
  <c r="CY14" i="43"/>
  <c r="CZ14" i="43"/>
  <c r="DA14" i="43"/>
  <c r="DE14" i="43"/>
  <c r="DF14" i="43"/>
  <c r="DG14" i="43"/>
  <c r="DH14" i="43"/>
  <c r="DK14" i="43"/>
  <c r="DL14" i="43"/>
  <c r="DM14" i="43"/>
  <c r="DN14" i="43"/>
  <c r="DO14" i="43"/>
  <c r="CW15" i="43"/>
  <c r="CX15" i="43"/>
  <c r="CY15" i="43"/>
  <c r="CZ15" i="43"/>
  <c r="DA15" i="43"/>
  <c r="DE15" i="43"/>
  <c r="DF15" i="43"/>
  <c r="DG15" i="43"/>
  <c r="DH15" i="43"/>
  <c r="DK15" i="43"/>
  <c r="DL15" i="43"/>
  <c r="DM15" i="43"/>
  <c r="DN15" i="43"/>
  <c r="DO15" i="43"/>
  <c r="CW16" i="43"/>
  <c r="CX16" i="43"/>
  <c r="CY16" i="43"/>
  <c r="CZ16" i="43"/>
  <c r="DA16" i="43"/>
  <c r="DE16" i="43"/>
  <c r="DF16" i="43"/>
  <c r="DG16" i="43"/>
  <c r="DH16" i="43"/>
  <c r="DK16" i="43"/>
  <c r="DL16" i="43"/>
  <c r="DM16" i="43"/>
  <c r="DN16" i="43"/>
  <c r="DO16" i="43"/>
  <c r="CW17" i="43"/>
  <c r="CX17" i="43"/>
  <c r="CY17" i="43"/>
  <c r="CZ17" i="43"/>
  <c r="DA17" i="43"/>
  <c r="DE17" i="43"/>
  <c r="DF17" i="43"/>
  <c r="DG17" i="43"/>
  <c r="DH17" i="43"/>
  <c r="DK17" i="43"/>
  <c r="DL17" i="43"/>
  <c r="DM17" i="43"/>
  <c r="DN17" i="43"/>
  <c r="DO17" i="43"/>
  <c r="CW18" i="43"/>
  <c r="CX18" i="43"/>
  <c r="CY18" i="43"/>
  <c r="CZ18" i="43"/>
  <c r="DA18" i="43"/>
  <c r="DE18" i="43"/>
  <c r="DF18" i="43"/>
  <c r="DG18" i="43"/>
  <c r="DH18" i="43"/>
  <c r="DK18" i="43"/>
  <c r="DL18" i="43"/>
  <c r="DM18" i="43"/>
  <c r="DN18" i="43"/>
  <c r="DO18" i="43"/>
  <c r="CW19" i="43"/>
  <c r="CX19" i="43"/>
  <c r="CY19" i="43"/>
  <c r="CZ19" i="43"/>
  <c r="DA19" i="43"/>
  <c r="DE19" i="43"/>
  <c r="DF19" i="43"/>
  <c r="DG19" i="43"/>
  <c r="DH19" i="43"/>
  <c r="DK19" i="43"/>
  <c r="DL19" i="43"/>
  <c r="DM19" i="43"/>
  <c r="DN19" i="43"/>
  <c r="DO19" i="43"/>
  <c r="CW20" i="43"/>
  <c r="CX20" i="43"/>
  <c r="CY20" i="43"/>
  <c r="CZ20" i="43"/>
  <c r="DA20" i="43"/>
  <c r="DE20" i="43"/>
  <c r="DF20" i="43"/>
  <c r="DG20" i="43"/>
  <c r="DH20" i="43"/>
  <c r="DK20" i="43"/>
  <c r="DL20" i="43"/>
  <c r="DM20" i="43"/>
  <c r="DN20" i="43"/>
  <c r="DO20" i="43"/>
  <c r="CW21" i="43"/>
  <c r="CX21" i="43"/>
  <c r="CY21" i="43"/>
  <c r="CZ21" i="43"/>
  <c r="DA21" i="43"/>
  <c r="DE21" i="43"/>
  <c r="DF21" i="43"/>
  <c r="DG21" i="43"/>
  <c r="DH21" i="43"/>
  <c r="DK21" i="43"/>
  <c r="DL21" i="43"/>
  <c r="DM21" i="43"/>
  <c r="DN21" i="43"/>
  <c r="DO21" i="43"/>
  <c r="CW22" i="43"/>
  <c r="CX22" i="43"/>
  <c r="CY22" i="43"/>
  <c r="CZ22" i="43"/>
  <c r="DA22" i="43"/>
  <c r="DE22" i="43"/>
  <c r="DF22" i="43"/>
  <c r="DG22" i="43"/>
  <c r="DH22" i="43"/>
  <c r="DK22" i="43"/>
  <c r="DL22" i="43"/>
  <c r="DM22" i="43"/>
  <c r="DN22" i="43"/>
  <c r="DO22" i="43"/>
  <c r="CW23" i="43"/>
  <c r="CX23" i="43"/>
  <c r="CY23" i="43"/>
  <c r="CZ23" i="43"/>
  <c r="DA23" i="43"/>
  <c r="DE23" i="43"/>
  <c r="DF23" i="43"/>
  <c r="DG23" i="43"/>
  <c r="DH23" i="43"/>
  <c r="DK23" i="43"/>
  <c r="DL23" i="43"/>
  <c r="DM23" i="43"/>
  <c r="DN23" i="43"/>
  <c r="DO23" i="43"/>
  <c r="CW24" i="43"/>
  <c r="CX24" i="43"/>
  <c r="CY24" i="43"/>
  <c r="CZ24" i="43"/>
  <c r="DA24" i="43"/>
  <c r="DE24" i="43"/>
  <c r="DF24" i="43"/>
  <c r="DG24" i="43"/>
  <c r="DH24" i="43"/>
  <c r="DK24" i="43"/>
  <c r="DL24" i="43"/>
  <c r="DM24" i="43"/>
  <c r="DN24" i="43"/>
  <c r="DO24" i="43"/>
  <c r="CW25" i="43"/>
  <c r="CX25" i="43"/>
  <c r="CY25" i="43"/>
  <c r="CZ25" i="43"/>
  <c r="DA25" i="43"/>
  <c r="DE25" i="43"/>
  <c r="DF25" i="43"/>
  <c r="DG25" i="43"/>
  <c r="DH25" i="43"/>
  <c r="DK25" i="43"/>
  <c r="DL25" i="43"/>
  <c r="DM25" i="43"/>
  <c r="DN25" i="43"/>
  <c r="DO25" i="43"/>
  <c r="CW26" i="43"/>
  <c r="CX26" i="43"/>
  <c r="CY26" i="43"/>
  <c r="CZ26" i="43"/>
  <c r="DA26" i="43"/>
  <c r="DE26" i="43"/>
  <c r="DF26" i="43"/>
  <c r="DG26" i="43"/>
  <c r="DH26" i="43"/>
  <c r="DK26" i="43"/>
  <c r="DL26" i="43"/>
  <c r="DM26" i="43"/>
  <c r="DN26" i="43"/>
  <c r="DO26" i="43"/>
  <c r="CW27" i="43"/>
  <c r="CX27" i="43"/>
  <c r="CY27" i="43"/>
  <c r="CZ27" i="43"/>
  <c r="DA27" i="43"/>
  <c r="DE27" i="43"/>
  <c r="DF27" i="43"/>
  <c r="DG27" i="43"/>
  <c r="DH27" i="43"/>
  <c r="DK27" i="43"/>
  <c r="DL27" i="43"/>
  <c r="DM27" i="43"/>
  <c r="DN27" i="43"/>
  <c r="DO27" i="43"/>
  <c r="CW28" i="43"/>
  <c r="CX28" i="43"/>
  <c r="CY28" i="43"/>
  <c r="CZ28" i="43"/>
  <c r="DA28" i="43"/>
  <c r="DE28" i="43"/>
  <c r="DF28" i="43"/>
  <c r="DG28" i="43"/>
  <c r="DH28" i="43"/>
  <c r="DK28" i="43"/>
  <c r="DL28" i="43"/>
  <c r="DM28" i="43"/>
  <c r="DN28" i="43"/>
  <c r="DO28" i="43"/>
  <c r="DS5" i="43"/>
  <c r="DT5" i="43"/>
  <c r="DU5" i="43"/>
  <c r="DV5" i="43"/>
  <c r="DS6" i="43"/>
  <c r="DT6" i="43"/>
  <c r="DU6" i="43"/>
  <c r="DV6" i="43"/>
  <c r="DS7" i="43"/>
  <c r="DT7" i="43"/>
  <c r="DU7" i="43"/>
  <c r="DV7" i="43"/>
  <c r="DS8" i="43"/>
  <c r="DT8" i="43"/>
  <c r="DU8" i="43"/>
  <c r="DV8" i="43"/>
  <c r="DS9" i="43"/>
  <c r="DT9" i="43"/>
  <c r="DU9" i="43"/>
  <c r="DV9" i="43"/>
  <c r="DS10" i="43"/>
  <c r="DT10" i="43"/>
  <c r="DU10" i="43"/>
  <c r="DV10" i="43"/>
  <c r="DS11" i="43"/>
  <c r="DT11" i="43"/>
  <c r="DU11" i="43"/>
  <c r="DV11" i="43"/>
  <c r="DS12" i="43"/>
  <c r="DT12" i="43"/>
  <c r="DU12" i="43"/>
  <c r="DV12" i="43"/>
  <c r="DS13" i="43"/>
  <c r="DT13" i="43"/>
  <c r="DU13" i="43"/>
  <c r="DV13" i="43"/>
  <c r="DS14" i="43"/>
  <c r="DT14" i="43"/>
  <c r="DU14" i="43"/>
  <c r="DV14" i="43"/>
  <c r="DS15" i="43"/>
  <c r="DT15" i="43"/>
  <c r="DU15" i="43"/>
  <c r="DV15" i="43"/>
  <c r="DS16" i="43"/>
  <c r="DT16" i="43"/>
  <c r="DU16" i="43"/>
  <c r="DV16" i="43"/>
  <c r="DS17" i="43"/>
  <c r="DT17" i="43"/>
  <c r="DU17" i="43"/>
  <c r="DV17" i="43"/>
  <c r="DS18" i="43"/>
  <c r="DT18" i="43"/>
  <c r="DU18" i="43"/>
  <c r="DV18" i="43"/>
  <c r="DS19" i="43"/>
  <c r="DT19" i="43"/>
  <c r="DU19" i="43"/>
  <c r="DV19" i="43"/>
  <c r="DS20" i="43"/>
  <c r="DT20" i="43"/>
  <c r="DU20" i="43"/>
  <c r="DV20" i="43"/>
  <c r="DS21" i="43"/>
  <c r="DT21" i="43"/>
  <c r="DU21" i="43"/>
  <c r="DV21" i="43"/>
  <c r="DS22" i="43"/>
  <c r="DT22" i="43"/>
  <c r="DU22" i="43"/>
  <c r="DV22" i="43"/>
  <c r="DS23" i="43"/>
  <c r="DT23" i="43"/>
  <c r="DU23" i="43"/>
  <c r="DV23" i="43"/>
  <c r="DS24" i="43"/>
  <c r="DT24" i="43"/>
  <c r="DU24" i="43"/>
  <c r="DV24" i="43"/>
  <c r="DS25" i="43"/>
  <c r="DT25" i="43"/>
  <c r="DU25" i="43"/>
  <c r="DV25" i="43"/>
  <c r="DS26" i="43"/>
  <c r="DT26" i="43"/>
  <c r="DU26" i="43"/>
  <c r="DV26" i="43"/>
  <c r="DS27" i="43"/>
  <c r="DT27" i="43"/>
  <c r="DU27" i="43"/>
  <c r="DV27" i="43"/>
  <c r="DS28" i="43"/>
  <c r="DT28" i="43"/>
  <c r="DU28" i="43"/>
  <c r="DV28" i="43"/>
  <c r="DT4" i="43"/>
  <c r="DU4" i="43"/>
  <c r="DV4" i="43"/>
  <c r="DS4" i="43"/>
  <c r="DK4" i="43"/>
  <c r="DL4" i="43"/>
  <c r="DM4" i="43"/>
  <c r="DN4" i="43"/>
  <c r="DO4" i="43"/>
  <c r="CW4" i="43"/>
  <c r="CG34" i="43"/>
  <c r="CH34" i="43"/>
  <c r="CI34" i="43"/>
  <c r="CJ34" i="43"/>
  <c r="CK34" i="43"/>
  <c r="CN34" i="43"/>
  <c r="CO34" i="43"/>
  <c r="CP34" i="43"/>
  <c r="CQ34" i="43"/>
  <c r="CR34" i="43"/>
  <c r="CG35" i="43"/>
  <c r="CH35" i="43"/>
  <c r="CI35" i="43"/>
  <c r="CJ35" i="43"/>
  <c r="CK35" i="43"/>
  <c r="CN35" i="43"/>
  <c r="CO35" i="43"/>
  <c r="CP35" i="43"/>
  <c r="CQ35" i="43"/>
  <c r="CR35" i="43"/>
  <c r="CG36" i="43"/>
  <c r="CH36" i="43"/>
  <c r="CI36" i="43"/>
  <c r="CJ36" i="43"/>
  <c r="CK36" i="43"/>
  <c r="CN36" i="43"/>
  <c r="CO36" i="43"/>
  <c r="CP36" i="43"/>
  <c r="CQ36" i="43"/>
  <c r="CR36" i="43"/>
  <c r="CG37" i="43"/>
  <c r="CH37" i="43"/>
  <c r="CI37" i="43"/>
  <c r="CJ37" i="43"/>
  <c r="CK37" i="43"/>
  <c r="CN37" i="43"/>
  <c r="CO37" i="43"/>
  <c r="CP37" i="43"/>
  <c r="CQ37" i="43"/>
  <c r="CR37" i="43"/>
  <c r="CG38" i="43"/>
  <c r="CH38" i="43"/>
  <c r="CI38" i="43"/>
  <c r="CJ38" i="43"/>
  <c r="CK38" i="43"/>
  <c r="CN38" i="43"/>
  <c r="CO38" i="43"/>
  <c r="CP38" i="43"/>
  <c r="CQ38" i="43"/>
  <c r="CR38" i="43"/>
  <c r="CG39" i="43"/>
  <c r="CH39" i="43"/>
  <c r="CI39" i="43"/>
  <c r="CJ39" i="43"/>
  <c r="CK39" i="43"/>
  <c r="CN39" i="43"/>
  <c r="CO39" i="43"/>
  <c r="CP39" i="43"/>
  <c r="CQ39" i="43"/>
  <c r="CR39" i="43"/>
  <c r="CG40" i="43"/>
  <c r="CH40" i="43"/>
  <c r="CI40" i="43"/>
  <c r="CJ40" i="43"/>
  <c r="CK40" i="43"/>
  <c r="CN40" i="43"/>
  <c r="CO40" i="43"/>
  <c r="CP40" i="43"/>
  <c r="CQ40" i="43"/>
  <c r="CR40" i="43"/>
  <c r="CG41" i="43"/>
  <c r="CH41" i="43"/>
  <c r="CI41" i="43"/>
  <c r="CJ41" i="43"/>
  <c r="CK41" i="43"/>
  <c r="CN41" i="43"/>
  <c r="CO41" i="43"/>
  <c r="CP41" i="43"/>
  <c r="CQ41" i="43"/>
  <c r="CR41" i="43"/>
  <c r="CG42" i="43"/>
  <c r="CH42" i="43"/>
  <c r="CI42" i="43"/>
  <c r="CJ42" i="43"/>
  <c r="CK42" i="43"/>
  <c r="CN42" i="43"/>
  <c r="CO42" i="43"/>
  <c r="CP42" i="43"/>
  <c r="CQ42" i="43"/>
  <c r="CR42" i="43"/>
  <c r="CG43" i="43"/>
  <c r="CH43" i="43"/>
  <c r="CI43" i="43"/>
  <c r="CJ43" i="43"/>
  <c r="CK43" i="43"/>
  <c r="CN43" i="43"/>
  <c r="CO43" i="43"/>
  <c r="CP43" i="43"/>
  <c r="CQ43" i="43"/>
  <c r="CR43" i="43"/>
  <c r="CG44" i="43"/>
  <c r="CH44" i="43"/>
  <c r="CI44" i="43"/>
  <c r="CJ44" i="43"/>
  <c r="CK44" i="43"/>
  <c r="CN44" i="43"/>
  <c r="CO44" i="43"/>
  <c r="CP44" i="43"/>
  <c r="CQ44" i="43"/>
  <c r="CR44" i="43"/>
  <c r="CG45" i="43"/>
  <c r="CH45" i="43"/>
  <c r="CI45" i="43"/>
  <c r="CJ45" i="43"/>
  <c r="CK45" i="43"/>
  <c r="CN45" i="43"/>
  <c r="CO45" i="43"/>
  <c r="CP45" i="43"/>
  <c r="CQ45" i="43"/>
  <c r="CR45" i="43"/>
  <c r="CG46" i="43"/>
  <c r="CH46" i="43"/>
  <c r="CI46" i="43"/>
  <c r="CJ46" i="43"/>
  <c r="CK46" i="43"/>
  <c r="CN46" i="43"/>
  <c r="CO46" i="43"/>
  <c r="CP46" i="43"/>
  <c r="CQ46" i="43"/>
  <c r="CR46" i="43"/>
  <c r="CG47" i="43"/>
  <c r="CH47" i="43"/>
  <c r="CI47" i="43"/>
  <c r="CJ47" i="43"/>
  <c r="CK47" i="43"/>
  <c r="CN47" i="43"/>
  <c r="CO47" i="43"/>
  <c r="CP47" i="43"/>
  <c r="CQ47" i="43"/>
  <c r="CR47" i="43"/>
  <c r="CG48" i="43"/>
  <c r="CH48" i="43"/>
  <c r="CI48" i="43"/>
  <c r="CJ48" i="43"/>
  <c r="CK48" i="43"/>
  <c r="CN48" i="43"/>
  <c r="CO48" i="43"/>
  <c r="CP48" i="43"/>
  <c r="CQ48" i="43"/>
  <c r="CR48" i="43"/>
  <c r="CG49" i="43"/>
  <c r="CH49" i="43"/>
  <c r="CI49" i="43"/>
  <c r="CJ49" i="43"/>
  <c r="CK49" i="43"/>
  <c r="CN49" i="43"/>
  <c r="CO49" i="43"/>
  <c r="CP49" i="43"/>
  <c r="CQ49" i="43"/>
  <c r="CR49" i="43"/>
  <c r="CG50" i="43"/>
  <c r="CH50" i="43"/>
  <c r="CI50" i="43"/>
  <c r="CJ50" i="43"/>
  <c r="CK50" i="43"/>
  <c r="CN50" i="43"/>
  <c r="CO50" i="43"/>
  <c r="CP50" i="43"/>
  <c r="CQ50" i="43"/>
  <c r="CR50" i="43"/>
  <c r="CG51" i="43"/>
  <c r="CH51" i="43"/>
  <c r="CI51" i="43"/>
  <c r="CJ51" i="43"/>
  <c r="CK51" i="43"/>
  <c r="CN51" i="43"/>
  <c r="CO51" i="43"/>
  <c r="CP51" i="43"/>
  <c r="CQ51" i="43"/>
  <c r="CR51" i="43"/>
  <c r="CG52" i="43"/>
  <c r="CH52" i="43"/>
  <c r="CI52" i="43"/>
  <c r="CJ52" i="43"/>
  <c r="CK52" i="43"/>
  <c r="CN52" i="43"/>
  <c r="CO52" i="43"/>
  <c r="CP52" i="43"/>
  <c r="CQ52" i="43"/>
  <c r="CR52" i="43"/>
  <c r="CG53" i="43"/>
  <c r="CH53" i="43"/>
  <c r="CI53" i="43"/>
  <c r="CJ53" i="43"/>
  <c r="CK53" i="43"/>
  <c r="CN53" i="43"/>
  <c r="CO53" i="43"/>
  <c r="CP53" i="43"/>
  <c r="CQ53" i="43"/>
  <c r="CR53" i="43"/>
  <c r="CG54" i="43"/>
  <c r="CH54" i="43"/>
  <c r="CI54" i="43"/>
  <c r="CJ54" i="43"/>
  <c r="CK54" i="43"/>
  <c r="CN54" i="43"/>
  <c r="CO54" i="43"/>
  <c r="CP54" i="43"/>
  <c r="CQ54" i="43"/>
  <c r="CR54" i="43"/>
  <c r="CG55" i="43"/>
  <c r="CH55" i="43"/>
  <c r="CI55" i="43"/>
  <c r="CJ55" i="43"/>
  <c r="CK55" i="43"/>
  <c r="CN55" i="43"/>
  <c r="CO55" i="43"/>
  <c r="CP55" i="43"/>
  <c r="CQ55" i="43"/>
  <c r="CR55" i="43"/>
  <c r="CG56" i="43"/>
  <c r="CH56" i="43"/>
  <c r="CI56" i="43"/>
  <c r="CJ56" i="43"/>
  <c r="CK56" i="43"/>
  <c r="CN56" i="43"/>
  <c r="CO56" i="43"/>
  <c r="CP56" i="43"/>
  <c r="CQ56" i="43"/>
  <c r="CR56" i="43"/>
  <c r="CG57" i="43"/>
  <c r="CH57" i="43"/>
  <c r="CI57" i="43"/>
  <c r="CJ57" i="43"/>
  <c r="CK57" i="43"/>
  <c r="CN57" i="43"/>
  <c r="CO57" i="43"/>
  <c r="CP57" i="43"/>
  <c r="CQ57" i="43"/>
  <c r="CR57" i="43"/>
  <c r="CR33" i="43"/>
  <c r="CQ33" i="43"/>
  <c r="CP33" i="43"/>
  <c r="CO33" i="43"/>
  <c r="CN33" i="43"/>
  <c r="CK33" i="43"/>
  <c r="CJ33" i="43"/>
  <c r="CI33" i="43"/>
  <c r="CH33" i="43"/>
  <c r="CG33" i="43"/>
  <c r="CD57" i="43"/>
  <c r="CC57" i="43"/>
  <c r="CB57" i="43"/>
  <c r="CA57" i="43"/>
  <c r="BZ57" i="43"/>
  <c r="BW57" i="43"/>
  <c r="BV57" i="43"/>
  <c r="BU57" i="43"/>
  <c r="BT57" i="43"/>
  <c r="BS57" i="43"/>
  <c r="CD56" i="43"/>
  <c r="CC56" i="43"/>
  <c r="CB56" i="43"/>
  <c r="CA56" i="43"/>
  <c r="BZ56" i="43"/>
  <c r="BW56" i="43"/>
  <c r="BV56" i="43"/>
  <c r="BU56" i="43"/>
  <c r="BT56" i="43"/>
  <c r="BS56" i="43"/>
  <c r="CD55" i="43"/>
  <c r="CC55" i="43"/>
  <c r="CB55" i="43"/>
  <c r="CA55" i="43"/>
  <c r="BZ55" i="43"/>
  <c r="BW55" i="43"/>
  <c r="BV55" i="43"/>
  <c r="BU55" i="43"/>
  <c r="BT55" i="43"/>
  <c r="BS55" i="43"/>
  <c r="CD54" i="43"/>
  <c r="CC54" i="43"/>
  <c r="CB54" i="43"/>
  <c r="CA54" i="43"/>
  <c r="BZ54" i="43"/>
  <c r="BW54" i="43"/>
  <c r="BV54" i="43"/>
  <c r="BU54" i="43"/>
  <c r="BT54" i="43"/>
  <c r="BS54" i="43"/>
  <c r="CD53" i="43"/>
  <c r="CC53" i="43"/>
  <c r="CB53" i="43"/>
  <c r="CA53" i="43"/>
  <c r="BZ53" i="43"/>
  <c r="BW53" i="43"/>
  <c r="BV53" i="43"/>
  <c r="BU53" i="43"/>
  <c r="BT53" i="43"/>
  <c r="BS53" i="43"/>
  <c r="CD52" i="43"/>
  <c r="CC52" i="43"/>
  <c r="CB52" i="43"/>
  <c r="CA52" i="43"/>
  <c r="BZ52" i="43"/>
  <c r="BW52" i="43"/>
  <c r="BV52" i="43"/>
  <c r="BU52" i="43"/>
  <c r="BT52" i="43"/>
  <c r="BS52" i="43"/>
  <c r="CD51" i="43"/>
  <c r="CC51" i="43"/>
  <c r="CB51" i="43"/>
  <c r="CA51" i="43"/>
  <c r="BZ51" i="43"/>
  <c r="BW51" i="43"/>
  <c r="BV51" i="43"/>
  <c r="BU51" i="43"/>
  <c r="BT51" i="43"/>
  <c r="BS51" i="43"/>
  <c r="CD50" i="43"/>
  <c r="CC50" i="43"/>
  <c r="CB50" i="43"/>
  <c r="CA50" i="43"/>
  <c r="BZ50" i="43"/>
  <c r="BW50" i="43"/>
  <c r="BV50" i="43"/>
  <c r="BU50" i="43"/>
  <c r="BT50" i="43"/>
  <c r="BS50" i="43"/>
  <c r="CD49" i="43"/>
  <c r="CC49" i="43"/>
  <c r="CB49" i="43"/>
  <c r="CA49" i="43"/>
  <c r="BZ49" i="43"/>
  <c r="BW49" i="43"/>
  <c r="BV49" i="43"/>
  <c r="BU49" i="43"/>
  <c r="BT49" i="43"/>
  <c r="BS49" i="43"/>
  <c r="CD48" i="43"/>
  <c r="CC48" i="43"/>
  <c r="CB48" i="43"/>
  <c r="CA48" i="43"/>
  <c r="BZ48" i="43"/>
  <c r="BW48" i="43"/>
  <c r="BV48" i="43"/>
  <c r="BU48" i="43"/>
  <c r="BT48" i="43"/>
  <c r="BS48" i="43"/>
  <c r="CD47" i="43"/>
  <c r="CC47" i="43"/>
  <c r="CB47" i="43"/>
  <c r="CA47" i="43"/>
  <c r="BZ47" i="43"/>
  <c r="BW47" i="43"/>
  <c r="BV47" i="43"/>
  <c r="BU47" i="43"/>
  <c r="BT47" i="43"/>
  <c r="BS47" i="43"/>
  <c r="CD46" i="43"/>
  <c r="CC46" i="43"/>
  <c r="CB46" i="43"/>
  <c r="CA46" i="43"/>
  <c r="BZ46" i="43"/>
  <c r="BW46" i="43"/>
  <c r="BV46" i="43"/>
  <c r="BU46" i="43"/>
  <c r="BT46" i="43"/>
  <c r="BS46" i="43"/>
  <c r="CD45" i="43"/>
  <c r="CC45" i="43"/>
  <c r="CB45" i="43"/>
  <c r="CA45" i="43"/>
  <c r="BZ45" i="43"/>
  <c r="BW45" i="43"/>
  <c r="BV45" i="43"/>
  <c r="BU45" i="43"/>
  <c r="BT45" i="43"/>
  <c r="BS45" i="43"/>
  <c r="CD44" i="43"/>
  <c r="CC44" i="43"/>
  <c r="CB44" i="43"/>
  <c r="CA44" i="43"/>
  <c r="BZ44" i="43"/>
  <c r="BW44" i="43"/>
  <c r="BV44" i="43"/>
  <c r="BU44" i="43"/>
  <c r="BT44" i="43"/>
  <c r="BS44" i="43"/>
  <c r="CD43" i="43"/>
  <c r="CC43" i="43"/>
  <c r="CB43" i="43"/>
  <c r="CA43" i="43"/>
  <c r="BZ43" i="43"/>
  <c r="BW43" i="43"/>
  <c r="BV43" i="43"/>
  <c r="BU43" i="43"/>
  <c r="BT43" i="43"/>
  <c r="BS43" i="43"/>
  <c r="CD42" i="43"/>
  <c r="CC42" i="43"/>
  <c r="CB42" i="43"/>
  <c r="CA42" i="43"/>
  <c r="BZ42" i="43"/>
  <c r="BW42" i="43"/>
  <c r="BV42" i="43"/>
  <c r="BU42" i="43"/>
  <c r="BT42" i="43"/>
  <c r="BS42" i="43"/>
  <c r="CD41" i="43"/>
  <c r="CC41" i="43"/>
  <c r="CB41" i="43"/>
  <c r="CA41" i="43"/>
  <c r="BZ41" i="43"/>
  <c r="BW41" i="43"/>
  <c r="BV41" i="43"/>
  <c r="BU41" i="43"/>
  <c r="BT41" i="43"/>
  <c r="BS41" i="43"/>
  <c r="CD40" i="43"/>
  <c r="CC40" i="43"/>
  <c r="CB40" i="43"/>
  <c r="CA40" i="43"/>
  <c r="BZ40" i="43"/>
  <c r="BW40" i="43"/>
  <c r="BV40" i="43"/>
  <c r="BU40" i="43"/>
  <c r="BT40" i="43"/>
  <c r="BS40" i="43"/>
  <c r="CD39" i="43"/>
  <c r="CC39" i="43"/>
  <c r="CB39" i="43"/>
  <c r="CA39" i="43"/>
  <c r="BZ39" i="43"/>
  <c r="BW39" i="43"/>
  <c r="BV39" i="43"/>
  <c r="BU39" i="43"/>
  <c r="BT39" i="43"/>
  <c r="BS39" i="43"/>
  <c r="CD38" i="43"/>
  <c r="CC38" i="43"/>
  <c r="CB38" i="43"/>
  <c r="CA38" i="43"/>
  <c r="BZ38" i="43"/>
  <c r="BW38" i="43"/>
  <c r="BV38" i="43"/>
  <c r="BU38" i="43"/>
  <c r="BT38" i="43"/>
  <c r="BS38" i="43"/>
  <c r="CD37" i="43"/>
  <c r="CC37" i="43"/>
  <c r="CB37" i="43"/>
  <c r="CA37" i="43"/>
  <c r="BZ37" i="43"/>
  <c r="BW37" i="43"/>
  <c r="BV37" i="43"/>
  <c r="BU37" i="43"/>
  <c r="BT37" i="43"/>
  <c r="BS37" i="43"/>
  <c r="CD36" i="43"/>
  <c r="CC36" i="43"/>
  <c r="CB36" i="43"/>
  <c r="CA36" i="43"/>
  <c r="BZ36" i="43"/>
  <c r="BW36" i="43"/>
  <c r="BV36" i="43"/>
  <c r="BU36" i="43"/>
  <c r="BT36" i="43"/>
  <c r="BS36" i="43"/>
  <c r="CD35" i="43"/>
  <c r="CC35" i="43"/>
  <c r="CB35" i="43"/>
  <c r="CA35" i="43"/>
  <c r="BZ35" i="43"/>
  <c r="BW35" i="43"/>
  <c r="BV35" i="43"/>
  <c r="BU35" i="43"/>
  <c r="BT35" i="43"/>
  <c r="BS35" i="43"/>
  <c r="CD34" i="43"/>
  <c r="CC34" i="43"/>
  <c r="CB34" i="43"/>
  <c r="CA34" i="43"/>
  <c r="BZ34" i="43"/>
  <c r="BW34" i="43"/>
  <c r="BV34" i="43"/>
  <c r="BU34" i="43"/>
  <c r="BT34" i="43"/>
  <c r="BS34" i="43"/>
  <c r="CD33" i="43"/>
  <c r="CC33" i="43"/>
  <c r="CB33" i="43"/>
  <c r="CA33" i="43"/>
  <c r="BZ33" i="43"/>
  <c r="BW33" i="43"/>
  <c r="BV33" i="43"/>
  <c r="BU33" i="43"/>
  <c r="BT33" i="43"/>
  <c r="BS33" i="43"/>
  <c r="BS5" i="43"/>
  <c r="BT5" i="43"/>
  <c r="BU5" i="43"/>
  <c r="BV5" i="43"/>
  <c r="BW5" i="43"/>
  <c r="BZ5" i="43"/>
  <c r="CA5" i="43"/>
  <c r="CB5" i="43"/>
  <c r="CC5" i="43"/>
  <c r="CD5" i="43"/>
  <c r="BS6" i="43"/>
  <c r="BT6" i="43"/>
  <c r="BU6" i="43"/>
  <c r="BV6" i="43"/>
  <c r="BW6" i="43"/>
  <c r="BZ6" i="43"/>
  <c r="CA6" i="43"/>
  <c r="CB6" i="43"/>
  <c r="CC6" i="43"/>
  <c r="CD6" i="43"/>
  <c r="BS7" i="43"/>
  <c r="BT7" i="43"/>
  <c r="BU7" i="43"/>
  <c r="BV7" i="43"/>
  <c r="BW7" i="43"/>
  <c r="BZ7" i="43"/>
  <c r="CA7" i="43"/>
  <c r="CB7" i="43"/>
  <c r="CC7" i="43"/>
  <c r="CD7" i="43"/>
  <c r="BS8" i="43"/>
  <c r="BT8" i="43"/>
  <c r="BU8" i="43"/>
  <c r="BV8" i="43"/>
  <c r="BW8" i="43"/>
  <c r="BZ8" i="43"/>
  <c r="CA8" i="43"/>
  <c r="CB8" i="43"/>
  <c r="CC8" i="43"/>
  <c r="CD8" i="43"/>
  <c r="BS9" i="43"/>
  <c r="BT9" i="43"/>
  <c r="BU9" i="43"/>
  <c r="BV9" i="43"/>
  <c r="BW9" i="43"/>
  <c r="BZ9" i="43"/>
  <c r="CA9" i="43"/>
  <c r="CB9" i="43"/>
  <c r="CC9" i="43"/>
  <c r="CD9" i="43"/>
  <c r="BS10" i="43"/>
  <c r="BT10" i="43"/>
  <c r="BU10" i="43"/>
  <c r="BV10" i="43"/>
  <c r="BW10" i="43"/>
  <c r="BZ10" i="43"/>
  <c r="CA10" i="43"/>
  <c r="CB10" i="43"/>
  <c r="CC10" i="43"/>
  <c r="CD10" i="43"/>
  <c r="BS11" i="43"/>
  <c r="BT11" i="43"/>
  <c r="BU11" i="43"/>
  <c r="BV11" i="43"/>
  <c r="BW11" i="43"/>
  <c r="BZ11" i="43"/>
  <c r="CA11" i="43"/>
  <c r="CB11" i="43"/>
  <c r="CC11" i="43"/>
  <c r="CD11" i="43"/>
  <c r="BS12" i="43"/>
  <c r="BT12" i="43"/>
  <c r="BU12" i="43"/>
  <c r="BV12" i="43"/>
  <c r="BW12" i="43"/>
  <c r="BZ12" i="43"/>
  <c r="CA12" i="43"/>
  <c r="CB12" i="43"/>
  <c r="CC12" i="43"/>
  <c r="CD12" i="43"/>
  <c r="BS13" i="43"/>
  <c r="BT13" i="43"/>
  <c r="BU13" i="43"/>
  <c r="BV13" i="43"/>
  <c r="BW13" i="43"/>
  <c r="BZ13" i="43"/>
  <c r="CA13" i="43"/>
  <c r="CB13" i="43"/>
  <c r="CC13" i="43"/>
  <c r="CD13" i="43"/>
  <c r="BS14" i="43"/>
  <c r="BT14" i="43"/>
  <c r="BU14" i="43"/>
  <c r="BV14" i="43"/>
  <c r="BW14" i="43"/>
  <c r="BZ14" i="43"/>
  <c r="CA14" i="43"/>
  <c r="CB14" i="43"/>
  <c r="CC14" i="43"/>
  <c r="CD14" i="43"/>
  <c r="BS15" i="43"/>
  <c r="BT15" i="43"/>
  <c r="BU15" i="43"/>
  <c r="BV15" i="43"/>
  <c r="BW15" i="43"/>
  <c r="BZ15" i="43"/>
  <c r="CA15" i="43"/>
  <c r="CB15" i="43"/>
  <c r="CC15" i="43"/>
  <c r="CD15" i="43"/>
  <c r="BS16" i="43"/>
  <c r="BT16" i="43"/>
  <c r="BU16" i="43"/>
  <c r="BV16" i="43"/>
  <c r="BW16" i="43"/>
  <c r="BZ16" i="43"/>
  <c r="CA16" i="43"/>
  <c r="CB16" i="43"/>
  <c r="CC16" i="43"/>
  <c r="CD16" i="43"/>
  <c r="BS17" i="43"/>
  <c r="BT17" i="43"/>
  <c r="BU17" i="43"/>
  <c r="BV17" i="43"/>
  <c r="BW17" i="43"/>
  <c r="BZ17" i="43"/>
  <c r="CA17" i="43"/>
  <c r="CB17" i="43"/>
  <c r="CC17" i="43"/>
  <c r="CD17" i="43"/>
  <c r="BS18" i="43"/>
  <c r="BT18" i="43"/>
  <c r="BU18" i="43"/>
  <c r="BV18" i="43"/>
  <c r="BW18" i="43"/>
  <c r="BZ18" i="43"/>
  <c r="CA18" i="43"/>
  <c r="CB18" i="43"/>
  <c r="CC18" i="43"/>
  <c r="CD18" i="43"/>
  <c r="BS19" i="43"/>
  <c r="BT19" i="43"/>
  <c r="BU19" i="43"/>
  <c r="BV19" i="43"/>
  <c r="BW19" i="43"/>
  <c r="BZ19" i="43"/>
  <c r="CA19" i="43"/>
  <c r="CB19" i="43"/>
  <c r="CC19" i="43"/>
  <c r="CD19" i="43"/>
  <c r="BS20" i="43"/>
  <c r="BT20" i="43"/>
  <c r="BU20" i="43"/>
  <c r="BV20" i="43"/>
  <c r="BW20" i="43"/>
  <c r="BZ20" i="43"/>
  <c r="CA20" i="43"/>
  <c r="CB20" i="43"/>
  <c r="CC20" i="43"/>
  <c r="CD20" i="43"/>
  <c r="BS21" i="43"/>
  <c r="BT21" i="43"/>
  <c r="BU21" i="43"/>
  <c r="BV21" i="43"/>
  <c r="BW21" i="43"/>
  <c r="BZ21" i="43"/>
  <c r="CA21" i="43"/>
  <c r="CB21" i="43"/>
  <c r="CC21" i="43"/>
  <c r="CD21" i="43"/>
  <c r="BS22" i="43"/>
  <c r="BT22" i="43"/>
  <c r="BU22" i="43"/>
  <c r="BV22" i="43"/>
  <c r="BW22" i="43"/>
  <c r="BZ22" i="43"/>
  <c r="CA22" i="43"/>
  <c r="CB22" i="43"/>
  <c r="CC22" i="43"/>
  <c r="CD22" i="43"/>
  <c r="BS23" i="43"/>
  <c r="BT23" i="43"/>
  <c r="BU23" i="43"/>
  <c r="BV23" i="43"/>
  <c r="BW23" i="43"/>
  <c r="BZ23" i="43"/>
  <c r="CA23" i="43"/>
  <c r="CB23" i="43"/>
  <c r="CC23" i="43"/>
  <c r="CD23" i="43"/>
  <c r="BS24" i="43"/>
  <c r="BT24" i="43"/>
  <c r="BU24" i="43"/>
  <c r="BV24" i="43"/>
  <c r="BW24" i="43"/>
  <c r="BZ24" i="43"/>
  <c r="CA24" i="43"/>
  <c r="CB24" i="43"/>
  <c r="CC24" i="43"/>
  <c r="CD24" i="43"/>
  <c r="BS25" i="43"/>
  <c r="BT25" i="43"/>
  <c r="BU25" i="43"/>
  <c r="BV25" i="43"/>
  <c r="BW25" i="43"/>
  <c r="BZ25" i="43"/>
  <c r="CA25" i="43"/>
  <c r="CB25" i="43"/>
  <c r="CC25" i="43"/>
  <c r="CD25" i="43"/>
  <c r="BS26" i="43"/>
  <c r="BT26" i="43"/>
  <c r="BU26" i="43"/>
  <c r="BV26" i="43"/>
  <c r="BW26" i="43"/>
  <c r="BZ26" i="43"/>
  <c r="CA26" i="43"/>
  <c r="CB26" i="43"/>
  <c r="CC26" i="43"/>
  <c r="CD26" i="43"/>
  <c r="BS27" i="43"/>
  <c r="BT27" i="43"/>
  <c r="BU27" i="43"/>
  <c r="BV27" i="43"/>
  <c r="BW27" i="43"/>
  <c r="BZ27" i="43"/>
  <c r="CA27" i="43"/>
  <c r="CB27" i="43"/>
  <c r="CC27" i="43"/>
  <c r="CD27" i="43"/>
  <c r="BS28" i="43"/>
  <c r="BT28" i="43"/>
  <c r="BU28" i="43"/>
  <c r="BV28" i="43"/>
  <c r="BW28" i="43"/>
  <c r="BZ28" i="43"/>
  <c r="CA28" i="43"/>
  <c r="CB28" i="43"/>
  <c r="CC28" i="43"/>
  <c r="CD28" i="43"/>
  <c r="CG5" i="43"/>
  <c r="CH5" i="43"/>
  <c r="CI5" i="43"/>
  <c r="CJ5" i="43"/>
  <c r="CK5" i="43"/>
  <c r="CN5" i="43"/>
  <c r="CO5" i="43"/>
  <c r="CP5" i="43"/>
  <c r="CQ5" i="43"/>
  <c r="CR5" i="43"/>
  <c r="CG6" i="43"/>
  <c r="CH6" i="43"/>
  <c r="CI6" i="43"/>
  <c r="CJ6" i="43"/>
  <c r="CK6" i="43"/>
  <c r="CN6" i="43"/>
  <c r="CO6" i="43"/>
  <c r="CP6" i="43"/>
  <c r="CQ6" i="43"/>
  <c r="CR6" i="43"/>
  <c r="CG7" i="43"/>
  <c r="CH7" i="43"/>
  <c r="CI7" i="43"/>
  <c r="CJ7" i="43"/>
  <c r="CK7" i="43"/>
  <c r="CN7" i="43"/>
  <c r="CO7" i="43"/>
  <c r="CP7" i="43"/>
  <c r="CQ7" i="43"/>
  <c r="CR7" i="43"/>
  <c r="CG8" i="43"/>
  <c r="CH8" i="43"/>
  <c r="CI8" i="43"/>
  <c r="CJ8" i="43"/>
  <c r="CK8" i="43"/>
  <c r="CN8" i="43"/>
  <c r="CO8" i="43"/>
  <c r="CP8" i="43"/>
  <c r="CQ8" i="43"/>
  <c r="CR8" i="43"/>
  <c r="CG9" i="43"/>
  <c r="CH9" i="43"/>
  <c r="CI9" i="43"/>
  <c r="CJ9" i="43"/>
  <c r="CK9" i="43"/>
  <c r="CN9" i="43"/>
  <c r="CO9" i="43"/>
  <c r="CP9" i="43"/>
  <c r="CQ9" i="43"/>
  <c r="CR9" i="43"/>
  <c r="CG10" i="43"/>
  <c r="CH10" i="43"/>
  <c r="CI10" i="43"/>
  <c r="CJ10" i="43"/>
  <c r="CK10" i="43"/>
  <c r="CN10" i="43"/>
  <c r="CO10" i="43"/>
  <c r="CP10" i="43"/>
  <c r="CQ10" i="43"/>
  <c r="CR10" i="43"/>
  <c r="CG11" i="43"/>
  <c r="CH11" i="43"/>
  <c r="CI11" i="43"/>
  <c r="CJ11" i="43"/>
  <c r="CK11" i="43"/>
  <c r="CN11" i="43"/>
  <c r="CO11" i="43"/>
  <c r="CP11" i="43"/>
  <c r="CQ11" i="43"/>
  <c r="CR11" i="43"/>
  <c r="CG12" i="43"/>
  <c r="CH12" i="43"/>
  <c r="CI12" i="43"/>
  <c r="CJ12" i="43"/>
  <c r="CK12" i="43"/>
  <c r="CN12" i="43"/>
  <c r="CO12" i="43"/>
  <c r="CP12" i="43"/>
  <c r="CQ12" i="43"/>
  <c r="CR12" i="43"/>
  <c r="CG13" i="43"/>
  <c r="CH13" i="43"/>
  <c r="CI13" i="43"/>
  <c r="CJ13" i="43"/>
  <c r="CK13" i="43"/>
  <c r="CN13" i="43"/>
  <c r="CO13" i="43"/>
  <c r="CP13" i="43"/>
  <c r="CQ13" i="43"/>
  <c r="CR13" i="43"/>
  <c r="CG14" i="43"/>
  <c r="CH14" i="43"/>
  <c r="CI14" i="43"/>
  <c r="CJ14" i="43"/>
  <c r="CK14" i="43"/>
  <c r="CN14" i="43"/>
  <c r="CO14" i="43"/>
  <c r="CP14" i="43"/>
  <c r="CQ14" i="43"/>
  <c r="CR14" i="43"/>
  <c r="CG15" i="43"/>
  <c r="CH15" i="43"/>
  <c r="CI15" i="43"/>
  <c r="CJ15" i="43"/>
  <c r="CK15" i="43"/>
  <c r="CN15" i="43"/>
  <c r="CO15" i="43"/>
  <c r="CP15" i="43"/>
  <c r="CQ15" i="43"/>
  <c r="CR15" i="43"/>
  <c r="CG16" i="43"/>
  <c r="CH16" i="43"/>
  <c r="CI16" i="43"/>
  <c r="CJ16" i="43"/>
  <c r="CK16" i="43"/>
  <c r="CN16" i="43"/>
  <c r="CO16" i="43"/>
  <c r="CP16" i="43"/>
  <c r="CQ16" i="43"/>
  <c r="CR16" i="43"/>
  <c r="CG17" i="43"/>
  <c r="CH17" i="43"/>
  <c r="CI17" i="43"/>
  <c r="CJ17" i="43"/>
  <c r="CK17" i="43"/>
  <c r="CN17" i="43"/>
  <c r="CO17" i="43"/>
  <c r="CP17" i="43"/>
  <c r="CQ17" i="43"/>
  <c r="CR17" i="43"/>
  <c r="CG18" i="43"/>
  <c r="CH18" i="43"/>
  <c r="CI18" i="43"/>
  <c r="CJ18" i="43"/>
  <c r="CK18" i="43"/>
  <c r="CN18" i="43"/>
  <c r="CO18" i="43"/>
  <c r="CP18" i="43"/>
  <c r="CQ18" i="43"/>
  <c r="CR18" i="43"/>
  <c r="CG19" i="43"/>
  <c r="CH19" i="43"/>
  <c r="CI19" i="43"/>
  <c r="CJ19" i="43"/>
  <c r="CK19" i="43"/>
  <c r="CN19" i="43"/>
  <c r="CO19" i="43"/>
  <c r="CP19" i="43"/>
  <c r="CQ19" i="43"/>
  <c r="CR19" i="43"/>
  <c r="CG20" i="43"/>
  <c r="CH20" i="43"/>
  <c r="CI20" i="43"/>
  <c r="CJ20" i="43"/>
  <c r="CK20" i="43"/>
  <c r="CN20" i="43"/>
  <c r="CO20" i="43"/>
  <c r="CP20" i="43"/>
  <c r="CQ20" i="43"/>
  <c r="CR20" i="43"/>
  <c r="CG21" i="43"/>
  <c r="CH21" i="43"/>
  <c r="CI21" i="43"/>
  <c r="CJ21" i="43"/>
  <c r="CK21" i="43"/>
  <c r="CN21" i="43"/>
  <c r="CO21" i="43"/>
  <c r="CP21" i="43"/>
  <c r="CQ21" i="43"/>
  <c r="CR21" i="43"/>
  <c r="CG22" i="43"/>
  <c r="CH22" i="43"/>
  <c r="CI22" i="43"/>
  <c r="CJ22" i="43"/>
  <c r="CK22" i="43"/>
  <c r="CN22" i="43"/>
  <c r="CO22" i="43"/>
  <c r="CP22" i="43"/>
  <c r="CQ22" i="43"/>
  <c r="CR22" i="43"/>
  <c r="CG23" i="43"/>
  <c r="CH23" i="43"/>
  <c r="CI23" i="43"/>
  <c r="CJ23" i="43"/>
  <c r="CK23" i="43"/>
  <c r="CN23" i="43"/>
  <c r="CO23" i="43"/>
  <c r="CP23" i="43"/>
  <c r="CQ23" i="43"/>
  <c r="CR23" i="43"/>
  <c r="CG24" i="43"/>
  <c r="CH24" i="43"/>
  <c r="CI24" i="43"/>
  <c r="CJ24" i="43"/>
  <c r="CK24" i="43"/>
  <c r="CN24" i="43"/>
  <c r="CO24" i="43"/>
  <c r="CP24" i="43"/>
  <c r="CQ24" i="43"/>
  <c r="CR24" i="43"/>
  <c r="CG25" i="43"/>
  <c r="CH25" i="43"/>
  <c r="CI25" i="43"/>
  <c r="CJ25" i="43"/>
  <c r="CK25" i="43"/>
  <c r="CN25" i="43"/>
  <c r="CO25" i="43"/>
  <c r="CP25" i="43"/>
  <c r="CQ25" i="43"/>
  <c r="CR25" i="43"/>
  <c r="CG26" i="43"/>
  <c r="CH26" i="43"/>
  <c r="CI26" i="43"/>
  <c r="CJ26" i="43"/>
  <c r="CK26" i="43"/>
  <c r="CN26" i="43"/>
  <c r="CO26" i="43"/>
  <c r="CP26" i="43"/>
  <c r="CQ26" i="43"/>
  <c r="CR26" i="43"/>
  <c r="CG27" i="43"/>
  <c r="CH27" i="43"/>
  <c r="CI27" i="43"/>
  <c r="CJ27" i="43"/>
  <c r="CK27" i="43"/>
  <c r="CN27" i="43"/>
  <c r="CO27" i="43"/>
  <c r="CP27" i="43"/>
  <c r="CQ27" i="43"/>
  <c r="CR27" i="43"/>
  <c r="CG28" i="43"/>
  <c r="CH28" i="43"/>
  <c r="CI28" i="43"/>
  <c r="CJ28" i="43"/>
  <c r="CK28" i="43"/>
  <c r="CN28" i="43"/>
  <c r="CO28" i="43"/>
  <c r="CP28" i="43"/>
  <c r="CQ28" i="43"/>
  <c r="CR28" i="43"/>
  <c r="CG4" i="43"/>
  <c r="CH4" i="43"/>
  <c r="CI4" i="43"/>
  <c r="CJ4" i="43"/>
  <c r="CK4" i="43"/>
  <c r="CN4" i="43"/>
  <c r="CO4" i="43"/>
  <c r="CP4" i="43"/>
  <c r="CQ4" i="43"/>
  <c r="CR4" i="43"/>
  <c r="BT4" i="43"/>
  <c r="BU4" i="43"/>
  <c r="BV4" i="43"/>
  <c r="BW4" i="43"/>
  <c r="BZ4" i="43"/>
  <c r="CA4" i="43"/>
  <c r="CB4" i="43"/>
  <c r="CC4" i="43"/>
  <c r="CD4" i="43"/>
  <c r="BS4" i="43"/>
  <c r="AI34" i="43"/>
  <c r="AJ34" i="43"/>
  <c r="AK34" i="43"/>
  <c r="AL34" i="43"/>
  <c r="AI35" i="43"/>
  <c r="AJ35" i="43"/>
  <c r="AK35" i="43"/>
  <c r="AL35" i="43"/>
  <c r="AI36" i="43"/>
  <c r="AJ36" i="43"/>
  <c r="AK36" i="43"/>
  <c r="AL36" i="43"/>
  <c r="AI37" i="43"/>
  <c r="AJ37" i="43"/>
  <c r="AK37" i="43"/>
  <c r="AL37" i="43"/>
  <c r="AI38" i="43"/>
  <c r="AJ38" i="43"/>
  <c r="AK38" i="43"/>
  <c r="AL38" i="43"/>
  <c r="AI39" i="43"/>
  <c r="AJ39" i="43"/>
  <c r="AK39" i="43"/>
  <c r="AL39" i="43"/>
  <c r="AI40" i="43"/>
  <c r="AJ40" i="43"/>
  <c r="AK40" i="43"/>
  <c r="AL40" i="43"/>
  <c r="AI41" i="43"/>
  <c r="AJ41" i="43"/>
  <c r="AK41" i="43"/>
  <c r="AL41" i="43"/>
  <c r="AI42" i="43"/>
  <c r="AJ42" i="43"/>
  <c r="AK42" i="43"/>
  <c r="AL42" i="43"/>
  <c r="AI43" i="43"/>
  <c r="AJ43" i="43"/>
  <c r="AK43" i="43"/>
  <c r="AL43" i="43"/>
  <c r="AI44" i="43"/>
  <c r="AJ44" i="43"/>
  <c r="AK44" i="43"/>
  <c r="AL44" i="43"/>
  <c r="AI45" i="43"/>
  <c r="AJ45" i="43"/>
  <c r="AK45" i="43"/>
  <c r="AL45" i="43"/>
  <c r="AI46" i="43"/>
  <c r="AJ46" i="43"/>
  <c r="AK46" i="43"/>
  <c r="AL46" i="43"/>
  <c r="AI47" i="43"/>
  <c r="AJ47" i="43"/>
  <c r="AK47" i="43"/>
  <c r="AL47" i="43"/>
  <c r="AI48" i="43"/>
  <c r="AJ48" i="43"/>
  <c r="AK48" i="43"/>
  <c r="AL48" i="43"/>
  <c r="AI49" i="43"/>
  <c r="AJ49" i="43"/>
  <c r="AK49" i="43"/>
  <c r="AL49" i="43"/>
  <c r="AI50" i="43"/>
  <c r="AJ50" i="43"/>
  <c r="AK50" i="43"/>
  <c r="AL50" i="43"/>
  <c r="AI51" i="43"/>
  <c r="AJ51" i="43"/>
  <c r="AK51" i="43"/>
  <c r="AL51" i="43"/>
  <c r="AI52" i="43"/>
  <c r="AJ52" i="43"/>
  <c r="AK52" i="43"/>
  <c r="AL52" i="43"/>
  <c r="AI53" i="43"/>
  <c r="AJ53" i="43"/>
  <c r="AK53" i="43"/>
  <c r="AL53" i="43"/>
  <c r="AI54" i="43"/>
  <c r="AJ54" i="43"/>
  <c r="AK54" i="43"/>
  <c r="AL54" i="43"/>
  <c r="AI55" i="43"/>
  <c r="AJ55" i="43"/>
  <c r="AK55" i="43"/>
  <c r="AL55" i="43"/>
  <c r="AI56" i="43"/>
  <c r="AJ56" i="43"/>
  <c r="AK56" i="43"/>
  <c r="AL56" i="43"/>
  <c r="AI57" i="43"/>
  <c r="AJ57" i="43"/>
  <c r="AK57" i="43"/>
  <c r="AL57" i="43"/>
  <c r="AP34" i="43"/>
  <c r="AQ34" i="43"/>
  <c r="AP35" i="43"/>
  <c r="AQ35" i="43"/>
  <c r="AP36" i="43"/>
  <c r="AQ36" i="43"/>
  <c r="AP37" i="43"/>
  <c r="AQ37" i="43"/>
  <c r="AP38" i="43"/>
  <c r="AQ38" i="43"/>
  <c r="AP39" i="43"/>
  <c r="AQ39" i="43"/>
  <c r="AP40" i="43"/>
  <c r="AQ40" i="43"/>
  <c r="AP41" i="43"/>
  <c r="AQ41" i="43"/>
  <c r="AP42" i="43"/>
  <c r="AQ42" i="43"/>
  <c r="AP43" i="43"/>
  <c r="AQ43" i="43"/>
  <c r="AP44" i="43"/>
  <c r="AQ44" i="43"/>
  <c r="AP45" i="43"/>
  <c r="AQ45" i="43"/>
  <c r="AP46" i="43"/>
  <c r="AQ46" i="43"/>
  <c r="AP47" i="43"/>
  <c r="AQ47" i="43"/>
  <c r="AP48" i="43"/>
  <c r="AQ48" i="43"/>
  <c r="AP49" i="43"/>
  <c r="AQ49" i="43"/>
  <c r="AP50" i="43"/>
  <c r="AQ50" i="43"/>
  <c r="AP51" i="43"/>
  <c r="AQ51" i="43"/>
  <c r="AP52" i="43"/>
  <c r="AQ52" i="43"/>
  <c r="AP53" i="43"/>
  <c r="AQ53" i="43"/>
  <c r="AP54" i="43"/>
  <c r="AQ54" i="43"/>
  <c r="AP55" i="43"/>
  <c r="AQ55" i="43"/>
  <c r="AP56" i="43"/>
  <c r="AQ56" i="43"/>
  <c r="AP57" i="43"/>
  <c r="AQ57" i="43"/>
  <c r="AS34" i="43"/>
  <c r="AT34" i="43"/>
  <c r="AW34" i="43"/>
  <c r="AX34" i="43"/>
  <c r="AY34" i="43"/>
  <c r="AZ34" i="43"/>
  <c r="BA34" i="43"/>
  <c r="BD34" i="43"/>
  <c r="BE34" i="43"/>
  <c r="BF34" i="43"/>
  <c r="BG34" i="43"/>
  <c r="BH34" i="43"/>
  <c r="BK34" i="43"/>
  <c r="BL34" i="43"/>
  <c r="AS35" i="43"/>
  <c r="AT35" i="43"/>
  <c r="AW35" i="43"/>
  <c r="AX35" i="43"/>
  <c r="AY35" i="43"/>
  <c r="AZ35" i="43"/>
  <c r="BA35" i="43"/>
  <c r="BD35" i="43"/>
  <c r="BE35" i="43"/>
  <c r="BF35" i="43"/>
  <c r="BG35" i="43"/>
  <c r="BH35" i="43"/>
  <c r="BK35" i="43"/>
  <c r="BL35" i="43"/>
  <c r="AS36" i="43"/>
  <c r="AT36" i="43"/>
  <c r="AW36" i="43"/>
  <c r="AX36" i="43"/>
  <c r="AY36" i="43"/>
  <c r="AZ36" i="43"/>
  <c r="BA36" i="43"/>
  <c r="BD36" i="43"/>
  <c r="BE36" i="43"/>
  <c r="BF36" i="43"/>
  <c r="BG36" i="43"/>
  <c r="BH36" i="43"/>
  <c r="BK36" i="43"/>
  <c r="BL36" i="43"/>
  <c r="AS37" i="43"/>
  <c r="AT37" i="43"/>
  <c r="AW37" i="43"/>
  <c r="AX37" i="43"/>
  <c r="AY37" i="43"/>
  <c r="AZ37" i="43"/>
  <c r="BA37" i="43"/>
  <c r="BD37" i="43"/>
  <c r="BE37" i="43"/>
  <c r="BF37" i="43"/>
  <c r="BG37" i="43"/>
  <c r="BH37" i="43"/>
  <c r="BK37" i="43"/>
  <c r="BL37" i="43"/>
  <c r="AS38" i="43"/>
  <c r="AT38" i="43"/>
  <c r="AW38" i="43"/>
  <c r="AX38" i="43"/>
  <c r="AY38" i="43"/>
  <c r="AZ38" i="43"/>
  <c r="BA38" i="43"/>
  <c r="BD38" i="43"/>
  <c r="BE38" i="43"/>
  <c r="BF38" i="43"/>
  <c r="BG38" i="43"/>
  <c r="BH38" i="43"/>
  <c r="BK38" i="43"/>
  <c r="BL38" i="43"/>
  <c r="AS39" i="43"/>
  <c r="AT39" i="43"/>
  <c r="AW39" i="43"/>
  <c r="AX39" i="43"/>
  <c r="AY39" i="43"/>
  <c r="AZ39" i="43"/>
  <c r="BA39" i="43"/>
  <c r="BD39" i="43"/>
  <c r="BE39" i="43"/>
  <c r="BF39" i="43"/>
  <c r="BG39" i="43"/>
  <c r="BH39" i="43"/>
  <c r="BK39" i="43"/>
  <c r="BL39" i="43"/>
  <c r="AS40" i="43"/>
  <c r="AT40" i="43"/>
  <c r="AW40" i="43"/>
  <c r="AX40" i="43"/>
  <c r="AY40" i="43"/>
  <c r="AZ40" i="43"/>
  <c r="BA40" i="43"/>
  <c r="BD40" i="43"/>
  <c r="BE40" i="43"/>
  <c r="BF40" i="43"/>
  <c r="BG40" i="43"/>
  <c r="BH40" i="43"/>
  <c r="BK40" i="43"/>
  <c r="BL40" i="43"/>
  <c r="AS41" i="43"/>
  <c r="AT41" i="43"/>
  <c r="AW41" i="43"/>
  <c r="AX41" i="43"/>
  <c r="AY41" i="43"/>
  <c r="AZ41" i="43"/>
  <c r="BA41" i="43"/>
  <c r="BD41" i="43"/>
  <c r="BE41" i="43"/>
  <c r="BF41" i="43"/>
  <c r="BG41" i="43"/>
  <c r="BH41" i="43"/>
  <c r="BK41" i="43"/>
  <c r="BL41" i="43"/>
  <c r="AS42" i="43"/>
  <c r="AT42" i="43"/>
  <c r="AW42" i="43"/>
  <c r="AX42" i="43"/>
  <c r="AY42" i="43"/>
  <c r="AZ42" i="43"/>
  <c r="BA42" i="43"/>
  <c r="BD42" i="43"/>
  <c r="BE42" i="43"/>
  <c r="BF42" i="43"/>
  <c r="BG42" i="43"/>
  <c r="BH42" i="43"/>
  <c r="BK42" i="43"/>
  <c r="BL42" i="43"/>
  <c r="AS43" i="43"/>
  <c r="AT43" i="43"/>
  <c r="AW43" i="43"/>
  <c r="AX43" i="43"/>
  <c r="AY43" i="43"/>
  <c r="AZ43" i="43"/>
  <c r="BA43" i="43"/>
  <c r="BD43" i="43"/>
  <c r="BE43" i="43"/>
  <c r="BF43" i="43"/>
  <c r="BG43" i="43"/>
  <c r="BH43" i="43"/>
  <c r="BK43" i="43"/>
  <c r="BL43" i="43"/>
  <c r="AS44" i="43"/>
  <c r="AT44" i="43"/>
  <c r="AW44" i="43"/>
  <c r="AX44" i="43"/>
  <c r="AY44" i="43"/>
  <c r="AZ44" i="43"/>
  <c r="BA44" i="43"/>
  <c r="BD44" i="43"/>
  <c r="BE44" i="43"/>
  <c r="BF44" i="43"/>
  <c r="BG44" i="43"/>
  <c r="BH44" i="43"/>
  <c r="BK44" i="43"/>
  <c r="BL44" i="43"/>
  <c r="AS45" i="43"/>
  <c r="AT45" i="43"/>
  <c r="AW45" i="43"/>
  <c r="AX45" i="43"/>
  <c r="AY45" i="43"/>
  <c r="AZ45" i="43"/>
  <c r="BA45" i="43"/>
  <c r="BD45" i="43"/>
  <c r="BE45" i="43"/>
  <c r="BF45" i="43"/>
  <c r="BG45" i="43"/>
  <c r="BH45" i="43"/>
  <c r="BK45" i="43"/>
  <c r="BL45" i="43"/>
  <c r="AS46" i="43"/>
  <c r="AT46" i="43"/>
  <c r="AW46" i="43"/>
  <c r="AX46" i="43"/>
  <c r="AY46" i="43"/>
  <c r="AZ46" i="43"/>
  <c r="BA46" i="43"/>
  <c r="BD46" i="43"/>
  <c r="BE46" i="43"/>
  <c r="BF46" i="43"/>
  <c r="BG46" i="43"/>
  <c r="BH46" i="43"/>
  <c r="BK46" i="43"/>
  <c r="BL46" i="43"/>
  <c r="AS47" i="43"/>
  <c r="AT47" i="43"/>
  <c r="AW47" i="43"/>
  <c r="AX47" i="43"/>
  <c r="AY47" i="43"/>
  <c r="AZ47" i="43"/>
  <c r="BA47" i="43"/>
  <c r="BD47" i="43"/>
  <c r="BE47" i="43"/>
  <c r="BF47" i="43"/>
  <c r="BG47" i="43"/>
  <c r="BH47" i="43"/>
  <c r="BK47" i="43"/>
  <c r="BL47" i="43"/>
  <c r="AS48" i="43"/>
  <c r="AT48" i="43"/>
  <c r="AW48" i="43"/>
  <c r="AX48" i="43"/>
  <c r="AY48" i="43"/>
  <c r="AZ48" i="43"/>
  <c r="BA48" i="43"/>
  <c r="BD48" i="43"/>
  <c r="BE48" i="43"/>
  <c r="BF48" i="43"/>
  <c r="BG48" i="43"/>
  <c r="BH48" i="43"/>
  <c r="BK48" i="43"/>
  <c r="BL48" i="43"/>
  <c r="AS49" i="43"/>
  <c r="AT49" i="43"/>
  <c r="AW49" i="43"/>
  <c r="AX49" i="43"/>
  <c r="AY49" i="43"/>
  <c r="AZ49" i="43"/>
  <c r="BA49" i="43"/>
  <c r="BD49" i="43"/>
  <c r="BE49" i="43"/>
  <c r="BF49" i="43"/>
  <c r="BG49" i="43"/>
  <c r="BH49" i="43"/>
  <c r="BK49" i="43"/>
  <c r="BL49" i="43"/>
  <c r="AS50" i="43"/>
  <c r="AT50" i="43"/>
  <c r="AW50" i="43"/>
  <c r="AX50" i="43"/>
  <c r="AY50" i="43"/>
  <c r="AZ50" i="43"/>
  <c r="BA50" i="43"/>
  <c r="BD50" i="43"/>
  <c r="BE50" i="43"/>
  <c r="BF50" i="43"/>
  <c r="BG50" i="43"/>
  <c r="BH50" i="43"/>
  <c r="BK50" i="43"/>
  <c r="BL50" i="43"/>
  <c r="AS51" i="43"/>
  <c r="AT51" i="43"/>
  <c r="AW51" i="43"/>
  <c r="AX51" i="43"/>
  <c r="AY51" i="43"/>
  <c r="AZ51" i="43"/>
  <c r="BA51" i="43"/>
  <c r="BD51" i="43"/>
  <c r="BE51" i="43"/>
  <c r="BF51" i="43"/>
  <c r="BG51" i="43"/>
  <c r="BH51" i="43"/>
  <c r="BK51" i="43"/>
  <c r="BL51" i="43"/>
  <c r="AS52" i="43"/>
  <c r="AT52" i="43"/>
  <c r="AW52" i="43"/>
  <c r="AX52" i="43"/>
  <c r="AY52" i="43"/>
  <c r="AZ52" i="43"/>
  <c r="BA52" i="43"/>
  <c r="BD52" i="43"/>
  <c r="BE52" i="43"/>
  <c r="BF52" i="43"/>
  <c r="BG52" i="43"/>
  <c r="BH52" i="43"/>
  <c r="BK52" i="43"/>
  <c r="BL52" i="43"/>
  <c r="AS53" i="43"/>
  <c r="AT53" i="43"/>
  <c r="AW53" i="43"/>
  <c r="AX53" i="43"/>
  <c r="AY53" i="43"/>
  <c r="AZ53" i="43"/>
  <c r="BA53" i="43"/>
  <c r="BD53" i="43"/>
  <c r="BE53" i="43"/>
  <c r="BF53" i="43"/>
  <c r="BG53" i="43"/>
  <c r="BH53" i="43"/>
  <c r="BK53" i="43"/>
  <c r="BL53" i="43"/>
  <c r="AS54" i="43"/>
  <c r="AT54" i="43"/>
  <c r="AW54" i="43"/>
  <c r="AX54" i="43"/>
  <c r="AY54" i="43"/>
  <c r="AZ54" i="43"/>
  <c r="BA54" i="43"/>
  <c r="BD54" i="43"/>
  <c r="BE54" i="43"/>
  <c r="BF54" i="43"/>
  <c r="BG54" i="43"/>
  <c r="BH54" i="43"/>
  <c r="BK54" i="43"/>
  <c r="BL54" i="43"/>
  <c r="AS55" i="43"/>
  <c r="AT55" i="43"/>
  <c r="AW55" i="43"/>
  <c r="AX55" i="43"/>
  <c r="AY55" i="43"/>
  <c r="AZ55" i="43"/>
  <c r="BA55" i="43"/>
  <c r="BD55" i="43"/>
  <c r="BE55" i="43"/>
  <c r="BF55" i="43"/>
  <c r="BG55" i="43"/>
  <c r="BH55" i="43"/>
  <c r="BK55" i="43"/>
  <c r="BL55" i="43"/>
  <c r="AS56" i="43"/>
  <c r="AT56" i="43"/>
  <c r="AW56" i="43"/>
  <c r="AX56" i="43"/>
  <c r="AY56" i="43"/>
  <c r="AZ56" i="43"/>
  <c r="BA56" i="43"/>
  <c r="BD56" i="43"/>
  <c r="BE56" i="43"/>
  <c r="BF56" i="43"/>
  <c r="BG56" i="43"/>
  <c r="BH56" i="43"/>
  <c r="BK56" i="43"/>
  <c r="BL56" i="43"/>
  <c r="AS57" i="43"/>
  <c r="AT57" i="43"/>
  <c r="AW57" i="43"/>
  <c r="AX57" i="43"/>
  <c r="AY57" i="43"/>
  <c r="AZ57" i="43"/>
  <c r="BA57" i="43"/>
  <c r="BD57" i="43"/>
  <c r="BE57" i="43"/>
  <c r="BF57" i="43"/>
  <c r="BG57" i="43"/>
  <c r="BH57" i="43"/>
  <c r="BK57" i="43"/>
  <c r="BL57" i="43"/>
  <c r="BL33" i="43"/>
  <c r="BK33" i="43"/>
  <c r="BH33" i="43"/>
  <c r="BG33" i="43"/>
  <c r="BF33" i="43"/>
  <c r="BE33" i="43"/>
  <c r="BD33" i="43"/>
  <c r="BA33" i="43"/>
  <c r="AZ33" i="43"/>
  <c r="AY33" i="43"/>
  <c r="AX33" i="43"/>
  <c r="AW33" i="43"/>
  <c r="AT33" i="43"/>
  <c r="AS33" i="43"/>
  <c r="AQ33" i="43"/>
  <c r="AP33" i="43"/>
  <c r="AL33" i="43"/>
  <c r="AK33" i="43"/>
  <c r="AJ33" i="43"/>
  <c r="AI33" i="43"/>
  <c r="C34" i="43"/>
  <c r="D34" i="43"/>
  <c r="E34" i="43"/>
  <c r="F34" i="43"/>
  <c r="G34" i="43"/>
  <c r="J34" i="43"/>
  <c r="K34" i="43"/>
  <c r="L34" i="43"/>
  <c r="M34" i="43"/>
  <c r="N34" i="43"/>
  <c r="Q34" i="43"/>
  <c r="R34" i="43"/>
  <c r="S34" i="43"/>
  <c r="T34" i="43"/>
  <c r="U34" i="43"/>
  <c r="X34" i="43"/>
  <c r="Y34" i="43"/>
  <c r="Z34" i="43"/>
  <c r="AA34" i="43"/>
  <c r="AB34" i="43"/>
  <c r="AE34" i="43"/>
  <c r="C35" i="43"/>
  <c r="D35" i="43"/>
  <c r="E35" i="43"/>
  <c r="F35" i="43"/>
  <c r="G35" i="43"/>
  <c r="J35" i="43"/>
  <c r="K35" i="43"/>
  <c r="L35" i="43"/>
  <c r="M35" i="43"/>
  <c r="N35" i="43"/>
  <c r="Q35" i="43"/>
  <c r="R35" i="43"/>
  <c r="S35" i="43"/>
  <c r="T35" i="43"/>
  <c r="U35" i="43"/>
  <c r="X35" i="43"/>
  <c r="Y35" i="43"/>
  <c r="Z35" i="43"/>
  <c r="AA35" i="43"/>
  <c r="AB35" i="43"/>
  <c r="AE35" i="43"/>
  <c r="C36" i="43"/>
  <c r="D36" i="43"/>
  <c r="E36" i="43"/>
  <c r="F36" i="43"/>
  <c r="G36" i="43"/>
  <c r="J36" i="43"/>
  <c r="K36" i="43"/>
  <c r="L36" i="43"/>
  <c r="M36" i="43"/>
  <c r="N36" i="43"/>
  <c r="Q36" i="43"/>
  <c r="R36" i="43"/>
  <c r="S36" i="43"/>
  <c r="T36" i="43"/>
  <c r="U36" i="43"/>
  <c r="X36" i="43"/>
  <c r="Y36" i="43"/>
  <c r="Z36" i="43"/>
  <c r="AA36" i="43"/>
  <c r="AB36" i="43"/>
  <c r="AE36" i="43"/>
  <c r="C37" i="43"/>
  <c r="D37" i="43"/>
  <c r="E37" i="43"/>
  <c r="F37" i="43"/>
  <c r="G37" i="43"/>
  <c r="J37" i="43"/>
  <c r="K37" i="43"/>
  <c r="L37" i="43"/>
  <c r="M37" i="43"/>
  <c r="N37" i="43"/>
  <c r="Q37" i="43"/>
  <c r="R37" i="43"/>
  <c r="S37" i="43"/>
  <c r="T37" i="43"/>
  <c r="U37" i="43"/>
  <c r="X37" i="43"/>
  <c r="Y37" i="43"/>
  <c r="Z37" i="43"/>
  <c r="AA37" i="43"/>
  <c r="AB37" i="43"/>
  <c r="AE37" i="43"/>
  <c r="C38" i="43"/>
  <c r="D38" i="43"/>
  <c r="E38" i="43"/>
  <c r="F38" i="43"/>
  <c r="G38" i="43"/>
  <c r="J38" i="43"/>
  <c r="K38" i="43"/>
  <c r="L38" i="43"/>
  <c r="M38" i="43"/>
  <c r="N38" i="43"/>
  <c r="Q38" i="43"/>
  <c r="R38" i="43"/>
  <c r="S38" i="43"/>
  <c r="T38" i="43"/>
  <c r="U38" i="43"/>
  <c r="X38" i="43"/>
  <c r="Y38" i="43"/>
  <c r="Z38" i="43"/>
  <c r="AA38" i="43"/>
  <c r="AB38" i="43"/>
  <c r="AE38" i="43"/>
  <c r="C39" i="43"/>
  <c r="D39" i="43"/>
  <c r="E39" i="43"/>
  <c r="F39" i="43"/>
  <c r="G39" i="43"/>
  <c r="J39" i="43"/>
  <c r="K39" i="43"/>
  <c r="L39" i="43"/>
  <c r="M39" i="43"/>
  <c r="N39" i="43"/>
  <c r="Q39" i="43"/>
  <c r="R39" i="43"/>
  <c r="S39" i="43"/>
  <c r="T39" i="43"/>
  <c r="U39" i="43"/>
  <c r="X39" i="43"/>
  <c r="Y39" i="43"/>
  <c r="Z39" i="43"/>
  <c r="AA39" i="43"/>
  <c r="AB39" i="43"/>
  <c r="AE39" i="43"/>
  <c r="C40" i="43"/>
  <c r="D40" i="43"/>
  <c r="E40" i="43"/>
  <c r="F40" i="43"/>
  <c r="G40" i="43"/>
  <c r="J40" i="43"/>
  <c r="K40" i="43"/>
  <c r="L40" i="43"/>
  <c r="M40" i="43"/>
  <c r="N40" i="43"/>
  <c r="Q40" i="43"/>
  <c r="R40" i="43"/>
  <c r="S40" i="43"/>
  <c r="T40" i="43"/>
  <c r="U40" i="43"/>
  <c r="X40" i="43"/>
  <c r="Y40" i="43"/>
  <c r="Z40" i="43"/>
  <c r="AA40" i="43"/>
  <c r="AB40" i="43"/>
  <c r="AE40" i="43"/>
  <c r="C41" i="43"/>
  <c r="D41" i="43"/>
  <c r="E41" i="43"/>
  <c r="F41" i="43"/>
  <c r="G41" i="43"/>
  <c r="J41" i="43"/>
  <c r="K41" i="43"/>
  <c r="L41" i="43"/>
  <c r="M41" i="43"/>
  <c r="N41" i="43"/>
  <c r="Q41" i="43"/>
  <c r="R41" i="43"/>
  <c r="S41" i="43"/>
  <c r="T41" i="43"/>
  <c r="U41" i="43"/>
  <c r="X41" i="43"/>
  <c r="Y41" i="43"/>
  <c r="Z41" i="43"/>
  <c r="AA41" i="43"/>
  <c r="AB41" i="43"/>
  <c r="AE41" i="43"/>
  <c r="C42" i="43"/>
  <c r="D42" i="43"/>
  <c r="E42" i="43"/>
  <c r="F42" i="43"/>
  <c r="G42" i="43"/>
  <c r="J42" i="43"/>
  <c r="K42" i="43"/>
  <c r="L42" i="43"/>
  <c r="M42" i="43"/>
  <c r="N42" i="43"/>
  <c r="Q42" i="43"/>
  <c r="R42" i="43"/>
  <c r="S42" i="43"/>
  <c r="T42" i="43"/>
  <c r="U42" i="43"/>
  <c r="X42" i="43"/>
  <c r="Y42" i="43"/>
  <c r="Z42" i="43"/>
  <c r="AA42" i="43"/>
  <c r="AB42" i="43"/>
  <c r="AE42" i="43"/>
  <c r="C43" i="43"/>
  <c r="D43" i="43"/>
  <c r="E43" i="43"/>
  <c r="F43" i="43"/>
  <c r="G43" i="43"/>
  <c r="J43" i="43"/>
  <c r="K43" i="43"/>
  <c r="L43" i="43"/>
  <c r="M43" i="43"/>
  <c r="N43" i="43"/>
  <c r="Q43" i="43"/>
  <c r="R43" i="43"/>
  <c r="S43" i="43"/>
  <c r="T43" i="43"/>
  <c r="U43" i="43"/>
  <c r="X43" i="43"/>
  <c r="Y43" i="43"/>
  <c r="Z43" i="43"/>
  <c r="AA43" i="43"/>
  <c r="AB43" i="43"/>
  <c r="AE43" i="43"/>
  <c r="C44" i="43"/>
  <c r="D44" i="43"/>
  <c r="E44" i="43"/>
  <c r="F44" i="43"/>
  <c r="G44" i="43"/>
  <c r="J44" i="43"/>
  <c r="K44" i="43"/>
  <c r="L44" i="43"/>
  <c r="M44" i="43"/>
  <c r="N44" i="43"/>
  <c r="Q44" i="43"/>
  <c r="R44" i="43"/>
  <c r="S44" i="43"/>
  <c r="T44" i="43"/>
  <c r="U44" i="43"/>
  <c r="X44" i="43"/>
  <c r="Y44" i="43"/>
  <c r="Z44" i="43"/>
  <c r="AA44" i="43"/>
  <c r="AB44" i="43"/>
  <c r="AE44" i="43"/>
  <c r="C45" i="43"/>
  <c r="D45" i="43"/>
  <c r="E45" i="43"/>
  <c r="F45" i="43"/>
  <c r="G45" i="43"/>
  <c r="J45" i="43"/>
  <c r="K45" i="43"/>
  <c r="L45" i="43"/>
  <c r="M45" i="43"/>
  <c r="N45" i="43"/>
  <c r="Q45" i="43"/>
  <c r="R45" i="43"/>
  <c r="S45" i="43"/>
  <c r="T45" i="43"/>
  <c r="U45" i="43"/>
  <c r="X45" i="43"/>
  <c r="Y45" i="43"/>
  <c r="Z45" i="43"/>
  <c r="AA45" i="43"/>
  <c r="AB45" i="43"/>
  <c r="AE45" i="43"/>
  <c r="C46" i="43"/>
  <c r="D46" i="43"/>
  <c r="E46" i="43"/>
  <c r="F46" i="43"/>
  <c r="G46" i="43"/>
  <c r="J46" i="43"/>
  <c r="K46" i="43"/>
  <c r="L46" i="43"/>
  <c r="M46" i="43"/>
  <c r="N46" i="43"/>
  <c r="Q46" i="43"/>
  <c r="R46" i="43"/>
  <c r="S46" i="43"/>
  <c r="T46" i="43"/>
  <c r="U46" i="43"/>
  <c r="X46" i="43"/>
  <c r="Y46" i="43"/>
  <c r="Z46" i="43"/>
  <c r="AA46" i="43"/>
  <c r="AB46" i="43"/>
  <c r="AE46" i="43"/>
  <c r="C47" i="43"/>
  <c r="D47" i="43"/>
  <c r="E47" i="43"/>
  <c r="F47" i="43"/>
  <c r="G47" i="43"/>
  <c r="J47" i="43"/>
  <c r="K47" i="43"/>
  <c r="L47" i="43"/>
  <c r="M47" i="43"/>
  <c r="N47" i="43"/>
  <c r="Q47" i="43"/>
  <c r="R47" i="43"/>
  <c r="S47" i="43"/>
  <c r="T47" i="43"/>
  <c r="U47" i="43"/>
  <c r="X47" i="43"/>
  <c r="Y47" i="43"/>
  <c r="Z47" i="43"/>
  <c r="AA47" i="43"/>
  <c r="AB47" i="43"/>
  <c r="AE47" i="43"/>
  <c r="C48" i="43"/>
  <c r="D48" i="43"/>
  <c r="E48" i="43"/>
  <c r="F48" i="43"/>
  <c r="G48" i="43"/>
  <c r="J48" i="43"/>
  <c r="K48" i="43"/>
  <c r="L48" i="43"/>
  <c r="M48" i="43"/>
  <c r="N48" i="43"/>
  <c r="Q48" i="43"/>
  <c r="R48" i="43"/>
  <c r="S48" i="43"/>
  <c r="T48" i="43"/>
  <c r="U48" i="43"/>
  <c r="X48" i="43"/>
  <c r="Y48" i="43"/>
  <c r="Z48" i="43"/>
  <c r="AA48" i="43"/>
  <c r="AB48" i="43"/>
  <c r="AE48" i="43"/>
  <c r="C49" i="43"/>
  <c r="D49" i="43"/>
  <c r="E49" i="43"/>
  <c r="F49" i="43"/>
  <c r="G49" i="43"/>
  <c r="J49" i="43"/>
  <c r="K49" i="43"/>
  <c r="L49" i="43"/>
  <c r="M49" i="43"/>
  <c r="N49" i="43"/>
  <c r="Q49" i="43"/>
  <c r="R49" i="43"/>
  <c r="S49" i="43"/>
  <c r="T49" i="43"/>
  <c r="U49" i="43"/>
  <c r="X49" i="43"/>
  <c r="Y49" i="43"/>
  <c r="Z49" i="43"/>
  <c r="AA49" i="43"/>
  <c r="AB49" i="43"/>
  <c r="AE49" i="43"/>
  <c r="C50" i="43"/>
  <c r="D50" i="43"/>
  <c r="E50" i="43"/>
  <c r="F50" i="43"/>
  <c r="G50" i="43"/>
  <c r="J50" i="43"/>
  <c r="K50" i="43"/>
  <c r="L50" i="43"/>
  <c r="M50" i="43"/>
  <c r="N50" i="43"/>
  <c r="Q50" i="43"/>
  <c r="R50" i="43"/>
  <c r="S50" i="43"/>
  <c r="T50" i="43"/>
  <c r="U50" i="43"/>
  <c r="X50" i="43"/>
  <c r="Y50" i="43"/>
  <c r="Z50" i="43"/>
  <c r="AA50" i="43"/>
  <c r="AB50" i="43"/>
  <c r="AE50" i="43"/>
  <c r="C51" i="43"/>
  <c r="D51" i="43"/>
  <c r="E51" i="43"/>
  <c r="F51" i="43"/>
  <c r="G51" i="43"/>
  <c r="J51" i="43"/>
  <c r="K51" i="43"/>
  <c r="L51" i="43"/>
  <c r="M51" i="43"/>
  <c r="N51" i="43"/>
  <c r="Q51" i="43"/>
  <c r="R51" i="43"/>
  <c r="S51" i="43"/>
  <c r="T51" i="43"/>
  <c r="U51" i="43"/>
  <c r="X51" i="43"/>
  <c r="Y51" i="43"/>
  <c r="Z51" i="43"/>
  <c r="AA51" i="43"/>
  <c r="AB51" i="43"/>
  <c r="AE51" i="43"/>
  <c r="C52" i="43"/>
  <c r="D52" i="43"/>
  <c r="E52" i="43"/>
  <c r="F52" i="43"/>
  <c r="G52" i="43"/>
  <c r="J52" i="43"/>
  <c r="K52" i="43"/>
  <c r="L52" i="43"/>
  <c r="M52" i="43"/>
  <c r="N52" i="43"/>
  <c r="Q52" i="43"/>
  <c r="R52" i="43"/>
  <c r="S52" i="43"/>
  <c r="T52" i="43"/>
  <c r="U52" i="43"/>
  <c r="X52" i="43"/>
  <c r="Y52" i="43"/>
  <c r="Z52" i="43"/>
  <c r="AA52" i="43"/>
  <c r="AB52" i="43"/>
  <c r="AE52" i="43"/>
  <c r="C53" i="43"/>
  <c r="D53" i="43"/>
  <c r="E53" i="43"/>
  <c r="F53" i="43"/>
  <c r="G53" i="43"/>
  <c r="J53" i="43"/>
  <c r="K53" i="43"/>
  <c r="L53" i="43"/>
  <c r="M53" i="43"/>
  <c r="N53" i="43"/>
  <c r="Q53" i="43"/>
  <c r="R53" i="43"/>
  <c r="S53" i="43"/>
  <c r="T53" i="43"/>
  <c r="U53" i="43"/>
  <c r="X53" i="43"/>
  <c r="Y53" i="43"/>
  <c r="Z53" i="43"/>
  <c r="AA53" i="43"/>
  <c r="AB53" i="43"/>
  <c r="AE53" i="43"/>
  <c r="C54" i="43"/>
  <c r="D54" i="43"/>
  <c r="E54" i="43"/>
  <c r="F54" i="43"/>
  <c r="G54" i="43"/>
  <c r="J54" i="43"/>
  <c r="K54" i="43"/>
  <c r="L54" i="43"/>
  <c r="M54" i="43"/>
  <c r="N54" i="43"/>
  <c r="Q54" i="43"/>
  <c r="R54" i="43"/>
  <c r="S54" i="43"/>
  <c r="T54" i="43"/>
  <c r="U54" i="43"/>
  <c r="X54" i="43"/>
  <c r="Y54" i="43"/>
  <c r="Z54" i="43"/>
  <c r="AA54" i="43"/>
  <c r="AB54" i="43"/>
  <c r="AE54" i="43"/>
  <c r="C55" i="43"/>
  <c r="D55" i="43"/>
  <c r="E55" i="43"/>
  <c r="F55" i="43"/>
  <c r="G55" i="43"/>
  <c r="J55" i="43"/>
  <c r="K55" i="43"/>
  <c r="L55" i="43"/>
  <c r="M55" i="43"/>
  <c r="N55" i="43"/>
  <c r="Q55" i="43"/>
  <c r="R55" i="43"/>
  <c r="S55" i="43"/>
  <c r="T55" i="43"/>
  <c r="U55" i="43"/>
  <c r="X55" i="43"/>
  <c r="Y55" i="43"/>
  <c r="Z55" i="43"/>
  <c r="AA55" i="43"/>
  <c r="AB55" i="43"/>
  <c r="AE55" i="43"/>
  <c r="C56" i="43"/>
  <c r="D56" i="43"/>
  <c r="E56" i="43"/>
  <c r="F56" i="43"/>
  <c r="G56" i="43"/>
  <c r="J56" i="43"/>
  <c r="K56" i="43"/>
  <c r="L56" i="43"/>
  <c r="M56" i="43"/>
  <c r="N56" i="43"/>
  <c r="Q56" i="43"/>
  <c r="R56" i="43"/>
  <c r="S56" i="43"/>
  <c r="T56" i="43"/>
  <c r="U56" i="43"/>
  <c r="X56" i="43"/>
  <c r="Y56" i="43"/>
  <c r="Z56" i="43"/>
  <c r="AA56" i="43"/>
  <c r="AB56" i="43"/>
  <c r="AE56" i="43"/>
  <c r="C57" i="43"/>
  <c r="D57" i="43"/>
  <c r="E57" i="43"/>
  <c r="F57" i="43"/>
  <c r="G57" i="43"/>
  <c r="J57" i="43"/>
  <c r="K57" i="43"/>
  <c r="L57" i="43"/>
  <c r="M57" i="43"/>
  <c r="N57" i="43"/>
  <c r="Q57" i="43"/>
  <c r="R57" i="43"/>
  <c r="S57" i="43"/>
  <c r="T57" i="43"/>
  <c r="U57" i="43"/>
  <c r="X57" i="43"/>
  <c r="Y57" i="43"/>
  <c r="Z57" i="43"/>
  <c r="AA57" i="43"/>
  <c r="AB57" i="43"/>
  <c r="AE57" i="43"/>
  <c r="AE33" i="43"/>
  <c r="AB33" i="43"/>
  <c r="AA33" i="43"/>
  <c r="Z33" i="43"/>
  <c r="Y33" i="43"/>
  <c r="X33" i="43"/>
  <c r="U33" i="43"/>
  <c r="T33" i="43"/>
  <c r="S33" i="43"/>
  <c r="R33" i="43"/>
  <c r="Q33" i="43"/>
  <c r="N33" i="43"/>
  <c r="M33" i="43"/>
  <c r="L33" i="43"/>
  <c r="K33" i="43"/>
  <c r="J33" i="43"/>
  <c r="G33" i="43"/>
  <c r="F33" i="43"/>
  <c r="E33" i="43"/>
  <c r="D33" i="43"/>
  <c r="C33" i="43"/>
  <c r="C5" i="43"/>
  <c r="D5" i="43"/>
  <c r="E5" i="43"/>
  <c r="F5" i="43"/>
  <c r="G5" i="43"/>
  <c r="J5" i="43"/>
  <c r="K5" i="43"/>
  <c r="L5" i="43"/>
  <c r="M5" i="43"/>
  <c r="N5" i="43"/>
  <c r="Q5" i="43"/>
  <c r="R5" i="43"/>
  <c r="S5" i="43"/>
  <c r="T5" i="43"/>
  <c r="U5" i="43"/>
  <c r="X5" i="43"/>
  <c r="Y5" i="43"/>
  <c r="Z5" i="43"/>
  <c r="AA5" i="43"/>
  <c r="AB5" i="43"/>
  <c r="AE5" i="43"/>
  <c r="C6" i="43"/>
  <c r="D6" i="43"/>
  <c r="E6" i="43"/>
  <c r="F6" i="43"/>
  <c r="G6" i="43"/>
  <c r="J6" i="43"/>
  <c r="K6" i="43"/>
  <c r="L6" i="43"/>
  <c r="M6" i="43"/>
  <c r="N6" i="43"/>
  <c r="Q6" i="43"/>
  <c r="R6" i="43"/>
  <c r="S6" i="43"/>
  <c r="T6" i="43"/>
  <c r="U6" i="43"/>
  <c r="X6" i="43"/>
  <c r="Y6" i="43"/>
  <c r="Z6" i="43"/>
  <c r="AA6" i="43"/>
  <c r="AB6" i="43"/>
  <c r="AE6" i="43"/>
  <c r="C7" i="43"/>
  <c r="D7" i="43"/>
  <c r="E7" i="43"/>
  <c r="F7" i="43"/>
  <c r="G7" i="43"/>
  <c r="J7" i="43"/>
  <c r="K7" i="43"/>
  <c r="L7" i="43"/>
  <c r="M7" i="43"/>
  <c r="N7" i="43"/>
  <c r="Q7" i="43"/>
  <c r="R7" i="43"/>
  <c r="S7" i="43"/>
  <c r="T7" i="43"/>
  <c r="U7" i="43"/>
  <c r="X7" i="43"/>
  <c r="Y7" i="43"/>
  <c r="Z7" i="43"/>
  <c r="AA7" i="43"/>
  <c r="AB7" i="43"/>
  <c r="AE7" i="43"/>
  <c r="C8" i="43"/>
  <c r="D8" i="43"/>
  <c r="E8" i="43"/>
  <c r="F8" i="43"/>
  <c r="G8" i="43"/>
  <c r="J8" i="43"/>
  <c r="K8" i="43"/>
  <c r="L8" i="43"/>
  <c r="M8" i="43"/>
  <c r="N8" i="43"/>
  <c r="Q8" i="43"/>
  <c r="R8" i="43"/>
  <c r="S8" i="43"/>
  <c r="T8" i="43"/>
  <c r="U8" i="43"/>
  <c r="X8" i="43"/>
  <c r="Y8" i="43"/>
  <c r="Z8" i="43"/>
  <c r="AA8" i="43"/>
  <c r="AB8" i="43"/>
  <c r="AE8" i="43"/>
  <c r="C9" i="43"/>
  <c r="D9" i="43"/>
  <c r="E9" i="43"/>
  <c r="F9" i="43"/>
  <c r="G9" i="43"/>
  <c r="J9" i="43"/>
  <c r="K9" i="43"/>
  <c r="L9" i="43"/>
  <c r="M9" i="43"/>
  <c r="N9" i="43"/>
  <c r="Q9" i="43"/>
  <c r="R9" i="43"/>
  <c r="S9" i="43"/>
  <c r="T9" i="43"/>
  <c r="U9" i="43"/>
  <c r="X9" i="43"/>
  <c r="Y9" i="43"/>
  <c r="Z9" i="43"/>
  <c r="AA9" i="43"/>
  <c r="AB9" i="43"/>
  <c r="AE9" i="43"/>
  <c r="C10" i="43"/>
  <c r="D10" i="43"/>
  <c r="E10" i="43"/>
  <c r="F10" i="43"/>
  <c r="G10" i="43"/>
  <c r="J10" i="43"/>
  <c r="K10" i="43"/>
  <c r="L10" i="43"/>
  <c r="M10" i="43"/>
  <c r="N10" i="43"/>
  <c r="Q10" i="43"/>
  <c r="R10" i="43"/>
  <c r="S10" i="43"/>
  <c r="T10" i="43"/>
  <c r="U10" i="43"/>
  <c r="X10" i="43"/>
  <c r="Y10" i="43"/>
  <c r="Z10" i="43"/>
  <c r="AA10" i="43"/>
  <c r="AB10" i="43"/>
  <c r="AE10" i="43"/>
  <c r="C11" i="43"/>
  <c r="D11" i="43"/>
  <c r="E11" i="43"/>
  <c r="F11" i="43"/>
  <c r="G11" i="43"/>
  <c r="J11" i="43"/>
  <c r="K11" i="43"/>
  <c r="L11" i="43"/>
  <c r="M11" i="43"/>
  <c r="N11" i="43"/>
  <c r="Q11" i="43"/>
  <c r="R11" i="43"/>
  <c r="S11" i="43"/>
  <c r="T11" i="43"/>
  <c r="U11" i="43"/>
  <c r="X11" i="43"/>
  <c r="Y11" i="43"/>
  <c r="Z11" i="43"/>
  <c r="AA11" i="43"/>
  <c r="AB11" i="43"/>
  <c r="AE11" i="43"/>
  <c r="C12" i="43"/>
  <c r="D12" i="43"/>
  <c r="E12" i="43"/>
  <c r="F12" i="43"/>
  <c r="G12" i="43"/>
  <c r="J12" i="43"/>
  <c r="K12" i="43"/>
  <c r="L12" i="43"/>
  <c r="M12" i="43"/>
  <c r="N12" i="43"/>
  <c r="Q12" i="43"/>
  <c r="R12" i="43"/>
  <c r="S12" i="43"/>
  <c r="T12" i="43"/>
  <c r="U12" i="43"/>
  <c r="X12" i="43"/>
  <c r="Y12" i="43"/>
  <c r="Z12" i="43"/>
  <c r="AA12" i="43"/>
  <c r="AB12" i="43"/>
  <c r="AE12" i="43"/>
  <c r="C13" i="43"/>
  <c r="D13" i="43"/>
  <c r="E13" i="43"/>
  <c r="F13" i="43"/>
  <c r="G13" i="43"/>
  <c r="J13" i="43"/>
  <c r="K13" i="43"/>
  <c r="L13" i="43"/>
  <c r="M13" i="43"/>
  <c r="N13" i="43"/>
  <c r="Q13" i="43"/>
  <c r="R13" i="43"/>
  <c r="S13" i="43"/>
  <c r="T13" i="43"/>
  <c r="U13" i="43"/>
  <c r="X13" i="43"/>
  <c r="Y13" i="43"/>
  <c r="Z13" i="43"/>
  <c r="AA13" i="43"/>
  <c r="AB13" i="43"/>
  <c r="AE13" i="43"/>
  <c r="C14" i="43"/>
  <c r="D14" i="43"/>
  <c r="E14" i="43"/>
  <c r="F14" i="43"/>
  <c r="G14" i="43"/>
  <c r="J14" i="43"/>
  <c r="K14" i="43"/>
  <c r="L14" i="43"/>
  <c r="M14" i="43"/>
  <c r="N14" i="43"/>
  <c r="Q14" i="43"/>
  <c r="R14" i="43"/>
  <c r="S14" i="43"/>
  <c r="T14" i="43"/>
  <c r="U14" i="43"/>
  <c r="X14" i="43"/>
  <c r="Y14" i="43"/>
  <c r="Z14" i="43"/>
  <c r="AA14" i="43"/>
  <c r="AB14" i="43"/>
  <c r="AE14" i="43"/>
  <c r="C15" i="43"/>
  <c r="D15" i="43"/>
  <c r="E15" i="43"/>
  <c r="F15" i="43"/>
  <c r="G15" i="43"/>
  <c r="J15" i="43"/>
  <c r="K15" i="43"/>
  <c r="L15" i="43"/>
  <c r="M15" i="43"/>
  <c r="N15" i="43"/>
  <c r="Q15" i="43"/>
  <c r="R15" i="43"/>
  <c r="S15" i="43"/>
  <c r="T15" i="43"/>
  <c r="U15" i="43"/>
  <c r="X15" i="43"/>
  <c r="Y15" i="43"/>
  <c r="Z15" i="43"/>
  <c r="AA15" i="43"/>
  <c r="AB15" i="43"/>
  <c r="AE15" i="43"/>
  <c r="C16" i="43"/>
  <c r="D16" i="43"/>
  <c r="E16" i="43"/>
  <c r="F16" i="43"/>
  <c r="G16" i="43"/>
  <c r="J16" i="43"/>
  <c r="K16" i="43"/>
  <c r="L16" i="43"/>
  <c r="M16" i="43"/>
  <c r="N16" i="43"/>
  <c r="Q16" i="43"/>
  <c r="R16" i="43"/>
  <c r="S16" i="43"/>
  <c r="T16" i="43"/>
  <c r="U16" i="43"/>
  <c r="X16" i="43"/>
  <c r="Y16" i="43"/>
  <c r="Z16" i="43"/>
  <c r="AA16" i="43"/>
  <c r="AB16" i="43"/>
  <c r="AE16" i="43"/>
  <c r="C17" i="43"/>
  <c r="D17" i="43"/>
  <c r="E17" i="43"/>
  <c r="F17" i="43"/>
  <c r="G17" i="43"/>
  <c r="J17" i="43"/>
  <c r="K17" i="43"/>
  <c r="L17" i="43"/>
  <c r="M17" i="43"/>
  <c r="N17" i="43"/>
  <c r="Q17" i="43"/>
  <c r="R17" i="43"/>
  <c r="S17" i="43"/>
  <c r="T17" i="43"/>
  <c r="U17" i="43"/>
  <c r="X17" i="43"/>
  <c r="Y17" i="43"/>
  <c r="Z17" i="43"/>
  <c r="AA17" i="43"/>
  <c r="AB17" i="43"/>
  <c r="AE17" i="43"/>
  <c r="C18" i="43"/>
  <c r="D18" i="43"/>
  <c r="E18" i="43"/>
  <c r="F18" i="43"/>
  <c r="G18" i="43"/>
  <c r="J18" i="43"/>
  <c r="K18" i="43"/>
  <c r="L18" i="43"/>
  <c r="M18" i="43"/>
  <c r="N18" i="43"/>
  <c r="Q18" i="43"/>
  <c r="R18" i="43"/>
  <c r="S18" i="43"/>
  <c r="T18" i="43"/>
  <c r="U18" i="43"/>
  <c r="X18" i="43"/>
  <c r="Y18" i="43"/>
  <c r="Z18" i="43"/>
  <c r="AA18" i="43"/>
  <c r="AB18" i="43"/>
  <c r="AE18" i="43"/>
  <c r="C19" i="43"/>
  <c r="D19" i="43"/>
  <c r="E19" i="43"/>
  <c r="F19" i="43"/>
  <c r="G19" i="43"/>
  <c r="J19" i="43"/>
  <c r="K19" i="43"/>
  <c r="L19" i="43"/>
  <c r="M19" i="43"/>
  <c r="N19" i="43"/>
  <c r="Q19" i="43"/>
  <c r="R19" i="43"/>
  <c r="S19" i="43"/>
  <c r="T19" i="43"/>
  <c r="U19" i="43"/>
  <c r="X19" i="43"/>
  <c r="Y19" i="43"/>
  <c r="Z19" i="43"/>
  <c r="AA19" i="43"/>
  <c r="AB19" i="43"/>
  <c r="AE19" i="43"/>
  <c r="C20" i="43"/>
  <c r="D20" i="43"/>
  <c r="E20" i="43"/>
  <c r="F20" i="43"/>
  <c r="G20" i="43"/>
  <c r="J20" i="43"/>
  <c r="K20" i="43"/>
  <c r="L20" i="43"/>
  <c r="M20" i="43"/>
  <c r="N20" i="43"/>
  <c r="Q20" i="43"/>
  <c r="R20" i="43"/>
  <c r="S20" i="43"/>
  <c r="T20" i="43"/>
  <c r="U20" i="43"/>
  <c r="X20" i="43"/>
  <c r="Y20" i="43"/>
  <c r="Z20" i="43"/>
  <c r="AA20" i="43"/>
  <c r="AB20" i="43"/>
  <c r="AE20" i="43"/>
  <c r="C21" i="43"/>
  <c r="D21" i="43"/>
  <c r="E21" i="43"/>
  <c r="F21" i="43"/>
  <c r="G21" i="43"/>
  <c r="J21" i="43"/>
  <c r="K21" i="43"/>
  <c r="L21" i="43"/>
  <c r="M21" i="43"/>
  <c r="N21" i="43"/>
  <c r="Q21" i="43"/>
  <c r="R21" i="43"/>
  <c r="S21" i="43"/>
  <c r="T21" i="43"/>
  <c r="U21" i="43"/>
  <c r="X21" i="43"/>
  <c r="Y21" i="43"/>
  <c r="Z21" i="43"/>
  <c r="AA21" i="43"/>
  <c r="AB21" i="43"/>
  <c r="AE21" i="43"/>
  <c r="C22" i="43"/>
  <c r="D22" i="43"/>
  <c r="E22" i="43"/>
  <c r="F22" i="43"/>
  <c r="G22" i="43"/>
  <c r="J22" i="43"/>
  <c r="K22" i="43"/>
  <c r="L22" i="43"/>
  <c r="M22" i="43"/>
  <c r="N22" i="43"/>
  <c r="Q22" i="43"/>
  <c r="R22" i="43"/>
  <c r="S22" i="43"/>
  <c r="T22" i="43"/>
  <c r="U22" i="43"/>
  <c r="X22" i="43"/>
  <c r="Y22" i="43"/>
  <c r="Z22" i="43"/>
  <c r="AA22" i="43"/>
  <c r="AB22" i="43"/>
  <c r="AE22" i="43"/>
  <c r="C23" i="43"/>
  <c r="D23" i="43"/>
  <c r="E23" i="43"/>
  <c r="F23" i="43"/>
  <c r="G23" i="43"/>
  <c r="J23" i="43"/>
  <c r="K23" i="43"/>
  <c r="L23" i="43"/>
  <c r="M23" i="43"/>
  <c r="N23" i="43"/>
  <c r="Q23" i="43"/>
  <c r="R23" i="43"/>
  <c r="S23" i="43"/>
  <c r="T23" i="43"/>
  <c r="U23" i="43"/>
  <c r="X23" i="43"/>
  <c r="Y23" i="43"/>
  <c r="Z23" i="43"/>
  <c r="AA23" i="43"/>
  <c r="AB23" i="43"/>
  <c r="AE23" i="43"/>
  <c r="C24" i="43"/>
  <c r="D24" i="43"/>
  <c r="E24" i="43"/>
  <c r="F24" i="43"/>
  <c r="G24" i="43"/>
  <c r="J24" i="43"/>
  <c r="K24" i="43"/>
  <c r="L24" i="43"/>
  <c r="M24" i="43"/>
  <c r="N24" i="43"/>
  <c r="Q24" i="43"/>
  <c r="R24" i="43"/>
  <c r="S24" i="43"/>
  <c r="T24" i="43"/>
  <c r="U24" i="43"/>
  <c r="X24" i="43"/>
  <c r="Y24" i="43"/>
  <c r="Z24" i="43"/>
  <c r="AA24" i="43"/>
  <c r="AB24" i="43"/>
  <c r="AE24" i="43"/>
  <c r="C25" i="43"/>
  <c r="D25" i="43"/>
  <c r="E25" i="43"/>
  <c r="F25" i="43"/>
  <c r="G25" i="43"/>
  <c r="J25" i="43"/>
  <c r="K25" i="43"/>
  <c r="L25" i="43"/>
  <c r="M25" i="43"/>
  <c r="N25" i="43"/>
  <c r="Q25" i="43"/>
  <c r="R25" i="43"/>
  <c r="S25" i="43"/>
  <c r="T25" i="43"/>
  <c r="U25" i="43"/>
  <c r="X25" i="43"/>
  <c r="Y25" i="43"/>
  <c r="Z25" i="43"/>
  <c r="AA25" i="43"/>
  <c r="AB25" i="43"/>
  <c r="AE25" i="43"/>
  <c r="C26" i="43"/>
  <c r="D26" i="43"/>
  <c r="E26" i="43"/>
  <c r="F26" i="43"/>
  <c r="G26" i="43"/>
  <c r="J26" i="43"/>
  <c r="K26" i="43"/>
  <c r="L26" i="43"/>
  <c r="M26" i="43"/>
  <c r="N26" i="43"/>
  <c r="Q26" i="43"/>
  <c r="R26" i="43"/>
  <c r="S26" i="43"/>
  <c r="T26" i="43"/>
  <c r="U26" i="43"/>
  <c r="X26" i="43"/>
  <c r="Y26" i="43"/>
  <c r="Z26" i="43"/>
  <c r="AA26" i="43"/>
  <c r="AB26" i="43"/>
  <c r="AE26" i="43"/>
  <c r="C27" i="43"/>
  <c r="D27" i="43"/>
  <c r="E27" i="43"/>
  <c r="F27" i="43"/>
  <c r="G27" i="43"/>
  <c r="J27" i="43"/>
  <c r="K27" i="43"/>
  <c r="L27" i="43"/>
  <c r="M27" i="43"/>
  <c r="N27" i="43"/>
  <c r="Q27" i="43"/>
  <c r="R27" i="43"/>
  <c r="S27" i="43"/>
  <c r="T27" i="43"/>
  <c r="U27" i="43"/>
  <c r="X27" i="43"/>
  <c r="Y27" i="43"/>
  <c r="Z27" i="43"/>
  <c r="AA27" i="43"/>
  <c r="AB27" i="43"/>
  <c r="AE27" i="43"/>
  <c r="C28" i="43"/>
  <c r="D28" i="43"/>
  <c r="E28" i="43"/>
  <c r="F28" i="43"/>
  <c r="G28" i="43"/>
  <c r="J28" i="43"/>
  <c r="K28" i="43"/>
  <c r="L28" i="43"/>
  <c r="M28" i="43"/>
  <c r="N28" i="43"/>
  <c r="Q28" i="43"/>
  <c r="R28" i="43"/>
  <c r="S28" i="43"/>
  <c r="T28" i="43"/>
  <c r="U28" i="43"/>
  <c r="X28" i="43"/>
  <c r="Y28" i="43"/>
  <c r="Z28" i="43"/>
  <c r="AA28" i="43"/>
  <c r="AB28" i="43"/>
  <c r="AE28" i="43"/>
  <c r="D4" i="43"/>
  <c r="E4" i="43"/>
  <c r="F4" i="43"/>
  <c r="G4" i="43"/>
  <c r="J4" i="43"/>
  <c r="K4" i="43"/>
  <c r="L4" i="43"/>
  <c r="M4" i="43"/>
  <c r="N4" i="43"/>
  <c r="Q4" i="43"/>
  <c r="R4" i="43"/>
  <c r="S4" i="43"/>
  <c r="T4" i="43"/>
  <c r="U4" i="43"/>
  <c r="X4" i="43"/>
  <c r="Y4" i="43"/>
  <c r="Z4" i="43"/>
  <c r="AA4" i="43"/>
  <c r="AB4" i="43"/>
  <c r="AE4" i="43"/>
  <c r="C4" i="43"/>
  <c r="U12" i="40"/>
  <c r="BD5" i="43"/>
  <c r="BE5" i="43"/>
  <c r="BF5" i="43"/>
  <c r="BG5" i="43"/>
  <c r="BH5" i="43"/>
  <c r="BD6" i="43"/>
  <c r="BE6" i="43"/>
  <c r="BF6" i="43"/>
  <c r="BG6" i="43"/>
  <c r="BH6" i="43"/>
  <c r="BD7" i="43"/>
  <c r="BE7" i="43"/>
  <c r="BF7" i="43"/>
  <c r="BG7" i="43"/>
  <c r="BH7" i="43"/>
  <c r="BD8" i="43"/>
  <c r="BE8" i="43"/>
  <c r="BF8" i="43"/>
  <c r="BG8" i="43"/>
  <c r="BH8" i="43"/>
  <c r="BD9" i="43"/>
  <c r="BE9" i="43"/>
  <c r="BF9" i="43"/>
  <c r="BG9" i="43"/>
  <c r="BH9" i="43"/>
  <c r="BD10" i="43"/>
  <c r="BE10" i="43"/>
  <c r="BF10" i="43"/>
  <c r="BG10" i="43"/>
  <c r="BH10" i="43"/>
  <c r="BD11" i="43"/>
  <c r="BE11" i="43"/>
  <c r="BF11" i="43"/>
  <c r="BG11" i="43"/>
  <c r="BH11" i="43"/>
  <c r="BD12" i="43"/>
  <c r="BE12" i="43"/>
  <c r="BF12" i="43"/>
  <c r="BG12" i="43"/>
  <c r="BH12" i="43"/>
  <c r="BD13" i="43"/>
  <c r="BE13" i="43"/>
  <c r="BF13" i="43"/>
  <c r="BG13" i="43"/>
  <c r="BH13" i="43"/>
  <c r="BD14" i="43"/>
  <c r="BE14" i="43"/>
  <c r="BF14" i="43"/>
  <c r="BG14" i="43"/>
  <c r="BH14" i="43"/>
  <c r="BD15" i="43"/>
  <c r="BE15" i="43"/>
  <c r="BF15" i="43"/>
  <c r="BG15" i="43"/>
  <c r="BH15" i="43"/>
  <c r="BD16" i="43"/>
  <c r="BE16" i="43"/>
  <c r="BF16" i="43"/>
  <c r="BG16" i="43"/>
  <c r="BH16" i="43"/>
  <c r="BD17" i="43"/>
  <c r="BE17" i="43"/>
  <c r="BF17" i="43"/>
  <c r="BG17" i="43"/>
  <c r="BH17" i="43"/>
  <c r="BD18" i="43"/>
  <c r="BE18" i="43"/>
  <c r="BF18" i="43"/>
  <c r="BG18" i="43"/>
  <c r="BH18" i="43"/>
  <c r="BD19" i="43"/>
  <c r="BE19" i="43"/>
  <c r="BF19" i="43"/>
  <c r="BG19" i="43"/>
  <c r="BH19" i="43"/>
  <c r="BD20" i="43"/>
  <c r="BE20" i="43"/>
  <c r="BF20" i="43"/>
  <c r="BG20" i="43"/>
  <c r="BH20" i="43"/>
  <c r="BD21" i="43"/>
  <c r="BE21" i="43"/>
  <c r="BF21" i="43"/>
  <c r="BG21" i="43"/>
  <c r="BH21" i="43"/>
  <c r="BD22" i="43"/>
  <c r="BE22" i="43"/>
  <c r="BF22" i="43"/>
  <c r="BG22" i="43"/>
  <c r="BH22" i="43"/>
  <c r="BD23" i="43"/>
  <c r="BE23" i="43"/>
  <c r="BF23" i="43"/>
  <c r="BG23" i="43"/>
  <c r="BH23" i="43"/>
  <c r="BD24" i="43"/>
  <c r="BE24" i="43"/>
  <c r="BF24" i="43"/>
  <c r="BG24" i="43"/>
  <c r="BH24" i="43"/>
  <c r="BD25" i="43"/>
  <c r="BE25" i="43"/>
  <c r="BF25" i="43"/>
  <c r="BG25" i="43"/>
  <c r="BH25" i="43"/>
  <c r="BD26" i="43"/>
  <c r="BE26" i="43"/>
  <c r="BF26" i="43"/>
  <c r="BG26" i="43"/>
  <c r="BH26" i="43"/>
  <c r="BD27" i="43"/>
  <c r="BE27" i="43"/>
  <c r="BF27" i="43"/>
  <c r="BG27" i="43"/>
  <c r="BH27" i="43"/>
  <c r="BD28" i="43"/>
  <c r="BE28" i="43"/>
  <c r="BF28" i="43"/>
  <c r="BG28" i="43"/>
  <c r="BH28" i="43"/>
  <c r="BE4" i="43"/>
  <c r="BF4" i="43"/>
  <c r="BG4" i="43"/>
  <c r="BH4" i="43"/>
  <c r="AW5" i="43"/>
  <c r="AX5" i="43"/>
  <c r="AY5" i="43"/>
  <c r="AZ5" i="43"/>
  <c r="BA5" i="43"/>
  <c r="AW6" i="43"/>
  <c r="AX6" i="43"/>
  <c r="AY6" i="43"/>
  <c r="AZ6" i="43"/>
  <c r="BA6" i="43"/>
  <c r="AW7" i="43"/>
  <c r="AX7" i="43"/>
  <c r="AY7" i="43"/>
  <c r="AZ7" i="43"/>
  <c r="BA7" i="43"/>
  <c r="AW8" i="43"/>
  <c r="AX8" i="43"/>
  <c r="AY8" i="43"/>
  <c r="AZ8" i="43"/>
  <c r="BA8" i="43"/>
  <c r="AW9" i="43"/>
  <c r="AX9" i="43"/>
  <c r="AY9" i="43"/>
  <c r="AZ9" i="43"/>
  <c r="BA9" i="43"/>
  <c r="AW10" i="43"/>
  <c r="AX10" i="43"/>
  <c r="AY10" i="43"/>
  <c r="AZ10" i="43"/>
  <c r="BA10" i="43"/>
  <c r="AW11" i="43"/>
  <c r="AX11" i="43"/>
  <c r="AY11" i="43"/>
  <c r="AZ11" i="43"/>
  <c r="BA11" i="43"/>
  <c r="AW12" i="43"/>
  <c r="AX12" i="43"/>
  <c r="AY12" i="43"/>
  <c r="AZ12" i="43"/>
  <c r="BA12" i="43"/>
  <c r="AW13" i="43"/>
  <c r="AX13" i="43"/>
  <c r="AY13" i="43"/>
  <c r="AZ13" i="43"/>
  <c r="BA13" i="43"/>
  <c r="AW14" i="43"/>
  <c r="AX14" i="43"/>
  <c r="AY14" i="43"/>
  <c r="AZ14" i="43"/>
  <c r="BA14" i="43"/>
  <c r="AW15" i="43"/>
  <c r="AX15" i="43"/>
  <c r="AY15" i="43"/>
  <c r="AZ15" i="43"/>
  <c r="BA15" i="43"/>
  <c r="AW16" i="43"/>
  <c r="AX16" i="43"/>
  <c r="AY16" i="43"/>
  <c r="AZ16" i="43"/>
  <c r="BA16" i="43"/>
  <c r="AW17" i="43"/>
  <c r="AX17" i="43"/>
  <c r="AY17" i="43"/>
  <c r="AZ17" i="43"/>
  <c r="BA17" i="43"/>
  <c r="AW18" i="43"/>
  <c r="AX18" i="43"/>
  <c r="AY18" i="43"/>
  <c r="AZ18" i="43"/>
  <c r="BA18" i="43"/>
  <c r="AW19" i="43"/>
  <c r="AX19" i="43"/>
  <c r="AY19" i="43"/>
  <c r="AZ19" i="43"/>
  <c r="BA19" i="43"/>
  <c r="AW20" i="43"/>
  <c r="AX20" i="43"/>
  <c r="AY20" i="43"/>
  <c r="AZ20" i="43"/>
  <c r="BA20" i="43"/>
  <c r="AW21" i="43"/>
  <c r="AX21" i="43"/>
  <c r="AY21" i="43"/>
  <c r="AZ21" i="43"/>
  <c r="BA21" i="43"/>
  <c r="AW22" i="43"/>
  <c r="AX22" i="43"/>
  <c r="AY22" i="43"/>
  <c r="AZ22" i="43"/>
  <c r="BA22" i="43"/>
  <c r="AW23" i="43"/>
  <c r="AX23" i="43"/>
  <c r="AY23" i="43"/>
  <c r="AZ23" i="43"/>
  <c r="BA23" i="43"/>
  <c r="AW24" i="43"/>
  <c r="AX24" i="43"/>
  <c r="AY24" i="43"/>
  <c r="AZ24" i="43"/>
  <c r="BA24" i="43"/>
  <c r="AW25" i="43"/>
  <c r="AX25" i="43"/>
  <c r="AY25" i="43"/>
  <c r="AZ25" i="43"/>
  <c r="BA25" i="43"/>
  <c r="AW26" i="43"/>
  <c r="AX26" i="43"/>
  <c r="AY26" i="43"/>
  <c r="AZ26" i="43"/>
  <c r="BA26" i="43"/>
  <c r="AW27" i="43"/>
  <c r="AX27" i="43"/>
  <c r="AY27" i="43"/>
  <c r="AZ27" i="43"/>
  <c r="BA27" i="43"/>
  <c r="AW28" i="43"/>
  <c r="AX28" i="43"/>
  <c r="AY28" i="43"/>
  <c r="AZ28" i="43"/>
  <c r="BA28" i="43"/>
  <c r="AX4" i="43"/>
  <c r="AY4" i="43"/>
  <c r="AZ4" i="43"/>
  <c r="BA4" i="43"/>
  <c r="AS5" i="43"/>
  <c r="AT5" i="43"/>
  <c r="AS6" i="43"/>
  <c r="AT6" i="43"/>
  <c r="AS7" i="43"/>
  <c r="AT7" i="43"/>
  <c r="AS8" i="43"/>
  <c r="AT8" i="43"/>
  <c r="AS9" i="43"/>
  <c r="AT9" i="43"/>
  <c r="AS10" i="43"/>
  <c r="AT10" i="43"/>
  <c r="AS11" i="43"/>
  <c r="AT11" i="43"/>
  <c r="AS12" i="43"/>
  <c r="AT12" i="43"/>
  <c r="AS13" i="43"/>
  <c r="AT13" i="43"/>
  <c r="AS14" i="43"/>
  <c r="AT14" i="43"/>
  <c r="AS15" i="43"/>
  <c r="AT15" i="43"/>
  <c r="AS16" i="43"/>
  <c r="AT16" i="43"/>
  <c r="AS17" i="43"/>
  <c r="AT17" i="43"/>
  <c r="AS18" i="43"/>
  <c r="AT18" i="43"/>
  <c r="AS19" i="43"/>
  <c r="AT19" i="43"/>
  <c r="AS20" i="43"/>
  <c r="AT20" i="43"/>
  <c r="AS21" i="43"/>
  <c r="AT21" i="43"/>
  <c r="AS22" i="43"/>
  <c r="AT22" i="43"/>
  <c r="AS23" i="43"/>
  <c r="AT23" i="43"/>
  <c r="AS24" i="43"/>
  <c r="AT24" i="43"/>
  <c r="AS25" i="43"/>
  <c r="AT25" i="43"/>
  <c r="AS26" i="43"/>
  <c r="AT26" i="43"/>
  <c r="AS27" i="43"/>
  <c r="AT27" i="43"/>
  <c r="AS28" i="43"/>
  <c r="AT28" i="43"/>
  <c r="AT4" i="43"/>
  <c r="BK5" i="43"/>
  <c r="BL5" i="43"/>
  <c r="BK6" i="43"/>
  <c r="BL6" i="43"/>
  <c r="BK7" i="43"/>
  <c r="BL7" i="43"/>
  <c r="BK8" i="43"/>
  <c r="BL8" i="43"/>
  <c r="BK9" i="43"/>
  <c r="BL9" i="43"/>
  <c r="BK10" i="43"/>
  <c r="BL10" i="43"/>
  <c r="BK11" i="43"/>
  <c r="BL11" i="43"/>
  <c r="BK12" i="43"/>
  <c r="BL12" i="43"/>
  <c r="BK13" i="43"/>
  <c r="BL13" i="43"/>
  <c r="BK14" i="43"/>
  <c r="BL14" i="43"/>
  <c r="BK15" i="43"/>
  <c r="BL15" i="43"/>
  <c r="BK16" i="43"/>
  <c r="BL16" i="43"/>
  <c r="BK17" i="43"/>
  <c r="BL17" i="43"/>
  <c r="BK18" i="43"/>
  <c r="BL18" i="43"/>
  <c r="BK19" i="43"/>
  <c r="BL19" i="43"/>
  <c r="BK20" i="43"/>
  <c r="BL20" i="43"/>
  <c r="BK21" i="43"/>
  <c r="BL21" i="43"/>
  <c r="BK22" i="43"/>
  <c r="BL22" i="43"/>
  <c r="BK23" i="43"/>
  <c r="BL23" i="43"/>
  <c r="BK24" i="43"/>
  <c r="BL24" i="43"/>
  <c r="BK25" i="43"/>
  <c r="BL25" i="43"/>
  <c r="BK26" i="43"/>
  <c r="BL26" i="43"/>
  <c r="BK27" i="43"/>
  <c r="BL27" i="43"/>
  <c r="BK28" i="43"/>
  <c r="BL28" i="43"/>
  <c r="AP5" i="43"/>
  <c r="AQ5" i="43"/>
  <c r="AP6" i="43"/>
  <c r="AQ6" i="43"/>
  <c r="AP7" i="43"/>
  <c r="AQ7" i="43"/>
  <c r="AP8" i="43"/>
  <c r="AQ8" i="43"/>
  <c r="AP9" i="43"/>
  <c r="AQ9" i="43"/>
  <c r="AP10" i="43"/>
  <c r="AQ10" i="43"/>
  <c r="AP11" i="43"/>
  <c r="AQ11" i="43"/>
  <c r="AP12" i="43"/>
  <c r="AQ12" i="43"/>
  <c r="AP13" i="43"/>
  <c r="AQ13" i="43"/>
  <c r="AP14" i="43"/>
  <c r="AQ14" i="43"/>
  <c r="AP15" i="43"/>
  <c r="AQ15" i="43"/>
  <c r="AP16" i="43"/>
  <c r="AQ16" i="43"/>
  <c r="AP17" i="43"/>
  <c r="AQ17" i="43"/>
  <c r="AP18" i="43"/>
  <c r="AQ18" i="43"/>
  <c r="AP19" i="43"/>
  <c r="AQ19" i="43"/>
  <c r="AP20" i="43"/>
  <c r="AQ20" i="43"/>
  <c r="AP21" i="43"/>
  <c r="AQ21" i="43"/>
  <c r="AP22" i="43"/>
  <c r="AQ22" i="43"/>
  <c r="AP23" i="43"/>
  <c r="AQ23" i="43"/>
  <c r="AP24" i="43"/>
  <c r="AQ24" i="43"/>
  <c r="AP25" i="43"/>
  <c r="AQ25" i="43"/>
  <c r="AP26" i="43"/>
  <c r="AQ26" i="43"/>
  <c r="AP27" i="43"/>
  <c r="AQ27" i="43"/>
  <c r="AP28" i="43"/>
  <c r="AQ28" i="43"/>
  <c r="AI5" i="43"/>
  <c r="AJ5" i="43"/>
  <c r="AK5" i="43"/>
  <c r="AL5" i="43"/>
  <c r="AI6" i="43"/>
  <c r="AJ6" i="43"/>
  <c r="AK6" i="43"/>
  <c r="AL6" i="43"/>
  <c r="AI7" i="43"/>
  <c r="AJ7" i="43"/>
  <c r="AK7" i="43"/>
  <c r="AL7" i="43"/>
  <c r="AI8" i="43"/>
  <c r="AJ8" i="43"/>
  <c r="AK8" i="43"/>
  <c r="AL8" i="43"/>
  <c r="AI9" i="43"/>
  <c r="AJ9" i="43"/>
  <c r="AK9" i="43"/>
  <c r="AL9" i="43"/>
  <c r="AI10" i="43"/>
  <c r="AJ10" i="43"/>
  <c r="AK10" i="43"/>
  <c r="AL10" i="43"/>
  <c r="AI11" i="43"/>
  <c r="AJ11" i="43"/>
  <c r="AK11" i="43"/>
  <c r="AL11" i="43"/>
  <c r="AI12" i="43"/>
  <c r="AJ12" i="43"/>
  <c r="AK12" i="43"/>
  <c r="AL12" i="43"/>
  <c r="AI13" i="43"/>
  <c r="AJ13" i="43"/>
  <c r="AK13" i="43"/>
  <c r="AL13" i="43"/>
  <c r="AI14" i="43"/>
  <c r="AJ14" i="43"/>
  <c r="AK14" i="43"/>
  <c r="AL14" i="43"/>
  <c r="AI15" i="43"/>
  <c r="AJ15" i="43"/>
  <c r="AK15" i="43"/>
  <c r="AL15" i="43"/>
  <c r="AI16" i="43"/>
  <c r="AJ16" i="43"/>
  <c r="AK16" i="43"/>
  <c r="AL16" i="43"/>
  <c r="AI17" i="43"/>
  <c r="AJ17" i="43"/>
  <c r="AK17" i="43"/>
  <c r="AL17" i="43"/>
  <c r="AI18" i="43"/>
  <c r="AJ18" i="43"/>
  <c r="AK18" i="43"/>
  <c r="AL18" i="43"/>
  <c r="AI19" i="43"/>
  <c r="AJ19" i="43"/>
  <c r="AK19" i="43"/>
  <c r="AL19" i="43"/>
  <c r="AI20" i="43"/>
  <c r="AJ20" i="43"/>
  <c r="AK20" i="43"/>
  <c r="AL20" i="43"/>
  <c r="AI21" i="43"/>
  <c r="AJ21" i="43"/>
  <c r="AK21" i="43"/>
  <c r="AL21" i="43"/>
  <c r="AI22" i="43"/>
  <c r="AJ22" i="43"/>
  <c r="AK22" i="43"/>
  <c r="AL22" i="43"/>
  <c r="AI23" i="43"/>
  <c r="AJ23" i="43"/>
  <c r="AK23" i="43"/>
  <c r="AL23" i="43"/>
  <c r="AI24" i="43"/>
  <c r="AJ24" i="43"/>
  <c r="AK24" i="43"/>
  <c r="AL24" i="43"/>
  <c r="AI25" i="43"/>
  <c r="AJ25" i="43"/>
  <c r="AK25" i="43"/>
  <c r="AL25" i="43"/>
  <c r="AI26" i="43"/>
  <c r="AJ26" i="43"/>
  <c r="AK26" i="43"/>
  <c r="AL26" i="43"/>
  <c r="AI27" i="43"/>
  <c r="AJ27" i="43"/>
  <c r="AK27" i="43"/>
  <c r="AL27" i="43"/>
  <c r="AI28" i="43"/>
  <c r="AJ28" i="43"/>
  <c r="AK28" i="43"/>
  <c r="AL28" i="43"/>
  <c r="AW4" i="43"/>
  <c r="BD4" i="43"/>
  <c r="BK4" i="43"/>
  <c r="BL4" i="43"/>
  <c r="AS4" i="43"/>
  <c r="AQ4" i="43"/>
  <c r="AP4" i="43"/>
  <c r="AJ4" i="43"/>
  <c r="AK4" i="43"/>
  <c r="AL4" i="43"/>
  <c r="AI4" i="43"/>
  <c r="GI34" i="40"/>
  <c r="GJ34" i="40"/>
  <c r="GK34" i="40"/>
  <c r="GL34" i="40"/>
  <c r="GM34" i="40"/>
  <c r="GI35" i="40"/>
  <c r="GJ35" i="40"/>
  <c r="GK35" i="40"/>
  <c r="GL35" i="40"/>
  <c r="GM35" i="40"/>
  <c r="GI36" i="40"/>
  <c r="GJ36" i="40"/>
  <c r="GK36" i="40"/>
  <c r="GL36" i="40"/>
  <c r="GM36" i="40"/>
  <c r="GI37" i="40"/>
  <c r="GJ37" i="40"/>
  <c r="GK37" i="40"/>
  <c r="GL37" i="40"/>
  <c r="GM37" i="40"/>
  <c r="GI38" i="40"/>
  <c r="GJ38" i="40"/>
  <c r="GK38" i="40"/>
  <c r="GL38" i="40"/>
  <c r="GM38" i="40"/>
  <c r="GI39" i="40"/>
  <c r="GJ39" i="40"/>
  <c r="GK39" i="40"/>
  <c r="GL39" i="40"/>
  <c r="GM39" i="40"/>
  <c r="GI40" i="40"/>
  <c r="GJ40" i="40"/>
  <c r="GK40" i="40"/>
  <c r="GL40" i="40"/>
  <c r="GM40" i="40"/>
  <c r="GI41" i="40"/>
  <c r="GJ41" i="40"/>
  <c r="GK41" i="40"/>
  <c r="GL41" i="40"/>
  <c r="GM41" i="40"/>
  <c r="GI42" i="40"/>
  <c r="GJ42" i="40"/>
  <c r="GK42" i="40"/>
  <c r="GL42" i="40"/>
  <c r="GM42" i="40"/>
  <c r="GI43" i="40"/>
  <c r="GJ43" i="40"/>
  <c r="GK43" i="40"/>
  <c r="GL43" i="40"/>
  <c r="GM43" i="40"/>
  <c r="GI44" i="40"/>
  <c r="GJ44" i="40"/>
  <c r="GK44" i="40"/>
  <c r="GL44" i="40"/>
  <c r="GM44" i="40"/>
  <c r="GI45" i="40"/>
  <c r="GJ45" i="40"/>
  <c r="GK45" i="40"/>
  <c r="GL45" i="40"/>
  <c r="GM45" i="40"/>
  <c r="GI46" i="40"/>
  <c r="GJ46" i="40"/>
  <c r="GK46" i="40"/>
  <c r="GL46" i="40"/>
  <c r="GM46" i="40"/>
  <c r="GI47" i="40"/>
  <c r="GJ47" i="40"/>
  <c r="GK47" i="40"/>
  <c r="GL47" i="40"/>
  <c r="GM47" i="40"/>
  <c r="GI48" i="40"/>
  <c r="GJ48" i="40"/>
  <c r="GK48" i="40"/>
  <c r="GL48" i="40"/>
  <c r="GM48" i="40"/>
  <c r="GI49" i="40"/>
  <c r="GJ49" i="40"/>
  <c r="GK49" i="40"/>
  <c r="GL49" i="40"/>
  <c r="GM49" i="40"/>
  <c r="GI50" i="40"/>
  <c r="GJ50" i="40"/>
  <c r="GK50" i="40"/>
  <c r="GL50" i="40"/>
  <c r="GM50" i="40"/>
  <c r="GI51" i="40"/>
  <c r="GJ51" i="40"/>
  <c r="GK51" i="40"/>
  <c r="GL51" i="40"/>
  <c r="GM51" i="40"/>
  <c r="GI52" i="40"/>
  <c r="GJ52" i="40"/>
  <c r="GK52" i="40"/>
  <c r="GL52" i="40"/>
  <c r="GM52" i="40"/>
  <c r="GI53" i="40"/>
  <c r="GJ53" i="40"/>
  <c r="GK53" i="40"/>
  <c r="GL53" i="40"/>
  <c r="GM53" i="40"/>
  <c r="GI54" i="40"/>
  <c r="GJ54" i="40"/>
  <c r="GK54" i="40"/>
  <c r="GL54" i="40"/>
  <c r="GM54" i="40"/>
  <c r="GI55" i="40"/>
  <c r="GJ55" i="40"/>
  <c r="GK55" i="40"/>
  <c r="GL55" i="40"/>
  <c r="GM55" i="40"/>
  <c r="GI56" i="40"/>
  <c r="GJ56" i="40"/>
  <c r="GK56" i="40"/>
  <c r="GL56" i="40"/>
  <c r="GM56" i="40"/>
  <c r="GI57" i="40"/>
  <c r="GJ57" i="40"/>
  <c r="GK57" i="40"/>
  <c r="GL57" i="40"/>
  <c r="GM57" i="40"/>
  <c r="GM33" i="40"/>
  <c r="GL33" i="40"/>
  <c r="GK33" i="40"/>
  <c r="GJ33" i="40"/>
  <c r="GI33" i="40"/>
  <c r="FW34" i="40"/>
  <c r="FX34" i="40"/>
  <c r="FY34" i="40"/>
  <c r="GB34" i="40"/>
  <c r="GC34" i="40"/>
  <c r="GD34" i="40"/>
  <c r="GE34" i="40"/>
  <c r="FW35" i="40"/>
  <c r="FX35" i="40"/>
  <c r="FY35" i="40"/>
  <c r="GB35" i="40"/>
  <c r="GC35" i="40"/>
  <c r="GD35" i="40"/>
  <c r="GE35" i="40"/>
  <c r="FW36" i="40"/>
  <c r="FX36" i="40"/>
  <c r="FY36" i="40"/>
  <c r="GB36" i="40"/>
  <c r="GC36" i="40"/>
  <c r="GD36" i="40"/>
  <c r="GE36" i="40"/>
  <c r="FW37" i="40"/>
  <c r="FX37" i="40"/>
  <c r="FY37" i="40"/>
  <c r="GB37" i="40"/>
  <c r="GC37" i="40"/>
  <c r="GD37" i="40"/>
  <c r="GE37" i="40"/>
  <c r="FW38" i="40"/>
  <c r="FX38" i="40"/>
  <c r="FY38" i="40"/>
  <c r="GB38" i="40"/>
  <c r="GC38" i="40"/>
  <c r="GD38" i="40"/>
  <c r="GE38" i="40"/>
  <c r="FW39" i="40"/>
  <c r="FX39" i="40"/>
  <c r="FY39" i="40"/>
  <c r="GB39" i="40"/>
  <c r="GC39" i="40"/>
  <c r="GD39" i="40"/>
  <c r="GE39" i="40"/>
  <c r="FW40" i="40"/>
  <c r="FX40" i="40"/>
  <c r="FY40" i="40"/>
  <c r="GB40" i="40"/>
  <c r="GC40" i="40"/>
  <c r="GD40" i="40"/>
  <c r="GE40" i="40"/>
  <c r="FW41" i="40"/>
  <c r="FX41" i="40"/>
  <c r="FY41" i="40"/>
  <c r="GB41" i="40"/>
  <c r="GC41" i="40"/>
  <c r="GD41" i="40"/>
  <c r="GE41" i="40"/>
  <c r="FW42" i="40"/>
  <c r="FX42" i="40"/>
  <c r="FY42" i="40"/>
  <c r="GB42" i="40"/>
  <c r="GC42" i="40"/>
  <c r="GD42" i="40"/>
  <c r="GE42" i="40"/>
  <c r="FW43" i="40"/>
  <c r="FX43" i="40"/>
  <c r="FY43" i="40"/>
  <c r="GB43" i="40"/>
  <c r="GC43" i="40"/>
  <c r="GD43" i="40"/>
  <c r="GE43" i="40"/>
  <c r="FW44" i="40"/>
  <c r="FX44" i="40"/>
  <c r="FY44" i="40"/>
  <c r="GB44" i="40"/>
  <c r="GC44" i="40"/>
  <c r="GD44" i="40"/>
  <c r="GE44" i="40"/>
  <c r="FW45" i="40"/>
  <c r="FX45" i="40"/>
  <c r="FY45" i="40"/>
  <c r="GB45" i="40"/>
  <c r="GC45" i="40"/>
  <c r="GD45" i="40"/>
  <c r="GE45" i="40"/>
  <c r="FW46" i="40"/>
  <c r="FX46" i="40"/>
  <c r="FY46" i="40"/>
  <c r="GB46" i="40"/>
  <c r="GC46" i="40"/>
  <c r="GD46" i="40"/>
  <c r="GE46" i="40"/>
  <c r="FW47" i="40"/>
  <c r="FX47" i="40"/>
  <c r="FY47" i="40"/>
  <c r="GB47" i="40"/>
  <c r="GC47" i="40"/>
  <c r="GD47" i="40"/>
  <c r="GE47" i="40"/>
  <c r="FW48" i="40"/>
  <c r="FX48" i="40"/>
  <c r="FY48" i="40"/>
  <c r="GB48" i="40"/>
  <c r="GC48" i="40"/>
  <c r="GD48" i="40"/>
  <c r="GE48" i="40"/>
  <c r="FW49" i="40"/>
  <c r="FX49" i="40"/>
  <c r="FY49" i="40"/>
  <c r="GB49" i="40"/>
  <c r="GC49" i="40"/>
  <c r="GD49" i="40"/>
  <c r="GE49" i="40"/>
  <c r="FW50" i="40"/>
  <c r="FX50" i="40"/>
  <c r="FY50" i="40"/>
  <c r="GB50" i="40"/>
  <c r="GC50" i="40"/>
  <c r="GD50" i="40"/>
  <c r="GE50" i="40"/>
  <c r="FW51" i="40"/>
  <c r="FX51" i="40"/>
  <c r="FY51" i="40"/>
  <c r="GB51" i="40"/>
  <c r="GC51" i="40"/>
  <c r="GD51" i="40"/>
  <c r="GE51" i="40"/>
  <c r="FW52" i="40"/>
  <c r="FX52" i="40"/>
  <c r="FY52" i="40"/>
  <c r="GB52" i="40"/>
  <c r="GC52" i="40"/>
  <c r="GD52" i="40"/>
  <c r="GE52" i="40"/>
  <c r="FW53" i="40"/>
  <c r="FX53" i="40"/>
  <c r="FY53" i="40"/>
  <c r="GB53" i="40"/>
  <c r="GC53" i="40"/>
  <c r="GD53" i="40"/>
  <c r="GE53" i="40"/>
  <c r="FW54" i="40"/>
  <c r="FX54" i="40"/>
  <c r="FY54" i="40"/>
  <c r="GB54" i="40"/>
  <c r="GC54" i="40"/>
  <c r="GD54" i="40"/>
  <c r="GE54" i="40"/>
  <c r="FW55" i="40"/>
  <c r="FX55" i="40"/>
  <c r="FY55" i="40"/>
  <c r="GB55" i="40"/>
  <c r="GC55" i="40"/>
  <c r="GD55" i="40"/>
  <c r="GE55" i="40"/>
  <c r="FW56" i="40"/>
  <c r="FX56" i="40"/>
  <c r="FY56" i="40"/>
  <c r="GB56" i="40"/>
  <c r="GC56" i="40"/>
  <c r="GD56" i="40"/>
  <c r="GE56" i="40"/>
  <c r="FW57" i="40"/>
  <c r="FX57" i="40"/>
  <c r="FY57" i="40"/>
  <c r="GB57" i="40"/>
  <c r="GC57" i="40"/>
  <c r="GD57" i="40"/>
  <c r="GE57" i="40"/>
  <c r="GE33" i="40"/>
  <c r="GD33" i="40"/>
  <c r="GC33" i="40"/>
  <c r="GB33" i="40"/>
  <c r="FY33" i="40"/>
  <c r="FX33" i="40"/>
  <c r="FW33" i="40"/>
  <c r="FJ34" i="40"/>
  <c r="FK34" i="40"/>
  <c r="FN34" i="40"/>
  <c r="FO34" i="40"/>
  <c r="FP34" i="40"/>
  <c r="FQ34" i="40"/>
  <c r="FR34" i="40"/>
  <c r="FU34" i="40"/>
  <c r="FJ35" i="40"/>
  <c r="FK35" i="40"/>
  <c r="FN35" i="40"/>
  <c r="FO35" i="40"/>
  <c r="FP35" i="40"/>
  <c r="FQ35" i="40"/>
  <c r="FR35" i="40"/>
  <c r="FU35" i="40"/>
  <c r="FJ36" i="40"/>
  <c r="FK36" i="40"/>
  <c r="FN36" i="40"/>
  <c r="FO36" i="40"/>
  <c r="FP36" i="40"/>
  <c r="FQ36" i="40"/>
  <c r="FR36" i="40"/>
  <c r="FU36" i="40"/>
  <c r="FJ37" i="40"/>
  <c r="FK37" i="40"/>
  <c r="FN37" i="40"/>
  <c r="FO37" i="40"/>
  <c r="FP37" i="40"/>
  <c r="FQ37" i="40"/>
  <c r="FR37" i="40"/>
  <c r="FU37" i="40"/>
  <c r="FJ38" i="40"/>
  <c r="FK38" i="40"/>
  <c r="FN38" i="40"/>
  <c r="FO38" i="40"/>
  <c r="FP38" i="40"/>
  <c r="FQ38" i="40"/>
  <c r="FR38" i="40"/>
  <c r="FU38" i="40"/>
  <c r="FJ39" i="40"/>
  <c r="FK39" i="40"/>
  <c r="FN39" i="40"/>
  <c r="FO39" i="40"/>
  <c r="FP39" i="40"/>
  <c r="FQ39" i="40"/>
  <c r="FR39" i="40"/>
  <c r="FU39" i="40"/>
  <c r="FJ40" i="40"/>
  <c r="FK40" i="40"/>
  <c r="FN40" i="40"/>
  <c r="FO40" i="40"/>
  <c r="FP40" i="40"/>
  <c r="FQ40" i="40"/>
  <c r="FR40" i="40"/>
  <c r="FU40" i="40"/>
  <c r="FJ41" i="40"/>
  <c r="FK41" i="40"/>
  <c r="FN41" i="40"/>
  <c r="FO41" i="40"/>
  <c r="FP41" i="40"/>
  <c r="FQ41" i="40"/>
  <c r="FR41" i="40"/>
  <c r="FU41" i="40"/>
  <c r="FJ42" i="40"/>
  <c r="FK42" i="40"/>
  <c r="FN42" i="40"/>
  <c r="FO42" i="40"/>
  <c r="FP42" i="40"/>
  <c r="FQ42" i="40"/>
  <c r="FR42" i="40"/>
  <c r="FU42" i="40"/>
  <c r="FJ43" i="40"/>
  <c r="FK43" i="40"/>
  <c r="FN43" i="40"/>
  <c r="FO43" i="40"/>
  <c r="FP43" i="40"/>
  <c r="FQ43" i="40"/>
  <c r="FR43" i="40"/>
  <c r="FU43" i="40"/>
  <c r="FJ44" i="40"/>
  <c r="FK44" i="40"/>
  <c r="FN44" i="40"/>
  <c r="FO44" i="40"/>
  <c r="FP44" i="40"/>
  <c r="FQ44" i="40"/>
  <c r="FR44" i="40"/>
  <c r="FU44" i="40"/>
  <c r="FJ45" i="40"/>
  <c r="FK45" i="40"/>
  <c r="FN45" i="40"/>
  <c r="FO45" i="40"/>
  <c r="FP45" i="40"/>
  <c r="FQ45" i="40"/>
  <c r="FR45" i="40"/>
  <c r="FU45" i="40"/>
  <c r="FJ46" i="40"/>
  <c r="FK46" i="40"/>
  <c r="FN46" i="40"/>
  <c r="FO46" i="40"/>
  <c r="FP46" i="40"/>
  <c r="FQ46" i="40"/>
  <c r="FR46" i="40"/>
  <c r="FU46" i="40"/>
  <c r="FJ47" i="40"/>
  <c r="FK47" i="40"/>
  <c r="FN47" i="40"/>
  <c r="FO47" i="40"/>
  <c r="FP47" i="40"/>
  <c r="FQ47" i="40"/>
  <c r="FR47" i="40"/>
  <c r="FU47" i="40"/>
  <c r="FJ48" i="40"/>
  <c r="FK48" i="40"/>
  <c r="FN48" i="40"/>
  <c r="FO48" i="40"/>
  <c r="FP48" i="40"/>
  <c r="FQ48" i="40"/>
  <c r="FR48" i="40"/>
  <c r="FU48" i="40"/>
  <c r="FJ49" i="40"/>
  <c r="FK49" i="40"/>
  <c r="FN49" i="40"/>
  <c r="FO49" i="40"/>
  <c r="FP49" i="40"/>
  <c r="FQ49" i="40"/>
  <c r="FR49" i="40"/>
  <c r="FU49" i="40"/>
  <c r="FJ50" i="40"/>
  <c r="FK50" i="40"/>
  <c r="FN50" i="40"/>
  <c r="FO50" i="40"/>
  <c r="FP50" i="40"/>
  <c r="FQ50" i="40"/>
  <c r="FR50" i="40"/>
  <c r="FU50" i="40"/>
  <c r="FJ51" i="40"/>
  <c r="FK51" i="40"/>
  <c r="FN51" i="40"/>
  <c r="FO51" i="40"/>
  <c r="FP51" i="40"/>
  <c r="FQ51" i="40"/>
  <c r="FR51" i="40"/>
  <c r="FU51" i="40"/>
  <c r="FJ52" i="40"/>
  <c r="FK52" i="40"/>
  <c r="FN52" i="40"/>
  <c r="FO52" i="40"/>
  <c r="FP52" i="40"/>
  <c r="FQ52" i="40"/>
  <c r="FR52" i="40"/>
  <c r="FU52" i="40"/>
  <c r="FJ53" i="40"/>
  <c r="FK53" i="40"/>
  <c r="FN53" i="40"/>
  <c r="FO53" i="40"/>
  <c r="FP53" i="40"/>
  <c r="FQ53" i="40"/>
  <c r="FR53" i="40"/>
  <c r="FU53" i="40"/>
  <c r="FJ54" i="40"/>
  <c r="FK54" i="40"/>
  <c r="FN54" i="40"/>
  <c r="FO54" i="40"/>
  <c r="FP54" i="40"/>
  <c r="FQ54" i="40"/>
  <c r="FR54" i="40"/>
  <c r="FU54" i="40"/>
  <c r="FJ55" i="40"/>
  <c r="FK55" i="40"/>
  <c r="FN55" i="40"/>
  <c r="FO55" i="40"/>
  <c r="FP55" i="40"/>
  <c r="FQ55" i="40"/>
  <c r="FR55" i="40"/>
  <c r="FU55" i="40"/>
  <c r="FJ56" i="40"/>
  <c r="FK56" i="40"/>
  <c r="FN56" i="40"/>
  <c r="FO56" i="40"/>
  <c r="FP56" i="40"/>
  <c r="FQ56" i="40"/>
  <c r="FR56" i="40"/>
  <c r="FU56" i="40"/>
  <c r="FJ57" i="40"/>
  <c r="FK57" i="40"/>
  <c r="FN57" i="40"/>
  <c r="FO57" i="40"/>
  <c r="FP57" i="40"/>
  <c r="FQ57" i="40"/>
  <c r="FR57" i="40"/>
  <c r="FU57" i="40"/>
  <c r="FU33" i="40"/>
  <c r="FR33" i="40"/>
  <c r="FQ33" i="40"/>
  <c r="FP33" i="40"/>
  <c r="FO33" i="40"/>
  <c r="FN33" i="40"/>
  <c r="FK33" i="40"/>
  <c r="FJ33" i="40"/>
  <c r="FJ5" i="40"/>
  <c r="FK5" i="40"/>
  <c r="FJ6" i="40"/>
  <c r="FK6" i="40"/>
  <c r="FJ7" i="40"/>
  <c r="FK7" i="40"/>
  <c r="FJ8" i="40"/>
  <c r="FK8" i="40"/>
  <c r="FJ9" i="40"/>
  <c r="FK9" i="40"/>
  <c r="FJ10" i="40"/>
  <c r="FK10" i="40"/>
  <c r="FJ11" i="40"/>
  <c r="FK11" i="40"/>
  <c r="FJ12" i="40"/>
  <c r="FK12" i="40"/>
  <c r="FJ13" i="40"/>
  <c r="FK13" i="40"/>
  <c r="FJ14" i="40"/>
  <c r="FK14" i="40"/>
  <c r="FJ15" i="40"/>
  <c r="FK15" i="40"/>
  <c r="FJ16" i="40"/>
  <c r="FK16" i="40"/>
  <c r="FJ17" i="40"/>
  <c r="FK17" i="40"/>
  <c r="FJ18" i="40"/>
  <c r="FK18" i="40"/>
  <c r="FJ19" i="40"/>
  <c r="FK19" i="40"/>
  <c r="FJ20" i="40"/>
  <c r="FK20" i="40"/>
  <c r="FJ21" i="40"/>
  <c r="FK21" i="40"/>
  <c r="FJ22" i="40"/>
  <c r="FK22" i="40"/>
  <c r="FJ23" i="40"/>
  <c r="FK23" i="40"/>
  <c r="FJ24" i="40"/>
  <c r="FK24" i="40"/>
  <c r="FJ25" i="40"/>
  <c r="FK25" i="40"/>
  <c r="FJ26" i="40"/>
  <c r="FK26" i="40"/>
  <c r="FJ27" i="40"/>
  <c r="FK27" i="40"/>
  <c r="FJ28" i="40"/>
  <c r="FK28" i="40"/>
  <c r="FN5" i="40"/>
  <c r="FO5" i="40"/>
  <c r="FP5" i="40"/>
  <c r="FQ5" i="40"/>
  <c r="FR5" i="40"/>
  <c r="FN6" i="40"/>
  <c r="FO6" i="40"/>
  <c r="FP6" i="40"/>
  <c r="FQ6" i="40"/>
  <c r="FR6" i="40"/>
  <c r="FN7" i="40"/>
  <c r="FO7" i="40"/>
  <c r="FP7" i="40"/>
  <c r="FQ7" i="40"/>
  <c r="FR7" i="40"/>
  <c r="FN8" i="40"/>
  <c r="FO8" i="40"/>
  <c r="FP8" i="40"/>
  <c r="FQ8" i="40"/>
  <c r="FR8" i="40"/>
  <c r="FN9" i="40"/>
  <c r="FO9" i="40"/>
  <c r="FP9" i="40"/>
  <c r="FQ9" i="40"/>
  <c r="FR9" i="40"/>
  <c r="FN10" i="40"/>
  <c r="FO10" i="40"/>
  <c r="FP10" i="40"/>
  <c r="FQ10" i="40"/>
  <c r="FR10" i="40"/>
  <c r="FN11" i="40"/>
  <c r="FO11" i="40"/>
  <c r="FP11" i="40"/>
  <c r="FQ11" i="40"/>
  <c r="FR11" i="40"/>
  <c r="FN12" i="40"/>
  <c r="FO12" i="40"/>
  <c r="FP12" i="40"/>
  <c r="FQ12" i="40"/>
  <c r="FR12" i="40"/>
  <c r="FN13" i="40"/>
  <c r="FO13" i="40"/>
  <c r="FP13" i="40"/>
  <c r="FQ13" i="40"/>
  <c r="FR13" i="40"/>
  <c r="FN14" i="40"/>
  <c r="FO14" i="40"/>
  <c r="FP14" i="40"/>
  <c r="FQ14" i="40"/>
  <c r="FR14" i="40"/>
  <c r="FN15" i="40"/>
  <c r="FO15" i="40"/>
  <c r="FP15" i="40"/>
  <c r="FQ15" i="40"/>
  <c r="FR15" i="40"/>
  <c r="FN16" i="40"/>
  <c r="FO16" i="40"/>
  <c r="FP16" i="40"/>
  <c r="FQ16" i="40"/>
  <c r="FR16" i="40"/>
  <c r="FN17" i="40"/>
  <c r="FO17" i="40"/>
  <c r="FP17" i="40"/>
  <c r="FQ17" i="40"/>
  <c r="FR17" i="40"/>
  <c r="FN18" i="40"/>
  <c r="FO18" i="40"/>
  <c r="FP18" i="40"/>
  <c r="FQ18" i="40"/>
  <c r="FR18" i="40"/>
  <c r="FN19" i="40"/>
  <c r="FO19" i="40"/>
  <c r="FP19" i="40"/>
  <c r="FQ19" i="40"/>
  <c r="FR19" i="40"/>
  <c r="FN20" i="40"/>
  <c r="FO20" i="40"/>
  <c r="FP20" i="40"/>
  <c r="FQ20" i="40"/>
  <c r="FR20" i="40"/>
  <c r="FN21" i="40"/>
  <c r="FO21" i="40"/>
  <c r="FP21" i="40"/>
  <c r="FQ21" i="40"/>
  <c r="FR21" i="40"/>
  <c r="FN22" i="40"/>
  <c r="FO22" i="40"/>
  <c r="FP22" i="40"/>
  <c r="FQ22" i="40"/>
  <c r="FR22" i="40"/>
  <c r="FN23" i="40"/>
  <c r="FO23" i="40"/>
  <c r="FP23" i="40"/>
  <c r="FQ23" i="40"/>
  <c r="FR23" i="40"/>
  <c r="FN24" i="40"/>
  <c r="FO24" i="40"/>
  <c r="FP24" i="40"/>
  <c r="FQ24" i="40"/>
  <c r="FR24" i="40"/>
  <c r="FN25" i="40"/>
  <c r="FO25" i="40"/>
  <c r="FP25" i="40"/>
  <c r="FQ25" i="40"/>
  <c r="FR25" i="40"/>
  <c r="FN26" i="40"/>
  <c r="FO26" i="40"/>
  <c r="FP26" i="40"/>
  <c r="FQ26" i="40"/>
  <c r="FR26" i="40"/>
  <c r="FN27" i="40"/>
  <c r="FO27" i="40"/>
  <c r="FP27" i="40"/>
  <c r="FQ27" i="40"/>
  <c r="FR27" i="40"/>
  <c r="FN28" i="40"/>
  <c r="FO28" i="40"/>
  <c r="FP28" i="40"/>
  <c r="FQ28" i="40"/>
  <c r="FR28" i="40"/>
  <c r="FU5" i="40"/>
  <c r="FU6" i="40"/>
  <c r="FU7" i="40"/>
  <c r="FU8" i="40"/>
  <c r="FU9" i="40"/>
  <c r="FU10" i="40"/>
  <c r="FU11" i="40"/>
  <c r="FU12" i="40"/>
  <c r="FU13" i="40"/>
  <c r="FU14" i="40"/>
  <c r="FU15" i="40"/>
  <c r="FU16" i="40"/>
  <c r="FU17" i="40"/>
  <c r="FU18" i="40"/>
  <c r="FU19" i="40"/>
  <c r="FU20" i="40"/>
  <c r="FU21" i="40"/>
  <c r="FU22" i="40"/>
  <c r="FU23" i="40"/>
  <c r="FU24" i="40"/>
  <c r="FU25" i="40"/>
  <c r="FU26" i="40"/>
  <c r="FU27" i="40"/>
  <c r="FU28" i="40"/>
  <c r="FW5" i="40"/>
  <c r="FX5" i="40"/>
  <c r="FY5" i="40"/>
  <c r="FW6" i="40"/>
  <c r="FX6" i="40"/>
  <c r="FY6" i="40"/>
  <c r="FW7" i="40"/>
  <c r="FX7" i="40"/>
  <c r="FY7" i="40"/>
  <c r="FW8" i="40"/>
  <c r="FX8" i="40"/>
  <c r="FY8" i="40"/>
  <c r="FW9" i="40"/>
  <c r="FX9" i="40"/>
  <c r="FY9" i="40"/>
  <c r="FW10" i="40"/>
  <c r="FX10" i="40"/>
  <c r="FY10" i="40"/>
  <c r="FW11" i="40"/>
  <c r="FX11" i="40"/>
  <c r="FY11" i="40"/>
  <c r="FW12" i="40"/>
  <c r="FX12" i="40"/>
  <c r="FY12" i="40"/>
  <c r="FW13" i="40"/>
  <c r="FX13" i="40"/>
  <c r="FY13" i="40"/>
  <c r="FW14" i="40"/>
  <c r="FX14" i="40"/>
  <c r="FY14" i="40"/>
  <c r="FW15" i="40"/>
  <c r="FX15" i="40"/>
  <c r="FY15" i="40"/>
  <c r="FW16" i="40"/>
  <c r="FX16" i="40"/>
  <c r="FY16" i="40"/>
  <c r="FW17" i="40"/>
  <c r="FX17" i="40"/>
  <c r="FY17" i="40"/>
  <c r="FW18" i="40"/>
  <c r="FX18" i="40"/>
  <c r="FY18" i="40"/>
  <c r="FW19" i="40"/>
  <c r="FX19" i="40"/>
  <c r="FY19" i="40"/>
  <c r="FW20" i="40"/>
  <c r="FX20" i="40"/>
  <c r="FY20" i="40"/>
  <c r="FW21" i="40"/>
  <c r="FX21" i="40"/>
  <c r="FY21" i="40"/>
  <c r="FW22" i="40"/>
  <c r="FX22" i="40"/>
  <c r="FY22" i="40"/>
  <c r="FW23" i="40"/>
  <c r="FX23" i="40"/>
  <c r="FY23" i="40"/>
  <c r="FW24" i="40"/>
  <c r="FX24" i="40"/>
  <c r="FY24" i="40"/>
  <c r="FW25" i="40"/>
  <c r="FX25" i="40"/>
  <c r="FY25" i="40"/>
  <c r="FW26" i="40"/>
  <c r="FX26" i="40"/>
  <c r="FY26" i="40"/>
  <c r="FW27" i="40"/>
  <c r="FX27" i="40"/>
  <c r="FY27" i="40"/>
  <c r="FW28" i="40"/>
  <c r="FX28" i="40"/>
  <c r="FY28" i="40"/>
  <c r="GB5" i="40"/>
  <c r="GC5" i="40"/>
  <c r="GD5" i="40"/>
  <c r="GE5" i="40"/>
  <c r="GB6" i="40"/>
  <c r="GC6" i="40"/>
  <c r="GD6" i="40"/>
  <c r="GE6" i="40"/>
  <c r="GB7" i="40"/>
  <c r="GC7" i="40"/>
  <c r="GD7" i="40"/>
  <c r="GE7" i="40"/>
  <c r="GB8" i="40"/>
  <c r="GC8" i="40"/>
  <c r="GD8" i="40"/>
  <c r="GE8" i="40"/>
  <c r="GB9" i="40"/>
  <c r="GC9" i="40"/>
  <c r="GD9" i="40"/>
  <c r="GE9" i="40"/>
  <c r="GB10" i="40"/>
  <c r="GC10" i="40"/>
  <c r="GD10" i="40"/>
  <c r="GE10" i="40"/>
  <c r="GB11" i="40"/>
  <c r="GC11" i="40"/>
  <c r="GD11" i="40"/>
  <c r="GE11" i="40"/>
  <c r="GB12" i="40"/>
  <c r="GC12" i="40"/>
  <c r="GD12" i="40"/>
  <c r="GE12" i="40"/>
  <c r="GB13" i="40"/>
  <c r="GC13" i="40"/>
  <c r="GD13" i="40"/>
  <c r="GE13" i="40"/>
  <c r="GB14" i="40"/>
  <c r="GC14" i="40"/>
  <c r="GD14" i="40"/>
  <c r="GE14" i="40"/>
  <c r="GB15" i="40"/>
  <c r="GC15" i="40"/>
  <c r="GD15" i="40"/>
  <c r="GE15" i="40"/>
  <c r="GB16" i="40"/>
  <c r="GC16" i="40"/>
  <c r="GD16" i="40"/>
  <c r="GE16" i="40"/>
  <c r="GB17" i="40"/>
  <c r="GC17" i="40"/>
  <c r="GD17" i="40"/>
  <c r="GE17" i="40"/>
  <c r="GB18" i="40"/>
  <c r="GC18" i="40"/>
  <c r="GD18" i="40"/>
  <c r="GE18" i="40"/>
  <c r="GB19" i="40"/>
  <c r="GC19" i="40"/>
  <c r="GD19" i="40"/>
  <c r="GE19" i="40"/>
  <c r="GB20" i="40"/>
  <c r="GC20" i="40"/>
  <c r="GD20" i="40"/>
  <c r="GE20" i="40"/>
  <c r="GB21" i="40"/>
  <c r="GC21" i="40"/>
  <c r="GD21" i="40"/>
  <c r="GE21" i="40"/>
  <c r="GB22" i="40"/>
  <c r="GC22" i="40"/>
  <c r="GD22" i="40"/>
  <c r="GE22" i="40"/>
  <c r="GB23" i="40"/>
  <c r="GC23" i="40"/>
  <c r="GD23" i="40"/>
  <c r="GE23" i="40"/>
  <c r="GB24" i="40"/>
  <c r="GC24" i="40"/>
  <c r="GD24" i="40"/>
  <c r="GE24" i="40"/>
  <c r="GB25" i="40"/>
  <c r="GC25" i="40"/>
  <c r="GD25" i="40"/>
  <c r="GE25" i="40"/>
  <c r="GB26" i="40"/>
  <c r="GC26" i="40"/>
  <c r="GD26" i="40"/>
  <c r="GE26" i="40"/>
  <c r="GB27" i="40"/>
  <c r="GC27" i="40"/>
  <c r="GD27" i="40"/>
  <c r="GE27" i="40"/>
  <c r="GB28" i="40"/>
  <c r="GC28" i="40"/>
  <c r="GD28" i="40"/>
  <c r="GE28" i="40"/>
  <c r="GI5" i="40"/>
  <c r="GJ5" i="40"/>
  <c r="GK5" i="40"/>
  <c r="GL5" i="40"/>
  <c r="GM5" i="40"/>
  <c r="GI6" i="40"/>
  <c r="GJ6" i="40"/>
  <c r="GK6" i="40"/>
  <c r="GL6" i="40"/>
  <c r="GM6" i="40"/>
  <c r="GI7" i="40"/>
  <c r="GJ7" i="40"/>
  <c r="GK7" i="40"/>
  <c r="GL7" i="40"/>
  <c r="GM7" i="40"/>
  <c r="GI8" i="40"/>
  <c r="GJ8" i="40"/>
  <c r="GK8" i="40"/>
  <c r="GL8" i="40"/>
  <c r="GM8" i="40"/>
  <c r="GI9" i="40"/>
  <c r="GJ9" i="40"/>
  <c r="GK9" i="40"/>
  <c r="GL9" i="40"/>
  <c r="GM9" i="40"/>
  <c r="GI10" i="40"/>
  <c r="GJ10" i="40"/>
  <c r="GK10" i="40"/>
  <c r="GL10" i="40"/>
  <c r="GM10" i="40"/>
  <c r="GI11" i="40"/>
  <c r="GJ11" i="40"/>
  <c r="GK11" i="40"/>
  <c r="GL11" i="40"/>
  <c r="GM11" i="40"/>
  <c r="GI12" i="40"/>
  <c r="GJ12" i="40"/>
  <c r="GK12" i="40"/>
  <c r="GL12" i="40"/>
  <c r="GM12" i="40"/>
  <c r="GI13" i="40"/>
  <c r="GJ13" i="40"/>
  <c r="GK13" i="40"/>
  <c r="GL13" i="40"/>
  <c r="GM13" i="40"/>
  <c r="GI14" i="40"/>
  <c r="GJ14" i="40"/>
  <c r="GK14" i="40"/>
  <c r="GL14" i="40"/>
  <c r="GM14" i="40"/>
  <c r="GI15" i="40"/>
  <c r="GJ15" i="40"/>
  <c r="GK15" i="40"/>
  <c r="GL15" i="40"/>
  <c r="GM15" i="40"/>
  <c r="GI16" i="40"/>
  <c r="GJ16" i="40"/>
  <c r="GK16" i="40"/>
  <c r="GL16" i="40"/>
  <c r="GM16" i="40"/>
  <c r="GI17" i="40"/>
  <c r="GJ17" i="40"/>
  <c r="GK17" i="40"/>
  <c r="GL17" i="40"/>
  <c r="GM17" i="40"/>
  <c r="GI18" i="40"/>
  <c r="GJ18" i="40"/>
  <c r="GK18" i="40"/>
  <c r="GL18" i="40"/>
  <c r="GM18" i="40"/>
  <c r="GI19" i="40"/>
  <c r="GJ19" i="40"/>
  <c r="GK19" i="40"/>
  <c r="GL19" i="40"/>
  <c r="GM19" i="40"/>
  <c r="GI20" i="40"/>
  <c r="GJ20" i="40"/>
  <c r="GK20" i="40"/>
  <c r="GL20" i="40"/>
  <c r="GM20" i="40"/>
  <c r="GI21" i="40"/>
  <c r="GJ21" i="40"/>
  <c r="GK21" i="40"/>
  <c r="GL21" i="40"/>
  <c r="GM21" i="40"/>
  <c r="GI22" i="40"/>
  <c r="GJ22" i="40"/>
  <c r="GK22" i="40"/>
  <c r="GL22" i="40"/>
  <c r="GM22" i="40"/>
  <c r="GI23" i="40"/>
  <c r="GJ23" i="40"/>
  <c r="GK23" i="40"/>
  <c r="GL23" i="40"/>
  <c r="GM23" i="40"/>
  <c r="GI24" i="40"/>
  <c r="GJ24" i="40"/>
  <c r="GK24" i="40"/>
  <c r="GL24" i="40"/>
  <c r="GM24" i="40"/>
  <c r="GI25" i="40"/>
  <c r="GJ25" i="40"/>
  <c r="GK25" i="40"/>
  <c r="GL25" i="40"/>
  <c r="GM25" i="40"/>
  <c r="GI26" i="40"/>
  <c r="GJ26" i="40"/>
  <c r="GK26" i="40"/>
  <c r="GL26" i="40"/>
  <c r="GM26" i="40"/>
  <c r="GI27" i="40"/>
  <c r="GJ27" i="40"/>
  <c r="GK27" i="40"/>
  <c r="GL27" i="40"/>
  <c r="GM27" i="40"/>
  <c r="GI28" i="40"/>
  <c r="GJ28" i="40"/>
  <c r="GK28" i="40"/>
  <c r="GL28" i="40"/>
  <c r="GM28" i="40"/>
  <c r="GJ4" i="40"/>
  <c r="GK4" i="40"/>
  <c r="GL4" i="40"/>
  <c r="GM4" i="40"/>
  <c r="GI4" i="40"/>
  <c r="FX4" i="40"/>
  <c r="FY4" i="40"/>
  <c r="GB4" i="40"/>
  <c r="GC4" i="40"/>
  <c r="GD4" i="40"/>
  <c r="GE4" i="40"/>
  <c r="FW4" i="40"/>
  <c r="FK4" i="40"/>
  <c r="FN4" i="40"/>
  <c r="FO4" i="40"/>
  <c r="FP4" i="40"/>
  <c r="FQ4" i="40"/>
  <c r="FR4" i="40"/>
  <c r="FU4" i="40"/>
  <c r="FJ4" i="40"/>
  <c r="ED34" i="40"/>
  <c r="EE34" i="40"/>
  <c r="EF34" i="40"/>
  <c r="EG34" i="40"/>
  <c r="EJ34" i="40"/>
  <c r="EK34" i="40"/>
  <c r="EL34" i="40"/>
  <c r="EM34" i="40"/>
  <c r="EN34" i="40"/>
  <c r="EQ34" i="40"/>
  <c r="ER34" i="40"/>
  <c r="ES34" i="40"/>
  <c r="ET34" i="40"/>
  <c r="EU34" i="40"/>
  <c r="EX34" i="40"/>
  <c r="EY34" i="40"/>
  <c r="EZ34" i="40"/>
  <c r="FA34" i="40"/>
  <c r="FB34" i="40"/>
  <c r="FE34" i="40"/>
  <c r="FF34" i="40"/>
  <c r="FG34" i="40"/>
  <c r="ED35" i="40"/>
  <c r="EE35" i="40"/>
  <c r="EF35" i="40"/>
  <c r="EG35" i="40"/>
  <c r="EJ35" i="40"/>
  <c r="EK35" i="40"/>
  <c r="EL35" i="40"/>
  <c r="EM35" i="40"/>
  <c r="EN35" i="40"/>
  <c r="EQ35" i="40"/>
  <c r="ER35" i="40"/>
  <c r="ES35" i="40"/>
  <c r="ET35" i="40"/>
  <c r="EU35" i="40"/>
  <c r="EX35" i="40"/>
  <c r="EY35" i="40"/>
  <c r="EZ35" i="40"/>
  <c r="FA35" i="40"/>
  <c r="FB35" i="40"/>
  <c r="FE35" i="40"/>
  <c r="FF35" i="40"/>
  <c r="FG35" i="40"/>
  <c r="ED36" i="40"/>
  <c r="EE36" i="40"/>
  <c r="EF36" i="40"/>
  <c r="EG36" i="40"/>
  <c r="EJ36" i="40"/>
  <c r="EK36" i="40"/>
  <c r="EL36" i="40"/>
  <c r="EM36" i="40"/>
  <c r="EN36" i="40"/>
  <c r="EQ36" i="40"/>
  <c r="ER36" i="40"/>
  <c r="ES36" i="40"/>
  <c r="ET36" i="40"/>
  <c r="EU36" i="40"/>
  <c r="EX36" i="40"/>
  <c r="EY36" i="40"/>
  <c r="EZ36" i="40"/>
  <c r="FA36" i="40"/>
  <c r="FB36" i="40"/>
  <c r="FE36" i="40"/>
  <c r="FF36" i="40"/>
  <c r="FG36" i="40"/>
  <c r="ED37" i="40"/>
  <c r="EE37" i="40"/>
  <c r="EF37" i="40"/>
  <c r="EG37" i="40"/>
  <c r="EJ37" i="40"/>
  <c r="EK37" i="40"/>
  <c r="EL37" i="40"/>
  <c r="EM37" i="40"/>
  <c r="EN37" i="40"/>
  <c r="EQ37" i="40"/>
  <c r="ER37" i="40"/>
  <c r="ES37" i="40"/>
  <c r="ET37" i="40"/>
  <c r="EU37" i="40"/>
  <c r="EX37" i="40"/>
  <c r="EY37" i="40"/>
  <c r="EZ37" i="40"/>
  <c r="FA37" i="40"/>
  <c r="FB37" i="40"/>
  <c r="FE37" i="40"/>
  <c r="FF37" i="40"/>
  <c r="FG37" i="40"/>
  <c r="ED38" i="40"/>
  <c r="EE38" i="40"/>
  <c r="EF38" i="40"/>
  <c r="EG38" i="40"/>
  <c r="EJ38" i="40"/>
  <c r="EK38" i="40"/>
  <c r="EL38" i="40"/>
  <c r="EM38" i="40"/>
  <c r="EN38" i="40"/>
  <c r="EQ38" i="40"/>
  <c r="ER38" i="40"/>
  <c r="ES38" i="40"/>
  <c r="ET38" i="40"/>
  <c r="EU38" i="40"/>
  <c r="EX38" i="40"/>
  <c r="EY38" i="40"/>
  <c r="EZ38" i="40"/>
  <c r="FA38" i="40"/>
  <c r="FB38" i="40"/>
  <c r="FE38" i="40"/>
  <c r="FF38" i="40"/>
  <c r="FG38" i="40"/>
  <c r="ED39" i="40"/>
  <c r="EE39" i="40"/>
  <c r="EF39" i="40"/>
  <c r="EG39" i="40"/>
  <c r="EJ39" i="40"/>
  <c r="EK39" i="40"/>
  <c r="EL39" i="40"/>
  <c r="EM39" i="40"/>
  <c r="EN39" i="40"/>
  <c r="EQ39" i="40"/>
  <c r="ER39" i="40"/>
  <c r="ES39" i="40"/>
  <c r="ET39" i="40"/>
  <c r="EU39" i="40"/>
  <c r="EX39" i="40"/>
  <c r="EY39" i="40"/>
  <c r="EZ39" i="40"/>
  <c r="FA39" i="40"/>
  <c r="FB39" i="40"/>
  <c r="FE39" i="40"/>
  <c r="FF39" i="40"/>
  <c r="FG39" i="40"/>
  <c r="ED40" i="40"/>
  <c r="EE40" i="40"/>
  <c r="EF40" i="40"/>
  <c r="EG40" i="40"/>
  <c r="EJ40" i="40"/>
  <c r="EK40" i="40"/>
  <c r="EL40" i="40"/>
  <c r="EM40" i="40"/>
  <c r="EN40" i="40"/>
  <c r="EQ40" i="40"/>
  <c r="ER40" i="40"/>
  <c r="ES40" i="40"/>
  <c r="ET40" i="40"/>
  <c r="EU40" i="40"/>
  <c r="EX40" i="40"/>
  <c r="EY40" i="40"/>
  <c r="EZ40" i="40"/>
  <c r="FA40" i="40"/>
  <c r="FB40" i="40"/>
  <c r="FE40" i="40"/>
  <c r="FF40" i="40"/>
  <c r="FG40" i="40"/>
  <c r="ED41" i="40"/>
  <c r="EE41" i="40"/>
  <c r="EF41" i="40"/>
  <c r="EG41" i="40"/>
  <c r="EJ41" i="40"/>
  <c r="EK41" i="40"/>
  <c r="EL41" i="40"/>
  <c r="EM41" i="40"/>
  <c r="EN41" i="40"/>
  <c r="EQ41" i="40"/>
  <c r="ER41" i="40"/>
  <c r="ES41" i="40"/>
  <c r="ET41" i="40"/>
  <c r="EU41" i="40"/>
  <c r="EX41" i="40"/>
  <c r="EY41" i="40"/>
  <c r="EZ41" i="40"/>
  <c r="FA41" i="40"/>
  <c r="FB41" i="40"/>
  <c r="FE41" i="40"/>
  <c r="FF41" i="40"/>
  <c r="FG41" i="40"/>
  <c r="ED42" i="40"/>
  <c r="EE42" i="40"/>
  <c r="EF42" i="40"/>
  <c r="EG42" i="40"/>
  <c r="EJ42" i="40"/>
  <c r="EK42" i="40"/>
  <c r="EL42" i="40"/>
  <c r="EM42" i="40"/>
  <c r="EN42" i="40"/>
  <c r="EQ42" i="40"/>
  <c r="ER42" i="40"/>
  <c r="ES42" i="40"/>
  <c r="ET42" i="40"/>
  <c r="EU42" i="40"/>
  <c r="EX42" i="40"/>
  <c r="EY42" i="40"/>
  <c r="EZ42" i="40"/>
  <c r="FA42" i="40"/>
  <c r="FB42" i="40"/>
  <c r="FE42" i="40"/>
  <c r="FF42" i="40"/>
  <c r="FG42" i="40"/>
  <c r="ED43" i="40"/>
  <c r="EE43" i="40"/>
  <c r="EF43" i="40"/>
  <c r="EG43" i="40"/>
  <c r="EJ43" i="40"/>
  <c r="EK43" i="40"/>
  <c r="EL43" i="40"/>
  <c r="EM43" i="40"/>
  <c r="EN43" i="40"/>
  <c r="EQ43" i="40"/>
  <c r="ER43" i="40"/>
  <c r="ES43" i="40"/>
  <c r="ET43" i="40"/>
  <c r="EU43" i="40"/>
  <c r="EX43" i="40"/>
  <c r="EY43" i="40"/>
  <c r="EZ43" i="40"/>
  <c r="FA43" i="40"/>
  <c r="FB43" i="40"/>
  <c r="FE43" i="40"/>
  <c r="FF43" i="40"/>
  <c r="FG43" i="40"/>
  <c r="ED44" i="40"/>
  <c r="EE44" i="40"/>
  <c r="EF44" i="40"/>
  <c r="EG44" i="40"/>
  <c r="EJ44" i="40"/>
  <c r="EK44" i="40"/>
  <c r="EL44" i="40"/>
  <c r="EM44" i="40"/>
  <c r="EN44" i="40"/>
  <c r="EQ44" i="40"/>
  <c r="ER44" i="40"/>
  <c r="ES44" i="40"/>
  <c r="ET44" i="40"/>
  <c r="EU44" i="40"/>
  <c r="EX44" i="40"/>
  <c r="EY44" i="40"/>
  <c r="EZ44" i="40"/>
  <c r="FA44" i="40"/>
  <c r="FB44" i="40"/>
  <c r="FE44" i="40"/>
  <c r="FF44" i="40"/>
  <c r="FG44" i="40"/>
  <c r="ED45" i="40"/>
  <c r="EE45" i="40"/>
  <c r="EF45" i="40"/>
  <c r="EG45" i="40"/>
  <c r="EJ45" i="40"/>
  <c r="EK45" i="40"/>
  <c r="EL45" i="40"/>
  <c r="EM45" i="40"/>
  <c r="EN45" i="40"/>
  <c r="EQ45" i="40"/>
  <c r="ER45" i="40"/>
  <c r="ES45" i="40"/>
  <c r="ET45" i="40"/>
  <c r="EU45" i="40"/>
  <c r="EX45" i="40"/>
  <c r="EY45" i="40"/>
  <c r="EZ45" i="40"/>
  <c r="FA45" i="40"/>
  <c r="FB45" i="40"/>
  <c r="FE45" i="40"/>
  <c r="FF45" i="40"/>
  <c r="FG45" i="40"/>
  <c r="ED46" i="40"/>
  <c r="EE46" i="40"/>
  <c r="EF46" i="40"/>
  <c r="EG46" i="40"/>
  <c r="EJ46" i="40"/>
  <c r="EK46" i="40"/>
  <c r="EL46" i="40"/>
  <c r="EM46" i="40"/>
  <c r="EN46" i="40"/>
  <c r="EQ46" i="40"/>
  <c r="ER46" i="40"/>
  <c r="ES46" i="40"/>
  <c r="ET46" i="40"/>
  <c r="EU46" i="40"/>
  <c r="EX46" i="40"/>
  <c r="EY46" i="40"/>
  <c r="EZ46" i="40"/>
  <c r="FA46" i="40"/>
  <c r="FB46" i="40"/>
  <c r="FE46" i="40"/>
  <c r="FF46" i="40"/>
  <c r="FG46" i="40"/>
  <c r="ED47" i="40"/>
  <c r="EE47" i="40"/>
  <c r="EF47" i="40"/>
  <c r="EG47" i="40"/>
  <c r="EJ47" i="40"/>
  <c r="EK47" i="40"/>
  <c r="EL47" i="40"/>
  <c r="EM47" i="40"/>
  <c r="EN47" i="40"/>
  <c r="EQ47" i="40"/>
  <c r="ER47" i="40"/>
  <c r="ES47" i="40"/>
  <c r="ET47" i="40"/>
  <c r="EU47" i="40"/>
  <c r="EX47" i="40"/>
  <c r="EY47" i="40"/>
  <c r="EZ47" i="40"/>
  <c r="FA47" i="40"/>
  <c r="FB47" i="40"/>
  <c r="FE47" i="40"/>
  <c r="FF47" i="40"/>
  <c r="FG47" i="40"/>
  <c r="ED48" i="40"/>
  <c r="EE48" i="40"/>
  <c r="EF48" i="40"/>
  <c r="EG48" i="40"/>
  <c r="EJ48" i="40"/>
  <c r="EK48" i="40"/>
  <c r="EL48" i="40"/>
  <c r="EM48" i="40"/>
  <c r="EN48" i="40"/>
  <c r="EQ48" i="40"/>
  <c r="ER48" i="40"/>
  <c r="ES48" i="40"/>
  <c r="ET48" i="40"/>
  <c r="EU48" i="40"/>
  <c r="EX48" i="40"/>
  <c r="EY48" i="40"/>
  <c r="EZ48" i="40"/>
  <c r="FA48" i="40"/>
  <c r="FB48" i="40"/>
  <c r="FE48" i="40"/>
  <c r="FF48" i="40"/>
  <c r="FG48" i="40"/>
  <c r="ED49" i="40"/>
  <c r="EE49" i="40"/>
  <c r="EF49" i="40"/>
  <c r="EG49" i="40"/>
  <c r="EJ49" i="40"/>
  <c r="EK49" i="40"/>
  <c r="EL49" i="40"/>
  <c r="EM49" i="40"/>
  <c r="EN49" i="40"/>
  <c r="EQ49" i="40"/>
  <c r="ER49" i="40"/>
  <c r="ES49" i="40"/>
  <c r="ET49" i="40"/>
  <c r="EU49" i="40"/>
  <c r="EX49" i="40"/>
  <c r="EY49" i="40"/>
  <c r="EZ49" i="40"/>
  <c r="FA49" i="40"/>
  <c r="FB49" i="40"/>
  <c r="FE49" i="40"/>
  <c r="FF49" i="40"/>
  <c r="FG49" i="40"/>
  <c r="ED50" i="40"/>
  <c r="EE50" i="40"/>
  <c r="EF50" i="40"/>
  <c r="EG50" i="40"/>
  <c r="EJ50" i="40"/>
  <c r="EK50" i="40"/>
  <c r="EL50" i="40"/>
  <c r="EM50" i="40"/>
  <c r="EN50" i="40"/>
  <c r="EQ50" i="40"/>
  <c r="ER50" i="40"/>
  <c r="ES50" i="40"/>
  <c r="ET50" i="40"/>
  <c r="EU50" i="40"/>
  <c r="EX50" i="40"/>
  <c r="EY50" i="40"/>
  <c r="EZ50" i="40"/>
  <c r="FA50" i="40"/>
  <c r="FB50" i="40"/>
  <c r="FE50" i="40"/>
  <c r="FF50" i="40"/>
  <c r="FG50" i="40"/>
  <c r="ED51" i="40"/>
  <c r="EE51" i="40"/>
  <c r="EF51" i="40"/>
  <c r="EG51" i="40"/>
  <c r="EJ51" i="40"/>
  <c r="EK51" i="40"/>
  <c r="EL51" i="40"/>
  <c r="EM51" i="40"/>
  <c r="EN51" i="40"/>
  <c r="EQ51" i="40"/>
  <c r="ER51" i="40"/>
  <c r="ES51" i="40"/>
  <c r="ET51" i="40"/>
  <c r="EU51" i="40"/>
  <c r="EX51" i="40"/>
  <c r="EY51" i="40"/>
  <c r="EZ51" i="40"/>
  <c r="FA51" i="40"/>
  <c r="FB51" i="40"/>
  <c r="FE51" i="40"/>
  <c r="FF51" i="40"/>
  <c r="FG51" i="40"/>
  <c r="ED52" i="40"/>
  <c r="EE52" i="40"/>
  <c r="EF52" i="40"/>
  <c r="EG52" i="40"/>
  <c r="EJ52" i="40"/>
  <c r="EK52" i="40"/>
  <c r="EL52" i="40"/>
  <c r="EM52" i="40"/>
  <c r="EN52" i="40"/>
  <c r="EQ52" i="40"/>
  <c r="ER52" i="40"/>
  <c r="ES52" i="40"/>
  <c r="ET52" i="40"/>
  <c r="EU52" i="40"/>
  <c r="EX52" i="40"/>
  <c r="EY52" i="40"/>
  <c r="EZ52" i="40"/>
  <c r="FA52" i="40"/>
  <c r="FB52" i="40"/>
  <c r="FE52" i="40"/>
  <c r="FF52" i="40"/>
  <c r="FG52" i="40"/>
  <c r="ED53" i="40"/>
  <c r="EE53" i="40"/>
  <c r="EF53" i="40"/>
  <c r="EG53" i="40"/>
  <c r="EJ53" i="40"/>
  <c r="EK53" i="40"/>
  <c r="EL53" i="40"/>
  <c r="EM53" i="40"/>
  <c r="EN53" i="40"/>
  <c r="EQ53" i="40"/>
  <c r="ER53" i="40"/>
  <c r="ES53" i="40"/>
  <c r="ET53" i="40"/>
  <c r="EU53" i="40"/>
  <c r="EX53" i="40"/>
  <c r="EY53" i="40"/>
  <c r="EZ53" i="40"/>
  <c r="FA53" i="40"/>
  <c r="FB53" i="40"/>
  <c r="FE53" i="40"/>
  <c r="FF53" i="40"/>
  <c r="FG53" i="40"/>
  <c r="ED54" i="40"/>
  <c r="EE54" i="40"/>
  <c r="EF54" i="40"/>
  <c r="EG54" i="40"/>
  <c r="EJ54" i="40"/>
  <c r="EK54" i="40"/>
  <c r="EL54" i="40"/>
  <c r="EM54" i="40"/>
  <c r="EN54" i="40"/>
  <c r="EQ54" i="40"/>
  <c r="ER54" i="40"/>
  <c r="ES54" i="40"/>
  <c r="ET54" i="40"/>
  <c r="EU54" i="40"/>
  <c r="EX54" i="40"/>
  <c r="EY54" i="40"/>
  <c r="EZ54" i="40"/>
  <c r="FA54" i="40"/>
  <c r="FB54" i="40"/>
  <c r="FE54" i="40"/>
  <c r="FF54" i="40"/>
  <c r="FG54" i="40"/>
  <c r="ED55" i="40"/>
  <c r="EE55" i="40"/>
  <c r="EF55" i="40"/>
  <c r="EG55" i="40"/>
  <c r="EJ55" i="40"/>
  <c r="EK55" i="40"/>
  <c r="EL55" i="40"/>
  <c r="EM55" i="40"/>
  <c r="EN55" i="40"/>
  <c r="EQ55" i="40"/>
  <c r="ER55" i="40"/>
  <c r="ES55" i="40"/>
  <c r="ET55" i="40"/>
  <c r="EU55" i="40"/>
  <c r="EX55" i="40"/>
  <c r="EY55" i="40"/>
  <c r="EZ55" i="40"/>
  <c r="FA55" i="40"/>
  <c r="FB55" i="40"/>
  <c r="FE55" i="40"/>
  <c r="FF55" i="40"/>
  <c r="FG55" i="40"/>
  <c r="ED56" i="40"/>
  <c r="EE56" i="40"/>
  <c r="EF56" i="40"/>
  <c r="EG56" i="40"/>
  <c r="EJ56" i="40"/>
  <c r="EK56" i="40"/>
  <c r="EL56" i="40"/>
  <c r="EM56" i="40"/>
  <c r="EN56" i="40"/>
  <c r="EQ56" i="40"/>
  <c r="ER56" i="40"/>
  <c r="ES56" i="40"/>
  <c r="ET56" i="40"/>
  <c r="EU56" i="40"/>
  <c r="EX56" i="40"/>
  <c r="EY56" i="40"/>
  <c r="EZ56" i="40"/>
  <c r="FA56" i="40"/>
  <c r="FB56" i="40"/>
  <c r="FE56" i="40"/>
  <c r="FF56" i="40"/>
  <c r="FG56" i="40"/>
  <c r="ED57" i="40"/>
  <c r="EE57" i="40"/>
  <c r="EF57" i="40"/>
  <c r="EG57" i="40"/>
  <c r="EJ57" i="40"/>
  <c r="EK57" i="40"/>
  <c r="EL57" i="40"/>
  <c r="EM57" i="40"/>
  <c r="EN57" i="40"/>
  <c r="EQ57" i="40"/>
  <c r="ER57" i="40"/>
  <c r="ES57" i="40"/>
  <c r="ET57" i="40"/>
  <c r="EU57" i="40"/>
  <c r="EX57" i="40"/>
  <c r="EY57" i="40"/>
  <c r="EZ57" i="40"/>
  <c r="FA57" i="40"/>
  <c r="FB57" i="40"/>
  <c r="FE57" i="40"/>
  <c r="FF57" i="40"/>
  <c r="FG57" i="40"/>
  <c r="FG33" i="40"/>
  <c r="FF33" i="40"/>
  <c r="FE33" i="40"/>
  <c r="FB33" i="40"/>
  <c r="FA33" i="40"/>
  <c r="EZ33" i="40"/>
  <c r="EY33" i="40"/>
  <c r="EX33" i="40"/>
  <c r="EU33" i="40"/>
  <c r="ET33" i="40"/>
  <c r="ES33" i="40"/>
  <c r="ER33" i="40"/>
  <c r="EQ33" i="40"/>
  <c r="EN33" i="40"/>
  <c r="EM33" i="40"/>
  <c r="EL33" i="40"/>
  <c r="EK33" i="40"/>
  <c r="EJ33" i="40"/>
  <c r="EG33" i="40"/>
  <c r="EF33" i="40"/>
  <c r="EE33" i="40"/>
  <c r="ED33" i="40"/>
  <c r="ED5" i="40"/>
  <c r="EE5" i="40"/>
  <c r="EF5" i="40"/>
  <c r="EG5" i="40"/>
  <c r="EJ5" i="40"/>
  <c r="EK5" i="40"/>
  <c r="EL5" i="40"/>
  <c r="EM5" i="40"/>
  <c r="EN5" i="40"/>
  <c r="EQ5" i="40"/>
  <c r="ER5" i="40"/>
  <c r="ES5" i="40"/>
  <c r="ET5" i="40"/>
  <c r="EU5" i="40"/>
  <c r="EX5" i="40"/>
  <c r="EY5" i="40"/>
  <c r="EZ5" i="40"/>
  <c r="FA5" i="40"/>
  <c r="FB5" i="40"/>
  <c r="FE5" i="40"/>
  <c r="FF5" i="40"/>
  <c r="FG5" i="40"/>
  <c r="ED6" i="40"/>
  <c r="EE6" i="40"/>
  <c r="EF6" i="40"/>
  <c r="EG6" i="40"/>
  <c r="EJ6" i="40"/>
  <c r="EK6" i="40"/>
  <c r="EL6" i="40"/>
  <c r="EM6" i="40"/>
  <c r="EN6" i="40"/>
  <c r="EQ6" i="40"/>
  <c r="ER6" i="40"/>
  <c r="ES6" i="40"/>
  <c r="ET6" i="40"/>
  <c r="EU6" i="40"/>
  <c r="EX6" i="40"/>
  <c r="EY6" i="40"/>
  <c r="EZ6" i="40"/>
  <c r="FA6" i="40"/>
  <c r="FB6" i="40"/>
  <c r="FE6" i="40"/>
  <c r="FF6" i="40"/>
  <c r="FG6" i="40"/>
  <c r="ED7" i="40"/>
  <c r="EE7" i="40"/>
  <c r="EF7" i="40"/>
  <c r="EG7" i="40"/>
  <c r="EJ7" i="40"/>
  <c r="EK7" i="40"/>
  <c r="EL7" i="40"/>
  <c r="EM7" i="40"/>
  <c r="EN7" i="40"/>
  <c r="EQ7" i="40"/>
  <c r="ER7" i="40"/>
  <c r="ES7" i="40"/>
  <c r="ET7" i="40"/>
  <c r="EU7" i="40"/>
  <c r="EX7" i="40"/>
  <c r="EY7" i="40"/>
  <c r="EZ7" i="40"/>
  <c r="FA7" i="40"/>
  <c r="FB7" i="40"/>
  <c r="FE7" i="40"/>
  <c r="FF7" i="40"/>
  <c r="FG7" i="40"/>
  <c r="ED8" i="40"/>
  <c r="EE8" i="40"/>
  <c r="EF8" i="40"/>
  <c r="EG8" i="40"/>
  <c r="EJ8" i="40"/>
  <c r="EK8" i="40"/>
  <c r="EL8" i="40"/>
  <c r="EM8" i="40"/>
  <c r="EN8" i="40"/>
  <c r="EQ8" i="40"/>
  <c r="ER8" i="40"/>
  <c r="ES8" i="40"/>
  <c r="ET8" i="40"/>
  <c r="EU8" i="40"/>
  <c r="EX8" i="40"/>
  <c r="EY8" i="40"/>
  <c r="EZ8" i="40"/>
  <c r="FA8" i="40"/>
  <c r="FB8" i="40"/>
  <c r="FE8" i="40"/>
  <c r="FF8" i="40"/>
  <c r="FG8" i="40"/>
  <c r="ED9" i="40"/>
  <c r="EE9" i="40"/>
  <c r="EF9" i="40"/>
  <c r="EG9" i="40"/>
  <c r="EJ9" i="40"/>
  <c r="EK9" i="40"/>
  <c r="EL9" i="40"/>
  <c r="EM9" i="40"/>
  <c r="EN9" i="40"/>
  <c r="EQ9" i="40"/>
  <c r="ER9" i="40"/>
  <c r="ES9" i="40"/>
  <c r="ET9" i="40"/>
  <c r="EU9" i="40"/>
  <c r="EX9" i="40"/>
  <c r="EY9" i="40"/>
  <c r="EZ9" i="40"/>
  <c r="FA9" i="40"/>
  <c r="FB9" i="40"/>
  <c r="FE9" i="40"/>
  <c r="FF9" i="40"/>
  <c r="FG9" i="40"/>
  <c r="ED10" i="40"/>
  <c r="EE10" i="40"/>
  <c r="EF10" i="40"/>
  <c r="EG10" i="40"/>
  <c r="EJ10" i="40"/>
  <c r="EK10" i="40"/>
  <c r="EL10" i="40"/>
  <c r="EM10" i="40"/>
  <c r="EN10" i="40"/>
  <c r="EQ10" i="40"/>
  <c r="ER10" i="40"/>
  <c r="ES10" i="40"/>
  <c r="ET10" i="40"/>
  <c r="EU10" i="40"/>
  <c r="EX10" i="40"/>
  <c r="EY10" i="40"/>
  <c r="EZ10" i="40"/>
  <c r="FA10" i="40"/>
  <c r="FB10" i="40"/>
  <c r="FE10" i="40"/>
  <c r="FF10" i="40"/>
  <c r="FG10" i="40"/>
  <c r="ED11" i="40"/>
  <c r="EE11" i="40"/>
  <c r="EF11" i="40"/>
  <c r="EG11" i="40"/>
  <c r="EJ11" i="40"/>
  <c r="EK11" i="40"/>
  <c r="EL11" i="40"/>
  <c r="EM11" i="40"/>
  <c r="EN11" i="40"/>
  <c r="EQ11" i="40"/>
  <c r="ER11" i="40"/>
  <c r="ES11" i="40"/>
  <c r="ET11" i="40"/>
  <c r="EU11" i="40"/>
  <c r="EX11" i="40"/>
  <c r="EY11" i="40"/>
  <c r="EZ11" i="40"/>
  <c r="FA11" i="40"/>
  <c r="FB11" i="40"/>
  <c r="FE11" i="40"/>
  <c r="FF11" i="40"/>
  <c r="FG11" i="40"/>
  <c r="ED12" i="40"/>
  <c r="EE12" i="40"/>
  <c r="EF12" i="40"/>
  <c r="EG12" i="40"/>
  <c r="EJ12" i="40"/>
  <c r="EK12" i="40"/>
  <c r="EL12" i="40"/>
  <c r="EM12" i="40"/>
  <c r="EN12" i="40"/>
  <c r="EQ12" i="40"/>
  <c r="ER12" i="40"/>
  <c r="ES12" i="40"/>
  <c r="ET12" i="40"/>
  <c r="EU12" i="40"/>
  <c r="EX12" i="40"/>
  <c r="EY12" i="40"/>
  <c r="EZ12" i="40"/>
  <c r="FA12" i="40"/>
  <c r="FB12" i="40"/>
  <c r="FE12" i="40"/>
  <c r="FF12" i="40"/>
  <c r="FG12" i="40"/>
  <c r="ED13" i="40"/>
  <c r="EE13" i="40"/>
  <c r="EF13" i="40"/>
  <c r="EG13" i="40"/>
  <c r="EJ13" i="40"/>
  <c r="EK13" i="40"/>
  <c r="EL13" i="40"/>
  <c r="EM13" i="40"/>
  <c r="EN13" i="40"/>
  <c r="EQ13" i="40"/>
  <c r="ER13" i="40"/>
  <c r="ES13" i="40"/>
  <c r="ET13" i="40"/>
  <c r="EU13" i="40"/>
  <c r="EX13" i="40"/>
  <c r="EY13" i="40"/>
  <c r="EZ13" i="40"/>
  <c r="FA13" i="40"/>
  <c r="FB13" i="40"/>
  <c r="FE13" i="40"/>
  <c r="FF13" i="40"/>
  <c r="FG13" i="40"/>
  <c r="ED14" i="40"/>
  <c r="EE14" i="40"/>
  <c r="EF14" i="40"/>
  <c r="EG14" i="40"/>
  <c r="EJ14" i="40"/>
  <c r="EK14" i="40"/>
  <c r="EL14" i="40"/>
  <c r="EM14" i="40"/>
  <c r="EN14" i="40"/>
  <c r="EQ14" i="40"/>
  <c r="ER14" i="40"/>
  <c r="ES14" i="40"/>
  <c r="ET14" i="40"/>
  <c r="EU14" i="40"/>
  <c r="EX14" i="40"/>
  <c r="EY14" i="40"/>
  <c r="EZ14" i="40"/>
  <c r="FA14" i="40"/>
  <c r="FB14" i="40"/>
  <c r="FE14" i="40"/>
  <c r="FF14" i="40"/>
  <c r="FG14" i="40"/>
  <c r="ED15" i="40"/>
  <c r="EE15" i="40"/>
  <c r="EF15" i="40"/>
  <c r="EG15" i="40"/>
  <c r="EJ15" i="40"/>
  <c r="EK15" i="40"/>
  <c r="EL15" i="40"/>
  <c r="EM15" i="40"/>
  <c r="EN15" i="40"/>
  <c r="EQ15" i="40"/>
  <c r="ER15" i="40"/>
  <c r="ES15" i="40"/>
  <c r="ET15" i="40"/>
  <c r="EU15" i="40"/>
  <c r="EX15" i="40"/>
  <c r="EY15" i="40"/>
  <c r="EZ15" i="40"/>
  <c r="FA15" i="40"/>
  <c r="FB15" i="40"/>
  <c r="FE15" i="40"/>
  <c r="FF15" i="40"/>
  <c r="FG15" i="40"/>
  <c r="ED16" i="40"/>
  <c r="EE16" i="40"/>
  <c r="EF16" i="40"/>
  <c r="EG16" i="40"/>
  <c r="EJ16" i="40"/>
  <c r="EK16" i="40"/>
  <c r="EL16" i="40"/>
  <c r="EM16" i="40"/>
  <c r="EN16" i="40"/>
  <c r="EQ16" i="40"/>
  <c r="ER16" i="40"/>
  <c r="ES16" i="40"/>
  <c r="ET16" i="40"/>
  <c r="EU16" i="40"/>
  <c r="EX16" i="40"/>
  <c r="EY16" i="40"/>
  <c r="EZ16" i="40"/>
  <c r="FA16" i="40"/>
  <c r="FB16" i="40"/>
  <c r="FE16" i="40"/>
  <c r="FF16" i="40"/>
  <c r="FG16" i="40"/>
  <c r="ED17" i="40"/>
  <c r="EE17" i="40"/>
  <c r="EF17" i="40"/>
  <c r="EG17" i="40"/>
  <c r="EJ17" i="40"/>
  <c r="EK17" i="40"/>
  <c r="EL17" i="40"/>
  <c r="EM17" i="40"/>
  <c r="EN17" i="40"/>
  <c r="EQ17" i="40"/>
  <c r="ER17" i="40"/>
  <c r="ES17" i="40"/>
  <c r="ET17" i="40"/>
  <c r="EU17" i="40"/>
  <c r="EX17" i="40"/>
  <c r="EY17" i="40"/>
  <c r="EZ17" i="40"/>
  <c r="FA17" i="40"/>
  <c r="FB17" i="40"/>
  <c r="FE17" i="40"/>
  <c r="FF17" i="40"/>
  <c r="FG17" i="40"/>
  <c r="ED18" i="40"/>
  <c r="EE18" i="40"/>
  <c r="EF18" i="40"/>
  <c r="EG18" i="40"/>
  <c r="EJ18" i="40"/>
  <c r="EK18" i="40"/>
  <c r="EL18" i="40"/>
  <c r="EM18" i="40"/>
  <c r="EN18" i="40"/>
  <c r="EQ18" i="40"/>
  <c r="ER18" i="40"/>
  <c r="ES18" i="40"/>
  <c r="ET18" i="40"/>
  <c r="EU18" i="40"/>
  <c r="EX18" i="40"/>
  <c r="EY18" i="40"/>
  <c r="EZ18" i="40"/>
  <c r="FA18" i="40"/>
  <c r="FB18" i="40"/>
  <c r="FE18" i="40"/>
  <c r="FF18" i="40"/>
  <c r="FG18" i="40"/>
  <c r="ED19" i="40"/>
  <c r="EE19" i="40"/>
  <c r="EF19" i="40"/>
  <c r="EG19" i="40"/>
  <c r="EJ19" i="40"/>
  <c r="EK19" i="40"/>
  <c r="EL19" i="40"/>
  <c r="EM19" i="40"/>
  <c r="EN19" i="40"/>
  <c r="EQ19" i="40"/>
  <c r="ER19" i="40"/>
  <c r="ES19" i="40"/>
  <c r="ET19" i="40"/>
  <c r="EU19" i="40"/>
  <c r="EX19" i="40"/>
  <c r="EY19" i="40"/>
  <c r="EZ19" i="40"/>
  <c r="FA19" i="40"/>
  <c r="FB19" i="40"/>
  <c r="FE19" i="40"/>
  <c r="FF19" i="40"/>
  <c r="FG19" i="40"/>
  <c r="ED20" i="40"/>
  <c r="EE20" i="40"/>
  <c r="EF20" i="40"/>
  <c r="EG20" i="40"/>
  <c r="EJ20" i="40"/>
  <c r="EK20" i="40"/>
  <c r="EL20" i="40"/>
  <c r="EM20" i="40"/>
  <c r="EN20" i="40"/>
  <c r="EQ20" i="40"/>
  <c r="ER20" i="40"/>
  <c r="ES20" i="40"/>
  <c r="ET20" i="40"/>
  <c r="EU20" i="40"/>
  <c r="EX20" i="40"/>
  <c r="EY20" i="40"/>
  <c r="EZ20" i="40"/>
  <c r="FA20" i="40"/>
  <c r="FB20" i="40"/>
  <c r="FE20" i="40"/>
  <c r="FF20" i="40"/>
  <c r="FG20" i="40"/>
  <c r="ED21" i="40"/>
  <c r="EE21" i="40"/>
  <c r="EF21" i="40"/>
  <c r="EG21" i="40"/>
  <c r="EJ21" i="40"/>
  <c r="EK21" i="40"/>
  <c r="EL21" i="40"/>
  <c r="EM21" i="40"/>
  <c r="EN21" i="40"/>
  <c r="EQ21" i="40"/>
  <c r="ER21" i="40"/>
  <c r="ES21" i="40"/>
  <c r="ET21" i="40"/>
  <c r="EU21" i="40"/>
  <c r="EX21" i="40"/>
  <c r="EY21" i="40"/>
  <c r="EZ21" i="40"/>
  <c r="FA21" i="40"/>
  <c r="FB21" i="40"/>
  <c r="FE21" i="40"/>
  <c r="FF21" i="40"/>
  <c r="FG21" i="40"/>
  <c r="ED22" i="40"/>
  <c r="EE22" i="40"/>
  <c r="EF22" i="40"/>
  <c r="EG22" i="40"/>
  <c r="EJ22" i="40"/>
  <c r="EK22" i="40"/>
  <c r="EL22" i="40"/>
  <c r="EM22" i="40"/>
  <c r="EN22" i="40"/>
  <c r="EQ22" i="40"/>
  <c r="ER22" i="40"/>
  <c r="ES22" i="40"/>
  <c r="ET22" i="40"/>
  <c r="EU22" i="40"/>
  <c r="EX22" i="40"/>
  <c r="EY22" i="40"/>
  <c r="EZ22" i="40"/>
  <c r="FA22" i="40"/>
  <c r="FB22" i="40"/>
  <c r="FE22" i="40"/>
  <c r="FF22" i="40"/>
  <c r="FG22" i="40"/>
  <c r="ED23" i="40"/>
  <c r="EE23" i="40"/>
  <c r="EF23" i="40"/>
  <c r="EG23" i="40"/>
  <c r="EJ23" i="40"/>
  <c r="EK23" i="40"/>
  <c r="EL23" i="40"/>
  <c r="EM23" i="40"/>
  <c r="EN23" i="40"/>
  <c r="EQ23" i="40"/>
  <c r="ER23" i="40"/>
  <c r="ES23" i="40"/>
  <c r="ET23" i="40"/>
  <c r="EU23" i="40"/>
  <c r="EX23" i="40"/>
  <c r="EY23" i="40"/>
  <c r="EZ23" i="40"/>
  <c r="FA23" i="40"/>
  <c r="FB23" i="40"/>
  <c r="FE23" i="40"/>
  <c r="FF23" i="40"/>
  <c r="FG23" i="40"/>
  <c r="ED24" i="40"/>
  <c r="EE24" i="40"/>
  <c r="EF24" i="40"/>
  <c r="EG24" i="40"/>
  <c r="EJ24" i="40"/>
  <c r="EK24" i="40"/>
  <c r="EL24" i="40"/>
  <c r="EM24" i="40"/>
  <c r="EN24" i="40"/>
  <c r="EQ24" i="40"/>
  <c r="ER24" i="40"/>
  <c r="ES24" i="40"/>
  <c r="ET24" i="40"/>
  <c r="EU24" i="40"/>
  <c r="EX24" i="40"/>
  <c r="EY24" i="40"/>
  <c r="EZ24" i="40"/>
  <c r="FA24" i="40"/>
  <c r="FB24" i="40"/>
  <c r="FE24" i="40"/>
  <c r="FF24" i="40"/>
  <c r="FG24" i="40"/>
  <c r="ED25" i="40"/>
  <c r="EE25" i="40"/>
  <c r="EF25" i="40"/>
  <c r="EG25" i="40"/>
  <c r="EJ25" i="40"/>
  <c r="EK25" i="40"/>
  <c r="EL25" i="40"/>
  <c r="EM25" i="40"/>
  <c r="EN25" i="40"/>
  <c r="EQ25" i="40"/>
  <c r="ER25" i="40"/>
  <c r="ES25" i="40"/>
  <c r="ET25" i="40"/>
  <c r="EU25" i="40"/>
  <c r="EX25" i="40"/>
  <c r="EY25" i="40"/>
  <c r="EZ25" i="40"/>
  <c r="FA25" i="40"/>
  <c r="FB25" i="40"/>
  <c r="FE25" i="40"/>
  <c r="FF25" i="40"/>
  <c r="FG25" i="40"/>
  <c r="ED26" i="40"/>
  <c r="EE26" i="40"/>
  <c r="EF26" i="40"/>
  <c r="EG26" i="40"/>
  <c r="EJ26" i="40"/>
  <c r="EK26" i="40"/>
  <c r="EL26" i="40"/>
  <c r="EM26" i="40"/>
  <c r="EN26" i="40"/>
  <c r="EQ26" i="40"/>
  <c r="ER26" i="40"/>
  <c r="ES26" i="40"/>
  <c r="ET26" i="40"/>
  <c r="EU26" i="40"/>
  <c r="EX26" i="40"/>
  <c r="EY26" i="40"/>
  <c r="EZ26" i="40"/>
  <c r="FA26" i="40"/>
  <c r="FB26" i="40"/>
  <c r="FE26" i="40"/>
  <c r="FF26" i="40"/>
  <c r="FG26" i="40"/>
  <c r="ED27" i="40"/>
  <c r="EE27" i="40"/>
  <c r="EF27" i="40"/>
  <c r="EG27" i="40"/>
  <c r="EJ27" i="40"/>
  <c r="EK27" i="40"/>
  <c r="EL27" i="40"/>
  <c r="EM27" i="40"/>
  <c r="EN27" i="40"/>
  <c r="EQ27" i="40"/>
  <c r="ER27" i="40"/>
  <c r="ES27" i="40"/>
  <c r="ET27" i="40"/>
  <c r="EU27" i="40"/>
  <c r="EX27" i="40"/>
  <c r="EY27" i="40"/>
  <c r="EZ27" i="40"/>
  <c r="FA27" i="40"/>
  <c r="FB27" i="40"/>
  <c r="FE27" i="40"/>
  <c r="FF27" i="40"/>
  <c r="FG27" i="40"/>
  <c r="ED28" i="40"/>
  <c r="EE28" i="40"/>
  <c r="EF28" i="40"/>
  <c r="EG28" i="40"/>
  <c r="EJ28" i="40"/>
  <c r="EK28" i="40"/>
  <c r="EL28" i="40"/>
  <c r="EM28" i="40"/>
  <c r="EN28" i="40"/>
  <c r="EQ28" i="40"/>
  <c r="ER28" i="40"/>
  <c r="ES28" i="40"/>
  <c r="ET28" i="40"/>
  <c r="EU28" i="40"/>
  <c r="EX28" i="40"/>
  <c r="EY28" i="40"/>
  <c r="EZ28" i="40"/>
  <c r="FA28" i="40"/>
  <c r="FB28" i="40"/>
  <c r="FE28" i="40"/>
  <c r="FF28" i="40"/>
  <c r="FG28" i="40"/>
  <c r="EE4" i="40"/>
  <c r="EF4" i="40"/>
  <c r="EG4" i="40"/>
  <c r="EJ4" i="40"/>
  <c r="EK4" i="40"/>
  <c r="EL4" i="40"/>
  <c r="EM4" i="40"/>
  <c r="EN4" i="40"/>
  <c r="EQ4" i="40"/>
  <c r="ER4" i="40"/>
  <c r="ES4" i="40"/>
  <c r="ET4" i="40"/>
  <c r="EU4" i="40"/>
  <c r="EX4" i="40"/>
  <c r="EY4" i="40"/>
  <c r="EZ4" i="40"/>
  <c r="FA4" i="40"/>
  <c r="FB4" i="40"/>
  <c r="FE4" i="40"/>
  <c r="FF4" i="40"/>
  <c r="FG4" i="40"/>
  <c r="ED4" i="40"/>
  <c r="CY34" i="40"/>
  <c r="CZ34" i="40"/>
  <c r="DA34" i="40"/>
  <c r="DB34" i="40"/>
  <c r="DC34" i="40"/>
  <c r="DF34" i="40"/>
  <c r="DG34" i="40"/>
  <c r="CY35" i="40"/>
  <c r="CZ35" i="40"/>
  <c r="DA35" i="40"/>
  <c r="DB35" i="40"/>
  <c r="DC35" i="40"/>
  <c r="DF35" i="40"/>
  <c r="DG35" i="40"/>
  <c r="CY36" i="40"/>
  <c r="CZ36" i="40"/>
  <c r="DA36" i="40"/>
  <c r="DB36" i="40"/>
  <c r="DC36" i="40"/>
  <c r="DF36" i="40"/>
  <c r="DG36" i="40"/>
  <c r="CY37" i="40"/>
  <c r="CZ37" i="40"/>
  <c r="DA37" i="40"/>
  <c r="DB37" i="40"/>
  <c r="DC37" i="40"/>
  <c r="DF37" i="40"/>
  <c r="DG37" i="40"/>
  <c r="CY38" i="40"/>
  <c r="CZ38" i="40"/>
  <c r="DA38" i="40"/>
  <c r="DB38" i="40"/>
  <c r="DC38" i="40"/>
  <c r="DF38" i="40"/>
  <c r="DG38" i="40"/>
  <c r="CY39" i="40"/>
  <c r="CZ39" i="40"/>
  <c r="DA39" i="40"/>
  <c r="DB39" i="40"/>
  <c r="DC39" i="40"/>
  <c r="DF39" i="40"/>
  <c r="DG39" i="40"/>
  <c r="CY40" i="40"/>
  <c r="CZ40" i="40"/>
  <c r="DA40" i="40"/>
  <c r="DB40" i="40"/>
  <c r="DC40" i="40"/>
  <c r="DF40" i="40"/>
  <c r="DG40" i="40"/>
  <c r="CY41" i="40"/>
  <c r="CZ41" i="40"/>
  <c r="DA41" i="40"/>
  <c r="DB41" i="40"/>
  <c r="DC41" i="40"/>
  <c r="DF41" i="40"/>
  <c r="DG41" i="40"/>
  <c r="CY42" i="40"/>
  <c r="CZ42" i="40"/>
  <c r="DA42" i="40"/>
  <c r="DB42" i="40"/>
  <c r="DC42" i="40"/>
  <c r="DF42" i="40"/>
  <c r="DG42" i="40"/>
  <c r="CY43" i="40"/>
  <c r="CZ43" i="40"/>
  <c r="DA43" i="40"/>
  <c r="DB43" i="40"/>
  <c r="DC43" i="40"/>
  <c r="DF43" i="40"/>
  <c r="DG43" i="40"/>
  <c r="CY44" i="40"/>
  <c r="CZ44" i="40"/>
  <c r="DA44" i="40"/>
  <c r="DB44" i="40"/>
  <c r="DC44" i="40"/>
  <c r="DF44" i="40"/>
  <c r="DG44" i="40"/>
  <c r="CY45" i="40"/>
  <c r="CZ45" i="40"/>
  <c r="DA45" i="40"/>
  <c r="DB45" i="40"/>
  <c r="DC45" i="40"/>
  <c r="DF45" i="40"/>
  <c r="DG45" i="40"/>
  <c r="CY46" i="40"/>
  <c r="CZ46" i="40"/>
  <c r="DA46" i="40"/>
  <c r="DB46" i="40"/>
  <c r="DC46" i="40"/>
  <c r="DF46" i="40"/>
  <c r="DG46" i="40"/>
  <c r="CY47" i="40"/>
  <c r="CZ47" i="40"/>
  <c r="DA47" i="40"/>
  <c r="DB47" i="40"/>
  <c r="DC47" i="40"/>
  <c r="DF47" i="40"/>
  <c r="DG47" i="40"/>
  <c r="CY48" i="40"/>
  <c r="CZ48" i="40"/>
  <c r="DA48" i="40"/>
  <c r="DB48" i="40"/>
  <c r="DC48" i="40"/>
  <c r="DF48" i="40"/>
  <c r="DG48" i="40"/>
  <c r="CY49" i="40"/>
  <c r="CZ49" i="40"/>
  <c r="DA49" i="40"/>
  <c r="DB49" i="40"/>
  <c r="DC49" i="40"/>
  <c r="DF49" i="40"/>
  <c r="DG49" i="40"/>
  <c r="CY50" i="40"/>
  <c r="CZ50" i="40"/>
  <c r="DA50" i="40"/>
  <c r="DB50" i="40"/>
  <c r="DC50" i="40"/>
  <c r="DF50" i="40"/>
  <c r="DG50" i="40"/>
  <c r="CY51" i="40"/>
  <c r="CZ51" i="40"/>
  <c r="DA51" i="40"/>
  <c r="DB51" i="40"/>
  <c r="DC51" i="40"/>
  <c r="DF51" i="40"/>
  <c r="DG51" i="40"/>
  <c r="CY52" i="40"/>
  <c r="CZ52" i="40"/>
  <c r="DA52" i="40"/>
  <c r="DB52" i="40"/>
  <c r="DC52" i="40"/>
  <c r="DF52" i="40"/>
  <c r="DG52" i="40"/>
  <c r="CY53" i="40"/>
  <c r="CZ53" i="40"/>
  <c r="DA53" i="40"/>
  <c r="DB53" i="40"/>
  <c r="DC53" i="40"/>
  <c r="DF53" i="40"/>
  <c r="DG53" i="40"/>
  <c r="CY54" i="40"/>
  <c r="CZ54" i="40"/>
  <c r="DA54" i="40"/>
  <c r="DB54" i="40"/>
  <c r="DC54" i="40"/>
  <c r="DF54" i="40"/>
  <c r="DG54" i="40"/>
  <c r="CY55" i="40"/>
  <c r="CZ55" i="40"/>
  <c r="DA55" i="40"/>
  <c r="DB55" i="40"/>
  <c r="DC55" i="40"/>
  <c r="DF55" i="40"/>
  <c r="DG55" i="40"/>
  <c r="CY56" i="40"/>
  <c r="CZ56" i="40"/>
  <c r="DA56" i="40"/>
  <c r="DB56" i="40"/>
  <c r="DC56" i="40"/>
  <c r="DF56" i="40"/>
  <c r="DG56" i="40"/>
  <c r="CY57" i="40"/>
  <c r="CZ57" i="40"/>
  <c r="DA57" i="40"/>
  <c r="DB57" i="40"/>
  <c r="DC57" i="40"/>
  <c r="DF57" i="40"/>
  <c r="DG57" i="40"/>
  <c r="DI34" i="40"/>
  <c r="DJ34" i="40"/>
  <c r="DM34" i="40"/>
  <c r="DN34" i="40"/>
  <c r="DO34" i="40"/>
  <c r="DP34" i="40"/>
  <c r="DQ34" i="40"/>
  <c r="DT34" i="40"/>
  <c r="DU34" i="40"/>
  <c r="DV34" i="40"/>
  <c r="DW34" i="40"/>
  <c r="DX34" i="40"/>
  <c r="EA34" i="40"/>
  <c r="DI35" i="40"/>
  <c r="DJ35" i="40"/>
  <c r="DM35" i="40"/>
  <c r="DN35" i="40"/>
  <c r="DO35" i="40"/>
  <c r="DP35" i="40"/>
  <c r="DQ35" i="40"/>
  <c r="DT35" i="40"/>
  <c r="DU35" i="40"/>
  <c r="DV35" i="40"/>
  <c r="DW35" i="40"/>
  <c r="DX35" i="40"/>
  <c r="EA35" i="40"/>
  <c r="DI36" i="40"/>
  <c r="DJ36" i="40"/>
  <c r="DM36" i="40"/>
  <c r="DN36" i="40"/>
  <c r="DO36" i="40"/>
  <c r="DP36" i="40"/>
  <c r="DQ36" i="40"/>
  <c r="DT36" i="40"/>
  <c r="DU36" i="40"/>
  <c r="DV36" i="40"/>
  <c r="DW36" i="40"/>
  <c r="DX36" i="40"/>
  <c r="EA36" i="40"/>
  <c r="DI37" i="40"/>
  <c r="DJ37" i="40"/>
  <c r="DM37" i="40"/>
  <c r="DN37" i="40"/>
  <c r="DO37" i="40"/>
  <c r="DP37" i="40"/>
  <c r="DQ37" i="40"/>
  <c r="DT37" i="40"/>
  <c r="DU37" i="40"/>
  <c r="DV37" i="40"/>
  <c r="DW37" i="40"/>
  <c r="DX37" i="40"/>
  <c r="EA37" i="40"/>
  <c r="DI38" i="40"/>
  <c r="DJ38" i="40"/>
  <c r="DM38" i="40"/>
  <c r="DN38" i="40"/>
  <c r="DO38" i="40"/>
  <c r="DP38" i="40"/>
  <c r="DQ38" i="40"/>
  <c r="DT38" i="40"/>
  <c r="DU38" i="40"/>
  <c r="DV38" i="40"/>
  <c r="DW38" i="40"/>
  <c r="DX38" i="40"/>
  <c r="EA38" i="40"/>
  <c r="DI39" i="40"/>
  <c r="DJ39" i="40"/>
  <c r="DM39" i="40"/>
  <c r="DN39" i="40"/>
  <c r="DO39" i="40"/>
  <c r="DP39" i="40"/>
  <c r="DQ39" i="40"/>
  <c r="DT39" i="40"/>
  <c r="DU39" i="40"/>
  <c r="DV39" i="40"/>
  <c r="DW39" i="40"/>
  <c r="DX39" i="40"/>
  <c r="EA39" i="40"/>
  <c r="DI40" i="40"/>
  <c r="DJ40" i="40"/>
  <c r="DM40" i="40"/>
  <c r="DN40" i="40"/>
  <c r="DO40" i="40"/>
  <c r="DP40" i="40"/>
  <c r="DQ40" i="40"/>
  <c r="DT40" i="40"/>
  <c r="DU40" i="40"/>
  <c r="DV40" i="40"/>
  <c r="DW40" i="40"/>
  <c r="DX40" i="40"/>
  <c r="EA40" i="40"/>
  <c r="DI41" i="40"/>
  <c r="DJ41" i="40"/>
  <c r="DM41" i="40"/>
  <c r="DN41" i="40"/>
  <c r="DO41" i="40"/>
  <c r="DP41" i="40"/>
  <c r="DQ41" i="40"/>
  <c r="DT41" i="40"/>
  <c r="DU41" i="40"/>
  <c r="DV41" i="40"/>
  <c r="DW41" i="40"/>
  <c r="DX41" i="40"/>
  <c r="EA41" i="40"/>
  <c r="DI42" i="40"/>
  <c r="DJ42" i="40"/>
  <c r="DM42" i="40"/>
  <c r="DN42" i="40"/>
  <c r="DO42" i="40"/>
  <c r="DP42" i="40"/>
  <c r="DQ42" i="40"/>
  <c r="DT42" i="40"/>
  <c r="DU42" i="40"/>
  <c r="DV42" i="40"/>
  <c r="DW42" i="40"/>
  <c r="DX42" i="40"/>
  <c r="EA42" i="40"/>
  <c r="DI43" i="40"/>
  <c r="DJ43" i="40"/>
  <c r="DM43" i="40"/>
  <c r="DN43" i="40"/>
  <c r="DO43" i="40"/>
  <c r="DP43" i="40"/>
  <c r="DQ43" i="40"/>
  <c r="DT43" i="40"/>
  <c r="DU43" i="40"/>
  <c r="DV43" i="40"/>
  <c r="DW43" i="40"/>
  <c r="DX43" i="40"/>
  <c r="EA43" i="40"/>
  <c r="DI44" i="40"/>
  <c r="DJ44" i="40"/>
  <c r="DM44" i="40"/>
  <c r="DN44" i="40"/>
  <c r="DO44" i="40"/>
  <c r="DP44" i="40"/>
  <c r="DQ44" i="40"/>
  <c r="DT44" i="40"/>
  <c r="DU44" i="40"/>
  <c r="DV44" i="40"/>
  <c r="DW44" i="40"/>
  <c r="DX44" i="40"/>
  <c r="EA44" i="40"/>
  <c r="DI45" i="40"/>
  <c r="DJ45" i="40"/>
  <c r="DM45" i="40"/>
  <c r="DN45" i="40"/>
  <c r="DO45" i="40"/>
  <c r="DP45" i="40"/>
  <c r="DQ45" i="40"/>
  <c r="DT45" i="40"/>
  <c r="DU45" i="40"/>
  <c r="DV45" i="40"/>
  <c r="DW45" i="40"/>
  <c r="DX45" i="40"/>
  <c r="EA45" i="40"/>
  <c r="DI46" i="40"/>
  <c r="DJ46" i="40"/>
  <c r="DM46" i="40"/>
  <c r="DN46" i="40"/>
  <c r="DO46" i="40"/>
  <c r="DP46" i="40"/>
  <c r="DQ46" i="40"/>
  <c r="DT46" i="40"/>
  <c r="DU46" i="40"/>
  <c r="DV46" i="40"/>
  <c r="DW46" i="40"/>
  <c r="DX46" i="40"/>
  <c r="EA46" i="40"/>
  <c r="DI47" i="40"/>
  <c r="DJ47" i="40"/>
  <c r="DM47" i="40"/>
  <c r="DN47" i="40"/>
  <c r="DO47" i="40"/>
  <c r="DP47" i="40"/>
  <c r="DQ47" i="40"/>
  <c r="DT47" i="40"/>
  <c r="DU47" i="40"/>
  <c r="DV47" i="40"/>
  <c r="DW47" i="40"/>
  <c r="DX47" i="40"/>
  <c r="EA47" i="40"/>
  <c r="DI48" i="40"/>
  <c r="DJ48" i="40"/>
  <c r="DM48" i="40"/>
  <c r="DN48" i="40"/>
  <c r="DO48" i="40"/>
  <c r="DP48" i="40"/>
  <c r="DQ48" i="40"/>
  <c r="DT48" i="40"/>
  <c r="DU48" i="40"/>
  <c r="DV48" i="40"/>
  <c r="DW48" i="40"/>
  <c r="DX48" i="40"/>
  <c r="EA48" i="40"/>
  <c r="DI49" i="40"/>
  <c r="DJ49" i="40"/>
  <c r="DM49" i="40"/>
  <c r="DN49" i="40"/>
  <c r="DO49" i="40"/>
  <c r="DP49" i="40"/>
  <c r="DQ49" i="40"/>
  <c r="DT49" i="40"/>
  <c r="DU49" i="40"/>
  <c r="DV49" i="40"/>
  <c r="DW49" i="40"/>
  <c r="DX49" i="40"/>
  <c r="EA49" i="40"/>
  <c r="DI50" i="40"/>
  <c r="DJ50" i="40"/>
  <c r="DM50" i="40"/>
  <c r="DN50" i="40"/>
  <c r="DO50" i="40"/>
  <c r="DP50" i="40"/>
  <c r="DQ50" i="40"/>
  <c r="DT50" i="40"/>
  <c r="DU50" i="40"/>
  <c r="DV50" i="40"/>
  <c r="DW50" i="40"/>
  <c r="DX50" i="40"/>
  <c r="EA50" i="40"/>
  <c r="DI51" i="40"/>
  <c r="DJ51" i="40"/>
  <c r="DM51" i="40"/>
  <c r="DN51" i="40"/>
  <c r="DO51" i="40"/>
  <c r="DP51" i="40"/>
  <c r="DQ51" i="40"/>
  <c r="DT51" i="40"/>
  <c r="DU51" i="40"/>
  <c r="DV51" i="40"/>
  <c r="DW51" i="40"/>
  <c r="DX51" i="40"/>
  <c r="EA51" i="40"/>
  <c r="DI52" i="40"/>
  <c r="DJ52" i="40"/>
  <c r="DM52" i="40"/>
  <c r="DN52" i="40"/>
  <c r="DO52" i="40"/>
  <c r="DP52" i="40"/>
  <c r="DQ52" i="40"/>
  <c r="DT52" i="40"/>
  <c r="DU52" i="40"/>
  <c r="DV52" i="40"/>
  <c r="DW52" i="40"/>
  <c r="DX52" i="40"/>
  <c r="EA52" i="40"/>
  <c r="DI53" i="40"/>
  <c r="DJ53" i="40"/>
  <c r="DM53" i="40"/>
  <c r="DN53" i="40"/>
  <c r="DO53" i="40"/>
  <c r="DP53" i="40"/>
  <c r="DQ53" i="40"/>
  <c r="DT53" i="40"/>
  <c r="DU53" i="40"/>
  <c r="DV53" i="40"/>
  <c r="DW53" i="40"/>
  <c r="DX53" i="40"/>
  <c r="EA53" i="40"/>
  <c r="DI54" i="40"/>
  <c r="DJ54" i="40"/>
  <c r="DM54" i="40"/>
  <c r="DN54" i="40"/>
  <c r="DO54" i="40"/>
  <c r="DP54" i="40"/>
  <c r="DQ54" i="40"/>
  <c r="DT54" i="40"/>
  <c r="DU54" i="40"/>
  <c r="DV54" i="40"/>
  <c r="DW54" i="40"/>
  <c r="DX54" i="40"/>
  <c r="EA54" i="40"/>
  <c r="DI55" i="40"/>
  <c r="DJ55" i="40"/>
  <c r="DM55" i="40"/>
  <c r="DN55" i="40"/>
  <c r="DO55" i="40"/>
  <c r="DP55" i="40"/>
  <c r="DQ55" i="40"/>
  <c r="DT55" i="40"/>
  <c r="DU55" i="40"/>
  <c r="DV55" i="40"/>
  <c r="DW55" i="40"/>
  <c r="DX55" i="40"/>
  <c r="EA55" i="40"/>
  <c r="DI56" i="40"/>
  <c r="DJ56" i="40"/>
  <c r="DM56" i="40"/>
  <c r="DN56" i="40"/>
  <c r="DO56" i="40"/>
  <c r="DP56" i="40"/>
  <c r="DQ56" i="40"/>
  <c r="DT56" i="40"/>
  <c r="DU56" i="40"/>
  <c r="DV56" i="40"/>
  <c r="DW56" i="40"/>
  <c r="DX56" i="40"/>
  <c r="EA56" i="40"/>
  <c r="DI57" i="40"/>
  <c r="DJ57" i="40"/>
  <c r="DM57" i="40"/>
  <c r="DN57" i="40"/>
  <c r="DO57" i="40"/>
  <c r="DP57" i="40"/>
  <c r="DQ57" i="40"/>
  <c r="DT57" i="40"/>
  <c r="DU57" i="40"/>
  <c r="DV57" i="40"/>
  <c r="DW57" i="40"/>
  <c r="DX57" i="40"/>
  <c r="EA57" i="40"/>
  <c r="EA33" i="40"/>
  <c r="DX33" i="40"/>
  <c r="DW33" i="40"/>
  <c r="DV33" i="40"/>
  <c r="DU33" i="40"/>
  <c r="DT33" i="40"/>
  <c r="DQ33" i="40"/>
  <c r="DP33" i="40"/>
  <c r="DO33" i="40"/>
  <c r="DN33" i="40"/>
  <c r="DM33" i="40"/>
  <c r="DJ33" i="40"/>
  <c r="DI33" i="40"/>
  <c r="DG33" i="40"/>
  <c r="DF33" i="40"/>
  <c r="DC33" i="40"/>
  <c r="DB33" i="40"/>
  <c r="DA33" i="40"/>
  <c r="CZ33" i="40"/>
  <c r="CY33" i="40"/>
  <c r="EA5" i="40"/>
  <c r="EA6" i="40"/>
  <c r="EA7" i="40"/>
  <c r="EA8" i="40"/>
  <c r="EA9" i="40"/>
  <c r="EA10" i="40"/>
  <c r="EA11" i="40"/>
  <c r="EA12" i="40"/>
  <c r="EA13" i="40"/>
  <c r="EA14" i="40"/>
  <c r="EA15" i="40"/>
  <c r="EA16" i="40"/>
  <c r="EA17" i="40"/>
  <c r="EA18" i="40"/>
  <c r="EA19" i="40"/>
  <c r="EA20" i="40"/>
  <c r="EA21" i="40"/>
  <c r="EA22" i="40"/>
  <c r="EA23" i="40"/>
  <c r="EA24" i="40"/>
  <c r="EA25" i="40"/>
  <c r="EA26" i="40"/>
  <c r="EA27" i="40"/>
  <c r="EA28" i="40"/>
  <c r="DT5" i="40"/>
  <c r="DU5" i="40"/>
  <c r="DV5" i="40"/>
  <c r="DW5" i="40"/>
  <c r="DX5" i="40"/>
  <c r="DT6" i="40"/>
  <c r="DU6" i="40"/>
  <c r="DV6" i="40"/>
  <c r="DW6" i="40"/>
  <c r="DX6" i="40"/>
  <c r="DT7" i="40"/>
  <c r="DU7" i="40"/>
  <c r="DV7" i="40"/>
  <c r="DW7" i="40"/>
  <c r="DX7" i="40"/>
  <c r="DT8" i="40"/>
  <c r="DU8" i="40"/>
  <c r="DV8" i="40"/>
  <c r="DW8" i="40"/>
  <c r="DX8" i="40"/>
  <c r="DT9" i="40"/>
  <c r="DU9" i="40"/>
  <c r="DV9" i="40"/>
  <c r="DW9" i="40"/>
  <c r="DX9" i="40"/>
  <c r="DT10" i="40"/>
  <c r="DU10" i="40"/>
  <c r="DV10" i="40"/>
  <c r="DW10" i="40"/>
  <c r="DX10" i="40"/>
  <c r="DT11" i="40"/>
  <c r="DU11" i="40"/>
  <c r="DV11" i="40"/>
  <c r="DW11" i="40"/>
  <c r="DX11" i="40"/>
  <c r="DT12" i="40"/>
  <c r="DU12" i="40"/>
  <c r="DV12" i="40"/>
  <c r="DW12" i="40"/>
  <c r="DX12" i="40"/>
  <c r="DT13" i="40"/>
  <c r="DU13" i="40"/>
  <c r="DV13" i="40"/>
  <c r="DW13" i="40"/>
  <c r="DX13" i="40"/>
  <c r="DT14" i="40"/>
  <c r="DU14" i="40"/>
  <c r="DV14" i="40"/>
  <c r="DW14" i="40"/>
  <c r="DX14" i="40"/>
  <c r="DT15" i="40"/>
  <c r="DU15" i="40"/>
  <c r="DV15" i="40"/>
  <c r="DW15" i="40"/>
  <c r="DX15" i="40"/>
  <c r="DT16" i="40"/>
  <c r="DU16" i="40"/>
  <c r="DV16" i="40"/>
  <c r="DW16" i="40"/>
  <c r="DX16" i="40"/>
  <c r="DT17" i="40"/>
  <c r="DU17" i="40"/>
  <c r="DV17" i="40"/>
  <c r="DW17" i="40"/>
  <c r="DX17" i="40"/>
  <c r="DT18" i="40"/>
  <c r="DU18" i="40"/>
  <c r="DV18" i="40"/>
  <c r="DW18" i="40"/>
  <c r="DX18" i="40"/>
  <c r="DT19" i="40"/>
  <c r="DU19" i="40"/>
  <c r="DV19" i="40"/>
  <c r="DW19" i="40"/>
  <c r="DX19" i="40"/>
  <c r="DT20" i="40"/>
  <c r="DU20" i="40"/>
  <c r="DV20" i="40"/>
  <c r="DW20" i="40"/>
  <c r="DX20" i="40"/>
  <c r="DT21" i="40"/>
  <c r="DU21" i="40"/>
  <c r="DV21" i="40"/>
  <c r="DW21" i="40"/>
  <c r="DX21" i="40"/>
  <c r="DT22" i="40"/>
  <c r="DU22" i="40"/>
  <c r="DV22" i="40"/>
  <c r="DW22" i="40"/>
  <c r="DX22" i="40"/>
  <c r="DT23" i="40"/>
  <c r="DU23" i="40"/>
  <c r="DV23" i="40"/>
  <c r="DW23" i="40"/>
  <c r="DX23" i="40"/>
  <c r="DT24" i="40"/>
  <c r="DU24" i="40"/>
  <c r="DV24" i="40"/>
  <c r="DW24" i="40"/>
  <c r="DX24" i="40"/>
  <c r="DT25" i="40"/>
  <c r="DU25" i="40"/>
  <c r="DV25" i="40"/>
  <c r="DW25" i="40"/>
  <c r="DX25" i="40"/>
  <c r="DT26" i="40"/>
  <c r="DU26" i="40"/>
  <c r="DV26" i="40"/>
  <c r="DW26" i="40"/>
  <c r="DX26" i="40"/>
  <c r="DT27" i="40"/>
  <c r="DU27" i="40"/>
  <c r="DV27" i="40"/>
  <c r="DW27" i="40"/>
  <c r="DX27" i="40"/>
  <c r="DT28" i="40"/>
  <c r="DU28" i="40"/>
  <c r="DV28" i="40"/>
  <c r="DW28" i="40"/>
  <c r="DX28" i="40"/>
  <c r="DM5" i="40"/>
  <c r="DN5" i="40"/>
  <c r="DO5" i="40"/>
  <c r="DP5" i="40"/>
  <c r="DQ5" i="40"/>
  <c r="DM6" i="40"/>
  <c r="DN6" i="40"/>
  <c r="DO6" i="40"/>
  <c r="DP6" i="40"/>
  <c r="DQ6" i="40"/>
  <c r="DM7" i="40"/>
  <c r="DN7" i="40"/>
  <c r="DO7" i="40"/>
  <c r="DP7" i="40"/>
  <c r="DQ7" i="40"/>
  <c r="DM8" i="40"/>
  <c r="DN8" i="40"/>
  <c r="DO8" i="40"/>
  <c r="DP8" i="40"/>
  <c r="DQ8" i="40"/>
  <c r="DM9" i="40"/>
  <c r="DN9" i="40"/>
  <c r="DO9" i="40"/>
  <c r="DP9" i="40"/>
  <c r="DQ9" i="40"/>
  <c r="DM10" i="40"/>
  <c r="DN10" i="40"/>
  <c r="DO10" i="40"/>
  <c r="DP10" i="40"/>
  <c r="DQ10" i="40"/>
  <c r="DM11" i="40"/>
  <c r="DN11" i="40"/>
  <c r="DO11" i="40"/>
  <c r="DP11" i="40"/>
  <c r="DQ11" i="40"/>
  <c r="DM12" i="40"/>
  <c r="DN12" i="40"/>
  <c r="DO12" i="40"/>
  <c r="DP12" i="40"/>
  <c r="DQ12" i="40"/>
  <c r="DM13" i="40"/>
  <c r="DN13" i="40"/>
  <c r="DO13" i="40"/>
  <c r="DP13" i="40"/>
  <c r="DQ13" i="40"/>
  <c r="DM14" i="40"/>
  <c r="DN14" i="40"/>
  <c r="DO14" i="40"/>
  <c r="DP14" i="40"/>
  <c r="DQ14" i="40"/>
  <c r="DM15" i="40"/>
  <c r="DN15" i="40"/>
  <c r="DO15" i="40"/>
  <c r="DP15" i="40"/>
  <c r="DQ15" i="40"/>
  <c r="DM16" i="40"/>
  <c r="DN16" i="40"/>
  <c r="DO16" i="40"/>
  <c r="DP16" i="40"/>
  <c r="DQ16" i="40"/>
  <c r="DM17" i="40"/>
  <c r="DN17" i="40"/>
  <c r="DO17" i="40"/>
  <c r="DP17" i="40"/>
  <c r="DQ17" i="40"/>
  <c r="DM18" i="40"/>
  <c r="DN18" i="40"/>
  <c r="DO18" i="40"/>
  <c r="DP18" i="40"/>
  <c r="DQ18" i="40"/>
  <c r="DM19" i="40"/>
  <c r="DN19" i="40"/>
  <c r="DO19" i="40"/>
  <c r="DP19" i="40"/>
  <c r="DQ19" i="40"/>
  <c r="DM20" i="40"/>
  <c r="DN20" i="40"/>
  <c r="DO20" i="40"/>
  <c r="DP20" i="40"/>
  <c r="DQ20" i="40"/>
  <c r="DM21" i="40"/>
  <c r="DN21" i="40"/>
  <c r="DO21" i="40"/>
  <c r="DP21" i="40"/>
  <c r="DQ21" i="40"/>
  <c r="DM22" i="40"/>
  <c r="DN22" i="40"/>
  <c r="DO22" i="40"/>
  <c r="DP22" i="40"/>
  <c r="DQ22" i="40"/>
  <c r="DM23" i="40"/>
  <c r="DN23" i="40"/>
  <c r="DO23" i="40"/>
  <c r="DP23" i="40"/>
  <c r="DQ23" i="40"/>
  <c r="DM24" i="40"/>
  <c r="DN24" i="40"/>
  <c r="DO24" i="40"/>
  <c r="DP24" i="40"/>
  <c r="DQ24" i="40"/>
  <c r="DM25" i="40"/>
  <c r="DN25" i="40"/>
  <c r="DO25" i="40"/>
  <c r="DP25" i="40"/>
  <c r="DQ25" i="40"/>
  <c r="DM26" i="40"/>
  <c r="DN26" i="40"/>
  <c r="DO26" i="40"/>
  <c r="DP26" i="40"/>
  <c r="DQ26" i="40"/>
  <c r="DM27" i="40"/>
  <c r="DN27" i="40"/>
  <c r="DO27" i="40"/>
  <c r="DP27" i="40"/>
  <c r="DQ27" i="40"/>
  <c r="DM28" i="40"/>
  <c r="DN28" i="40"/>
  <c r="DO28" i="40"/>
  <c r="DP28" i="40"/>
  <c r="DQ28" i="40"/>
  <c r="DI5" i="40"/>
  <c r="DJ5" i="40"/>
  <c r="DI6" i="40"/>
  <c r="DJ6" i="40"/>
  <c r="DI7" i="40"/>
  <c r="DJ7" i="40"/>
  <c r="DI8" i="40"/>
  <c r="DJ8" i="40"/>
  <c r="DI9" i="40"/>
  <c r="DJ9" i="40"/>
  <c r="DI10" i="40"/>
  <c r="DJ10" i="40"/>
  <c r="DI11" i="40"/>
  <c r="DJ11" i="40"/>
  <c r="DI12" i="40"/>
  <c r="DJ12" i="40"/>
  <c r="DI13" i="40"/>
  <c r="DJ13" i="40"/>
  <c r="DI14" i="40"/>
  <c r="DJ14" i="40"/>
  <c r="DI15" i="40"/>
  <c r="DJ15" i="40"/>
  <c r="DI16" i="40"/>
  <c r="DJ16" i="40"/>
  <c r="DI17" i="40"/>
  <c r="DJ17" i="40"/>
  <c r="DI18" i="40"/>
  <c r="DJ18" i="40"/>
  <c r="DI19" i="40"/>
  <c r="DJ19" i="40"/>
  <c r="DI20" i="40"/>
  <c r="DJ20" i="40"/>
  <c r="DI21" i="40"/>
  <c r="DJ21" i="40"/>
  <c r="DI22" i="40"/>
  <c r="DJ22" i="40"/>
  <c r="DI23" i="40"/>
  <c r="DJ23" i="40"/>
  <c r="DI24" i="40"/>
  <c r="DJ24" i="40"/>
  <c r="DI25" i="40"/>
  <c r="DJ25" i="40"/>
  <c r="DI26" i="40"/>
  <c r="DJ26" i="40"/>
  <c r="DI27" i="40"/>
  <c r="DJ27" i="40"/>
  <c r="DI28" i="40"/>
  <c r="DJ28" i="40"/>
  <c r="DF5" i="40"/>
  <c r="DG5" i="40"/>
  <c r="DF6" i="40"/>
  <c r="DG6" i="40"/>
  <c r="DF7" i="40"/>
  <c r="DG7" i="40"/>
  <c r="DF8" i="40"/>
  <c r="DG8" i="40"/>
  <c r="DF9" i="40"/>
  <c r="DG9" i="40"/>
  <c r="DF10" i="40"/>
  <c r="DG10" i="40"/>
  <c r="DF11" i="40"/>
  <c r="DG11" i="40"/>
  <c r="DF12" i="40"/>
  <c r="DG12" i="40"/>
  <c r="DF13" i="40"/>
  <c r="DG13" i="40"/>
  <c r="DF14" i="40"/>
  <c r="DG14" i="40"/>
  <c r="DF15" i="40"/>
  <c r="DG15" i="40"/>
  <c r="DF16" i="40"/>
  <c r="DG16" i="40"/>
  <c r="DF17" i="40"/>
  <c r="DG17" i="40"/>
  <c r="DF18" i="40"/>
  <c r="DG18" i="40"/>
  <c r="DF19" i="40"/>
  <c r="DG19" i="40"/>
  <c r="DF20" i="40"/>
  <c r="DG20" i="40"/>
  <c r="DF21" i="40"/>
  <c r="DG21" i="40"/>
  <c r="DF22" i="40"/>
  <c r="DG22" i="40"/>
  <c r="DF23" i="40"/>
  <c r="DG23" i="40"/>
  <c r="DF24" i="40"/>
  <c r="DG24" i="40"/>
  <c r="DF25" i="40"/>
  <c r="DG25" i="40"/>
  <c r="DF26" i="40"/>
  <c r="DG26" i="40"/>
  <c r="DF27" i="40"/>
  <c r="DG27" i="40"/>
  <c r="DF28" i="40"/>
  <c r="DG28" i="40"/>
  <c r="CY5" i="40"/>
  <c r="CZ5" i="40"/>
  <c r="DA5" i="40"/>
  <c r="DB5" i="40"/>
  <c r="DC5" i="40"/>
  <c r="CY6" i="40"/>
  <c r="CZ6" i="40"/>
  <c r="DA6" i="40"/>
  <c r="DB6" i="40"/>
  <c r="DC6" i="40"/>
  <c r="CY7" i="40"/>
  <c r="CZ7" i="40"/>
  <c r="DA7" i="40"/>
  <c r="DB7" i="40"/>
  <c r="DC7" i="40"/>
  <c r="CY8" i="40"/>
  <c r="CZ8" i="40"/>
  <c r="DA8" i="40"/>
  <c r="DB8" i="40"/>
  <c r="DC8" i="40"/>
  <c r="CY9" i="40"/>
  <c r="CZ9" i="40"/>
  <c r="DA9" i="40"/>
  <c r="DB9" i="40"/>
  <c r="DC9" i="40"/>
  <c r="CY10" i="40"/>
  <c r="CZ10" i="40"/>
  <c r="DA10" i="40"/>
  <c r="DB10" i="40"/>
  <c r="DC10" i="40"/>
  <c r="CY11" i="40"/>
  <c r="CZ11" i="40"/>
  <c r="DA11" i="40"/>
  <c r="DB11" i="40"/>
  <c r="DC11" i="40"/>
  <c r="CY12" i="40"/>
  <c r="CZ12" i="40"/>
  <c r="DA12" i="40"/>
  <c r="DB12" i="40"/>
  <c r="DC12" i="40"/>
  <c r="CY13" i="40"/>
  <c r="CZ13" i="40"/>
  <c r="DA13" i="40"/>
  <c r="DB13" i="40"/>
  <c r="DC13" i="40"/>
  <c r="CY14" i="40"/>
  <c r="CZ14" i="40"/>
  <c r="DA14" i="40"/>
  <c r="DB14" i="40"/>
  <c r="DC14" i="40"/>
  <c r="CY15" i="40"/>
  <c r="CZ15" i="40"/>
  <c r="DA15" i="40"/>
  <c r="DB15" i="40"/>
  <c r="DC15" i="40"/>
  <c r="CY16" i="40"/>
  <c r="CZ16" i="40"/>
  <c r="DA16" i="40"/>
  <c r="DB16" i="40"/>
  <c r="DC16" i="40"/>
  <c r="CY17" i="40"/>
  <c r="CZ17" i="40"/>
  <c r="DA17" i="40"/>
  <c r="DB17" i="40"/>
  <c r="DC17" i="40"/>
  <c r="CY18" i="40"/>
  <c r="CZ18" i="40"/>
  <c r="DA18" i="40"/>
  <c r="DB18" i="40"/>
  <c r="DC18" i="40"/>
  <c r="CY19" i="40"/>
  <c r="CZ19" i="40"/>
  <c r="DA19" i="40"/>
  <c r="DB19" i="40"/>
  <c r="DC19" i="40"/>
  <c r="CY20" i="40"/>
  <c r="CZ20" i="40"/>
  <c r="DA20" i="40"/>
  <c r="DB20" i="40"/>
  <c r="DC20" i="40"/>
  <c r="CY21" i="40"/>
  <c r="CZ21" i="40"/>
  <c r="DA21" i="40"/>
  <c r="DB21" i="40"/>
  <c r="DC21" i="40"/>
  <c r="CY22" i="40"/>
  <c r="CZ22" i="40"/>
  <c r="DA22" i="40"/>
  <c r="DB22" i="40"/>
  <c r="DC22" i="40"/>
  <c r="CY23" i="40"/>
  <c r="CZ23" i="40"/>
  <c r="DA23" i="40"/>
  <c r="DB23" i="40"/>
  <c r="DC23" i="40"/>
  <c r="CY24" i="40"/>
  <c r="CZ24" i="40"/>
  <c r="DA24" i="40"/>
  <c r="DB24" i="40"/>
  <c r="DC24" i="40"/>
  <c r="CY25" i="40"/>
  <c r="CZ25" i="40"/>
  <c r="DA25" i="40"/>
  <c r="DB25" i="40"/>
  <c r="DC25" i="40"/>
  <c r="CY26" i="40"/>
  <c r="CZ26" i="40"/>
  <c r="DA26" i="40"/>
  <c r="DB26" i="40"/>
  <c r="DC26" i="40"/>
  <c r="CY27" i="40"/>
  <c r="CZ27" i="40"/>
  <c r="DA27" i="40"/>
  <c r="DB27" i="40"/>
  <c r="DC27" i="40"/>
  <c r="CY28" i="40"/>
  <c r="CZ28" i="40"/>
  <c r="DA28" i="40"/>
  <c r="DB28" i="40"/>
  <c r="DC28" i="40"/>
  <c r="DM4" i="40"/>
  <c r="DN4" i="40"/>
  <c r="DO4" i="40"/>
  <c r="DP4" i="40"/>
  <c r="DQ4" i="40"/>
  <c r="DT4" i="40"/>
  <c r="DU4" i="40"/>
  <c r="DV4" i="40"/>
  <c r="DW4" i="40"/>
  <c r="DX4" i="40"/>
  <c r="EA4" i="40"/>
  <c r="DJ4" i="40"/>
  <c r="DI4" i="40"/>
  <c r="DG4" i="40"/>
  <c r="DF4" i="40"/>
  <c r="CZ4" i="40"/>
  <c r="DA4" i="40"/>
  <c r="DB4" i="40"/>
  <c r="DC4" i="40"/>
  <c r="CY4" i="40"/>
  <c r="BP34" i="40"/>
  <c r="BQ34" i="40"/>
  <c r="BR34" i="40"/>
  <c r="BU34" i="40"/>
  <c r="BV34" i="40"/>
  <c r="BW34" i="40"/>
  <c r="BX34" i="40"/>
  <c r="BY34" i="40"/>
  <c r="CB34" i="40"/>
  <c r="CC34" i="40"/>
  <c r="CD34" i="40"/>
  <c r="CE34" i="40"/>
  <c r="CF34" i="40"/>
  <c r="CI34" i="40"/>
  <c r="CJ34" i="40"/>
  <c r="CK34" i="40"/>
  <c r="CL34" i="40"/>
  <c r="CM34" i="40"/>
  <c r="CP34" i="40"/>
  <c r="BP35" i="40"/>
  <c r="BQ35" i="40"/>
  <c r="BR35" i="40"/>
  <c r="BU35" i="40"/>
  <c r="BV35" i="40"/>
  <c r="BW35" i="40"/>
  <c r="BX35" i="40"/>
  <c r="BY35" i="40"/>
  <c r="CB35" i="40"/>
  <c r="CC35" i="40"/>
  <c r="CD35" i="40"/>
  <c r="CE35" i="40"/>
  <c r="CF35" i="40"/>
  <c r="CI35" i="40"/>
  <c r="CJ35" i="40"/>
  <c r="CK35" i="40"/>
  <c r="CL35" i="40"/>
  <c r="CM35" i="40"/>
  <c r="CP35" i="40"/>
  <c r="BP36" i="40"/>
  <c r="BQ36" i="40"/>
  <c r="BR36" i="40"/>
  <c r="BU36" i="40"/>
  <c r="BV36" i="40"/>
  <c r="BW36" i="40"/>
  <c r="BX36" i="40"/>
  <c r="BY36" i="40"/>
  <c r="CB36" i="40"/>
  <c r="CC36" i="40"/>
  <c r="CD36" i="40"/>
  <c r="CE36" i="40"/>
  <c r="CF36" i="40"/>
  <c r="CI36" i="40"/>
  <c r="CJ36" i="40"/>
  <c r="CK36" i="40"/>
  <c r="CL36" i="40"/>
  <c r="CM36" i="40"/>
  <c r="CP36" i="40"/>
  <c r="BP37" i="40"/>
  <c r="BQ37" i="40"/>
  <c r="BR37" i="40"/>
  <c r="BU37" i="40"/>
  <c r="BV37" i="40"/>
  <c r="BW37" i="40"/>
  <c r="BX37" i="40"/>
  <c r="BY37" i="40"/>
  <c r="CB37" i="40"/>
  <c r="CC37" i="40"/>
  <c r="CD37" i="40"/>
  <c r="CE37" i="40"/>
  <c r="CF37" i="40"/>
  <c r="CI37" i="40"/>
  <c r="CJ37" i="40"/>
  <c r="CK37" i="40"/>
  <c r="CL37" i="40"/>
  <c r="CM37" i="40"/>
  <c r="CP37" i="40"/>
  <c r="BP38" i="40"/>
  <c r="BQ38" i="40"/>
  <c r="BR38" i="40"/>
  <c r="BU38" i="40"/>
  <c r="BV38" i="40"/>
  <c r="BW38" i="40"/>
  <c r="BX38" i="40"/>
  <c r="BY38" i="40"/>
  <c r="CB38" i="40"/>
  <c r="CC38" i="40"/>
  <c r="CD38" i="40"/>
  <c r="CE38" i="40"/>
  <c r="CF38" i="40"/>
  <c r="CI38" i="40"/>
  <c r="CJ38" i="40"/>
  <c r="CK38" i="40"/>
  <c r="CL38" i="40"/>
  <c r="CM38" i="40"/>
  <c r="CP38" i="40"/>
  <c r="BP39" i="40"/>
  <c r="BQ39" i="40"/>
  <c r="BR39" i="40"/>
  <c r="BU39" i="40"/>
  <c r="BV39" i="40"/>
  <c r="BW39" i="40"/>
  <c r="BX39" i="40"/>
  <c r="BY39" i="40"/>
  <c r="CB39" i="40"/>
  <c r="CC39" i="40"/>
  <c r="CD39" i="40"/>
  <c r="CE39" i="40"/>
  <c r="CF39" i="40"/>
  <c r="CI39" i="40"/>
  <c r="CJ39" i="40"/>
  <c r="CK39" i="40"/>
  <c r="CL39" i="40"/>
  <c r="CM39" i="40"/>
  <c r="CP39" i="40"/>
  <c r="BP40" i="40"/>
  <c r="BQ40" i="40"/>
  <c r="BR40" i="40"/>
  <c r="BU40" i="40"/>
  <c r="BV40" i="40"/>
  <c r="BW40" i="40"/>
  <c r="BX40" i="40"/>
  <c r="BY40" i="40"/>
  <c r="CB40" i="40"/>
  <c r="CC40" i="40"/>
  <c r="CD40" i="40"/>
  <c r="CE40" i="40"/>
  <c r="CF40" i="40"/>
  <c r="CI40" i="40"/>
  <c r="CJ40" i="40"/>
  <c r="CK40" i="40"/>
  <c r="CL40" i="40"/>
  <c r="CM40" i="40"/>
  <c r="CP40" i="40"/>
  <c r="BP41" i="40"/>
  <c r="BQ41" i="40"/>
  <c r="BR41" i="40"/>
  <c r="BU41" i="40"/>
  <c r="BV41" i="40"/>
  <c r="BW41" i="40"/>
  <c r="BX41" i="40"/>
  <c r="BY41" i="40"/>
  <c r="CB41" i="40"/>
  <c r="CC41" i="40"/>
  <c r="CD41" i="40"/>
  <c r="CE41" i="40"/>
  <c r="CF41" i="40"/>
  <c r="CI41" i="40"/>
  <c r="CJ41" i="40"/>
  <c r="CK41" i="40"/>
  <c r="CL41" i="40"/>
  <c r="CM41" i="40"/>
  <c r="CP41" i="40"/>
  <c r="BP42" i="40"/>
  <c r="BQ42" i="40"/>
  <c r="BR42" i="40"/>
  <c r="BU42" i="40"/>
  <c r="BV42" i="40"/>
  <c r="BW42" i="40"/>
  <c r="BX42" i="40"/>
  <c r="BY42" i="40"/>
  <c r="CB42" i="40"/>
  <c r="CC42" i="40"/>
  <c r="CD42" i="40"/>
  <c r="CE42" i="40"/>
  <c r="CF42" i="40"/>
  <c r="CI42" i="40"/>
  <c r="CJ42" i="40"/>
  <c r="CK42" i="40"/>
  <c r="CL42" i="40"/>
  <c r="CM42" i="40"/>
  <c r="CP42" i="40"/>
  <c r="BP43" i="40"/>
  <c r="BQ43" i="40"/>
  <c r="BR43" i="40"/>
  <c r="BU43" i="40"/>
  <c r="BV43" i="40"/>
  <c r="BW43" i="40"/>
  <c r="BX43" i="40"/>
  <c r="BY43" i="40"/>
  <c r="CB43" i="40"/>
  <c r="CC43" i="40"/>
  <c r="CD43" i="40"/>
  <c r="CE43" i="40"/>
  <c r="CF43" i="40"/>
  <c r="CI43" i="40"/>
  <c r="CJ43" i="40"/>
  <c r="CK43" i="40"/>
  <c r="CL43" i="40"/>
  <c r="CM43" i="40"/>
  <c r="CP43" i="40"/>
  <c r="BP44" i="40"/>
  <c r="BQ44" i="40"/>
  <c r="BR44" i="40"/>
  <c r="BU44" i="40"/>
  <c r="BV44" i="40"/>
  <c r="BW44" i="40"/>
  <c r="BX44" i="40"/>
  <c r="BY44" i="40"/>
  <c r="CB44" i="40"/>
  <c r="CC44" i="40"/>
  <c r="CD44" i="40"/>
  <c r="CE44" i="40"/>
  <c r="CF44" i="40"/>
  <c r="CI44" i="40"/>
  <c r="CJ44" i="40"/>
  <c r="CK44" i="40"/>
  <c r="CL44" i="40"/>
  <c r="CM44" i="40"/>
  <c r="CP44" i="40"/>
  <c r="BP45" i="40"/>
  <c r="BQ45" i="40"/>
  <c r="BR45" i="40"/>
  <c r="BU45" i="40"/>
  <c r="BV45" i="40"/>
  <c r="BW45" i="40"/>
  <c r="BX45" i="40"/>
  <c r="BY45" i="40"/>
  <c r="CB45" i="40"/>
  <c r="CC45" i="40"/>
  <c r="CD45" i="40"/>
  <c r="CE45" i="40"/>
  <c r="CF45" i="40"/>
  <c r="CI45" i="40"/>
  <c r="CJ45" i="40"/>
  <c r="CK45" i="40"/>
  <c r="CL45" i="40"/>
  <c r="CM45" i="40"/>
  <c r="CP45" i="40"/>
  <c r="BP46" i="40"/>
  <c r="BQ46" i="40"/>
  <c r="BR46" i="40"/>
  <c r="BU46" i="40"/>
  <c r="BV46" i="40"/>
  <c r="BW46" i="40"/>
  <c r="BX46" i="40"/>
  <c r="BY46" i="40"/>
  <c r="CB46" i="40"/>
  <c r="CC46" i="40"/>
  <c r="CD46" i="40"/>
  <c r="CE46" i="40"/>
  <c r="CF46" i="40"/>
  <c r="CI46" i="40"/>
  <c r="CJ46" i="40"/>
  <c r="CK46" i="40"/>
  <c r="CL46" i="40"/>
  <c r="CM46" i="40"/>
  <c r="CP46" i="40"/>
  <c r="BP47" i="40"/>
  <c r="BQ47" i="40"/>
  <c r="BR47" i="40"/>
  <c r="BU47" i="40"/>
  <c r="BV47" i="40"/>
  <c r="BW47" i="40"/>
  <c r="BX47" i="40"/>
  <c r="BY47" i="40"/>
  <c r="CB47" i="40"/>
  <c r="CC47" i="40"/>
  <c r="CD47" i="40"/>
  <c r="CE47" i="40"/>
  <c r="CF47" i="40"/>
  <c r="CI47" i="40"/>
  <c r="CJ47" i="40"/>
  <c r="CK47" i="40"/>
  <c r="CL47" i="40"/>
  <c r="CM47" i="40"/>
  <c r="CP47" i="40"/>
  <c r="BP48" i="40"/>
  <c r="BQ48" i="40"/>
  <c r="BR48" i="40"/>
  <c r="BU48" i="40"/>
  <c r="BV48" i="40"/>
  <c r="BW48" i="40"/>
  <c r="BX48" i="40"/>
  <c r="BY48" i="40"/>
  <c r="CB48" i="40"/>
  <c r="CC48" i="40"/>
  <c r="CD48" i="40"/>
  <c r="CE48" i="40"/>
  <c r="CF48" i="40"/>
  <c r="CI48" i="40"/>
  <c r="CJ48" i="40"/>
  <c r="CK48" i="40"/>
  <c r="CL48" i="40"/>
  <c r="CM48" i="40"/>
  <c r="CP48" i="40"/>
  <c r="BP49" i="40"/>
  <c r="BQ49" i="40"/>
  <c r="BR49" i="40"/>
  <c r="BU49" i="40"/>
  <c r="BV49" i="40"/>
  <c r="BW49" i="40"/>
  <c r="BX49" i="40"/>
  <c r="BY49" i="40"/>
  <c r="CB49" i="40"/>
  <c r="CC49" i="40"/>
  <c r="CD49" i="40"/>
  <c r="CE49" i="40"/>
  <c r="CF49" i="40"/>
  <c r="CI49" i="40"/>
  <c r="CJ49" i="40"/>
  <c r="CK49" i="40"/>
  <c r="CL49" i="40"/>
  <c r="CM49" i="40"/>
  <c r="CP49" i="40"/>
  <c r="BP50" i="40"/>
  <c r="BQ50" i="40"/>
  <c r="BR50" i="40"/>
  <c r="BU50" i="40"/>
  <c r="BV50" i="40"/>
  <c r="BW50" i="40"/>
  <c r="BX50" i="40"/>
  <c r="BY50" i="40"/>
  <c r="CB50" i="40"/>
  <c r="CC50" i="40"/>
  <c r="CD50" i="40"/>
  <c r="CE50" i="40"/>
  <c r="CF50" i="40"/>
  <c r="CI50" i="40"/>
  <c r="CJ50" i="40"/>
  <c r="CK50" i="40"/>
  <c r="CL50" i="40"/>
  <c r="CM50" i="40"/>
  <c r="CP50" i="40"/>
  <c r="BP51" i="40"/>
  <c r="BQ51" i="40"/>
  <c r="BR51" i="40"/>
  <c r="BU51" i="40"/>
  <c r="BV51" i="40"/>
  <c r="BW51" i="40"/>
  <c r="BX51" i="40"/>
  <c r="BY51" i="40"/>
  <c r="CB51" i="40"/>
  <c r="CC51" i="40"/>
  <c r="CD51" i="40"/>
  <c r="CE51" i="40"/>
  <c r="CF51" i="40"/>
  <c r="CI51" i="40"/>
  <c r="CJ51" i="40"/>
  <c r="CK51" i="40"/>
  <c r="CL51" i="40"/>
  <c r="CM51" i="40"/>
  <c r="CP51" i="40"/>
  <c r="BP52" i="40"/>
  <c r="BQ52" i="40"/>
  <c r="BR52" i="40"/>
  <c r="BU52" i="40"/>
  <c r="BV52" i="40"/>
  <c r="BW52" i="40"/>
  <c r="BX52" i="40"/>
  <c r="BY52" i="40"/>
  <c r="CB52" i="40"/>
  <c r="CC52" i="40"/>
  <c r="CD52" i="40"/>
  <c r="CE52" i="40"/>
  <c r="CF52" i="40"/>
  <c r="CI52" i="40"/>
  <c r="CJ52" i="40"/>
  <c r="CK52" i="40"/>
  <c r="CL52" i="40"/>
  <c r="CM52" i="40"/>
  <c r="CP52" i="40"/>
  <c r="BP53" i="40"/>
  <c r="BQ53" i="40"/>
  <c r="BR53" i="40"/>
  <c r="BU53" i="40"/>
  <c r="BV53" i="40"/>
  <c r="BW53" i="40"/>
  <c r="BX53" i="40"/>
  <c r="BY53" i="40"/>
  <c r="CB53" i="40"/>
  <c r="CC53" i="40"/>
  <c r="CD53" i="40"/>
  <c r="CE53" i="40"/>
  <c r="CF53" i="40"/>
  <c r="CI53" i="40"/>
  <c r="CJ53" i="40"/>
  <c r="CK53" i="40"/>
  <c r="CL53" i="40"/>
  <c r="CM53" i="40"/>
  <c r="CP53" i="40"/>
  <c r="BP54" i="40"/>
  <c r="BQ54" i="40"/>
  <c r="BR54" i="40"/>
  <c r="BU54" i="40"/>
  <c r="BV54" i="40"/>
  <c r="BW54" i="40"/>
  <c r="BX54" i="40"/>
  <c r="BY54" i="40"/>
  <c r="CB54" i="40"/>
  <c r="CC54" i="40"/>
  <c r="CD54" i="40"/>
  <c r="CE54" i="40"/>
  <c r="CF54" i="40"/>
  <c r="CI54" i="40"/>
  <c r="CJ54" i="40"/>
  <c r="CK54" i="40"/>
  <c r="CL54" i="40"/>
  <c r="CM54" i="40"/>
  <c r="CP54" i="40"/>
  <c r="BP55" i="40"/>
  <c r="BQ55" i="40"/>
  <c r="BR55" i="40"/>
  <c r="BU55" i="40"/>
  <c r="BV55" i="40"/>
  <c r="BW55" i="40"/>
  <c r="BX55" i="40"/>
  <c r="BY55" i="40"/>
  <c r="CB55" i="40"/>
  <c r="CC55" i="40"/>
  <c r="CD55" i="40"/>
  <c r="CE55" i="40"/>
  <c r="CF55" i="40"/>
  <c r="CI55" i="40"/>
  <c r="CJ55" i="40"/>
  <c r="CK55" i="40"/>
  <c r="CL55" i="40"/>
  <c r="CM55" i="40"/>
  <c r="CP55" i="40"/>
  <c r="BP56" i="40"/>
  <c r="BQ56" i="40"/>
  <c r="BR56" i="40"/>
  <c r="BU56" i="40"/>
  <c r="BV56" i="40"/>
  <c r="BW56" i="40"/>
  <c r="BX56" i="40"/>
  <c r="BY56" i="40"/>
  <c r="CB56" i="40"/>
  <c r="CC56" i="40"/>
  <c r="CD56" i="40"/>
  <c r="CE56" i="40"/>
  <c r="CF56" i="40"/>
  <c r="CI56" i="40"/>
  <c r="CJ56" i="40"/>
  <c r="CK56" i="40"/>
  <c r="CL56" i="40"/>
  <c r="CM56" i="40"/>
  <c r="CP56" i="40"/>
  <c r="BP57" i="40"/>
  <c r="BQ57" i="40"/>
  <c r="BR57" i="40"/>
  <c r="BU57" i="40"/>
  <c r="BV57" i="40"/>
  <c r="BW57" i="40"/>
  <c r="BX57" i="40"/>
  <c r="BY57" i="40"/>
  <c r="CB57" i="40"/>
  <c r="CC57" i="40"/>
  <c r="CD57" i="40"/>
  <c r="CE57" i="40"/>
  <c r="CF57" i="40"/>
  <c r="CI57" i="40"/>
  <c r="CJ57" i="40"/>
  <c r="CK57" i="40"/>
  <c r="CL57" i="40"/>
  <c r="CM57" i="40"/>
  <c r="CP57" i="40"/>
  <c r="CT34" i="40"/>
  <c r="CT35" i="40"/>
  <c r="CT36" i="40"/>
  <c r="CT37" i="40"/>
  <c r="CT38" i="40"/>
  <c r="CT39" i="40"/>
  <c r="CT40" i="40"/>
  <c r="CT41" i="40"/>
  <c r="CT42" i="40"/>
  <c r="CT43" i="40"/>
  <c r="CT44" i="40"/>
  <c r="CT45" i="40"/>
  <c r="CT46" i="40"/>
  <c r="CT47" i="40"/>
  <c r="CT48" i="40"/>
  <c r="CT49" i="40"/>
  <c r="CT50" i="40"/>
  <c r="CT51" i="40"/>
  <c r="CT52" i="40"/>
  <c r="CT53" i="40"/>
  <c r="CT54" i="40"/>
  <c r="CT55" i="40"/>
  <c r="CT56" i="40"/>
  <c r="CT57" i="40"/>
  <c r="CT33" i="40"/>
  <c r="CP33" i="40"/>
  <c r="CM33" i="40"/>
  <c r="CL33" i="40"/>
  <c r="CK33" i="40"/>
  <c r="CJ33" i="40"/>
  <c r="CI33" i="40"/>
  <c r="CF33" i="40"/>
  <c r="CE33" i="40"/>
  <c r="CD33" i="40"/>
  <c r="CC33" i="40"/>
  <c r="CB33" i="40"/>
  <c r="BY33" i="40"/>
  <c r="BX33" i="40"/>
  <c r="BW33" i="40"/>
  <c r="BV33" i="40"/>
  <c r="BU33" i="40"/>
  <c r="BR33" i="40"/>
  <c r="BQ33" i="40"/>
  <c r="BP33" i="40"/>
  <c r="BP5" i="40"/>
  <c r="BQ5" i="40"/>
  <c r="BR5" i="40"/>
  <c r="BP6" i="40"/>
  <c r="BQ6" i="40"/>
  <c r="BR6" i="40"/>
  <c r="BP7" i="40"/>
  <c r="BQ7" i="40"/>
  <c r="BR7" i="40"/>
  <c r="BP8" i="40"/>
  <c r="BQ8" i="40"/>
  <c r="BR8" i="40"/>
  <c r="BP9" i="40"/>
  <c r="BQ9" i="40"/>
  <c r="BR9" i="40"/>
  <c r="BP10" i="40"/>
  <c r="BQ10" i="40"/>
  <c r="BR10" i="40"/>
  <c r="BP11" i="40"/>
  <c r="BQ11" i="40"/>
  <c r="BR11" i="40"/>
  <c r="BP12" i="40"/>
  <c r="BQ12" i="40"/>
  <c r="BR12" i="40"/>
  <c r="BP13" i="40"/>
  <c r="BQ13" i="40"/>
  <c r="BR13" i="40"/>
  <c r="BP14" i="40"/>
  <c r="BQ14" i="40"/>
  <c r="BR14" i="40"/>
  <c r="BP15" i="40"/>
  <c r="BQ15" i="40"/>
  <c r="BR15" i="40"/>
  <c r="BP16" i="40"/>
  <c r="BQ16" i="40"/>
  <c r="BR16" i="40"/>
  <c r="BP17" i="40"/>
  <c r="BQ17" i="40"/>
  <c r="BR17" i="40"/>
  <c r="BP18" i="40"/>
  <c r="BQ18" i="40"/>
  <c r="BR18" i="40"/>
  <c r="BP19" i="40"/>
  <c r="BQ19" i="40"/>
  <c r="BR19" i="40"/>
  <c r="BP20" i="40"/>
  <c r="BQ20" i="40"/>
  <c r="BR20" i="40"/>
  <c r="BP21" i="40"/>
  <c r="BQ21" i="40"/>
  <c r="BR21" i="40"/>
  <c r="BP22" i="40"/>
  <c r="BQ22" i="40"/>
  <c r="BR22" i="40"/>
  <c r="BP23" i="40"/>
  <c r="BQ23" i="40"/>
  <c r="BR23" i="40"/>
  <c r="BP24" i="40"/>
  <c r="BQ24" i="40"/>
  <c r="BR24" i="40"/>
  <c r="BP25" i="40"/>
  <c r="BQ25" i="40"/>
  <c r="BR25" i="40"/>
  <c r="BP26" i="40"/>
  <c r="BQ26" i="40"/>
  <c r="BR26" i="40"/>
  <c r="BP27" i="40"/>
  <c r="BQ27" i="40"/>
  <c r="BR27" i="40"/>
  <c r="BP28" i="40"/>
  <c r="BQ28" i="40"/>
  <c r="BR28" i="40"/>
  <c r="BU5" i="40"/>
  <c r="BV5" i="40"/>
  <c r="BW5" i="40"/>
  <c r="BX5" i="40"/>
  <c r="BY5" i="40"/>
  <c r="BU6" i="40"/>
  <c r="BV6" i="40"/>
  <c r="BW6" i="40"/>
  <c r="BX6" i="40"/>
  <c r="BY6" i="40"/>
  <c r="BU7" i="40"/>
  <c r="BV7" i="40"/>
  <c r="BW7" i="40"/>
  <c r="BX7" i="40"/>
  <c r="BY7" i="40"/>
  <c r="BU8" i="40"/>
  <c r="BV8" i="40"/>
  <c r="BW8" i="40"/>
  <c r="BX8" i="40"/>
  <c r="BY8" i="40"/>
  <c r="BU9" i="40"/>
  <c r="BV9" i="40"/>
  <c r="BW9" i="40"/>
  <c r="BX9" i="40"/>
  <c r="BY9" i="40"/>
  <c r="BU10" i="40"/>
  <c r="BV10" i="40"/>
  <c r="BW10" i="40"/>
  <c r="BX10" i="40"/>
  <c r="BY10" i="40"/>
  <c r="BU11" i="40"/>
  <c r="BV11" i="40"/>
  <c r="BW11" i="40"/>
  <c r="BX11" i="40"/>
  <c r="BY11" i="40"/>
  <c r="BU12" i="40"/>
  <c r="BV12" i="40"/>
  <c r="BW12" i="40"/>
  <c r="BX12" i="40"/>
  <c r="BY12" i="40"/>
  <c r="BU13" i="40"/>
  <c r="BV13" i="40"/>
  <c r="BW13" i="40"/>
  <c r="BX13" i="40"/>
  <c r="BY13" i="40"/>
  <c r="BU14" i="40"/>
  <c r="BV14" i="40"/>
  <c r="BW14" i="40"/>
  <c r="BX14" i="40"/>
  <c r="BY14" i="40"/>
  <c r="BU15" i="40"/>
  <c r="BV15" i="40"/>
  <c r="BW15" i="40"/>
  <c r="BX15" i="40"/>
  <c r="BY15" i="40"/>
  <c r="BU16" i="40"/>
  <c r="BV16" i="40"/>
  <c r="BW16" i="40"/>
  <c r="BX16" i="40"/>
  <c r="BY16" i="40"/>
  <c r="BU17" i="40"/>
  <c r="BV17" i="40"/>
  <c r="BW17" i="40"/>
  <c r="BX17" i="40"/>
  <c r="BY17" i="40"/>
  <c r="BU18" i="40"/>
  <c r="BV18" i="40"/>
  <c r="BW18" i="40"/>
  <c r="BX18" i="40"/>
  <c r="BY18" i="40"/>
  <c r="BU19" i="40"/>
  <c r="BV19" i="40"/>
  <c r="BW19" i="40"/>
  <c r="BX19" i="40"/>
  <c r="BY19" i="40"/>
  <c r="BU20" i="40"/>
  <c r="BV20" i="40"/>
  <c r="BW20" i="40"/>
  <c r="BX20" i="40"/>
  <c r="BY20" i="40"/>
  <c r="BU21" i="40"/>
  <c r="BV21" i="40"/>
  <c r="BW21" i="40"/>
  <c r="BX21" i="40"/>
  <c r="BY21" i="40"/>
  <c r="BU22" i="40"/>
  <c r="BV22" i="40"/>
  <c r="BW22" i="40"/>
  <c r="BX22" i="40"/>
  <c r="BY22" i="40"/>
  <c r="BU23" i="40"/>
  <c r="BV23" i="40"/>
  <c r="BW23" i="40"/>
  <c r="BX23" i="40"/>
  <c r="BY23" i="40"/>
  <c r="BU24" i="40"/>
  <c r="BV24" i="40"/>
  <c r="BW24" i="40"/>
  <c r="BX24" i="40"/>
  <c r="BY24" i="40"/>
  <c r="BU25" i="40"/>
  <c r="BV25" i="40"/>
  <c r="BW25" i="40"/>
  <c r="BX25" i="40"/>
  <c r="BY25" i="40"/>
  <c r="BU26" i="40"/>
  <c r="BV26" i="40"/>
  <c r="BW26" i="40"/>
  <c r="BX26" i="40"/>
  <c r="BY26" i="40"/>
  <c r="BU27" i="40"/>
  <c r="BV27" i="40"/>
  <c r="BW27" i="40"/>
  <c r="BX27" i="40"/>
  <c r="BY27" i="40"/>
  <c r="BU28" i="40"/>
  <c r="BV28" i="40"/>
  <c r="BW28" i="40"/>
  <c r="BX28" i="40"/>
  <c r="BY28" i="40"/>
  <c r="CB5" i="40"/>
  <c r="CC5" i="40"/>
  <c r="CD5" i="40"/>
  <c r="CE5" i="40"/>
  <c r="CF5" i="40"/>
  <c r="CB6" i="40"/>
  <c r="CC6" i="40"/>
  <c r="CD6" i="40"/>
  <c r="CE6" i="40"/>
  <c r="CF6" i="40"/>
  <c r="CB7" i="40"/>
  <c r="CC7" i="40"/>
  <c r="CD7" i="40"/>
  <c r="CE7" i="40"/>
  <c r="CF7" i="40"/>
  <c r="CB8" i="40"/>
  <c r="CC8" i="40"/>
  <c r="CD8" i="40"/>
  <c r="CE8" i="40"/>
  <c r="CF8" i="40"/>
  <c r="CB9" i="40"/>
  <c r="CC9" i="40"/>
  <c r="CD9" i="40"/>
  <c r="CE9" i="40"/>
  <c r="CF9" i="40"/>
  <c r="CB10" i="40"/>
  <c r="CC10" i="40"/>
  <c r="CD10" i="40"/>
  <c r="CE10" i="40"/>
  <c r="CF10" i="40"/>
  <c r="CB11" i="40"/>
  <c r="CC11" i="40"/>
  <c r="CD11" i="40"/>
  <c r="CE11" i="40"/>
  <c r="CF11" i="40"/>
  <c r="CB12" i="40"/>
  <c r="CC12" i="40"/>
  <c r="CD12" i="40"/>
  <c r="CE12" i="40"/>
  <c r="CF12" i="40"/>
  <c r="CB13" i="40"/>
  <c r="CC13" i="40"/>
  <c r="CD13" i="40"/>
  <c r="CE13" i="40"/>
  <c r="CF13" i="40"/>
  <c r="CB14" i="40"/>
  <c r="CC14" i="40"/>
  <c r="CD14" i="40"/>
  <c r="CE14" i="40"/>
  <c r="CF14" i="40"/>
  <c r="CB15" i="40"/>
  <c r="CC15" i="40"/>
  <c r="CD15" i="40"/>
  <c r="CE15" i="40"/>
  <c r="CF15" i="40"/>
  <c r="CB16" i="40"/>
  <c r="CC16" i="40"/>
  <c r="CD16" i="40"/>
  <c r="CE16" i="40"/>
  <c r="CF16" i="40"/>
  <c r="CB17" i="40"/>
  <c r="CC17" i="40"/>
  <c r="CD17" i="40"/>
  <c r="CE17" i="40"/>
  <c r="CF17" i="40"/>
  <c r="CB18" i="40"/>
  <c r="CC18" i="40"/>
  <c r="CD18" i="40"/>
  <c r="CE18" i="40"/>
  <c r="CF18" i="40"/>
  <c r="CB19" i="40"/>
  <c r="CC19" i="40"/>
  <c r="CD19" i="40"/>
  <c r="CE19" i="40"/>
  <c r="CF19" i="40"/>
  <c r="CB20" i="40"/>
  <c r="CC20" i="40"/>
  <c r="CD20" i="40"/>
  <c r="CE20" i="40"/>
  <c r="CF20" i="40"/>
  <c r="CB21" i="40"/>
  <c r="CC21" i="40"/>
  <c r="CD21" i="40"/>
  <c r="CE21" i="40"/>
  <c r="CF21" i="40"/>
  <c r="CB22" i="40"/>
  <c r="CC22" i="40"/>
  <c r="CD22" i="40"/>
  <c r="CE22" i="40"/>
  <c r="CF22" i="40"/>
  <c r="CB23" i="40"/>
  <c r="CC23" i="40"/>
  <c r="CD23" i="40"/>
  <c r="CE23" i="40"/>
  <c r="CF23" i="40"/>
  <c r="CB24" i="40"/>
  <c r="CC24" i="40"/>
  <c r="CD24" i="40"/>
  <c r="CE24" i="40"/>
  <c r="CF24" i="40"/>
  <c r="CB25" i="40"/>
  <c r="CC25" i="40"/>
  <c r="CD25" i="40"/>
  <c r="CE25" i="40"/>
  <c r="CF25" i="40"/>
  <c r="CB26" i="40"/>
  <c r="CC26" i="40"/>
  <c r="CD26" i="40"/>
  <c r="CE26" i="40"/>
  <c r="CF26" i="40"/>
  <c r="CB27" i="40"/>
  <c r="CC27" i="40"/>
  <c r="CD27" i="40"/>
  <c r="CE27" i="40"/>
  <c r="CF27" i="40"/>
  <c r="CB28" i="40"/>
  <c r="CC28" i="40"/>
  <c r="CD28" i="40"/>
  <c r="CE28" i="40"/>
  <c r="CF28" i="40"/>
  <c r="CI5" i="40"/>
  <c r="CJ5" i="40"/>
  <c r="CK5" i="40"/>
  <c r="CL5" i="40"/>
  <c r="CM5" i="40"/>
  <c r="CI6" i="40"/>
  <c r="CJ6" i="40"/>
  <c r="CK6" i="40"/>
  <c r="CL6" i="40"/>
  <c r="CM6" i="40"/>
  <c r="CI7" i="40"/>
  <c r="CJ7" i="40"/>
  <c r="CK7" i="40"/>
  <c r="CL7" i="40"/>
  <c r="CM7" i="40"/>
  <c r="CI8" i="40"/>
  <c r="CJ8" i="40"/>
  <c r="CK8" i="40"/>
  <c r="CL8" i="40"/>
  <c r="CM8" i="40"/>
  <c r="CI9" i="40"/>
  <c r="CJ9" i="40"/>
  <c r="CK9" i="40"/>
  <c r="CL9" i="40"/>
  <c r="CM9" i="40"/>
  <c r="CI10" i="40"/>
  <c r="CJ10" i="40"/>
  <c r="CK10" i="40"/>
  <c r="CL10" i="40"/>
  <c r="CM10" i="40"/>
  <c r="CI11" i="40"/>
  <c r="CJ11" i="40"/>
  <c r="CK11" i="40"/>
  <c r="CL11" i="40"/>
  <c r="CM11" i="40"/>
  <c r="CI12" i="40"/>
  <c r="CJ12" i="40"/>
  <c r="CK12" i="40"/>
  <c r="CL12" i="40"/>
  <c r="CM12" i="40"/>
  <c r="CI13" i="40"/>
  <c r="CJ13" i="40"/>
  <c r="CK13" i="40"/>
  <c r="CL13" i="40"/>
  <c r="CM13" i="40"/>
  <c r="CI14" i="40"/>
  <c r="CJ14" i="40"/>
  <c r="CK14" i="40"/>
  <c r="CL14" i="40"/>
  <c r="CM14" i="40"/>
  <c r="CI15" i="40"/>
  <c r="CJ15" i="40"/>
  <c r="CK15" i="40"/>
  <c r="CL15" i="40"/>
  <c r="CM15" i="40"/>
  <c r="CI16" i="40"/>
  <c r="CJ16" i="40"/>
  <c r="CK16" i="40"/>
  <c r="CL16" i="40"/>
  <c r="CM16" i="40"/>
  <c r="CI17" i="40"/>
  <c r="CJ17" i="40"/>
  <c r="CK17" i="40"/>
  <c r="CL17" i="40"/>
  <c r="CM17" i="40"/>
  <c r="CI18" i="40"/>
  <c r="CJ18" i="40"/>
  <c r="CK18" i="40"/>
  <c r="CL18" i="40"/>
  <c r="CM18" i="40"/>
  <c r="CI19" i="40"/>
  <c r="CJ19" i="40"/>
  <c r="CK19" i="40"/>
  <c r="CL19" i="40"/>
  <c r="CM19" i="40"/>
  <c r="CI20" i="40"/>
  <c r="CJ20" i="40"/>
  <c r="CK20" i="40"/>
  <c r="CL20" i="40"/>
  <c r="CM20" i="40"/>
  <c r="CI21" i="40"/>
  <c r="CJ21" i="40"/>
  <c r="CK21" i="40"/>
  <c r="CL21" i="40"/>
  <c r="CM21" i="40"/>
  <c r="CI22" i="40"/>
  <c r="CJ22" i="40"/>
  <c r="CK22" i="40"/>
  <c r="CL22" i="40"/>
  <c r="CM22" i="40"/>
  <c r="CI23" i="40"/>
  <c r="CJ23" i="40"/>
  <c r="CK23" i="40"/>
  <c r="CL23" i="40"/>
  <c r="CM23" i="40"/>
  <c r="CI24" i="40"/>
  <c r="CJ24" i="40"/>
  <c r="CK24" i="40"/>
  <c r="CL24" i="40"/>
  <c r="CM24" i="40"/>
  <c r="CI25" i="40"/>
  <c r="CJ25" i="40"/>
  <c r="CK25" i="40"/>
  <c r="CL25" i="40"/>
  <c r="CM25" i="40"/>
  <c r="CI26" i="40"/>
  <c r="CJ26" i="40"/>
  <c r="CK26" i="40"/>
  <c r="CL26" i="40"/>
  <c r="CM26" i="40"/>
  <c r="CI27" i="40"/>
  <c r="CJ27" i="40"/>
  <c r="CK27" i="40"/>
  <c r="CL27" i="40"/>
  <c r="CM27" i="40"/>
  <c r="CI28" i="40"/>
  <c r="CJ28" i="40"/>
  <c r="CK28" i="40"/>
  <c r="CL28" i="40"/>
  <c r="CM28" i="40"/>
  <c r="CP5" i="40"/>
  <c r="CP6" i="40"/>
  <c r="CP7" i="40"/>
  <c r="CP8" i="40"/>
  <c r="CP9" i="40"/>
  <c r="CP10" i="40"/>
  <c r="CP11" i="40"/>
  <c r="CP12" i="40"/>
  <c r="CP13" i="40"/>
  <c r="CP14" i="40"/>
  <c r="CP15" i="40"/>
  <c r="CP16" i="40"/>
  <c r="CP17" i="40"/>
  <c r="CP18" i="40"/>
  <c r="CP19" i="40"/>
  <c r="CP20" i="40"/>
  <c r="CP21" i="40"/>
  <c r="CP22" i="40"/>
  <c r="CP23" i="40"/>
  <c r="CP24" i="40"/>
  <c r="CP25" i="40"/>
  <c r="CP26" i="40"/>
  <c r="CP27" i="40"/>
  <c r="CP28" i="40"/>
  <c r="CT5" i="40"/>
  <c r="CT6" i="40"/>
  <c r="CT7" i="40"/>
  <c r="CT8" i="40"/>
  <c r="CT9" i="40"/>
  <c r="CT10" i="40"/>
  <c r="CT11" i="40"/>
  <c r="CT12" i="40"/>
  <c r="CT13" i="40"/>
  <c r="CT14" i="40"/>
  <c r="CT15" i="40"/>
  <c r="CT16" i="40"/>
  <c r="CT17" i="40"/>
  <c r="CT18" i="40"/>
  <c r="CT19" i="40"/>
  <c r="CT20" i="40"/>
  <c r="CT21" i="40"/>
  <c r="CT22" i="40"/>
  <c r="CT23" i="40"/>
  <c r="CT24" i="40"/>
  <c r="CT25" i="40"/>
  <c r="CT26" i="40"/>
  <c r="CT27" i="40"/>
  <c r="CT28" i="40"/>
  <c r="CT4" i="40"/>
  <c r="BQ4" i="40"/>
  <c r="BR4" i="40"/>
  <c r="BU4" i="40"/>
  <c r="BV4" i="40"/>
  <c r="BW4" i="40"/>
  <c r="BX4" i="40"/>
  <c r="BY4" i="40"/>
  <c r="CB4" i="40"/>
  <c r="CC4" i="40"/>
  <c r="CD4" i="40"/>
  <c r="CE4" i="40"/>
  <c r="CF4" i="40"/>
  <c r="CI4" i="40"/>
  <c r="CJ4" i="40"/>
  <c r="CK4" i="40"/>
  <c r="CL4" i="40"/>
  <c r="CM4" i="40"/>
  <c r="CP4" i="40"/>
  <c r="BP4" i="40"/>
  <c r="AK34" i="40"/>
  <c r="AK35" i="40"/>
  <c r="AK36" i="40"/>
  <c r="AK37" i="40"/>
  <c r="AK38" i="40"/>
  <c r="AK39" i="40"/>
  <c r="AK40" i="40"/>
  <c r="AK41" i="40"/>
  <c r="AK42" i="40"/>
  <c r="AK43" i="40"/>
  <c r="AK44" i="40"/>
  <c r="AK45" i="40"/>
  <c r="AK46" i="40"/>
  <c r="AK47" i="40"/>
  <c r="AK48" i="40"/>
  <c r="AK49" i="40"/>
  <c r="AK50" i="40"/>
  <c r="AK51" i="40"/>
  <c r="AK52" i="40"/>
  <c r="AK53" i="40"/>
  <c r="AK54" i="40"/>
  <c r="AK55" i="40"/>
  <c r="AK56" i="40"/>
  <c r="AK57" i="40"/>
  <c r="AM34" i="40"/>
  <c r="AN34" i="40"/>
  <c r="AQ34" i="40"/>
  <c r="AR34" i="40"/>
  <c r="AS34" i="40"/>
  <c r="AT34" i="40"/>
  <c r="AU34" i="40"/>
  <c r="AX34" i="40"/>
  <c r="AY34" i="40"/>
  <c r="AZ34" i="40"/>
  <c r="BA34" i="40"/>
  <c r="BB34" i="40"/>
  <c r="BE34" i="40"/>
  <c r="BF34" i="40"/>
  <c r="BG34" i="40"/>
  <c r="BH34" i="40"/>
  <c r="BI34" i="40"/>
  <c r="BL34" i="40"/>
  <c r="BM34" i="40"/>
  <c r="AM35" i="40"/>
  <c r="AN35" i="40"/>
  <c r="AQ35" i="40"/>
  <c r="AR35" i="40"/>
  <c r="AS35" i="40"/>
  <c r="AT35" i="40"/>
  <c r="AU35" i="40"/>
  <c r="AX35" i="40"/>
  <c r="AY35" i="40"/>
  <c r="AZ35" i="40"/>
  <c r="BA35" i="40"/>
  <c r="BB35" i="40"/>
  <c r="BE35" i="40"/>
  <c r="BF35" i="40"/>
  <c r="BG35" i="40"/>
  <c r="BH35" i="40"/>
  <c r="BI35" i="40"/>
  <c r="BL35" i="40"/>
  <c r="BM35" i="40"/>
  <c r="AM36" i="40"/>
  <c r="AN36" i="40"/>
  <c r="AQ36" i="40"/>
  <c r="AR36" i="40"/>
  <c r="AS36" i="40"/>
  <c r="AT36" i="40"/>
  <c r="AU36" i="40"/>
  <c r="AX36" i="40"/>
  <c r="AY36" i="40"/>
  <c r="AZ36" i="40"/>
  <c r="BA36" i="40"/>
  <c r="BB36" i="40"/>
  <c r="BE36" i="40"/>
  <c r="BF36" i="40"/>
  <c r="BG36" i="40"/>
  <c r="BH36" i="40"/>
  <c r="BI36" i="40"/>
  <c r="BL36" i="40"/>
  <c r="BM36" i="40"/>
  <c r="AM37" i="40"/>
  <c r="AN37" i="40"/>
  <c r="AQ37" i="40"/>
  <c r="AR37" i="40"/>
  <c r="AS37" i="40"/>
  <c r="AT37" i="40"/>
  <c r="AU37" i="40"/>
  <c r="AX37" i="40"/>
  <c r="AY37" i="40"/>
  <c r="AZ37" i="40"/>
  <c r="BA37" i="40"/>
  <c r="BB37" i="40"/>
  <c r="BE37" i="40"/>
  <c r="BF37" i="40"/>
  <c r="BG37" i="40"/>
  <c r="BH37" i="40"/>
  <c r="BI37" i="40"/>
  <c r="BL37" i="40"/>
  <c r="BM37" i="40"/>
  <c r="AM38" i="40"/>
  <c r="AN38" i="40"/>
  <c r="AQ38" i="40"/>
  <c r="AR38" i="40"/>
  <c r="AS38" i="40"/>
  <c r="AT38" i="40"/>
  <c r="AU38" i="40"/>
  <c r="AX38" i="40"/>
  <c r="AY38" i="40"/>
  <c r="AZ38" i="40"/>
  <c r="BA38" i="40"/>
  <c r="BB38" i="40"/>
  <c r="BE38" i="40"/>
  <c r="BF38" i="40"/>
  <c r="BG38" i="40"/>
  <c r="BH38" i="40"/>
  <c r="BI38" i="40"/>
  <c r="BL38" i="40"/>
  <c r="BM38" i="40"/>
  <c r="AM39" i="40"/>
  <c r="AN39" i="40"/>
  <c r="AQ39" i="40"/>
  <c r="AR39" i="40"/>
  <c r="AS39" i="40"/>
  <c r="AT39" i="40"/>
  <c r="AU39" i="40"/>
  <c r="AX39" i="40"/>
  <c r="AY39" i="40"/>
  <c r="AZ39" i="40"/>
  <c r="BA39" i="40"/>
  <c r="BB39" i="40"/>
  <c r="BE39" i="40"/>
  <c r="BF39" i="40"/>
  <c r="BG39" i="40"/>
  <c r="BH39" i="40"/>
  <c r="BI39" i="40"/>
  <c r="BL39" i="40"/>
  <c r="BM39" i="40"/>
  <c r="AM40" i="40"/>
  <c r="AN40" i="40"/>
  <c r="AQ40" i="40"/>
  <c r="AR40" i="40"/>
  <c r="AS40" i="40"/>
  <c r="AT40" i="40"/>
  <c r="AU40" i="40"/>
  <c r="AX40" i="40"/>
  <c r="AY40" i="40"/>
  <c r="AZ40" i="40"/>
  <c r="BA40" i="40"/>
  <c r="BB40" i="40"/>
  <c r="BE40" i="40"/>
  <c r="BF40" i="40"/>
  <c r="BG40" i="40"/>
  <c r="BH40" i="40"/>
  <c r="BI40" i="40"/>
  <c r="BL40" i="40"/>
  <c r="BM40" i="40"/>
  <c r="AM41" i="40"/>
  <c r="AN41" i="40"/>
  <c r="AQ41" i="40"/>
  <c r="AR41" i="40"/>
  <c r="AS41" i="40"/>
  <c r="AT41" i="40"/>
  <c r="AU41" i="40"/>
  <c r="AX41" i="40"/>
  <c r="AY41" i="40"/>
  <c r="AZ41" i="40"/>
  <c r="BA41" i="40"/>
  <c r="BB41" i="40"/>
  <c r="BE41" i="40"/>
  <c r="BF41" i="40"/>
  <c r="BG41" i="40"/>
  <c r="BH41" i="40"/>
  <c r="BI41" i="40"/>
  <c r="BL41" i="40"/>
  <c r="BM41" i="40"/>
  <c r="AM42" i="40"/>
  <c r="AN42" i="40"/>
  <c r="AQ42" i="40"/>
  <c r="AR42" i="40"/>
  <c r="AS42" i="40"/>
  <c r="AT42" i="40"/>
  <c r="AU42" i="40"/>
  <c r="AX42" i="40"/>
  <c r="AY42" i="40"/>
  <c r="AZ42" i="40"/>
  <c r="BA42" i="40"/>
  <c r="BB42" i="40"/>
  <c r="BE42" i="40"/>
  <c r="BF42" i="40"/>
  <c r="BG42" i="40"/>
  <c r="BH42" i="40"/>
  <c r="BI42" i="40"/>
  <c r="BL42" i="40"/>
  <c r="BM42" i="40"/>
  <c r="AM43" i="40"/>
  <c r="AN43" i="40"/>
  <c r="AQ43" i="40"/>
  <c r="AR43" i="40"/>
  <c r="AS43" i="40"/>
  <c r="AT43" i="40"/>
  <c r="AU43" i="40"/>
  <c r="AX43" i="40"/>
  <c r="AY43" i="40"/>
  <c r="AZ43" i="40"/>
  <c r="BA43" i="40"/>
  <c r="BB43" i="40"/>
  <c r="BE43" i="40"/>
  <c r="BF43" i="40"/>
  <c r="BG43" i="40"/>
  <c r="BH43" i="40"/>
  <c r="BI43" i="40"/>
  <c r="BL43" i="40"/>
  <c r="BM43" i="40"/>
  <c r="AM44" i="40"/>
  <c r="AN44" i="40"/>
  <c r="AQ44" i="40"/>
  <c r="AR44" i="40"/>
  <c r="AS44" i="40"/>
  <c r="AT44" i="40"/>
  <c r="AU44" i="40"/>
  <c r="AX44" i="40"/>
  <c r="AY44" i="40"/>
  <c r="AZ44" i="40"/>
  <c r="BA44" i="40"/>
  <c r="BB44" i="40"/>
  <c r="BE44" i="40"/>
  <c r="BF44" i="40"/>
  <c r="BG44" i="40"/>
  <c r="BH44" i="40"/>
  <c r="BI44" i="40"/>
  <c r="BL44" i="40"/>
  <c r="BM44" i="40"/>
  <c r="AM45" i="40"/>
  <c r="AN45" i="40"/>
  <c r="AQ45" i="40"/>
  <c r="AR45" i="40"/>
  <c r="AS45" i="40"/>
  <c r="AT45" i="40"/>
  <c r="AU45" i="40"/>
  <c r="AX45" i="40"/>
  <c r="AY45" i="40"/>
  <c r="AZ45" i="40"/>
  <c r="BA45" i="40"/>
  <c r="BB45" i="40"/>
  <c r="BE45" i="40"/>
  <c r="BF45" i="40"/>
  <c r="BG45" i="40"/>
  <c r="BH45" i="40"/>
  <c r="BI45" i="40"/>
  <c r="BL45" i="40"/>
  <c r="BM45" i="40"/>
  <c r="AM46" i="40"/>
  <c r="AN46" i="40"/>
  <c r="AQ46" i="40"/>
  <c r="AR46" i="40"/>
  <c r="AS46" i="40"/>
  <c r="AT46" i="40"/>
  <c r="AU46" i="40"/>
  <c r="AX46" i="40"/>
  <c r="AY46" i="40"/>
  <c r="AZ46" i="40"/>
  <c r="BA46" i="40"/>
  <c r="BB46" i="40"/>
  <c r="BE46" i="40"/>
  <c r="BF46" i="40"/>
  <c r="BG46" i="40"/>
  <c r="BH46" i="40"/>
  <c r="BI46" i="40"/>
  <c r="BL46" i="40"/>
  <c r="BM46" i="40"/>
  <c r="AM47" i="40"/>
  <c r="AN47" i="40"/>
  <c r="AQ47" i="40"/>
  <c r="AR47" i="40"/>
  <c r="AS47" i="40"/>
  <c r="AT47" i="40"/>
  <c r="AU47" i="40"/>
  <c r="AX47" i="40"/>
  <c r="AY47" i="40"/>
  <c r="AZ47" i="40"/>
  <c r="BA47" i="40"/>
  <c r="BB47" i="40"/>
  <c r="BE47" i="40"/>
  <c r="BF47" i="40"/>
  <c r="BG47" i="40"/>
  <c r="BH47" i="40"/>
  <c r="BI47" i="40"/>
  <c r="BL47" i="40"/>
  <c r="BM47" i="40"/>
  <c r="AM48" i="40"/>
  <c r="AN48" i="40"/>
  <c r="AQ48" i="40"/>
  <c r="AR48" i="40"/>
  <c r="AS48" i="40"/>
  <c r="AT48" i="40"/>
  <c r="AU48" i="40"/>
  <c r="AX48" i="40"/>
  <c r="AY48" i="40"/>
  <c r="AZ48" i="40"/>
  <c r="BA48" i="40"/>
  <c r="BB48" i="40"/>
  <c r="BE48" i="40"/>
  <c r="BF48" i="40"/>
  <c r="BG48" i="40"/>
  <c r="BH48" i="40"/>
  <c r="BI48" i="40"/>
  <c r="BL48" i="40"/>
  <c r="BM48" i="40"/>
  <c r="AM49" i="40"/>
  <c r="AN49" i="40"/>
  <c r="AQ49" i="40"/>
  <c r="AR49" i="40"/>
  <c r="AS49" i="40"/>
  <c r="AT49" i="40"/>
  <c r="AU49" i="40"/>
  <c r="AX49" i="40"/>
  <c r="AY49" i="40"/>
  <c r="AZ49" i="40"/>
  <c r="BA49" i="40"/>
  <c r="BB49" i="40"/>
  <c r="BE49" i="40"/>
  <c r="BF49" i="40"/>
  <c r="BG49" i="40"/>
  <c r="BH49" i="40"/>
  <c r="BI49" i="40"/>
  <c r="BL49" i="40"/>
  <c r="BM49" i="40"/>
  <c r="AM50" i="40"/>
  <c r="AN50" i="40"/>
  <c r="AQ50" i="40"/>
  <c r="AR50" i="40"/>
  <c r="AS50" i="40"/>
  <c r="AT50" i="40"/>
  <c r="AU50" i="40"/>
  <c r="AX50" i="40"/>
  <c r="AY50" i="40"/>
  <c r="AZ50" i="40"/>
  <c r="BA50" i="40"/>
  <c r="BB50" i="40"/>
  <c r="BE50" i="40"/>
  <c r="BF50" i="40"/>
  <c r="BG50" i="40"/>
  <c r="BH50" i="40"/>
  <c r="BI50" i="40"/>
  <c r="BL50" i="40"/>
  <c r="BM50" i="40"/>
  <c r="AM51" i="40"/>
  <c r="AN51" i="40"/>
  <c r="AQ51" i="40"/>
  <c r="AR51" i="40"/>
  <c r="AS51" i="40"/>
  <c r="AT51" i="40"/>
  <c r="AU51" i="40"/>
  <c r="AX51" i="40"/>
  <c r="AY51" i="40"/>
  <c r="AZ51" i="40"/>
  <c r="BA51" i="40"/>
  <c r="BB51" i="40"/>
  <c r="BE51" i="40"/>
  <c r="BF51" i="40"/>
  <c r="BG51" i="40"/>
  <c r="BH51" i="40"/>
  <c r="BI51" i="40"/>
  <c r="BL51" i="40"/>
  <c r="BM51" i="40"/>
  <c r="AM52" i="40"/>
  <c r="AN52" i="40"/>
  <c r="AQ52" i="40"/>
  <c r="AR52" i="40"/>
  <c r="AS52" i="40"/>
  <c r="AT52" i="40"/>
  <c r="AU52" i="40"/>
  <c r="AX52" i="40"/>
  <c r="AY52" i="40"/>
  <c r="AZ52" i="40"/>
  <c r="BA52" i="40"/>
  <c r="BB52" i="40"/>
  <c r="BE52" i="40"/>
  <c r="BF52" i="40"/>
  <c r="BG52" i="40"/>
  <c r="BH52" i="40"/>
  <c r="BI52" i="40"/>
  <c r="BL52" i="40"/>
  <c r="BM52" i="40"/>
  <c r="AM53" i="40"/>
  <c r="AN53" i="40"/>
  <c r="AQ53" i="40"/>
  <c r="AR53" i="40"/>
  <c r="AS53" i="40"/>
  <c r="AT53" i="40"/>
  <c r="AU53" i="40"/>
  <c r="AX53" i="40"/>
  <c r="AY53" i="40"/>
  <c r="AZ53" i="40"/>
  <c r="BA53" i="40"/>
  <c r="BB53" i="40"/>
  <c r="BE53" i="40"/>
  <c r="BF53" i="40"/>
  <c r="BG53" i="40"/>
  <c r="BH53" i="40"/>
  <c r="BI53" i="40"/>
  <c r="BL53" i="40"/>
  <c r="BM53" i="40"/>
  <c r="AM54" i="40"/>
  <c r="AN54" i="40"/>
  <c r="AQ54" i="40"/>
  <c r="AR54" i="40"/>
  <c r="AS54" i="40"/>
  <c r="AT54" i="40"/>
  <c r="AU54" i="40"/>
  <c r="AX54" i="40"/>
  <c r="AY54" i="40"/>
  <c r="AZ54" i="40"/>
  <c r="BA54" i="40"/>
  <c r="BB54" i="40"/>
  <c r="BE54" i="40"/>
  <c r="BF54" i="40"/>
  <c r="BG54" i="40"/>
  <c r="BH54" i="40"/>
  <c r="BI54" i="40"/>
  <c r="BL54" i="40"/>
  <c r="BM54" i="40"/>
  <c r="AM55" i="40"/>
  <c r="AN55" i="40"/>
  <c r="AQ55" i="40"/>
  <c r="AR55" i="40"/>
  <c r="AS55" i="40"/>
  <c r="AT55" i="40"/>
  <c r="AU55" i="40"/>
  <c r="AX55" i="40"/>
  <c r="AY55" i="40"/>
  <c r="AZ55" i="40"/>
  <c r="BA55" i="40"/>
  <c r="BB55" i="40"/>
  <c r="BE55" i="40"/>
  <c r="BF55" i="40"/>
  <c r="BG55" i="40"/>
  <c r="BH55" i="40"/>
  <c r="BI55" i="40"/>
  <c r="BL55" i="40"/>
  <c r="BM55" i="40"/>
  <c r="AM56" i="40"/>
  <c r="AN56" i="40"/>
  <c r="AQ56" i="40"/>
  <c r="AR56" i="40"/>
  <c r="AS56" i="40"/>
  <c r="AT56" i="40"/>
  <c r="AU56" i="40"/>
  <c r="AX56" i="40"/>
  <c r="AY56" i="40"/>
  <c r="AZ56" i="40"/>
  <c r="BA56" i="40"/>
  <c r="BB56" i="40"/>
  <c r="BE56" i="40"/>
  <c r="BF56" i="40"/>
  <c r="BG56" i="40"/>
  <c r="BH56" i="40"/>
  <c r="BI56" i="40"/>
  <c r="BL56" i="40"/>
  <c r="BM56" i="40"/>
  <c r="AM57" i="40"/>
  <c r="AN57" i="40"/>
  <c r="AQ57" i="40"/>
  <c r="AR57" i="40"/>
  <c r="AS57" i="40"/>
  <c r="AT57" i="40"/>
  <c r="AU57" i="40"/>
  <c r="AX57" i="40"/>
  <c r="AY57" i="40"/>
  <c r="AZ57" i="40"/>
  <c r="BA57" i="40"/>
  <c r="BB57" i="40"/>
  <c r="BE57" i="40"/>
  <c r="BF57" i="40"/>
  <c r="BG57" i="40"/>
  <c r="BH57" i="40"/>
  <c r="BI57" i="40"/>
  <c r="BL57" i="40"/>
  <c r="BM57" i="40"/>
  <c r="BM33" i="40"/>
  <c r="BL33" i="40"/>
  <c r="BI33" i="40"/>
  <c r="BH33" i="40"/>
  <c r="BG33" i="40"/>
  <c r="BF33" i="40"/>
  <c r="BE33" i="40"/>
  <c r="BB33" i="40"/>
  <c r="BA33" i="40"/>
  <c r="AZ33" i="40"/>
  <c r="AY33" i="40"/>
  <c r="AX33" i="40"/>
  <c r="AU33" i="40"/>
  <c r="AT33" i="40"/>
  <c r="AS33" i="40"/>
  <c r="AR33" i="40"/>
  <c r="AQ33" i="40"/>
  <c r="AN33" i="40"/>
  <c r="AM33" i="40"/>
  <c r="AK33" i="40"/>
  <c r="BL5" i="40"/>
  <c r="BM5" i="40"/>
  <c r="BL6" i="40"/>
  <c r="BM6" i="40"/>
  <c r="BL7" i="40"/>
  <c r="BM7" i="40"/>
  <c r="BL8" i="40"/>
  <c r="BM8" i="40"/>
  <c r="BL9" i="40"/>
  <c r="BM9" i="40"/>
  <c r="BL10" i="40"/>
  <c r="BM10" i="40"/>
  <c r="BL11" i="40"/>
  <c r="BM11" i="40"/>
  <c r="BL12" i="40"/>
  <c r="BM12" i="40"/>
  <c r="BL13" i="40"/>
  <c r="BM13" i="40"/>
  <c r="BL14" i="40"/>
  <c r="BM14" i="40"/>
  <c r="BL15" i="40"/>
  <c r="BM15" i="40"/>
  <c r="BL16" i="40"/>
  <c r="BM16" i="40"/>
  <c r="BL17" i="40"/>
  <c r="BM17" i="40"/>
  <c r="BL18" i="40"/>
  <c r="BM18" i="40"/>
  <c r="BL19" i="40"/>
  <c r="BM19" i="40"/>
  <c r="BL20" i="40"/>
  <c r="BM20" i="40"/>
  <c r="BL21" i="40"/>
  <c r="BM21" i="40"/>
  <c r="BL22" i="40"/>
  <c r="BM22" i="40"/>
  <c r="BL23" i="40"/>
  <c r="BM23" i="40"/>
  <c r="BL24" i="40"/>
  <c r="BM24" i="40"/>
  <c r="BL25" i="40"/>
  <c r="BM25" i="40"/>
  <c r="BL26" i="40"/>
  <c r="BM26" i="40"/>
  <c r="BL27" i="40"/>
  <c r="BM27" i="40"/>
  <c r="BL28" i="40"/>
  <c r="BM28" i="40"/>
  <c r="BE5" i="40"/>
  <c r="BF5" i="40"/>
  <c r="BG5" i="40"/>
  <c r="BH5" i="40"/>
  <c r="BI5" i="40"/>
  <c r="BE6" i="40"/>
  <c r="BF6" i="40"/>
  <c r="BG6" i="40"/>
  <c r="BH6" i="40"/>
  <c r="BI6" i="40"/>
  <c r="BE7" i="40"/>
  <c r="BF7" i="40"/>
  <c r="BG7" i="40"/>
  <c r="BH7" i="40"/>
  <c r="BI7" i="40"/>
  <c r="BE8" i="40"/>
  <c r="BF8" i="40"/>
  <c r="BG8" i="40"/>
  <c r="BH8" i="40"/>
  <c r="BI8" i="40"/>
  <c r="BE9" i="40"/>
  <c r="BF9" i="40"/>
  <c r="BG9" i="40"/>
  <c r="BH9" i="40"/>
  <c r="BI9" i="40"/>
  <c r="BE10" i="40"/>
  <c r="BF10" i="40"/>
  <c r="BG10" i="40"/>
  <c r="BH10" i="40"/>
  <c r="BI10" i="40"/>
  <c r="BE11" i="40"/>
  <c r="BF11" i="40"/>
  <c r="BG11" i="40"/>
  <c r="BH11" i="40"/>
  <c r="BI11" i="40"/>
  <c r="BE12" i="40"/>
  <c r="BF12" i="40"/>
  <c r="BG12" i="40"/>
  <c r="BH12" i="40"/>
  <c r="BI12" i="40"/>
  <c r="BE13" i="40"/>
  <c r="BF13" i="40"/>
  <c r="BG13" i="40"/>
  <c r="BH13" i="40"/>
  <c r="BI13" i="40"/>
  <c r="BE14" i="40"/>
  <c r="BF14" i="40"/>
  <c r="BG14" i="40"/>
  <c r="BH14" i="40"/>
  <c r="BI14" i="40"/>
  <c r="BE15" i="40"/>
  <c r="BF15" i="40"/>
  <c r="BG15" i="40"/>
  <c r="BH15" i="40"/>
  <c r="BI15" i="40"/>
  <c r="BE16" i="40"/>
  <c r="BF16" i="40"/>
  <c r="BG16" i="40"/>
  <c r="BH16" i="40"/>
  <c r="BI16" i="40"/>
  <c r="BE17" i="40"/>
  <c r="BF17" i="40"/>
  <c r="BG17" i="40"/>
  <c r="BH17" i="40"/>
  <c r="BI17" i="40"/>
  <c r="BE18" i="40"/>
  <c r="BF18" i="40"/>
  <c r="BG18" i="40"/>
  <c r="BH18" i="40"/>
  <c r="BI18" i="40"/>
  <c r="BE19" i="40"/>
  <c r="BF19" i="40"/>
  <c r="BG19" i="40"/>
  <c r="BH19" i="40"/>
  <c r="BI19" i="40"/>
  <c r="BE20" i="40"/>
  <c r="BF20" i="40"/>
  <c r="BG20" i="40"/>
  <c r="BH20" i="40"/>
  <c r="BI20" i="40"/>
  <c r="BE21" i="40"/>
  <c r="BF21" i="40"/>
  <c r="BG21" i="40"/>
  <c r="BH21" i="40"/>
  <c r="BI21" i="40"/>
  <c r="BE22" i="40"/>
  <c r="BF22" i="40"/>
  <c r="BG22" i="40"/>
  <c r="BH22" i="40"/>
  <c r="BI22" i="40"/>
  <c r="BE23" i="40"/>
  <c r="BF23" i="40"/>
  <c r="BG23" i="40"/>
  <c r="BH23" i="40"/>
  <c r="BI23" i="40"/>
  <c r="BE24" i="40"/>
  <c r="BF24" i="40"/>
  <c r="BG24" i="40"/>
  <c r="BH24" i="40"/>
  <c r="BI24" i="40"/>
  <c r="BE25" i="40"/>
  <c r="BF25" i="40"/>
  <c r="BG25" i="40"/>
  <c r="BH25" i="40"/>
  <c r="BI25" i="40"/>
  <c r="BE26" i="40"/>
  <c r="BF26" i="40"/>
  <c r="BG26" i="40"/>
  <c r="BH26" i="40"/>
  <c r="BI26" i="40"/>
  <c r="BE27" i="40"/>
  <c r="BF27" i="40"/>
  <c r="BG27" i="40"/>
  <c r="BH27" i="40"/>
  <c r="BI27" i="40"/>
  <c r="BE28" i="40"/>
  <c r="BF28" i="40"/>
  <c r="BG28" i="40"/>
  <c r="BH28" i="40"/>
  <c r="BI28" i="40"/>
  <c r="AX5" i="40"/>
  <c r="AY5" i="40"/>
  <c r="AZ5" i="40"/>
  <c r="BA5" i="40"/>
  <c r="BB5" i="40"/>
  <c r="AX6" i="40"/>
  <c r="AY6" i="40"/>
  <c r="AZ6" i="40"/>
  <c r="BA6" i="40"/>
  <c r="BB6" i="40"/>
  <c r="AX7" i="40"/>
  <c r="AY7" i="40"/>
  <c r="AZ7" i="40"/>
  <c r="BA7" i="40"/>
  <c r="BB7" i="40"/>
  <c r="AX8" i="40"/>
  <c r="AY8" i="40"/>
  <c r="AZ8" i="40"/>
  <c r="BA8" i="40"/>
  <c r="BB8" i="40"/>
  <c r="AX9" i="40"/>
  <c r="AY9" i="40"/>
  <c r="AZ9" i="40"/>
  <c r="BA9" i="40"/>
  <c r="BB9" i="40"/>
  <c r="AX10" i="40"/>
  <c r="AY10" i="40"/>
  <c r="AZ10" i="40"/>
  <c r="BA10" i="40"/>
  <c r="BB10" i="40"/>
  <c r="AX11" i="40"/>
  <c r="AY11" i="40"/>
  <c r="AZ11" i="40"/>
  <c r="BA11" i="40"/>
  <c r="BB11" i="40"/>
  <c r="AX12" i="40"/>
  <c r="AY12" i="40"/>
  <c r="AZ12" i="40"/>
  <c r="BA12" i="40"/>
  <c r="BB12" i="40"/>
  <c r="AX13" i="40"/>
  <c r="AY13" i="40"/>
  <c r="AZ13" i="40"/>
  <c r="BA13" i="40"/>
  <c r="BB13" i="40"/>
  <c r="AX14" i="40"/>
  <c r="AY14" i="40"/>
  <c r="AZ14" i="40"/>
  <c r="BA14" i="40"/>
  <c r="BB14" i="40"/>
  <c r="AX15" i="40"/>
  <c r="AY15" i="40"/>
  <c r="AZ15" i="40"/>
  <c r="BA15" i="40"/>
  <c r="BB15" i="40"/>
  <c r="AX16" i="40"/>
  <c r="AY16" i="40"/>
  <c r="AZ16" i="40"/>
  <c r="BA16" i="40"/>
  <c r="BB16" i="40"/>
  <c r="AX17" i="40"/>
  <c r="AY17" i="40"/>
  <c r="AZ17" i="40"/>
  <c r="BA17" i="40"/>
  <c r="BB17" i="40"/>
  <c r="AX18" i="40"/>
  <c r="AY18" i="40"/>
  <c r="AZ18" i="40"/>
  <c r="BA18" i="40"/>
  <c r="BB18" i="40"/>
  <c r="AX19" i="40"/>
  <c r="AY19" i="40"/>
  <c r="AZ19" i="40"/>
  <c r="BA19" i="40"/>
  <c r="BB19" i="40"/>
  <c r="AX20" i="40"/>
  <c r="AY20" i="40"/>
  <c r="AZ20" i="40"/>
  <c r="BA20" i="40"/>
  <c r="BB20" i="40"/>
  <c r="AX21" i="40"/>
  <c r="AY21" i="40"/>
  <c r="AZ21" i="40"/>
  <c r="BA21" i="40"/>
  <c r="BB21" i="40"/>
  <c r="AX22" i="40"/>
  <c r="AY22" i="40"/>
  <c r="AZ22" i="40"/>
  <c r="BA22" i="40"/>
  <c r="BB22" i="40"/>
  <c r="AX23" i="40"/>
  <c r="AY23" i="40"/>
  <c r="AZ23" i="40"/>
  <c r="BA23" i="40"/>
  <c r="BB23" i="40"/>
  <c r="AX24" i="40"/>
  <c r="AY24" i="40"/>
  <c r="AZ24" i="40"/>
  <c r="BA24" i="40"/>
  <c r="BB24" i="40"/>
  <c r="AX25" i="40"/>
  <c r="AY25" i="40"/>
  <c r="AZ25" i="40"/>
  <c r="BA25" i="40"/>
  <c r="BB25" i="40"/>
  <c r="AX26" i="40"/>
  <c r="AY26" i="40"/>
  <c r="AZ26" i="40"/>
  <c r="BA26" i="40"/>
  <c r="BB26" i="40"/>
  <c r="AX27" i="40"/>
  <c r="AY27" i="40"/>
  <c r="AZ27" i="40"/>
  <c r="BA27" i="40"/>
  <c r="BB27" i="40"/>
  <c r="AX28" i="40"/>
  <c r="AY28" i="40"/>
  <c r="AZ28" i="40"/>
  <c r="BA28" i="40"/>
  <c r="BB28" i="40"/>
  <c r="AQ5" i="40"/>
  <c r="AR5" i="40"/>
  <c r="AS5" i="40"/>
  <c r="AT5" i="40"/>
  <c r="AU5" i="40"/>
  <c r="AQ6" i="40"/>
  <c r="AR6" i="40"/>
  <c r="AS6" i="40"/>
  <c r="AT6" i="40"/>
  <c r="AU6" i="40"/>
  <c r="AQ7" i="40"/>
  <c r="AR7" i="40"/>
  <c r="AS7" i="40"/>
  <c r="AT7" i="40"/>
  <c r="AU7" i="40"/>
  <c r="AQ8" i="40"/>
  <c r="AR8" i="40"/>
  <c r="AS8" i="40"/>
  <c r="AT8" i="40"/>
  <c r="AU8" i="40"/>
  <c r="AQ9" i="40"/>
  <c r="AR9" i="40"/>
  <c r="AS9" i="40"/>
  <c r="AT9" i="40"/>
  <c r="AU9" i="40"/>
  <c r="AQ10" i="40"/>
  <c r="AR10" i="40"/>
  <c r="AS10" i="40"/>
  <c r="AT10" i="40"/>
  <c r="AU10" i="40"/>
  <c r="AQ11" i="40"/>
  <c r="AR11" i="40"/>
  <c r="AS11" i="40"/>
  <c r="AT11" i="40"/>
  <c r="AU11" i="40"/>
  <c r="AQ12" i="40"/>
  <c r="AR12" i="40"/>
  <c r="AS12" i="40"/>
  <c r="AT12" i="40"/>
  <c r="AU12" i="40"/>
  <c r="AQ13" i="40"/>
  <c r="AR13" i="40"/>
  <c r="AS13" i="40"/>
  <c r="AT13" i="40"/>
  <c r="AU13" i="40"/>
  <c r="AQ14" i="40"/>
  <c r="AR14" i="40"/>
  <c r="AS14" i="40"/>
  <c r="AT14" i="40"/>
  <c r="AU14" i="40"/>
  <c r="AQ15" i="40"/>
  <c r="AR15" i="40"/>
  <c r="AS15" i="40"/>
  <c r="AT15" i="40"/>
  <c r="AU15" i="40"/>
  <c r="AQ16" i="40"/>
  <c r="AR16" i="40"/>
  <c r="AS16" i="40"/>
  <c r="AT16" i="40"/>
  <c r="AU16" i="40"/>
  <c r="AQ17" i="40"/>
  <c r="AR17" i="40"/>
  <c r="AS17" i="40"/>
  <c r="AT17" i="40"/>
  <c r="AU17" i="40"/>
  <c r="AQ18" i="40"/>
  <c r="AR18" i="40"/>
  <c r="AS18" i="40"/>
  <c r="AT18" i="40"/>
  <c r="AU18" i="40"/>
  <c r="AQ19" i="40"/>
  <c r="AR19" i="40"/>
  <c r="AS19" i="40"/>
  <c r="AT19" i="40"/>
  <c r="AU19" i="40"/>
  <c r="AQ20" i="40"/>
  <c r="AR20" i="40"/>
  <c r="AS20" i="40"/>
  <c r="AT20" i="40"/>
  <c r="AU20" i="40"/>
  <c r="AQ21" i="40"/>
  <c r="AR21" i="40"/>
  <c r="AS21" i="40"/>
  <c r="AT21" i="40"/>
  <c r="AU21" i="40"/>
  <c r="AQ22" i="40"/>
  <c r="AR22" i="40"/>
  <c r="AS22" i="40"/>
  <c r="AT22" i="40"/>
  <c r="AU22" i="40"/>
  <c r="AQ23" i="40"/>
  <c r="AR23" i="40"/>
  <c r="AS23" i="40"/>
  <c r="AT23" i="40"/>
  <c r="AU23" i="40"/>
  <c r="AQ24" i="40"/>
  <c r="AR24" i="40"/>
  <c r="AS24" i="40"/>
  <c r="AT24" i="40"/>
  <c r="AU24" i="40"/>
  <c r="AQ25" i="40"/>
  <c r="AR25" i="40"/>
  <c r="AS25" i="40"/>
  <c r="AT25" i="40"/>
  <c r="AU25" i="40"/>
  <c r="AQ26" i="40"/>
  <c r="AR26" i="40"/>
  <c r="AS26" i="40"/>
  <c r="AT26" i="40"/>
  <c r="AU26" i="40"/>
  <c r="AQ27" i="40"/>
  <c r="AR27" i="40"/>
  <c r="AS27" i="40"/>
  <c r="AT27" i="40"/>
  <c r="AU27" i="40"/>
  <c r="AQ28" i="40"/>
  <c r="AR28" i="40"/>
  <c r="AS28" i="40"/>
  <c r="AT28" i="40"/>
  <c r="AU28" i="40"/>
  <c r="AM5" i="40"/>
  <c r="AN5" i="40"/>
  <c r="AM6" i="40"/>
  <c r="AN6" i="40"/>
  <c r="AM7" i="40"/>
  <c r="AN7" i="40"/>
  <c r="AM8" i="40"/>
  <c r="AN8" i="40"/>
  <c r="AM9" i="40"/>
  <c r="AN9" i="40"/>
  <c r="AM10" i="40"/>
  <c r="AN10" i="40"/>
  <c r="AM11" i="40"/>
  <c r="AN11" i="40"/>
  <c r="AM12" i="40"/>
  <c r="AN12" i="40"/>
  <c r="AM13" i="40"/>
  <c r="AN13" i="40"/>
  <c r="AM14" i="40"/>
  <c r="AN14" i="40"/>
  <c r="AM15" i="40"/>
  <c r="AN15" i="40"/>
  <c r="AM16" i="40"/>
  <c r="AN16" i="40"/>
  <c r="AM17" i="40"/>
  <c r="AN17" i="40"/>
  <c r="AM18" i="40"/>
  <c r="AN18" i="40"/>
  <c r="AM19" i="40"/>
  <c r="AN19" i="40"/>
  <c r="AM20" i="40"/>
  <c r="AN20" i="40"/>
  <c r="AM21" i="40"/>
  <c r="AN21" i="40"/>
  <c r="AM22" i="40"/>
  <c r="AN22" i="40"/>
  <c r="AM23" i="40"/>
  <c r="AN23" i="40"/>
  <c r="AM24" i="40"/>
  <c r="AN24" i="40"/>
  <c r="AM25" i="40"/>
  <c r="AN25" i="40"/>
  <c r="AM26" i="40"/>
  <c r="AN26" i="40"/>
  <c r="AM27" i="40"/>
  <c r="AN27" i="40"/>
  <c r="AM28" i="40"/>
  <c r="AN28" i="40"/>
  <c r="AK5" i="40"/>
  <c r="AK6" i="40"/>
  <c r="AK7" i="40"/>
  <c r="AK8" i="40"/>
  <c r="AK9" i="40"/>
  <c r="AK10" i="40"/>
  <c r="AK11" i="40"/>
  <c r="AK12" i="40"/>
  <c r="AK13" i="40"/>
  <c r="AK14" i="40"/>
  <c r="AK15" i="40"/>
  <c r="AK16" i="40"/>
  <c r="AK17" i="40"/>
  <c r="AK18" i="40"/>
  <c r="AK19" i="40"/>
  <c r="AK20" i="40"/>
  <c r="AK21" i="40"/>
  <c r="AK22" i="40"/>
  <c r="AK23" i="40"/>
  <c r="AK24" i="40"/>
  <c r="AK25" i="40"/>
  <c r="AK26" i="40"/>
  <c r="AK27" i="40"/>
  <c r="AK28" i="40"/>
  <c r="AN4" i="40"/>
  <c r="AQ4" i="40"/>
  <c r="AR4" i="40"/>
  <c r="AS4" i="40"/>
  <c r="AT4" i="40"/>
  <c r="AU4" i="40"/>
  <c r="AX4" i="40"/>
  <c r="AY4" i="40"/>
  <c r="AZ4" i="40"/>
  <c r="BA4" i="40"/>
  <c r="BB4" i="40"/>
  <c r="BE4" i="40"/>
  <c r="BF4" i="40"/>
  <c r="BG4" i="40"/>
  <c r="BH4" i="40"/>
  <c r="BI4" i="40"/>
  <c r="BL4" i="40"/>
  <c r="BM4" i="40"/>
  <c r="AM4" i="40"/>
  <c r="AK4" i="40"/>
  <c r="AA34" i="40"/>
  <c r="AB34" i="40"/>
  <c r="AC34" i="40"/>
  <c r="AD34" i="40"/>
  <c r="AE34" i="40"/>
  <c r="AA35" i="40"/>
  <c r="AB35" i="40"/>
  <c r="AC35" i="40"/>
  <c r="AD35" i="40"/>
  <c r="AE35" i="40"/>
  <c r="AA36" i="40"/>
  <c r="AB36" i="40"/>
  <c r="AC36" i="40"/>
  <c r="AD36" i="40"/>
  <c r="AE36" i="40"/>
  <c r="AA37" i="40"/>
  <c r="AB37" i="40"/>
  <c r="AC37" i="40"/>
  <c r="AD37" i="40"/>
  <c r="AE37" i="40"/>
  <c r="AA38" i="40"/>
  <c r="AB38" i="40"/>
  <c r="AC38" i="40"/>
  <c r="AD38" i="40"/>
  <c r="AE38" i="40"/>
  <c r="AA39" i="40"/>
  <c r="AB39" i="40"/>
  <c r="AC39" i="40"/>
  <c r="AD39" i="40"/>
  <c r="AE39" i="40"/>
  <c r="AA40" i="40"/>
  <c r="AB40" i="40"/>
  <c r="AC40" i="40"/>
  <c r="AD40" i="40"/>
  <c r="AE40" i="40"/>
  <c r="AA41" i="40"/>
  <c r="AB41" i="40"/>
  <c r="AC41" i="40"/>
  <c r="AD41" i="40"/>
  <c r="AE41" i="40"/>
  <c r="AA42" i="40"/>
  <c r="AB42" i="40"/>
  <c r="AC42" i="40"/>
  <c r="AD42" i="40"/>
  <c r="AE42" i="40"/>
  <c r="AA43" i="40"/>
  <c r="AB43" i="40"/>
  <c r="AC43" i="40"/>
  <c r="AD43" i="40"/>
  <c r="AE43" i="40"/>
  <c r="AA44" i="40"/>
  <c r="AB44" i="40"/>
  <c r="AC44" i="40"/>
  <c r="AD44" i="40"/>
  <c r="AE44" i="40"/>
  <c r="AA45" i="40"/>
  <c r="AB45" i="40"/>
  <c r="AC45" i="40"/>
  <c r="AD45" i="40"/>
  <c r="AE45" i="40"/>
  <c r="AA46" i="40"/>
  <c r="AB46" i="40"/>
  <c r="AC46" i="40"/>
  <c r="AD46" i="40"/>
  <c r="AE46" i="40"/>
  <c r="AA47" i="40"/>
  <c r="AB47" i="40"/>
  <c r="AC47" i="40"/>
  <c r="AD47" i="40"/>
  <c r="AE47" i="40"/>
  <c r="AA48" i="40"/>
  <c r="AB48" i="40"/>
  <c r="AC48" i="40"/>
  <c r="AD48" i="40"/>
  <c r="AE48" i="40"/>
  <c r="AA49" i="40"/>
  <c r="AB49" i="40"/>
  <c r="AC49" i="40"/>
  <c r="AD49" i="40"/>
  <c r="AE49" i="40"/>
  <c r="AA50" i="40"/>
  <c r="AB50" i="40"/>
  <c r="AC50" i="40"/>
  <c r="AD50" i="40"/>
  <c r="AE50" i="40"/>
  <c r="AA51" i="40"/>
  <c r="AB51" i="40"/>
  <c r="AC51" i="40"/>
  <c r="AD51" i="40"/>
  <c r="AE51" i="40"/>
  <c r="AA52" i="40"/>
  <c r="AB52" i="40"/>
  <c r="AC52" i="40"/>
  <c r="AD52" i="40"/>
  <c r="AE52" i="40"/>
  <c r="AA53" i="40"/>
  <c r="AB53" i="40"/>
  <c r="AC53" i="40"/>
  <c r="AD53" i="40"/>
  <c r="AE53" i="40"/>
  <c r="AA54" i="40"/>
  <c r="AB54" i="40"/>
  <c r="AC54" i="40"/>
  <c r="AD54" i="40"/>
  <c r="AE54" i="40"/>
  <c r="AA55" i="40"/>
  <c r="AB55" i="40"/>
  <c r="AC55" i="40"/>
  <c r="AD55" i="40"/>
  <c r="AE55" i="40"/>
  <c r="AA56" i="40"/>
  <c r="AB56" i="40"/>
  <c r="AC56" i="40"/>
  <c r="AD56" i="40"/>
  <c r="AE56" i="40"/>
  <c r="AA57" i="40"/>
  <c r="AB57" i="40"/>
  <c r="AC57" i="40"/>
  <c r="AD57" i="40"/>
  <c r="AE57" i="40"/>
  <c r="T34" i="40"/>
  <c r="U34" i="40"/>
  <c r="V34" i="40"/>
  <c r="W34" i="40"/>
  <c r="X34" i="40"/>
  <c r="T35" i="40"/>
  <c r="U35" i="40"/>
  <c r="V35" i="40"/>
  <c r="W35" i="40"/>
  <c r="X35" i="40"/>
  <c r="T36" i="40"/>
  <c r="U36" i="40"/>
  <c r="V36" i="40"/>
  <c r="W36" i="40"/>
  <c r="X36" i="40"/>
  <c r="T37" i="40"/>
  <c r="U37" i="40"/>
  <c r="V37" i="40"/>
  <c r="W37" i="40"/>
  <c r="X37" i="40"/>
  <c r="T38" i="40"/>
  <c r="U38" i="40"/>
  <c r="V38" i="40"/>
  <c r="W38" i="40"/>
  <c r="X38" i="40"/>
  <c r="T39" i="40"/>
  <c r="U39" i="40"/>
  <c r="V39" i="40"/>
  <c r="W39" i="40"/>
  <c r="X39" i="40"/>
  <c r="T40" i="40"/>
  <c r="U40" i="40"/>
  <c r="V40" i="40"/>
  <c r="W40" i="40"/>
  <c r="X40" i="40"/>
  <c r="T41" i="40"/>
  <c r="U41" i="40"/>
  <c r="V41" i="40"/>
  <c r="W41" i="40"/>
  <c r="X41" i="40"/>
  <c r="T42" i="40"/>
  <c r="U42" i="40"/>
  <c r="V42" i="40"/>
  <c r="W42" i="40"/>
  <c r="X42" i="40"/>
  <c r="T43" i="40"/>
  <c r="U43" i="40"/>
  <c r="V43" i="40"/>
  <c r="W43" i="40"/>
  <c r="X43" i="40"/>
  <c r="T44" i="40"/>
  <c r="U44" i="40"/>
  <c r="V44" i="40"/>
  <c r="W44" i="40"/>
  <c r="X44" i="40"/>
  <c r="T45" i="40"/>
  <c r="U45" i="40"/>
  <c r="V45" i="40"/>
  <c r="W45" i="40"/>
  <c r="X45" i="40"/>
  <c r="T46" i="40"/>
  <c r="U46" i="40"/>
  <c r="V46" i="40"/>
  <c r="W46" i="40"/>
  <c r="X46" i="40"/>
  <c r="T47" i="40"/>
  <c r="U47" i="40"/>
  <c r="V47" i="40"/>
  <c r="W47" i="40"/>
  <c r="X47" i="40"/>
  <c r="T48" i="40"/>
  <c r="U48" i="40"/>
  <c r="V48" i="40"/>
  <c r="W48" i="40"/>
  <c r="X48" i="40"/>
  <c r="T49" i="40"/>
  <c r="U49" i="40"/>
  <c r="V49" i="40"/>
  <c r="W49" i="40"/>
  <c r="X49" i="40"/>
  <c r="T50" i="40"/>
  <c r="U50" i="40"/>
  <c r="V50" i="40"/>
  <c r="W50" i="40"/>
  <c r="X50" i="40"/>
  <c r="T51" i="40"/>
  <c r="U51" i="40"/>
  <c r="V51" i="40"/>
  <c r="W51" i="40"/>
  <c r="X51" i="40"/>
  <c r="T52" i="40"/>
  <c r="U52" i="40"/>
  <c r="V52" i="40"/>
  <c r="W52" i="40"/>
  <c r="X52" i="40"/>
  <c r="T53" i="40"/>
  <c r="U53" i="40"/>
  <c r="V53" i="40"/>
  <c r="W53" i="40"/>
  <c r="X53" i="40"/>
  <c r="T54" i="40"/>
  <c r="U54" i="40"/>
  <c r="V54" i="40"/>
  <c r="W54" i="40"/>
  <c r="X54" i="40"/>
  <c r="T55" i="40"/>
  <c r="U55" i="40"/>
  <c r="V55" i="40"/>
  <c r="W55" i="40"/>
  <c r="X55" i="40"/>
  <c r="T56" i="40"/>
  <c r="U56" i="40"/>
  <c r="V56" i="40"/>
  <c r="W56" i="40"/>
  <c r="X56" i="40"/>
  <c r="T57" i="40"/>
  <c r="U57" i="40"/>
  <c r="V57" i="40"/>
  <c r="W57" i="40"/>
  <c r="X57" i="40"/>
  <c r="U33" i="40"/>
  <c r="V33" i="40"/>
  <c r="W33" i="40"/>
  <c r="X33" i="40"/>
  <c r="AA33" i="40"/>
  <c r="AB33" i="40"/>
  <c r="AC33" i="40"/>
  <c r="AD33" i="40"/>
  <c r="AE33" i="40"/>
  <c r="T33" i="40"/>
  <c r="AA5" i="40"/>
  <c r="AB5" i="40"/>
  <c r="AC5" i="40"/>
  <c r="AD5" i="40"/>
  <c r="AE5" i="40"/>
  <c r="AA6" i="40"/>
  <c r="AB6" i="40"/>
  <c r="AC6" i="40"/>
  <c r="AD6" i="40"/>
  <c r="AE6" i="40"/>
  <c r="AA7" i="40"/>
  <c r="AB7" i="40"/>
  <c r="AC7" i="40"/>
  <c r="AD7" i="40"/>
  <c r="AE7" i="40"/>
  <c r="AA8" i="40"/>
  <c r="AB8" i="40"/>
  <c r="AC8" i="40"/>
  <c r="AD8" i="40"/>
  <c r="AE8" i="40"/>
  <c r="AA9" i="40"/>
  <c r="AB9" i="40"/>
  <c r="AC9" i="40"/>
  <c r="AD9" i="40"/>
  <c r="AE9" i="40"/>
  <c r="AA10" i="40"/>
  <c r="AB10" i="40"/>
  <c r="AC10" i="40"/>
  <c r="AD10" i="40"/>
  <c r="AE10" i="40"/>
  <c r="AA11" i="40"/>
  <c r="AB11" i="40"/>
  <c r="AC11" i="40"/>
  <c r="AD11" i="40"/>
  <c r="AE11" i="40"/>
  <c r="AA12" i="40"/>
  <c r="AB12" i="40"/>
  <c r="AC12" i="40"/>
  <c r="AD12" i="40"/>
  <c r="AE12" i="40"/>
  <c r="AA13" i="40"/>
  <c r="AB13" i="40"/>
  <c r="AC13" i="40"/>
  <c r="AD13" i="40"/>
  <c r="AE13" i="40"/>
  <c r="AA14" i="40"/>
  <c r="AB14" i="40"/>
  <c r="AC14" i="40"/>
  <c r="AD14" i="40"/>
  <c r="AE14" i="40"/>
  <c r="AA15" i="40"/>
  <c r="AB15" i="40"/>
  <c r="AC15" i="40"/>
  <c r="AD15" i="40"/>
  <c r="AE15" i="40"/>
  <c r="AA16" i="40"/>
  <c r="AB16" i="40"/>
  <c r="AC16" i="40"/>
  <c r="AD16" i="40"/>
  <c r="AE16" i="40"/>
  <c r="AA17" i="40"/>
  <c r="AB17" i="40"/>
  <c r="AC17" i="40"/>
  <c r="AD17" i="40"/>
  <c r="AE17" i="40"/>
  <c r="AA18" i="40"/>
  <c r="AB18" i="40"/>
  <c r="AC18" i="40"/>
  <c r="AD18" i="40"/>
  <c r="AE18" i="40"/>
  <c r="AA19" i="40"/>
  <c r="AB19" i="40"/>
  <c r="AC19" i="40"/>
  <c r="AD19" i="40"/>
  <c r="AE19" i="40"/>
  <c r="AA20" i="40"/>
  <c r="AB20" i="40"/>
  <c r="AC20" i="40"/>
  <c r="AD20" i="40"/>
  <c r="AE20" i="40"/>
  <c r="AA21" i="40"/>
  <c r="AB21" i="40"/>
  <c r="AC21" i="40"/>
  <c r="AD21" i="40"/>
  <c r="AE21" i="40"/>
  <c r="AA22" i="40"/>
  <c r="AB22" i="40"/>
  <c r="AC22" i="40"/>
  <c r="AD22" i="40"/>
  <c r="AE22" i="40"/>
  <c r="AA23" i="40"/>
  <c r="AB23" i="40"/>
  <c r="AC23" i="40"/>
  <c r="AD23" i="40"/>
  <c r="AE23" i="40"/>
  <c r="AA24" i="40"/>
  <c r="AB24" i="40"/>
  <c r="AC24" i="40"/>
  <c r="AD24" i="40"/>
  <c r="AE24" i="40"/>
  <c r="AA25" i="40"/>
  <c r="AB25" i="40"/>
  <c r="AC25" i="40"/>
  <c r="AD25" i="40"/>
  <c r="AE25" i="40"/>
  <c r="AA26" i="40"/>
  <c r="AB26" i="40"/>
  <c r="AC26" i="40"/>
  <c r="AD26" i="40"/>
  <c r="AE26" i="40"/>
  <c r="AA27" i="40"/>
  <c r="AB27" i="40"/>
  <c r="AC27" i="40"/>
  <c r="AD27" i="40"/>
  <c r="AE27" i="40"/>
  <c r="AA28" i="40"/>
  <c r="AB28" i="40"/>
  <c r="AC28" i="40"/>
  <c r="AD28" i="40"/>
  <c r="AE28" i="40"/>
  <c r="T5" i="40"/>
  <c r="W5" i="40"/>
  <c r="X5" i="40"/>
  <c r="T6" i="40"/>
  <c r="U6" i="40"/>
  <c r="V6" i="40"/>
  <c r="W6" i="40"/>
  <c r="X6" i="40"/>
  <c r="T7" i="40"/>
  <c r="U7" i="40"/>
  <c r="V7" i="40"/>
  <c r="W7" i="40"/>
  <c r="X7" i="40"/>
  <c r="T8" i="40"/>
  <c r="U8" i="40"/>
  <c r="V8" i="40"/>
  <c r="W8" i="40"/>
  <c r="X8" i="40"/>
  <c r="T9" i="40"/>
  <c r="U9" i="40"/>
  <c r="V9" i="40"/>
  <c r="W9" i="40"/>
  <c r="X9" i="40"/>
  <c r="T10" i="40"/>
  <c r="U10" i="40"/>
  <c r="V10" i="40"/>
  <c r="W10" i="40"/>
  <c r="X10" i="40"/>
  <c r="T11" i="40"/>
  <c r="U11" i="40"/>
  <c r="V11" i="40"/>
  <c r="W11" i="40"/>
  <c r="X11" i="40"/>
  <c r="T12" i="40"/>
  <c r="V12" i="40"/>
  <c r="W12" i="40"/>
  <c r="X12" i="40"/>
  <c r="T13" i="40"/>
  <c r="U13" i="40"/>
  <c r="V13" i="40"/>
  <c r="W13" i="40"/>
  <c r="X13" i="40"/>
  <c r="T14" i="40"/>
  <c r="U14" i="40"/>
  <c r="V14" i="40"/>
  <c r="W14" i="40"/>
  <c r="X14" i="40"/>
  <c r="T15" i="40"/>
  <c r="U15" i="40"/>
  <c r="V15" i="40"/>
  <c r="W15" i="40"/>
  <c r="X15" i="40"/>
  <c r="T16" i="40"/>
  <c r="U16" i="40"/>
  <c r="V16" i="40"/>
  <c r="W16" i="40"/>
  <c r="X16" i="40"/>
  <c r="T17" i="40"/>
  <c r="U17" i="40"/>
  <c r="V17" i="40"/>
  <c r="W17" i="40"/>
  <c r="X17" i="40"/>
  <c r="T18" i="40"/>
  <c r="U18" i="40"/>
  <c r="V18" i="40"/>
  <c r="W18" i="40"/>
  <c r="X18" i="40"/>
  <c r="T19" i="40"/>
  <c r="U19" i="40"/>
  <c r="V19" i="40"/>
  <c r="W19" i="40"/>
  <c r="X19" i="40"/>
  <c r="T20" i="40"/>
  <c r="U20" i="40"/>
  <c r="V20" i="40"/>
  <c r="W20" i="40"/>
  <c r="X20" i="40"/>
  <c r="T21" i="40"/>
  <c r="U21" i="40"/>
  <c r="V21" i="40"/>
  <c r="W21" i="40"/>
  <c r="X21" i="40"/>
  <c r="T22" i="40"/>
  <c r="U22" i="40"/>
  <c r="V22" i="40"/>
  <c r="W22" i="40"/>
  <c r="X22" i="40"/>
  <c r="T23" i="40"/>
  <c r="U23" i="40"/>
  <c r="V23" i="40"/>
  <c r="W23" i="40"/>
  <c r="X23" i="40"/>
  <c r="T24" i="40"/>
  <c r="U24" i="40"/>
  <c r="V24" i="40"/>
  <c r="W24" i="40"/>
  <c r="X24" i="40"/>
  <c r="T25" i="40"/>
  <c r="U25" i="40"/>
  <c r="V25" i="40"/>
  <c r="W25" i="40"/>
  <c r="X25" i="40"/>
  <c r="T26" i="40"/>
  <c r="U26" i="40"/>
  <c r="V26" i="40"/>
  <c r="W26" i="40"/>
  <c r="X26" i="40"/>
  <c r="T27" i="40"/>
  <c r="U27" i="40"/>
  <c r="V27" i="40"/>
  <c r="W27" i="40"/>
  <c r="X27" i="40"/>
  <c r="T28" i="40"/>
  <c r="U28" i="40"/>
  <c r="V28" i="40"/>
  <c r="W28" i="40"/>
  <c r="X28" i="40"/>
  <c r="AB4" i="40"/>
  <c r="AD4" i="40"/>
  <c r="AE4" i="40"/>
  <c r="AA4" i="40"/>
  <c r="U4" i="40"/>
  <c r="V4" i="40"/>
  <c r="W4" i="40"/>
  <c r="X4" i="40"/>
  <c r="T4" i="40"/>
  <c r="B4" i="54"/>
  <c r="A34" i="55"/>
  <c r="B34" i="55"/>
  <c r="A35" i="55"/>
  <c r="B35" i="55"/>
  <c r="A36" i="55"/>
  <c r="B36" i="55"/>
  <c r="A37" i="55"/>
  <c r="B37" i="55"/>
  <c r="A38" i="55"/>
  <c r="B38" i="55"/>
  <c r="A39" i="55"/>
  <c r="B39" i="55"/>
  <c r="A40" i="55"/>
  <c r="B40" i="55"/>
  <c r="A41" i="55"/>
  <c r="B41" i="55"/>
  <c r="A42" i="55"/>
  <c r="B42" i="55"/>
  <c r="A43" i="55"/>
  <c r="B43" i="55"/>
  <c r="A44" i="55"/>
  <c r="B44" i="55"/>
  <c r="A45" i="55"/>
  <c r="B45" i="55"/>
  <c r="A46" i="55"/>
  <c r="B46" i="55"/>
  <c r="A47" i="55"/>
  <c r="B47" i="55"/>
  <c r="A48" i="55"/>
  <c r="B48" i="55"/>
  <c r="A49" i="55"/>
  <c r="B49" i="55"/>
  <c r="A50" i="55"/>
  <c r="B50" i="55"/>
  <c r="A51" i="55"/>
  <c r="B51" i="55"/>
  <c r="A52" i="55"/>
  <c r="B52" i="55"/>
  <c r="A53" i="55"/>
  <c r="B53" i="55"/>
  <c r="A54" i="55"/>
  <c r="B54" i="55"/>
  <c r="A55" i="55"/>
  <c r="B55" i="55"/>
  <c r="A56" i="55"/>
  <c r="B56" i="55"/>
  <c r="A57" i="55"/>
  <c r="B57" i="55"/>
  <c r="B33" i="55"/>
  <c r="A33" i="55"/>
  <c r="A5" i="55"/>
  <c r="B5" i="55"/>
  <c r="A6" i="55"/>
  <c r="B6" i="55"/>
  <c r="A7" i="55"/>
  <c r="B7" i="55"/>
  <c r="A8" i="55"/>
  <c r="B8" i="55"/>
  <c r="A9" i="55"/>
  <c r="B9" i="55"/>
  <c r="A10" i="55"/>
  <c r="B10" i="55"/>
  <c r="A11" i="55"/>
  <c r="B11" i="55"/>
  <c r="A12" i="55"/>
  <c r="B12" i="55"/>
  <c r="A13" i="55"/>
  <c r="B13" i="55"/>
  <c r="A14" i="55"/>
  <c r="B14" i="55"/>
  <c r="A15" i="55"/>
  <c r="B15" i="55"/>
  <c r="A16" i="55"/>
  <c r="B16" i="55"/>
  <c r="A17" i="55"/>
  <c r="B17" i="55"/>
  <c r="A18" i="55"/>
  <c r="B18" i="55"/>
  <c r="A19" i="55"/>
  <c r="B19" i="55"/>
  <c r="A20" i="55"/>
  <c r="B20" i="55"/>
  <c r="A21" i="55"/>
  <c r="B21" i="55"/>
  <c r="A22" i="55"/>
  <c r="B22" i="55"/>
  <c r="A23" i="55"/>
  <c r="B23" i="55"/>
  <c r="A24" i="55"/>
  <c r="B24" i="55"/>
  <c r="A25" i="55"/>
  <c r="B25" i="55"/>
  <c r="A26" i="55"/>
  <c r="B26" i="55"/>
  <c r="A27" i="55"/>
  <c r="B27" i="55"/>
  <c r="A28" i="55"/>
  <c r="B28" i="55"/>
  <c r="B4" i="55"/>
  <c r="A4" i="55"/>
  <c r="B34" i="54"/>
  <c r="B35" i="54"/>
  <c r="C35" i="54" s="1"/>
  <c r="B36" i="54"/>
  <c r="E36" i="54" s="1"/>
  <c r="B37" i="54"/>
  <c r="B38" i="54"/>
  <c r="C38" i="54" s="1"/>
  <c r="B39" i="54"/>
  <c r="J39" i="54" s="1"/>
  <c r="B40" i="54"/>
  <c r="C40" i="54" s="1"/>
  <c r="B41" i="54"/>
  <c r="E41" i="54" s="1"/>
  <c r="B42" i="54"/>
  <c r="B43" i="54"/>
  <c r="B44" i="54"/>
  <c r="D44" i="54" s="1"/>
  <c r="B45" i="54"/>
  <c r="B46" i="54"/>
  <c r="B47" i="54"/>
  <c r="B48" i="54"/>
  <c r="B49" i="54"/>
  <c r="M49" i="54" s="1"/>
  <c r="B50" i="54"/>
  <c r="C50" i="54" s="1"/>
  <c r="B51" i="54"/>
  <c r="B52" i="54"/>
  <c r="B53" i="54"/>
  <c r="C53" i="54" s="1"/>
  <c r="B54" i="54"/>
  <c r="B55" i="54"/>
  <c r="K55" i="54" s="1"/>
  <c r="B56" i="54"/>
  <c r="C56" i="54" s="1"/>
  <c r="B57" i="54"/>
  <c r="E57" i="54" s="1"/>
  <c r="B33" i="54"/>
  <c r="A34" i="54"/>
  <c r="A35" i="54"/>
  <c r="A36" i="54"/>
  <c r="A37" i="54"/>
  <c r="A38" i="54"/>
  <c r="A39" i="54"/>
  <c r="A40" i="54"/>
  <c r="A41" i="54"/>
  <c r="A42" i="54"/>
  <c r="A43" i="54"/>
  <c r="A44" i="54"/>
  <c r="A45" i="54"/>
  <c r="A46" i="54"/>
  <c r="A47" i="54"/>
  <c r="A48" i="54"/>
  <c r="A49" i="54"/>
  <c r="A50" i="54"/>
  <c r="A51" i="54"/>
  <c r="A52" i="54"/>
  <c r="A53" i="54"/>
  <c r="A54" i="54"/>
  <c r="A55" i="54"/>
  <c r="A56" i="54"/>
  <c r="A57" i="54"/>
  <c r="A33" i="54"/>
  <c r="A5" i="54"/>
  <c r="A6" i="54"/>
  <c r="A7" i="54"/>
  <c r="A8" i="54"/>
  <c r="A9" i="54"/>
  <c r="A10" i="54"/>
  <c r="A11" i="54"/>
  <c r="A12" i="54"/>
  <c r="A13" i="54"/>
  <c r="A14" i="54"/>
  <c r="A15" i="54"/>
  <c r="A16" i="54"/>
  <c r="A17" i="54"/>
  <c r="A18" i="54"/>
  <c r="A19" i="54"/>
  <c r="A20" i="54"/>
  <c r="A21" i="54"/>
  <c r="A22" i="54"/>
  <c r="A23" i="54"/>
  <c r="A24" i="54"/>
  <c r="A25" i="54"/>
  <c r="A26" i="54"/>
  <c r="A27" i="54"/>
  <c r="A28" i="54"/>
  <c r="A4" i="54"/>
  <c r="D1" i="31"/>
  <c r="FN4" i="37"/>
  <c r="B5" i="54"/>
  <c r="B6" i="54"/>
  <c r="B7" i="54"/>
  <c r="B8" i="54"/>
  <c r="H8" i="54" s="1"/>
  <c r="B9" i="54"/>
  <c r="B10" i="54"/>
  <c r="F10" i="54" s="1"/>
  <c r="B11" i="54"/>
  <c r="B12" i="54"/>
  <c r="B13" i="54"/>
  <c r="B14" i="54"/>
  <c r="B15" i="54"/>
  <c r="H15" i="54" s="1"/>
  <c r="B16" i="54"/>
  <c r="C16" i="54" s="1"/>
  <c r="B17" i="54"/>
  <c r="F17" i="54" s="1"/>
  <c r="B18" i="54"/>
  <c r="C18" i="54" s="1"/>
  <c r="B19" i="54"/>
  <c r="D19" i="54" s="1"/>
  <c r="B20" i="54"/>
  <c r="L20" i="54" s="1"/>
  <c r="B21" i="54"/>
  <c r="C21" i="54" s="1"/>
  <c r="B22" i="54"/>
  <c r="J22" i="54" s="1"/>
  <c r="B23" i="54"/>
  <c r="D23" i="54" s="1"/>
  <c r="B24" i="54"/>
  <c r="F24" i="54" s="1"/>
  <c r="B25" i="54"/>
  <c r="C25" i="54" s="1"/>
  <c r="B26" i="54"/>
  <c r="D26" i="54" s="1"/>
  <c r="B27" i="54"/>
  <c r="K27" i="54" s="1"/>
  <c r="B28" i="54"/>
  <c r="C28" i="54" s="1"/>
  <c r="H4" i="54"/>
  <c r="B4" i="37"/>
  <c r="FN34" i="37"/>
  <c r="FN35" i="37"/>
  <c r="FN36" i="37"/>
  <c r="FN37" i="37"/>
  <c r="FN38" i="37"/>
  <c r="FN39" i="37"/>
  <c r="FN40" i="37"/>
  <c r="FN41" i="37"/>
  <c r="FN42" i="37"/>
  <c r="FN43" i="37"/>
  <c r="FN44" i="37"/>
  <c r="FN45" i="37"/>
  <c r="FN46" i="37"/>
  <c r="FN47" i="37"/>
  <c r="FN48" i="37"/>
  <c r="FN49" i="37"/>
  <c r="FN50" i="37"/>
  <c r="FN51" i="37"/>
  <c r="FN52" i="37"/>
  <c r="FN53" i="37"/>
  <c r="FN54" i="37"/>
  <c r="FN55" i="37"/>
  <c r="FN56" i="37"/>
  <c r="FN57" i="37"/>
  <c r="FN33" i="37"/>
  <c r="FN7" i="37"/>
  <c r="FO7" i="37"/>
  <c r="FN5" i="37"/>
  <c r="FN6" i="37"/>
  <c r="FN8" i="37"/>
  <c r="FN9" i="37"/>
  <c r="FN10" i="37"/>
  <c r="FN11" i="37"/>
  <c r="FN12" i="37"/>
  <c r="FN13" i="37"/>
  <c r="FN14" i="37"/>
  <c r="FN15" i="37"/>
  <c r="FN16" i="37"/>
  <c r="FN17" i="37"/>
  <c r="FN18" i="37"/>
  <c r="FN19" i="37"/>
  <c r="FN20" i="37"/>
  <c r="FN21" i="37"/>
  <c r="FN22" i="37"/>
  <c r="FN23" i="37"/>
  <c r="FN24" i="37"/>
  <c r="FN25" i="37"/>
  <c r="FN26" i="37"/>
  <c r="FN27" i="37"/>
  <c r="FN28" i="37"/>
  <c r="F10" i="2"/>
  <c r="H10" i="2" s="1"/>
  <c r="F11" i="2"/>
  <c r="G11" i="2" s="1"/>
  <c r="F12" i="2"/>
  <c r="H12" i="2" s="1"/>
  <c r="F13" i="2"/>
  <c r="H13" i="2" s="1"/>
  <c r="F14" i="2"/>
  <c r="G14" i="2" s="1"/>
  <c r="B28" i="48"/>
  <c r="A28" i="48"/>
  <c r="B27" i="48"/>
  <c r="A27" i="48"/>
  <c r="B26" i="48"/>
  <c r="A26" i="48"/>
  <c r="B25" i="48"/>
  <c r="A25" i="48"/>
  <c r="B24" i="48"/>
  <c r="A24" i="48"/>
  <c r="B23" i="48"/>
  <c r="A23" i="48"/>
  <c r="B22" i="48"/>
  <c r="A22" i="48"/>
  <c r="B21" i="48"/>
  <c r="A21" i="48"/>
  <c r="B20" i="48"/>
  <c r="A20" i="48"/>
  <c r="B19" i="48"/>
  <c r="A19" i="48"/>
  <c r="B18" i="48"/>
  <c r="A18" i="48"/>
  <c r="B17" i="48"/>
  <c r="A17" i="48"/>
  <c r="B16" i="48"/>
  <c r="A16" i="48"/>
  <c r="B15" i="48"/>
  <c r="A15" i="48"/>
  <c r="B14" i="48"/>
  <c r="A14" i="48"/>
  <c r="B13" i="48"/>
  <c r="A13" i="48"/>
  <c r="B12" i="48"/>
  <c r="A12" i="48"/>
  <c r="B11" i="48"/>
  <c r="A11" i="48"/>
  <c r="B10" i="48"/>
  <c r="A10" i="48"/>
  <c r="B9" i="48"/>
  <c r="A9" i="48"/>
  <c r="B8" i="48"/>
  <c r="A8" i="48"/>
  <c r="B7" i="48"/>
  <c r="A7" i="48"/>
  <c r="B6" i="48"/>
  <c r="A6" i="48"/>
  <c r="B5" i="48"/>
  <c r="A5" i="48"/>
  <c r="B4" i="48"/>
  <c r="A4" i="48"/>
  <c r="B28" i="46"/>
  <c r="A28" i="46"/>
  <c r="B27" i="46"/>
  <c r="A27" i="46"/>
  <c r="B26" i="46"/>
  <c r="A26" i="46"/>
  <c r="B25" i="46"/>
  <c r="A25" i="46"/>
  <c r="B24" i="46"/>
  <c r="A24" i="46"/>
  <c r="B23" i="46"/>
  <c r="A23" i="46"/>
  <c r="B22" i="46"/>
  <c r="A22" i="46"/>
  <c r="B21" i="46"/>
  <c r="A21" i="46"/>
  <c r="B20" i="46"/>
  <c r="A20" i="46"/>
  <c r="B19" i="46"/>
  <c r="A19" i="46"/>
  <c r="B18" i="46"/>
  <c r="A18" i="46"/>
  <c r="B17" i="46"/>
  <c r="A17" i="46"/>
  <c r="B16" i="46"/>
  <c r="A16" i="46"/>
  <c r="B15" i="46"/>
  <c r="A15" i="46"/>
  <c r="B14" i="46"/>
  <c r="A14" i="46"/>
  <c r="B13" i="46"/>
  <c r="A13" i="46"/>
  <c r="B12" i="46"/>
  <c r="A12" i="46"/>
  <c r="B11" i="46"/>
  <c r="A11" i="46"/>
  <c r="B10" i="46"/>
  <c r="A10" i="46"/>
  <c r="B9" i="46"/>
  <c r="A9" i="46"/>
  <c r="B8" i="46"/>
  <c r="A8" i="46"/>
  <c r="B7" i="46"/>
  <c r="A7" i="46"/>
  <c r="B6" i="46"/>
  <c r="A6" i="46"/>
  <c r="B5" i="46"/>
  <c r="A5" i="46"/>
  <c r="B4" i="46"/>
  <c r="A4" i="46"/>
  <c r="B28" i="44"/>
  <c r="A28" i="44"/>
  <c r="B27" i="44"/>
  <c r="A27" i="44"/>
  <c r="B26" i="44"/>
  <c r="A26" i="44"/>
  <c r="B25" i="44"/>
  <c r="A25" i="44"/>
  <c r="B24" i="44"/>
  <c r="A24" i="44"/>
  <c r="B23" i="44"/>
  <c r="A23" i="44"/>
  <c r="B22" i="44"/>
  <c r="A22" i="44"/>
  <c r="B21" i="44"/>
  <c r="A21" i="44"/>
  <c r="B20" i="44"/>
  <c r="A20" i="44"/>
  <c r="B19" i="44"/>
  <c r="A19" i="44"/>
  <c r="B18" i="44"/>
  <c r="A18" i="44"/>
  <c r="B17" i="44"/>
  <c r="A17" i="44"/>
  <c r="B16" i="44"/>
  <c r="A16" i="44"/>
  <c r="B15" i="44"/>
  <c r="A15" i="44"/>
  <c r="B14" i="44"/>
  <c r="A14" i="44"/>
  <c r="B13" i="44"/>
  <c r="A13" i="44"/>
  <c r="B12" i="44"/>
  <c r="A12" i="44"/>
  <c r="B11" i="44"/>
  <c r="A11" i="44"/>
  <c r="B10" i="44"/>
  <c r="A10" i="44"/>
  <c r="B9" i="44"/>
  <c r="A9" i="44"/>
  <c r="B8" i="44"/>
  <c r="A8" i="44"/>
  <c r="B7" i="44"/>
  <c r="A7" i="44"/>
  <c r="B6" i="44"/>
  <c r="A6" i="44"/>
  <c r="B5" i="44"/>
  <c r="A5" i="44"/>
  <c r="B4" i="44"/>
  <c r="A4" i="44"/>
  <c r="F76" i="2"/>
  <c r="I76" i="2" s="1"/>
  <c r="F77" i="2"/>
  <c r="G77" i="2" s="1"/>
  <c r="F78" i="2"/>
  <c r="I78" i="2" s="1"/>
  <c r="F79" i="2"/>
  <c r="G79" i="2" s="1"/>
  <c r="F80" i="2"/>
  <c r="H80" i="2" s="1"/>
  <c r="F81" i="2"/>
  <c r="G81" i="2" s="1"/>
  <c r="F82" i="2"/>
  <c r="G82" i="2" s="1"/>
  <c r="F83" i="2"/>
  <c r="G83" i="2" s="1"/>
  <c r="F84" i="2"/>
  <c r="G84" i="2" s="1"/>
  <c r="F85" i="2"/>
  <c r="H85" i="2" s="1"/>
  <c r="F86" i="2"/>
  <c r="H86" i="2" s="1"/>
  <c r="F87" i="2"/>
  <c r="H87" i="2" s="1"/>
  <c r="F88" i="2"/>
  <c r="G88" i="2" s="1"/>
  <c r="F89" i="2"/>
  <c r="G89" i="2" s="1"/>
  <c r="F90" i="2"/>
  <c r="H90" i="2" s="1"/>
  <c r="F91" i="2"/>
  <c r="H91" i="2" s="1"/>
  <c r="F92" i="2"/>
  <c r="I92" i="2" s="1"/>
  <c r="F93" i="2"/>
  <c r="G93" i="2" s="1"/>
  <c r="F94" i="2"/>
  <c r="I94" i="2" s="1"/>
  <c r="F95" i="2"/>
  <c r="H95" i="2" s="1"/>
  <c r="F96" i="2"/>
  <c r="G96" i="2" s="1"/>
  <c r="F97" i="2"/>
  <c r="G97" i="2" s="1"/>
  <c r="F98" i="2"/>
  <c r="G98" i="2" s="1"/>
  <c r="F99" i="2"/>
  <c r="G99" i="2" s="1"/>
  <c r="F100" i="2"/>
  <c r="I100" i="2" s="1"/>
  <c r="F5" i="2"/>
  <c r="G5" i="2" s="1"/>
  <c r="F6" i="2"/>
  <c r="I6" i="2" s="1"/>
  <c r="F7" i="2"/>
  <c r="H7" i="2" s="1"/>
  <c r="F8" i="2"/>
  <c r="G8" i="2" s="1"/>
  <c r="F9" i="2"/>
  <c r="H9" i="2" s="1"/>
  <c r="F4" i="2"/>
  <c r="H4" i="2" s="1"/>
  <c r="G5" i="31"/>
  <c r="C34" i="7"/>
  <c r="C35" i="7"/>
  <c r="C36" i="7"/>
  <c r="C37" i="7"/>
  <c r="C38" i="7"/>
  <c r="C39" i="7"/>
  <c r="C40" i="7"/>
  <c r="K40" i="7" s="1"/>
  <c r="C41" i="7"/>
  <c r="K41" i="7" s="1"/>
  <c r="C42" i="7"/>
  <c r="K42" i="7" s="1"/>
  <c r="C43" i="7"/>
  <c r="K43" i="7" s="1"/>
  <c r="C44" i="7"/>
  <c r="K44" i="7" s="1"/>
  <c r="C45" i="7"/>
  <c r="K45" i="7" s="1"/>
  <c r="C46" i="7"/>
  <c r="K46" i="7" s="1"/>
  <c r="C47" i="7"/>
  <c r="K47" i="7" s="1"/>
  <c r="C48" i="7"/>
  <c r="K48" i="7" s="1"/>
  <c r="C49" i="7"/>
  <c r="K49" i="7" s="1"/>
  <c r="C50" i="7"/>
  <c r="K50" i="7" s="1"/>
  <c r="C51" i="7"/>
  <c r="K51" i="7" s="1"/>
  <c r="C52" i="7"/>
  <c r="K52" i="7" s="1"/>
  <c r="C53" i="7"/>
  <c r="K53" i="7" s="1"/>
  <c r="C54" i="7"/>
  <c r="K54" i="7" s="1"/>
  <c r="C55" i="7"/>
  <c r="K55" i="7" s="1"/>
  <c r="C56" i="7"/>
  <c r="K56" i="7" s="1"/>
  <c r="C57" i="7"/>
  <c r="K57" i="7" s="1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R3" i="7"/>
  <c r="V2" i="31"/>
  <c r="D2" i="31"/>
  <c r="A34" i="37"/>
  <c r="A35" i="37"/>
  <c r="A36" i="37"/>
  <c r="A37" i="37"/>
  <c r="A38" i="37"/>
  <c r="A39" i="37"/>
  <c r="A40" i="37"/>
  <c r="A41" i="37"/>
  <c r="A42" i="37"/>
  <c r="A43" i="37"/>
  <c r="A44" i="37"/>
  <c r="A45" i="37"/>
  <c r="A46" i="37"/>
  <c r="A47" i="37"/>
  <c r="A48" i="37"/>
  <c r="A49" i="37"/>
  <c r="A50" i="37"/>
  <c r="A51" i="37"/>
  <c r="A52" i="37"/>
  <c r="A53" i="37"/>
  <c r="A54" i="37"/>
  <c r="A55" i="37"/>
  <c r="A56" i="37"/>
  <c r="A57" i="37"/>
  <c r="A33" i="37"/>
  <c r="A34" i="49"/>
  <c r="A35" i="49"/>
  <c r="A36" i="49"/>
  <c r="A37" i="49"/>
  <c r="A38" i="49"/>
  <c r="A39" i="49"/>
  <c r="A40" i="49"/>
  <c r="A41" i="49"/>
  <c r="A42" i="49"/>
  <c r="A43" i="49"/>
  <c r="A44" i="49"/>
  <c r="A45" i="49"/>
  <c r="A46" i="49"/>
  <c r="A47" i="49"/>
  <c r="A48" i="49"/>
  <c r="A49" i="49"/>
  <c r="A50" i="49"/>
  <c r="A51" i="49"/>
  <c r="A52" i="49"/>
  <c r="A53" i="49"/>
  <c r="A54" i="49"/>
  <c r="A55" i="49"/>
  <c r="A56" i="49"/>
  <c r="A57" i="49"/>
  <c r="A33" i="49"/>
  <c r="A34" i="47"/>
  <c r="A35" i="47"/>
  <c r="A36" i="47"/>
  <c r="A37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33" i="47"/>
  <c r="A34" i="45"/>
  <c r="A35" i="45"/>
  <c r="A36" i="45"/>
  <c r="A37" i="45"/>
  <c r="A38" i="45"/>
  <c r="A39" i="45"/>
  <c r="A40" i="45"/>
  <c r="A41" i="45"/>
  <c r="A42" i="45"/>
  <c r="A43" i="45"/>
  <c r="A44" i="45"/>
  <c r="A45" i="45"/>
  <c r="A46" i="45"/>
  <c r="A47" i="45"/>
  <c r="A48" i="45"/>
  <c r="A49" i="45"/>
  <c r="A50" i="45"/>
  <c r="A51" i="45"/>
  <c r="A52" i="45"/>
  <c r="A53" i="45"/>
  <c r="A54" i="45"/>
  <c r="A55" i="45"/>
  <c r="A56" i="45"/>
  <c r="A57" i="45"/>
  <c r="A33" i="45"/>
  <c r="A34" i="39"/>
  <c r="A35" i="39"/>
  <c r="A36" i="39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33" i="39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33" i="43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B28" i="49"/>
  <c r="A28" i="49"/>
  <c r="B27" i="49"/>
  <c r="A27" i="49"/>
  <c r="B26" i="49"/>
  <c r="A26" i="49"/>
  <c r="B25" i="49"/>
  <c r="A25" i="49"/>
  <c r="B24" i="49"/>
  <c r="A24" i="49"/>
  <c r="B23" i="49"/>
  <c r="A23" i="49"/>
  <c r="B22" i="49"/>
  <c r="A22" i="49"/>
  <c r="B21" i="49"/>
  <c r="A21" i="49"/>
  <c r="B20" i="49"/>
  <c r="A20" i="49"/>
  <c r="B19" i="49"/>
  <c r="A19" i="49"/>
  <c r="B18" i="49"/>
  <c r="A18" i="49"/>
  <c r="B17" i="49"/>
  <c r="A17" i="49"/>
  <c r="B16" i="49"/>
  <c r="A16" i="49"/>
  <c r="B15" i="49"/>
  <c r="A15" i="49"/>
  <c r="B14" i="49"/>
  <c r="A14" i="49"/>
  <c r="B13" i="49"/>
  <c r="A13" i="49"/>
  <c r="B12" i="49"/>
  <c r="A12" i="49"/>
  <c r="B11" i="49"/>
  <c r="A11" i="49"/>
  <c r="B10" i="49"/>
  <c r="A10" i="49"/>
  <c r="B9" i="49"/>
  <c r="A9" i="49"/>
  <c r="B8" i="49"/>
  <c r="A8" i="49"/>
  <c r="B7" i="49"/>
  <c r="A7" i="49"/>
  <c r="B6" i="49"/>
  <c r="A6" i="49"/>
  <c r="B5" i="49"/>
  <c r="A5" i="49"/>
  <c r="B4" i="49"/>
  <c r="A4" i="49"/>
  <c r="B28" i="47"/>
  <c r="A28" i="47"/>
  <c r="B27" i="47"/>
  <c r="A27" i="47"/>
  <c r="B26" i="47"/>
  <c r="A26" i="47"/>
  <c r="B25" i="47"/>
  <c r="A25" i="47"/>
  <c r="B24" i="47"/>
  <c r="A24" i="47"/>
  <c r="B23" i="47"/>
  <c r="A23" i="47"/>
  <c r="B22" i="47"/>
  <c r="A22" i="47"/>
  <c r="B21" i="47"/>
  <c r="A21" i="47"/>
  <c r="B20" i="47"/>
  <c r="A20" i="47"/>
  <c r="B19" i="47"/>
  <c r="A19" i="47"/>
  <c r="B18" i="47"/>
  <c r="A18" i="47"/>
  <c r="B17" i="47"/>
  <c r="A17" i="47"/>
  <c r="B16" i="47"/>
  <c r="A16" i="47"/>
  <c r="B15" i="47"/>
  <c r="A15" i="47"/>
  <c r="B14" i="47"/>
  <c r="A14" i="47"/>
  <c r="B13" i="47"/>
  <c r="A13" i="47"/>
  <c r="B12" i="47"/>
  <c r="A12" i="47"/>
  <c r="B11" i="47"/>
  <c r="A11" i="47"/>
  <c r="B10" i="47"/>
  <c r="A10" i="47"/>
  <c r="B9" i="47"/>
  <c r="A9" i="47"/>
  <c r="B8" i="47"/>
  <c r="A8" i="47"/>
  <c r="B7" i="47"/>
  <c r="A7" i="47"/>
  <c r="B6" i="47"/>
  <c r="A6" i="47"/>
  <c r="B5" i="47"/>
  <c r="A5" i="47"/>
  <c r="B4" i="47"/>
  <c r="A4" i="47"/>
  <c r="B28" i="45"/>
  <c r="A28" i="45"/>
  <c r="B27" i="45"/>
  <c r="A27" i="45"/>
  <c r="B26" i="45"/>
  <c r="A26" i="45"/>
  <c r="B25" i="45"/>
  <c r="A25" i="45"/>
  <c r="B24" i="45"/>
  <c r="A24" i="45"/>
  <c r="B23" i="45"/>
  <c r="A23" i="45"/>
  <c r="B22" i="45"/>
  <c r="A22" i="45"/>
  <c r="B21" i="45"/>
  <c r="A21" i="45"/>
  <c r="B20" i="45"/>
  <c r="A20" i="45"/>
  <c r="B19" i="45"/>
  <c r="A19" i="45"/>
  <c r="B18" i="45"/>
  <c r="A18" i="45"/>
  <c r="B17" i="45"/>
  <c r="A17" i="45"/>
  <c r="B16" i="45"/>
  <c r="A16" i="45"/>
  <c r="B15" i="45"/>
  <c r="A15" i="45"/>
  <c r="B14" i="45"/>
  <c r="A14" i="45"/>
  <c r="B13" i="45"/>
  <c r="A13" i="45"/>
  <c r="B12" i="45"/>
  <c r="A12" i="45"/>
  <c r="B11" i="45"/>
  <c r="A11" i="45"/>
  <c r="B10" i="45"/>
  <c r="A10" i="45"/>
  <c r="B9" i="45"/>
  <c r="A9" i="45"/>
  <c r="B8" i="45"/>
  <c r="A8" i="45"/>
  <c r="B7" i="45"/>
  <c r="A7" i="45"/>
  <c r="B6" i="45"/>
  <c r="A6" i="45"/>
  <c r="B5" i="45"/>
  <c r="A5" i="45"/>
  <c r="B4" i="45"/>
  <c r="A4" i="45"/>
  <c r="B57" i="49"/>
  <c r="B56" i="49"/>
  <c r="B55" i="49"/>
  <c r="B54" i="49"/>
  <c r="B53" i="49"/>
  <c r="B52" i="49"/>
  <c r="B51" i="49"/>
  <c r="B50" i="49"/>
  <c r="B49" i="49"/>
  <c r="B48" i="49"/>
  <c r="B47" i="49"/>
  <c r="B46" i="49"/>
  <c r="B45" i="49"/>
  <c r="B44" i="49"/>
  <c r="B43" i="49"/>
  <c r="B42" i="49"/>
  <c r="B41" i="49"/>
  <c r="B40" i="49"/>
  <c r="B39" i="49"/>
  <c r="B38" i="49"/>
  <c r="B37" i="49"/>
  <c r="B36" i="49"/>
  <c r="B35" i="49"/>
  <c r="B34" i="49"/>
  <c r="B33" i="49"/>
  <c r="B57" i="47"/>
  <c r="B56" i="47"/>
  <c r="B55" i="47"/>
  <c r="B54" i="47"/>
  <c r="B53" i="47"/>
  <c r="B52" i="47"/>
  <c r="B51" i="47"/>
  <c r="B50" i="47"/>
  <c r="B49" i="47"/>
  <c r="B48" i="47"/>
  <c r="B47" i="47"/>
  <c r="B46" i="47"/>
  <c r="B45" i="47"/>
  <c r="B44" i="47"/>
  <c r="B43" i="47"/>
  <c r="B42" i="47"/>
  <c r="B41" i="47"/>
  <c r="B40" i="47"/>
  <c r="B39" i="47"/>
  <c r="B38" i="47"/>
  <c r="B37" i="47"/>
  <c r="B36" i="47"/>
  <c r="B35" i="47"/>
  <c r="B34" i="47"/>
  <c r="B33" i="47"/>
  <c r="B57" i="45"/>
  <c r="B56" i="45"/>
  <c r="B55" i="45"/>
  <c r="B54" i="45"/>
  <c r="B53" i="45"/>
  <c r="B52" i="45"/>
  <c r="B51" i="45"/>
  <c r="B50" i="45"/>
  <c r="B49" i="45"/>
  <c r="B48" i="45"/>
  <c r="B47" i="45"/>
  <c r="B46" i="45"/>
  <c r="B45" i="45"/>
  <c r="B44" i="45"/>
  <c r="B43" i="45"/>
  <c r="B42" i="45"/>
  <c r="B41" i="45"/>
  <c r="B40" i="45"/>
  <c r="B39" i="45"/>
  <c r="B38" i="45"/>
  <c r="B37" i="45"/>
  <c r="B36" i="45"/>
  <c r="B35" i="45"/>
  <c r="B34" i="45"/>
  <c r="B33" i="45"/>
  <c r="B57" i="48"/>
  <c r="A57" i="48"/>
  <c r="B56" i="48"/>
  <c r="A56" i="48"/>
  <c r="B55" i="48"/>
  <c r="A55" i="48"/>
  <c r="B54" i="48"/>
  <c r="A54" i="48"/>
  <c r="B53" i="48"/>
  <c r="A53" i="48"/>
  <c r="B52" i="48"/>
  <c r="A52" i="48"/>
  <c r="B51" i="48"/>
  <c r="A51" i="48"/>
  <c r="B50" i="48"/>
  <c r="A50" i="48"/>
  <c r="B49" i="48"/>
  <c r="A49" i="48"/>
  <c r="B48" i="48"/>
  <c r="A48" i="48"/>
  <c r="B47" i="48"/>
  <c r="A47" i="48"/>
  <c r="B46" i="48"/>
  <c r="A46" i="48"/>
  <c r="B45" i="48"/>
  <c r="A45" i="48"/>
  <c r="B44" i="48"/>
  <c r="A44" i="48"/>
  <c r="B43" i="48"/>
  <c r="A43" i="48"/>
  <c r="B42" i="48"/>
  <c r="A42" i="48"/>
  <c r="B41" i="48"/>
  <c r="A41" i="48"/>
  <c r="B40" i="48"/>
  <c r="A40" i="48"/>
  <c r="B39" i="48"/>
  <c r="A39" i="48"/>
  <c r="B38" i="48"/>
  <c r="A38" i="48"/>
  <c r="B37" i="48"/>
  <c r="A37" i="48"/>
  <c r="B36" i="48"/>
  <c r="A36" i="48"/>
  <c r="B35" i="48"/>
  <c r="A35" i="48"/>
  <c r="B34" i="48"/>
  <c r="A34" i="48"/>
  <c r="B33" i="48"/>
  <c r="A33" i="48"/>
  <c r="B57" i="46"/>
  <c r="A57" i="46"/>
  <c r="B56" i="46"/>
  <c r="A56" i="46"/>
  <c r="B55" i="46"/>
  <c r="A55" i="46"/>
  <c r="B54" i="46"/>
  <c r="A54" i="46"/>
  <c r="B53" i="46"/>
  <c r="A53" i="46"/>
  <c r="B52" i="46"/>
  <c r="A52" i="46"/>
  <c r="B51" i="46"/>
  <c r="A51" i="46"/>
  <c r="B50" i="46"/>
  <c r="A50" i="46"/>
  <c r="B49" i="46"/>
  <c r="A49" i="46"/>
  <c r="B48" i="46"/>
  <c r="A48" i="46"/>
  <c r="B47" i="46"/>
  <c r="A47" i="46"/>
  <c r="B46" i="46"/>
  <c r="A46" i="46"/>
  <c r="B45" i="46"/>
  <c r="A45" i="46"/>
  <c r="B44" i="46"/>
  <c r="A44" i="46"/>
  <c r="B43" i="46"/>
  <c r="A43" i="46"/>
  <c r="B42" i="46"/>
  <c r="A42" i="46"/>
  <c r="B41" i="46"/>
  <c r="A41" i="46"/>
  <c r="B40" i="46"/>
  <c r="A40" i="46"/>
  <c r="B39" i="46"/>
  <c r="A39" i="46"/>
  <c r="B38" i="46"/>
  <c r="A38" i="46"/>
  <c r="B37" i="46"/>
  <c r="A37" i="46"/>
  <c r="B36" i="46"/>
  <c r="A36" i="46"/>
  <c r="B35" i="46"/>
  <c r="A35" i="46"/>
  <c r="B34" i="46"/>
  <c r="A34" i="46"/>
  <c r="B33" i="46"/>
  <c r="A33" i="46"/>
  <c r="B57" i="44"/>
  <c r="A57" i="44"/>
  <c r="B56" i="44"/>
  <c r="A56" i="44"/>
  <c r="B55" i="44"/>
  <c r="A55" i="44"/>
  <c r="B54" i="44"/>
  <c r="A54" i="44"/>
  <c r="B53" i="44"/>
  <c r="A53" i="44"/>
  <c r="B52" i="44"/>
  <c r="A52" i="44"/>
  <c r="B51" i="44"/>
  <c r="A51" i="44"/>
  <c r="B50" i="44"/>
  <c r="A50" i="44"/>
  <c r="B49" i="44"/>
  <c r="A49" i="44"/>
  <c r="B48" i="44"/>
  <c r="A48" i="44"/>
  <c r="B47" i="44"/>
  <c r="A47" i="44"/>
  <c r="B46" i="44"/>
  <c r="A46" i="44"/>
  <c r="B45" i="44"/>
  <c r="A45" i="44"/>
  <c r="B44" i="44"/>
  <c r="A44" i="44"/>
  <c r="B43" i="44"/>
  <c r="A43" i="44"/>
  <c r="B42" i="44"/>
  <c r="A42" i="44"/>
  <c r="B41" i="44"/>
  <c r="A41" i="44"/>
  <c r="B40" i="44"/>
  <c r="A40" i="44"/>
  <c r="B39" i="44"/>
  <c r="A39" i="44"/>
  <c r="B38" i="44"/>
  <c r="A38" i="44"/>
  <c r="B37" i="44"/>
  <c r="A37" i="44"/>
  <c r="B36" i="44"/>
  <c r="A36" i="44"/>
  <c r="B35" i="44"/>
  <c r="A35" i="44"/>
  <c r="B34" i="44"/>
  <c r="A34" i="44"/>
  <c r="B33" i="44"/>
  <c r="A33" i="44"/>
  <c r="A33" i="7"/>
  <c r="B30" i="31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5" i="2"/>
  <c r="J6" i="2"/>
  <c r="J7" i="2"/>
  <c r="J8" i="2"/>
  <c r="J9" i="2"/>
  <c r="J10" i="2"/>
  <c r="J11" i="2"/>
  <c r="J12" i="2"/>
  <c r="J13" i="2"/>
  <c r="J14" i="2"/>
  <c r="J4" i="2"/>
  <c r="L4" i="2"/>
  <c r="AH8" i="46" l="1"/>
  <c r="AH11" i="48"/>
  <c r="AH13" i="48"/>
  <c r="AH9" i="46"/>
  <c r="AH10" i="46"/>
  <c r="AH11" i="46"/>
  <c r="AH12" i="46"/>
  <c r="AH13" i="46"/>
  <c r="AH14" i="46"/>
  <c r="AH7" i="44"/>
  <c r="AH8" i="44"/>
  <c r="AH9" i="44"/>
  <c r="AH10" i="44"/>
  <c r="AH11" i="44"/>
  <c r="AH12" i="44"/>
  <c r="AH13" i="44"/>
  <c r="AH14" i="44"/>
  <c r="AH7" i="48"/>
  <c r="AH8" i="48"/>
  <c r="AH9" i="48"/>
  <c r="AH10" i="48"/>
  <c r="AH12" i="48"/>
  <c r="AH14" i="48"/>
  <c r="AH6" i="44"/>
  <c r="DY26" i="47"/>
  <c r="CU5" i="49"/>
  <c r="BN11" i="45"/>
  <c r="BN27" i="45"/>
  <c r="BN18" i="47"/>
  <c r="BN9" i="49"/>
  <c r="BN25" i="49"/>
  <c r="BN18" i="45"/>
  <c r="BN9" i="47"/>
  <c r="BN25" i="47"/>
  <c r="BN16" i="49"/>
  <c r="BN4" i="45"/>
  <c r="BN20" i="45"/>
  <c r="BN11" i="47"/>
  <c r="BN27" i="47"/>
  <c r="BN18" i="49"/>
  <c r="BN13" i="45"/>
  <c r="BN4" i="47"/>
  <c r="BN20" i="47"/>
  <c r="BN11" i="49"/>
  <c r="BN27" i="49"/>
  <c r="BN6" i="45"/>
  <c r="BN22" i="45"/>
  <c r="BN13" i="47"/>
  <c r="BN4" i="49"/>
  <c r="BN20" i="49"/>
  <c r="BN15" i="45"/>
  <c r="BN6" i="47"/>
  <c r="BN22" i="47"/>
  <c r="BN13" i="49"/>
  <c r="BN8" i="45"/>
  <c r="BN24" i="45"/>
  <c r="BN15" i="47"/>
  <c r="BN6" i="49"/>
  <c r="BN22" i="49"/>
  <c r="BN17" i="45"/>
  <c r="BN8" i="47"/>
  <c r="BN24" i="47"/>
  <c r="BN15" i="49"/>
  <c r="BN10" i="45"/>
  <c r="BN26" i="45"/>
  <c r="BN17" i="47"/>
  <c r="BN8" i="49"/>
  <c r="BN24" i="49"/>
  <c r="BN19" i="45"/>
  <c r="BN10" i="47"/>
  <c r="BN26" i="47"/>
  <c r="BN17" i="49"/>
  <c r="BN12" i="45"/>
  <c r="BN28" i="45"/>
  <c r="BN19" i="47"/>
  <c r="BN10" i="49"/>
  <c r="BN26" i="49"/>
  <c r="BN5" i="45"/>
  <c r="BN21" i="45"/>
  <c r="BN12" i="47"/>
  <c r="BN28" i="47"/>
  <c r="BN19" i="49"/>
  <c r="BN14" i="45"/>
  <c r="BN5" i="47"/>
  <c r="BN21" i="47"/>
  <c r="BN12" i="49"/>
  <c r="BN28" i="49"/>
  <c r="BN7" i="45"/>
  <c r="BN23" i="45"/>
  <c r="BN14" i="47"/>
  <c r="BN5" i="49"/>
  <c r="BN21" i="49"/>
  <c r="BN16" i="45"/>
  <c r="BN7" i="47"/>
  <c r="BN23" i="47"/>
  <c r="BN14" i="49"/>
  <c r="BN9" i="45"/>
  <c r="BN25" i="45"/>
  <c r="BN16" i="47"/>
  <c r="BN7" i="49"/>
  <c r="BN23" i="49"/>
  <c r="AG5" i="45"/>
  <c r="AG5" i="47"/>
  <c r="AG5" i="49"/>
  <c r="AG4" i="45"/>
  <c r="AG4" i="47"/>
  <c r="AG4" i="49"/>
  <c r="CU14" i="45"/>
  <c r="CU5" i="47"/>
  <c r="CU21" i="47"/>
  <c r="CU12" i="49"/>
  <c r="CU28" i="49"/>
  <c r="CU16" i="45"/>
  <c r="CU7" i="47"/>
  <c r="CU23" i="47"/>
  <c r="CU14" i="49"/>
  <c r="CU9" i="45"/>
  <c r="CU25" i="45"/>
  <c r="CU16" i="47"/>
  <c r="CU7" i="49"/>
  <c r="CU23" i="49"/>
  <c r="CU18" i="45"/>
  <c r="CU9" i="47"/>
  <c r="CU25" i="47"/>
  <c r="CU16" i="49"/>
  <c r="CU11" i="45"/>
  <c r="CU27" i="45"/>
  <c r="CU18" i="47"/>
  <c r="CU9" i="49"/>
  <c r="CU25" i="49"/>
  <c r="CU4" i="45"/>
  <c r="CU20" i="45"/>
  <c r="CU11" i="47"/>
  <c r="CU27" i="47"/>
  <c r="CU18" i="49"/>
  <c r="CU13" i="45"/>
  <c r="CU4" i="47"/>
  <c r="CU20" i="47"/>
  <c r="CU11" i="49"/>
  <c r="CU27" i="49"/>
  <c r="CU6" i="45"/>
  <c r="CU22" i="45"/>
  <c r="CU13" i="47"/>
  <c r="CU4" i="49"/>
  <c r="CU20" i="49"/>
  <c r="CU15" i="45"/>
  <c r="CU6" i="47"/>
  <c r="CU22" i="47"/>
  <c r="CU13" i="49"/>
  <c r="CU8" i="45"/>
  <c r="CU24" i="45"/>
  <c r="CU15" i="47"/>
  <c r="CU6" i="49"/>
  <c r="CU22" i="49"/>
  <c r="CU17" i="45"/>
  <c r="CU8" i="47"/>
  <c r="CU24" i="47"/>
  <c r="CU15" i="49"/>
  <c r="CU10" i="45"/>
  <c r="CU26" i="45"/>
  <c r="CU17" i="47"/>
  <c r="CU8" i="49"/>
  <c r="CU24" i="49"/>
  <c r="CU19" i="45"/>
  <c r="CU10" i="47"/>
  <c r="CU26" i="47"/>
  <c r="CU17" i="49"/>
  <c r="CU12" i="45"/>
  <c r="CU28" i="45"/>
  <c r="CU19" i="47"/>
  <c r="CU10" i="49"/>
  <c r="CU26" i="49"/>
  <c r="CU5" i="45"/>
  <c r="CU21" i="45"/>
  <c r="CU12" i="47"/>
  <c r="CU28" i="47"/>
  <c r="CU19" i="49"/>
  <c r="DY10" i="45"/>
  <c r="DY26" i="45"/>
  <c r="DY17" i="47"/>
  <c r="DY8" i="49"/>
  <c r="DY24" i="49"/>
  <c r="DY12" i="45"/>
  <c r="DY28" i="45"/>
  <c r="DY19" i="47"/>
  <c r="DY10" i="49"/>
  <c r="DY26" i="49"/>
  <c r="DY5" i="45"/>
  <c r="DY21" i="45"/>
  <c r="DY12" i="47"/>
  <c r="DY28" i="47"/>
  <c r="DY19" i="49"/>
  <c r="DY14" i="45"/>
  <c r="DY5" i="47"/>
  <c r="DY21" i="47"/>
  <c r="DY12" i="49"/>
  <c r="DY28" i="49"/>
  <c r="DY7" i="45"/>
  <c r="DY23" i="45"/>
  <c r="DY14" i="47"/>
  <c r="DY5" i="49"/>
  <c r="DY21" i="49"/>
  <c r="DY16" i="45"/>
  <c r="DY7" i="47"/>
  <c r="DY23" i="47"/>
  <c r="DY14" i="49"/>
  <c r="DY9" i="45"/>
  <c r="DY25" i="45"/>
  <c r="DY16" i="47"/>
  <c r="DY7" i="49"/>
  <c r="DY23" i="49"/>
  <c r="DY18" i="45"/>
  <c r="DY9" i="47"/>
  <c r="DY25" i="47"/>
  <c r="DY16" i="49"/>
  <c r="DY11" i="45"/>
  <c r="DY27" i="45"/>
  <c r="DY18" i="47"/>
  <c r="DY9" i="49"/>
  <c r="DY25" i="49"/>
  <c r="DY4" i="45"/>
  <c r="DY20" i="45"/>
  <c r="DY11" i="47"/>
  <c r="DY27" i="47"/>
  <c r="DY18" i="49"/>
  <c r="DY13" i="45"/>
  <c r="DY4" i="47"/>
  <c r="DY20" i="47"/>
  <c r="DY11" i="49"/>
  <c r="DY27" i="49"/>
  <c r="DY6" i="45"/>
  <c r="DY22" i="45"/>
  <c r="DY13" i="47"/>
  <c r="DY4" i="49"/>
  <c r="DY20" i="49"/>
  <c r="DY15" i="45"/>
  <c r="DY6" i="47"/>
  <c r="DY22" i="47"/>
  <c r="DY13" i="49"/>
  <c r="DY8" i="45"/>
  <c r="DY24" i="45"/>
  <c r="DY15" i="47"/>
  <c r="DY6" i="49"/>
  <c r="DY22" i="49"/>
  <c r="DY17" i="45"/>
  <c r="DY8" i="47"/>
  <c r="DY24" i="47"/>
  <c r="DY15" i="49"/>
  <c r="FF4" i="45"/>
  <c r="FF4" i="47"/>
  <c r="FF4" i="49"/>
  <c r="BN4" i="46"/>
  <c r="BN5" i="46"/>
  <c r="BN6" i="46"/>
  <c r="BN7" i="46"/>
  <c r="BN8" i="46"/>
  <c r="BN9" i="46"/>
  <c r="BN10" i="46"/>
  <c r="BN11" i="46"/>
  <c r="BN12" i="46"/>
  <c r="BN13" i="46"/>
  <c r="BN14" i="46"/>
  <c r="BN15" i="46"/>
  <c r="BN16" i="46"/>
  <c r="BN17" i="46"/>
  <c r="BN18" i="46"/>
  <c r="BN19" i="46"/>
  <c r="BN20" i="46"/>
  <c r="BN21" i="46"/>
  <c r="BN23" i="46"/>
  <c r="BN24" i="46"/>
  <c r="BN25" i="46"/>
  <c r="BN26" i="46"/>
  <c r="BN27" i="46"/>
  <c r="BN28" i="46"/>
  <c r="BN6" i="48"/>
  <c r="BN7" i="48"/>
  <c r="BN8" i="48"/>
  <c r="BN9" i="48"/>
  <c r="BN10" i="48"/>
  <c r="BN11" i="48"/>
  <c r="BN12" i="48"/>
  <c r="BN13" i="48"/>
  <c r="BN14" i="48"/>
  <c r="BN15" i="48"/>
  <c r="BN16" i="48"/>
  <c r="BN17" i="48"/>
  <c r="BN18" i="48"/>
  <c r="BN19" i="48"/>
  <c r="BN20" i="48"/>
  <c r="BN21" i="48"/>
  <c r="BN22" i="48"/>
  <c r="BN4" i="48"/>
  <c r="BN23" i="48"/>
  <c r="BN24" i="48"/>
  <c r="BN25" i="48"/>
  <c r="BN26" i="48"/>
  <c r="BN27" i="48"/>
  <c r="BN28" i="48"/>
  <c r="BN4" i="44"/>
  <c r="BN5" i="44"/>
  <c r="BN6" i="44"/>
  <c r="BN7" i="44"/>
  <c r="BN8" i="44"/>
  <c r="BN9" i="44"/>
  <c r="BN10" i="44"/>
  <c r="BN11" i="44"/>
  <c r="BN12" i="44"/>
  <c r="BN13" i="44"/>
  <c r="BN14" i="44"/>
  <c r="BN15" i="44"/>
  <c r="BN16" i="44"/>
  <c r="BN17" i="44"/>
  <c r="BN18" i="44"/>
  <c r="BN19" i="44"/>
  <c r="BN20" i="44"/>
  <c r="BN21" i="44"/>
  <c r="BN22" i="44"/>
  <c r="BN23" i="44"/>
  <c r="BN24" i="44"/>
  <c r="BN25" i="44"/>
  <c r="BN26" i="44"/>
  <c r="BN27" i="44"/>
  <c r="BN28" i="44"/>
  <c r="BN5" i="48"/>
  <c r="AH33" i="48"/>
  <c r="AH33" i="44"/>
  <c r="AH4" i="44"/>
  <c r="AH6" i="46"/>
  <c r="AH6" i="48"/>
  <c r="H43" i="2"/>
  <c r="I74" i="2"/>
  <c r="G43" i="2"/>
  <c r="I64" i="2"/>
  <c r="H63" i="2"/>
  <c r="H54" i="2"/>
  <c r="H60" i="2"/>
  <c r="H58" i="2"/>
  <c r="I46" i="2"/>
  <c r="H73" i="2"/>
  <c r="I73" i="2"/>
  <c r="H62" i="2"/>
  <c r="G57" i="2"/>
  <c r="G51" i="2"/>
  <c r="I45" i="2"/>
  <c r="I39" i="2"/>
  <c r="G56" i="2"/>
  <c r="G44" i="2"/>
  <c r="G72" i="2"/>
  <c r="I60" i="2"/>
  <c r="H49" i="2"/>
  <c r="H75" i="2"/>
  <c r="I63" i="2"/>
  <c r="G74" i="2"/>
  <c r="I52" i="2"/>
  <c r="H46" i="2"/>
  <c r="I68" i="2"/>
  <c r="H68" i="2"/>
  <c r="I62" i="2"/>
  <c r="I57" i="2"/>
  <c r="H70" i="2"/>
  <c r="G65" i="2"/>
  <c r="H61" i="2"/>
  <c r="H44" i="2"/>
  <c r="H36" i="2"/>
  <c r="H52" i="2"/>
  <c r="I47" i="2"/>
  <c r="G40" i="2"/>
  <c r="H47" i="2"/>
  <c r="H59" i="2"/>
  <c r="I42" i="2"/>
  <c r="I38" i="2"/>
  <c r="G67" i="2"/>
  <c r="G59" i="2"/>
  <c r="H42" i="2"/>
  <c r="H38" i="2"/>
  <c r="I49" i="2"/>
  <c r="I58" i="2"/>
  <c r="G54" i="2"/>
  <c r="H45" i="2"/>
  <c r="I41" i="2"/>
  <c r="G75" i="2"/>
  <c r="I65" i="2"/>
  <c r="H41" i="2"/>
  <c r="I61" i="2"/>
  <c r="I48" i="2"/>
  <c r="I36" i="2"/>
  <c r="H72" i="2"/>
  <c r="G69" i="2"/>
  <c r="H56" i="2"/>
  <c r="G53" i="2"/>
  <c r="H40" i="2"/>
  <c r="G37" i="2"/>
  <c r="I71" i="2"/>
  <c r="I55" i="2"/>
  <c r="H71" i="2"/>
  <c r="H55" i="2"/>
  <c r="H39" i="2"/>
  <c r="I67" i="2"/>
  <c r="H64" i="2"/>
  <c r="I51" i="2"/>
  <c r="H48" i="2"/>
  <c r="I70" i="2"/>
  <c r="I66" i="2"/>
  <c r="I50" i="2"/>
  <c r="I69" i="2"/>
  <c r="H66" i="2"/>
  <c r="I53" i="2"/>
  <c r="H50" i="2"/>
  <c r="I37" i="2"/>
  <c r="GL4" i="45"/>
  <c r="GL11" i="49"/>
  <c r="GL20" i="47"/>
  <c r="AH5" i="44"/>
  <c r="AH5" i="46"/>
  <c r="AH5" i="48"/>
  <c r="H34" i="54"/>
  <c r="F34" i="54"/>
  <c r="G34" i="54"/>
  <c r="L37" i="54"/>
  <c r="J37" i="54"/>
  <c r="J42" i="54"/>
  <c r="F42" i="54"/>
  <c r="G42" i="54"/>
  <c r="H42" i="54"/>
  <c r="I42" i="54"/>
  <c r="C43" i="54"/>
  <c r="F43" i="54"/>
  <c r="G43" i="54"/>
  <c r="H43" i="54"/>
  <c r="I45" i="54"/>
  <c r="C45" i="54"/>
  <c r="D45" i="54"/>
  <c r="E45" i="54"/>
  <c r="F45" i="54"/>
  <c r="G45" i="54"/>
  <c r="H45" i="54"/>
  <c r="C46" i="54"/>
  <c r="E46" i="54"/>
  <c r="C47" i="54"/>
  <c r="M47" i="54"/>
  <c r="H48" i="54"/>
  <c r="C48" i="54"/>
  <c r="G51" i="54"/>
  <c r="F51" i="54"/>
  <c r="L52" i="54"/>
  <c r="I52" i="54"/>
  <c r="F54" i="54"/>
  <c r="D54" i="54"/>
  <c r="G34" i="55"/>
  <c r="G35" i="55"/>
  <c r="G36" i="55"/>
  <c r="G37" i="55"/>
  <c r="G38" i="55"/>
  <c r="G39" i="55"/>
  <c r="C40" i="55"/>
  <c r="D40" i="55"/>
  <c r="E40" i="55"/>
  <c r="F40" i="55"/>
  <c r="G40" i="55"/>
  <c r="H40" i="55"/>
  <c r="I40" i="55"/>
  <c r="J40" i="55"/>
  <c r="K40" i="55"/>
  <c r="L40" i="55"/>
  <c r="M40" i="55"/>
  <c r="C41" i="55"/>
  <c r="D41" i="55"/>
  <c r="E41" i="55"/>
  <c r="F41" i="55"/>
  <c r="G41" i="55"/>
  <c r="H41" i="55"/>
  <c r="I41" i="55"/>
  <c r="J41" i="55"/>
  <c r="K41" i="55"/>
  <c r="L41" i="55"/>
  <c r="M41" i="55"/>
  <c r="C42" i="55"/>
  <c r="D42" i="55"/>
  <c r="E42" i="55"/>
  <c r="F42" i="55"/>
  <c r="G42" i="55"/>
  <c r="H42" i="55"/>
  <c r="I42" i="55"/>
  <c r="J42" i="55"/>
  <c r="K42" i="55"/>
  <c r="L42" i="55"/>
  <c r="M42" i="55"/>
  <c r="C43" i="55"/>
  <c r="D43" i="55"/>
  <c r="E43" i="55"/>
  <c r="F43" i="55"/>
  <c r="G43" i="55"/>
  <c r="H43" i="55"/>
  <c r="I43" i="55"/>
  <c r="J43" i="55"/>
  <c r="K43" i="55"/>
  <c r="L43" i="55"/>
  <c r="M43" i="55"/>
  <c r="C44" i="55"/>
  <c r="D44" i="55"/>
  <c r="E44" i="55"/>
  <c r="F44" i="55"/>
  <c r="G44" i="55"/>
  <c r="H44" i="55"/>
  <c r="I44" i="55"/>
  <c r="J44" i="55"/>
  <c r="K44" i="55"/>
  <c r="L44" i="55"/>
  <c r="M44" i="55"/>
  <c r="C45" i="55"/>
  <c r="D45" i="55"/>
  <c r="E45" i="55"/>
  <c r="F45" i="55"/>
  <c r="G45" i="55"/>
  <c r="H45" i="55"/>
  <c r="I45" i="55"/>
  <c r="J45" i="55"/>
  <c r="K45" i="55"/>
  <c r="L45" i="55"/>
  <c r="M45" i="55"/>
  <c r="C46" i="55"/>
  <c r="D46" i="55"/>
  <c r="E46" i="55"/>
  <c r="F46" i="55"/>
  <c r="G46" i="55"/>
  <c r="H46" i="55"/>
  <c r="I46" i="55"/>
  <c r="J46" i="55"/>
  <c r="K46" i="55"/>
  <c r="L46" i="55"/>
  <c r="M46" i="55"/>
  <c r="C47" i="55"/>
  <c r="D47" i="55"/>
  <c r="E47" i="55"/>
  <c r="F47" i="55"/>
  <c r="G47" i="55"/>
  <c r="H47" i="55"/>
  <c r="I47" i="55"/>
  <c r="J47" i="55"/>
  <c r="K47" i="55"/>
  <c r="L47" i="55"/>
  <c r="M47" i="55"/>
  <c r="C48" i="55"/>
  <c r="D48" i="55"/>
  <c r="E48" i="55"/>
  <c r="F48" i="55"/>
  <c r="G48" i="55"/>
  <c r="H48" i="55"/>
  <c r="I48" i="55"/>
  <c r="J48" i="55"/>
  <c r="K48" i="55"/>
  <c r="L48" i="55"/>
  <c r="M48" i="55"/>
  <c r="C49" i="55"/>
  <c r="D49" i="55"/>
  <c r="E49" i="55"/>
  <c r="F49" i="55"/>
  <c r="G49" i="55"/>
  <c r="H49" i="55"/>
  <c r="I49" i="55"/>
  <c r="J49" i="55"/>
  <c r="K49" i="55"/>
  <c r="L49" i="55"/>
  <c r="M49" i="55"/>
  <c r="C50" i="55"/>
  <c r="D50" i="55"/>
  <c r="E50" i="55"/>
  <c r="F50" i="55"/>
  <c r="G50" i="55"/>
  <c r="H50" i="55"/>
  <c r="I50" i="55"/>
  <c r="J50" i="55"/>
  <c r="K50" i="55"/>
  <c r="L50" i="55"/>
  <c r="M50" i="55"/>
  <c r="C51" i="55"/>
  <c r="D51" i="55"/>
  <c r="E51" i="55"/>
  <c r="F51" i="55"/>
  <c r="G51" i="55"/>
  <c r="H51" i="55"/>
  <c r="I51" i="55"/>
  <c r="J51" i="55"/>
  <c r="K51" i="55"/>
  <c r="L51" i="55"/>
  <c r="M51" i="55"/>
  <c r="C52" i="55"/>
  <c r="D52" i="55"/>
  <c r="E52" i="55"/>
  <c r="F52" i="55"/>
  <c r="G52" i="55"/>
  <c r="H52" i="55"/>
  <c r="I52" i="55"/>
  <c r="J52" i="55"/>
  <c r="K52" i="55"/>
  <c r="L52" i="55"/>
  <c r="M52" i="55"/>
  <c r="C53" i="55"/>
  <c r="D53" i="55"/>
  <c r="E53" i="55"/>
  <c r="F53" i="55"/>
  <c r="G53" i="55"/>
  <c r="H53" i="55"/>
  <c r="I53" i="55"/>
  <c r="J53" i="55"/>
  <c r="K53" i="55"/>
  <c r="L53" i="55"/>
  <c r="M53" i="55"/>
  <c r="C54" i="55"/>
  <c r="D54" i="55"/>
  <c r="E54" i="55"/>
  <c r="F54" i="55"/>
  <c r="G54" i="55"/>
  <c r="H54" i="55"/>
  <c r="I54" i="55"/>
  <c r="J54" i="55"/>
  <c r="K54" i="55"/>
  <c r="L54" i="55"/>
  <c r="M54" i="55"/>
  <c r="C55" i="55"/>
  <c r="D55" i="55"/>
  <c r="E55" i="55"/>
  <c r="F55" i="55"/>
  <c r="G55" i="55"/>
  <c r="H55" i="55"/>
  <c r="I55" i="55"/>
  <c r="J55" i="55"/>
  <c r="K55" i="55"/>
  <c r="L55" i="55"/>
  <c r="M55" i="55"/>
  <c r="C56" i="55"/>
  <c r="D56" i="55"/>
  <c r="E56" i="55"/>
  <c r="F56" i="55"/>
  <c r="G56" i="55"/>
  <c r="H56" i="55"/>
  <c r="I56" i="55"/>
  <c r="J56" i="55"/>
  <c r="K56" i="55"/>
  <c r="L56" i="55"/>
  <c r="M56" i="55"/>
  <c r="C57" i="55"/>
  <c r="D57" i="55"/>
  <c r="E57" i="55"/>
  <c r="F57" i="55"/>
  <c r="G57" i="55"/>
  <c r="H57" i="55"/>
  <c r="I57" i="55"/>
  <c r="J57" i="55"/>
  <c r="K57" i="55"/>
  <c r="L57" i="55"/>
  <c r="M57" i="55"/>
  <c r="G33" i="55"/>
  <c r="G5" i="55"/>
  <c r="G6" i="55"/>
  <c r="G7" i="55"/>
  <c r="G8" i="55"/>
  <c r="G9" i="55"/>
  <c r="G10" i="55"/>
  <c r="G11" i="55"/>
  <c r="G12" i="55"/>
  <c r="G13" i="55"/>
  <c r="G14" i="55"/>
  <c r="G15" i="55"/>
  <c r="G16" i="55"/>
  <c r="G17" i="55"/>
  <c r="G18" i="55"/>
  <c r="G19" i="55"/>
  <c r="G20" i="55"/>
  <c r="E21" i="55"/>
  <c r="G21" i="55"/>
  <c r="E22" i="55"/>
  <c r="G22" i="55"/>
  <c r="E23" i="55"/>
  <c r="G23" i="55"/>
  <c r="E24" i="55"/>
  <c r="G24" i="55"/>
  <c r="E25" i="55"/>
  <c r="G25" i="55"/>
  <c r="E26" i="55"/>
  <c r="G26" i="55"/>
  <c r="E27" i="55"/>
  <c r="G27" i="55"/>
  <c r="G28" i="55"/>
  <c r="G4" i="55"/>
  <c r="U4" i="7"/>
  <c r="C2" i="7" s="1"/>
  <c r="U3" i="7"/>
  <c r="F48" i="54"/>
  <c r="K52" i="54"/>
  <c r="E48" i="54"/>
  <c r="D36" i="54"/>
  <c r="J52" i="54"/>
  <c r="D48" i="54"/>
  <c r="C36" i="54"/>
  <c r="E51" i="54"/>
  <c r="L47" i="54"/>
  <c r="D51" i="54"/>
  <c r="K47" i="54"/>
  <c r="M50" i="54"/>
  <c r="J47" i="54"/>
  <c r="M44" i="54"/>
  <c r="E42" i="54"/>
  <c r="L50" i="54"/>
  <c r="M46" i="54"/>
  <c r="L44" i="54"/>
  <c r="D42" i="54"/>
  <c r="M57" i="54"/>
  <c r="L49" i="54"/>
  <c r="L46" i="54"/>
  <c r="K44" i="54"/>
  <c r="C42" i="54"/>
  <c r="L57" i="54"/>
  <c r="K49" i="54"/>
  <c r="K46" i="54"/>
  <c r="C44" i="54"/>
  <c r="M41" i="54"/>
  <c r="K57" i="54"/>
  <c r="J49" i="54"/>
  <c r="J46" i="54"/>
  <c r="M43" i="54"/>
  <c r="L41" i="54"/>
  <c r="D57" i="54"/>
  <c r="I49" i="54"/>
  <c r="I46" i="54"/>
  <c r="L43" i="54"/>
  <c r="D41" i="54"/>
  <c r="C57" i="54"/>
  <c r="H49" i="54"/>
  <c r="H46" i="54"/>
  <c r="K43" i="54"/>
  <c r="C41" i="54"/>
  <c r="J55" i="54"/>
  <c r="G49" i="54"/>
  <c r="G46" i="54"/>
  <c r="J43" i="54"/>
  <c r="H39" i="54"/>
  <c r="E54" i="54"/>
  <c r="G48" i="54"/>
  <c r="F46" i="54"/>
  <c r="I43" i="54"/>
  <c r="K37" i="54"/>
  <c r="I55" i="54"/>
  <c r="G39" i="54"/>
  <c r="M56" i="54"/>
  <c r="H55" i="54"/>
  <c r="C54" i="54"/>
  <c r="M40" i="54"/>
  <c r="F39" i="54"/>
  <c r="H37" i="54"/>
  <c r="L35" i="54"/>
  <c r="L56" i="54"/>
  <c r="G55" i="54"/>
  <c r="M53" i="54"/>
  <c r="H52" i="54"/>
  <c r="C51" i="54"/>
  <c r="L40" i="54"/>
  <c r="E39" i="54"/>
  <c r="G37" i="54"/>
  <c r="K35" i="54"/>
  <c r="D34" i="54"/>
  <c r="K56" i="54"/>
  <c r="F55" i="54"/>
  <c r="L53" i="54"/>
  <c r="G52" i="54"/>
  <c r="K40" i="54"/>
  <c r="D39" i="54"/>
  <c r="F37" i="54"/>
  <c r="J35" i="54"/>
  <c r="C34" i="54"/>
  <c r="J56" i="54"/>
  <c r="E55" i="54"/>
  <c r="K53" i="54"/>
  <c r="F52" i="54"/>
  <c r="J40" i="54"/>
  <c r="C39" i="54"/>
  <c r="E37" i="54"/>
  <c r="H35" i="54"/>
  <c r="I56" i="54"/>
  <c r="D55" i="54"/>
  <c r="J53" i="54"/>
  <c r="E52" i="54"/>
  <c r="K50" i="54"/>
  <c r="F49" i="54"/>
  <c r="I40" i="54"/>
  <c r="L38" i="54"/>
  <c r="D37" i="54"/>
  <c r="G35" i="54"/>
  <c r="C23" i="54"/>
  <c r="H56" i="54"/>
  <c r="C55" i="54"/>
  <c r="I53" i="54"/>
  <c r="D52" i="54"/>
  <c r="J50" i="54"/>
  <c r="E49" i="54"/>
  <c r="H40" i="54"/>
  <c r="K38" i="54"/>
  <c r="C37" i="54"/>
  <c r="F35" i="54"/>
  <c r="H22" i="54"/>
  <c r="G56" i="54"/>
  <c r="M54" i="54"/>
  <c r="H53" i="54"/>
  <c r="C52" i="54"/>
  <c r="I50" i="54"/>
  <c r="D49" i="54"/>
  <c r="G40" i="54"/>
  <c r="J38" i="54"/>
  <c r="L36" i="54"/>
  <c r="E35" i="54"/>
  <c r="G22" i="54"/>
  <c r="F56" i="54"/>
  <c r="L54" i="54"/>
  <c r="G53" i="54"/>
  <c r="M51" i="54"/>
  <c r="H50" i="54"/>
  <c r="C49" i="54"/>
  <c r="I47" i="54"/>
  <c r="D46" i="54"/>
  <c r="J44" i="54"/>
  <c r="E43" i="54"/>
  <c r="K41" i="54"/>
  <c r="F40" i="54"/>
  <c r="H38" i="54"/>
  <c r="K36" i="54"/>
  <c r="D35" i="54"/>
  <c r="G15" i="54"/>
  <c r="J57" i="54"/>
  <c r="E56" i="54"/>
  <c r="K54" i="54"/>
  <c r="F53" i="54"/>
  <c r="L51" i="54"/>
  <c r="G50" i="54"/>
  <c r="M48" i="54"/>
  <c r="H47" i="54"/>
  <c r="I44" i="54"/>
  <c r="D43" i="54"/>
  <c r="J41" i="54"/>
  <c r="E40" i="54"/>
  <c r="G38" i="54"/>
  <c r="J36" i="54"/>
  <c r="F15" i="54"/>
  <c r="I57" i="54"/>
  <c r="D56" i="54"/>
  <c r="J54" i="54"/>
  <c r="E53" i="54"/>
  <c r="K51" i="54"/>
  <c r="F50" i="54"/>
  <c r="L48" i="54"/>
  <c r="G47" i="54"/>
  <c r="M45" i="54"/>
  <c r="H44" i="54"/>
  <c r="I41" i="54"/>
  <c r="D40" i="54"/>
  <c r="F38" i="54"/>
  <c r="H57" i="54"/>
  <c r="I54" i="54"/>
  <c r="D53" i="54"/>
  <c r="J51" i="54"/>
  <c r="E50" i="54"/>
  <c r="K48" i="54"/>
  <c r="F47" i="54"/>
  <c r="L45" i="54"/>
  <c r="G44" i="54"/>
  <c r="M42" i="54"/>
  <c r="H41" i="54"/>
  <c r="E38" i="54"/>
  <c r="H36" i="54"/>
  <c r="G57" i="54"/>
  <c r="M55" i="54"/>
  <c r="H54" i="54"/>
  <c r="I51" i="54"/>
  <c r="D50" i="54"/>
  <c r="J48" i="54"/>
  <c r="E47" i="54"/>
  <c r="K45" i="54"/>
  <c r="F44" i="54"/>
  <c r="L42" i="54"/>
  <c r="G41" i="54"/>
  <c r="L39" i="54"/>
  <c r="D38" i="54"/>
  <c r="G36" i="54"/>
  <c r="F57" i="54"/>
  <c r="L55" i="54"/>
  <c r="G54" i="54"/>
  <c r="M52" i="54"/>
  <c r="H51" i="54"/>
  <c r="I48" i="54"/>
  <c r="D47" i="54"/>
  <c r="J45" i="54"/>
  <c r="E44" i="54"/>
  <c r="K42" i="54"/>
  <c r="F41" i="54"/>
  <c r="K39" i="54"/>
  <c r="F36" i="54"/>
  <c r="F22" i="54"/>
  <c r="H13" i="54"/>
  <c r="E21" i="54"/>
  <c r="E10" i="54"/>
  <c r="K20" i="54"/>
  <c r="J20" i="54"/>
  <c r="H20" i="54"/>
  <c r="J27" i="54"/>
  <c r="G19" i="54"/>
  <c r="G8" i="54"/>
  <c r="C26" i="54"/>
  <c r="C19" i="54"/>
  <c r="F8" i="54"/>
  <c r="L25" i="54"/>
  <c r="L18" i="54"/>
  <c r="E8" i="54"/>
  <c r="K25" i="54"/>
  <c r="K18" i="54"/>
  <c r="J24" i="54"/>
  <c r="J17" i="54"/>
  <c r="E24" i="54"/>
  <c r="E17" i="54"/>
  <c r="H6" i="54"/>
  <c r="D24" i="54"/>
  <c r="D17" i="54"/>
  <c r="G6" i="54"/>
  <c r="C24" i="54"/>
  <c r="C17" i="54"/>
  <c r="F5" i="54"/>
  <c r="F27" i="54"/>
  <c r="J25" i="54"/>
  <c r="L23" i="54"/>
  <c r="E22" i="54"/>
  <c r="G20" i="54"/>
  <c r="J18" i="54"/>
  <c r="L16" i="54"/>
  <c r="D15" i="54"/>
  <c r="G13" i="54"/>
  <c r="F6" i="54"/>
  <c r="G27" i="54"/>
  <c r="E27" i="54"/>
  <c r="H25" i="54"/>
  <c r="K23" i="54"/>
  <c r="D22" i="54"/>
  <c r="F20" i="54"/>
  <c r="H18" i="54"/>
  <c r="K16" i="54"/>
  <c r="C15" i="54"/>
  <c r="F13" i="54"/>
  <c r="H11" i="54"/>
  <c r="E6" i="54"/>
  <c r="H27" i="54"/>
  <c r="L28" i="54"/>
  <c r="D27" i="54"/>
  <c r="G25" i="54"/>
  <c r="J23" i="54"/>
  <c r="C22" i="54"/>
  <c r="E20" i="54"/>
  <c r="G18" i="54"/>
  <c r="J16" i="54"/>
  <c r="E13" i="54"/>
  <c r="G11" i="54"/>
  <c r="K28" i="54"/>
  <c r="C27" i="54"/>
  <c r="F25" i="54"/>
  <c r="L21" i="54"/>
  <c r="D20" i="54"/>
  <c r="F18" i="54"/>
  <c r="H16" i="54"/>
  <c r="F11" i="54"/>
  <c r="H9" i="54"/>
  <c r="J28" i="54"/>
  <c r="L26" i="54"/>
  <c r="E25" i="54"/>
  <c r="H23" i="54"/>
  <c r="K21" i="54"/>
  <c r="C20" i="54"/>
  <c r="E18" i="54"/>
  <c r="G16" i="54"/>
  <c r="E11" i="54"/>
  <c r="G9" i="54"/>
  <c r="E15" i="54"/>
  <c r="H28" i="54"/>
  <c r="K26" i="54"/>
  <c r="D25" i="54"/>
  <c r="G23" i="54"/>
  <c r="J21" i="54"/>
  <c r="L19" i="54"/>
  <c r="D18" i="54"/>
  <c r="F16" i="54"/>
  <c r="H14" i="54"/>
  <c r="F9" i="54"/>
  <c r="H7" i="54"/>
  <c r="G28" i="54"/>
  <c r="J26" i="54"/>
  <c r="F23" i="54"/>
  <c r="H21" i="54"/>
  <c r="K19" i="54"/>
  <c r="E16" i="54"/>
  <c r="G14" i="54"/>
  <c r="E9" i="54"/>
  <c r="G7" i="54"/>
  <c r="F28" i="54"/>
  <c r="L24" i="54"/>
  <c r="E23" i="54"/>
  <c r="G21" i="54"/>
  <c r="J19" i="54"/>
  <c r="L17" i="54"/>
  <c r="D16" i="54"/>
  <c r="F14" i="54"/>
  <c r="F7" i="54"/>
  <c r="H5" i="54"/>
  <c r="E28" i="54"/>
  <c r="H26" i="54"/>
  <c r="K24" i="54"/>
  <c r="F21" i="54"/>
  <c r="H19" i="54"/>
  <c r="K17" i="54"/>
  <c r="E14" i="54"/>
  <c r="H12" i="54"/>
  <c r="E7" i="54"/>
  <c r="G5" i="54"/>
  <c r="D28" i="54"/>
  <c r="G26" i="54"/>
  <c r="L15" i="54"/>
  <c r="G12" i="54"/>
  <c r="F4" i="54"/>
  <c r="F26" i="54"/>
  <c r="H24" i="54"/>
  <c r="L22" i="54"/>
  <c r="D21" i="54"/>
  <c r="F19" i="54"/>
  <c r="H17" i="54"/>
  <c r="K15" i="54"/>
  <c r="F12" i="54"/>
  <c r="H10" i="54"/>
  <c r="E5" i="54"/>
  <c r="G4" i="54"/>
  <c r="L27" i="54"/>
  <c r="E26" i="54"/>
  <c r="G24" i="54"/>
  <c r="K22" i="54"/>
  <c r="E19" i="54"/>
  <c r="G17" i="54"/>
  <c r="J15" i="54"/>
  <c r="E12" i="54"/>
  <c r="G10" i="54"/>
  <c r="I84" i="2"/>
  <c r="I99" i="2"/>
  <c r="I98" i="2"/>
  <c r="I97" i="2"/>
  <c r="I83" i="2"/>
  <c r="I82" i="2"/>
  <c r="I81" i="2"/>
  <c r="I77" i="2"/>
  <c r="I91" i="2"/>
  <c r="I89" i="2"/>
  <c r="I79" i="2"/>
  <c r="I96" i="2"/>
  <c r="I88" i="2"/>
  <c r="I80" i="2"/>
  <c r="I95" i="2"/>
  <c r="I93" i="2"/>
  <c r="I90" i="2"/>
  <c r="I87" i="2"/>
  <c r="I14" i="2"/>
  <c r="I13" i="2"/>
  <c r="I12" i="2"/>
  <c r="I11" i="2"/>
  <c r="I9" i="2"/>
  <c r="I8" i="2"/>
  <c r="I7" i="2"/>
  <c r="I10" i="2"/>
  <c r="I86" i="2"/>
  <c r="I85" i="2"/>
  <c r="I5" i="2"/>
  <c r="G85" i="2"/>
  <c r="G87" i="2"/>
  <c r="I4" i="2"/>
  <c r="H84" i="2"/>
  <c r="H83" i="2"/>
  <c r="H82" i="2"/>
  <c r="H97" i="2"/>
  <c r="H96" i="2"/>
  <c r="H94" i="2"/>
  <c r="G100" i="2"/>
  <c r="H89" i="2"/>
  <c r="H100" i="2"/>
  <c r="H99" i="2"/>
  <c r="H98" i="2"/>
  <c r="H81" i="2"/>
  <c r="H78" i="2"/>
  <c r="H93" i="2"/>
  <c r="H92" i="2"/>
  <c r="H11" i="2"/>
  <c r="H79" i="2"/>
  <c r="H14" i="2"/>
  <c r="H77" i="2"/>
  <c r="H76" i="2"/>
  <c r="H8" i="2"/>
  <c r="H88" i="2"/>
  <c r="G86" i="2"/>
  <c r="H6" i="2"/>
  <c r="H5" i="2"/>
  <c r="G91" i="2"/>
  <c r="G12" i="2"/>
  <c r="G90" i="2"/>
  <c r="G76" i="2"/>
  <c r="G92" i="2"/>
  <c r="G13" i="2"/>
  <c r="G80" i="2"/>
  <c r="G95" i="2"/>
  <c r="G94" i="2"/>
  <c r="G78" i="2"/>
  <c r="G9" i="2"/>
  <c r="G6" i="2"/>
  <c r="G7" i="2"/>
  <c r="G10" i="2"/>
  <c r="B33" i="7"/>
  <c r="B60" i="51"/>
  <c r="A60" i="51"/>
  <c r="B59" i="51"/>
  <c r="A59" i="51"/>
  <c r="B58" i="51"/>
  <c r="A58" i="51"/>
  <c r="B57" i="51"/>
  <c r="A57" i="51"/>
  <c r="B56" i="51"/>
  <c r="A56" i="51"/>
  <c r="B55" i="51"/>
  <c r="A55" i="51"/>
  <c r="B54" i="51"/>
  <c r="A54" i="51"/>
  <c r="B53" i="51"/>
  <c r="A53" i="51"/>
  <c r="B52" i="51"/>
  <c r="A52" i="51"/>
  <c r="B51" i="51"/>
  <c r="A51" i="51"/>
  <c r="B50" i="51"/>
  <c r="A50" i="51"/>
  <c r="B49" i="51"/>
  <c r="A49" i="51"/>
  <c r="B48" i="51"/>
  <c r="A48" i="51"/>
  <c r="B47" i="51"/>
  <c r="A47" i="51"/>
  <c r="B46" i="51"/>
  <c r="A46" i="51"/>
  <c r="B45" i="51"/>
  <c r="A45" i="51"/>
  <c r="B44" i="51"/>
  <c r="A44" i="51"/>
  <c r="B43" i="51"/>
  <c r="A43" i="51"/>
  <c r="B42" i="51"/>
  <c r="A42" i="51"/>
  <c r="B41" i="51"/>
  <c r="A41" i="51"/>
  <c r="B40" i="51"/>
  <c r="A40" i="51"/>
  <c r="B39" i="51"/>
  <c r="A39" i="51"/>
  <c r="B38" i="51"/>
  <c r="A38" i="51"/>
  <c r="B37" i="51"/>
  <c r="A37" i="51"/>
  <c r="B36" i="51"/>
  <c r="A36" i="51"/>
  <c r="B29" i="51"/>
  <c r="A29" i="51"/>
  <c r="B28" i="51"/>
  <c r="A28" i="51"/>
  <c r="B27" i="51"/>
  <c r="A27" i="51"/>
  <c r="B26" i="51"/>
  <c r="A26" i="51"/>
  <c r="B25" i="51"/>
  <c r="A25" i="51"/>
  <c r="B24" i="51"/>
  <c r="A24" i="51"/>
  <c r="B23" i="51"/>
  <c r="A23" i="51"/>
  <c r="B22" i="51"/>
  <c r="A22" i="51"/>
  <c r="B21" i="51"/>
  <c r="A21" i="51"/>
  <c r="B20" i="51"/>
  <c r="A20" i="51"/>
  <c r="B19" i="51"/>
  <c r="A19" i="51"/>
  <c r="B18" i="51"/>
  <c r="A18" i="51"/>
  <c r="B17" i="51"/>
  <c r="A17" i="51"/>
  <c r="B16" i="51"/>
  <c r="A16" i="51"/>
  <c r="B15" i="51"/>
  <c r="A15" i="51"/>
  <c r="B14" i="51"/>
  <c r="A14" i="51"/>
  <c r="B13" i="51"/>
  <c r="A13" i="51"/>
  <c r="B12" i="51"/>
  <c r="A12" i="51"/>
  <c r="B11" i="51"/>
  <c r="A11" i="51"/>
  <c r="B10" i="51"/>
  <c r="A10" i="51"/>
  <c r="B9" i="51"/>
  <c r="A9" i="51"/>
  <c r="B8" i="51"/>
  <c r="A8" i="51"/>
  <c r="B7" i="51"/>
  <c r="A7" i="51"/>
  <c r="B6" i="51"/>
  <c r="A6" i="51"/>
  <c r="B5" i="51"/>
  <c r="A5" i="51"/>
  <c r="B60" i="50"/>
  <c r="A60" i="50"/>
  <c r="B59" i="50"/>
  <c r="A59" i="50"/>
  <c r="B58" i="50"/>
  <c r="A58" i="50"/>
  <c r="B57" i="50"/>
  <c r="A57" i="50"/>
  <c r="B56" i="50"/>
  <c r="A56" i="50"/>
  <c r="B55" i="50"/>
  <c r="A55" i="50"/>
  <c r="B54" i="50"/>
  <c r="A54" i="50"/>
  <c r="B53" i="50"/>
  <c r="A53" i="50"/>
  <c r="B52" i="50"/>
  <c r="A52" i="50"/>
  <c r="B51" i="50"/>
  <c r="A51" i="50"/>
  <c r="B50" i="50"/>
  <c r="A50" i="50"/>
  <c r="B49" i="50"/>
  <c r="A49" i="50"/>
  <c r="B48" i="50"/>
  <c r="A48" i="50"/>
  <c r="B47" i="50"/>
  <c r="A47" i="50"/>
  <c r="B46" i="50"/>
  <c r="A46" i="50"/>
  <c r="B45" i="50"/>
  <c r="A45" i="50"/>
  <c r="B44" i="50"/>
  <c r="A44" i="50"/>
  <c r="B43" i="50"/>
  <c r="A43" i="50"/>
  <c r="B42" i="50"/>
  <c r="A42" i="50"/>
  <c r="B41" i="50"/>
  <c r="A41" i="50"/>
  <c r="B40" i="50"/>
  <c r="A40" i="50"/>
  <c r="B39" i="50"/>
  <c r="A39" i="50"/>
  <c r="B38" i="50"/>
  <c r="A38" i="50"/>
  <c r="B37" i="50"/>
  <c r="A37" i="50"/>
  <c r="B36" i="50"/>
  <c r="A36" i="50"/>
  <c r="B29" i="50"/>
  <c r="A29" i="50"/>
  <c r="B28" i="50"/>
  <c r="A28" i="50"/>
  <c r="B27" i="50"/>
  <c r="A27" i="50"/>
  <c r="B26" i="50"/>
  <c r="A26" i="50"/>
  <c r="B25" i="50"/>
  <c r="A25" i="50"/>
  <c r="B24" i="50"/>
  <c r="A24" i="50"/>
  <c r="B23" i="50"/>
  <c r="A23" i="50"/>
  <c r="B22" i="50"/>
  <c r="A22" i="50"/>
  <c r="B21" i="50"/>
  <c r="A21" i="50"/>
  <c r="B20" i="50"/>
  <c r="A20" i="50"/>
  <c r="B19" i="50"/>
  <c r="A19" i="50"/>
  <c r="B18" i="50"/>
  <c r="A18" i="50"/>
  <c r="B17" i="50"/>
  <c r="A17" i="50"/>
  <c r="B16" i="50"/>
  <c r="A16" i="50"/>
  <c r="B15" i="50"/>
  <c r="A15" i="50"/>
  <c r="B14" i="50"/>
  <c r="A14" i="50"/>
  <c r="B13" i="50"/>
  <c r="A13" i="50"/>
  <c r="B12" i="50"/>
  <c r="A12" i="50"/>
  <c r="B11" i="50"/>
  <c r="A11" i="50"/>
  <c r="B10" i="50"/>
  <c r="A10" i="50"/>
  <c r="B9" i="50"/>
  <c r="A9" i="50"/>
  <c r="B8" i="50"/>
  <c r="A8" i="50"/>
  <c r="B7" i="50"/>
  <c r="A7" i="50"/>
  <c r="B6" i="50"/>
  <c r="A6" i="50"/>
  <c r="B5" i="50"/>
  <c r="A5" i="50"/>
  <c r="GL57" i="43"/>
  <c r="GL56" i="43"/>
  <c r="GL55" i="43"/>
  <c r="GL54" i="43"/>
  <c r="GL53" i="43"/>
  <c r="GL52" i="43"/>
  <c r="GL51" i="43"/>
  <c r="GL50" i="43"/>
  <c r="GL49" i="43"/>
  <c r="GL48" i="43"/>
  <c r="GL47" i="43"/>
  <c r="GL46" i="43"/>
  <c r="GL45" i="43"/>
  <c r="GL44" i="43"/>
  <c r="GL43" i="43"/>
  <c r="GL42" i="43"/>
  <c r="GL41" i="43"/>
  <c r="GL40" i="43"/>
  <c r="GL39" i="43"/>
  <c r="GL38" i="43"/>
  <c r="GL37" i="43"/>
  <c r="GL36" i="43"/>
  <c r="GL35" i="43"/>
  <c r="GL34" i="43"/>
  <c r="GL33" i="43"/>
  <c r="GL5" i="43"/>
  <c r="GL6" i="43"/>
  <c r="GL7" i="43"/>
  <c r="GL8" i="43"/>
  <c r="GL9" i="43"/>
  <c r="GL10" i="43"/>
  <c r="GL11" i="43"/>
  <c r="GL12" i="43"/>
  <c r="GL13" i="43"/>
  <c r="GL14" i="43"/>
  <c r="GL15" i="43"/>
  <c r="GL16" i="43"/>
  <c r="GL17" i="43"/>
  <c r="GL18" i="43"/>
  <c r="GL19" i="43"/>
  <c r="GL20" i="43"/>
  <c r="GL21" i="43"/>
  <c r="GL22" i="43"/>
  <c r="GL23" i="43"/>
  <c r="GL24" i="43"/>
  <c r="GL25" i="43"/>
  <c r="GL26" i="43"/>
  <c r="GL27" i="43"/>
  <c r="GL28" i="43"/>
  <c r="GL4" i="43"/>
  <c r="FF57" i="43"/>
  <c r="FF56" i="43"/>
  <c r="FF55" i="43"/>
  <c r="FF54" i="43"/>
  <c r="FF53" i="43"/>
  <c r="FF52" i="43"/>
  <c r="FF51" i="43"/>
  <c r="FF50" i="43"/>
  <c r="FF49" i="43"/>
  <c r="FF48" i="43"/>
  <c r="FF47" i="43"/>
  <c r="FF46" i="43"/>
  <c r="FF45" i="43"/>
  <c r="FF44" i="43"/>
  <c r="FF43" i="43"/>
  <c r="FF42" i="43"/>
  <c r="FF41" i="43"/>
  <c r="FF40" i="43"/>
  <c r="FF39" i="43"/>
  <c r="FF38" i="43"/>
  <c r="FF37" i="43"/>
  <c r="FF36" i="43"/>
  <c r="FF35" i="43"/>
  <c r="FF34" i="43"/>
  <c r="FF33" i="43"/>
  <c r="FF5" i="43"/>
  <c r="FF6" i="43"/>
  <c r="FF7" i="43"/>
  <c r="FF8" i="43"/>
  <c r="FF9" i="43"/>
  <c r="FF10" i="43"/>
  <c r="FF11" i="43"/>
  <c r="FF12" i="43"/>
  <c r="FF13" i="43"/>
  <c r="FF14" i="43"/>
  <c r="FF15" i="43"/>
  <c r="FF16" i="43"/>
  <c r="FF17" i="43"/>
  <c r="FF18" i="43"/>
  <c r="FF19" i="43"/>
  <c r="FF20" i="43"/>
  <c r="FF21" i="43"/>
  <c r="FF22" i="43"/>
  <c r="FF23" i="43"/>
  <c r="FF24" i="43"/>
  <c r="FF25" i="43"/>
  <c r="FF26" i="43"/>
  <c r="FF27" i="43"/>
  <c r="FF28" i="43"/>
  <c r="FF4" i="43"/>
  <c r="DY57" i="43"/>
  <c r="DY56" i="43"/>
  <c r="DY55" i="43"/>
  <c r="DY54" i="43"/>
  <c r="DY53" i="43"/>
  <c r="DY52" i="43"/>
  <c r="DY51" i="43"/>
  <c r="DY50" i="43"/>
  <c r="DY49" i="43"/>
  <c r="DY48" i="43"/>
  <c r="DY47" i="43"/>
  <c r="DY46" i="43"/>
  <c r="DY45" i="43"/>
  <c r="DY44" i="43"/>
  <c r="DY43" i="43"/>
  <c r="DY42" i="43"/>
  <c r="DY41" i="43"/>
  <c r="DY40" i="43"/>
  <c r="DY39" i="43"/>
  <c r="DY38" i="43"/>
  <c r="DY37" i="43"/>
  <c r="DY36" i="43"/>
  <c r="DY35" i="43"/>
  <c r="DY34" i="43"/>
  <c r="DY33" i="43"/>
  <c r="DY5" i="43"/>
  <c r="DY6" i="43"/>
  <c r="DY7" i="43"/>
  <c r="DY8" i="43"/>
  <c r="DY9" i="43"/>
  <c r="DY10" i="43"/>
  <c r="DY11" i="43"/>
  <c r="DY12" i="43"/>
  <c r="DY13" i="43"/>
  <c r="DY14" i="43"/>
  <c r="DY15" i="43"/>
  <c r="DY16" i="43"/>
  <c r="DY17" i="43"/>
  <c r="DY18" i="43"/>
  <c r="DY19" i="43"/>
  <c r="DY20" i="43"/>
  <c r="DY21" i="43"/>
  <c r="DY22" i="43"/>
  <c r="DY23" i="43"/>
  <c r="DY24" i="43"/>
  <c r="DY25" i="43"/>
  <c r="DY26" i="43"/>
  <c r="DY27" i="43"/>
  <c r="DY28" i="43"/>
  <c r="DY4" i="43"/>
  <c r="CU57" i="43"/>
  <c r="CU56" i="43"/>
  <c r="CU55" i="43"/>
  <c r="CU54" i="43"/>
  <c r="CU53" i="43"/>
  <c r="CU52" i="43"/>
  <c r="CU51" i="43"/>
  <c r="CU50" i="43"/>
  <c r="CU49" i="43"/>
  <c r="CU48" i="43"/>
  <c r="CU47" i="43"/>
  <c r="CU46" i="43"/>
  <c r="CU45" i="43"/>
  <c r="CU44" i="43"/>
  <c r="CU43" i="43"/>
  <c r="CU42" i="43"/>
  <c r="CU41" i="43"/>
  <c r="CU40" i="43"/>
  <c r="CU39" i="43"/>
  <c r="CU38" i="43"/>
  <c r="CU37" i="43"/>
  <c r="CU36" i="43"/>
  <c r="CU35" i="43"/>
  <c r="CU34" i="43"/>
  <c r="CU33" i="43"/>
  <c r="CU5" i="43"/>
  <c r="CU6" i="43"/>
  <c r="CU7" i="43"/>
  <c r="CU8" i="43"/>
  <c r="CU9" i="43"/>
  <c r="CU10" i="43"/>
  <c r="CU11" i="43"/>
  <c r="CU12" i="43"/>
  <c r="CU13" i="43"/>
  <c r="CU14" i="43"/>
  <c r="CU15" i="43"/>
  <c r="CU16" i="43"/>
  <c r="CU17" i="43"/>
  <c r="CU18" i="43"/>
  <c r="CU19" i="43"/>
  <c r="CU20" i="43"/>
  <c r="CU21" i="43"/>
  <c r="CU22" i="43"/>
  <c r="CU23" i="43"/>
  <c r="CU24" i="43"/>
  <c r="CU25" i="43"/>
  <c r="CU26" i="43"/>
  <c r="CU27" i="43"/>
  <c r="CU28" i="43"/>
  <c r="CU4" i="43"/>
  <c r="BN57" i="43"/>
  <c r="BN56" i="43"/>
  <c r="BN55" i="43"/>
  <c r="BN54" i="43"/>
  <c r="BN53" i="43"/>
  <c r="BN52" i="43"/>
  <c r="BN51" i="43"/>
  <c r="BN50" i="43"/>
  <c r="BN49" i="43"/>
  <c r="BN48" i="43"/>
  <c r="BN47" i="43"/>
  <c r="BN46" i="43"/>
  <c r="BN45" i="43"/>
  <c r="BN44" i="43"/>
  <c r="BN43" i="43"/>
  <c r="BN42" i="43"/>
  <c r="BN41" i="43"/>
  <c r="BN40" i="43"/>
  <c r="BN39" i="43"/>
  <c r="BN38" i="43"/>
  <c r="BN37" i="43"/>
  <c r="BN36" i="43"/>
  <c r="BN35" i="43"/>
  <c r="BN34" i="43"/>
  <c r="BN33" i="43"/>
  <c r="BN5" i="43"/>
  <c r="BN6" i="43"/>
  <c r="BN7" i="43"/>
  <c r="BN8" i="43"/>
  <c r="BN9" i="43"/>
  <c r="BN10" i="43"/>
  <c r="BN11" i="43"/>
  <c r="BN12" i="43"/>
  <c r="BN13" i="43"/>
  <c r="BN14" i="43"/>
  <c r="BN15" i="43"/>
  <c r="BN16" i="43"/>
  <c r="BN17" i="43"/>
  <c r="BN18" i="43"/>
  <c r="BN19" i="43"/>
  <c r="BN20" i="43"/>
  <c r="BN21" i="43"/>
  <c r="BN22" i="43"/>
  <c r="BN23" i="43"/>
  <c r="BN24" i="43"/>
  <c r="BN25" i="43"/>
  <c r="BN26" i="43"/>
  <c r="BN27" i="43"/>
  <c r="BN28" i="43"/>
  <c r="BN4" i="43"/>
  <c r="B57" i="43"/>
  <c r="B56" i="43"/>
  <c r="B55" i="43"/>
  <c r="B54" i="43"/>
  <c r="B53" i="43"/>
  <c r="B52" i="43"/>
  <c r="B51" i="43"/>
  <c r="B50" i="43"/>
  <c r="B49" i="43"/>
  <c r="B48" i="43"/>
  <c r="B47" i="43"/>
  <c r="B46" i="43"/>
  <c r="B45" i="43"/>
  <c r="B44" i="43"/>
  <c r="B43" i="43"/>
  <c r="B42" i="43"/>
  <c r="B41" i="43"/>
  <c r="B40" i="43"/>
  <c r="B39" i="43"/>
  <c r="B38" i="43"/>
  <c r="B37" i="43"/>
  <c r="B36" i="43"/>
  <c r="B35" i="43"/>
  <c r="B34" i="43"/>
  <c r="B33" i="43"/>
  <c r="B28" i="43"/>
  <c r="A28" i="43"/>
  <c r="B27" i="43"/>
  <c r="A27" i="43"/>
  <c r="B26" i="43"/>
  <c r="A26" i="43"/>
  <c r="B25" i="43"/>
  <c r="A25" i="43"/>
  <c r="B24" i="43"/>
  <c r="A24" i="43"/>
  <c r="B23" i="43"/>
  <c r="A23" i="43"/>
  <c r="B22" i="43"/>
  <c r="A22" i="43"/>
  <c r="B21" i="43"/>
  <c r="A21" i="43"/>
  <c r="B20" i="43"/>
  <c r="A20" i="43"/>
  <c r="B19" i="43"/>
  <c r="A19" i="43"/>
  <c r="B18" i="43"/>
  <c r="A18" i="43"/>
  <c r="B17" i="43"/>
  <c r="A17" i="43"/>
  <c r="B16" i="43"/>
  <c r="A16" i="43"/>
  <c r="B15" i="43"/>
  <c r="A15" i="43"/>
  <c r="B14" i="43"/>
  <c r="A14" i="43"/>
  <c r="B13" i="43"/>
  <c r="A13" i="43"/>
  <c r="B12" i="43"/>
  <c r="A12" i="43"/>
  <c r="B11" i="43"/>
  <c r="A11" i="43"/>
  <c r="B10" i="43"/>
  <c r="A10" i="43"/>
  <c r="B9" i="43"/>
  <c r="A9" i="43"/>
  <c r="B8" i="43"/>
  <c r="A8" i="43"/>
  <c r="B7" i="43"/>
  <c r="A7" i="43"/>
  <c r="B6" i="43"/>
  <c r="A6" i="43"/>
  <c r="B5" i="43"/>
  <c r="A5" i="43"/>
  <c r="B4" i="43"/>
  <c r="A4" i="43"/>
  <c r="GO57" i="40"/>
  <c r="GO56" i="40"/>
  <c r="GO55" i="40"/>
  <c r="GO54" i="40"/>
  <c r="GO53" i="40"/>
  <c r="GO52" i="40"/>
  <c r="GO51" i="40"/>
  <c r="GO50" i="40"/>
  <c r="GO49" i="40"/>
  <c r="GO48" i="40"/>
  <c r="GO47" i="40"/>
  <c r="GO46" i="40"/>
  <c r="GO45" i="40"/>
  <c r="GO44" i="40"/>
  <c r="GO43" i="40"/>
  <c r="GO42" i="40"/>
  <c r="GO41" i="40"/>
  <c r="GO40" i="40"/>
  <c r="GO39" i="40"/>
  <c r="GO38" i="40"/>
  <c r="GO37" i="40"/>
  <c r="GO36" i="40"/>
  <c r="GO35" i="40"/>
  <c r="GO34" i="40"/>
  <c r="GO33" i="40"/>
  <c r="GO5" i="40"/>
  <c r="GO6" i="40"/>
  <c r="GO7" i="40"/>
  <c r="GO8" i="40"/>
  <c r="GO9" i="40"/>
  <c r="GO10" i="40"/>
  <c r="GO11" i="40"/>
  <c r="GO12" i="40"/>
  <c r="GO13" i="40"/>
  <c r="GO14" i="40"/>
  <c r="GO15" i="40"/>
  <c r="GO16" i="40"/>
  <c r="GO17" i="40"/>
  <c r="GO18" i="40"/>
  <c r="GO19" i="40"/>
  <c r="GO20" i="40"/>
  <c r="GO21" i="40"/>
  <c r="GO22" i="40"/>
  <c r="GO23" i="40"/>
  <c r="GO24" i="40"/>
  <c r="GO25" i="40"/>
  <c r="GO26" i="40"/>
  <c r="GO27" i="40"/>
  <c r="GO28" i="40"/>
  <c r="GO4" i="40"/>
  <c r="FH57" i="40"/>
  <c r="FH56" i="40"/>
  <c r="FH55" i="40"/>
  <c r="FH54" i="40"/>
  <c r="FH53" i="40"/>
  <c r="FH52" i="40"/>
  <c r="FH51" i="40"/>
  <c r="FH50" i="40"/>
  <c r="FH49" i="40"/>
  <c r="FH48" i="40"/>
  <c r="FH47" i="40"/>
  <c r="FH46" i="40"/>
  <c r="FH45" i="40"/>
  <c r="FH44" i="40"/>
  <c r="FH43" i="40"/>
  <c r="FH42" i="40"/>
  <c r="FH41" i="40"/>
  <c r="FH40" i="40"/>
  <c r="FH39" i="40"/>
  <c r="FH38" i="40"/>
  <c r="FH37" i="40"/>
  <c r="FH36" i="40"/>
  <c r="FH35" i="40"/>
  <c r="FH34" i="40"/>
  <c r="FH33" i="40"/>
  <c r="FH5" i="40"/>
  <c r="FH6" i="40"/>
  <c r="FH7" i="40"/>
  <c r="FH8" i="40"/>
  <c r="FH9" i="40"/>
  <c r="FH10" i="40"/>
  <c r="FH11" i="40"/>
  <c r="FH12" i="40"/>
  <c r="FH13" i="40"/>
  <c r="FH14" i="40"/>
  <c r="FH15" i="40"/>
  <c r="FH16" i="40"/>
  <c r="FH17" i="40"/>
  <c r="FH18" i="40"/>
  <c r="FH19" i="40"/>
  <c r="FH20" i="40"/>
  <c r="FH21" i="40"/>
  <c r="FH22" i="40"/>
  <c r="FH23" i="40"/>
  <c r="FH24" i="40"/>
  <c r="FH25" i="40"/>
  <c r="FH26" i="40"/>
  <c r="FH27" i="40"/>
  <c r="FH28" i="40"/>
  <c r="FH4" i="40"/>
  <c r="EB57" i="40"/>
  <c r="EB56" i="40"/>
  <c r="EB55" i="40"/>
  <c r="EB54" i="40"/>
  <c r="EB53" i="40"/>
  <c r="EB52" i="40"/>
  <c r="EB51" i="40"/>
  <c r="EB50" i="40"/>
  <c r="EB49" i="40"/>
  <c r="EB48" i="40"/>
  <c r="EB47" i="40"/>
  <c r="EB46" i="40"/>
  <c r="EB45" i="40"/>
  <c r="EB44" i="40"/>
  <c r="EB43" i="40"/>
  <c r="EB42" i="40"/>
  <c r="EB41" i="40"/>
  <c r="EB40" i="40"/>
  <c r="EB39" i="40"/>
  <c r="EB38" i="40"/>
  <c r="EB37" i="40"/>
  <c r="EB36" i="40"/>
  <c r="EB35" i="40"/>
  <c r="EB34" i="40"/>
  <c r="EB33" i="40"/>
  <c r="EB5" i="40"/>
  <c r="EB6" i="40"/>
  <c r="EB7" i="40"/>
  <c r="EB8" i="40"/>
  <c r="EB9" i="40"/>
  <c r="EB10" i="40"/>
  <c r="EB11" i="40"/>
  <c r="EB12" i="40"/>
  <c r="EB13" i="40"/>
  <c r="EB14" i="40"/>
  <c r="EB15" i="40"/>
  <c r="EB16" i="40"/>
  <c r="EB17" i="40"/>
  <c r="EB18" i="40"/>
  <c r="EB19" i="40"/>
  <c r="EB20" i="40"/>
  <c r="EB21" i="40"/>
  <c r="EB22" i="40"/>
  <c r="EB23" i="40"/>
  <c r="EB24" i="40"/>
  <c r="EB25" i="40"/>
  <c r="EB26" i="40"/>
  <c r="EB27" i="40"/>
  <c r="EB28" i="40"/>
  <c r="EB4" i="40"/>
  <c r="CU57" i="40"/>
  <c r="CU56" i="40"/>
  <c r="CU55" i="40"/>
  <c r="CU54" i="40"/>
  <c r="CU53" i="40"/>
  <c r="CU52" i="40"/>
  <c r="CU51" i="40"/>
  <c r="CU50" i="40"/>
  <c r="CU49" i="40"/>
  <c r="CU48" i="40"/>
  <c r="CU47" i="40"/>
  <c r="CU46" i="40"/>
  <c r="CU45" i="40"/>
  <c r="CU44" i="40"/>
  <c r="CU43" i="40"/>
  <c r="CU42" i="40"/>
  <c r="CU41" i="40"/>
  <c r="CU40" i="40"/>
  <c r="CU39" i="40"/>
  <c r="CU38" i="40"/>
  <c r="CU37" i="40"/>
  <c r="CU36" i="40"/>
  <c r="CU35" i="40"/>
  <c r="CU34" i="40"/>
  <c r="CU33" i="40"/>
  <c r="CU5" i="40"/>
  <c r="CU6" i="40"/>
  <c r="CU7" i="40"/>
  <c r="CU8" i="40"/>
  <c r="CU9" i="40"/>
  <c r="CU10" i="40"/>
  <c r="CU11" i="40"/>
  <c r="CU12" i="40"/>
  <c r="CU13" i="40"/>
  <c r="CU14" i="40"/>
  <c r="CU15" i="40"/>
  <c r="CU16" i="40"/>
  <c r="CU17" i="40"/>
  <c r="CU18" i="40"/>
  <c r="CU19" i="40"/>
  <c r="CU20" i="40"/>
  <c r="CU21" i="40"/>
  <c r="CU22" i="40"/>
  <c r="CU23" i="40"/>
  <c r="CU24" i="40"/>
  <c r="CU25" i="40"/>
  <c r="CU26" i="40"/>
  <c r="CU27" i="40"/>
  <c r="CU28" i="40"/>
  <c r="CU4" i="40"/>
  <c r="AH34" i="40"/>
  <c r="AH35" i="40"/>
  <c r="AH36" i="40"/>
  <c r="AH37" i="40"/>
  <c r="AH38" i="40"/>
  <c r="AH39" i="40"/>
  <c r="AH40" i="40"/>
  <c r="AH41" i="40"/>
  <c r="AH42" i="40"/>
  <c r="AH43" i="40"/>
  <c r="AH44" i="40"/>
  <c r="AH45" i="40"/>
  <c r="AH46" i="40"/>
  <c r="AH47" i="40"/>
  <c r="AH48" i="40"/>
  <c r="AH49" i="40"/>
  <c r="AH50" i="40"/>
  <c r="AH51" i="40"/>
  <c r="AH52" i="40"/>
  <c r="AH53" i="40"/>
  <c r="AH54" i="40"/>
  <c r="AH55" i="40"/>
  <c r="AH56" i="40"/>
  <c r="AH57" i="40"/>
  <c r="AH33" i="40"/>
  <c r="BN57" i="40"/>
  <c r="BN56" i="40"/>
  <c r="BN55" i="40"/>
  <c r="BN54" i="40"/>
  <c r="BN53" i="40"/>
  <c r="BN52" i="40"/>
  <c r="BN51" i="40"/>
  <c r="BN50" i="40"/>
  <c r="BN49" i="40"/>
  <c r="BN48" i="40"/>
  <c r="BN47" i="40"/>
  <c r="BN46" i="40"/>
  <c r="BN45" i="40"/>
  <c r="BN44" i="40"/>
  <c r="BN43" i="40"/>
  <c r="BN42" i="40"/>
  <c r="BN41" i="40"/>
  <c r="BN40" i="40"/>
  <c r="BN39" i="40"/>
  <c r="BN38" i="40"/>
  <c r="BN37" i="40"/>
  <c r="BN36" i="40"/>
  <c r="BN35" i="40"/>
  <c r="BN34" i="40"/>
  <c r="BN33" i="40"/>
  <c r="BN5" i="40"/>
  <c r="BN6" i="40"/>
  <c r="BN7" i="40"/>
  <c r="BN8" i="40"/>
  <c r="BN9" i="40"/>
  <c r="BN10" i="40"/>
  <c r="BN11" i="40"/>
  <c r="BN12" i="40"/>
  <c r="BN13" i="40"/>
  <c r="BN14" i="40"/>
  <c r="BN15" i="40"/>
  <c r="BN16" i="40"/>
  <c r="BN17" i="40"/>
  <c r="BN18" i="40"/>
  <c r="BN19" i="40"/>
  <c r="BN20" i="40"/>
  <c r="BN21" i="40"/>
  <c r="BN22" i="40"/>
  <c r="BN23" i="40"/>
  <c r="BN24" i="40"/>
  <c r="BN25" i="40"/>
  <c r="BN26" i="40"/>
  <c r="BN27" i="40"/>
  <c r="BN28" i="40"/>
  <c r="BN4" i="40"/>
  <c r="AH5" i="40"/>
  <c r="AH6" i="40"/>
  <c r="AH7" i="40"/>
  <c r="AH8" i="40"/>
  <c r="AH9" i="40"/>
  <c r="AH10" i="40"/>
  <c r="AH11" i="40"/>
  <c r="AH12" i="40"/>
  <c r="AH13" i="40"/>
  <c r="AH14" i="40"/>
  <c r="AH15" i="40"/>
  <c r="AH16" i="40"/>
  <c r="AH17" i="40"/>
  <c r="AH18" i="40"/>
  <c r="AH19" i="40"/>
  <c r="AH20" i="40"/>
  <c r="AH21" i="40"/>
  <c r="AH22" i="40"/>
  <c r="AH23" i="40"/>
  <c r="AH24" i="40"/>
  <c r="AH25" i="40"/>
  <c r="AH26" i="40"/>
  <c r="AH27" i="40"/>
  <c r="AH28" i="40"/>
  <c r="AH4" i="40"/>
  <c r="GL57" i="39"/>
  <c r="GM57" i="39" s="1"/>
  <c r="GL56" i="39"/>
  <c r="GM56" i="39" s="1"/>
  <c r="GL55" i="39"/>
  <c r="GM55" i="39" s="1"/>
  <c r="GL54" i="39"/>
  <c r="GM54" i="39" s="1"/>
  <c r="GL53" i="39"/>
  <c r="GM53" i="39" s="1"/>
  <c r="GL52" i="39"/>
  <c r="GM52" i="39" s="1"/>
  <c r="GL51" i="39"/>
  <c r="GM51" i="39" s="1"/>
  <c r="GL50" i="39"/>
  <c r="GM50" i="39" s="1"/>
  <c r="GL49" i="39"/>
  <c r="GM49" i="39" s="1"/>
  <c r="GL48" i="39"/>
  <c r="GM48" i="39" s="1"/>
  <c r="GL47" i="39"/>
  <c r="GM47" i="39" s="1"/>
  <c r="GL46" i="39"/>
  <c r="GM46" i="39" s="1"/>
  <c r="GL45" i="39"/>
  <c r="GM45" i="39" s="1"/>
  <c r="GL44" i="39"/>
  <c r="GM44" i="39" s="1"/>
  <c r="GL43" i="39"/>
  <c r="GM43" i="39" s="1"/>
  <c r="GL42" i="39"/>
  <c r="GM42" i="39" s="1"/>
  <c r="GL41" i="39"/>
  <c r="GM41" i="39" s="1"/>
  <c r="GL40" i="39"/>
  <c r="GM40" i="39" s="1"/>
  <c r="GL39" i="39"/>
  <c r="GM39" i="39" s="1"/>
  <c r="GL38" i="39"/>
  <c r="GM38" i="39" s="1"/>
  <c r="GL37" i="39"/>
  <c r="GM37" i="39" s="1"/>
  <c r="GL36" i="39"/>
  <c r="GM36" i="39" s="1"/>
  <c r="GL35" i="39"/>
  <c r="GM35" i="39" s="1"/>
  <c r="GL34" i="39"/>
  <c r="GM34" i="39" s="1"/>
  <c r="GL33" i="39"/>
  <c r="GM33" i="39" s="1"/>
  <c r="GL5" i="39"/>
  <c r="GM5" i="39" s="1"/>
  <c r="GL6" i="39"/>
  <c r="GM6" i="39"/>
  <c r="GL7" i="39"/>
  <c r="GM7" i="39"/>
  <c r="GL8" i="39"/>
  <c r="GM8" i="39"/>
  <c r="GL9" i="39"/>
  <c r="GM9" i="39"/>
  <c r="GL10" i="39"/>
  <c r="GM10" i="39"/>
  <c r="GL11" i="39"/>
  <c r="GM11" i="39" s="1"/>
  <c r="GL12" i="39"/>
  <c r="GM12" i="39"/>
  <c r="GL13" i="39"/>
  <c r="GM13" i="39"/>
  <c r="GL14" i="39"/>
  <c r="GM14" i="39"/>
  <c r="GL15" i="39"/>
  <c r="GM15" i="39"/>
  <c r="GL16" i="39"/>
  <c r="GM16" i="39"/>
  <c r="GL17" i="39"/>
  <c r="GM17" i="39" s="1"/>
  <c r="GL18" i="39"/>
  <c r="GM18" i="39"/>
  <c r="GL19" i="39"/>
  <c r="GM19" i="39"/>
  <c r="GL20" i="39"/>
  <c r="GM20" i="39"/>
  <c r="GL21" i="39"/>
  <c r="GM21" i="39"/>
  <c r="GL22" i="39"/>
  <c r="GM22" i="39"/>
  <c r="GL23" i="39"/>
  <c r="GM23" i="39" s="1"/>
  <c r="GL24" i="39"/>
  <c r="GM24" i="39"/>
  <c r="GL25" i="39"/>
  <c r="GM25" i="39"/>
  <c r="GL26" i="39"/>
  <c r="GM26" i="39"/>
  <c r="GL27" i="39"/>
  <c r="GM27" i="39"/>
  <c r="GL28" i="39"/>
  <c r="GM28" i="39"/>
  <c r="FF57" i="39"/>
  <c r="FG57" i="39" s="1"/>
  <c r="FF56" i="39"/>
  <c r="FG56" i="39" s="1"/>
  <c r="FF55" i="39"/>
  <c r="FG55" i="39" s="1"/>
  <c r="FF54" i="39"/>
  <c r="FG54" i="39" s="1"/>
  <c r="FF53" i="39"/>
  <c r="FG53" i="39" s="1"/>
  <c r="FF52" i="39"/>
  <c r="FG52" i="39" s="1"/>
  <c r="FF51" i="39"/>
  <c r="FG51" i="39" s="1"/>
  <c r="FF50" i="39"/>
  <c r="FG50" i="39" s="1"/>
  <c r="FF49" i="39"/>
  <c r="FG49" i="39" s="1"/>
  <c r="FF48" i="39"/>
  <c r="FG48" i="39" s="1"/>
  <c r="FF47" i="39"/>
  <c r="FG47" i="39" s="1"/>
  <c r="FF46" i="39"/>
  <c r="FG46" i="39" s="1"/>
  <c r="FF45" i="39"/>
  <c r="FG45" i="39" s="1"/>
  <c r="FF44" i="39"/>
  <c r="FG44" i="39" s="1"/>
  <c r="FF43" i="39"/>
  <c r="FG43" i="39" s="1"/>
  <c r="FF42" i="39"/>
  <c r="FG42" i="39" s="1"/>
  <c r="FF41" i="39"/>
  <c r="FG41" i="39" s="1"/>
  <c r="FF40" i="39"/>
  <c r="FG40" i="39" s="1"/>
  <c r="FF39" i="39"/>
  <c r="FG39" i="39" s="1"/>
  <c r="FF38" i="39"/>
  <c r="FG38" i="39" s="1"/>
  <c r="FF37" i="39"/>
  <c r="FG37" i="39" s="1"/>
  <c r="FF36" i="39"/>
  <c r="FG36" i="39" s="1"/>
  <c r="FF35" i="39"/>
  <c r="FG35" i="39" s="1"/>
  <c r="FF34" i="39"/>
  <c r="FG34" i="39" s="1"/>
  <c r="FF33" i="39"/>
  <c r="FG33" i="39" s="1"/>
  <c r="FF5" i="39"/>
  <c r="FG5" i="39" s="1"/>
  <c r="FF6" i="39"/>
  <c r="FG6" i="39"/>
  <c r="FF7" i="39"/>
  <c r="FG7" i="39"/>
  <c r="FF8" i="39"/>
  <c r="FG8" i="39" s="1"/>
  <c r="FF9" i="39"/>
  <c r="FG9" i="39" s="1"/>
  <c r="FF10" i="39"/>
  <c r="FG10" i="39" s="1"/>
  <c r="FF11" i="39"/>
  <c r="FG11" i="39" s="1"/>
  <c r="FF12" i="39"/>
  <c r="FG12" i="39"/>
  <c r="FF13" i="39"/>
  <c r="FG13" i="39"/>
  <c r="FF14" i="39"/>
  <c r="FG14" i="39" s="1"/>
  <c r="FF15" i="39"/>
  <c r="FG15" i="39"/>
  <c r="FF16" i="39"/>
  <c r="FG16" i="39"/>
  <c r="FF17" i="39"/>
  <c r="FG17" i="39" s="1"/>
  <c r="FF18" i="39"/>
  <c r="FG18" i="39"/>
  <c r="FF19" i="39"/>
  <c r="FG19" i="39"/>
  <c r="FF20" i="39"/>
  <c r="FG20" i="39" s="1"/>
  <c r="FF21" i="39"/>
  <c r="FG21" i="39"/>
  <c r="FF22" i="39"/>
  <c r="FG22" i="39"/>
  <c r="FF23" i="39"/>
  <c r="FG23" i="39" s="1"/>
  <c r="FF24" i="39"/>
  <c r="FG24" i="39"/>
  <c r="FF25" i="39"/>
  <c r="FG25" i="39"/>
  <c r="FF26" i="39"/>
  <c r="FG26" i="39" s="1"/>
  <c r="FF27" i="39"/>
  <c r="FG27" i="39"/>
  <c r="FF28" i="39"/>
  <c r="FG28" i="39" s="1"/>
  <c r="FF4" i="39"/>
  <c r="FG4" i="39" s="1"/>
  <c r="DY57" i="39"/>
  <c r="DZ57" i="39" s="1"/>
  <c r="DY56" i="39"/>
  <c r="DZ56" i="39" s="1"/>
  <c r="DY55" i="39"/>
  <c r="DZ55" i="39" s="1"/>
  <c r="DY54" i="39"/>
  <c r="DZ54" i="39" s="1"/>
  <c r="DY53" i="39"/>
  <c r="DZ53" i="39" s="1"/>
  <c r="DY52" i="39"/>
  <c r="DZ52" i="39" s="1"/>
  <c r="DY51" i="39"/>
  <c r="DZ51" i="39" s="1"/>
  <c r="DY50" i="39"/>
  <c r="DZ50" i="39" s="1"/>
  <c r="DY49" i="39"/>
  <c r="DZ49" i="39" s="1"/>
  <c r="DY48" i="39"/>
  <c r="DZ48" i="39" s="1"/>
  <c r="DY47" i="39"/>
  <c r="DZ47" i="39" s="1"/>
  <c r="DY46" i="39"/>
  <c r="DZ46" i="39" s="1"/>
  <c r="DY45" i="39"/>
  <c r="DZ45" i="39" s="1"/>
  <c r="DY44" i="39"/>
  <c r="DZ44" i="39" s="1"/>
  <c r="DY43" i="39"/>
  <c r="DZ43" i="39" s="1"/>
  <c r="DY42" i="39"/>
  <c r="DZ42" i="39" s="1"/>
  <c r="DY41" i="39"/>
  <c r="DZ41" i="39" s="1"/>
  <c r="DY40" i="39"/>
  <c r="DZ40" i="39" s="1"/>
  <c r="DY39" i="39"/>
  <c r="DZ39" i="39" s="1"/>
  <c r="DY38" i="39"/>
  <c r="DZ38" i="39" s="1"/>
  <c r="DY37" i="39"/>
  <c r="DZ37" i="39" s="1"/>
  <c r="DY36" i="39"/>
  <c r="DZ36" i="39" s="1"/>
  <c r="DY35" i="39"/>
  <c r="DZ35" i="39" s="1"/>
  <c r="DY34" i="39"/>
  <c r="DZ34" i="39" s="1"/>
  <c r="DY33" i="39"/>
  <c r="DZ33" i="39" s="1"/>
  <c r="DY5" i="39"/>
  <c r="DZ5" i="39" s="1"/>
  <c r="DY6" i="39"/>
  <c r="DZ6" i="39"/>
  <c r="DY7" i="39"/>
  <c r="DZ7" i="39"/>
  <c r="DY8" i="39"/>
  <c r="DZ8" i="39"/>
  <c r="DY9" i="39"/>
  <c r="DZ9" i="39"/>
  <c r="DY10" i="39"/>
  <c r="DZ10" i="39"/>
  <c r="DY11" i="39"/>
  <c r="DZ11" i="39" s="1"/>
  <c r="DY12" i="39"/>
  <c r="DZ12" i="39" s="1"/>
  <c r="DY13" i="39"/>
  <c r="DZ13" i="39"/>
  <c r="DY14" i="39"/>
  <c r="DZ14" i="39"/>
  <c r="DY15" i="39"/>
  <c r="DZ15" i="39"/>
  <c r="DY16" i="39"/>
  <c r="DZ16" i="39"/>
  <c r="DY17" i="39"/>
  <c r="DZ17" i="39" s="1"/>
  <c r="DY18" i="39"/>
  <c r="DZ18" i="39"/>
  <c r="DY19" i="39"/>
  <c r="DZ19" i="39"/>
  <c r="DY20" i="39"/>
  <c r="DZ20" i="39" s="1"/>
  <c r="DY21" i="39"/>
  <c r="DZ21" i="39"/>
  <c r="DY22" i="39"/>
  <c r="DZ22" i="39"/>
  <c r="DY23" i="39"/>
  <c r="DZ23" i="39" s="1"/>
  <c r="DY24" i="39"/>
  <c r="DZ24" i="39"/>
  <c r="DY25" i="39"/>
  <c r="DZ25" i="39"/>
  <c r="DY26" i="39"/>
  <c r="DZ26" i="39"/>
  <c r="DY27" i="39"/>
  <c r="DZ27" i="39"/>
  <c r="DY28" i="39"/>
  <c r="DZ28" i="39" s="1"/>
  <c r="DY4" i="39"/>
  <c r="CU57" i="39"/>
  <c r="CV57" i="39" s="1"/>
  <c r="CU56" i="39"/>
  <c r="CV56" i="39" s="1"/>
  <c r="CU55" i="39"/>
  <c r="CV55" i="39" s="1"/>
  <c r="CU54" i="39"/>
  <c r="CV54" i="39" s="1"/>
  <c r="CU53" i="39"/>
  <c r="CU52" i="39"/>
  <c r="CU51" i="39"/>
  <c r="CV51" i="39" s="1"/>
  <c r="CU50" i="39"/>
  <c r="CV50" i="39" s="1"/>
  <c r="CU49" i="39"/>
  <c r="CV49" i="39" s="1"/>
  <c r="CU48" i="39"/>
  <c r="CV48" i="39" s="1"/>
  <c r="CU47" i="39"/>
  <c r="CV47" i="39" s="1"/>
  <c r="CU46" i="39"/>
  <c r="CU45" i="39"/>
  <c r="CV45" i="39" s="1"/>
  <c r="CU44" i="39"/>
  <c r="CV44" i="39" s="1"/>
  <c r="CU43" i="39"/>
  <c r="CV43" i="39" s="1"/>
  <c r="CU42" i="39"/>
  <c r="CV42" i="39" s="1"/>
  <c r="CU41" i="39"/>
  <c r="CV41" i="39" s="1"/>
  <c r="CU40" i="39"/>
  <c r="CU39" i="39"/>
  <c r="CV39" i="39" s="1"/>
  <c r="CU38" i="39"/>
  <c r="CV38" i="39" s="1"/>
  <c r="CU37" i="39"/>
  <c r="CV37" i="39" s="1"/>
  <c r="CU36" i="39"/>
  <c r="CV36" i="39" s="1"/>
  <c r="CU35" i="39"/>
  <c r="CU34" i="39"/>
  <c r="CU33" i="39"/>
  <c r="CV33" i="39" s="1"/>
  <c r="CU5" i="39"/>
  <c r="CV5" i="39" s="1"/>
  <c r="CU6" i="39"/>
  <c r="CV6" i="39" s="1"/>
  <c r="CU7" i="39"/>
  <c r="CV7" i="39" s="1"/>
  <c r="CU8" i="39"/>
  <c r="CV8" i="39" s="1"/>
  <c r="CU9" i="39"/>
  <c r="CV9" i="39" s="1"/>
  <c r="CU10" i="39"/>
  <c r="CV10" i="39"/>
  <c r="CU11" i="39"/>
  <c r="CV11" i="39"/>
  <c r="CU12" i="39"/>
  <c r="CV12" i="39"/>
  <c r="CU13" i="39"/>
  <c r="CV13" i="39"/>
  <c r="CU14" i="39"/>
  <c r="CV14" i="39" s="1"/>
  <c r="CU15" i="39"/>
  <c r="CV15" i="39" s="1"/>
  <c r="CU16" i="39"/>
  <c r="CV16" i="39" s="1"/>
  <c r="CU17" i="39"/>
  <c r="CV17" i="39"/>
  <c r="CU18" i="39"/>
  <c r="CV18" i="39" s="1"/>
  <c r="CU19" i="39"/>
  <c r="CV19" i="39"/>
  <c r="CU20" i="39"/>
  <c r="CV20" i="39" s="1"/>
  <c r="CU21" i="39"/>
  <c r="CV21" i="39"/>
  <c r="CU22" i="39"/>
  <c r="CV22" i="39"/>
  <c r="CU23" i="39"/>
  <c r="CV23" i="39"/>
  <c r="CU24" i="39"/>
  <c r="CV24" i="39"/>
  <c r="CU25" i="39"/>
  <c r="CV25" i="39"/>
  <c r="CU26" i="39"/>
  <c r="CV26" i="39"/>
  <c r="CU27" i="39"/>
  <c r="CV27" i="39"/>
  <c r="CU28" i="39"/>
  <c r="CV28" i="39" s="1"/>
  <c r="CU4" i="39"/>
  <c r="BN57" i="39"/>
  <c r="BO57" i="39" s="1"/>
  <c r="BN56" i="39"/>
  <c r="BO56" i="39" s="1"/>
  <c r="BN55" i="39"/>
  <c r="BO55" i="39" s="1"/>
  <c r="BN54" i="39"/>
  <c r="BO54" i="39" s="1"/>
  <c r="BN53" i="39"/>
  <c r="BO53" i="39" s="1"/>
  <c r="BN52" i="39"/>
  <c r="BO52" i="39" s="1"/>
  <c r="BN51" i="39"/>
  <c r="BO51" i="39" s="1"/>
  <c r="BN50" i="39"/>
  <c r="BO50" i="39" s="1"/>
  <c r="BN49" i="39"/>
  <c r="BO49" i="39" s="1"/>
  <c r="BN48" i="39"/>
  <c r="BO48" i="39" s="1"/>
  <c r="BN47" i="39"/>
  <c r="BO47" i="39" s="1"/>
  <c r="BN46" i="39"/>
  <c r="BO46" i="39" s="1"/>
  <c r="BN45" i="39"/>
  <c r="BO45" i="39" s="1"/>
  <c r="BN44" i="39"/>
  <c r="BO44" i="39" s="1"/>
  <c r="BN43" i="39"/>
  <c r="BO43" i="39" s="1"/>
  <c r="BN42" i="39"/>
  <c r="BO42" i="39" s="1"/>
  <c r="BN41" i="39"/>
  <c r="BO41" i="39" s="1"/>
  <c r="BN40" i="39"/>
  <c r="BO40" i="39" s="1"/>
  <c r="BN39" i="39"/>
  <c r="BO39" i="39" s="1"/>
  <c r="BN38" i="39"/>
  <c r="BO38" i="39" s="1"/>
  <c r="BN37" i="39"/>
  <c r="BO37" i="39" s="1"/>
  <c r="BN36" i="39"/>
  <c r="BO36" i="39" s="1"/>
  <c r="BN35" i="39"/>
  <c r="BO35" i="39" s="1"/>
  <c r="BN34" i="39"/>
  <c r="BO34" i="39" s="1"/>
  <c r="BN33" i="39"/>
  <c r="BO33" i="39" s="1"/>
  <c r="BN5" i="39"/>
  <c r="BO5" i="39" s="1"/>
  <c r="BN6" i="39"/>
  <c r="BO6" i="39" s="1"/>
  <c r="BN7" i="39"/>
  <c r="BO7" i="39"/>
  <c r="BN8" i="39"/>
  <c r="BO8" i="39"/>
  <c r="BN9" i="39"/>
  <c r="BO9" i="39"/>
  <c r="BN10" i="39"/>
  <c r="BO10" i="39"/>
  <c r="BN11" i="39"/>
  <c r="BO11" i="39" s="1"/>
  <c r="BN12" i="39"/>
  <c r="BO12" i="39" s="1"/>
  <c r="BN13" i="39"/>
  <c r="BO13" i="39"/>
  <c r="BN14" i="39"/>
  <c r="BO14" i="39"/>
  <c r="BN15" i="39"/>
  <c r="BO15" i="39"/>
  <c r="BN16" i="39"/>
  <c r="BO16" i="39"/>
  <c r="BN17" i="39"/>
  <c r="BO17" i="39" s="1"/>
  <c r="BN18" i="39"/>
  <c r="BO18" i="39" s="1"/>
  <c r="BN19" i="39"/>
  <c r="BO19" i="39"/>
  <c r="BN20" i="39"/>
  <c r="BO20" i="39"/>
  <c r="BN21" i="39"/>
  <c r="BO21" i="39"/>
  <c r="BN22" i="39"/>
  <c r="BO22" i="39"/>
  <c r="BN23" i="39"/>
  <c r="BO23" i="39" s="1"/>
  <c r="BN24" i="39"/>
  <c r="BO24" i="39" s="1"/>
  <c r="BN25" i="39"/>
  <c r="BO25" i="39"/>
  <c r="BN26" i="39"/>
  <c r="BO26" i="39"/>
  <c r="BN27" i="39"/>
  <c r="BO27" i="39"/>
  <c r="BN28" i="39"/>
  <c r="BO28" i="39"/>
  <c r="BN4" i="39"/>
  <c r="AH34" i="38"/>
  <c r="AI34" i="38" s="1"/>
  <c r="AH35" i="38"/>
  <c r="AI35" i="38"/>
  <c r="AH36" i="38"/>
  <c r="AI36" i="38" s="1"/>
  <c r="AH37" i="38"/>
  <c r="AI37" i="38"/>
  <c r="AH38" i="38"/>
  <c r="AI38" i="38" s="1"/>
  <c r="AH39" i="38"/>
  <c r="AI39" i="38" s="1"/>
  <c r="AH40" i="38"/>
  <c r="AI40" i="38" s="1"/>
  <c r="AH41" i="38"/>
  <c r="AI41" i="38" s="1"/>
  <c r="AH42" i="38"/>
  <c r="AI42" i="38"/>
  <c r="AH43" i="38"/>
  <c r="AI43" i="38"/>
  <c r="AH44" i="38"/>
  <c r="AI44" i="38"/>
  <c r="AH45" i="38"/>
  <c r="AI45" i="38"/>
  <c r="AH46" i="38"/>
  <c r="AI46" i="38" s="1"/>
  <c r="AH47" i="38"/>
  <c r="AI47" i="38" s="1"/>
  <c r="AH48" i="38"/>
  <c r="AI48" i="38"/>
  <c r="AH49" i="38"/>
  <c r="AI49" i="38"/>
  <c r="AH50" i="38"/>
  <c r="AI50" i="38" s="1"/>
  <c r="AH51" i="38"/>
  <c r="AI51" i="38" s="1"/>
  <c r="AH52" i="38"/>
  <c r="AI52" i="38"/>
  <c r="AH53" i="38"/>
  <c r="AI53" i="38" s="1"/>
  <c r="AH54" i="38"/>
  <c r="AI54" i="38"/>
  <c r="AH55" i="38"/>
  <c r="AI55" i="38"/>
  <c r="AH56" i="38"/>
  <c r="AI56" i="38"/>
  <c r="AH57" i="38"/>
  <c r="AI57" i="38"/>
  <c r="AH33" i="38"/>
  <c r="AI33" i="38" s="1"/>
  <c r="BN34" i="38"/>
  <c r="BO34" i="38" s="1"/>
  <c r="BN35" i="38"/>
  <c r="BO35" i="38"/>
  <c r="BN36" i="38"/>
  <c r="BO36" i="38"/>
  <c r="BN37" i="38"/>
  <c r="BO37" i="38" s="1"/>
  <c r="BN38" i="38"/>
  <c r="BO38" i="38" s="1"/>
  <c r="BN39" i="38"/>
  <c r="BO39" i="38"/>
  <c r="BN40" i="38"/>
  <c r="BO40" i="38" s="1"/>
  <c r="BN41" i="38"/>
  <c r="BO41" i="38"/>
  <c r="BN42" i="38"/>
  <c r="BO42" i="38" s="1"/>
  <c r="BN43" i="38"/>
  <c r="BO43" i="38" s="1"/>
  <c r="BN44" i="38"/>
  <c r="BO44" i="38"/>
  <c r="BN45" i="38"/>
  <c r="BO45" i="38"/>
  <c r="BN46" i="38"/>
  <c r="BO46" i="38" s="1"/>
  <c r="BN47" i="38"/>
  <c r="BO47" i="38"/>
  <c r="BN48" i="38"/>
  <c r="BO48" i="38"/>
  <c r="BN49" i="38"/>
  <c r="BO49" i="38" s="1"/>
  <c r="BN50" i="38"/>
  <c r="BO50" i="38"/>
  <c r="BN51" i="38"/>
  <c r="BO51" i="38" s="1"/>
  <c r="BN52" i="38"/>
  <c r="BO52" i="38" s="1"/>
  <c r="BN53" i="38"/>
  <c r="BO53" i="38"/>
  <c r="BN54" i="38"/>
  <c r="BO54" i="38" s="1"/>
  <c r="BN55" i="38"/>
  <c r="BO55" i="38" s="1"/>
  <c r="BN56" i="38"/>
  <c r="BO56" i="38"/>
  <c r="BN57" i="38"/>
  <c r="BO57" i="38"/>
  <c r="BN33" i="38"/>
  <c r="BO33" i="38" s="1"/>
  <c r="CU34" i="38"/>
  <c r="CV34" i="38" s="1"/>
  <c r="CU35" i="38"/>
  <c r="CV35" i="38" s="1"/>
  <c r="CU36" i="38"/>
  <c r="CV36" i="38"/>
  <c r="CU37" i="38"/>
  <c r="CV37" i="38"/>
  <c r="CU38" i="38"/>
  <c r="CV38" i="38" s="1"/>
  <c r="CU39" i="38"/>
  <c r="CV39" i="38"/>
  <c r="CU40" i="38"/>
  <c r="CV40" i="38"/>
  <c r="CU41" i="38"/>
  <c r="CV41" i="38"/>
  <c r="CU42" i="38"/>
  <c r="CV42" i="38"/>
  <c r="CU43" i="38"/>
  <c r="CV43" i="38" s="1"/>
  <c r="CU44" i="38"/>
  <c r="CV44" i="38"/>
  <c r="CU45" i="38"/>
  <c r="CV45" i="38"/>
  <c r="CU46" i="38"/>
  <c r="CV46" i="38"/>
  <c r="CU47" i="38"/>
  <c r="CV47" i="38"/>
  <c r="CU48" i="38"/>
  <c r="CV48" i="38" s="1"/>
  <c r="CU49" i="38"/>
  <c r="CV49" i="38"/>
  <c r="CU50" i="38"/>
  <c r="CV50" i="38"/>
  <c r="CU51" i="38"/>
  <c r="CV51" i="38"/>
  <c r="CU52" i="38"/>
  <c r="CV52" i="38"/>
  <c r="CU53" i="38"/>
  <c r="CV53" i="38" s="1"/>
  <c r="CU54" i="38"/>
  <c r="CV54" i="38"/>
  <c r="CU55" i="38"/>
  <c r="CV55" i="38"/>
  <c r="CU56" i="38"/>
  <c r="CV56" i="38"/>
  <c r="CU57" i="38"/>
  <c r="CV57" i="38" s="1"/>
  <c r="CU33" i="38"/>
  <c r="CV33" i="38" s="1"/>
  <c r="EB34" i="38"/>
  <c r="EC34" i="38"/>
  <c r="EB35" i="38"/>
  <c r="EC35" i="38" s="1"/>
  <c r="EB36" i="38"/>
  <c r="EC36" i="38" s="1"/>
  <c r="EB37" i="38"/>
  <c r="EC37" i="38" s="1"/>
  <c r="EB38" i="38"/>
  <c r="EC38" i="38"/>
  <c r="EB39" i="38"/>
  <c r="EC39" i="38"/>
  <c r="EB40" i="38"/>
  <c r="EC40" i="38"/>
  <c r="EB41" i="38"/>
  <c r="EC41" i="38" s="1"/>
  <c r="EB42" i="38"/>
  <c r="EC42" i="38"/>
  <c r="EB43" i="38"/>
  <c r="EC43" i="38" s="1"/>
  <c r="EB44" i="38"/>
  <c r="EC44" i="38"/>
  <c r="EB45" i="38"/>
  <c r="EC45" i="38"/>
  <c r="EB46" i="38"/>
  <c r="EC46" i="38"/>
  <c r="EB47" i="38"/>
  <c r="EC47" i="38" s="1"/>
  <c r="EB48" i="38"/>
  <c r="EC48" i="38"/>
  <c r="EB49" i="38"/>
  <c r="EC49" i="38"/>
  <c r="EB50" i="38"/>
  <c r="EC50" i="38"/>
  <c r="EB51" i="38"/>
  <c r="EC51" i="38"/>
  <c r="EB52" i="38"/>
  <c r="EC52" i="38"/>
  <c r="EB53" i="38"/>
  <c r="EC53" i="38" s="1"/>
  <c r="EB54" i="38"/>
  <c r="EC54" i="38"/>
  <c r="EB55" i="38"/>
  <c r="EC55" i="38"/>
  <c r="EB56" i="38"/>
  <c r="EC56" i="38"/>
  <c r="EB57" i="38"/>
  <c r="EC57" i="38"/>
  <c r="EB33" i="38"/>
  <c r="EC33" i="38" s="1"/>
  <c r="FH57" i="38"/>
  <c r="FI57" i="38" s="1"/>
  <c r="FH56" i="38"/>
  <c r="FI56" i="38" s="1"/>
  <c r="FH55" i="38"/>
  <c r="FI55" i="38" s="1"/>
  <c r="FH54" i="38"/>
  <c r="FI54" i="38" s="1"/>
  <c r="FH53" i="38"/>
  <c r="FI53" i="38" s="1"/>
  <c r="FH52" i="38"/>
  <c r="FI52" i="38" s="1"/>
  <c r="FH51" i="38"/>
  <c r="FI51" i="38" s="1"/>
  <c r="FH50" i="38"/>
  <c r="FI50" i="38" s="1"/>
  <c r="FH49" i="38"/>
  <c r="FI49" i="38" s="1"/>
  <c r="FH48" i="38"/>
  <c r="FI48" i="38" s="1"/>
  <c r="FH47" i="38"/>
  <c r="FI47" i="38" s="1"/>
  <c r="FH46" i="38"/>
  <c r="FI46" i="38" s="1"/>
  <c r="FH45" i="38"/>
  <c r="FI45" i="38" s="1"/>
  <c r="FH44" i="38"/>
  <c r="FI44" i="38" s="1"/>
  <c r="FH43" i="38"/>
  <c r="FI43" i="38" s="1"/>
  <c r="FH42" i="38"/>
  <c r="FI42" i="38" s="1"/>
  <c r="FH41" i="38"/>
  <c r="FI41" i="38" s="1"/>
  <c r="FH40" i="38"/>
  <c r="FI40" i="38" s="1"/>
  <c r="FH39" i="38"/>
  <c r="FI39" i="38" s="1"/>
  <c r="FH38" i="38"/>
  <c r="FI38" i="38" s="1"/>
  <c r="FH37" i="38"/>
  <c r="FI37" i="38" s="1"/>
  <c r="FH36" i="38"/>
  <c r="FI36" i="38" s="1"/>
  <c r="FH35" i="38"/>
  <c r="FI35" i="38" s="1"/>
  <c r="FH34" i="38"/>
  <c r="FI34" i="38" s="1"/>
  <c r="FH33" i="38"/>
  <c r="FI33" i="38" s="1"/>
  <c r="FH5" i="38"/>
  <c r="FI5" i="38" s="1"/>
  <c r="FH6" i="38"/>
  <c r="FI6" i="38" s="1"/>
  <c r="FH7" i="38"/>
  <c r="FI7" i="38" s="1"/>
  <c r="FH8" i="38"/>
  <c r="FI8" i="38"/>
  <c r="FH9" i="38"/>
  <c r="FI9" i="38"/>
  <c r="FH10" i="38"/>
  <c r="FI10" i="38"/>
  <c r="FH11" i="38"/>
  <c r="FI11" i="38" s="1"/>
  <c r="FH12" i="38"/>
  <c r="FI12" i="38" s="1"/>
  <c r="FH13" i="38"/>
  <c r="FI13" i="38"/>
  <c r="FH14" i="38"/>
  <c r="FI14" i="38" s="1"/>
  <c r="FH15" i="38"/>
  <c r="FI15" i="38"/>
  <c r="FH16" i="38"/>
  <c r="FI16" i="38" s="1"/>
  <c r="FH17" i="38"/>
  <c r="FI17" i="38" s="1"/>
  <c r="FH18" i="38"/>
  <c r="FI18" i="38" s="1"/>
  <c r="FH19" i="38"/>
  <c r="FI19" i="38"/>
  <c r="FH20" i="38"/>
  <c r="FI20" i="38"/>
  <c r="FH21" i="38"/>
  <c r="FI21" i="38"/>
  <c r="FH22" i="38"/>
  <c r="FI22" i="38" s="1"/>
  <c r="FH23" i="38"/>
  <c r="FI23" i="38" s="1"/>
  <c r="FH24" i="38"/>
  <c r="FI24" i="38" s="1"/>
  <c r="FH25" i="38"/>
  <c r="FI25" i="38" s="1"/>
  <c r="FH26" i="38"/>
  <c r="FI26" i="38"/>
  <c r="FH27" i="38"/>
  <c r="FI27" i="38"/>
  <c r="FH28" i="38"/>
  <c r="FI28" i="38"/>
  <c r="GO57" i="38"/>
  <c r="GP57" i="38" s="1"/>
  <c r="GO56" i="38"/>
  <c r="GP56" i="38" s="1"/>
  <c r="GO55" i="38"/>
  <c r="GP55" i="38" s="1"/>
  <c r="GO54" i="38"/>
  <c r="GP54" i="38" s="1"/>
  <c r="GO53" i="38"/>
  <c r="GP53" i="38" s="1"/>
  <c r="GO52" i="38"/>
  <c r="GP52" i="38" s="1"/>
  <c r="GO51" i="38"/>
  <c r="GP51" i="38" s="1"/>
  <c r="GO50" i="38"/>
  <c r="GP50" i="38" s="1"/>
  <c r="GO49" i="38"/>
  <c r="GP49" i="38" s="1"/>
  <c r="GO48" i="38"/>
  <c r="GP48" i="38" s="1"/>
  <c r="GO47" i="38"/>
  <c r="GP47" i="38" s="1"/>
  <c r="GO46" i="38"/>
  <c r="GP46" i="38" s="1"/>
  <c r="GO45" i="38"/>
  <c r="GP45" i="38" s="1"/>
  <c r="GO44" i="38"/>
  <c r="GP44" i="38" s="1"/>
  <c r="GO43" i="38"/>
  <c r="GP43" i="38" s="1"/>
  <c r="GO42" i="38"/>
  <c r="GP42" i="38" s="1"/>
  <c r="GO41" i="38"/>
  <c r="GP41" i="38" s="1"/>
  <c r="GO40" i="38"/>
  <c r="GP40" i="38" s="1"/>
  <c r="GO39" i="38"/>
  <c r="GP39" i="38" s="1"/>
  <c r="GO38" i="38"/>
  <c r="GP38" i="38" s="1"/>
  <c r="GO37" i="38"/>
  <c r="GP37" i="38" s="1"/>
  <c r="GO36" i="38"/>
  <c r="GP36" i="38" s="1"/>
  <c r="GO35" i="38"/>
  <c r="GP35" i="38" s="1"/>
  <c r="GO34" i="38"/>
  <c r="GP34" i="38" s="1"/>
  <c r="GO33" i="38"/>
  <c r="GP33" i="38" s="1"/>
  <c r="GO5" i="38"/>
  <c r="GP5" i="38"/>
  <c r="GO6" i="38"/>
  <c r="GP6" i="38" s="1"/>
  <c r="GO7" i="38"/>
  <c r="GP7" i="38"/>
  <c r="GO8" i="38"/>
  <c r="GP8" i="38"/>
  <c r="GO9" i="38"/>
  <c r="GP9" i="38"/>
  <c r="GO10" i="38"/>
  <c r="GP10" i="38"/>
  <c r="GO11" i="38"/>
  <c r="GP11" i="38"/>
  <c r="GO12" i="38"/>
  <c r="GP12" i="38" s="1"/>
  <c r="GO13" i="38"/>
  <c r="GP13" i="38"/>
  <c r="GO14" i="38"/>
  <c r="GP14" i="38"/>
  <c r="GO15" i="38"/>
  <c r="GP15" i="38"/>
  <c r="GO16" i="38"/>
  <c r="GP16" i="38"/>
  <c r="GO17" i="38"/>
  <c r="GP17" i="38"/>
  <c r="GO18" i="38"/>
  <c r="GP18" i="38" s="1"/>
  <c r="GO19" i="38"/>
  <c r="GP19" i="38"/>
  <c r="GO20" i="38"/>
  <c r="GP20" i="38"/>
  <c r="GO21" i="38"/>
  <c r="GP21" i="38"/>
  <c r="GO22" i="38"/>
  <c r="GP22" i="38"/>
  <c r="GO23" i="38"/>
  <c r="GP23" i="38"/>
  <c r="GO24" i="38"/>
  <c r="GP24" i="38" s="1"/>
  <c r="GO25" i="38"/>
  <c r="GP25" i="38"/>
  <c r="GO26" i="38"/>
  <c r="GP26" i="38"/>
  <c r="GO27" i="38"/>
  <c r="GP27" i="38"/>
  <c r="GO28" i="38"/>
  <c r="GP28" i="38"/>
  <c r="GO4" i="38"/>
  <c r="GP4" i="38" s="1"/>
  <c r="FH4" i="38"/>
  <c r="FI4" i="38" s="1"/>
  <c r="EB5" i="38"/>
  <c r="EC5" i="38" s="1"/>
  <c r="EB6" i="38"/>
  <c r="EC6" i="38"/>
  <c r="EB7" i="38"/>
  <c r="EC7" i="38"/>
  <c r="EB8" i="38"/>
  <c r="EC8" i="38"/>
  <c r="EB9" i="38"/>
  <c r="EC9" i="38"/>
  <c r="EB10" i="38"/>
  <c r="EC10" i="38"/>
  <c r="EB11" i="38"/>
  <c r="EC11" i="38" s="1"/>
  <c r="EB12" i="38"/>
  <c r="EC12" i="38" s="1"/>
  <c r="EB13" i="38"/>
  <c r="EC13" i="38"/>
  <c r="EB14" i="38"/>
  <c r="EC14" i="38"/>
  <c r="EB15" i="38"/>
  <c r="EC15" i="38"/>
  <c r="EB16" i="38"/>
  <c r="EC16" i="38" s="1"/>
  <c r="EB17" i="38"/>
  <c r="EC17" i="38" s="1"/>
  <c r="EB18" i="38"/>
  <c r="EC18" i="38"/>
  <c r="EB19" i="38"/>
  <c r="EC19" i="38" s="1"/>
  <c r="EB20" i="38"/>
  <c r="EC20" i="38"/>
  <c r="EB21" i="38"/>
  <c r="EC21" i="38"/>
  <c r="EB22" i="38"/>
  <c r="EC22" i="38"/>
  <c r="EB23" i="38"/>
  <c r="EC23" i="38" s="1"/>
  <c r="EB24" i="38"/>
  <c r="EC24" i="38" s="1"/>
  <c r="EB25" i="38"/>
  <c r="EC25" i="38" s="1"/>
  <c r="EB26" i="38"/>
  <c r="EC26" i="38" s="1"/>
  <c r="EB27" i="38"/>
  <c r="EC27" i="38"/>
  <c r="EB28" i="38"/>
  <c r="EC28" i="38" s="1"/>
  <c r="EC4" i="38"/>
  <c r="EB4" i="38"/>
  <c r="CU5" i="38"/>
  <c r="CV5" i="38" s="1"/>
  <c r="CU6" i="38"/>
  <c r="CV6" i="38" s="1"/>
  <c r="CU7" i="38"/>
  <c r="CV7" i="38" s="1"/>
  <c r="CU8" i="38"/>
  <c r="CV8" i="38" s="1"/>
  <c r="CU9" i="38"/>
  <c r="CV9" i="38" s="1"/>
  <c r="CU10" i="38"/>
  <c r="CV10" i="38" s="1"/>
  <c r="CU11" i="38"/>
  <c r="CV11" i="38" s="1"/>
  <c r="CU12" i="38"/>
  <c r="CV12" i="38"/>
  <c r="CU13" i="38"/>
  <c r="CV13" i="38"/>
  <c r="CU14" i="38"/>
  <c r="CV14" i="38" s="1"/>
  <c r="CU15" i="38"/>
  <c r="CV15" i="38" s="1"/>
  <c r="CU16" i="38"/>
  <c r="CV16" i="38"/>
  <c r="CU17" i="38"/>
  <c r="CV17" i="38" s="1"/>
  <c r="CU18" i="38"/>
  <c r="CV18" i="38" s="1"/>
  <c r="CU19" i="38"/>
  <c r="CV19" i="38"/>
  <c r="CU20" i="38"/>
  <c r="CV20" i="38" s="1"/>
  <c r="CU21" i="38"/>
  <c r="CV21" i="38" s="1"/>
  <c r="CU22" i="38"/>
  <c r="CV22" i="38"/>
  <c r="CU23" i="38"/>
  <c r="CV23" i="38"/>
  <c r="CU24" i="38"/>
  <c r="CV24" i="38"/>
  <c r="CU25" i="38"/>
  <c r="CV25" i="38" s="1"/>
  <c r="CU26" i="38"/>
  <c r="CV26" i="38" s="1"/>
  <c r="CU27" i="38"/>
  <c r="CV27" i="38" s="1"/>
  <c r="CU28" i="38"/>
  <c r="CV28" i="38"/>
  <c r="CU4" i="38"/>
  <c r="CV4" i="38" s="1"/>
  <c r="BN5" i="38"/>
  <c r="BO5" i="38" s="1"/>
  <c r="BN6" i="38"/>
  <c r="BO6" i="38" s="1"/>
  <c r="BN7" i="38"/>
  <c r="BO7" i="38"/>
  <c r="BN8" i="38"/>
  <c r="BO8" i="38" s="1"/>
  <c r="BN9" i="38"/>
  <c r="BO9" i="38" s="1"/>
  <c r="BN10" i="38"/>
  <c r="BO10" i="38"/>
  <c r="BN11" i="38"/>
  <c r="BO11" i="38" s="1"/>
  <c r="BN12" i="38"/>
  <c r="BO12" i="38" s="1"/>
  <c r="BN13" i="38"/>
  <c r="BO13" i="38" s="1"/>
  <c r="BN14" i="38"/>
  <c r="BO14" i="38" s="1"/>
  <c r="BN15" i="38"/>
  <c r="BO15" i="38" s="1"/>
  <c r="BN16" i="38"/>
  <c r="BO16" i="38" s="1"/>
  <c r="BN17" i="38"/>
  <c r="BO17" i="38" s="1"/>
  <c r="BN18" i="38"/>
  <c r="BO18" i="38" s="1"/>
  <c r="BN19" i="38"/>
  <c r="BO19" i="38"/>
  <c r="BN20" i="38"/>
  <c r="BO20" i="38" s="1"/>
  <c r="BN21" i="38"/>
  <c r="BO21" i="38" s="1"/>
  <c r="BN22" i="38"/>
  <c r="BO22" i="38"/>
  <c r="BN23" i="38"/>
  <c r="BO23" i="38" s="1"/>
  <c r="BN24" i="38"/>
  <c r="BO24" i="38" s="1"/>
  <c r="BN25" i="38"/>
  <c r="BO25" i="38"/>
  <c r="BN26" i="38"/>
  <c r="BO26" i="38" s="1"/>
  <c r="BN27" i="38"/>
  <c r="BO27" i="38" s="1"/>
  <c r="BN28" i="38"/>
  <c r="BO28" i="38" s="1"/>
  <c r="BN4" i="38"/>
  <c r="BO4" i="38" s="1"/>
  <c r="AH5" i="38"/>
  <c r="AI5" i="38" s="1"/>
  <c r="AH6" i="38"/>
  <c r="AI6" i="38" s="1"/>
  <c r="AH7" i="38"/>
  <c r="AI7" i="38" s="1"/>
  <c r="AH8" i="38"/>
  <c r="AI8" i="38" s="1"/>
  <c r="AH9" i="38"/>
  <c r="AI9" i="38" s="1"/>
  <c r="AH10" i="38"/>
  <c r="AI10" i="38" s="1"/>
  <c r="AH11" i="38"/>
  <c r="AI11" i="38" s="1"/>
  <c r="AH12" i="38"/>
  <c r="AI12" i="38" s="1"/>
  <c r="AH13" i="38"/>
  <c r="AI13" i="38" s="1"/>
  <c r="AH14" i="38"/>
  <c r="AI14" i="38" s="1"/>
  <c r="AH15" i="38"/>
  <c r="AI15" i="38"/>
  <c r="AH16" i="38"/>
  <c r="AI16" i="38"/>
  <c r="AH17" i="38"/>
  <c r="AI17" i="38"/>
  <c r="AH18" i="38"/>
  <c r="AI18" i="38" s="1"/>
  <c r="AH19" i="38"/>
  <c r="AI19" i="38" s="1"/>
  <c r="AH20" i="38"/>
  <c r="AI20" i="38" s="1"/>
  <c r="AH21" i="38"/>
  <c r="AI21" i="38"/>
  <c r="AH22" i="38"/>
  <c r="AI22" i="38"/>
  <c r="AH23" i="38"/>
  <c r="AI23" i="38" s="1"/>
  <c r="AH24" i="38"/>
  <c r="AI24" i="38" s="1"/>
  <c r="AH25" i="38"/>
  <c r="AI25" i="38" s="1"/>
  <c r="AH26" i="38"/>
  <c r="AI26" i="38" s="1"/>
  <c r="AH27" i="38"/>
  <c r="AI27" i="38" s="1"/>
  <c r="AH28" i="38"/>
  <c r="AI28" i="38" s="1"/>
  <c r="AH4" i="38"/>
  <c r="AI4" i="38" s="1"/>
  <c r="B57" i="40"/>
  <c r="B56" i="40"/>
  <c r="B55" i="40"/>
  <c r="B54" i="40"/>
  <c r="B53" i="40"/>
  <c r="B52" i="40"/>
  <c r="B51" i="40"/>
  <c r="B50" i="40"/>
  <c r="B49" i="40"/>
  <c r="B48" i="40"/>
  <c r="B47" i="40"/>
  <c r="B46" i="40"/>
  <c r="B45" i="40"/>
  <c r="B44" i="40"/>
  <c r="B43" i="40"/>
  <c r="B42" i="40"/>
  <c r="B41" i="40"/>
  <c r="B40" i="40"/>
  <c r="B39" i="40"/>
  <c r="B38" i="40"/>
  <c r="B37" i="40"/>
  <c r="B36" i="40"/>
  <c r="B35" i="40"/>
  <c r="B34" i="40"/>
  <c r="B33" i="40"/>
  <c r="B28" i="40"/>
  <c r="A28" i="40"/>
  <c r="B27" i="40"/>
  <c r="A27" i="40"/>
  <c r="B26" i="40"/>
  <c r="A26" i="40"/>
  <c r="B25" i="40"/>
  <c r="A25" i="40"/>
  <c r="B24" i="40"/>
  <c r="A24" i="40"/>
  <c r="B23" i="40"/>
  <c r="A23" i="40"/>
  <c r="B22" i="40"/>
  <c r="A22" i="40"/>
  <c r="B21" i="40"/>
  <c r="A21" i="40"/>
  <c r="B20" i="40"/>
  <c r="A20" i="40"/>
  <c r="B19" i="40"/>
  <c r="A19" i="40"/>
  <c r="B18" i="40"/>
  <c r="A18" i="40"/>
  <c r="B17" i="40"/>
  <c r="A17" i="40"/>
  <c r="B16" i="40"/>
  <c r="A16" i="40"/>
  <c r="B15" i="40"/>
  <c r="A15" i="40"/>
  <c r="B14" i="40"/>
  <c r="A14" i="40"/>
  <c r="B13" i="40"/>
  <c r="A13" i="40"/>
  <c r="B12" i="40"/>
  <c r="A12" i="40"/>
  <c r="B11" i="40"/>
  <c r="A11" i="40"/>
  <c r="B10" i="40"/>
  <c r="A10" i="40"/>
  <c r="B9" i="40"/>
  <c r="A9" i="40"/>
  <c r="B8" i="40"/>
  <c r="A8" i="40"/>
  <c r="B7" i="40"/>
  <c r="A7" i="40"/>
  <c r="B6" i="40"/>
  <c r="A6" i="40"/>
  <c r="B5" i="40"/>
  <c r="A5" i="40"/>
  <c r="B4" i="40"/>
  <c r="A4" i="40"/>
  <c r="AG57" i="39"/>
  <c r="AH57" i="39" s="1"/>
  <c r="AG56" i="39"/>
  <c r="AH56" i="39" s="1"/>
  <c r="AG55" i="39"/>
  <c r="AH55" i="39" s="1"/>
  <c r="AG54" i="39"/>
  <c r="AH54" i="39" s="1"/>
  <c r="AG53" i="39"/>
  <c r="AH53" i="39" s="1"/>
  <c r="AG52" i="39"/>
  <c r="AH52" i="39" s="1"/>
  <c r="AG51" i="39"/>
  <c r="AH51" i="39" s="1"/>
  <c r="AG50" i="39"/>
  <c r="AH50" i="39" s="1"/>
  <c r="AG49" i="39"/>
  <c r="AH49" i="39" s="1"/>
  <c r="AG48" i="39"/>
  <c r="AH48" i="39" s="1"/>
  <c r="AG47" i="39"/>
  <c r="AH47" i="39" s="1"/>
  <c r="AG46" i="39"/>
  <c r="AH46" i="39" s="1"/>
  <c r="AG45" i="39"/>
  <c r="AH45" i="39" s="1"/>
  <c r="AG44" i="39"/>
  <c r="AH44" i="39" s="1"/>
  <c r="AG43" i="39"/>
  <c r="AH43" i="39" s="1"/>
  <c r="AG42" i="39"/>
  <c r="AH42" i="39" s="1"/>
  <c r="AG41" i="39"/>
  <c r="AH41" i="39" s="1"/>
  <c r="AG40" i="39"/>
  <c r="AH40" i="39" s="1"/>
  <c r="AG39" i="39"/>
  <c r="AH39" i="39" s="1"/>
  <c r="AG38" i="39"/>
  <c r="AH38" i="39" s="1"/>
  <c r="AG37" i="39"/>
  <c r="AH37" i="39" s="1"/>
  <c r="AG36" i="39"/>
  <c r="AH36" i="39" s="1"/>
  <c r="AG35" i="39"/>
  <c r="AH35" i="39" s="1"/>
  <c r="AG34" i="39"/>
  <c r="AH34" i="39" s="1"/>
  <c r="AG33" i="39"/>
  <c r="AH33" i="39" s="1"/>
  <c r="GL4" i="39"/>
  <c r="GM4" i="39" s="1"/>
  <c r="CV4" i="39"/>
  <c r="DZ4" i="39" s="1"/>
  <c r="BO4" i="39"/>
  <c r="AG5" i="39"/>
  <c r="AH5" i="39"/>
  <c r="AG6" i="39"/>
  <c r="AH6" i="39" s="1"/>
  <c r="AG7" i="39"/>
  <c r="AH7" i="39" s="1"/>
  <c r="AG8" i="39"/>
  <c r="AH8" i="39"/>
  <c r="AG9" i="39"/>
  <c r="AH9" i="39"/>
  <c r="AG10" i="39"/>
  <c r="AH10" i="39"/>
  <c r="AG11" i="39"/>
  <c r="AH11" i="39"/>
  <c r="AG12" i="39"/>
  <c r="AH12" i="39" s="1"/>
  <c r="AG13" i="39"/>
  <c r="AH13" i="39" s="1"/>
  <c r="AG14" i="39"/>
  <c r="AH14" i="39"/>
  <c r="AG15" i="39"/>
  <c r="AH15" i="39"/>
  <c r="AG16" i="39"/>
  <c r="AH16" i="39"/>
  <c r="AG17" i="39"/>
  <c r="AH17" i="39"/>
  <c r="AG18" i="39"/>
  <c r="AH18" i="39" s="1"/>
  <c r="AG19" i="39"/>
  <c r="AH19" i="39" s="1"/>
  <c r="AG20" i="39"/>
  <c r="AH20" i="39"/>
  <c r="AG21" i="39"/>
  <c r="AH21" i="39"/>
  <c r="AG22" i="39"/>
  <c r="AH22" i="39"/>
  <c r="AG23" i="39"/>
  <c r="AH23" i="39"/>
  <c r="AG24" i="39"/>
  <c r="AH24" i="39" s="1"/>
  <c r="AG25" i="39"/>
  <c r="AH25" i="39" s="1"/>
  <c r="AG26" i="39"/>
  <c r="AH26" i="39"/>
  <c r="AG27" i="39"/>
  <c r="AH27" i="39"/>
  <c r="AG28" i="39"/>
  <c r="AH28" i="39"/>
  <c r="AG4" i="39"/>
  <c r="AH4" i="39" s="1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28" i="39"/>
  <c r="A28" i="39"/>
  <c r="B27" i="39"/>
  <c r="A27" i="39"/>
  <c r="B26" i="39"/>
  <c r="A26" i="39"/>
  <c r="B25" i="39"/>
  <c r="A25" i="39"/>
  <c r="B24" i="39"/>
  <c r="A24" i="39"/>
  <c r="B23" i="39"/>
  <c r="A23" i="39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57" i="38"/>
  <c r="B56" i="38"/>
  <c r="B55" i="38"/>
  <c r="B54" i="38"/>
  <c r="B53" i="38"/>
  <c r="B5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28" i="38"/>
  <c r="A28" i="38"/>
  <c r="B27" i="38"/>
  <c r="A27" i="38"/>
  <c r="B26" i="38"/>
  <c r="A26" i="38"/>
  <c r="B25" i="38"/>
  <c r="A25" i="38"/>
  <c r="B24" i="38"/>
  <c r="A24" i="38"/>
  <c r="B23" i="38"/>
  <c r="A23" i="38"/>
  <c r="B22" i="38"/>
  <c r="A22" i="38"/>
  <c r="B21" i="38"/>
  <c r="A21" i="38"/>
  <c r="B20" i="38"/>
  <c r="A20" i="38"/>
  <c r="B19" i="38"/>
  <c r="A19" i="38"/>
  <c r="B18" i="38"/>
  <c r="A18" i="38"/>
  <c r="B17" i="38"/>
  <c r="A17" i="38"/>
  <c r="B16" i="38"/>
  <c r="A16" i="38"/>
  <c r="B15" i="38"/>
  <c r="A15" i="38"/>
  <c r="B14" i="38"/>
  <c r="A14" i="38"/>
  <c r="B13" i="38"/>
  <c r="A13" i="38"/>
  <c r="B12" i="38"/>
  <c r="A12" i="38"/>
  <c r="B11" i="38"/>
  <c r="A11" i="38"/>
  <c r="B10" i="38"/>
  <c r="A10" i="38"/>
  <c r="B9" i="38"/>
  <c r="A9" i="38"/>
  <c r="B8" i="38"/>
  <c r="A8" i="38"/>
  <c r="B7" i="38"/>
  <c r="A7" i="38"/>
  <c r="B6" i="38"/>
  <c r="A6" i="38"/>
  <c r="B5" i="38"/>
  <c r="A5" i="38"/>
  <c r="B4" i="38"/>
  <c r="A4" i="38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GY57" i="37"/>
  <c r="GV57" i="37"/>
  <c r="EH57" i="37"/>
  <c r="FQ57" i="37" s="1"/>
  <c r="EE57" i="37"/>
  <c r="DB57" i="37"/>
  <c r="CY57" i="37"/>
  <c r="BP57" i="37"/>
  <c r="AJ57" i="37"/>
  <c r="BS57" i="37" s="1"/>
  <c r="AI57" i="37"/>
  <c r="AH57" i="37"/>
  <c r="AG57" i="37"/>
  <c r="AG57" i="43" s="1"/>
  <c r="B57" i="37"/>
  <c r="GY56" i="37"/>
  <c r="GV56" i="37"/>
  <c r="GW56" i="37" s="1"/>
  <c r="GX56" i="37" s="1"/>
  <c r="EH56" i="37"/>
  <c r="FQ56" i="37" s="1"/>
  <c r="EE56" i="37"/>
  <c r="DB56" i="37"/>
  <c r="CY56" i="37"/>
  <c r="CZ56" i="37" s="1"/>
  <c r="DA56" i="37" s="1"/>
  <c r="BP56" i="37"/>
  <c r="AJ56" i="37"/>
  <c r="BS56" i="37" s="1"/>
  <c r="AI56" i="37"/>
  <c r="AH56" i="37"/>
  <c r="AG56" i="37"/>
  <c r="AG56" i="43" s="1"/>
  <c r="B56" i="37"/>
  <c r="GY55" i="37"/>
  <c r="GV55" i="37"/>
  <c r="EH55" i="37"/>
  <c r="FQ55" i="37" s="1"/>
  <c r="EE55" i="37"/>
  <c r="DB55" i="37"/>
  <c r="CY55" i="37"/>
  <c r="BP55" i="37"/>
  <c r="AJ55" i="37"/>
  <c r="BS55" i="37" s="1"/>
  <c r="AI55" i="37"/>
  <c r="AH55" i="37"/>
  <c r="AG55" i="37"/>
  <c r="AG55" i="43" s="1"/>
  <c r="B55" i="37"/>
  <c r="GY54" i="37"/>
  <c r="GV54" i="37"/>
  <c r="GW54" i="37" s="1"/>
  <c r="EH54" i="37"/>
  <c r="FQ54" i="37" s="1"/>
  <c r="EE54" i="37"/>
  <c r="DB54" i="37"/>
  <c r="CY54" i="37"/>
  <c r="CZ54" i="37" s="1"/>
  <c r="BP54" i="37"/>
  <c r="AJ54" i="37"/>
  <c r="BS54" i="37" s="1"/>
  <c r="AI54" i="37"/>
  <c r="AH54" i="37"/>
  <c r="AG54" i="37"/>
  <c r="AG54" i="43" s="1"/>
  <c r="B54" i="37"/>
  <c r="GY53" i="37"/>
  <c r="GV53" i="37"/>
  <c r="EH53" i="37"/>
  <c r="FQ53" i="37" s="1"/>
  <c r="EE53" i="37"/>
  <c r="DB53" i="37"/>
  <c r="CY53" i="37"/>
  <c r="BP53" i="37"/>
  <c r="AJ53" i="37"/>
  <c r="BS53" i="37" s="1"/>
  <c r="AI53" i="37"/>
  <c r="AH53" i="37"/>
  <c r="AG53" i="37"/>
  <c r="AG53" i="43" s="1"/>
  <c r="B53" i="37"/>
  <c r="GY52" i="37"/>
  <c r="GV52" i="37"/>
  <c r="EH52" i="37"/>
  <c r="FQ52" i="37" s="1"/>
  <c r="EE52" i="37"/>
  <c r="DB52" i="37"/>
  <c r="CY52" i="37"/>
  <c r="BP52" i="37"/>
  <c r="AJ52" i="37"/>
  <c r="BS52" i="37" s="1"/>
  <c r="AI52" i="37"/>
  <c r="AH52" i="37"/>
  <c r="AG52" i="37"/>
  <c r="AG52" i="43" s="1"/>
  <c r="B52" i="37"/>
  <c r="GY51" i="37"/>
  <c r="GV51" i="37"/>
  <c r="FO51" i="37"/>
  <c r="FP51" i="37" s="1"/>
  <c r="EH51" i="37"/>
  <c r="FQ51" i="37" s="1"/>
  <c r="EE51" i="37"/>
  <c r="DB51" i="37"/>
  <c r="CY51" i="37"/>
  <c r="BP51" i="37"/>
  <c r="BQ51" i="37" s="1"/>
  <c r="BR51" i="37" s="1"/>
  <c r="AJ51" i="37"/>
  <c r="BS51" i="37" s="1"/>
  <c r="AI51" i="37"/>
  <c r="AH51" i="37"/>
  <c r="AG51" i="37"/>
  <c r="AG51" i="43" s="1"/>
  <c r="B51" i="37"/>
  <c r="GY50" i="37"/>
  <c r="GV50" i="37"/>
  <c r="GW50" i="37" s="1"/>
  <c r="GX50" i="37" s="1"/>
  <c r="FO50" i="37"/>
  <c r="EH50" i="37"/>
  <c r="FQ50" i="37" s="1"/>
  <c r="EE50" i="37"/>
  <c r="EF50" i="37" s="1"/>
  <c r="EG50" i="37" s="1"/>
  <c r="DB50" i="37"/>
  <c r="CY50" i="37"/>
  <c r="CZ50" i="37" s="1"/>
  <c r="DA50" i="37" s="1"/>
  <c r="BP50" i="37"/>
  <c r="BQ50" i="37" s="1"/>
  <c r="AJ50" i="37"/>
  <c r="BS50" i="37" s="1"/>
  <c r="AI50" i="37"/>
  <c r="AH50" i="37"/>
  <c r="AG50" i="37"/>
  <c r="AG50" i="43" s="1"/>
  <c r="B50" i="37"/>
  <c r="GY49" i="37"/>
  <c r="GV49" i="37"/>
  <c r="GW49" i="37" s="1"/>
  <c r="GX49" i="37" s="1"/>
  <c r="EH49" i="37"/>
  <c r="FQ49" i="37" s="1"/>
  <c r="EE49" i="37"/>
  <c r="DB49" i="37"/>
  <c r="CY49" i="37"/>
  <c r="CZ49" i="37" s="1"/>
  <c r="DA49" i="37" s="1"/>
  <c r="BP49" i="37"/>
  <c r="AJ49" i="37"/>
  <c r="BS49" i="37" s="1"/>
  <c r="AI49" i="37"/>
  <c r="AH49" i="37"/>
  <c r="AG49" i="37"/>
  <c r="AG49" i="43" s="1"/>
  <c r="B49" i="37"/>
  <c r="GY48" i="37"/>
  <c r="GV48" i="37"/>
  <c r="FO48" i="37"/>
  <c r="FP48" i="37" s="1"/>
  <c r="EH48" i="37"/>
  <c r="FQ48" i="37" s="1"/>
  <c r="EE48" i="37"/>
  <c r="EF48" i="37" s="1"/>
  <c r="EG48" i="37" s="1"/>
  <c r="DB48" i="37"/>
  <c r="CY48" i="37"/>
  <c r="CZ48" i="37" s="1"/>
  <c r="BP48" i="37"/>
  <c r="AJ48" i="37"/>
  <c r="BS48" i="37" s="1"/>
  <c r="AI48" i="37"/>
  <c r="AH48" i="37"/>
  <c r="AG48" i="37"/>
  <c r="AG48" i="43" s="1"/>
  <c r="B48" i="37"/>
  <c r="GY47" i="37"/>
  <c r="GV47" i="37"/>
  <c r="EH47" i="37"/>
  <c r="FQ47" i="37" s="1"/>
  <c r="EE47" i="37"/>
  <c r="EF47" i="37" s="1"/>
  <c r="EG47" i="37" s="1"/>
  <c r="DB47" i="37"/>
  <c r="CY47" i="37"/>
  <c r="BP47" i="37"/>
  <c r="AJ47" i="37"/>
  <c r="BS47" i="37" s="1"/>
  <c r="AI47" i="37"/>
  <c r="AH47" i="37"/>
  <c r="AG47" i="37"/>
  <c r="AG47" i="43" s="1"/>
  <c r="B47" i="37"/>
  <c r="GY46" i="37"/>
  <c r="GV46" i="37"/>
  <c r="EH46" i="37"/>
  <c r="FQ46" i="37" s="1"/>
  <c r="EE46" i="37"/>
  <c r="DB46" i="37"/>
  <c r="CY46" i="37"/>
  <c r="BP46" i="37"/>
  <c r="AJ46" i="37"/>
  <c r="BS46" i="37" s="1"/>
  <c r="AI46" i="37"/>
  <c r="AH46" i="37"/>
  <c r="AG46" i="37"/>
  <c r="AG46" i="43" s="1"/>
  <c r="B46" i="37"/>
  <c r="GY45" i="37"/>
  <c r="GV45" i="37"/>
  <c r="FO45" i="37"/>
  <c r="FP45" i="37" s="1"/>
  <c r="EH45" i="37"/>
  <c r="FQ45" i="37" s="1"/>
  <c r="EE45" i="37"/>
  <c r="DB45" i="37"/>
  <c r="CY45" i="37"/>
  <c r="BP45" i="37"/>
  <c r="BQ45" i="37" s="1"/>
  <c r="BR45" i="37" s="1"/>
  <c r="AJ45" i="37"/>
  <c r="BS45" i="37" s="1"/>
  <c r="AI45" i="37"/>
  <c r="AH45" i="37"/>
  <c r="AG45" i="37"/>
  <c r="AG45" i="43" s="1"/>
  <c r="B45" i="37"/>
  <c r="GY44" i="37"/>
  <c r="GV44" i="37"/>
  <c r="FO44" i="37"/>
  <c r="EH44" i="37"/>
  <c r="FQ44" i="37" s="1"/>
  <c r="EE44" i="37"/>
  <c r="EF44" i="37" s="1"/>
  <c r="EG44" i="37" s="1"/>
  <c r="DB44" i="37"/>
  <c r="CY44" i="37"/>
  <c r="CZ44" i="37" s="1"/>
  <c r="DA44" i="37" s="1"/>
  <c r="BP44" i="37"/>
  <c r="AJ44" i="37"/>
  <c r="BS44" i="37" s="1"/>
  <c r="AI44" i="37"/>
  <c r="AH44" i="37"/>
  <c r="AG44" i="37"/>
  <c r="AG44" i="43" s="1"/>
  <c r="B44" i="37"/>
  <c r="GY43" i="37"/>
  <c r="GV43" i="37"/>
  <c r="GW43" i="37" s="1"/>
  <c r="GX43" i="37" s="1"/>
  <c r="EH43" i="37"/>
  <c r="FQ43" i="37" s="1"/>
  <c r="EE43" i="37"/>
  <c r="DB43" i="37"/>
  <c r="CY43" i="37"/>
  <c r="CZ43" i="37" s="1"/>
  <c r="DA43" i="37" s="1"/>
  <c r="BP43" i="37"/>
  <c r="AJ43" i="37"/>
  <c r="BS43" i="37" s="1"/>
  <c r="AI43" i="37"/>
  <c r="AH43" i="37"/>
  <c r="AG43" i="37"/>
  <c r="AG43" i="43" s="1"/>
  <c r="B43" i="37"/>
  <c r="GY42" i="37"/>
  <c r="GV42" i="37"/>
  <c r="GW42" i="37" s="1"/>
  <c r="EH42" i="37"/>
  <c r="FQ42" i="37" s="1"/>
  <c r="EE42" i="37"/>
  <c r="DB42" i="37"/>
  <c r="CY42" i="37"/>
  <c r="BP42" i="37"/>
  <c r="AJ42" i="37"/>
  <c r="BS42" i="37" s="1"/>
  <c r="AI42" i="37"/>
  <c r="AH42" i="37"/>
  <c r="AG42" i="37"/>
  <c r="AG42" i="43" s="1"/>
  <c r="B42" i="37"/>
  <c r="GY41" i="37"/>
  <c r="GV41" i="37"/>
  <c r="EH41" i="37"/>
  <c r="FQ41" i="37" s="1"/>
  <c r="EE41" i="37"/>
  <c r="EF41" i="37" s="1"/>
  <c r="EG41" i="37" s="1"/>
  <c r="DB41" i="37"/>
  <c r="CY41" i="37"/>
  <c r="BP41" i="37"/>
  <c r="AJ41" i="37"/>
  <c r="BS41" i="37" s="1"/>
  <c r="AI41" i="37"/>
  <c r="AH41" i="37"/>
  <c r="AG41" i="37"/>
  <c r="AG41" i="43" s="1"/>
  <c r="B41" i="37"/>
  <c r="GY40" i="37"/>
  <c r="GV40" i="37"/>
  <c r="FO40" i="37"/>
  <c r="FP40" i="37" s="1"/>
  <c r="EH40" i="37"/>
  <c r="FQ40" i="37" s="1"/>
  <c r="EE40" i="37"/>
  <c r="EF40" i="37" s="1"/>
  <c r="DB40" i="37"/>
  <c r="CY40" i="37"/>
  <c r="CZ40" i="37" s="1"/>
  <c r="DA40" i="37" s="1"/>
  <c r="BP40" i="37"/>
  <c r="AJ40" i="37"/>
  <c r="BS40" i="37" s="1"/>
  <c r="AI40" i="37"/>
  <c r="AH40" i="37"/>
  <c r="AG40" i="37"/>
  <c r="AG40" i="43" s="1"/>
  <c r="B40" i="37"/>
  <c r="GY39" i="37"/>
  <c r="GV39" i="37"/>
  <c r="H39" i="55" s="1"/>
  <c r="EH39" i="37"/>
  <c r="FQ39" i="37" s="1"/>
  <c r="EE39" i="37"/>
  <c r="F39" i="55" s="1"/>
  <c r="DB39" i="37"/>
  <c r="CY39" i="37"/>
  <c r="E39" i="55" s="1"/>
  <c r="BP39" i="37"/>
  <c r="D39" i="55" s="1"/>
  <c r="AJ39" i="37"/>
  <c r="AI39" i="37"/>
  <c r="AH39" i="37"/>
  <c r="AG39" i="37"/>
  <c r="B39" i="37"/>
  <c r="GY38" i="37"/>
  <c r="GV38" i="37"/>
  <c r="H38" i="55" s="1"/>
  <c r="FO38" i="37"/>
  <c r="EH38" i="37"/>
  <c r="FQ38" i="37" s="1"/>
  <c r="EE38" i="37"/>
  <c r="DB38" i="37"/>
  <c r="CY38" i="37"/>
  <c r="BP38" i="37"/>
  <c r="D38" i="55" s="1"/>
  <c r="AJ38" i="37"/>
  <c r="AI38" i="37"/>
  <c r="AH38" i="37"/>
  <c r="AG38" i="37"/>
  <c r="B38" i="37"/>
  <c r="GY37" i="37"/>
  <c r="GV37" i="37"/>
  <c r="H37" i="55" s="1"/>
  <c r="EH37" i="37"/>
  <c r="FQ37" i="37" s="1"/>
  <c r="EE37" i="37"/>
  <c r="F37" i="55" s="1"/>
  <c r="DB37" i="37"/>
  <c r="CY37" i="37"/>
  <c r="E37" i="55" s="1"/>
  <c r="BP37" i="37"/>
  <c r="D37" i="55" s="1"/>
  <c r="AJ37" i="37"/>
  <c r="AI37" i="37"/>
  <c r="AH37" i="37"/>
  <c r="AG37" i="37"/>
  <c r="B37" i="37"/>
  <c r="GY36" i="37"/>
  <c r="GV36" i="37"/>
  <c r="FO36" i="37"/>
  <c r="FP36" i="37" s="1"/>
  <c r="EH36" i="37"/>
  <c r="FQ36" i="37" s="1"/>
  <c r="EE36" i="37"/>
  <c r="F36" i="55" s="1"/>
  <c r="DB36" i="37"/>
  <c r="CY36" i="37"/>
  <c r="E36" i="55" s="1"/>
  <c r="BP36" i="37"/>
  <c r="AJ36" i="37"/>
  <c r="AI36" i="37"/>
  <c r="AH36" i="37"/>
  <c r="AG36" i="37"/>
  <c r="B36" i="37"/>
  <c r="GY35" i="37"/>
  <c r="GV35" i="37"/>
  <c r="H35" i="55" s="1"/>
  <c r="EH35" i="37"/>
  <c r="FQ35" i="37" s="1"/>
  <c r="EE35" i="37"/>
  <c r="F35" i="55" s="1"/>
  <c r="DB35" i="37"/>
  <c r="CY35" i="37"/>
  <c r="E35" i="55" s="1"/>
  <c r="BP35" i="37"/>
  <c r="D35" i="55" s="1"/>
  <c r="AJ35" i="37"/>
  <c r="AI35" i="37"/>
  <c r="AH35" i="37"/>
  <c r="AG35" i="37"/>
  <c r="B35" i="37"/>
  <c r="GY34" i="37"/>
  <c r="GV34" i="37"/>
  <c r="H34" i="55" s="1"/>
  <c r="EH34" i="37"/>
  <c r="FQ34" i="37" s="1"/>
  <c r="EE34" i="37"/>
  <c r="F34" i="55" s="1"/>
  <c r="DB34" i="37"/>
  <c r="CY34" i="37"/>
  <c r="E34" i="55" s="1"/>
  <c r="BP34" i="37"/>
  <c r="AJ34" i="37"/>
  <c r="AI34" i="37"/>
  <c r="AH34" i="37"/>
  <c r="AG34" i="37"/>
  <c r="B34" i="37"/>
  <c r="GY33" i="37"/>
  <c r="GV33" i="37"/>
  <c r="H33" i="55" s="1"/>
  <c r="FO33" i="37"/>
  <c r="EH33" i="37"/>
  <c r="FQ33" i="37" s="1"/>
  <c r="EE33" i="37"/>
  <c r="F33" i="55" s="1"/>
  <c r="DB33" i="37"/>
  <c r="CY33" i="37"/>
  <c r="E33" i="55" s="1"/>
  <c r="BP33" i="37"/>
  <c r="AJ33" i="37"/>
  <c r="BS33" i="37" s="1"/>
  <c r="AI33" i="37"/>
  <c r="AH33" i="37"/>
  <c r="AG33" i="37"/>
  <c r="B33" i="37"/>
  <c r="GY28" i="37"/>
  <c r="GV28" i="37"/>
  <c r="EH28" i="37"/>
  <c r="FQ28" i="37" s="1"/>
  <c r="EE28" i="37"/>
  <c r="F28" i="55" s="1"/>
  <c r="DB28" i="37"/>
  <c r="CY28" i="37"/>
  <c r="E28" i="55" s="1"/>
  <c r="BP28" i="37"/>
  <c r="D28" i="55" s="1"/>
  <c r="AJ28" i="37"/>
  <c r="BS28" i="37" s="1"/>
  <c r="AI28" i="37"/>
  <c r="AH28" i="37"/>
  <c r="AG28" i="37"/>
  <c r="B28" i="37"/>
  <c r="A28" i="37"/>
  <c r="GY27" i="37"/>
  <c r="GV27" i="37"/>
  <c r="EH27" i="37"/>
  <c r="FQ27" i="37" s="1"/>
  <c r="EE27" i="37"/>
  <c r="F27" i="55" s="1"/>
  <c r="DB27" i="37"/>
  <c r="CY27" i="37"/>
  <c r="CZ27" i="37" s="1"/>
  <c r="BP27" i="37"/>
  <c r="D27" i="55" s="1"/>
  <c r="AJ27" i="37"/>
  <c r="AI27" i="37"/>
  <c r="AH27" i="37"/>
  <c r="AG27" i="37"/>
  <c r="B27" i="37"/>
  <c r="A27" i="37"/>
  <c r="GY26" i="37"/>
  <c r="GV26" i="37"/>
  <c r="H26" i="55" s="1"/>
  <c r="EH26" i="37"/>
  <c r="FQ26" i="37" s="1"/>
  <c r="EE26" i="37"/>
  <c r="DB26" i="37"/>
  <c r="CY26" i="37"/>
  <c r="BP26" i="37"/>
  <c r="AJ26" i="37"/>
  <c r="AI26" i="37"/>
  <c r="AH26" i="37"/>
  <c r="AG26" i="37"/>
  <c r="B26" i="37"/>
  <c r="A26" i="37"/>
  <c r="GY25" i="37"/>
  <c r="GV25" i="37"/>
  <c r="H25" i="55" s="1"/>
  <c r="EH25" i="37"/>
  <c r="FQ25" i="37" s="1"/>
  <c r="EE25" i="37"/>
  <c r="DB25" i="37"/>
  <c r="CY25" i="37"/>
  <c r="BP25" i="37"/>
  <c r="D25" i="55" s="1"/>
  <c r="AJ25" i="37"/>
  <c r="AI25" i="37"/>
  <c r="AH25" i="37"/>
  <c r="AG25" i="37"/>
  <c r="B25" i="37"/>
  <c r="A25" i="37"/>
  <c r="GY24" i="37"/>
  <c r="GV24" i="37"/>
  <c r="EH24" i="37"/>
  <c r="FQ24" i="37" s="1"/>
  <c r="EE24" i="37"/>
  <c r="F24" i="55" s="1"/>
  <c r="DB24" i="37"/>
  <c r="CY24" i="37"/>
  <c r="BP24" i="37"/>
  <c r="AJ24" i="37"/>
  <c r="AI24" i="37"/>
  <c r="AH24" i="37"/>
  <c r="AG24" i="37"/>
  <c r="B24" i="37"/>
  <c r="A24" i="37"/>
  <c r="GY23" i="37"/>
  <c r="GV23" i="37"/>
  <c r="H23" i="55" s="1"/>
  <c r="EH23" i="37"/>
  <c r="FQ23" i="37" s="1"/>
  <c r="EE23" i="37"/>
  <c r="F23" i="55" s="1"/>
  <c r="DB23" i="37"/>
  <c r="CY23" i="37"/>
  <c r="BP23" i="37"/>
  <c r="D23" i="55" s="1"/>
  <c r="AJ23" i="37"/>
  <c r="AI23" i="37"/>
  <c r="AH23" i="37"/>
  <c r="AG23" i="37"/>
  <c r="B23" i="37"/>
  <c r="A23" i="37"/>
  <c r="GY22" i="37"/>
  <c r="GV22" i="37"/>
  <c r="EH22" i="37"/>
  <c r="FQ22" i="37" s="1"/>
  <c r="EE22" i="37"/>
  <c r="F22" i="55" s="1"/>
  <c r="DB22" i="37"/>
  <c r="CY22" i="37"/>
  <c r="CZ22" i="37" s="1"/>
  <c r="DA22" i="37" s="1"/>
  <c r="BP22" i="37"/>
  <c r="D22" i="55" s="1"/>
  <c r="AJ22" i="37"/>
  <c r="AI22" i="37"/>
  <c r="AH22" i="37"/>
  <c r="AG22" i="37"/>
  <c r="B22" i="37"/>
  <c r="A22" i="37"/>
  <c r="GY21" i="37"/>
  <c r="GV21" i="37"/>
  <c r="EH21" i="37"/>
  <c r="FQ21" i="37" s="1"/>
  <c r="EE21" i="37"/>
  <c r="F21" i="55" s="1"/>
  <c r="DB21" i="37"/>
  <c r="CY21" i="37"/>
  <c r="BP21" i="37"/>
  <c r="D21" i="55" s="1"/>
  <c r="AJ21" i="37"/>
  <c r="AI21" i="37"/>
  <c r="AH21" i="37"/>
  <c r="AG21" i="37"/>
  <c r="B21" i="37"/>
  <c r="A21" i="37"/>
  <c r="GY20" i="37"/>
  <c r="GV20" i="37"/>
  <c r="H20" i="55" s="1"/>
  <c r="EH20" i="37"/>
  <c r="FQ20" i="37" s="1"/>
  <c r="EE20" i="37"/>
  <c r="DB20" i="37"/>
  <c r="CY20" i="37"/>
  <c r="E20" i="55" s="1"/>
  <c r="BP20" i="37"/>
  <c r="D20" i="55" s="1"/>
  <c r="AJ20" i="37"/>
  <c r="AI20" i="37"/>
  <c r="AH20" i="37"/>
  <c r="AG20" i="37"/>
  <c r="B20" i="37"/>
  <c r="A20" i="37"/>
  <c r="GY19" i="37"/>
  <c r="GV19" i="37"/>
  <c r="H19" i="55" s="1"/>
  <c r="EH19" i="37"/>
  <c r="FQ19" i="37" s="1"/>
  <c r="EE19" i="37"/>
  <c r="F19" i="55" s="1"/>
  <c r="DB19" i="37"/>
  <c r="CY19" i="37"/>
  <c r="E19" i="55" s="1"/>
  <c r="BP19" i="37"/>
  <c r="D19" i="55" s="1"/>
  <c r="AJ19" i="37"/>
  <c r="AI19" i="37"/>
  <c r="AH19" i="37"/>
  <c r="AG19" i="37"/>
  <c r="B19" i="37"/>
  <c r="A19" i="37"/>
  <c r="GY18" i="37"/>
  <c r="GV18" i="37"/>
  <c r="H18" i="55" s="1"/>
  <c r="EH18" i="37"/>
  <c r="FQ18" i="37" s="1"/>
  <c r="EE18" i="37"/>
  <c r="F18" i="55" s="1"/>
  <c r="DB18" i="37"/>
  <c r="CY18" i="37"/>
  <c r="E18" i="55" s="1"/>
  <c r="BP18" i="37"/>
  <c r="D18" i="55" s="1"/>
  <c r="AJ18" i="37"/>
  <c r="AI18" i="37"/>
  <c r="AH18" i="37"/>
  <c r="AG18" i="37"/>
  <c r="B18" i="37"/>
  <c r="A18" i="37"/>
  <c r="GY17" i="37"/>
  <c r="GV17" i="37"/>
  <c r="H17" i="55" s="1"/>
  <c r="EH17" i="37"/>
  <c r="FQ17" i="37" s="1"/>
  <c r="EE17" i="37"/>
  <c r="F17" i="55" s="1"/>
  <c r="DB17" i="37"/>
  <c r="CY17" i="37"/>
  <c r="E17" i="55" s="1"/>
  <c r="BP17" i="37"/>
  <c r="AJ17" i="37"/>
  <c r="AI17" i="37"/>
  <c r="AH17" i="37"/>
  <c r="AG17" i="37"/>
  <c r="B17" i="37"/>
  <c r="A17" i="37"/>
  <c r="GY16" i="37"/>
  <c r="GV16" i="37"/>
  <c r="H16" i="55" s="1"/>
  <c r="EH16" i="37"/>
  <c r="FQ16" i="37" s="1"/>
  <c r="EE16" i="37"/>
  <c r="F16" i="55" s="1"/>
  <c r="DB16" i="37"/>
  <c r="CY16" i="37"/>
  <c r="BP16" i="37"/>
  <c r="AJ16" i="37"/>
  <c r="AI16" i="37"/>
  <c r="AH16" i="37"/>
  <c r="AG16" i="37"/>
  <c r="B16" i="37"/>
  <c r="A16" i="37"/>
  <c r="GY15" i="37"/>
  <c r="GV15" i="37"/>
  <c r="EH15" i="37"/>
  <c r="FQ15" i="37" s="1"/>
  <c r="EE15" i="37"/>
  <c r="F15" i="55" s="1"/>
  <c r="DB15" i="37"/>
  <c r="CY15" i="37"/>
  <c r="BP15" i="37"/>
  <c r="D15" i="55" s="1"/>
  <c r="AJ15" i="37"/>
  <c r="AI15" i="37"/>
  <c r="AH15" i="37"/>
  <c r="AG15" i="37"/>
  <c r="B15" i="37"/>
  <c r="A15" i="37"/>
  <c r="GY14" i="37"/>
  <c r="GV14" i="37"/>
  <c r="H14" i="55" s="1"/>
  <c r="EH14" i="37"/>
  <c r="FQ14" i="37" s="1"/>
  <c r="EE14" i="37"/>
  <c r="DB14" i="37"/>
  <c r="CY14" i="37"/>
  <c r="E14" i="55" s="1"/>
  <c r="BP14" i="37"/>
  <c r="AJ14" i="37"/>
  <c r="AI14" i="37"/>
  <c r="AH14" i="37"/>
  <c r="AG14" i="37"/>
  <c r="B14" i="37"/>
  <c r="A14" i="37"/>
  <c r="GY13" i="37"/>
  <c r="GV13" i="37"/>
  <c r="H13" i="55" s="1"/>
  <c r="EH13" i="37"/>
  <c r="FQ13" i="37" s="1"/>
  <c r="EE13" i="37"/>
  <c r="DB13" i="37"/>
  <c r="CY13" i="37"/>
  <c r="E13" i="55" s="1"/>
  <c r="BP13" i="37"/>
  <c r="D13" i="55" s="1"/>
  <c r="AJ13" i="37"/>
  <c r="AI13" i="37"/>
  <c r="AH13" i="37"/>
  <c r="AG13" i="37"/>
  <c r="B13" i="37"/>
  <c r="A13" i="37"/>
  <c r="GY12" i="37"/>
  <c r="GV12" i="37"/>
  <c r="H12" i="55" s="1"/>
  <c r="EH12" i="37"/>
  <c r="FQ12" i="37" s="1"/>
  <c r="EE12" i="37"/>
  <c r="DB12" i="37"/>
  <c r="CY12" i="37"/>
  <c r="BP12" i="37"/>
  <c r="D12" i="55" s="1"/>
  <c r="AJ12" i="37"/>
  <c r="AI12" i="37"/>
  <c r="AH12" i="37"/>
  <c r="AG12" i="37"/>
  <c r="B12" i="37"/>
  <c r="A12" i="37"/>
  <c r="GY11" i="37"/>
  <c r="GV11" i="37"/>
  <c r="H11" i="55" s="1"/>
  <c r="EH11" i="37"/>
  <c r="FQ11" i="37" s="1"/>
  <c r="EE11" i="37"/>
  <c r="F11" i="55" s="1"/>
  <c r="DB11" i="37"/>
  <c r="CY11" i="37"/>
  <c r="E11" i="55" s="1"/>
  <c r="BP11" i="37"/>
  <c r="AJ11" i="37"/>
  <c r="AI11" i="37"/>
  <c r="AH11" i="37"/>
  <c r="AG11" i="37"/>
  <c r="B11" i="37"/>
  <c r="A11" i="37"/>
  <c r="GY10" i="37"/>
  <c r="GV10" i="37"/>
  <c r="EH10" i="37"/>
  <c r="FQ10" i="37" s="1"/>
  <c r="EE10" i="37"/>
  <c r="F10" i="55" s="1"/>
  <c r="DB10" i="37"/>
  <c r="CY10" i="37"/>
  <c r="BP10" i="37"/>
  <c r="AJ10" i="37"/>
  <c r="AI10" i="37"/>
  <c r="AH10" i="37"/>
  <c r="AG10" i="37"/>
  <c r="B10" i="37"/>
  <c r="A10" i="37"/>
  <c r="GY9" i="37"/>
  <c r="GV9" i="37"/>
  <c r="EH9" i="37"/>
  <c r="FQ9" i="37" s="1"/>
  <c r="EE9" i="37"/>
  <c r="F9" i="55" s="1"/>
  <c r="DB9" i="37"/>
  <c r="CY9" i="37"/>
  <c r="BP9" i="37"/>
  <c r="D9" i="55" s="1"/>
  <c r="AJ9" i="37"/>
  <c r="AI9" i="37"/>
  <c r="AH9" i="37"/>
  <c r="AG9" i="37"/>
  <c r="B9" i="37"/>
  <c r="A9" i="37"/>
  <c r="GY8" i="37"/>
  <c r="GV8" i="37"/>
  <c r="H8" i="55" s="1"/>
  <c r="EH8" i="37"/>
  <c r="FQ8" i="37" s="1"/>
  <c r="EE8" i="37"/>
  <c r="F8" i="55" s="1"/>
  <c r="DB8" i="37"/>
  <c r="CY8" i="37"/>
  <c r="E8" i="55" s="1"/>
  <c r="BP8" i="37"/>
  <c r="AJ8" i="37"/>
  <c r="AI8" i="37"/>
  <c r="AH8" i="37"/>
  <c r="AG8" i="37"/>
  <c r="B8" i="37"/>
  <c r="A8" i="37"/>
  <c r="GY7" i="37"/>
  <c r="GV7" i="37"/>
  <c r="H7" i="55" s="1"/>
  <c r="EH7" i="37"/>
  <c r="FQ7" i="37" s="1"/>
  <c r="EE7" i="37"/>
  <c r="DB7" i="37"/>
  <c r="CY7" i="37"/>
  <c r="E7" i="55" s="1"/>
  <c r="BP7" i="37"/>
  <c r="D7" i="55" s="1"/>
  <c r="AJ7" i="37"/>
  <c r="AI7" i="37"/>
  <c r="AH7" i="37"/>
  <c r="AG7" i="37"/>
  <c r="B7" i="37"/>
  <c r="A7" i="37"/>
  <c r="GY6" i="37"/>
  <c r="GV6" i="37"/>
  <c r="EH6" i="37"/>
  <c r="FQ6" i="37" s="1"/>
  <c r="EE6" i="37"/>
  <c r="F6" i="55" s="1"/>
  <c r="DB6" i="37"/>
  <c r="CY6" i="37"/>
  <c r="BP6" i="37"/>
  <c r="AJ6" i="37"/>
  <c r="AI6" i="37"/>
  <c r="AH6" i="37"/>
  <c r="AG6" i="37"/>
  <c r="B6" i="37"/>
  <c r="A6" i="37"/>
  <c r="GY5" i="37"/>
  <c r="GV5" i="37"/>
  <c r="H5" i="55" s="1"/>
  <c r="EH5" i="37"/>
  <c r="FQ5" i="37" s="1"/>
  <c r="EE5" i="37"/>
  <c r="F5" i="55" s="1"/>
  <c r="DB5" i="37"/>
  <c r="CY5" i="37"/>
  <c r="BP5" i="37"/>
  <c r="D5" i="55" s="1"/>
  <c r="AJ5" i="37"/>
  <c r="AI5" i="37"/>
  <c r="AH5" i="37"/>
  <c r="AG5" i="37"/>
  <c r="B5" i="37"/>
  <c r="A5" i="37"/>
  <c r="GY4" i="37"/>
  <c r="GV4" i="37"/>
  <c r="H4" i="55" s="1"/>
  <c r="EH4" i="37"/>
  <c r="FQ4" i="37" s="1"/>
  <c r="EE4" i="37"/>
  <c r="DB4" i="37"/>
  <c r="CY4" i="37"/>
  <c r="BP4" i="37"/>
  <c r="D4" i="55" s="1"/>
  <c r="AJ4" i="37"/>
  <c r="AI4" i="37"/>
  <c r="AH4" i="37"/>
  <c r="AG4" i="37"/>
  <c r="A4" i="37"/>
  <c r="J5" i="31"/>
  <c r="M5" i="31" s="1"/>
  <c r="HB57" i="36"/>
  <c r="HB56" i="36"/>
  <c r="HB55" i="36"/>
  <c r="HB54" i="36"/>
  <c r="HB53" i="36"/>
  <c r="HB52" i="36"/>
  <c r="HB51" i="36"/>
  <c r="HB50" i="36"/>
  <c r="HB49" i="36"/>
  <c r="HB48" i="36"/>
  <c r="HB47" i="36"/>
  <c r="HB46" i="36"/>
  <c r="HB45" i="36"/>
  <c r="HB44" i="36"/>
  <c r="HB43" i="36"/>
  <c r="HB42" i="36"/>
  <c r="HB41" i="36"/>
  <c r="HB40" i="36"/>
  <c r="HB39" i="36"/>
  <c r="HB38" i="36"/>
  <c r="HB37" i="36"/>
  <c r="HB36" i="36"/>
  <c r="HB35" i="36"/>
  <c r="HB34" i="36"/>
  <c r="HB33" i="36"/>
  <c r="HB28" i="36"/>
  <c r="HB27" i="36"/>
  <c r="HB26" i="36"/>
  <c r="HB25" i="36"/>
  <c r="HB24" i="36"/>
  <c r="HB23" i="36"/>
  <c r="HB22" i="36"/>
  <c r="HB21" i="36"/>
  <c r="HB20" i="36"/>
  <c r="HB19" i="36"/>
  <c r="HB18" i="36"/>
  <c r="HB17" i="36"/>
  <c r="HB16" i="36"/>
  <c r="HB15" i="36"/>
  <c r="HB14" i="36"/>
  <c r="HB13" i="36"/>
  <c r="HB12" i="36"/>
  <c r="HB11" i="36"/>
  <c r="HB10" i="36"/>
  <c r="HB9" i="36"/>
  <c r="HB8" i="36"/>
  <c r="HB7" i="36"/>
  <c r="HB6" i="36"/>
  <c r="HB5" i="36"/>
  <c r="HB4" i="36"/>
  <c r="EK57" i="36"/>
  <c r="FS57" i="36" s="1"/>
  <c r="EK56" i="36"/>
  <c r="FS56" i="36" s="1"/>
  <c r="EK55" i="36"/>
  <c r="FS55" i="36" s="1"/>
  <c r="EK54" i="36"/>
  <c r="FS54" i="36" s="1"/>
  <c r="EK53" i="36"/>
  <c r="FS53" i="36" s="1"/>
  <c r="EK52" i="36"/>
  <c r="FS52" i="36" s="1"/>
  <c r="EK51" i="36"/>
  <c r="FS51" i="36" s="1"/>
  <c r="EK50" i="36"/>
  <c r="FS50" i="36" s="1"/>
  <c r="EK49" i="36"/>
  <c r="FS49" i="36" s="1"/>
  <c r="EK48" i="36"/>
  <c r="FS48" i="36" s="1"/>
  <c r="EK47" i="36"/>
  <c r="FS47" i="36" s="1"/>
  <c r="EK46" i="36"/>
  <c r="FS46" i="36" s="1"/>
  <c r="EK45" i="36"/>
  <c r="FS45" i="36" s="1"/>
  <c r="EK44" i="36"/>
  <c r="FS44" i="36" s="1"/>
  <c r="EK43" i="36"/>
  <c r="FS43" i="36" s="1"/>
  <c r="EK42" i="36"/>
  <c r="FS42" i="36" s="1"/>
  <c r="EK41" i="36"/>
  <c r="FS41" i="36" s="1"/>
  <c r="EK40" i="36"/>
  <c r="FS40" i="36" s="1"/>
  <c r="EK39" i="36"/>
  <c r="FS39" i="36" s="1"/>
  <c r="EK38" i="36"/>
  <c r="FS38" i="36" s="1"/>
  <c r="EK37" i="36"/>
  <c r="FS37" i="36" s="1"/>
  <c r="EK36" i="36"/>
  <c r="FS36" i="36" s="1"/>
  <c r="EK35" i="36"/>
  <c r="FS35" i="36" s="1"/>
  <c r="EK34" i="36"/>
  <c r="FS34" i="36" s="1"/>
  <c r="EK33" i="36"/>
  <c r="FS33" i="36" s="1"/>
  <c r="EK28" i="36"/>
  <c r="FS28" i="36" s="1"/>
  <c r="EK27" i="36"/>
  <c r="FS27" i="36" s="1"/>
  <c r="EK26" i="36"/>
  <c r="FS26" i="36" s="1"/>
  <c r="EK25" i="36"/>
  <c r="FS25" i="36" s="1"/>
  <c r="EK24" i="36"/>
  <c r="FS24" i="36" s="1"/>
  <c r="EK23" i="36"/>
  <c r="FS23" i="36" s="1"/>
  <c r="EK22" i="36"/>
  <c r="FS22" i="36" s="1"/>
  <c r="EK21" i="36"/>
  <c r="FS21" i="36" s="1"/>
  <c r="EK20" i="36"/>
  <c r="FS20" i="36" s="1"/>
  <c r="EK19" i="36"/>
  <c r="FS19" i="36" s="1"/>
  <c r="EK18" i="36"/>
  <c r="FS18" i="36" s="1"/>
  <c r="EK17" i="36"/>
  <c r="FS17" i="36" s="1"/>
  <c r="EK16" i="36"/>
  <c r="FS16" i="36" s="1"/>
  <c r="EK15" i="36"/>
  <c r="FS15" i="36" s="1"/>
  <c r="EK14" i="36"/>
  <c r="FS14" i="36" s="1"/>
  <c r="EK13" i="36"/>
  <c r="FS13" i="36" s="1"/>
  <c r="EK12" i="36"/>
  <c r="FS12" i="36" s="1"/>
  <c r="EK11" i="36"/>
  <c r="FS11" i="36" s="1"/>
  <c r="EK10" i="36"/>
  <c r="FS10" i="36" s="1"/>
  <c r="EK9" i="36"/>
  <c r="FS9" i="36" s="1"/>
  <c r="EK8" i="36"/>
  <c r="FS8" i="36" s="1"/>
  <c r="EK7" i="36"/>
  <c r="FS7" i="36" s="1"/>
  <c r="EK6" i="36"/>
  <c r="FS6" i="36" s="1"/>
  <c r="EK5" i="36"/>
  <c r="FS5" i="36" s="1"/>
  <c r="EK4" i="36"/>
  <c r="FS4" i="36" s="1"/>
  <c r="DB57" i="36"/>
  <c r="DB56" i="36"/>
  <c r="DB55" i="36"/>
  <c r="DB54" i="36"/>
  <c r="DB53" i="36"/>
  <c r="DB52" i="36"/>
  <c r="DB51" i="36"/>
  <c r="DB50" i="36"/>
  <c r="DB49" i="36"/>
  <c r="DB48" i="36"/>
  <c r="DB47" i="36"/>
  <c r="DB46" i="36"/>
  <c r="DB45" i="36"/>
  <c r="DB44" i="36"/>
  <c r="DB43" i="36"/>
  <c r="DB42" i="36"/>
  <c r="DB41" i="36"/>
  <c r="DB40" i="36"/>
  <c r="DB39" i="36"/>
  <c r="DB38" i="36"/>
  <c r="DB37" i="36"/>
  <c r="DB36" i="36"/>
  <c r="DB35" i="36"/>
  <c r="DB34" i="36"/>
  <c r="DB33" i="36"/>
  <c r="DB28" i="36"/>
  <c r="DB27" i="36"/>
  <c r="DB26" i="36"/>
  <c r="DB25" i="36"/>
  <c r="DB24" i="36"/>
  <c r="DB23" i="36"/>
  <c r="DB22" i="36"/>
  <c r="DB21" i="36"/>
  <c r="DB20" i="36"/>
  <c r="DB19" i="36"/>
  <c r="DB18" i="36"/>
  <c r="DB17" i="36"/>
  <c r="DB16" i="36"/>
  <c r="DB15" i="36"/>
  <c r="DB14" i="36"/>
  <c r="DB13" i="36"/>
  <c r="DB12" i="36"/>
  <c r="DB11" i="36"/>
  <c r="DB10" i="36"/>
  <c r="DB9" i="36"/>
  <c r="DB8" i="36"/>
  <c r="DB7" i="36"/>
  <c r="DB6" i="36"/>
  <c r="DB5" i="36"/>
  <c r="DB4" i="36"/>
  <c r="FP52" i="36"/>
  <c r="FQ52" i="36" s="1"/>
  <c r="FR52" i="36" s="1"/>
  <c r="FP51" i="36"/>
  <c r="FQ51" i="36" s="1"/>
  <c r="FR51" i="36" s="1"/>
  <c r="FP50" i="36"/>
  <c r="FP49" i="36"/>
  <c r="FP48" i="36"/>
  <c r="FQ48" i="36" s="1"/>
  <c r="FR48" i="36" s="1"/>
  <c r="FP47" i="36"/>
  <c r="FP46" i="36"/>
  <c r="FQ46" i="36" s="1"/>
  <c r="FR46" i="36" s="1"/>
  <c r="FP40" i="36"/>
  <c r="FQ40" i="36" s="1"/>
  <c r="FR40" i="36" s="1"/>
  <c r="FP38" i="36"/>
  <c r="FP37" i="36"/>
  <c r="FP36" i="36"/>
  <c r="FQ36" i="36" s="1"/>
  <c r="FR36" i="36" s="1"/>
  <c r="FP35" i="36"/>
  <c r="FP34" i="36"/>
  <c r="FQ34" i="36" s="1"/>
  <c r="FR34" i="36" s="1"/>
  <c r="FP23" i="36"/>
  <c r="FQ23" i="36" s="1"/>
  <c r="FR23" i="36" s="1"/>
  <c r="FP22" i="36"/>
  <c r="FP21" i="36"/>
  <c r="FQ21" i="36" s="1"/>
  <c r="FR21" i="36" s="1"/>
  <c r="FP20" i="36"/>
  <c r="FQ20" i="36" s="1"/>
  <c r="FR20" i="36" s="1"/>
  <c r="FP19" i="36"/>
  <c r="FP18" i="36"/>
  <c r="FQ18" i="36" s="1"/>
  <c r="FR18" i="36" s="1"/>
  <c r="FP11" i="36"/>
  <c r="FQ11" i="36" s="1"/>
  <c r="FR11" i="36" s="1"/>
  <c r="FP10" i="36"/>
  <c r="FP9" i="36"/>
  <c r="FQ9" i="36" s="1"/>
  <c r="FR9" i="36" s="1"/>
  <c r="FP8" i="36"/>
  <c r="FQ8" i="36" s="1"/>
  <c r="FR8" i="36" s="1"/>
  <c r="FP7" i="36"/>
  <c r="FP6" i="36"/>
  <c r="FQ6" i="36" s="1"/>
  <c r="FR6" i="36" s="1"/>
  <c r="FP57" i="36"/>
  <c r="EH57" i="36"/>
  <c r="CY57" i="36"/>
  <c r="BP57" i="36"/>
  <c r="AK57" i="36"/>
  <c r="BS57" i="36" s="1"/>
  <c r="AJ57" i="36"/>
  <c r="AI57" i="36"/>
  <c r="AH57" i="36"/>
  <c r="B57" i="36"/>
  <c r="A57" i="36"/>
  <c r="FP56" i="36"/>
  <c r="EH56" i="36"/>
  <c r="EI56" i="36" s="1"/>
  <c r="EJ56" i="36" s="1"/>
  <c r="CY56" i="36"/>
  <c r="CZ56" i="36" s="1"/>
  <c r="DA56" i="36" s="1"/>
  <c r="BP56" i="36"/>
  <c r="AK56" i="36"/>
  <c r="BS56" i="36" s="1"/>
  <c r="AJ56" i="36"/>
  <c r="AI56" i="36"/>
  <c r="AH56" i="36"/>
  <c r="B56" i="36"/>
  <c r="A56" i="36"/>
  <c r="FP55" i="36"/>
  <c r="EH55" i="36"/>
  <c r="CY55" i="36"/>
  <c r="CZ55" i="36" s="1"/>
  <c r="DA55" i="36" s="1"/>
  <c r="BP55" i="36"/>
  <c r="AK55" i="36"/>
  <c r="BS55" i="36" s="1"/>
  <c r="AJ55" i="36"/>
  <c r="AI55" i="36"/>
  <c r="AH55" i="36"/>
  <c r="B55" i="36"/>
  <c r="A55" i="36"/>
  <c r="FP54" i="36"/>
  <c r="FQ54" i="36" s="1"/>
  <c r="FR54" i="36" s="1"/>
  <c r="EH54" i="36"/>
  <c r="CY54" i="36"/>
  <c r="BP54" i="36"/>
  <c r="BQ54" i="36" s="1"/>
  <c r="BR54" i="36" s="1"/>
  <c r="AK54" i="36"/>
  <c r="BS54" i="36" s="1"/>
  <c r="AJ54" i="36"/>
  <c r="AI54" i="36"/>
  <c r="AH54" i="36"/>
  <c r="B54" i="36"/>
  <c r="A54" i="36"/>
  <c r="FP53" i="36"/>
  <c r="EH53" i="36"/>
  <c r="EI53" i="36" s="1"/>
  <c r="EJ53" i="36" s="1"/>
  <c r="CY53" i="36"/>
  <c r="BP53" i="36"/>
  <c r="AK53" i="36"/>
  <c r="BS53" i="36" s="1"/>
  <c r="AJ53" i="36"/>
  <c r="AI53" i="36"/>
  <c r="AH53" i="36"/>
  <c r="B53" i="36"/>
  <c r="A53" i="36"/>
  <c r="EH52" i="36"/>
  <c r="CY52" i="36"/>
  <c r="CZ52" i="36" s="1"/>
  <c r="DA52" i="36" s="1"/>
  <c r="BP52" i="36"/>
  <c r="BQ52" i="36" s="1"/>
  <c r="BR52" i="36" s="1"/>
  <c r="AK52" i="36"/>
  <c r="BS52" i="36" s="1"/>
  <c r="AJ52" i="36"/>
  <c r="AI52" i="36"/>
  <c r="AH52" i="36"/>
  <c r="B52" i="36"/>
  <c r="A52" i="36"/>
  <c r="EH51" i="36"/>
  <c r="CY51" i="36"/>
  <c r="BP51" i="36"/>
  <c r="BQ51" i="36" s="1"/>
  <c r="BR51" i="36" s="1"/>
  <c r="AK51" i="36"/>
  <c r="BS51" i="36" s="1"/>
  <c r="AJ51" i="36"/>
  <c r="AI51" i="36"/>
  <c r="AH51" i="36"/>
  <c r="B51" i="36"/>
  <c r="A51" i="36"/>
  <c r="EH50" i="36"/>
  <c r="EI50" i="36" s="1"/>
  <c r="EJ50" i="36" s="1"/>
  <c r="CY50" i="36"/>
  <c r="CZ50" i="36" s="1"/>
  <c r="DA50" i="36" s="1"/>
  <c r="BP50" i="36"/>
  <c r="AK50" i="36"/>
  <c r="BS50" i="36" s="1"/>
  <c r="AJ50" i="36"/>
  <c r="AI50" i="36"/>
  <c r="AH50" i="36"/>
  <c r="B50" i="36"/>
  <c r="A50" i="36"/>
  <c r="EH49" i="36"/>
  <c r="CY49" i="36"/>
  <c r="CZ49" i="36" s="1"/>
  <c r="DA49" i="36" s="1"/>
  <c r="BP49" i="36"/>
  <c r="AK49" i="36"/>
  <c r="BS49" i="36" s="1"/>
  <c r="AJ49" i="36"/>
  <c r="AI49" i="36"/>
  <c r="AH49" i="36"/>
  <c r="B49" i="36"/>
  <c r="A49" i="36"/>
  <c r="EH48" i="36"/>
  <c r="EI48" i="36" s="1"/>
  <c r="EJ48" i="36" s="1"/>
  <c r="CY48" i="36"/>
  <c r="BP48" i="36"/>
  <c r="BQ48" i="36" s="1"/>
  <c r="BR48" i="36" s="1"/>
  <c r="AK48" i="36"/>
  <c r="BS48" i="36" s="1"/>
  <c r="AJ48" i="36"/>
  <c r="AI48" i="36"/>
  <c r="AH48" i="36"/>
  <c r="B48" i="36"/>
  <c r="A48" i="36"/>
  <c r="EH47" i="36"/>
  <c r="EI47" i="36" s="1"/>
  <c r="EJ47" i="36" s="1"/>
  <c r="CY47" i="36"/>
  <c r="BP47" i="36"/>
  <c r="AK47" i="36"/>
  <c r="BS47" i="36" s="1"/>
  <c r="AJ47" i="36"/>
  <c r="AI47" i="36"/>
  <c r="AH47" i="36"/>
  <c r="B47" i="36"/>
  <c r="A47" i="36"/>
  <c r="EH46" i="36"/>
  <c r="CY46" i="36"/>
  <c r="CZ46" i="36" s="1"/>
  <c r="DA46" i="36" s="1"/>
  <c r="BP46" i="36"/>
  <c r="BQ46" i="36" s="1"/>
  <c r="BR46" i="36" s="1"/>
  <c r="AK46" i="36"/>
  <c r="BS46" i="36" s="1"/>
  <c r="AJ46" i="36"/>
  <c r="AI46" i="36"/>
  <c r="AH46" i="36"/>
  <c r="B46" i="36"/>
  <c r="A46" i="36"/>
  <c r="FP45" i="36"/>
  <c r="FQ45" i="36" s="1"/>
  <c r="FR45" i="36" s="1"/>
  <c r="EH45" i="36"/>
  <c r="CY45" i="36"/>
  <c r="BP45" i="36"/>
  <c r="BQ45" i="36" s="1"/>
  <c r="BR45" i="36" s="1"/>
  <c r="AK45" i="36"/>
  <c r="BS45" i="36" s="1"/>
  <c r="AJ45" i="36"/>
  <c r="AI45" i="36"/>
  <c r="AH45" i="36"/>
  <c r="B45" i="36"/>
  <c r="A45" i="36"/>
  <c r="FP44" i="36"/>
  <c r="EH44" i="36"/>
  <c r="EI44" i="36" s="1"/>
  <c r="EJ44" i="36" s="1"/>
  <c r="CY44" i="36"/>
  <c r="CZ44" i="36" s="1"/>
  <c r="DA44" i="36" s="1"/>
  <c r="BP44" i="36"/>
  <c r="AK44" i="36"/>
  <c r="BS44" i="36" s="1"/>
  <c r="AJ44" i="36"/>
  <c r="AI44" i="36"/>
  <c r="AH44" i="36"/>
  <c r="B44" i="36"/>
  <c r="A44" i="36"/>
  <c r="FP43" i="36"/>
  <c r="EH43" i="36"/>
  <c r="CY43" i="36"/>
  <c r="CZ43" i="36" s="1"/>
  <c r="DA43" i="36" s="1"/>
  <c r="BP43" i="36"/>
  <c r="AK43" i="36"/>
  <c r="BS43" i="36" s="1"/>
  <c r="AJ43" i="36"/>
  <c r="AI43" i="36"/>
  <c r="AH43" i="36"/>
  <c r="B43" i="36"/>
  <c r="A43" i="36"/>
  <c r="FP42" i="36"/>
  <c r="FQ42" i="36" s="1"/>
  <c r="FR42" i="36" s="1"/>
  <c r="EH42" i="36"/>
  <c r="EI42" i="36" s="1"/>
  <c r="EJ42" i="36" s="1"/>
  <c r="CY42" i="36"/>
  <c r="BP42" i="36"/>
  <c r="BQ42" i="36" s="1"/>
  <c r="BR42" i="36" s="1"/>
  <c r="AK42" i="36"/>
  <c r="BS42" i="36" s="1"/>
  <c r="AJ42" i="36"/>
  <c r="AI42" i="36"/>
  <c r="AH42" i="36"/>
  <c r="B42" i="36"/>
  <c r="A42" i="36"/>
  <c r="FP41" i="36"/>
  <c r="EH41" i="36"/>
  <c r="EI41" i="36" s="1"/>
  <c r="EJ41" i="36" s="1"/>
  <c r="CY41" i="36"/>
  <c r="BP41" i="36"/>
  <c r="AK41" i="36"/>
  <c r="BS41" i="36" s="1"/>
  <c r="AJ41" i="36"/>
  <c r="AI41" i="36"/>
  <c r="AH41" i="36"/>
  <c r="B41" i="36"/>
  <c r="A41" i="36"/>
  <c r="EH40" i="36"/>
  <c r="CY40" i="36"/>
  <c r="CZ40" i="36" s="1"/>
  <c r="DA40" i="36" s="1"/>
  <c r="BP40" i="36"/>
  <c r="BQ40" i="36" s="1"/>
  <c r="BR40" i="36" s="1"/>
  <c r="AK40" i="36"/>
  <c r="BS40" i="36" s="1"/>
  <c r="AJ40" i="36"/>
  <c r="AI40" i="36"/>
  <c r="AH40" i="36"/>
  <c r="B40" i="36"/>
  <c r="A40" i="36"/>
  <c r="FP39" i="36"/>
  <c r="FQ39" i="36" s="1"/>
  <c r="FR39" i="36" s="1"/>
  <c r="EH39" i="36"/>
  <c r="CY39" i="36"/>
  <c r="BP39" i="36"/>
  <c r="BQ39" i="36" s="1"/>
  <c r="BR39" i="36" s="1"/>
  <c r="AK39" i="36"/>
  <c r="BS39" i="36" s="1"/>
  <c r="AJ39" i="36"/>
  <c r="AI39" i="36"/>
  <c r="AH39" i="36"/>
  <c r="B39" i="36"/>
  <c r="A39" i="36"/>
  <c r="EH38" i="36"/>
  <c r="EI38" i="36" s="1"/>
  <c r="EJ38" i="36" s="1"/>
  <c r="CY38" i="36"/>
  <c r="CZ38" i="36" s="1"/>
  <c r="DA38" i="36" s="1"/>
  <c r="BP38" i="36"/>
  <c r="AK38" i="36"/>
  <c r="BS38" i="36" s="1"/>
  <c r="AJ38" i="36"/>
  <c r="AI38" i="36"/>
  <c r="AH38" i="36"/>
  <c r="B38" i="36"/>
  <c r="A38" i="36"/>
  <c r="EH37" i="36"/>
  <c r="CY37" i="36"/>
  <c r="CZ37" i="36" s="1"/>
  <c r="DA37" i="36" s="1"/>
  <c r="BP37" i="36"/>
  <c r="AK37" i="36"/>
  <c r="BS37" i="36" s="1"/>
  <c r="AJ37" i="36"/>
  <c r="AI37" i="36"/>
  <c r="AH37" i="36"/>
  <c r="B37" i="36"/>
  <c r="A37" i="36"/>
  <c r="EH36" i="36"/>
  <c r="EI36" i="36" s="1"/>
  <c r="EJ36" i="36" s="1"/>
  <c r="CY36" i="36"/>
  <c r="BP36" i="36"/>
  <c r="BQ36" i="36" s="1"/>
  <c r="BR36" i="36" s="1"/>
  <c r="AK36" i="36"/>
  <c r="BS36" i="36" s="1"/>
  <c r="AJ36" i="36"/>
  <c r="AI36" i="36"/>
  <c r="AH36" i="36"/>
  <c r="B36" i="36"/>
  <c r="A36" i="36"/>
  <c r="EH35" i="36"/>
  <c r="EI35" i="36" s="1"/>
  <c r="EJ35" i="36" s="1"/>
  <c r="CY35" i="36"/>
  <c r="BP35" i="36"/>
  <c r="AK35" i="36"/>
  <c r="BS35" i="36" s="1"/>
  <c r="AJ35" i="36"/>
  <c r="AI35" i="36"/>
  <c r="AH35" i="36"/>
  <c r="B35" i="36"/>
  <c r="A35" i="36"/>
  <c r="EH34" i="36"/>
  <c r="CY34" i="36"/>
  <c r="CZ34" i="36" s="1"/>
  <c r="DA34" i="36" s="1"/>
  <c r="L34" i="54" s="1"/>
  <c r="BP34" i="36"/>
  <c r="BQ34" i="36" s="1"/>
  <c r="BR34" i="36" s="1"/>
  <c r="AK34" i="36"/>
  <c r="BS34" i="36" s="1"/>
  <c r="AJ34" i="36"/>
  <c r="AI34" i="36"/>
  <c r="AH34" i="36"/>
  <c r="B34" i="36"/>
  <c r="A34" i="36"/>
  <c r="FP33" i="36"/>
  <c r="G33" i="54" s="1"/>
  <c r="EH33" i="36"/>
  <c r="F33" i="54" s="1"/>
  <c r="CY33" i="36"/>
  <c r="E33" i="54" s="1"/>
  <c r="BP33" i="36"/>
  <c r="BQ33" i="36" s="1"/>
  <c r="BR33" i="36" s="1"/>
  <c r="AK33" i="36"/>
  <c r="BS33" i="36" s="1"/>
  <c r="AJ33" i="36"/>
  <c r="AI33" i="36"/>
  <c r="AH33" i="36"/>
  <c r="D33" i="54" s="1"/>
  <c r="B33" i="36"/>
  <c r="A33" i="36"/>
  <c r="FP28" i="36"/>
  <c r="EH28" i="36"/>
  <c r="EI28" i="36" s="1"/>
  <c r="EJ28" i="36" s="1"/>
  <c r="CY28" i="36"/>
  <c r="CZ28" i="36" s="1"/>
  <c r="DA28" i="36" s="1"/>
  <c r="BP28" i="36"/>
  <c r="BQ28" i="36" s="1"/>
  <c r="BR28" i="36" s="1"/>
  <c r="AK28" i="36"/>
  <c r="BS28" i="36" s="1"/>
  <c r="AJ28" i="36"/>
  <c r="AI28" i="36"/>
  <c r="AH28" i="36"/>
  <c r="B28" i="36"/>
  <c r="A28" i="36"/>
  <c r="FP27" i="36"/>
  <c r="FQ27" i="36" s="1"/>
  <c r="FR27" i="36" s="1"/>
  <c r="EH27" i="36"/>
  <c r="EI27" i="36" s="1"/>
  <c r="EJ27" i="36" s="1"/>
  <c r="CY27" i="36"/>
  <c r="BP27" i="36"/>
  <c r="AK27" i="36"/>
  <c r="BS27" i="36" s="1"/>
  <c r="AJ27" i="36"/>
  <c r="AI27" i="36"/>
  <c r="AH27" i="36"/>
  <c r="B27" i="36"/>
  <c r="A27" i="36"/>
  <c r="FP26" i="36"/>
  <c r="FQ26" i="36" s="1"/>
  <c r="FR26" i="36" s="1"/>
  <c r="EH26" i="36"/>
  <c r="CY26" i="36"/>
  <c r="CZ26" i="36" s="1"/>
  <c r="DA26" i="36" s="1"/>
  <c r="BP26" i="36"/>
  <c r="AK26" i="36"/>
  <c r="BS26" i="36" s="1"/>
  <c r="AJ26" i="36"/>
  <c r="AI26" i="36"/>
  <c r="AH26" i="36"/>
  <c r="B26" i="36"/>
  <c r="A26" i="36"/>
  <c r="FP25" i="36"/>
  <c r="EH25" i="36"/>
  <c r="EI25" i="36" s="1"/>
  <c r="EJ25" i="36" s="1"/>
  <c r="CY25" i="36"/>
  <c r="CZ25" i="36" s="1"/>
  <c r="DA25" i="36" s="1"/>
  <c r="BP25" i="36"/>
  <c r="BQ25" i="36" s="1"/>
  <c r="BR25" i="36" s="1"/>
  <c r="AK25" i="36"/>
  <c r="BS25" i="36" s="1"/>
  <c r="AJ25" i="36"/>
  <c r="AI25" i="36"/>
  <c r="AH25" i="36"/>
  <c r="B25" i="36"/>
  <c r="A25" i="36"/>
  <c r="FP24" i="36"/>
  <c r="FQ24" i="36" s="1"/>
  <c r="FR24" i="36" s="1"/>
  <c r="EH24" i="36"/>
  <c r="EI24" i="36" s="1"/>
  <c r="EJ24" i="36" s="1"/>
  <c r="CY24" i="36"/>
  <c r="BP24" i="36"/>
  <c r="BQ24" i="36" s="1"/>
  <c r="BR24" i="36" s="1"/>
  <c r="AK24" i="36"/>
  <c r="BS24" i="36" s="1"/>
  <c r="AJ24" i="36"/>
  <c r="AI24" i="36"/>
  <c r="AH24" i="36"/>
  <c r="B24" i="36"/>
  <c r="A24" i="36"/>
  <c r="EH23" i="36"/>
  <c r="CY23" i="36"/>
  <c r="CZ23" i="36" s="1"/>
  <c r="DA23" i="36" s="1"/>
  <c r="BP23" i="36"/>
  <c r="AK23" i="36"/>
  <c r="BS23" i="36" s="1"/>
  <c r="AJ23" i="36"/>
  <c r="AI23" i="36"/>
  <c r="AH23" i="36"/>
  <c r="B23" i="36"/>
  <c r="A23" i="36"/>
  <c r="EH22" i="36"/>
  <c r="EI22" i="36" s="1"/>
  <c r="EJ22" i="36" s="1"/>
  <c r="CY22" i="36"/>
  <c r="CZ22" i="36" s="1"/>
  <c r="DA22" i="36" s="1"/>
  <c r="BP22" i="36"/>
  <c r="BQ22" i="36" s="1"/>
  <c r="BR22" i="36" s="1"/>
  <c r="AK22" i="36"/>
  <c r="BS22" i="36" s="1"/>
  <c r="AJ22" i="36"/>
  <c r="AI22" i="36"/>
  <c r="AH22" i="36"/>
  <c r="B22" i="36"/>
  <c r="A22" i="36"/>
  <c r="EH21" i="36"/>
  <c r="EI21" i="36" s="1"/>
  <c r="EJ21" i="36" s="1"/>
  <c r="GY21" i="36" s="1"/>
  <c r="CY21" i="36"/>
  <c r="BP21" i="36"/>
  <c r="BQ21" i="36" s="1"/>
  <c r="BR21" i="36" s="1"/>
  <c r="AK21" i="36"/>
  <c r="BS21" i="36" s="1"/>
  <c r="AJ21" i="36"/>
  <c r="AI21" i="36"/>
  <c r="AH21" i="36"/>
  <c r="B21" i="36"/>
  <c r="A21" i="36"/>
  <c r="EH20" i="36"/>
  <c r="CY20" i="36"/>
  <c r="CZ20" i="36" s="1"/>
  <c r="DA20" i="36" s="1"/>
  <c r="BP20" i="36"/>
  <c r="AK20" i="36"/>
  <c r="BS20" i="36" s="1"/>
  <c r="AJ20" i="36"/>
  <c r="AI20" i="36"/>
  <c r="AH20" i="36"/>
  <c r="B20" i="36"/>
  <c r="A20" i="36"/>
  <c r="EH19" i="36"/>
  <c r="EI19" i="36" s="1"/>
  <c r="EJ19" i="36" s="1"/>
  <c r="CY19" i="36"/>
  <c r="CZ19" i="36" s="1"/>
  <c r="DA19" i="36" s="1"/>
  <c r="BP19" i="36"/>
  <c r="BQ19" i="36" s="1"/>
  <c r="BR19" i="36" s="1"/>
  <c r="AK19" i="36"/>
  <c r="BS19" i="36" s="1"/>
  <c r="AJ19" i="36"/>
  <c r="AI19" i="36"/>
  <c r="AH19" i="36"/>
  <c r="B19" i="36"/>
  <c r="A19" i="36"/>
  <c r="EH18" i="36"/>
  <c r="EI18" i="36" s="1"/>
  <c r="EJ18" i="36" s="1"/>
  <c r="CY18" i="36"/>
  <c r="BP18" i="36"/>
  <c r="BQ18" i="36" s="1"/>
  <c r="AK18" i="36"/>
  <c r="BS18" i="36" s="1"/>
  <c r="AJ18" i="36"/>
  <c r="AI18" i="36"/>
  <c r="AH18" i="36"/>
  <c r="B18" i="36"/>
  <c r="A18" i="36"/>
  <c r="FP17" i="36"/>
  <c r="FQ17" i="36" s="1"/>
  <c r="FR17" i="36" s="1"/>
  <c r="EH17" i="36"/>
  <c r="CY17" i="36"/>
  <c r="CZ17" i="36" s="1"/>
  <c r="DA17" i="36" s="1"/>
  <c r="BP17" i="36"/>
  <c r="AK17" i="36"/>
  <c r="BS17" i="36" s="1"/>
  <c r="AJ17" i="36"/>
  <c r="AI17" i="36"/>
  <c r="AH17" i="36"/>
  <c r="B17" i="36"/>
  <c r="A17" i="36"/>
  <c r="FP16" i="36"/>
  <c r="EH16" i="36"/>
  <c r="EI16" i="36" s="1"/>
  <c r="EJ16" i="36" s="1"/>
  <c r="CY16" i="36"/>
  <c r="CZ16" i="36" s="1"/>
  <c r="DA16" i="36" s="1"/>
  <c r="BP16" i="36"/>
  <c r="BQ16" i="36" s="1"/>
  <c r="BR16" i="36" s="1"/>
  <c r="AK16" i="36"/>
  <c r="BS16" i="36" s="1"/>
  <c r="AJ16" i="36"/>
  <c r="AI16" i="36"/>
  <c r="AH16" i="36"/>
  <c r="B16" i="36"/>
  <c r="A16" i="36"/>
  <c r="FP15" i="36"/>
  <c r="FQ15" i="36" s="1"/>
  <c r="FR15" i="36" s="1"/>
  <c r="EH15" i="36"/>
  <c r="EI15" i="36" s="1"/>
  <c r="EJ15" i="36" s="1"/>
  <c r="CY15" i="36"/>
  <c r="BP15" i="36"/>
  <c r="AK15" i="36"/>
  <c r="BS15" i="36" s="1"/>
  <c r="AJ15" i="36"/>
  <c r="AI15" i="36"/>
  <c r="AH15" i="36"/>
  <c r="B15" i="36"/>
  <c r="A15" i="36"/>
  <c r="FP14" i="36"/>
  <c r="FQ14" i="36" s="1"/>
  <c r="FR14" i="36" s="1"/>
  <c r="EH14" i="36"/>
  <c r="CY14" i="36"/>
  <c r="CZ14" i="36" s="1"/>
  <c r="DA14" i="36" s="1"/>
  <c r="BP14" i="36"/>
  <c r="D14" i="54" s="1"/>
  <c r="AK14" i="36"/>
  <c r="BS14" i="36" s="1"/>
  <c r="K14" i="54" s="1"/>
  <c r="AJ14" i="36"/>
  <c r="AI14" i="36"/>
  <c r="AH14" i="36"/>
  <c r="C14" i="54" s="1"/>
  <c r="B14" i="36"/>
  <c r="A14" i="36"/>
  <c r="FP13" i="36"/>
  <c r="EH13" i="36"/>
  <c r="EI13" i="36" s="1"/>
  <c r="EJ13" i="36" s="1"/>
  <c r="CY13" i="36"/>
  <c r="CZ13" i="36" s="1"/>
  <c r="DA13" i="36" s="1"/>
  <c r="BP13" i="36"/>
  <c r="BQ13" i="36" s="1"/>
  <c r="BR13" i="36" s="1"/>
  <c r="AK13" i="36"/>
  <c r="BS13" i="36" s="1"/>
  <c r="K13" i="54" s="1"/>
  <c r="AJ13" i="36"/>
  <c r="AI13" i="36"/>
  <c r="AH13" i="36"/>
  <c r="C13" i="54" s="1"/>
  <c r="B13" i="36"/>
  <c r="A13" i="36"/>
  <c r="FP12" i="36"/>
  <c r="FQ12" i="36" s="1"/>
  <c r="FR12" i="36" s="1"/>
  <c r="EH12" i="36"/>
  <c r="EI12" i="36" s="1"/>
  <c r="EJ12" i="36" s="1"/>
  <c r="CY12" i="36"/>
  <c r="BP12" i="36"/>
  <c r="BQ12" i="36" s="1"/>
  <c r="AK12" i="36"/>
  <c r="BS12" i="36" s="1"/>
  <c r="K12" i="54" s="1"/>
  <c r="AJ12" i="36"/>
  <c r="AI12" i="36"/>
  <c r="AH12" i="36"/>
  <c r="C12" i="54" s="1"/>
  <c r="B12" i="36"/>
  <c r="A12" i="36"/>
  <c r="EH11" i="36"/>
  <c r="CY11" i="36"/>
  <c r="CZ11" i="36" s="1"/>
  <c r="DA11" i="36" s="1"/>
  <c r="BP11" i="36"/>
  <c r="D11" i="54" s="1"/>
  <c r="AK11" i="36"/>
  <c r="BS11" i="36" s="1"/>
  <c r="K11" i="54" s="1"/>
  <c r="AJ11" i="36"/>
  <c r="AI11" i="36"/>
  <c r="AH11" i="36"/>
  <c r="C11" i="54" s="1"/>
  <c r="B11" i="36"/>
  <c r="A11" i="36"/>
  <c r="EH10" i="36"/>
  <c r="EI10" i="36" s="1"/>
  <c r="EJ10" i="36" s="1"/>
  <c r="CY10" i="36"/>
  <c r="CZ10" i="36" s="1"/>
  <c r="DA10" i="36" s="1"/>
  <c r="BP10" i="36"/>
  <c r="BQ10" i="36" s="1"/>
  <c r="BR10" i="36" s="1"/>
  <c r="AK10" i="36"/>
  <c r="BS10" i="36" s="1"/>
  <c r="K10" i="54" s="1"/>
  <c r="AJ10" i="36"/>
  <c r="AI10" i="36"/>
  <c r="AH10" i="36"/>
  <c r="C10" i="54" s="1"/>
  <c r="B10" i="36"/>
  <c r="A10" i="36"/>
  <c r="EH9" i="36"/>
  <c r="EI9" i="36" s="1"/>
  <c r="EJ9" i="36" s="1"/>
  <c r="GY9" i="36" s="1"/>
  <c r="CY9" i="36"/>
  <c r="BP9" i="36"/>
  <c r="BQ9" i="36" s="1"/>
  <c r="BR9" i="36" s="1"/>
  <c r="AK9" i="36"/>
  <c r="BS9" i="36" s="1"/>
  <c r="K9" i="54" s="1"/>
  <c r="AJ9" i="36"/>
  <c r="AI9" i="36"/>
  <c r="AH9" i="36"/>
  <c r="C9" i="54" s="1"/>
  <c r="B9" i="36"/>
  <c r="A9" i="36"/>
  <c r="EH8" i="36"/>
  <c r="CY8" i="36"/>
  <c r="CZ8" i="36" s="1"/>
  <c r="DA8" i="36" s="1"/>
  <c r="BP8" i="36"/>
  <c r="D8" i="54" s="1"/>
  <c r="AK8" i="36"/>
  <c r="BS8" i="36" s="1"/>
  <c r="K8" i="54" s="1"/>
  <c r="AJ8" i="36"/>
  <c r="AI8" i="36"/>
  <c r="AH8" i="36"/>
  <c r="C8" i="54" s="1"/>
  <c r="B8" i="36"/>
  <c r="A8" i="36"/>
  <c r="EH7" i="36"/>
  <c r="EI7" i="36" s="1"/>
  <c r="EJ7" i="36" s="1"/>
  <c r="CY7" i="36"/>
  <c r="CZ7" i="36" s="1"/>
  <c r="DA7" i="36" s="1"/>
  <c r="BP7" i="36"/>
  <c r="BQ7" i="36" s="1"/>
  <c r="BR7" i="36" s="1"/>
  <c r="AK7" i="36"/>
  <c r="BS7" i="36" s="1"/>
  <c r="K7" i="54" s="1"/>
  <c r="AJ7" i="36"/>
  <c r="AI7" i="36"/>
  <c r="AH7" i="36"/>
  <c r="C7" i="54" s="1"/>
  <c r="B7" i="36"/>
  <c r="A7" i="36"/>
  <c r="EH6" i="36"/>
  <c r="EI6" i="36" s="1"/>
  <c r="EJ6" i="36" s="1"/>
  <c r="CY6" i="36"/>
  <c r="BP6" i="36"/>
  <c r="D6" i="54" s="1"/>
  <c r="AK6" i="36"/>
  <c r="BS6" i="36" s="1"/>
  <c r="AJ6" i="36"/>
  <c r="AI6" i="36"/>
  <c r="AH6" i="36"/>
  <c r="C6" i="54" s="1"/>
  <c r="B6" i="36"/>
  <c r="A6" i="36"/>
  <c r="FP5" i="36"/>
  <c r="FQ5" i="36" s="1"/>
  <c r="FR5" i="36" s="1"/>
  <c r="EH5" i="36"/>
  <c r="CY5" i="36"/>
  <c r="CZ5" i="36" s="1"/>
  <c r="DA5" i="36" s="1"/>
  <c r="BP5" i="36"/>
  <c r="D5" i="54" s="1"/>
  <c r="AK5" i="36"/>
  <c r="AJ5" i="36"/>
  <c r="AI5" i="36"/>
  <c r="AH5" i="36"/>
  <c r="C5" i="54" s="1"/>
  <c r="B5" i="36"/>
  <c r="A5" i="36"/>
  <c r="FP4" i="36"/>
  <c r="EH4" i="36"/>
  <c r="EI4" i="36" s="1"/>
  <c r="EJ4" i="36" s="1"/>
  <c r="CY4" i="36"/>
  <c r="BP4" i="36"/>
  <c r="AK4" i="36"/>
  <c r="AJ4" i="36"/>
  <c r="AI4" i="36"/>
  <c r="AH4" i="36"/>
  <c r="C4" i="54" s="1"/>
  <c r="B4" i="36"/>
  <c r="A4" i="36"/>
  <c r="D33" i="7"/>
  <c r="C33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5" i="7"/>
  <c r="L10" i="54" l="1"/>
  <c r="L13" i="54"/>
  <c r="J12" i="54"/>
  <c r="L7" i="54"/>
  <c r="L9" i="54"/>
  <c r="D10" i="54"/>
  <c r="D7" i="54"/>
  <c r="D13" i="54"/>
  <c r="J7" i="54"/>
  <c r="J13" i="54"/>
  <c r="J10" i="54"/>
  <c r="D9" i="54"/>
  <c r="J9" i="54"/>
  <c r="D12" i="54"/>
  <c r="I12" i="54" s="1"/>
  <c r="M12" i="54" s="1"/>
  <c r="K6" i="54"/>
  <c r="I36" i="54"/>
  <c r="M36" i="54" s="1"/>
  <c r="I35" i="54"/>
  <c r="M35" i="54" s="1"/>
  <c r="BS5" i="36"/>
  <c r="K5" i="54" s="1"/>
  <c r="GW36" i="37"/>
  <c r="H36" i="55"/>
  <c r="GW27" i="37"/>
  <c r="H27" i="55"/>
  <c r="GW24" i="37"/>
  <c r="H24" i="55"/>
  <c r="GW22" i="37"/>
  <c r="GX22" i="37" s="1"/>
  <c r="H22" i="55"/>
  <c r="GW21" i="37"/>
  <c r="H21" i="55"/>
  <c r="GW15" i="37"/>
  <c r="H15" i="55"/>
  <c r="I15" i="55" s="1"/>
  <c r="M15" i="55" s="1"/>
  <c r="GW10" i="37"/>
  <c r="GX10" i="37" s="1"/>
  <c r="H10" i="55"/>
  <c r="GW9" i="37"/>
  <c r="H9" i="55"/>
  <c r="GW6" i="37"/>
  <c r="GX6" i="37" s="1"/>
  <c r="H6" i="55"/>
  <c r="EF38" i="37"/>
  <c r="EG38" i="37" s="1"/>
  <c r="F38" i="55"/>
  <c r="EF26" i="37"/>
  <c r="EG26" i="37" s="1"/>
  <c r="F26" i="55"/>
  <c r="EF25" i="37"/>
  <c r="F25" i="55"/>
  <c r="EF20" i="37"/>
  <c r="EG20" i="37" s="1"/>
  <c r="F20" i="55"/>
  <c r="EF14" i="37"/>
  <c r="EG14" i="37" s="1"/>
  <c r="F14" i="55"/>
  <c r="EF13" i="37"/>
  <c r="F13" i="55"/>
  <c r="EF12" i="37"/>
  <c r="F12" i="55"/>
  <c r="EF7" i="37"/>
  <c r="EG7" i="37" s="1"/>
  <c r="F7" i="55"/>
  <c r="EF4" i="37"/>
  <c r="EG4" i="37" s="1"/>
  <c r="F4" i="55"/>
  <c r="CZ38" i="37"/>
  <c r="DA38" i="37" s="1"/>
  <c r="E38" i="55"/>
  <c r="I38" i="55" s="1"/>
  <c r="M38" i="55" s="1"/>
  <c r="CZ16" i="37"/>
  <c r="E16" i="55"/>
  <c r="CZ15" i="37"/>
  <c r="E15" i="55"/>
  <c r="CZ12" i="37"/>
  <c r="DA12" i="37" s="1"/>
  <c r="E12" i="55"/>
  <c r="CZ10" i="37"/>
  <c r="DA10" i="37" s="1"/>
  <c r="E10" i="55"/>
  <c r="CZ9" i="37"/>
  <c r="E9" i="55"/>
  <c r="CZ6" i="37"/>
  <c r="DA6" i="37" s="1"/>
  <c r="E6" i="55"/>
  <c r="CZ5" i="37"/>
  <c r="E5" i="55"/>
  <c r="CZ4" i="37"/>
  <c r="DA4" i="37" s="1"/>
  <c r="E4" i="55"/>
  <c r="BQ36" i="37"/>
  <c r="D36" i="55"/>
  <c r="BQ34" i="37"/>
  <c r="D34" i="55"/>
  <c r="BQ26" i="37"/>
  <c r="BR26" i="37" s="1"/>
  <c r="D26" i="55"/>
  <c r="BQ24" i="37"/>
  <c r="D24" i="55"/>
  <c r="BQ17" i="37"/>
  <c r="D17" i="55"/>
  <c r="BQ16" i="37"/>
  <c r="D16" i="55"/>
  <c r="BQ14" i="37"/>
  <c r="D14" i="55"/>
  <c r="BQ11" i="37"/>
  <c r="BR11" i="37" s="1"/>
  <c r="D11" i="55"/>
  <c r="I11" i="55" s="1"/>
  <c r="M11" i="55" s="1"/>
  <c r="BQ10" i="37"/>
  <c r="BR10" i="37" s="1"/>
  <c r="D10" i="55"/>
  <c r="BQ8" i="37"/>
  <c r="D8" i="55"/>
  <c r="BQ6" i="37"/>
  <c r="D6" i="55"/>
  <c r="BS39" i="37"/>
  <c r="K39" i="55" s="1"/>
  <c r="C39" i="55"/>
  <c r="I39" i="55" s="1"/>
  <c r="M39" i="55" s="1"/>
  <c r="AG39" i="43"/>
  <c r="BS38" i="37"/>
  <c r="K38" i="55" s="1"/>
  <c r="C38" i="55"/>
  <c r="AG38" i="43"/>
  <c r="BS37" i="37"/>
  <c r="K37" i="55" s="1"/>
  <c r="AG37" i="43"/>
  <c r="C37" i="55"/>
  <c r="I37" i="55" s="1"/>
  <c r="M37" i="55" s="1"/>
  <c r="BS36" i="37"/>
  <c r="K36" i="55" s="1"/>
  <c r="AG36" i="43"/>
  <c r="C36" i="55"/>
  <c r="I36" i="55" s="1"/>
  <c r="M36" i="55" s="1"/>
  <c r="BS35" i="37"/>
  <c r="K35" i="55" s="1"/>
  <c r="C35" i="55"/>
  <c r="I35" i="55" s="1"/>
  <c r="M35" i="55" s="1"/>
  <c r="AG35" i="43"/>
  <c r="BS34" i="37"/>
  <c r="K34" i="55" s="1"/>
  <c r="AG34" i="43"/>
  <c r="C34" i="55"/>
  <c r="C28" i="55"/>
  <c r="AG28" i="43"/>
  <c r="BS27" i="37"/>
  <c r="K27" i="55"/>
  <c r="C27" i="55"/>
  <c r="AG27" i="43"/>
  <c r="BS26" i="37"/>
  <c r="K26" i="55"/>
  <c r="C26" i="55"/>
  <c r="AG26" i="43"/>
  <c r="BS25" i="37"/>
  <c r="K25" i="55"/>
  <c r="C25" i="55"/>
  <c r="AG25" i="43"/>
  <c r="BS24" i="37"/>
  <c r="K24" i="55"/>
  <c r="C24" i="55"/>
  <c r="AG24" i="43"/>
  <c r="BS23" i="37"/>
  <c r="K23" i="55"/>
  <c r="C23" i="55"/>
  <c r="I23" i="55" s="1"/>
  <c r="M23" i="55" s="1"/>
  <c r="AG23" i="43"/>
  <c r="BS22" i="37"/>
  <c r="K22" i="55"/>
  <c r="AG22" i="43"/>
  <c r="C22" i="55"/>
  <c r="BS21" i="37"/>
  <c r="K21" i="55"/>
  <c r="AG21" i="43"/>
  <c r="C21" i="55"/>
  <c r="BS20" i="37"/>
  <c r="K20" i="55"/>
  <c r="AG20" i="43"/>
  <c r="C20" i="55"/>
  <c r="BS19" i="37"/>
  <c r="K19" i="55" s="1"/>
  <c r="AG19" i="43"/>
  <c r="C19" i="55"/>
  <c r="I19" i="55" s="1"/>
  <c r="M19" i="55" s="1"/>
  <c r="BS18" i="37"/>
  <c r="K18" i="55"/>
  <c r="C18" i="55"/>
  <c r="I18" i="55" s="1"/>
  <c r="M18" i="55" s="1"/>
  <c r="AG18" i="43"/>
  <c r="BS17" i="37"/>
  <c r="K17" i="55"/>
  <c r="AG17" i="43"/>
  <c r="C17" i="55"/>
  <c r="I17" i="55" s="1"/>
  <c r="M17" i="55" s="1"/>
  <c r="BS16" i="37"/>
  <c r="K16" i="55"/>
  <c r="C16" i="55"/>
  <c r="AG16" i="43"/>
  <c r="BS15" i="37"/>
  <c r="K15" i="55"/>
  <c r="AG15" i="43"/>
  <c r="C15" i="55"/>
  <c r="BS14" i="37"/>
  <c r="K14" i="55" s="1"/>
  <c r="AG14" i="43"/>
  <c r="C14" i="55"/>
  <c r="BS13" i="37"/>
  <c r="K13" i="55" s="1"/>
  <c r="C13" i="55"/>
  <c r="AG13" i="43"/>
  <c r="BS12" i="37"/>
  <c r="K12" i="55"/>
  <c r="C12" i="55"/>
  <c r="AG12" i="43"/>
  <c r="BS11" i="37"/>
  <c r="K11" i="55" s="1"/>
  <c r="C11" i="55"/>
  <c r="AG11" i="43"/>
  <c r="BS10" i="37"/>
  <c r="K10" i="55"/>
  <c r="C10" i="55"/>
  <c r="AG10" i="43"/>
  <c r="BS9" i="37"/>
  <c r="K9" i="55" s="1"/>
  <c r="C9" i="55"/>
  <c r="AG9" i="43"/>
  <c r="BS8" i="37"/>
  <c r="K8" i="55" s="1"/>
  <c r="C8" i="55"/>
  <c r="I8" i="55" s="1"/>
  <c r="M8" i="55" s="1"/>
  <c r="AG8" i="43"/>
  <c r="BS7" i="37"/>
  <c r="K7" i="55"/>
  <c r="AG7" i="43"/>
  <c r="C7" i="55"/>
  <c r="BS6" i="37"/>
  <c r="K6" i="55" s="1"/>
  <c r="C6" i="55"/>
  <c r="AG6" i="43"/>
  <c r="BS5" i="37"/>
  <c r="K5" i="55" s="1"/>
  <c r="C5" i="55"/>
  <c r="AG5" i="43"/>
  <c r="BS4" i="37"/>
  <c r="K4" i="55" s="1"/>
  <c r="C4" i="55"/>
  <c r="AG4" i="43"/>
  <c r="GW28" i="37"/>
  <c r="GX28" i="37" s="1"/>
  <c r="H28" i="55"/>
  <c r="I28" i="55" s="1"/>
  <c r="M28" i="55" s="1"/>
  <c r="K28" i="55"/>
  <c r="C33" i="55"/>
  <c r="AG33" i="43"/>
  <c r="BQ33" i="37"/>
  <c r="BR33" i="37" s="1"/>
  <c r="D33" i="55"/>
  <c r="K33" i="55"/>
  <c r="CZ4" i="36"/>
  <c r="DA4" i="36" s="1"/>
  <c r="E4" i="54"/>
  <c r="BQ4" i="36"/>
  <c r="D4" i="54"/>
  <c r="I4" i="54" s="1"/>
  <c r="M4" i="54" s="1"/>
  <c r="BS4" i="36"/>
  <c r="K4" i="54" s="1"/>
  <c r="I23" i="54"/>
  <c r="M23" i="54" s="1"/>
  <c r="I24" i="55"/>
  <c r="M24" i="55" s="1"/>
  <c r="I27" i="55"/>
  <c r="M27" i="55" s="1"/>
  <c r="C33" i="54"/>
  <c r="K34" i="54"/>
  <c r="J34" i="54"/>
  <c r="E34" i="54"/>
  <c r="K33" i="54"/>
  <c r="I38" i="54"/>
  <c r="M38" i="54" s="1"/>
  <c r="I34" i="54"/>
  <c r="M34" i="54" s="1"/>
  <c r="I26" i="54"/>
  <c r="M26" i="54" s="1"/>
  <c r="I37" i="54"/>
  <c r="M37" i="54" s="1"/>
  <c r="I8" i="54"/>
  <c r="M8" i="54" s="1"/>
  <c r="I39" i="54"/>
  <c r="M39" i="54" s="1"/>
  <c r="I17" i="54"/>
  <c r="M17" i="54" s="1"/>
  <c r="I24" i="54"/>
  <c r="M24" i="54" s="1"/>
  <c r="I19" i="54"/>
  <c r="M19" i="54" s="1"/>
  <c r="I11" i="54"/>
  <c r="M11" i="54" s="1"/>
  <c r="I13" i="54"/>
  <c r="M13" i="54" s="1"/>
  <c r="I14" i="54"/>
  <c r="M14" i="54" s="1"/>
  <c r="I16" i="54"/>
  <c r="M16" i="54" s="1"/>
  <c r="I25" i="54"/>
  <c r="M25" i="54" s="1"/>
  <c r="I9" i="54"/>
  <c r="M9" i="54" s="1"/>
  <c r="I28" i="54"/>
  <c r="M28" i="54" s="1"/>
  <c r="I18" i="54"/>
  <c r="M18" i="54" s="1"/>
  <c r="I5" i="54"/>
  <c r="M5" i="54" s="1"/>
  <c r="I10" i="54"/>
  <c r="M10" i="54" s="1"/>
  <c r="I22" i="54"/>
  <c r="M22" i="54" s="1"/>
  <c r="I20" i="54"/>
  <c r="M20" i="54" s="1"/>
  <c r="I27" i="54"/>
  <c r="M27" i="54" s="1"/>
  <c r="I21" i="54"/>
  <c r="M21" i="54" s="1"/>
  <c r="I6" i="54"/>
  <c r="M6" i="54" s="1"/>
  <c r="I7" i="54"/>
  <c r="M7" i="54" s="1"/>
  <c r="I15" i="54"/>
  <c r="M15" i="54" s="1"/>
  <c r="FQ33" i="36"/>
  <c r="GW4" i="37"/>
  <c r="S5" i="31"/>
  <c r="V5" i="31" s="1"/>
  <c r="Y5" i="31" s="1"/>
  <c r="AB5" i="31" s="1"/>
  <c r="AE5" i="31" s="1"/>
  <c r="AH5" i="31" s="1"/>
  <c r="AK5" i="31" s="1"/>
  <c r="P5" i="31"/>
  <c r="CV34" i="39"/>
  <c r="CV40" i="39"/>
  <c r="CV46" i="39"/>
  <c r="CV52" i="39"/>
  <c r="CV35" i="39"/>
  <c r="CV53" i="39"/>
  <c r="BQ54" i="37"/>
  <c r="BR54" i="37" s="1"/>
  <c r="CZ42" i="37"/>
  <c r="DA42" i="37" s="1"/>
  <c r="GX24" i="37"/>
  <c r="GW52" i="37"/>
  <c r="GX52" i="37" s="1"/>
  <c r="EF10" i="37"/>
  <c r="EG10" i="37" s="1"/>
  <c r="GW40" i="37"/>
  <c r="GX40" i="37" s="1"/>
  <c r="BQ42" i="37"/>
  <c r="BR42" i="37" s="1"/>
  <c r="EF22" i="37"/>
  <c r="EG22" i="37" s="1"/>
  <c r="CZ34" i="37"/>
  <c r="DA34" i="37" s="1"/>
  <c r="GW38" i="37"/>
  <c r="GX38" i="37" s="1"/>
  <c r="FO46" i="37"/>
  <c r="FP46" i="37" s="1"/>
  <c r="CZ28" i="37"/>
  <c r="DA28" i="37" s="1"/>
  <c r="GW12" i="37"/>
  <c r="GX12" i="37" s="1"/>
  <c r="BR16" i="37"/>
  <c r="GW16" i="37"/>
  <c r="GX16" i="37" s="1"/>
  <c r="BR24" i="37"/>
  <c r="GW46" i="37"/>
  <c r="GX46" i="37" s="1"/>
  <c r="BQ48" i="37"/>
  <c r="BR48" i="37" s="1"/>
  <c r="FO56" i="37"/>
  <c r="FP56" i="37" s="1"/>
  <c r="BQ12" i="37"/>
  <c r="CZ18" i="37"/>
  <c r="DA18" i="37" s="1"/>
  <c r="FO34" i="37"/>
  <c r="FP34" i="37" s="1"/>
  <c r="GW44" i="37"/>
  <c r="GX44" i="37" s="1"/>
  <c r="BQ46" i="37"/>
  <c r="BR46" i="37" s="1"/>
  <c r="CZ52" i="37"/>
  <c r="DA52" i="37" s="1"/>
  <c r="BR8" i="37"/>
  <c r="GX9" i="37"/>
  <c r="EG12" i="37"/>
  <c r="GX15" i="37"/>
  <c r="CZ36" i="37"/>
  <c r="DA36" i="37" s="1"/>
  <c r="EF42" i="37"/>
  <c r="EG42" i="37" s="1"/>
  <c r="GW48" i="37"/>
  <c r="GX48" i="37" s="1"/>
  <c r="BR50" i="37"/>
  <c r="DA54" i="37"/>
  <c r="EG25" i="37"/>
  <c r="EF56" i="37"/>
  <c r="EG56" i="37" s="1"/>
  <c r="BQ18" i="37"/>
  <c r="CZ21" i="37"/>
  <c r="DA21" i="37" s="1"/>
  <c r="CZ24" i="37"/>
  <c r="DA24" i="37" s="1"/>
  <c r="EF36" i="37"/>
  <c r="EG36" i="37" s="1"/>
  <c r="BQ40" i="37"/>
  <c r="BR40" i="37" s="1"/>
  <c r="CZ46" i="37"/>
  <c r="DA46" i="37" s="1"/>
  <c r="DA48" i="37"/>
  <c r="EF8" i="37"/>
  <c r="EG8" i="37" s="1"/>
  <c r="GW18" i="37"/>
  <c r="GX18" i="37" s="1"/>
  <c r="FO42" i="37"/>
  <c r="FP42" i="37" s="1"/>
  <c r="EF54" i="37"/>
  <c r="EG54" i="37" s="1"/>
  <c r="BQ5" i="37"/>
  <c r="DA15" i="37"/>
  <c r="EF16" i="37"/>
  <c r="EG16" i="37" s="1"/>
  <c r="EF19" i="37"/>
  <c r="EG19" i="37" s="1"/>
  <c r="BQ20" i="37"/>
  <c r="BQ23" i="37"/>
  <c r="GX27" i="37"/>
  <c r="FP44" i="37"/>
  <c r="EF52" i="37"/>
  <c r="EG52" i="37" s="1"/>
  <c r="FP33" i="37"/>
  <c r="GX42" i="37"/>
  <c r="DA9" i="37"/>
  <c r="EG13" i="37"/>
  <c r="BR17" i="37"/>
  <c r="EF28" i="37"/>
  <c r="EG28" i="37" s="1"/>
  <c r="GW34" i="37"/>
  <c r="GX34" i="37" s="1"/>
  <c r="FP50" i="37"/>
  <c r="FO54" i="37"/>
  <c r="FP54" i="37" s="1"/>
  <c r="GX21" i="37"/>
  <c r="EF35" i="37"/>
  <c r="EG35" i="37" s="1"/>
  <c r="GX36" i="37"/>
  <c r="CZ37" i="37"/>
  <c r="DA37" i="37" s="1"/>
  <c r="FP38" i="37"/>
  <c r="DA27" i="37"/>
  <c r="EG40" i="37"/>
  <c r="GX54" i="37"/>
  <c r="BQ56" i="37"/>
  <c r="BR56" i="37" s="1"/>
  <c r="EF5" i="37"/>
  <c r="EG5" i="37" s="1"/>
  <c r="CZ7" i="37"/>
  <c r="DA7" i="37" s="1"/>
  <c r="GW7" i="37"/>
  <c r="GX7" i="37" s="1"/>
  <c r="BQ9" i="37"/>
  <c r="EF11" i="37"/>
  <c r="EG11" i="37" s="1"/>
  <c r="CZ13" i="37"/>
  <c r="DA13" i="37" s="1"/>
  <c r="GW13" i="37"/>
  <c r="GX13" i="37" s="1"/>
  <c r="BQ15" i="37"/>
  <c r="EF17" i="37"/>
  <c r="EG17" i="37" s="1"/>
  <c r="CZ19" i="37"/>
  <c r="DA19" i="37" s="1"/>
  <c r="GW19" i="37"/>
  <c r="GX19" i="37" s="1"/>
  <c r="BQ21" i="37"/>
  <c r="EF23" i="37"/>
  <c r="EG23" i="37" s="1"/>
  <c r="CZ25" i="37"/>
  <c r="DA25" i="37" s="1"/>
  <c r="GW25" i="37"/>
  <c r="GX25" i="37" s="1"/>
  <c r="BQ27" i="37"/>
  <c r="EF33" i="37"/>
  <c r="EG33" i="37" s="1"/>
  <c r="CZ35" i="37"/>
  <c r="DA35" i="37" s="1"/>
  <c r="GW35" i="37"/>
  <c r="GX35" i="37" s="1"/>
  <c r="BQ37" i="37"/>
  <c r="FO37" i="37"/>
  <c r="FP37" i="37" s="1"/>
  <c r="EF39" i="37"/>
  <c r="EG39" i="37" s="1"/>
  <c r="CZ41" i="37"/>
  <c r="DA41" i="37" s="1"/>
  <c r="GW41" i="37"/>
  <c r="GX41" i="37" s="1"/>
  <c r="BQ43" i="37"/>
  <c r="BR43" i="37" s="1"/>
  <c r="FO43" i="37"/>
  <c r="FP43" i="37" s="1"/>
  <c r="EF45" i="37"/>
  <c r="EG45" i="37" s="1"/>
  <c r="CZ47" i="37"/>
  <c r="DA47" i="37" s="1"/>
  <c r="GW47" i="37"/>
  <c r="GX47" i="37" s="1"/>
  <c r="BQ49" i="37"/>
  <c r="BR49" i="37" s="1"/>
  <c r="FO49" i="37"/>
  <c r="FP49" i="37" s="1"/>
  <c r="EF51" i="37"/>
  <c r="EG51" i="37" s="1"/>
  <c r="CZ53" i="37"/>
  <c r="DA53" i="37" s="1"/>
  <c r="GW53" i="37"/>
  <c r="GX53" i="37" s="1"/>
  <c r="BQ55" i="37"/>
  <c r="BR55" i="37" s="1"/>
  <c r="FO55" i="37"/>
  <c r="FP55" i="37" s="1"/>
  <c r="EF57" i="37"/>
  <c r="EG57" i="37" s="1"/>
  <c r="EF6" i="37"/>
  <c r="EG6" i="37" s="1"/>
  <c r="CZ8" i="37"/>
  <c r="DA8" i="37" s="1"/>
  <c r="GW8" i="37"/>
  <c r="GX8" i="37" s="1"/>
  <c r="CZ14" i="37"/>
  <c r="DA14" i="37" s="1"/>
  <c r="GW14" i="37"/>
  <c r="GX14" i="37" s="1"/>
  <c r="EF18" i="37"/>
  <c r="EG18" i="37" s="1"/>
  <c r="CZ20" i="37"/>
  <c r="DA20" i="37" s="1"/>
  <c r="GW20" i="37"/>
  <c r="GX20" i="37" s="1"/>
  <c r="BQ22" i="37"/>
  <c r="EF24" i="37"/>
  <c r="EG24" i="37" s="1"/>
  <c r="CZ26" i="37"/>
  <c r="GW26" i="37"/>
  <c r="GX26" i="37" s="1"/>
  <c r="BQ28" i="37"/>
  <c r="EF34" i="37"/>
  <c r="EG34" i="37" s="1"/>
  <c r="BQ38" i="37"/>
  <c r="BQ44" i="37"/>
  <c r="BR44" i="37" s="1"/>
  <c r="EF46" i="37"/>
  <c r="EG46" i="37" s="1"/>
  <c r="BQ4" i="37"/>
  <c r="GW37" i="37"/>
  <c r="GX37" i="37" s="1"/>
  <c r="BQ39" i="37"/>
  <c r="FO39" i="37"/>
  <c r="FP39" i="37" s="1"/>
  <c r="EF53" i="37"/>
  <c r="EG53" i="37" s="1"/>
  <c r="CZ55" i="37"/>
  <c r="DA55" i="37" s="1"/>
  <c r="GW55" i="37"/>
  <c r="GX55" i="37" s="1"/>
  <c r="BQ57" i="37"/>
  <c r="BR57" i="37" s="1"/>
  <c r="FO57" i="37"/>
  <c r="FP57" i="37" s="1"/>
  <c r="BQ52" i="37"/>
  <c r="BR52" i="37" s="1"/>
  <c r="FO52" i="37"/>
  <c r="FP52" i="37" s="1"/>
  <c r="EF9" i="37"/>
  <c r="EG9" i="37" s="1"/>
  <c r="CZ11" i="37"/>
  <c r="DA11" i="37" s="1"/>
  <c r="GW11" i="37"/>
  <c r="GX11" i="37" s="1"/>
  <c r="BQ13" i="37"/>
  <c r="EF15" i="37"/>
  <c r="EG15" i="37" s="1"/>
  <c r="CZ17" i="37"/>
  <c r="DA17" i="37" s="1"/>
  <c r="GW17" i="37"/>
  <c r="GX17" i="37" s="1"/>
  <c r="BQ19" i="37"/>
  <c r="EF21" i="37"/>
  <c r="EG21" i="37" s="1"/>
  <c r="CZ23" i="37"/>
  <c r="DA23" i="37" s="1"/>
  <c r="GW23" i="37"/>
  <c r="GX23" i="37" s="1"/>
  <c r="BQ25" i="37"/>
  <c r="EF27" i="37"/>
  <c r="EG27" i="37" s="1"/>
  <c r="CZ33" i="37"/>
  <c r="DA33" i="37" s="1"/>
  <c r="GW33" i="37"/>
  <c r="BQ35" i="37"/>
  <c r="FO35" i="37"/>
  <c r="FP35" i="37" s="1"/>
  <c r="EF37" i="37"/>
  <c r="EG37" i="37" s="1"/>
  <c r="CZ39" i="37"/>
  <c r="DA39" i="37" s="1"/>
  <c r="GW39" i="37"/>
  <c r="GX39" i="37" s="1"/>
  <c r="BQ41" i="37"/>
  <c r="BR41" i="37" s="1"/>
  <c r="FO41" i="37"/>
  <c r="FP41" i="37" s="1"/>
  <c r="EF43" i="37"/>
  <c r="EG43" i="37" s="1"/>
  <c r="CZ45" i="37"/>
  <c r="DA45" i="37" s="1"/>
  <c r="GW45" i="37"/>
  <c r="GX45" i="37" s="1"/>
  <c r="BQ47" i="37"/>
  <c r="BR47" i="37" s="1"/>
  <c r="FO47" i="37"/>
  <c r="FP47" i="37" s="1"/>
  <c r="EF49" i="37"/>
  <c r="EG49" i="37" s="1"/>
  <c r="CZ51" i="37"/>
  <c r="DA51" i="37" s="1"/>
  <c r="GW51" i="37"/>
  <c r="GX51" i="37" s="1"/>
  <c r="BQ53" i="37"/>
  <c r="BR53" i="37" s="1"/>
  <c r="FO53" i="37"/>
  <c r="FP53" i="37" s="1"/>
  <c r="EF55" i="37"/>
  <c r="EG55" i="37" s="1"/>
  <c r="CZ57" i="37"/>
  <c r="DA57" i="37" s="1"/>
  <c r="GW57" i="37"/>
  <c r="GX57" i="37" s="1"/>
  <c r="GW5" i="37"/>
  <c r="GX5" i="37" s="1"/>
  <c r="BQ7" i="37"/>
  <c r="DA5" i="37"/>
  <c r="GY47" i="36"/>
  <c r="GZ47" i="36" s="1"/>
  <c r="HA47" i="36" s="1"/>
  <c r="GY35" i="36"/>
  <c r="GZ35" i="36" s="1"/>
  <c r="HA35" i="36" s="1"/>
  <c r="GY28" i="36"/>
  <c r="GZ28" i="36" s="1"/>
  <c r="HA28" i="36" s="1"/>
  <c r="GY13" i="36"/>
  <c r="GZ13" i="36" s="1"/>
  <c r="HA13" i="36" s="1"/>
  <c r="GY12" i="36"/>
  <c r="GZ12" i="36" s="1"/>
  <c r="HA12" i="36" s="1"/>
  <c r="GY18" i="36"/>
  <c r="GZ18" i="36" s="1"/>
  <c r="HA18" i="36" s="1"/>
  <c r="GY38" i="36"/>
  <c r="GZ38" i="36" s="1"/>
  <c r="HA38" i="36" s="1"/>
  <c r="GY53" i="36"/>
  <c r="GZ53" i="36" s="1"/>
  <c r="HA53" i="36" s="1"/>
  <c r="GY7" i="36"/>
  <c r="GZ7" i="36" s="1"/>
  <c r="HA7" i="36" s="1"/>
  <c r="GY42" i="36"/>
  <c r="GZ42" i="36" s="1"/>
  <c r="HA42" i="36" s="1"/>
  <c r="GY48" i="36"/>
  <c r="GZ48" i="36" s="1"/>
  <c r="HA48" i="36" s="1"/>
  <c r="GY6" i="36"/>
  <c r="GZ6" i="36" s="1"/>
  <c r="HA6" i="36" s="1"/>
  <c r="GY16" i="36"/>
  <c r="GZ16" i="36" s="1"/>
  <c r="HA16" i="36" s="1"/>
  <c r="GY41" i="36"/>
  <c r="GZ41" i="36" s="1"/>
  <c r="HA41" i="36" s="1"/>
  <c r="GY36" i="36"/>
  <c r="GZ36" i="36" s="1"/>
  <c r="HA36" i="36" s="1"/>
  <c r="GY10" i="36"/>
  <c r="GZ10" i="36" s="1"/>
  <c r="HA10" i="36" s="1"/>
  <c r="GY15" i="36"/>
  <c r="GZ15" i="36" s="1"/>
  <c r="HA15" i="36" s="1"/>
  <c r="GY56" i="36"/>
  <c r="GZ56" i="36" s="1"/>
  <c r="HA56" i="36" s="1"/>
  <c r="GY27" i="36"/>
  <c r="GZ27" i="36" s="1"/>
  <c r="HA27" i="36" s="1"/>
  <c r="GY4" i="36"/>
  <c r="GZ4" i="36" s="1"/>
  <c r="HA4" i="36" s="1"/>
  <c r="GY25" i="36"/>
  <c r="GZ25" i="36" s="1"/>
  <c r="HA25" i="36" s="1"/>
  <c r="GY22" i="36"/>
  <c r="GZ22" i="36" s="1"/>
  <c r="HA22" i="36" s="1"/>
  <c r="GY24" i="36"/>
  <c r="GZ24" i="36" s="1"/>
  <c r="HA24" i="36" s="1"/>
  <c r="GY50" i="36"/>
  <c r="GZ50" i="36" s="1"/>
  <c r="HA50" i="36" s="1"/>
  <c r="GY44" i="36"/>
  <c r="GZ44" i="36" s="1"/>
  <c r="HA44" i="36" s="1"/>
  <c r="GY19" i="36"/>
  <c r="GZ19" i="36" s="1"/>
  <c r="HA19" i="36" s="1"/>
  <c r="BQ6" i="36"/>
  <c r="BR6" i="36" s="1"/>
  <c r="L6" i="54" s="1"/>
  <c r="BR18" i="36"/>
  <c r="BR12" i="36"/>
  <c r="L12" i="54" s="1"/>
  <c r="BQ27" i="36"/>
  <c r="BR27" i="36" s="1"/>
  <c r="BQ57" i="36"/>
  <c r="BR57" i="36" s="1"/>
  <c r="EI54" i="36"/>
  <c r="EJ54" i="36" s="1"/>
  <c r="BQ15" i="36"/>
  <c r="BR15" i="36" s="1"/>
  <c r="EI33" i="36"/>
  <c r="EJ33" i="36" s="1"/>
  <c r="CZ35" i="36"/>
  <c r="DA35" i="36" s="1"/>
  <c r="BQ37" i="36"/>
  <c r="BR37" i="36" s="1"/>
  <c r="FQ37" i="36"/>
  <c r="FR37" i="36" s="1"/>
  <c r="EI39" i="36"/>
  <c r="EJ39" i="36" s="1"/>
  <c r="CZ41" i="36"/>
  <c r="DA41" i="36" s="1"/>
  <c r="BQ43" i="36"/>
  <c r="BR43" i="36" s="1"/>
  <c r="FQ43" i="36"/>
  <c r="FR43" i="36" s="1"/>
  <c r="EI45" i="36"/>
  <c r="EJ45" i="36" s="1"/>
  <c r="CZ47" i="36"/>
  <c r="DA47" i="36" s="1"/>
  <c r="BQ49" i="36"/>
  <c r="BR49" i="36" s="1"/>
  <c r="FQ49" i="36"/>
  <c r="FR49" i="36" s="1"/>
  <c r="EI51" i="36"/>
  <c r="EJ51" i="36" s="1"/>
  <c r="CZ53" i="36"/>
  <c r="DA53" i="36" s="1"/>
  <c r="BQ55" i="36"/>
  <c r="BR55" i="36" s="1"/>
  <c r="FQ55" i="36"/>
  <c r="FR55" i="36" s="1"/>
  <c r="EI57" i="36"/>
  <c r="EJ57" i="36" s="1"/>
  <c r="FQ4" i="36"/>
  <c r="FR4" i="36" s="1"/>
  <c r="EI5" i="36"/>
  <c r="EJ5" i="36" s="1"/>
  <c r="CZ6" i="36"/>
  <c r="DA6" i="36" s="1"/>
  <c r="FQ7" i="36"/>
  <c r="FR7" i="36" s="1"/>
  <c r="EI8" i="36"/>
  <c r="EJ8" i="36" s="1"/>
  <c r="CZ9" i="36"/>
  <c r="DA9" i="36" s="1"/>
  <c r="GZ9" i="36"/>
  <c r="HA9" i="36" s="1"/>
  <c r="FQ10" i="36"/>
  <c r="FR10" i="36" s="1"/>
  <c r="EI11" i="36"/>
  <c r="EJ11" i="36" s="1"/>
  <c r="CZ12" i="36"/>
  <c r="DA12" i="36" s="1"/>
  <c r="FQ13" i="36"/>
  <c r="FR13" i="36" s="1"/>
  <c r="EI14" i="36"/>
  <c r="EJ14" i="36" s="1"/>
  <c r="CZ15" i="36"/>
  <c r="DA15" i="36" s="1"/>
  <c r="FQ16" i="36"/>
  <c r="FR16" i="36" s="1"/>
  <c r="EI17" i="36"/>
  <c r="EJ17" i="36" s="1"/>
  <c r="CZ18" i="36"/>
  <c r="DA18" i="36" s="1"/>
  <c r="FQ19" i="36"/>
  <c r="FR19" i="36" s="1"/>
  <c r="EI20" i="36"/>
  <c r="EJ20" i="36" s="1"/>
  <c r="CZ21" i="36"/>
  <c r="DA21" i="36" s="1"/>
  <c r="GZ21" i="36"/>
  <c r="HA21" i="36" s="1"/>
  <c r="FQ22" i="36"/>
  <c r="FR22" i="36" s="1"/>
  <c r="EI23" i="36"/>
  <c r="EJ23" i="36" s="1"/>
  <c r="CZ24" i="36"/>
  <c r="DA24" i="36" s="1"/>
  <c r="FQ25" i="36"/>
  <c r="FR25" i="36" s="1"/>
  <c r="EI26" i="36"/>
  <c r="EJ26" i="36" s="1"/>
  <c r="CZ27" i="36"/>
  <c r="DA27" i="36" s="1"/>
  <c r="FQ28" i="36"/>
  <c r="FR28" i="36" s="1"/>
  <c r="EI34" i="36"/>
  <c r="EJ34" i="36" s="1"/>
  <c r="CZ36" i="36"/>
  <c r="DA36" i="36" s="1"/>
  <c r="BQ38" i="36"/>
  <c r="BR38" i="36" s="1"/>
  <c r="FQ38" i="36"/>
  <c r="FR38" i="36" s="1"/>
  <c r="EI40" i="36"/>
  <c r="EJ40" i="36" s="1"/>
  <c r="CZ42" i="36"/>
  <c r="DA42" i="36" s="1"/>
  <c r="BQ44" i="36"/>
  <c r="BR44" i="36" s="1"/>
  <c r="FQ44" i="36"/>
  <c r="FR44" i="36" s="1"/>
  <c r="EI46" i="36"/>
  <c r="EJ46" i="36" s="1"/>
  <c r="CZ48" i="36"/>
  <c r="DA48" i="36" s="1"/>
  <c r="BQ50" i="36"/>
  <c r="BR50" i="36" s="1"/>
  <c r="FQ50" i="36"/>
  <c r="FR50" i="36" s="1"/>
  <c r="EI52" i="36"/>
  <c r="EJ52" i="36" s="1"/>
  <c r="CZ54" i="36"/>
  <c r="DA54" i="36" s="1"/>
  <c r="BQ56" i="36"/>
  <c r="BR56" i="36" s="1"/>
  <c r="FQ56" i="36"/>
  <c r="FR56" i="36" s="1"/>
  <c r="FQ57" i="36"/>
  <c r="FR57" i="36" s="1"/>
  <c r="BQ8" i="36"/>
  <c r="BQ11" i="36"/>
  <c r="BQ14" i="36"/>
  <c r="BQ17" i="36"/>
  <c r="BR17" i="36" s="1"/>
  <c r="BQ20" i="36"/>
  <c r="BR20" i="36" s="1"/>
  <c r="BQ23" i="36"/>
  <c r="BR23" i="36" s="1"/>
  <c r="BQ26" i="36"/>
  <c r="BR26" i="36" s="1"/>
  <c r="BQ5" i="36"/>
  <c r="BR5" i="36" s="1"/>
  <c r="L5" i="54" s="1"/>
  <c r="CZ33" i="36"/>
  <c r="DA33" i="36" s="1"/>
  <c r="BQ35" i="36"/>
  <c r="BR35" i="36" s="1"/>
  <c r="FQ35" i="36"/>
  <c r="FR35" i="36" s="1"/>
  <c r="EI37" i="36"/>
  <c r="EJ37" i="36" s="1"/>
  <c r="CZ39" i="36"/>
  <c r="DA39" i="36" s="1"/>
  <c r="BQ41" i="36"/>
  <c r="BR41" i="36" s="1"/>
  <c r="FQ41" i="36"/>
  <c r="FR41" i="36" s="1"/>
  <c r="EI43" i="36"/>
  <c r="EJ43" i="36" s="1"/>
  <c r="CZ45" i="36"/>
  <c r="DA45" i="36" s="1"/>
  <c r="BQ47" i="36"/>
  <c r="BR47" i="36" s="1"/>
  <c r="FQ47" i="36"/>
  <c r="FR47" i="36" s="1"/>
  <c r="EI49" i="36"/>
  <c r="EJ49" i="36" s="1"/>
  <c r="CZ51" i="36"/>
  <c r="DA51" i="36" s="1"/>
  <c r="BQ53" i="36"/>
  <c r="BR53" i="36" s="1"/>
  <c r="FQ53" i="36"/>
  <c r="FR53" i="36" s="1"/>
  <c r="EI55" i="36"/>
  <c r="EJ55" i="36" s="1"/>
  <c r="CZ57" i="36"/>
  <c r="DA57" i="36" s="1"/>
  <c r="I5" i="55" l="1"/>
  <c r="M5" i="55" s="1"/>
  <c r="I14" i="55"/>
  <c r="M14" i="55" s="1"/>
  <c r="BR11" i="36"/>
  <c r="L11" i="54" s="1"/>
  <c r="J11" i="54"/>
  <c r="J5" i="54"/>
  <c r="BR14" i="36"/>
  <c r="L14" i="54" s="1"/>
  <c r="J14" i="54"/>
  <c r="BR8" i="36"/>
  <c r="L8" i="54" s="1"/>
  <c r="J8" i="54"/>
  <c r="J6" i="54"/>
  <c r="I25" i="55"/>
  <c r="M25" i="55" s="1"/>
  <c r="I33" i="55"/>
  <c r="M33" i="55" s="1"/>
  <c r="I16" i="55"/>
  <c r="M16" i="55" s="1"/>
  <c r="I34" i="55"/>
  <c r="M34" i="55" s="1"/>
  <c r="I22" i="55"/>
  <c r="M22" i="55" s="1"/>
  <c r="I21" i="55"/>
  <c r="M21" i="55" s="1"/>
  <c r="I10" i="55"/>
  <c r="M10" i="55" s="1"/>
  <c r="I9" i="55"/>
  <c r="M9" i="55" s="1"/>
  <c r="I6" i="55"/>
  <c r="M6" i="55" s="1"/>
  <c r="I26" i="55"/>
  <c r="M26" i="55" s="1"/>
  <c r="I20" i="55"/>
  <c r="M20" i="55" s="1"/>
  <c r="I13" i="55"/>
  <c r="M13" i="55" s="1"/>
  <c r="I12" i="55"/>
  <c r="M12" i="55" s="1"/>
  <c r="I7" i="55"/>
  <c r="M7" i="55" s="1"/>
  <c r="I4" i="55"/>
  <c r="M4" i="55" s="1"/>
  <c r="DA16" i="37"/>
  <c r="DA26" i="37"/>
  <c r="J36" i="55"/>
  <c r="BR36" i="37"/>
  <c r="L36" i="55" s="1"/>
  <c r="J34" i="55"/>
  <c r="BR34" i="37"/>
  <c r="L34" i="55" s="1"/>
  <c r="BR37" i="37"/>
  <c r="L37" i="55" s="1"/>
  <c r="J37" i="55"/>
  <c r="BR38" i="37"/>
  <c r="L38" i="55" s="1"/>
  <c r="J38" i="55"/>
  <c r="BR39" i="37"/>
  <c r="L39" i="55" s="1"/>
  <c r="J39" i="55"/>
  <c r="BR35" i="37"/>
  <c r="L35" i="55" s="1"/>
  <c r="J35" i="55"/>
  <c r="BR14" i="37"/>
  <c r="BR6" i="37"/>
  <c r="BR12" i="37"/>
  <c r="BR18" i="37"/>
  <c r="BR5" i="37"/>
  <c r="BR20" i="37"/>
  <c r="BR23" i="37"/>
  <c r="BR9" i="37"/>
  <c r="BR15" i="37"/>
  <c r="BR21" i="37"/>
  <c r="BR27" i="37"/>
  <c r="BR22" i="37"/>
  <c r="BR4" i="37"/>
  <c r="BR13" i="37"/>
  <c r="BR19" i="37"/>
  <c r="BR25" i="37"/>
  <c r="BR7" i="37"/>
  <c r="J7" i="55"/>
  <c r="BR28" i="37"/>
  <c r="GX33" i="37"/>
  <c r="L33" i="55" s="1"/>
  <c r="J33" i="55"/>
  <c r="J4" i="54"/>
  <c r="BR4" i="36"/>
  <c r="L4" i="54" s="1"/>
  <c r="FR33" i="36"/>
  <c r="GX4" i="37"/>
  <c r="GY23" i="36"/>
  <c r="GZ23" i="36" s="1"/>
  <c r="HA23" i="36" s="1"/>
  <c r="GY14" i="36"/>
  <c r="GZ14" i="36" s="1"/>
  <c r="HA14" i="36" s="1"/>
  <c r="GY5" i="36"/>
  <c r="GZ5" i="36" s="1"/>
  <c r="HA5" i="36" s="1"/>
  <c r="GY45" i="36"/>
  <c r="GZ45" i="36" s="1"/>
  <c r="HA45" i="36" s="1"/>
  <c r="GY54" i="36"/>
  <c r="GZ54" i="36" s="1"/>
  <c r="HA54" i="36" s="1"/>
  <c r="GY57" i="36"/>
  <c r="GZ57" i="36" s="1"/>
  <c r="HA57" i="36" s="1"/>
  <c r="GY43" i="36"/>
  <c r="GZ43" i="36" s="1"/>
  <c r="HA43" i="36" s="1"/>
  <c r="GY55" i="36"/>
  <c r="GZ55" i="36" s="1"/>
  <c r="HA55" i="36" s="1"/>
  <c r="GY34" i="36"/>
  <c r="GZ34" i="36" s="1"/>
  <c r="HA34" i="36" s="1"/>
  <c r="GY20" i="36"/>
  <c r="GZ20" i="36" s="1"/>
  <c r="HA20" i="36" s="1"/>
  <c r="GY11" i="36"/>
  <c r="GZ11" i="36" s="1"/>
  <c r="HA11" i="36" s="1"/>
  <c r="GY39" i="36"/>
  <c r="GZ39" i="36" s="1"/>
  <c r="HA39" i="36" s="1"/>
  <c r="GY37" i="36"/>
  <c r="GZ37" i="36" s="1"/>
  <c r="HA37" i="36" s="1"/>
  <c r="GY46" i="36"/>
  <c r="GZ46" i="36" s="1"/>
  <c r="HA46" i="36" s="1"/>
  <c r="GY51" i="36"/>
  <c r="GZ51" i="36" s="1"/>
  <c r="HA51" i="36" s="1"/>
  <c r="GY52" i="36"/>
  <c r="GZ52" i="36" s="1"/>
  <c r="HA52" i="36" s="1"/>
  <c r="GY49" i="36"/>
  <c r="GZ49" i="36" s="1"/>
  <c r="HA49" i="36" s="1"/>
  <c r="GY26" i="36"/>
  <c r="GZ26" i="36" s="1"/>
  <c r="HA26" i="36" s="1"/>
  <c r="GY17" i="36"/>
  <c r="GZ17" i="36" s="1"/>
  <c r="HA17" i="36" s="1"/>
  <c r="GY8" i="36"/>
  <c r="GZ8" i="36" s="1"/>
  <c r="HA8" i="36" s="1"/>
  <c r="GY33" i="36"/>
  <c r="H33" i="54" s="1"/>
  <c r="I33" i="54" s="1"/>
  <c r="M33" i="54" s="1"/>
  <c r="GY40" i="36"/>
  <c r="GZ40" i="36" s="1"/>
  <c r="HA40" i="36" s="1"/>
  <c r="T19" i="35"/>
  <c r="R19" i="35"/>
  <c r="P19" i="35"/>
  <c r="N19" i="35"/>
  <c r="J19" i="35"/>
  <c r="H19" i="35"/>
  <c r="F19" i="35"/>
  <c r="D19" i="35"/>
  <c r="T18" i="35"/>
  <c r="R18" i="35"/>
  <c r="P18" i="35"/>
  <c r="N18" i="35"/>
  <c r="J18" i="35"/>
  <c r="H18" i="35"/>
  <c r="F18" i="35"/>
  <c r="D18" i="35"/>
  <c r="T17" i="35"/>
  <c r="R17" i="35"/>
  <c r="P17" i="35"/>
  <c r="N17" i="35"/>
  <c r="J17" i="35"/>
  <c r="H17" i="35"/>
  <c r="F17" i="35"/>
  <c r="D17" i="35"/>
  <c r="T16" i="35"/>
  <c r="R16" i="35"/>
  <c r="P16" i="35"/>
  <c r="N16" i="35"/>
  <c r="J16" i="35"/>
  <c r="H16" i="35"/>
  <c r="F16" i="35"/>
  <c r="D16" i="35"/>
  <c r="T15" i="35"/>
  <c r="R15" i="35"/>
  <c r="P15" i="35"/>
  <c r="N15" i="35"/>
  <c r="J15" i="35"/>
  <c r="H15" i="35"/>
  <c r="F15" i="35"/>
  <c r="D15" i="35"/>
  <c r="T14" i="35"/>
  <c r="R14" i="35"/>
  <c r="P14" i="35"/>
  <c r="N14" i="35"/>
  <c r="J14" i="35"/>
  <c r="H14" i="35"/>
  <c r="F14" i="35"/>
  <c r="D14" i="35"/>
  <c r="T13" i="35"/>
  <c r="R13" i="35"/>
  <c r="P13" i="35"/>
  <c r="N13" i="35"/>
  <c r="J13" i="35"/>
  <c r="H13" i="35"/>
  <c r="F13" i="35"/>
  <c r="D13" i="35"/>
  <c r="T12" i="35"/>
  <c r="R12" i="35"/>
  <c r="P12" i="35"/>
  <c r="N12" i="35"/>
  <c r="J12" i="35"/>
  <c r="H12" i="35"/>
  <c r="F12" i="35"/>
  <c r="D12" i="35"/>
  <c r="T11" i="35"/>
  <c r="R11" i="35"/>
  <c r="P11" i="35"/>
  <c r="N11" i="35"/>
  <c r="J11" i="35"/>
  <c r="H11" i="35"/>
  <c r="F11" i="35"/>
  <c r="D11" i="35"/>
  <c r="T10" i="35"/>
  <c r="R10" i="35"/>
  <c r="P10" i="35"/>
  <c r="N10" i="35"/>
  <c r="J10" i="35"/>
  <c r="H10" i="35"/>
  <c r="F10" i="35"/>
  <c r="D10" i="35"/>
  <c r="T9" i="35"/>
  <c r="R9" i="35"/>
  <c r="P9" i="35"/>
  <c r="N9" i="35"/>
  <c r="J9" i="35"/>
  <c r="H9" i="35"/>
  <c r="F9" i="35"/>
  <c r="D9" i="35"/>
  <c r="T8" i="35"/>
  <c r="R8" i="35"/>
  <c r="P8" i="35"/>
  <c r="N8" i="35"/>
  <c r="J8" i="35"/>
  <c r="H8" i="35"/>
  <c r="F8" i="35"/>
  <c r="D8" i="35"/>
  <c r="T7" i="35"/>
  <c r="R7" i="35"/>
  <c r="P7" i="35"/>
  <c r="N7" i="35"/>
  <c r="J7" i="35"/>
  <c r="H7" i="35"/>
  <c r="F7" i="35"/>
  <c r="D7" i="35"/>
  <c r="T6" i="35"/>
  <c r="R6" i="35"/>
  <c r="P6" i="35"/>
  <c r="N6" i="35"/>
  <c r="J6" i="35"/>
  <c r="H6" i="35"/>
  <c r="F6" i="35"/>
  <c r="D6" i="35"/>
  <c r="A6" i="35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T5" i="35"/>
  <c r="R5" i="35"/>
  <c r="P5" i="35"/>
  <c r="N5" i="35"/>
  <c r="J5" i="35"/>
  <c r="H5" i="35"/>
  <c r="F5" i="35"/>
  <c r="D5" i="35"/>
  <c r="T19" i="34"/>
  <c r="R19" i="34"/>
  <c r="P19" i="34"/>
  <c r="N19" i="34"/>
  <c r="J19" i="34"/>
  <c r="H19" i="34"/>
  <c r="F19" i="34"/>
  <c r="D19" i="34"/>
  <c r="T18" i="34"/>
  <c r="R18" i="34"/>
  <c r="P18" i="34"/>
  <c r="N18" i="34"/>
  <c r="J18" i="34"/>
  <c r="H18" i="34"/>
  <c r="F18" i="34"/>
  <c r="D18" i="34"/>
  <c r="T17" i="34"/>
  <c r="R17" i="34"/>
  <c r="P17" i="34"/>
  <c r="N17" i="34"/>
  <c r="J17" i="34"/>
  <c r="H17" i="34"/>
  <c r="F17" i="34"/>
  <c r="D17" i="34"/>
  <c r="T16" i="34"/>
  <c r="R16" i="34"/>
  <c r="P16" i="34"/>
  <c r="N16" i="34"/>
  <c r="J16" i="34"/>
  <c r="H16" i="34"/>
  <c r="F16" i="34"/>
  <c r="D16" i="34"/>
  <c r="T15" i="34"/>
  <c r="R15" i="34"/>
  <c r="P15" i="34"/>
  <c r="N15" i="34"/>
  <c r="J15" i="34"/>
  <c r="H15" i="34"/>
  <c r="F15" i="34"/>
  <c r="D15" i="34"/>
  <c r="T14" i="34"/>
  <c r="R14" i="34"/>
  <c r="P14" i="34"/>
  <c r="N14" i="34"/>
  <c r="J14" i="34"/>
  <c r="H14" i="34"/>
  <c r="F14" i="34"/>
  <c r="D14" i="34"/>
  <c r="T13" i="34"/>
  <c r="R13" i="34"/>
  <c r="P13" i="34"/>
  <c r="N13" i="34"/>
  <c r="J13" i="34"/>
  <c r="H13" i="34"/>
  <c r="F13" i="34"/>
  <c r="D13" i="34"/>
  <c r="T12" i="34"/>
  <c r="R12" i="34"/>
  <c r="P12" i="34"/>
  <c r="N12" i="34"/>
  <c r="J12" i="34"/>
  <c r="H12" i="34"/>
  <c r="F12" i="34"/>
  <c r="D12" i="34"/>
  <c r="T11" i="34"/>
  <c r="R11" i="34"/>
  <c r="P11" i="34"/>
  <c r="N11" i="34"/>
  <c r="J11" i="34"/>
  <c r="H11" i="34"/>
  <c r="F11" i="34"/>
  <c r="D11" i="34"/>
  <c r="T10" i="34"/>
  <c r="R10" i="34"/>
  <c r="P10" i="34"/>
  <c r="N10" i="34"/>
  <c r="J10" i="34"/>
  <c r="H10" i="34"/>
  <c r="F10" i="34"/>
  <c r="D10" i="34"/>
  <c r="T9" i="34"/>
  <c r="R9" i="34"/>
  <c r="P9" i="34"/>
  <c r="N9" i="34"/>
  <c r="J9" i="34"/>
  <c r="H9" i="34"/>
  <c r="F9" i="34"/>
  <c r="D9" i="34"/>
  <c r="T8" i="34"/>
  <c r="R8" i="34"/>
  <c r="P8" i="34"/>
  <c r="N8" i="34"/>
  <c r="J8" i="34"/>
  <c r="H8" i="34"/>
  <c r="F8" i="34"/>
  <c r="D8" i="34"/>
  <c r="T7" i="34"/>
  <c r="R7" i="34"/>
  <c r="P7" i="34"/>
  <c r="N7" i="34"/>
  <c r="J7" i="34"/>
  <c r="H7" i="34"/>
  <c r="F7" i="34"/>
  <c r="D7" i="34"/>
  <c r="A7" i="34"/>
  <c r="A8" i="34" s="1"/>
  <c r="A9" i="34" s="1"/>
  <c r="A10" i="34" s="1"/>
  <c r="A11" i="34" s="1"/>
  <c r="A12" i="34" s="1"/>
  <c r="A13" i="34" s="1"/>
  <c r="A14" i="34" s="1"/>
  <c r="A15" i="34" s="1"/>
  <c r="A16" i="34" s="1"/>
  <c r="A17" i="34" s="1"/>
  <c r="A18" i="34" s="1"/>
  <c r="A19" i="34" s="1"/>
  <c r="T6" i="34"/>
  <c r="R6" i="34"/>
  <c r="P6" i="34"/>
  <c r="N6" i="34"/>
  <c r="J6" i="34"/>
  <c r="H6" i="34"/>
  <c r="F6" i="34"/>
  <c r="D6" i="34"/>
  <c r="A6" i="34"/>
  <c r="T5" i="34"/>
  <c r="R5" i="34"/>
  <c r="P5" i="34"/>
  <c r="N5" i="34"/>
  <c r="J5" i="34"/>
  <c r="H5" i="34"/>
  <c r="F5" i="34"/>
  <c r="D5" i="34"/>
  <c r="V1" i="31"/>
  <c r="B6" i="31"/>
  <c r="B7" i="31"/>
  <c r="B8" i="31"/>
  <c r="B9" i="31"/>
  <c r="B10" i="31"/>
  <c r="B11" i="31"/>
  <c r="B12" i="31"/>
  <c r="B13" i="31"/>
  <c r="B14" i="31"/>
  <c r="B15" i="31"/>
  <c r="B16" i="31"/>
  <c r="B17" i="31"/>
  <c r="B18" i="31"/>
  <c r="B19" i="31"/>
  <c r="B20" i="31"/>
  <c r="B21" i="31"/>
  <c r="B22" i="31"/>
  <c r="B23" i="31"/>
  <c r="B24" i="31"/>
  <c r="B25" i="31"/>
  <c r="B26" i="31"/>
  <c r="B27" i="31"/>
  <c r="B28" i="31"/>
  <c r="B29" i="31"/>
  <c r="B31" i="31"/>
  <c r="B32" i="31"/>
  <c r="B33" i="31"/>
  <c r="B34" i="31"/>
  <c r="B35" i="31"/>
  <c r="B36" i="31"/>
  <c r="B37" i="31"/>
  <c r="B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21" i="31"/>
  <c r="C22" i="31"/>
  <c r="C23" i="31"/>
  <c r="C24" i="31"/>
  <c r="C25" i="31"/>
  <c r="C26" i="31"/>
  <c r="C27" i="31"/>
  <c r="C28" i="31"/>
  <c r="C29" i="31"/>
  <c r="C30" i="31"/>
  <c r="C31" i="31"/>
  <c r="C32" i="31"/>
  <c r="C33" i="31"/>
  <c r="C34" i="31"/>
  <c r="C35" i="31"/>
  <c r="C36" i="31"/>
  <c r="C37" i="31"/>
  <c r="D37" i="31" s="1"/>
  <c r="C38" i="31"/>
  <c r="D38" i="31" s="1"/>
  <c r="C39" i="31"/>
  <c r="D39" i="31" s="1"/>
  <c r="C40" i="31"/>
  <c r="D40" i="31" s="1"/>
  <c r="C41" i="31"/>
  <c r="D41" i="31" s="1"/>
  <c r="C42" i="31"/>
  <c r="D42" i="31" s="1"/>
  <c r="C43" i="31"/>
  <c r="D43" i="31" s="1"/>
  <c r="C44" i="31"/>
  <c r="D44" i="31" s="1"/>
  <c r="C45" i="31"/>
  <c r="D45" i="31" s="1"/>
  <c r="C46" i="31"/>
  <c r="D46" i="31" s="1"/>
  <c r="C47" i="31"/>
  <c r="D47" i="31" s="1"/>
  <c r="C48" i="31"/>
  <c r="D48" i="31" s="1"/>
  <c r="C49" i="31"/>
  <c r="D49" i="31" s="1"/>
  <c r="C50" i="31"/>
  <c r="D50" i="31" s="1"/>
  <c r="C51" i="31"/>
  <c r="D51" i="31" s="1"/>
  <c r="C52" i="31"/>
  <c r="D52" i="31" s="1"/>
  <c r="C53" i="31"/>
  <c r="D53" i="31" s="1"/>
  <c r="C54" i="31"/>
  <c r="D54" i="31" s="1"/>
  <c r="C55" i="31"/>
  <c r="C56" i="31"/>
  <c r="C57" i="31"/>
  <c r="C58" i="31"/>
  <c r="D58" i="31" s="1"/>
  <c r="C6" i="31"/>
  <c r="D6" i="31" s="1"/>
  <c r="C5" i="31"/>
  <c r="GZ33" i="36" l="1"/>
  <c r="D7" i="31"/>
  <c r="D8" i="31" s="1"/>
  <c r="D9" i="31" s="1"/>
  <c r="D10" i="31" s="1"/>
  <c r="D11" i="31" s="1"/>
  <c r="D12" i="31" s="1"/>
  <c r="D13" i="31" s="1"/>
  <c r="D14" i="31" s="1"/>
  <c r="D15" i="31" s="1"/>
  <c r="D16" i="31" s="1"/>
  <c r="D17" i="31" s="1"/>
  <c r="D18" i="31" s="1"/>
  <c r="D19" i="31" s="1"/>
  <c r="D20" i="31" s="1"/>
  <c r="D21" i="31" s="1"/>
  <c r="D22" i="31" s="1"/>
  <c r="D23" i="31" s="1"/>
  <c r="D24" i="31" s="1"/>
  <c r="D25" i="31" s="1"/>
  <c r="D26" i="31" s="1"/>
  <c r="D27" i="31" s="1"/>
  <c r="D28" i="31" s="1"/>
  <c r="D29" i="31" s="1"/>
  <c r="D30" i="31" s="1"/>
  <c r="D31" i="31" s="1"/>
  <c r="D55" i="31"/>
  <c r="D57" i="31"/>
  <c r="D56" i="31"/>
  <c r="G6" i="31"/>
  <c r="J6" i="31" s="1"/>
  <c r="E5" i="7" a="1"/>
  <c r="E5" i="7" s="1"/>
  <c r="J5" i="7" a="1"/>
  <c r="J5" i="7" s="1"/>
  <c r="I5" i="7" a="1"/>
  <c r="I5" i="7" s="1"/>
  <c r="HA33" i="36" l="1"/>
  <c r="L33" i="54" s="1"/>
  <c r="J33" i="54"/>
  <c r="D32" i="31"/>
  <c r="G7" i="31"/>
  <c r="J7" i="31" s="1"/>
  <c r="G5" i="7"/>
  <c r="H5" i="7"/>
  <c r="K5" i="7"/>
  <c r="D33" i="31" l="1"/>
  <c r="D34" i="31" l="1"/>
  <c r="D35" i="31" s="1"/>
  <c r="D36" i="31" s="1"/>
  <c r="M6" i="31"/>
  <c r="I6" i="7" a="1"/>
  <c r="I6" i="7" s="1"/>
  <c r="G8" i="31"/>
  <c r="J6" i="7" l="1" a="1"/>
  <c r="J6" i="7" s="1"/>
  <c r="K6" i="7" s="1"/>
  <c r="M7" i="31"/>
  <c r="I7" i="7" a="1"/>
  <c r="I7" i="7" s="1"/>
  <c r="G9" i="31"/>
  <c r="J8" i="31"/>
  <c r="P6" i="31" l="1"/>
  <c r="E6" i="7" s="1" a="1"/>
  <c r="E6" i="7" s="1"/>
  <c r="J7" i="7" a="1"/>
  <c r="J7" i="7" s="1"/>
  <c r="K7" i="7" s="1"/>
  <c r="G10" i="31"/>
  <c r="J9" i="31"/>
  <c r="S6" i="31" l="1"/>
  <c r="V6" i="31" s="1"/>
  <c r="Y6" i="31" s="1"/>
  <c r="AB6" i="31" s="1"/>
  <c r="P7" i="31"/>
  <c r="E7" i="7" s="1" a="1"/>
  <c r="E7" i="7" s="1"/>
  <c r="M8" i="31"/>
  <c r="I8" i="7" a="1"/>
  <c r="I8" i="7" s="1"/>
  <c r="J10" i="31"/>
  <c r="G11" i="31"/>
  <c r="J8" i="7" l="1" a="1"/>
  <c r="J8" i="7" s="1"/>
  <c r="K8" i="7" s="1"/>
  <c r="M9" i="31"/>
  <c r="I9" i="7" a="1"/>
  <c r="I9" i="7" s="1"/>
  <c r="G12" i="31"/>
  <c r="J11" i="31"/>
  <c r="AE6" i="31"/>
  <c r="S7" i="31" l="1"/>
  <c r="V7" i="31" s="1"/>
  <c r="Y7" i="31" s="1"/>
  <c r="AB7" i="31" s="1"/>
  <c r="P8" i="31"/>
  <c r="E8" i="7" s="1" a="1"/>
  <c r="E8" i="7" s="1"/>
  <c r="M10" i="31"/>
  <c r="I10" i="7" a="1"/>
  <c r="I10" i="7" s="1"/>
  <c r="J9" i="7" a="1"/>
  <c r="J9" i="7" s="1"/>
  <c r="K9" i="7" s="1"/>
  <c r="G13" i="31"/>
  <c r="J12" i="31"/>
  <c r="AH6" i="31"/>
  <c r="AE7" i="31" l="1"/>
  <c r="AH7" i="31" s="1"/>
  <c r="S8" i="31"/>
  <c r="V8" i="31" s="1"/>
  <c r="P9" i="31"/>
  <c r="E9" i="7" s="1" a="1"/>
  <c r="E9" i="7" s="1"/>
  <c r="M11" i="31"/>
  <c r="I11" i="7" a="1"/>
  <c r="I11" i="7" s="1"/>
  <c r="J10" i="7" a="1"/>
  <c r="J10" i="7" s="1"/>
  <c r="K10" i="7" s="1"/>
  <c r="G14" i="31"/>
  <c r="J13" i="31"/>
  <c r="AK6" i="31"/>
  <c r="S9" i="31" l="1"/>
  <c r="Y8" i="31"/>
  <c r="AB8" i="31" s="1"/>
  <c r="P10" i="31"/>
  <c r="E10" i="7" s="1" a="1"/>
  <c r="E10" i="7" s="1"/>
  <c r="J11" i="7" a="1"/>
  <c r="J11" i="7" s="1"/>
  <c r="K11" i="7" s="1"/>
  <c r="M12" i="31"/>
  <c r="I12" i="7" a="1"/>
  <c r="I12" i="7" s="1"/>
  <c r="J14" i="31"/>
  <c r="G15" i="31"/>
  <c r="AK7" i="31"/>
  <c r="V9" i="31" l="1"/>
  <c r="P11" i="31"/>
  <c r="E11" i="7" s="1" a="1"/>
  <c r="E11" i="7" s="1"/>
  <c r="AE8" i="31"/>
  <c r="M13" i="31"/>
  <c r="I13" i="7" a="1"/>
  <c r="I13" i="7" s="1"/>
  <c r="J12" i="7" a="1"/>
  <c r="J12" i="7" s="1"/>
  <c r="K12" i="7" s="1"/>
  <c r="J15" i="31"/>
  <c r="G16" i="31"/>
  <c r="AH8" i="31" l="1"/>
  <c r="S10" i="31"/>
  <c r="P12" i="31"/>
  <c r="E12" i="7" s="1" a="1"/>
  <c r="E12" i="7" s="1"/>
  <c r="Y9" i="31"/>
  <c r="AB9" i="31" s="1"/>
  <c r="M14" i="31"/>
  <c r="I14" i="7" a="1"/>
  <c r="I14" i="7" s="1"/>
  <c r="J13" i="7" a="1"/>
  <c r="J13" i="7" s="1"/>
  <c r="K13" i="7" s="1"/>
  <c r="J16" i="31"/>
  <c r="G17" i="31"/>
  <c r="P13" i="31" l="1"/>
  <c r="E13" i="7" s="1" a="1"/>
  <c r="E13" i="7" s="1"/>
  <c r="V10" i="31"/>
  <c r="AE9" i="31"/>
  <c r="S11" i="31"/>
  <c r="AK8" i="31"/>
  <c r="M15" i="31"/>
  <c r="I15" i="7" a="1"/>
  <c r="I15" i="7" s="1"/>
  <c r="J14" i="7" a="1"/>
  <c r="J14" i="7" s="1"/>
  <c r="K14" i="7" s="1"/>
  <c r="G18" i="31"/>
  <c r="J17" i="31"/>
  <c r="P14" i="31" l="1"/>
  <c r="E14" i="7" s="1" a="1"/>
  <c r="E14" i="7" s="1"/>
  <c r="S12" i="31"/>
  <c r="V11" i="31"/>
  <c r="Y10" i="31"/>
  <c r="AB10" i="31" s="1"/>
  <c r="AH9" i="31"/>
  <c r="M16" i="31"/>
  <c r="I16" i="7" a="1"/>
  <c r="I16" i="7" s="1"/>
  <c r="J15" i="7" a="1"/>
  <c r="J15" i="7" s="1"/>
  <c r="K15" i="7" s="1"/>
  <c r="J18" i="31"/>
  <c r="G19" i="31"/>
  <c r="P15" i="31" l="1"/>
  <c r="E15" i="7" s="1" a="1"/>
  <c r="E15" i="7" s="1"/>
  <c r="V12" i="31"/>
  <c r="S13" i="31"/>
  <c r="AK9" i="31"/>
  <c r="AE10" i="31"/>
  <c r="Y11" i="31"/>
  <c r="AB11" i="31" s="1"/>
  <c r="M17" i="31"/>
  <c r="I17" i="7" a="1"/>
  <c r="I17" i="7" s="1"/>
  <c r="P16" i="31"/>
  <c r="E16" i="7" s="1" a="1"/>
  <c r="E16" i="7" s="1"/>
  <c r="J16" i="7" a="1"/>
  <c r="J16" i="7" s="1"/>
  <c r="K16" i="7" s="1"/>
  <c r="J19" i="31"/>
  <c r="G20" i="31"/>
  <c r="S14" i="31" l="1"/>
  <c r="V13" i="31"/>
  <c r="AE11" i="31"/>
  <c r="Y12" i="31"/>
  <c r="AB12" i="31" s="1"/>
  <c r="S15" i="31"/>
  <c r="G21" i="31"/>
  <c r="AH10" i="31"/>
  <c r="P17" i="31"/>
  <c r="E17" i="7" s="1" a="1"/>
  <c r="E17" i="7" s="1"/>
  <c r="J17" i="7" a="1"/>
  <c r="J17" i="7" s="1"/>
  <c r="K17" i="7" s="1"/>
  <c r="M18" i="31"/>
  <c r="I18" i="7" a="1"/>
  <c r="I18" i="7" s="1"/>
  <c r="J20" i="31"/>
  <c r="V14" i="31" l="1"/>
  <c r="V15" i="31" s="1"/>
  <c r="AE12" i="31"/>
  <c r="AH11" i="31"/>
  <c r="AK10" i="31"/>
  <c r="S16" i="31"/>
  <c r="Y13" i="31"/>
  <c r="AB13" i="31" s="1"/>
  <c r="J18" i="7" a="1"/>
  <c r="J18" i="7" s="1"/>
  <c r="K18" i="7" s="1"/>
  <c r="P18" i="31"/>
  <c r="E18" i="7" s="1" a="1"/>
  <c r="E18" i="7" s="1"/>
  <c r="M19" i="31"/>
  <c r="I19" i="7" a="1"/>
  <c r="I19" i="7" s="1"/>
  <c r="J21" i="31"/>
  <c r="G22" i="31"/>
  <c r="Y14" i="31" l="1"/>
  <c r="AB14" i="31" s="1"/>
  <c r="AE13" i="31"/>
  <c r="AH12" i="31"/>
  <c r="V16" i="31"/>
  <c r="AK11" i="31"/>
  <c r="S17" i="31"/>
  <c r="P19" i="31"/>
  <c r="E19" i="7" s="1" a="1"/>
  <c r="E19" i="7" s="1"/>
  <c r="J19" i="7" a="1"/>
  <c r="J19" i="7" s="1"/>
  <c r="K19" i="7" s="1"/>
  <c r="M20" i="31"/>
  <c r="I20" i="7" a="1"/>
  <c r="I20" i="7" s="1"/>
  <c r="J22" i="31"/>
  <c r="G23" i="31"/>
  <c r="Y15" i="31" l="1"/>
  <c r="AB15" i="31" s="1"/>
  <c r="AH13" i="31"/>
  <c r="AE14" i="31"/>
  <c r="S18" i="31"/>
  <c r="AK12" i="31"/>
  <c r="V17" i="31"/>
  <c r="J20" i="7" a="1"/>
  <c r="J20" i="7" s="1"/>
  <c r="K20" i="7" s="1"/>
  <c r="P20" i="31"/>
  <c r="E20" i="7" s="1" a="1"/>
  <c r="E20" i="7" s="1"/>
  <c r="M21" i="31"/>
  <c r="I21" i="7" a="1"/>
  <c r="I21" i="7" s="1"/>
  <c r="J23" i="31"/>
  <c r="G24" i="31"/>
  <c r="Y16" i="31" l="1"/>
  <c r="AB16" i="31" s="1"/>
  <c r="AH14" i="31"/>
  <c r="AE15" i="31"/>
  <c r="V18" i="31"/>
  <c r="AK13" i="31"/>
  <c r="S19" i="31"/>
  <c r="M22" i="31"/>
  <c r="I22" i="7" a="1"/>
  <c r="I22" i="7" s="1"/>
  <c r="P21" i="31"/>
  <c r="E21" i="7" s="1" a="1"/>
  <c r="E21" i="7" s="1"/>
  <c r="J21" i="7" a="1"/>
  <c r="J21" i="7" s="1"/>
  <c r="K21" i="7" s="1"/>
  <c r="J24" i="31"/>
  <c r="G25" i="31"/>
  <c r="Y17" i="31" l="1"/>
  <c r="AB17" i="31" s="1"/>
  <c r="AH15" i="31"/>
  <c r="S20" i="31"/>
  <c r="AK14" i="31"/>
  <c r="V19" i="31"/>
  <c r="AE16" i="31"/>
  <c r="P22" i="31"/>
  <c r="E22" i="7" s="1" a="1"/>
  <c r="E22" i="7" s="1"/>
  <c r="J22" i="7" a="1"/>
  <c r="J22" i="7" s="1"/>
  <c r="K22" i="7" s="1"/>
  <c r="M23" i="31"/>
  <c r="I23" i="7" a="1"/>
  <c r="I23" i="7" s="1"/>
  <c r="J25" i="31"/>
  <c r="G26" i="31"/>
  <c r="G27" i="31" s="1"/>
  <c r="Y18" i="31" l="1"/>
  <c r="AB18" i="31" s="1"/>
  <c r="G28" i="31"/>
  <c r="AH16" i="31"/>
  <c r="AE17" i="31"/>
  <c r="V20" i="31"/>
  <c r="Y19" i="31"/>
  <c r="S21" i="31"/>
  <c r="AK15" i="31"/>
  <c r="P23" i="31"/>
  <c r="E23" i="7" s="1" a="1"/>
  <c r="E23" i="7" s="1"/>
  <c r="J23" i="7" a="1"/>
  <c r="J23" i="7" s="1"/>
  <c r="K23" i="7" s="1"/>
  <c r="M24" i="31"/>
  <c r="I24" i="7" a="1"/>
  <c r="I24" i="7" s="1"/>
  <c r="J26" i="31"/>
  <c r="AH17" i="31" l="1"/>
  <c r="V21" i="31"/>
  <c r="Y20" i="31"/>
  <c r="S22" i="31"/>
  <c r="AK16" i="31"/>
  <c r="AB19" i="31"/>
  <c r="AE18" i="31"/>
  <c r="M25" i="31"/>
  <c r="I25" i="7" a="1"/>
  <c r="I25" i="7" s="1"/>
  <c r="J24" i="7" a="1"/>
  <c r="J24" i="7" s="1"/>
  <c r="K24" i="7" s="1"/>
  <c r="G29" i="31"/>
  <c r="J27" i="31"/>
  <c r="S23" i="31" l="1"/>
  <c r="AH18" i="31"/>
  <c r="AB20" i="31"/>
  <c r="AE19" i="31"/>
  <c r="AK17" i="31"/>
  <c r="V22" i="31"/>
  <c r="P24" i="31"/>
  <c r="E24" i="7" s="1" a="1"/>
  <c r="E24" i="7" s="1"/>
  <c r="Y21" i="31"/>
  <c r="J25" i="7" a="1"/>
  <c r="J25" i="7" s="1"/>
  <c r="K25" i="7" s="1"/>
  <c r="M26" i="31"/>
  <c r="I26" i="7" a="1"/>
  <c r="I26" i="7" s="1"/>
  <c r="G30" i="31"/>
  <c r="G31" i="31" s="1"/>
  <c r="G32" i="31" s="1"/>
  <c r="G33" i="31" s="1"/>
  <c r="G34" i="31" s="1"/>
  <c r="G35" i="31" s="1"/>
  <c r="G36" i="31" s="1"/>
  <c r="G37" i="31" s="1"/>
  <c r="G38" i="31" s="1"/>
  <c r="G39" i="31" s="1"/>
  <c r="G40" i="31" s="1"/>
  <c r="G41" i="31" s="1"/>
  <c r="G42" i="31" s="1"/>
  <c r="G43" i="31" s="1"/>
  <c r="G44" i="31" s="1"/>
  <c r="G45" i="31" s="1"/>
  <c r="G46" i="31" s="1"/>
  <c r="G47" i="31" s="1"/>
  <c r="G48" i="31" s="1"/>
  <c r="G49" i="31" s="1"/>
  <c r="G50" i="31" s="1"/>
  <c r="G51" i="31" s="1"/>
  <c r="G52" i="31" s="1"/>
  <c r="G53" i="31" s="1"/>
  <c r="G54" i="31" s="1"/>
  <c r="G55" i="31" s="1"/>
  <c r="G56" i="31" s="1"/>
  <c r="G57" i="31" s="1"/>
  <c r="G58" i="31" s="1"/>
  <c r="J28" i="31"/>
  <c r="F15" i="7"/>
  <c r="F16" i="7"/>
  <c r="F17" i="7"/>
  <c r="F19" i="7"/>
  <c r="P25" i="31" l="1"/>
  <c r="E25" i="7" s="1" a="1"/>
  <c r="E25" i="7" s="1"/>
  <c r="G25" i="7" s="1"/>
  <c r="V23" i="31"/>
  <c r="Y22" i="31"/>
  <c r="AH19" i="31"/>
  <c r="AK18" i="31"/>
  <c r="AB21" i="31"/>
  <c r="AE20" i="31"/>
  <c r="J26" i="7" a="1"/>
  <c r="J26" i="7" s="1"/>
  <c r="K26" i="7" s="1"/>
  <c r="J29" i="31"/>
  <c r="G20" i="7"/>
  <c r="H20" i="7"/>
  <c r="G19" i="7"/>
  <c r="H19" i="7"/>
  <c r="F21" i="7"/>
  <c r="L21" i="7" s="1"/>
  <c r="G21" i="7"/>
  <c r="H21" i="7"/>
  <c r="F10" i="7"/>
  <c r="L10" i="7" s="1"/>
  <c r="H10" i="7"/>
  <c r="G10" i="7"/>
  <c r="F23" i="7"/>
  <c r="M23" i="7" s="1"/>
  <c r="G23" i="7"/>
  <c r="H23" i="7"/>
  <c r="H11" i="7"/>
  <c r="G11" i="7"/>
  <c r="H12" i="7"/>
  <c r="G12" i="7"/>
  <c r="H13" i="7"/>
  <c r="G13" i="7"/>
  <c r="F14" i="7"/>
  <c r="M14" i="7" s="1"/>
  <c r="H14" i="7"/>
  <c r="G14" i="7"/>
  <c r="H15" i="7"/>
  <c r="G15" i="7"/>
  <c r="F12" i="7"/>
  <c r="L12" i="7" s="1"/>
  <c r="G16" i="7"/>
  <c r="H16" i="7"/>
  <c r="G17" i="7"/>
  <c r="H17" i="7"/>
  <c r="H18" i="7"/>
  <c r="G18" i="7"/>
  <c r="F6" i="7"/>
  <c r="M6" i="7" s="1"/>
  <c r="G6" i="7"/>
  <c r="H6" i="7"/>
  <c r="G22" i="7"/>
  <c r="H22" i="7"/>
  <c r="F7" i="7"/>
  <c r="M7" i="7" s="1"/>
  <c r="H7" i="7"/>
  <c r="G7" i="7"/>
  <c r="F8" i="7"/>
  <c r="M8" i="7" s="1"/>
  <c r="H8" i="7"/>
  <c r="G8" i="7"/>
  <c r="F24" i="7"/>
  <c r="L24" i="7" s="1"/>
  <c r="G24" i="7"/>
  <c r="H24" i="7"/>
  <c r="H9" i="7"/>
  <c r="G9" i="7"/>
  <c r="L16" i="7"/>
  <c r="M16" i="7"/>
  <c r="L17" i="7"/>
  <c r="M17" i="7"/>
  <c r="L15" i="7"/>
  <c r="M15" i="7"/>
  <c r="M19" i="7"/>
  <c r="L19" i="7"/>
  <c r="F11" i="7"/>
  <c r="F9" i="7"/>
  <c r="F5" i="7"/>
  <c r="L5" i="7" s="1"/>
  <c r="F18" i="7"/>
  <c r="F13" i="7"/>
  <c r="F22" i="7"/>
  <c r="F20" i="7"/>
  <c r="H25" i="7" l="1"/>
  <c r="F25" i="7"/>
  <c r="P26" i="31"/>
  <c r="E26" i="7" s="1" a="1"/>
  <c r="E26" i="7" s="1"/>
  <c r="AH20" i="31"/>
  <c r="AK19" i="31"/>
  <c r="AE21" i="31"/>
  <c r="AB22" i="31"/>
  <c r="S24" i="31"/>
  <c r="S25" i="31" s="1"/>
  <c r="S26" i="31" s="1"/>
  <c r="Y23" i="31"/>
  <c r="M27" i="31"/>
  <c r="I27" i="7" a="1"/>
  <c r="I27" i="7" s="1"/>
  <c r="M12" i="7"/>
  <c r="M24" i="7"/>
  <c r="J30" i="31"/>
  <c r="L8" i="7"/>
  <c r="M21" i="7"/>
  <c r="L6" i="7"/>
  <c r="M10" i="7"/>
  <c r="L14" i="7"/>
  <c r="L7" i="7"/>
  <c r="L23" i="7"/>
  <c r="M22" i="7"/>
  <c r="L22" i="7"/>
  <c r="M9" i="7"/>
  <c r="L9" i="7"/>
  <c r="M11" i="7"/>
  <c r="L11" i="7"/>
  <c r="M13" i="7"/>
  <c r="L13" i="7"/>
  <c r="L18" i="7"/>
  <c r="M18" i="7"/>
  <c r="M20" i="7"/>
  <c r="L20" i="7"/>
  <c r="M5" i="7"/>
  <c r="L25" i="7" l="1"/>
  <c r="M25" i="7"/>
  <c r="F26" i="7"/>
  <c r="G26" i="7"/>
  <c r="H26" i="7"/>
  <c r="AH21" i="31"/>
  <c r="AE22" i="31"/>
  <c r="AB23" i="31"/>
  <c r="AK20" i="31"/>
  <c r="J27" i="7" a="1"/>
  <c r="J27" i="7" s="1"/>
  <c r="M28" i="31"/>
  <c r="I28" i="7" a="1"/>
  <c r="I28" i="7" s="1"/>
  <c r="G4" i="2"/>
  <c r="I34" i="7" l="1" a="1"/>
  <c r="I34" i="7" s="1"/>
  <c r="L26" i="7"/>
  <c r="M26" i="7"/>
  <c r="AH22" i="31"/>
  <c r="AE23" i="31"/>
  <c r="P27" i="31"/>
  <c r="E27" i="7" s="1" a="1"/>
  <c r="E27" i="7" s="1"/>
  <c r="AK21" i="31"/>
  <c r="V24" i="31"/>
  <c r="V25" i="31" s="1"/>
  <c r="K27" i="7"/>
  <c r="J28" i="7" a="1"/>
  <c r="J28" i="7" s="1"/>
  <c r="K28" i="7" s="1"/>
  <c r="M29" i="31"/>
  <c r="I29" i="7" a="1"/>
  <c r="I29" i="7" s="1"/>
  <c r="I35" i="7" l="1" a="1"/>
  <c r="I35" i="7" s="1"/>
  <c r="J31" i="31"/>
  <c r="J34" i="7" a="1"/>
  <c r="J34" i="7" s="1"/>
  <c r="K34" i="7" s="1"/>
  <c r="G27" i="7"/>
  <c r="H27" i="7"/>
  <c r="F27" i="7"/>
  <c r="M27" i="7" s="1"/>
  <c r="AH23" i="31"/>
  <c r="V26" i="31"/>
  <c r="Y24" i="31"/>
  <c r="AK22" i="31"/>
  <c r="P28" i="31"/>
  <c r="E28" i="7" s="1" a="1"/>
  <c r="E28" i="7" s="1"/>
  <c r="J29" i="7" a="1"/>
  <c r="J29" i="7" s="1"/>
  <c r="M30" i="31"/>
  <c r="I33" i="7" a="1"/>
  <c r="I33" i="7" s="1"/>
  <c r="M31" i="31" l="1"/>
  <c r="I36" i="7" a="1"/>
  <c r="I36" i="7" s="1"/>
  <c r="J32" i="31"/>
  <c r="M32" i="31" s="1"/>
  <c r="J35" i="7" a="1"/>
  <c r="J35" i="7" s="1"/>
  <c r="K35" i="7" s="1"/>
  <c r="G28" i="7"/>
  <c r="F28" i="7"/>
  <c r="H28" i="7"/>
  <c r="L27" i="7"/>
  <c r="P29" i="31"/>
  <c r="E29" i="7" s="1" a="1"/>
  <c r="E29" i="7" s="1"/>
  <c r="S27" i="31"/>
  <c r="AK23" i="31"/>
  <c r="Y25" i="31"/>
  <c r="AB24" i="31"/>
  <c r="J33" i="7" a="1"/>
  <c r="J33" i="7" s="1"/>
  <c r="J30" i="7" a="1"/>
  <c r="J30" i="7" s="1"/>
  <c r="K29" i="7"/>
  <c r="I37" i="7" l="1" a="1"/>
  <c r="I37" i="7" s="1"/>
  <c r="J33" i="31"/>
  <c r="J36" i="7" a="1"/>
  <c r="J36" i="7" s="1"/>
  <c r="K36" i="7" s="1"/>
  <c r="G29" i="7"/>
  <c r="F29" i="7"/>
  <c r="H29" i="7"/>
  <c r="L28" i="7"/>
  <c r="M28" i="7"/>
  <c r="AE24" i="31"/>
  <c r="Y26" i="31"/>
  <c r="AB25" i="31"/>
  <c r="S28" i="31"/>
  <c r="S29" i="31" s="1"/>
  <c r="M33" i="31"/>
  <c r="P30" i="31"/>
  <c r="E33" i="7" s="1" a="1"/>
  <c r="E33" i="7" s="1"/>
  <c r="K33" i="7"/>
  <c r="M29" i="7" l="1"/>
  <c r="L29" i="7"/>
  <c r="J34" i="31"/>
  <c r="M34" i="31" s="1"/>
  <c r="J37" i="7" a="1"/>
  <c r="J37" i="7" s="1"/>
  <c r="K37" i="7" s="1"/>
  <c r="H33" i="7"/>
  <c r="G33" i="7"/>
  <c r="F33" i="7"/>
  <c r="M33" i="7" s="1"/>
  <c r="P31" i="31"/>
  <c r="E34" i="7" s="1" a="1"/>
  <c r="E34" i="7" s="1"/>
  <c r="S30" i="31"/>
  <c r="AE25" i="31"/>
  <c r="AB26" i="31"/>
  <c r="V27" i="31"/>
  <c r="AH24" i="31"/>
  <c r="J35" i="31" l="1"/>
  <c r="F34" i="7"/>
  <c r="G34" i="7"/>
  <c r="H34" i="7"/>
  <c r="L33" i="7"/>
  <c r="P32" i="31"/>
  <c r="E35" i="7" s="1" a="1"/>
  <c r="E35" i="7" s="1"/>
  <c r="V28" i="31"/>
  <c r="V29" i="31" s="1"/>
  <c r="S31" i="31"/>
  <c r="AE26" i="31"/>
  <c r="AK24" i="31"/>
  <c r="AH25" i="31"/>
  <c r="Y27" i="31"/>
  <c r="M35" i="31"/>
  <c r="J36" i="31" l="1"/>
  <c r="H35" i="7"/>
  <c r="F35" i="7"/>
  <c r="G35" i="7"/>
  <c r="L34" i="7"/>
  <c r="M34" i="7"/>
  <c r="P33" i="31"/>
  <c r="E36" i="7" s="1" a="1"/>
  <c r="E36" i="7" s="1"/>
  <c r="V30" i="31"/>
  <c r="Y28" i="31"/>
  <c r="Y29" i="31" s="1"/>
  <c r="S32" i="31"/>
  <c r="AK25" i="31"/>
  <c r="AH26" i="31"/>
  <c r="M36" i="31"/>
  <c r="AB27" i="31"/>
  <c r="J37" i="31" l="1"/>
  <c r="G36" i="7"/>
  <c r="F36" i="7"/>
  <c r="H36" i="7"/>
  <c r="E38" i="7" a="1"/>
  <c r="E38" i="7" s="1"/>
  <c r="M35" i="7"/>
  <c r="L35" i="7"/>
  <c r="P34" i="31"/>
  <c r="V31" i="31"/>
  <c r="S33" i="31"/>
  <c r="Y30" i="31"/>
  <c r="AK26" i="31"/>
  <c r="AE27" i="31"/>
  <c r="AB28" i="31"/>
  <c r="M37" i="31" l="1"/>
  <c r="J38" i="31"/>
  <c r="J39" i="31" s="1"/>
  <c r="J40" i="31" s="1"/>
  <c r="E37" i="7" a="1"/>
  <c r="E37" i="7" s="1"/>
  <c r="G37" i="7" s="1"/>
  <c r="P35" i="31"/>
  <c r="E39" i="7" a="1"/>
  <c r="E39" i="7" s="1"/>
  <c r="I38" i="7" a="1"/>
  <c r="I38" i="7" s="1"/>
  <c r="M36" i="7"/>
  <c r="L36" i="7"/>
  <c r="G38" i="7"/>
  <c r="H38" i="7"/>
  <c r="F38" i="7"/>
  <c r="V32" i="31"/>
  <c r="Y31" i="31"/>
  <c r="S34" i="31"/>
  <c r="AB29" i="31"/>
  <c r="AE28" i="31"/>
  <c r="AH27" i="31"/>
  <c r="H37" i="7" l="1"/>
  <c r="F37" i="7"/>
  <c r="J38" i="7" a="1"/>
  <c r="J38" i="7" s="1"/>
  <c r="P36" i="31"/>
  <c r="E40" i="7" a="1"/>
  <c r="E40" i="7" s="1"/>
  <c r="G39" i="7"/>
  <c r="H39" i="7"/>
  <c r="F39" i="7"/>
  <c r="I39" i="7" a="1"/>
  <c r="I39" i="7" s="1"/>
  <c r="S35" i="31"/>
  <c r="Y32" i="31"/>
  <c r="V33" i="31"/>
  <c r="AB30" i="31"/>
  <c r="AK27" i="31"/>
  <c r="AE29" i="31"/>
  <c r="AH28" i="31"/>
  <c r="M38" i="31"/>
  <c r="J41" i="31"/>
  <c r="L37" i="7" l="1"/>
  <c r="M37" i="7"/>
  <c r="M38" i="7"/>
  <c r="K38" i="7"/>
  <c r="L38" i="7" s="1"/>
  <c r="J39" i="7" a="1"/>
  <c r="J39" i="7" s="1"/>
  <c r="P37" i="31"/>
  <c r="J40" i="7" s="1" a="1"/>
  <c r="J40" i="7" s="1"/>
  <c r="H40" i="7"/>
  <c r="G40" i="7"/>
  <c r="F40" i="7"/>
  <c r="L40" i="7" s="1"/>
  <c r="I40" i="7" a="1"/>
  <c r="I40" i="7" s="1"/>
  <c r="Y33" i="31"/>
  <c r="S36" i="31"/>
  <c r="V34" i="31"/>
  <c r="AE30" i="31"/>
  <c r="AB31" i="31"/>
  <c r="AH29" i="31"/>
  <c r="AK28" i="31"/>
  <c r="M39" i="31"/>
  <c r="J42" i="31"/>
  <c r="M39" i="7" l="1"/>
  <c r="K39" i="7"/>
  <c r="L39" i="7" s="1"/>
  <c r="M40" i="7"/>
  <c r="Y34" i="31"/>
  <c r="V35" i="31"/>
  <c r="Y35" i="31" s="1"/>
  <c r="S37" i="31"/>
  <c r="AE31" i="31"/>
  <c r="AB32" i="31"/>
  <c r="AH30" i="31"/>
  <c r="AK29" i="31"/>
  <c r="P38" i="31"/>
  <c r="M40" i="31"/>
  <c r="J43" i="31"/>
  <c r="V36" i="31" l="1"/>
  <c r="Y36" i="31" s="1"/>
  <c r="V37" i="31"/>
  <c r="Y37" i="31" s="1"/>
  <c r="E41" i="7" a="1"/>
  <c r="E41" i="7" s="1"/>
  <c r="AK30" i="31"/>
  <c r="AE32" i="31"/>
  <c r="AB33" i="31"/>
  <c r="AH31" i="31"/>
  <c r="P39" i="31"/>
  <c r="M41" i="31"/>
  <c r="J44" i="31"/>
  <c r="G41" i="7" l="1"/>
  <c r="H41" i="7"/>
  <c r="F41" i="7"/>
  <c r="L41" i="7" s="1"/>
  <c r="E42" i="7" a="1"/>
  <c r="E42" i="7" s="1"/>
  <c r="I41" i="7" a="1"/>
  <c r="I41" i="7" s="1"/>
  <c r="AH32" i="31"/>
  <c r="AK31" i="31"/>
  <c r="AE33" i="31"/>
  <c r="AB34" i="31"/>
  <c r="P40" i="31"/>
  <c r="M42" i="31"/>
  <c r="J45" i="31"/>
  <c r="E43" i="7" l="1" a="1"/>
  <c r="E43" i="7" s="1"/>
  <c r="J41" i="7" a="1"/>
  <c r="J41" i="7" s="1"/>
  <c r="M41" i="7" s="1"/>
  <c r="S38" i="31"/>
  <c r="V38" i="31" s="1"/>
  <c r="Y38" i="31" s="1"/>
  <c r="H42" i="7"/>
  <c r="F42" i="7"/>
  <c r="L42" i="7" s="1"/>
  <c r="G42" i="7"/>
  <c r="I42" i="7" a="1"/>
  <c r="I42" i="7" s="1"/>
  <c r="AH33" i="31"/>
  <c r="AE34" i="31"/>
  <c r="AB35" i="31"/>
  <c r="AK32" i="31"/>
  <c r="P41" i="31"/>
  <c r="M43" i="31"/>
  <c r="J46" i="31"/>
  <c r="E44" i="7" l="1" a="1"/>
  <c r="E44" i="7" s="1"/>
  <c r="J42" i="7" a="1"/>
  <c r="J42" i="7" s="1"/>
  <c r="M42" i="7" s="1"/>
  <c r="S39" i="31"/>
  <c r="V39" i="31" s="1"/>
  <c r="Y39" i="31" s="1"/>
  <c r="G43" i="7"/>
  <c r="H43" i="7"/>
  <c r="F43" i="7"/>
  <c r="L43" i="7" s="1"/>
  <c r="I43" i="7" a="1"/>
  <c r="I43" i="7" s="1"/>
  <c r="AH34" i="31"/>
  <c r="AE35" i="31"/>
  <c r="AH35" i="31" s="1"/>
  <c r="AB36" i="31"/>
  <c r="AK33" i="31"/>
  <c r="P42" i="31"/>
  <c r="M44" i="31"/>
  <c r="J47" i="31"/>
  <c r="J43" i="7" l="1" a="1"/>
  <c r="J43" i="7" s="1"/>
  <c r="M43" i="7" s="1"/>
  <c r="S40" i="31"/>
  <c r="V40" i="31" s="1"/>
  <c r="F44" i="7"/>
  <c r="L44" i="7" s="1"/>
  <c r="H44" i="7"/>
  <c r="G44" i="7"/>
  <c r="E45" i="7" a="1"/>
  <c r="E45" i="7" s="1"/>
  <c r="I44" i="7" a="1"/>
  <c r="I44" i="7" s="1"/>
  <c r="AE36" i="31"/>
  <c r="AH36" i="31" s="1"/>
  <c r="AB37" i="31"/>
  <c r="AK34" i="31"/>
  <c r="Y40" i="31"/>
  <c r="P43" i="31"/>
  <c r="M45" i="31"/>
  <c r="J48" i="31"/>
  <c r="G45" i="7" l="1"/>
  <c r="H45" i="7"/>
  <c r="F45" i="7"/>
  <c r="L45" i="7" s="1"/>
  <c r="E46" i="7" a="1"/>
  <c r="E46" i="7" s="1"/>
  <c r="J44" i="7" a="1"/>
  <c r="J44" i="7" s="1"/>
  <c r="M44" i="7" s="1"/>
  <c r="S41" i="31"/>
  <c r="V41" i="31" s="1"/>
  <c r="Y41" i="31" s="1"/>
  <c r="I45" i="7" a="1"/>
  <c r="I45" i="7" s="1"/>
  <c r="AK35" i="31"/>
  <c r="AE37" i="31"/>
  <c r="AH37" i="31" s="1"/>
  <c r="AB38" i="31"/>
  <c r="AK36" i="31"/>
  <c r="P44" i="31"/>
  <c r="M46" i="31"/>
  <c r="J49" i="31"/>
  <c r="AK37" i="31" l="1"/>
  <c r="J45" i="7" a="1"/>
  <c r="J45" i="7" s="1"/>
  <c r="M45" i="7" s="1"/>
  <c r="S42" i="31"/>
  <c r="V42" i="31" s="1"/>
  <c r="Y42" i="31" s="1"/>
  <c r="I46" i="7" a="1"/>
  <c r="I46" i="7" s="1"/>
  <c r="H46" i="7"/>
  <c r="F46" i="7"/>
  <c r="L46" i="7" s="1"/>
  <c r="G46" i="7"/>
  <c r="E47" i="7" a="1"/>
  <c r="E47" i="7" s="1"/>
  <c r="AE38" i="31"/>
  <c r="AH38" i="31" s="1"/>
  <c r="AK38" i="31" s="1"/>
  <c r="AB39" i="31"/>
  <c r="P45" i="31"/>
  <c r="M47" i="31"/>
  <c r="J50" i="31"/>
  <c r="E48" i="7" l="1" a="1"/>
  <c r="E48" i="7" s="1"/>
  <c r="H47" i="7"/>
  <c r="G47" i="7"/>
  <c r="F47" i="7"/>
  <c r="L47" i="7" s="1"/>
  <c r="I47" i="7" a="1"/>
  <c r="I47" i="7" s="1"/>
  <c r="J46" i="7" a="1"/>
  <c r="J46" i="7" s="1"/>
  <c r="M46" i="7" s="1"/>
  <c r="S43" i="31"/>
  <c r="V43" i="31" s="1"/>
  <c r="Y43" i="31" s="1"/>
  <c r="AE39" i="31"/>
  <c r="AH39" i="31" s="1"/>
  <c r="AK39" i="31" s="1"/>
  <c r="AB40" i="31"/>
  <c r="P46" i="31"/>
  <c r="M48" i="31"/>
  <c r="J51" i="31"/>
  <c r="J47" i="7" l="1" a="1"/>
  <c r="J47" i="7" s="1"/>
  <c r="M47" i="7" s="1"/>
  <c r="S44" i="31"/>
  <c r="V44" i="31" s="1"/>
  <c r="Y44" i="31" s="1"/>
  <c r="E49" i="7" a="1"/>
  <c r="E49" i="7" s="1"/>
  <c r="F48" i="7"/>
  <c r="L48" i="7" s="1"/>
  <c r="H48" i="7"/>
  <c r="G48" i="7"/>
  <c r="I48" i="7" a="1"/>
  <c r="I48" i="7" s="1"/>
  <c r="AE40" i="31"/>
  <c r="AH40" i="31" s="1"/>
  <c r="AK40" i="31" s="1"/>
  <c r="AB41" i="31"/>
  <c r="P47" i="31"/>
  <c r="M49" i="31"/>
  <c r="J52" i="31"/>
  <c r="F49" i="7" l="1"/>
  <c r="L49" i="7" s="1"/>
  <c r="H49" i="7"/>
  <c r="G49" i="7"/>
  <c r="I49" i="7" a="1"/>
  <c r="I49" i="7" s="1"/>
  <c r="J48" i="7" a="1"/>
  <c r="J48" i="7" s="1"/>
  <c r="M48" i="7" s="1"/>
  <c r="S45" i="31"/>
  <c r="V45" i="31" s="1"/>
  <c r="Y45" i="31" s="1"/>
  <c r="E50" i="7" a="1"/>
  <c r="E50" i="7" s="1"/>
  <c r="AE41" i="31"/>
  <c r="AH41" i="31" s="1"/>
  <c r="AK41" i="31" s="1"/>
  <c r="AB42" i="31"/>
  <c r="P48" i="31"/>
  <c r="M50" i="31"/>
  <c r="J53" i="31"/>
  <c r="G50" i="7" l="1"/>
  <c r="H50" i="7"/>
  <c r="F50" i="7"/>
  <c r="L50" i="7" s="1"/>
  <c r="J49" i="7" a="1"/>
  <c r="J49" i="7" s="1"/>
  <c r="M49" i="7" s="1"/>
  <c r="S46" i="31"/>
  <c r="V46" i="31" s="1"/>
  <c r="Y46" i="31" s="1"/>
  <c r="E51" i="7" a="1"/>
  <c r="E51" i="7" s="1"/>
  <c r="I50" i="7" a="1"/>
  <c r="I50" i="7" s="1"/>
  <c r="AE42" i="31"/>
  <c r="AH42" i="31" s="1"/>
  <c r="AK42" i="31" s="1"/>
  <c r="AB43" i="31"/>
  <c r="P49" i="31"/>
  <c r="M51" i="31"/>
  <c r="J54" i="31"/>
  <c r="E52" i="7" l="1" a="1"/>
  <c r="E52" i="7" s="1"/>
  <c r="H51" i="7"/>
  <c r="G51" i="7"/>
  <c r="F51" i="7"/>
  <c r="L51" i="7" s="1"/>
  <c r="J50" i="7" a="1"/>
  <c r="J50" i="7" s="1"/>
  <c r="M50" i="7" s="1"/>
  <c r="S47" i="31"/>
  <c r="V47" i="31" s="1"/>
  <c r="Y47" i="31" s="1"/>
  <c r="I51" i="7" a="1"/>
  <c r="I51" i="7" s="1"/>
  <c r="AE43" i="31"/>
  <c r="AH43" i="31" s="1"/>
  <c r="AK43" i="31" s="1"/>
  <c r="AB44" i="31"/>
  <c r="P50" i="31"/>
  <c r="M52" i="31"/>
  <c r="J55" i="31"/>
  <c r="E53" i="7" l="1" a="1"/>
  <c r="E53" i="7" s="1"/>
  <c r="J51" i="7" a="1"/>
  <c r="J51" i="7" s="1"/>
  <c r="M51" i="7" s="1"/>
  <c r="S48" i="31"/>
  <c r="V48" i="31" s="1"/>
  <c r="Y48" i="31" s="1"/>
  <c r="F52" i="7"/>
  <c r="L52" i="7" s="1"/>
  <c r="H52" i="7"/>
  <c r="G52" i="7"/>
  <c r="I52" i="7" a="1"/>
  <c r="I52" i="7" s="1"/>
  <c r="AE44" i="31"/>
  <c r="AH44" i="31" s="1"/>
  <c r="AK44" i="31" s="1"/>
  <c r="AB45" i="31"/>
  <c r="P51" i="31"/>
  <c r="M53" i="31"/>
  <c r="J56" i="31"/>
  <c r="E54" i="7" l="1" a="1"/>
  <c r="E54" i="7" s="1"/>
  <c r="G53" i="7"/>
  <c r="H53" i="7"/>
  <c r="F53" i="7"/>
  <c r="L53" i="7" s="1"/>
  <c r="J52" i="7" a="1"/>
  <c r="J52" i="7" s="1"/>
  <c r="M52" i="7" s="1"/>
  <c r="S49" i="31"/>
  <c r="V49" i="31" s="1"/>
  <c r="Y49" i="31" s="1"/>
  <c r="I53" i="7" a="1"/>
  <c r="I53" i="7" s="1"/>
  <c r="AE45" i="31"/>
  <c r="AH45" i="31" s="1"/>
  <c r="AK45" i="31" s="1"/>
  <c r="AB46" i="31"/>
  <c r="P52" i="31"/>
  <c r="M54" i="31"/>
  <c r="J57" i="31"/>
  <c r="E55" i="7" l="1" a="1"/>
  <c r="E55" i="7" s="1"/>
  <c r="J53" i="7" a="1"/>
  <c r="J53" i="7" s="1"/>
  <c r="M53" i="7" s="1"/>
  <c r="S50" i="31"/>
  <c r="V50" i="31" s="1"/>
  <c r="H54" i="7"/>
  <c r="G54" i="7"/>
  <c r="F54" i="7"/>
  <c r="L54" i="7" s="1"/>
  <c r="I54" i="7" a="1"/>
  <c r="I54" i="7" s="1"/>
  <c r="AE46" i="31"/>
  <c r="AH46" i="31" s="1"/>
  <c r="AK46" i="31" s="1"/>
  <c r="AB47" i="31"/>
  <c r="Y50" i="31"/>
  <c r="P53" i="31"/>
  <c r="M55" i="31"/>
  <c r="J58" i="31"/>
  <c r="J54" i="7" l="1" a="1"/>
  <c r="J54" i="7" s="1"/>
  <c r="M54" i="7" s="1"/>
  <c r="S51" i="31"/>
  <c r="V51" i="31" s="1"/>
  <c r="Y51" i="31" s="1"/>
  <c r="F55" i="7"/>
  <c r="L55" i="7" s="1"/>
  <c r="H55" i="7"/>
  <c r="G55" i="7"/>
  <c r="E56" i="7" a="1"/>
  <c r="E56" i="7" s="1"/>
  <c r="I55" i="7" a="1"/>
  <c r="I55" i="7" s="1"/>
  <c r="AE47" i="31"/>
  <c r="AH47" i="31" s="1"/>
  <c r="AK47" i="31" s="1"/>
  <c r="AB48" i="31"/>
  <c r="P54" i="31"/>
  <c r="M56" i="31"/>
  <c r="J55" i="7" l="1" a="1"/>
  <c r="J55" i="7" s="1"/>
  <c r="M55" i="7" s="1"/>
  <c r="S52" i="31"/>
  <c r="V52" i="31" s="1"/>
  <c r="I56" i="7" a="1"/>
  <c r="I56" i="7" s="1"/>
  <c r="F56" i="7"/>
  <c r="L56" i="7" s="1"/>
  <c r="H56" i="7"/>
  <c r="G56" i="7"/>
  <c r="E57" i="7" a="1"/>
  <c r="E57" i="7" s="1"/>
  <c r="AE48" i="31"/>
  <c r="AH48" i="31" s="1"/>
  <c r="AK48" i="31" s="1"/>
  <c r="AB49" i="31"/>
  <c r="Y52" i="31"/>
  <c r="P55" i="31"/>
  <c r="M57" i="31"/>
  <c r="I57" i="7" l="1" a="1"/>
  <c r="I57" i="7" s="1"/>
  <c r="F57" i="7"/>
  <c r="L57" i="7" s="1"/>
  <c r="G57" i="7"/>
  <c r="H57" i="7"/>
  <c r="J56" i="7" a="1"/>
  <c r="J56" i="7" s="1"/>
  <c r="M56" i="7" s="1"/>
  <c r="S53" i="31"/>
  <c r="V53" i="31" s="1"/>
  <c r="Y53" i="31" s="1"/>
  <c r="AE49" i="31"/>
  <c r="AH49" i="31" s="1"/>
  <c r="AK49" i="31" s="1"/>
  <c r="AB50" i="31"/>
  <c r="P56" i="31"/>
  <c r="M58" i="31"/>
  <c r="J57" i="7" l="1" a="1"/>
  <c r="J57" i="7" s="1"/>
  <c r="M57" i="7" s="1"/>
  <c r="S54" i="31"/>
  <c r="AE50" i="31"/>
  <c r="AH50" i="31" s="1"/>
  <c r="AK50" i="31" s="1"/>
  <c r="AB51" i="31"/>
  <c r="P57" i="31"/>
  <c r="V54" i="31" l="1"/>
  <c r="Y54" i="31" s="1"/>
  <c r="S55" i="31"/>
  <c r="AE51" i="31"/>
  <c r="AH51" i="31" s="1"/>
  <c r="AK51" i="31" s="1"/>
  <c r="AB52" i="31"/>
  <c r="P58" i="31"/>
  <c r="J58" i="7" s="1" a="1"/>
  <c r="J58" i="7" s="1"/>
  <c r="V55" i="31" l="1"/>
  <c r="Y55" i="31" s="1"/>
  <c r="S56" i="31"/>
  <c r="AE52" i="31"/>
  <c r="AH52" i="31" s="1"/>
  <c r="AK52" i="31" s="1"/>
  <c r="AB53" i="31"/>
  <c r="V56" i="31" l="1"/>
  <c r="Y56" i="31" s="1"/>
  <c r="S57" i="31"/>
  <c r="AE53" i="31"/>
  <c r="AH53" i="31" s="1"/>
  <c r="AK53" i="31" s="1"/>
  <c r="AB54" i="31"/>
  <c r="V57" i="31" l="1"/>
  <c r="Y57" i="31" s="1"/>
  <c r="S58" i="31"/>
  <c r="V58" i="31" s="1"/>
  <c r="Y58" i="31" s="1"/>
  <c r="AE54" i="31"/>
  <c r="AH54" i="31" s="1"/>
  <c r="AK54" i="31" s="1"/>
  <c r="AB55" i="31"/>
  <c r="AE55" i="31" l="1"/>
  <c r="AH55" i="31" s="1"/>
  <c r="AK55" i="31" s="1"/>
  <c r="AB56" i="31"/>
  <c r="AE56" i="31" l="1"/>
  <c r="AH56" i="31" s="1"/>
  <c r="AK56" i="31" s="1"/>
  <c r="AB57" i="31"/>
  <c r="AE57" i="31" l="1"/>
  <c r="AH57" i="31" s="1"/>
  <c r="AK57" i="31" s="1"/>
  <c r="AB58" i="31"/>
  <c r="AE58" i="31" l="1"/>
  <c r="AH58" i="31" s="1"/>
  <c r="AK58" i="31" s="1"/>
  <c r="FO5" i="37"/>
  <c r="J5" i="55" s="1"/>
  <c r="FO20" i="37"/>
  <c r="FO26" i="37"/>
  <c r="J26" i="55" s="1"/>
  <c r="FO24" i="37"/>
  <c r="FO23" i="37"/>
  <c r="J23" i="55" s="1"/>
  <c r="FO11" i="37"/>
  <c r="FO10" i="37"/>
  <c r="J10" i="55" s="1"/>
  <c r="FO8" i="37"/>
  <c r="FO6" i="37"/>
  <c r="FP10" i="37"/>
  <c r="L10" i="55" s="1"/>
  <c r="FO25" i="37"/>
  <c r="FO14" i="37"/>
  <c r="FP26" i="37"/>
  <c r="L26" i="55" s="1"/>
  <c r="FO18" i="37"/>
  <c r="J18" i="55" s="1"/>
  <c r="FP18" i="37"/>
  <c r="L18" i="55" s="1"/>
  <c r="FP23" i="37"/>
  <c r="L23" i="55" s="1"/>
  <c r="FP5" i="37"/>
  <c r="L5" i="55" s="1"/>
  <c r="FO12" i="37"/>
  <c r="FO17" i="37"/>
  <c r="FO9" i="37"/>
  <c r="FO15" i="37"/>
  <c r="FO21" i="37"/>
  <c r="FO27" i="37"/>
  <c r="J27" i="55" s="1"/>
  <c r="FP27" i="37"/>
  <c r="L27" i="55" s="1"/>
  <c r="FO16" i="37"/>
  <c r="FO22" i="37"/>
  <c r="J22" i="55" s="1"/>
  <c r="FP22" i="37"/>
  <c r="L22" i="55" s="1"/>
  <c r="FO28" i="37"/>
  <c r="FP7" i="37"/>
  <c r="L7" i="55" s="1"/>
  <c r="FO13" i="37"/>
  <c r="FO19" i="37"/>
  <c r="FO4" i="37"/>
  <c r="FP20" i="37" l="1"/>
  <c r="L20" i="55" s="1"/>
  <c r="J20" i="55"/>
  <c r="FP24" i="37"/>
  <c r="L24" i="55" s="1"/>
  <c r="J24" i="55"/>
  <c r="FP11" i="37"/>
  <c r="L11" i="55" s="1"/>
  <c r="J11" i="55"/>
  <c r="FP8" i="37"/>
  <c r="L8" i="55" s="1"/>
  <c r="J8" i="55"/>
  <c r="FP6" i="37"/>
  <c r="L6" i="55" s="1"/>
  <c r="J6" i="55"/>
  <c r="FP25" i="37"/>
  <c r="L25" i="55" s="1"/>
  <c r="J25" i="55"/>
  <c r="FP14" i="37"/>
  <c r="L14" i="55" s="1"/>
  <c r="J14" i="55"/>
  <c r="FP12" i="37"/>
  <c r="L12" i="55" s="1"/>
  <c r="J12" i="55"/>
  <c r="FP17" i="37"/>
  <c r="L17" i="55" s="1"/>
  <c r="J17" i="55"/>
  <c r="FP9" i="37"/>
  <c r="L9" i="55" s="1"/>
  <c r="J9" i="55"/>
  <c r="FP15" i="37"/>
  <c r="L15" i="55" s="1"/>
  <c r="J15" i="55"/>
  <c r="FP21" i="37"/>
  <c r="L21" i="55" s="1"/>
  <c r="J21" i="55"/>
  <c r="FP16" i="37"/>
  <c r="L16" i="55" s="1"/>
  <c r="J16" i="55"/>
  <c r="FP13" i="37"/>
  <c r="L13" i="55" s="1"/>
  <c r="J13" i="55"/>
  <c r="FP19" i="37"/>
  <c r="L19" i="55" s="1"/>
  <c r="J19" i="55"/>
  <c r="FP4" i="37"/>
  <c r="L4" i="55" s="1"/>
  <c r="J4" i="55"/>
  <c r="FP28" i="37"/>
  <c r="L28" i="55" s="1"/>
  <c r="J28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jetsada wongjeen</author>
  </authors>
  <commentList>
    <comment ref="D5" authorId="0" shapeId="0" xr:uid="{B168BE78-0799-496A-A0C6-5A95EEC4D844}">
      <text>
        <r>
          <rPr>
            <b/>
            <sz val="9"/>
            <color indexed="81"/>
            <rFont val="Tahoma"/>
            <family val="2"/>
          </rPr>
          <t>กรอกวันที่ลงข้อมูล
ปี ค.ศ.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<sst xmlns="http://schemas.openxmlformats.org/spreadsheetml/2006/main" count="1295" uniqueCount="163">
  <si>
    <t>เลขที่</t>
  </si>
  <si>
    <t>ชื่อ-นามสกุล</t>
  </si>
  <si>
    <t>วันที่ปัจจุบัน</t>
  </si>
  <si>
    <t>อายุ</t>
  </si>
  <si>
    <t>ปี</t>
  </si>
  <si>
    <t>เดือน</t>
  </si>
  <si>
    <t>วัน</t>
  </si>
  <si>
    <t>วัน/เดือน/ปี/เกิด(คศ.)</t>
  </si>
  <si>
    <t>ชื่อโรงเรียน</t>
  </si>
  <si>
    <t>สังกัด</t>
  </si>
  <si>
    <t>ที่อยู่</t>
  </si>
  <si>
    <t>ระดับชั้น</t>
  </si>
  <si>
    <t>ข้อมูลพื้นฐานของโรงเรียน</t>
  </si>
  <si>
    <t>ผู้อำนวยการโรงเรียน</t>
  </si>
  <si>
    <t>ครูประจำชั้น</t>
  </si>
  <si>
    <t>เลขประจำตัว</t>
  </si>
  <si>
    <t>เพศ</t>
  </si>
  <si>
    <t>ชาย</t>
  </si>
  <si>
    <t>สรุปผล</t>
  </si>
  <si>
    <t>มา(ม)</t>
  </si>
  <si>
    <t>ลาป่วย(ป)</t>
  </si>
  <si>
    <t>ลากิจ(ล)</t>
  </si>
  <si>
    <t>วันแรงงาน</t>
  </si>
  <si>
    <t>วันฉัตรมงคล</t>
  </si>
  <si>
    <t>วันพืชมงคล</t>
  </si>
  <si>
    <t>วันวิสาขบูชา</t>
  </si>
  <si>
    <t>วันอาสาฬหบูชา</t>
  </si>
  <si>
    <t>วันเข้าพรรษา</t>
  </si>
  <si>
    <t>วันเฉลิมฯพระวชิรเกล้าเจ้าอยู่หัว</t>
  </si>
  <si>
    <t>วันแม่แห่งชาติ</t>
  </si>
  <si>
    <t>วันนวมินมหาราช</t>
  </si>
  <si>
    <t>วันปิยมหาราช</t>
  </si>
  <si>
    <t>วันพ่อแห่งชาติ</t>
  </si>
  <si>
    <t>วันรัฐธรรมนูญ</t>
  </si>
  <si>
    <t>วันสิ้นปี</t>
  </si>
  <si>
    <t>วันปีใหม่</t>
  </si>
  <si>
    <t>วันครู</t>
  </si>
  <si>
    <t>วันมาฆบูชา</t>
  </si>
  <si>
    <t>วันจักรี</t>
  </si>
  <si>
    <t>วันสงกรานต์</t>
  </si>
  <si>
    <t>ค่า BMI</t>
  </si>
  <si>
    <t>ผลการประเมิน</t>
  </si>
  <si>
    <t>วันเกิด</t>
  </si>
  <si>
    <t>วันที่บันทึก</t>
  </si>
  <si>
    <t>น้ำหนัก (กก.)</t>
  </si>
  <si>
    <t>ส่วนสูง (ซม.)</t>
  </si>
  <si>
    <t>น้ำหนัก</t>
  </si>
  <si>
    <t>ส่วนสูง</t>
  </si>
  <si>
    <t>คงเหลือ</t>
  </si>
  <si>
    <t>บันทึก</t>
  </si>
  <si>
    <t>เล็บ</t>
  </si>
  <si>
    <t>ผม</t>
  </si>
  <si>
    <t>หู</t>
  </si>
  <si>
    <t>จมูก</t>
  </si>
  <si>
    <t>ฟัน</t>
  </si>
  <si>
    <t>ผิวหนัง</t>
  </si>
  <si>
    <t>เสื้อผ้า</t>
  </si>
  <si>
    <t>ผ่าน</t>
  </si>
  <si>
    <t>ไม่ผ่าน</t>
  </si>
  <si>
    <t xml:space="preserve">พฤษภาคม </t>
  </si>
  <si>
    <t>มิถุนายน</t>
  </si>
  <si>
    <t>กรกฎาคม</t>
  </si>
  <si>
    <t>สิงหาคม</t>
  </si>
  <si>
    <t>กันยายน</t>
  </si>
  <si>
    <t>ตุลาคม</t>
  </si>
  <si>
    <t>พฤศจิกายน</t>
  </si>
  <si>
    <t>ธันวาคม</t>
  </si>
  <si>
    <t>มกราคม</t>
  </si>
  <si>
    <t>กุมภาพันธ์</t>
  </si>
  <si>
    <t>มีนาคม</t>
  </si>
  <si>
    <t>เมษายน</t>
  </si>
  <si>
    <t>พฤษภาคม</t>
  </si>
  <si>
    <t>นน</t>
  </si>
  <si>
    <t>สูง</t>
  </si>
  <si>
    <t>เกณฑ์มาตรฐานสมรรถภาพทางกาย รายการดัชนีมวลกาย (Body Mass Index : BMI)
(กิโลกรัม / ตารางเมตร)</t>
  </si>
  <si>
    <t>เพศชาย</t>
  </si>
  <si>
    <t>เพศหญิง</t>
  </si>
  <si>
    <t>ผอมมาก</t>
  </si>
  <si>
    <t>ผอม</t>
  </si>
  <si>
    <t>สมส่วน</t>
  </si>
  <si>
    <t>ท้วม</t>
  </si>
  <si>
    <t>อ้วน</t>
  </si>
  <si>
    <t>เริ่ม</t>
  </si>
  <si>
    <t>ถึง</t>
  </si>
  <si>
    <t>ไม่จำกัด</t>
  </si>
  <si>
    <t>สำนักวิทยาศาสตร์การกีฬา กรมพลศึกษา กระทรวงการท่องเที่ยวและกีฬา, 2562</t>
  </si>
  <si>
    <t>เกณฑ์ส่วนสูงตามอายุ</t>
  </si>
  <si>
    <t>เตี้ย</t>
  </si>
  <si>
    <t>ค่อนข้างเตี้ย</t>
  </si>
  <si>
    <t>ส่วนสูงตามเกณฑ์</t>
  </si>
  <si>
    <t>ค่อนข้างสูง</t>
  </si>
  <si>
    <t>กองโภชนาการกรมอนามัย,2543</t>
  </si>
  <si>
    <t>ขาด(ข)</t>
  </si>
  <si>
    <t>รวมเงิน</t>
  </si>
  <si>
    <t>กดเลือกเดือน</t>
  </si>
  <si>
    <t>โปรดระบุเดือนที่ต้องการ</t>
  </si>
  <si>
    <t>วันหยุดชดเชยวันวิสาขบูชา</t>
  </si>
  <si>
    <t>วันเฉลิมพระชนมพรรษาฯพระบรมราชินี</t>
  </si>
  <si>
    <t>เดือนตุลาคม พ.ศ.2569</t>
  </si>
  <si>
    <t>เดือนกันยายน พ.ศ.2569</t>
  </si>
  <si>
    <t>เดือนสิงหาคม พ.ศ.2569</t>
  </si>
  <si>
    <t>เดือนพฤษภาคม พ.ศ.2569</t>
  </si>
  <si>
    <t>เดือนมิถุนายน พ.ศ.2569</t>
  </si>
  <si>
    <t>เดือนพฤศจิกายน พ.ศ.2569</t>
  </si>
  <si>
    <t>เดือนธันวาคม พ.ศ.2569</t>
  </si>
  <si>
    <t>เดือนมกราคม พ.ศ.2570</t>
  </si>
  <si>
    <t>เดือนกุมภาพันธ์ พ.ศ.2570</t>
  </si>
  <si>
    <t>เดือนมีนาคม พ.ศ.2570</t>
  </si>
  <si>
    <t>เดือนเมษายน พ.ศ.2570</t>
  </si>
  <si>
    <t>สรุปมาเรียนรายเดือน</t>
  </si>
  <si>
    <t>สรุปผลรายภาคเรียน</t>
  </si>
  <si>
    <t>ร้อยละการมาเรียน</t>
  </si>
  <si>
    <t>มาเรียน(ม)</t>
  </si>
  <si>
    <t>ขาดเรียน(ข)</t>
  </si>
  <si>
    <t xml:space="preserve"> เดือนกรกฎาคม พ.ศ.2569</t>
  </si>
  <si>
    <t>เดือนพฤศจิกายน 2569</t>
  </si>
  <si>
    <t>เดือนธันวาคม 2569</t>
  </si>
  <si>
    <t>เดือนมกราคม 2570</t>
  </si>
  <si>
    <t>เดือนกุมภาพันธ์ 2570</t>
  </si>
  <si>
    <t>เดือนมีนาคม 2570</t>
  </si>
  <si>
    <t>เดือนเมษายน 2570</t>
  </si>
  <si>
    <t>เดือนตุลาคม 2569</t>
  </si>
  <si>
    <t>เดือนกันยายน 2569</t>
  </si>
  <si>
    <t>เดือนสิงหาคม 2569</t>
  </si>
  <si>
    <t>เดือนกรกฎาคม 2569</t>
  </si>
  <si>
    <t>เดือนมิถุนายน 2569</t>
  </si>
  <si>
    <t>เดือนพฤษภาคม 2569</t>
  </si>
  <si>
    <t>หยุดชดเชยวันพ่อแห่งชาติ</t>
  </si>
  <si>
    <t>หยุกชดเชยวันมาฆบูชา</t>
  </si>
  <si>
    <t>เดือนกรกฎาคม พ.ศ.2569</t>
  </si>
  <si>
    <t>ท</t>
  </si>
  <si>
    <t>ม</t>
  </si>
  <si>
    <t>ล</t>
  </si>
  <si>
    <t>ข</t>
  </si>
  <si>
    <t>สำนักงานเขตพื้นที่การศึกษาประถมศึกษาบึงกาฬ</t>
  </si>
  <si>
    <t>นายธวัชชัย สีมาสม</t>
  </si>
  <si>
    <t>นายวรากรณ์ สุทธศรี</t>
  </si>
  <si>
    <t>บ้านหนองสิมพัฒนา หมู่ที่ 10  ตำบลท่ากกแดง อำเภอเซกา จังหวัดบึงกาฬ</t>
  </si>
  <si>
    <t>ชั้นประถมศึกษาปีที่ 2</t>
  </si>
  <si>
    <t>เด็กชายวรากร ริยะนิจ</t>
  </si>
  <si>
    <t>เด็กชายธีระนัย กุราราช</t>
  </si>
  <si>
    <t>เด็กชายพัสกร หนูป้อง</t>
  </si>
  <si>
    <t>เด็กชายกฤตชยา สีสุวรรณ</t>
  </si>
  <si>
    <t>เด็กชายอภิวิชญ์ โพธิ์อินทร์</t>
  </si>
  <si>
    <t>เด็กชายพัสกร ปูนปาน</t>
  </si>
  <si>
    <t>เด็กชายนาทัชชา มูลลี</t>
  </si>
  <si>
    <t>เด็กหญิงธัญลักษณ์ แก่นจำปา</t>
  </si>
  <si>
    <t>เด็กหญิงธัญพร ปัญญารส</t>
  </si>
  <si>
    <t>เด็กหญิงกุลณัตย์ จันทมาตร</t>
  </si>
  <si>
    <t>เด็กหญิงพิมพ์ลภัส ฤกษ์บ่าย</t>
  </si>
  <si>
    <t>หญิง</t>
  </si>
  <si>
    <t>รร.บ้านโพธิ์น้อยหนองสิม</t>
  </si>
  <si>
    <t>https://maps.app.goo.gl/16jtXs8wan5AvtpL8</t>
  </si>
  <si>
    <t>https://maps.app.goo.gl/WbtvyCaYc6fCpoug7</t>
  </si>
  <si>
    <t>https://maps.app.goo.gl/ahEZMH2PjGaAHG2x9</t>
  </si>
  <si>
    <t>https://maps.app.goo.gl/U91qiz5PPH2sQsBAA</t>
  </si>
  <si>
    <t>https://maps.app.goo.gl/mHC6jLUVGh5LFqHLA</t>
  </si>
  <si>
    <t>https://maps.app.goo.gl/9NwaaZviGdMbaBhq9</t>
  </si>
  <si>
    <t>https://maps.app.goo.gl/QZzKsVdCiKpJzvqA6</t>
  </si>
  <si>
    <t>https://maps.app.goo.gl/hjXPT7bxRo9WsQv47</t>
  </si>
  <si>
    <t>https://maps.app.goo.gl/9wEfc3L5nBwnMJKYA</t>
  </si>
  <si>
    <t>https://maps.app.goo.gl/Myt1TnwLHFjLyvpx9</t>
  </si>
  <si>
    <t>https://maps.app.goo.gl/ybF1JdmMpussPk8Z8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</si>
</sst>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87" formatCode="[$-1070000]d/mm/yyyy;@"/>
    <numFmt numFmtId="188" formatCode="0.0"/>
  </numFmts>
  <fonts count="26">
    <font>
      <sz val="11"/>
      <color theme="1"/>
      <name val="Tahoma"/>
      <family val="2"/>
      <charset val="222"/>
      <scheme val="minor"/>
    </font>
    <font>
      <sz val="16"/>
      <color theme="1"/>
      <name val="TH Sarabun New"/>
      <family val="2"/>
    </font>
    <font>
      <b/>
      <sz val="16"/>
      <color theme="1"/>
      <name val="TH Sarabun New"/>
      <family val="2"/>
    </font>
    <font>
      <sz val="15"/>
      <color theme="1"/>
      <name val="TH Sarabun New"/>
      <family val="2"/>
    </font>
    <font>
      <b/>
      <sz val="20"/>
      <color theme="1"/>
      <name val="TH Sarabun New"/>
      <family val="2"/>
    </font>
    <font>
      <b/>
      <sz val="20"/>
      <name val="TH Sarabun New"/>
      <family val="2"/>
    </font>
    <font>
      <sz val="14"/>
      <color theme="1"/>
      <name val="TH Sarabun New"/>
      <family val="2"/>
    </font>
    <font>
      <b/>
      <sz val="14"/>
      <color theme="1"/>
      <name val="TH Sarabun New"/>
      <family val="2"/>
    </font>
    <font>
      <sz val="11"/>
      <color theme="1"/>
      <name val="TH Sarabun New"/>
      <family val="2"/>
    </font>
    <font>
      <sz val="13"/>
      <color theme="1"/>
      <name val="TH Sarabun New"/>
      <family val="2"/>
    </font>
    <font>
      <sz val="12"/>
      <color theme="1"/>
      <name val="TH Sarabun New"/>
      <family val="2"/>
    </font>
    <font>
      <b/>
      <sz val="12"/>
      <color rgb="FF000000"/>
      <name val="TH Sarabun New"/>
      <family val="2"/>
    </font>
    <font>
      <b/>
      <sz val="14"/>
      <color rgb="FF000000"/>
      <name val="TH Sarabun New"/>
      <family val="2"/>
    </font>
    <font>
      <sz val="8"/>
      <name val="Tahoma"/>
      <family val="2"/>
      <charset val="222"/>
      <scheme val="minor"/>
    </font>
    <font>
      <sz val="18"/>
      <color theme="1"/>
      <name val="TH Sarabun New"/>
      <family val="2"/>
    </font>
    <font>
      <sz val="11"/>
      <color theme="1"/>
      <name val="Tahoma"/>
      <family val="2"/>
      <scheme val="minor"/>
    </font>
    <font>
      <b/>
      <sz val="12"/>
      <color theme="1"/>
      <name val="Sarabun"/>
    </font>
    <font>
      <sz val="12"/>
      <name val="Calibri"/>
      <family val="2"/>
    </font>
    <font>
      <sz val="12"/>
      <color theme="1"/>
      <name val="Tahoma"/>
      <family val="2"/>
      <scheme val="minor"/>
    </font>
    <font>
      <sz val="12"/>
      <color theme="1"/>
      <name val="Sarabun"/>
    </font>
    <font>
      <sz val="12"/>
      <color theme="1"/>
      <name val="Calibri"/>
      <family val="2"/>
    </font>
    <font>
      <b/>
      <sz val="12"/>
      <color theme="1"/>
      <name val="TH Sarabun New"/>
      <family val="2"/>
    </font>
    <font>
      <sz val="12"/>
      <name val="TH Sarabun New"/>
      <family val="2"/>
    </font>
    <font>
      <sz val="20"/>
      <color theme="1"/>
      <name val="TH Sarabun New"/>
      <family val="2"/>
    </font>
    <font>
      <b/>
      <sz val="9"/>
      <color indexed="81"/>
      <name val="Tahoma"/>
      <family val="2"/>
    </font>
    <font>
      <u/>
      <sz val="11"/>
      <color theme="10"/>
      <name val="Tahoma"/>
      <family val="2"/>
      <charset val="22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9FB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5DFFF"/>
        <bgColor indexed="64"/>
      </patternFill>
    </fill>
    <fill>
      <patternFill patternType="solid">
        <fgColor rgb="FFFFE48F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8CAA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965"/>
        <bgColor rgb="FFFFD965"/>
      </patternFill>
    </fill>
    <fill>
      <patternFill patternType="solid">
        <fgColor theme="0"/>
        <bgColor theme="0"/>
      </patternFill>
    </fill>
    <fill>
      <patternFill patternType="solid">
        <fgColor rgb="FF85DFFF"/>
        <bgColor rgb="FFF7CAAC"/>
      </patternFill>
    </fill>
    <fill>
      <patternFill patternType="solid">
        <fgColor rgb="FFDFC9EF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rgb="FFBC8FD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8EE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BDE9"/>
        <bgColor indexed="64"/>
      </patternFill>
    </fill>
    <fill>
      <patternFill patternType="solid">
        <fgColor rgb="FFDEC8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D653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FF1CB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9C9"/>
        <bgColor indexed="64"/>
      </patternFill>
    </fill>
    <fill>
      <patternFill patternType="solid">
        <fgColor rgb="FFFDF3ED"/>
        <bgColor indexed="64"/>
      </patternFill>
    </fill>
    <fill>
      <patternFill patternType="solid">
        <fgColor rgb="FFE9EDF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DD6EE"/>
        <bgColor rgb="FFBDD6EE"/>
      </patternFill>
    </fill>
    <fill>
      <patternFill patternType="solid">
        <fgColor rgb="FFFFCCCC"/>
        <bgColor rgb="FFFFCCCC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  <fill>
      <patternFill patternType="solid">
        <fgColor rgb="FF00B050"/>
        <bgColor rgb="FF00B050"/>
      </patternFill>
    </fill>
    <fill>
      <patternFill patternType="solid">
        <fgColor rgb="FFDEEAF6"/>
        <bgColor rgb="FFDEEAF6"/>
      </patternFill>
    </fill>
    <fill>
      <patternFill patternType="solid">
        <fgColor rgb="FFC5E0B3"/>
        <bgColor rgb="FFC5E0B3"/>
      </patternFill>
    </fill>
    <fill>
      <patternFill patternType="solid">
        <fgColor rgb="FFFFE598"/>
        <bgColor rgb="FFFFE598"/>
      </patternFill>
    </fill>
    <fill>
      <patternFill patternType="solid">
        <fgColor theme="7"/>
        <bgColor indexed="64"/>
      </patternFill>
    </fill>
    <fill>
      <patternFill patternType="solid">
        <fgColor rgb="FF5DD5FF"/>
        <bgColor indexed="64"/>
      </patternFill>
    </fill>
    <fill>
      <patternFill patternType="solid">
        <fgColor rgb="FFC5F0FF"/>
        <bgColor indexed="64"/>
      </patternFill>
    </fill>
    <fill>
      <patternFill patternType="solid">
        <fgColor rgb="FFFFDDE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AF3FA"/>
        <bgColor indexed="64"/>
      </patternFill>
    </fill>
    <fill>
      <patternFill patternType="solid">
        <fgColor rgb="FFFDF0E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5" fillId="0" borderId="0"/>
    <xf numFmtId="0" fontId="25" fillId="0" borderId="0" applyNumberFormat="0" applyFill="0" applyBorder="0" applyAlignment="0" applyProtection="0"/>
  </cellStyleXfs>
  <cellXfs count="349">
    <xf numFmtId="0" fontId="0" fillId="0" borderId="0" xfId="0"/>
    <xf numFmtId="0" fontId="18" fillId="0" borderId="0" xfId="1" applyFont="1"/>
    <xf numFmtId="0" fontId="16" fillId="41" borderId="27" xfId="1" applyFont="1" applyFill="1" applyBorder="1" applyAlignment="1">
      <alignment horizontal="center" vertical="center"/>
    </xf>
    <xf numFmtId="0" fontId="16" fillId="41" borderId="28" xfId="1" applyFont="1" applyFill="1" applyBorder="1" applyAlignment="1">
      <alignment horizontal="center" vertical="center"/>
    </xf>
    <xf numFmtId="0" fontId="16" fillId="42" borderId="28" xfId="1" applyFont="1" applyFill="1" applyBorder="1" applyAlignment="1">
      <alignment horizontal="center" vertical="center"/>
    </xf>
    <xf numFmtId="0" fontId="16" fillId="43" borderId="28" xfId="1" applyFont="1" applyFill="1" applyBorder="1" applyAlignment="1">
      <alignment horizontal="center" vertical="center"/>
    </xf>
    <xf numFmtId="0" fontId="16" fillId="41" borderId="29" xfId="1" applyFont="1" applyFill="1" applyBorder="1" applyAlignment="1">
      <alignment horizontal="center" vertical="center"/>
    </xf>
    <xf numFmtId="0" fontId="16" fillId="44" borderId="30" xfId="1" applyFont="1" applyFill="1" applyBorder="1" applyAlignment="1">
      <alignment horizontal="center" vertical="center"/>
    </xf>
    <xf numFmtId="0" fontId="19" fillId="44" borderId="31" xfId="1" applyFont="1" applyFill="1" applyBorder="1" applyAlignment="1">
      <alignment horizontal="center" vertical="center"/>
    </xf>
    <xf numFmtId="2" fontId="19" fillId="44" borderId="32" xfId="1" applyNumberFormat="1" applyFont="1" applyFill="1" applyBorder="1" applyAlignment="1">
      <alignment horizontal="center" vertical="center"/>
    </xf>
    <xf numFmtId="0" fontId="20" fillId="44" borderId="0" xfId="1" applyFont="1" applyFill="1"/>
    <xf numFmtId="0" fontId="19" fillId="44" borderId="35" xfId="1" applyFont="1" applyFill="1" applyBorder="1" applyAlignment="1">
      <alignment horizontal="center" vertical="center"/>
    </xf>
    <xf numFmtId="2" fontId="19" fillId="44" borderId="5" xfId="1" applyNumberFormat="1" applyFont="1" applyFill="1" applyBorder="1" applyAlignment="1">
      <alignment horizontal="center" vertical="center"/>
    </xf>
    <xf numFmtId="0" fontId="19" fillId="44" borderId="37" xfId="1" applyFont="1" applyFill="1" applyBorder="1" applyAlignment="1">
      <alignment horizontal="center" vertical="center"/>
    </xf>
    <xf numFmtId="2" fontId="19" fillId="44" borderId="38" xfId="1" applyNumberFormat="1" applyFont="1" applyFill="1" applyBorder="1" applyAlignment="1">
      <alignment horizontal="center" vertical="center"/>
    </xf>
    <xf numFmtId="0" fontId="19" fillId="44" borderId="27" xfId="1" applyFont="1" applyFill="1" applyBorder="1" applyAlignment="1">
      <alignment horizontal="center" vertical="center"/>
    </xf>
    <xf numFmtId="2" fontId="19" fillId="44" borderId="28" xfId="1" applyNumberFormat="1" applyFont="1" applyFill="1" applyBorder="1" applyAlignment="1">
      <alignment horizontal="center" vertical="center"/>
    </xf>
    <xf numFmtId="0" fontId="19" fillId="45" borderId="40" xfId="1" applyFont="1" applyFill="1" applyBorder="1" applyAlignment="1">
      <alignment horizontal="center" vertical="center"/>
    </xf>
    <xf numFmtId="2" fontId="19" fillId="45" borderId="41" xfId="1" applyNumberFormat="1" applyFont="1" applyFill="1" applyBorder="1" applyAlignment="1">
      <alignment horizontal="center" vertical="center"/>
    </xf>
    <xf numFmtId="0" fontId="19" fillId="45" borderId="22" xfId="1" applyFont="1" applyFill="1" applyBorder="1" applyAlignment="1">
      <alignment horizontal="center" vertical="center"/>
    </xf>
    <xf numFmtId="0" fontId="20" fillId="45" borderId="0" xfId="1" applyFont="1" applyFill="1"/>
    <xf numFmtId="0" fontId="19" fillId="45" borderId="35" xfId="1" applyFont="1" applyFill="1" applyBorder="1" applyAlignment="1">
      <alignment horizontal="center" vertical="center"/>
    </xf>
    <xf numFmtId="2" fontId="19" fillId="45" borderId="5" xfId="1" applyNumberFormat="1" applyFont="1" applyFill="1" applyBorder="1" applyAlignment="1">
      <alignment horizontal="center" vertical="center"/>
    </xf>
    <xf numFmtId="0" fontId="19" fillId="45" borderId="4" xfId="1" applyFont="1" applyFill="1" applyBorder="1" applyAlignment="1">
      <alignment horizontal="center" vertical="center"/>
    </xf>
    <xf numFmtId="0" fontId="19" fillId="45" borderId="27" xfId="1" applyFont="1" applyFill="1" applyBorder="1" applyAlignment="1">
      <alignment horizontal="center" vertical="center"/>
    </xf>
    <xf numFmtId="2" fontId="19" fillId="45" borderId="28" xfId="1" applyNumberFormat="1" applyFont="1" applyFill="1" applyBorder="1" applyAlignment="1">
      <alignment horizontal="center" vertical="center"/>
    </xf>
    <xf numFmtId="0" fontId="19" fillId="45" borderId="43" xfId="1" applyFont="1" applyFill="1" applyBorder="1" applyAlignment="1">
      <alignment horizontal="center" vertical="center"/>
    </xf>
    <xf numFmtId="0" fontId="19" fillId="46" borderId="40" xfId="1" applyFont="1" applyFill="1" applyBorder="1" applyAlignment="1">
      <alignment horizontal="center" vertical="center"/>
    </xf>
    <xf numFmtId="2" fontId="19" fillId="46" borderId="41" xfId="1" applyNumberFormat="1" applyFont="1" applyFill="1" applyBorder="1" applyAlignment="1">
      <alignment horizontal="center" vertical="center"/>
    </xf>
    <xf numFmtId="0" fontId="19" fillId="46" borderId="22" xfId="1" applyFont="1" applyFill="1" applyBorder="1" applyAlignment="1">
      <alignment horizontal="center" vertical="center"/>
    </xf>
    <xf numFmtId="0" fontId="20" fillId="46" borderId="0" xfId="1" applyFont="1" applyFill="1"/>
    <xf numFmtId="0" fontId="19" fillId="46" borderId="35" xfId="1" applyFont="1" applyFill="1" applyBorder="1" applyAlignment="1">
      <alignment horizontal="center" vertical="center"/>
    </xf>
    <xf numFmtId="2" fontId="19" fillId="46" borderId="5" xfId="1" applyNumberFormat="1" applyFont="1" applyFill="1" applyBorder="1" applyAlignment="1">
      <alignment horizontal="center" vertical="center"/>
    </xf>
    <xf numFmtId="0" fontId="19" fillId="46" borderId="4" xfId="1" applyFont="1" applyFill="1" applyBorder="1" applyAlignment="1">
      <alignment horizontal="center" vertical="center"/>
    </xf>
    <xf numFmtId="0" fontId="19" fillId="46" borderId="37" xfId="1" applyFont="1" applyFill="1" applyBorder="1" applyAlignment="1">
      <alignment horizontal="center" vertical="center"/>
    </xf>
    <xf numFmtId="2" fontId="19" fillId="46" borderId="38" xfId="1" applyNumberFormat="1" applyFont="1" applyFill="1" applyBorder="1" applyAlignment="1">
      <alignment horizontal="center" vertical="center"/>
    </xf>
    <xf numFmtId="0" fontId="19" fillId="46" borderId="44" xfId="1" applyFont="1" applyFill="1" applyBorder="1" applyAlignment="1">
      <alignment horizontal="center" vertical="center"/>
    </xf>
    <xf numFmtId="0" fontId="10" fillId="0" borderId="0" xfId="1" applyFont="1"/>
    <xf numFmtId="0" fontId="21" fillId="41" borderId="27" xfId="1" applyFont="1" applyFill="1" applyBorder="1" applyAlignment="1">
      <alignment horizontal="center" vertical="center"/>
    </xf>
    <xf numFmtId="0" fontId="21" fillId="41" borderId="28" xfId="1" applyFont="1" applyFill="1" applyBorder="1" applyAlignment="1">
      <alignment horizontal="center" vertical="center"/>
    </xf>
    <xf numFmtId="0" fontId="21" fillId="42" borderId="28" xfId="1" applyFont="1" applyFill="1" applyBorder="1" applyAlignment="1">
      <alignment horizontal="center" vertical="center"/>
    </xf>
    <xf numFmtId="0" fontId="21" fillId="43" borderId="28" xfId="1" applyFont="1" applyFill="1" applyBorder="1" applyAlignment="1">
      <alignment horizontal="center" vertical="center"/>
    </xf>
    <xf numFmtId="0" fontId="21" fillId="41" borderId="29" xfId="1" applyFont="1" applyFill="1" applyBorder="1" applyAlignment="1">
      <alignment horizontal="center" vertical="center"/>
    </xf>
    <xf numFmtId="0" fontId="21" fillId="39" borderId="30" xfId="1" applyFont="1" applyFill="1" applyBorder="1" applyAlignment="1">
      <alignment horizontal="center" vertical="center"/>
    </xf>
    <xf numFmtId="0" fontId="10" fillId="39" borderId="31" xfId="1" applyFont="1" applyFill="1" applyBorder="1" applyAlignment="1">
      <alignment horizontal="center" vertical="center"/>
    </xf>
    <xf numFmtId="188" fontId="10" fillId="39" borderId="32" xfId="1" applyNumberFormat="1" applyFont="1" applyFill="1" applyBorder="1" applyAlignment="1">
      <alignment horizontal="center" vertical="center"/>
    </xf>
    <xf numFmtId="1" fontId="10" fillId="39" borderId="31" xfId="1" applyNumberFormat="1" applyFont="1" applyFill="1" applyBorder="1" applyAlignment="1">
      <alignment horizontal="center" vertical="center"/>
    </xf>
    <xf numFmtId="0" fontId="10" fillId="39" borderId="0" xfId="1" applyFont="1" applyFill="1"/>
    <xf numFmtId="0" fontId="10" fillId="39" borderId="35" xfId="1" applyFont="1" applyFill="1" applyBorder="1" applyAlignment="1">
      <alignment horizontal="center" vertical="center"/>
    </xf>
    <xf numFmtId="188" fontId="10" fillId="39" borderId="5" xfId="1" applyNumberFormat="1" applyFont="1" applyFill="1" applyBorder="1" applyAlignment="1">
      <alignment horizontal="center" vertical="center"/>
    </xf>
    <xf numFmtId="1" fontId="10" fillId="39" borderId="35" xfId="1" applyNumberFormat="1" applyFont="1" applyFill="1" applyBorder="1" applyAlignment="1">
      <alignment horizontal="center" vertical="center"/>
    </xf>
    <xf numFmtId="0" fontId="10" fillId="39" borderId="37" xfId="1" applyFont="1" applyFill="1" applyBorder="1" applyAlignment="1">
      <alignment horizontal="center" vertical="center"/>
    </xf>
    <xf numFmtId="188" fontId="10" fillId="39" borderId="38" xfId="1" applyNumberFormat="1" applyFont="1" applyFill="1" applyBorder="1" applyAlignment="1">
      <alignment horizontal="center" vertical="center"/>
    </xf>
    <xf numFmtId="1" fontId="10" fillId="39" borderId="27" xfId="1" applyNumberFormat="1" applyFont="1" applyFill="1" applyBorder="1" applyAlignment="1">
      <alignment horizontal="center" vertical="center"/>
    </xf>
    <xf numFmtId="188" fontId="10" fillId="39" borderId="28" xfId="1" applyNumberFormat="1" applyFont="1" applyFill="1" applyBorder="1" applyAlignment="1">
      <alignment horizontal="center" vertical="center"/>
    </xf>
    <xf numFmtId="0" fontId="10" fillId="45" borderId="40" xfId="1" applyFont="1" applyFill="1" applyBorder="1" applyAlignment="1">
      <alignment horizontal="center" vertical="center"/>
    </xf>
    <xf numFmtId="188" fontId="10" fillId="45" borderId="41" xfId="1" applyNumberFormat="1" applyFont="1" applyFill="1" applyBorder="1" applyAlignment="1">
      <alignment horizontal="center" vertical="center"/>
    </xf>
    <xf numFmtId="1" fontId="10" fillId="45" borderId="22" xfId="1" applyNumberFormat="1" applyFont="1" applyFill="1" applyBorder="1" applyAlignment="1">
      <alignment horizontal="center" vertical="center"/>
    </xf>
    <xf numFmtId="0" fontId="10" fillId="45" borderId="0" xfId="1" applyFont="1" applyFill="1"/>
    <xf numFmtId="0" fontId="10" fillId="45" borderId="35" xfId="1" applyFont="1" applyFill="1" applyBorder="1" applyAlignment="1">
      <alignment horizontal="center" vertical="center"/>
    </xf>
    <xf numFmtId="188" fontId="10" fillId="45" borderId="5" xfId="1" applyNumberFormat="1" applyFont="1" applyFill="1" applyBorder="1" applyAlignment="1">
      <alignment horizontal="center" vertical="center"/>
    </xf>
    <xf numFmtId="1" fontId="10" fillId="45" borderId="4" xfId="1" applyNumberFormat="1" applyFont="1" applyFill="1" applyBorder="1" applyAlignment="1">
      <alignment horizontal="center" vertical="center"/>
    </xf>
    <xf numFmtId="0" fontId="10" fillId="45" borderId="27" xfId="1" applyFont="1" applyFill="1" applyBorder="1" applyAlignment="1">
      <alignment horizontal="center" vertical="center"/>
    </xf>
    <xf numFmtId="188" fontId="10" fillId="45" borderId="28" xfId="1" applyNumberFormat="1" applyFont="1" applyFill="1" applyBorder="1" applyAlignment="1">
      <alignment horizontal="center" vertical="center"/>
    </xf>
    <xf numFmtId="1" fontId="10" fillId="45" borderId="43" xfId="1" applyNumberFormat="1" applyFont="1" applyFill="1" applyBorder="1" applyAlignment="1">
      <alignment horizontal="center" vertical="center"/>
    </xf>
    <xf numFmtId="0" fontId="10" fillId="46" borderId="40" xfId="1" applyFont="1" applyFill="1" applyBorder="1" applyAlignment="1">
      <alignment horizontal="center" vertical="center"/>
    </xf>
    <xf numFmtId="188" fontId="10" fillId="46" borderId="41" xfId="1" applyNumberFormat="1" applyFont="1" applyFill="1" applyBorder="1" applyAlignment="1">
      <alignment horizontal="center" vertical="center"/>
    </xf>
    <xf numFmtId="1" fontId="10" fillId="46" borderId="22" xfId="1" applyNumberFormat="1" applyFont="1" applyFill="1" applyBorder="1" applyAlignment="1">
      <alignment horizontal="center" vertical="center"/>
    </xf>
    <xf numFmtId="0" fontId="10" fillId="46" borderId="0" xfId="1" applyFont="1" applyFill="1"/>
    <xf numFmtId="0" fontId="10" fillId="46" borderId="35" xfId="1" applyFont="1" applyFill="1" applyBorder="1" applyAlignment="1">
      <alignment horizontal="center" vertical="center"/>
    </xf>
    <xf numFmtId="188" fontId="10" fillId="46" borderId="5" xfId="1" applyNumberFormat="1" applyFont="1" applyFill="1" applyBorder="1" applyAlignment="1">
      <alignment horizontal="center" vertical="center"/>
    </xf>
    <xf numFmtId="1" fontId="10" fillId="46" borderId="4" xfId="1" applyNumberFormat="1" applyFont="1" applyFill="1" applyBorder="1" applyAlignment="1">
      <alignment horizontal="center" vertical="center"/>
    </xf>
    <xf numFmtId="0" fontId="10" fillId="46" borderId="37" xfId="1" applyFont="1" applyFill="1" applyBorder="1" applyAlignment="1">
      <alignment horizontal="center" vertical="center"/>
    </xf>
    <xf numFmtId="188" fontId="10" fillId="46" borderId="38" xfId="1" applyNumberFormat="1" applyFont="1" applyFill="1" applyBorder="1" applyAlignment="1">
      <alignment horizontal="center" vertical="center"/>
    </xf>
    <xf numFmtId="1" fontId="10" fillId="46" borderId="44" xfId="1" applyNumberFormat="1" applyFont="1" applyFill="1" applyBorder="1" applyAlignment="1">
      <alignment horizontal="center" vertical="center"/>
    </xf>
    <xf numFmtId="187" fontId="10" fillId="0" borderId="1" xfId="0" applyNumberFormat="1" applyFont="1" applyBorder="1" applyAlignment="1" applyProtection="1">
      <alignment horizontal="center" vertical="center"/>
      <protection hidden="1"/>
    </xf>
    <xf numFmtId="187" fontId="1" fillId="0" borderId="0" xfId="0" applyNumberFormat="1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8" borderId="1" xfId="0" applyFont="1" applyFill="1" applyBorder="1" applyAlignment="1" applyProtection="1">
      <alignment horizontal="center" vertical="center"/>
      <protection hidden="1"/>
    </xf>
    <xf numFmtId="0" fontId="7" fillId="17" borderId="1" xfId="0" applyFont="1" applyFill="1" applyBorder="1" applyAlignment="1" applyProtection="1">
      <alignment horizontal="center" vertical="center"/>
      <protection hidden="1"/>
    </xf>
    <xf numFmtId="0" fontId="7" fillId="29" borderId="1" xfId="0" applyFont="1" applyFill="1" applyBorder="1" applyAlignment="1" applyProtection="1">
      <alignment horizontal="center" vertical="center"/>
      <protection hidden="1"/>
    </xf>
    <xf numFmtId="0" fontId="9" fillId="0" borderId="1" xfId="0" applyFont="1" applyBorder="1" applyAlignment="1" applyProtection="1">
      <alignment vertical="center"/>
      <protection hidden="1"/>
    </xf>
    <xf numFmtId="0" fontId="1" fillId="0" borderId="1" xfId="0" applyFont="1" applyBorder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9" fillId="36" borderId="1" xfId="0" applyFont="1" applyFill="1" applyBorder="1" applyAlignment="1" applyProtection="1">
      <alignment horizontal="center" vertical="center"/>
      <protection hidden="1"/>
    </xf>
    <xf numFmtId="0" fontId="6" fillId="37" borderId="1" xfId="0" applyFont="1" applyFill="1" applyBorder="1" applyAlignment="1" applyProtection="1">
      <alignment horizontal="center" vertical="center"/>
      <protection hidden="1"/>
    </xf>
    <xf numFmtId="187" fontId="10" fillId="0" borderId="6" xfId="0" applyNumberFormat="1" applyFont="1" applyBorder="1" applyAlignment="1" applyProtection="1">
      <alignment horizontal="center" vertical="center"/>
      <protection hidden="1"/>
    </xf>
    <xf numFmtId="0" fontId="9" fillId="36" borderId="6" xfId="0" applyFont="1" applyFill="1" applyBorder="1" applyAlignment="1" applyProtection="1">
      <alignment horizontal="center" vertical="center"/>
      <protection hidden="1"/>
    </xf>
    <xf numFmtId="0" fontId="6" fillId="37" borderId="6" xfId="0" applyFont="1" applyFill="1" applyBorder="1" applyAlignment="1" applyProtection="1">
      <alignment horizontal="center" vertical="center"/>
      <protection hidden="1"/>
    </xf>
    <xf numFmtId="2" fontId="7" fillId="10" borderId="1" xfId="0" applyNumberFormat="1" applyFont="1" applyFill="1" applyBorder="1" applyAlignment="1" applyProtection="1">
      <alignment horizontal="center" vertical="center"/>
      <protection hidden="1"/>
    </xf>
    <xf numFmtId="0" fontId="6" fillId="10" borderId="1" xfId="0" applyFont="1" applyFill="1" applyBorder="1" applyAlignment="1" applyProtection="1">
      <alignment horizontal="center" vertical="center"/>
      <protection hidden="1"/>
    </xf>
    <xf numFmtId="0" fontId="6" fillId="17" borderId="1" xfId="0" applyFont="1" applyFill="1" applyBorder="1" applyAlignment="1" applyProtection="1">
      <alignment horizontal="center" vertical="center"/>
      <protection hidden="1"/>
    </xf>
    <xf numFmtId="0" fontId="6" fillId="17" borderId="6" xfId="0" applyFont="1" applyFill="1" applyBorder="1" applyAlignment="1" applyProtection="1">
      <alignment horizontal="center" vertical="center"/>
      <protection hidden="1"/>
    </xf>
    <xf numFmtId="0" fontId="6" fillId="0" borderId="15" xfId="0" applyFont="1" applyBorder="1" applyAlignment="1" applyProtection="1">
      <alignment horizontal="center" vertical="center"/>
      <protection hidden="1"/>
    </xf>
    <xf numFmtId="0" fontId="16" fillId="44" borderId="34" xfId="1" applyFont="1" applyFill="1" applyBorder="1" applyAlignment="1" applyProtection="1">
      <alignment horizontal="center" vertical="center"/>
      <protection hidden="1"/>
    </xf>
    <xf numFmtId="0" fontId="16" fillId="44" borderId="36" xfId="1" applyFont="1" applyFill="1" applyBorder="1" applyAlignment="1" applyProtection="1">
      <alignment horizontal="center" vertical="center"/>
      <protection hidden="1"/>
    </xf>
    <xf numFmtId="0" fontId="16" fillId="45" borderId="30" xfId="1" applyFont="1" applyFill="1" applyBorder="1" applyAlignment="1" applyProtection="1">
      <alignment horizontal="center" vertical="center"/>
      <protection hidden="1"/>
    </xf>
    <xf numFmtId="0" fontId="16" fillId="45" borderId="34" xfId="1" applyFont="1" applyFill="1" applyBorder="1" applyAlignment="1" applyProtection="1">
      <alignment horizontal="center" vertical="center"/>
      <protection hidden="1"/>
    </xf>
    <xf numFmtId="0" fontId="16" fillId="45" borderId="36" xfId="1" applyFont="1" applyFill="1" applyBorder="1" applyAlignment="1" applyProtection="1">
      <alignment horizontal="center" vertical="center"/>
      <protection hidden="1"/>
    </xf>
    <xf numFmtId="0" fontId="16" fillId="46" borderId="30" xfId="1" applyFont="1" applyFill="1" applyBorder="1" applyAlignment="1" applyProtection="1">
      <alignment horizontal="center" vertical="center"/>
      <protection hidden="1"/>
    </xf>
    <xf numFmtId="0" fontId="16" fillId="46" borderId="34" xfId="1" applyFont="1" applyFill="1" applyBorder="1" applyAlignment="1" applyProtection="1">
      <alignment horizontal="center" vertical="center"/>
      <protection hidden="1"/>
    </xf>
    <xf numFmtId="0" fontId="16" fillId="46" borderId="36" xfId="1" applyFont="1" applyFill="1" applyBorder="1" applyAlignment="1" applyProtection="1">
      <alignment horizontal="center" vertical="center"/>
      <protection hidden="1"/>
    </xf>
    <xf numFmtId="2" fontId="19" fillId="44" borderId="32" xfId="1" applyNumberFormat="1" applyFont="1" applyFill="1" applyBorder="1" applyAlignment="1" applyProtection="1">
      <alignment horizontal="center" vertical="center"/>
      <protection hidden="1"/>
    </xf>
    <xf numFmtId="2" fontId="19" fillId="44" borderId="5" xfId="1" applyNumberFormat="1" applyFont="1" applyFill="1" applyBorder="1" applyAlignment="1" applyProtection="1">
      <alignment horizontal="center" vertical="center"/>
      <protection hidden="1"/>
    </xf>
    <xf numFmtId="2" fontId="19" fillId="44" borderId="38" xfId="1" applyNumberFormat="1" applyFont="1" applyFill="1" applyBorder="1" applyAlignment="1" applyProtection="1">
      <alignment horizontal="center" vertical="center"/>
      <protection hidden="1"/>
    </xf>
    <xf numFmtId="2" fontId="19" fillId="45" borderId="41" xfId="1" applyNumberFormat="1" applyFont="1" applyFill="1" applyBorder="1" applyAlignment="1" applyProtection="1">
      <alignment horizontal="center" vertical="center"/>
      <protection hidden="1"/>
    </xf>
    <xf numFmtId="2" fontId="19" fillId="45" borderId="5" xfId="1" applyNumberFormat="1" applyFont="1" applyFill="1" applyBorder="1" applyAlignment="1" applyProtection="1">
      <alignment horizontal="center" vertical="center"/>
      <protection hidden="1"/>
    </xf>
    <xf numFmtId="2" fontId="19" fillId="45" borderId="28" xfId="1" applyNumberFormat="1" applyFont="1" applyFill="1" applyBorder="1" applyAlignment="1" applyProtection="1">
      <alignment horizontal="center" vertical="center"/>
      <protection hidden="1"/>
    </xf>
    <xf numFmtId="2" fontId="19" fillId="46" borderId="41" xfId="1" applyNumberFormat="1" applyFont="1" applyFill="1" applyBorder="1" applyAlignment="1" applyProtection="1">
      <alignment horizontal="center" vertical="center"/>
      <protection hidden="1"/>
    </xf>
    <xf numFmtId="2" fontId="19" fillId="46" borderId="5" xfId="1" applyNumberFormat="1" applyFont="1" applyFill="1" applyBorder="1" applyAlignment="1" applyProtection="1">
      <alignment horizontal="center" vertical="center"/>
      <protection hidden="1"/>
    </xf>
    <xf numFmtId="2" fontId="19" fillId="46" borderId="38" xfId="1" applyNumberFormat="1" applyFont="1" applyFill="1" applyBorder="1" applyAlignment="1" applyProtection="1">
      <alignment horizontal="center" vertical="center"/>
      <protection hidden="1"/>
    </xf>
    <xf numFmtId="2" fontId="19" fillId="44" borderId="28" xfId="1" applyNumberFormat="1" applyFont="1" applyFill="1" applyBorder="1" applyAlignment="1" applyProtection="1">
      <alignment horizontal="center" vertical="center"/>
      <protection hidden="1"/>
    </xf>
    <xf numFmtId="0" fontId="21" fillId="39" borderId="34" xfId="1" applyFont="1" applyFill="1" applyBorder="1" applyAlignment="1" applyProtection="1">
      <alignment horizontal="center" vertical="center"/>
      <protection hidden="1"/>
    </xf>
    <xf numFmtId="0" fontId="21" fillId="39" borderId="36" xfId="1" applyFont="1" applyFill="1" applyBorder="1" applyAlignment="1" applyProtection="1">
      <alignment horizontal="center" vertical="center"/>
      <protection hidden="1"/>
    </xf>
    <xf numFmtId="0" fontId="21" fillId="45" borderId="30" xfId="1" applyFont="1" applyFill="1" applyBorder="1" applyAlignment="1" applyProtection="1">
      <alignment horizontal="center" vertical="center"/>
      <protection hidden="1"/>
    </xf>
    <xf numFmtId="0" fontId="21" fillId="45" borderId="34" xfId="1" applyFont="1" applyFill="1" applyBorder="1" applyAlignment="1" applyProtection="1">
      <alignment horizontal="center" vertical="center"/>
      <protection hidden="1"/>
    </xf>
    <xf numFmtId="0" fontId="21" fillId="45" borderId="36" xfId="1" applyFont="1" applyFill="1" applyBorder="1" applyAlignment="1" applyProtection="1">
      <alignment horizontal="center" vertical="center"/>
      <protection hidden="1"/>
    </xf>
    <xf numFmtId="0" fontId="21" fillId="46" borderId="30" xfId="1" applyFont="1" applyFill="1" applyBorder="1" applyAlignment="1" applyProtection="1">
      <alignment horizontal="center" vertical="center"/>
      <protection hidden="1"/>
    </xf>
    <xf numFmtId="0" fontId="21" fillId="46" borderId="34" xfId="1" applyFont="1" applyFill="1" applyBorder="1" applyAlignment="1" applyProtection="1">
      <alignment horizontal="center" vertical="center"/>
      <protection hidden="1"/>
    </xf>
    <xf numFmtId="0" fontId="21" fillId="46" borderId="36" xfId="1" applyFont="1" applyFill="1" applyBorder="1" applyAlignment="1" applyProtection="1">
      <alignment horizontal="center" vertical="center"/>
      <protection hidden="1"/>
    </xf>
    <xf numFmtId="188" fontId="10" fillId="39" borderId="32" xfId="1" applyNumberFormat="1" applyFont="1" applyFill="1" applyBorder="1" applyAlignment="1" applyProtection="1">
      <alignment horizontal="center" vertical="center"/>
      <protection hidden="1"/>
    </xf>
    <xf numFmtId="188" fontId="10" fillId="39" borderId="5" xfId="1" applyNumberFormat="1" applyFont="1" applyFill="1" applyBorder="1" applyAlignment="1" applyProtection="1">
      <alignment horizontal="center" vertical="center"/>
      <protection hidden="1"/>
    </xf>
    <xf numFmtId="188" fontId="10" fillId="39" borderId="38" xfId="1" applyNumberFormat="1" applyFont="1" applyFill="1" applyBorder="1" applyAlignment="1" applyProtection="1">
      <alignment horizontal="center" vertical="center"/>
      <protection hidden="1"/>
    </xf>
    <xf numFmtId="188" fontId="10" fillId="45" borderId="41" xfId="1" applyNumberFormat="1" applyFont="1" applyFill="1" applyBorder="1" applyAlignment="1" applyProtection="1">
      <alignment horizontal="center" vertical="center"/>
      <protection hidden="1"/>
    </xf>
    <xf numFmtId="188" fontId="10" fillId="45" borderId="5" xfId="1" applyNumberFormat="1" applyFont="1" applyFill="1" applyBorder="1" applyAlignment="1" applyProtection="1">
      <alignment horizontal="center" vertical="center"/>
      <protection hidden="1"/>
    </xf>
    <xf numFmtId="188" fontId="10" fillId="45" borderId="28" xfId="1" applyNumberFormat="1" applyFont="1" applyFill="1" applyBorder="1" applyAlignment="1" applyProtection="1">
      <alignment horizontal="center" vertical="center"/>
      <protection hidden="1"/>
    </xf>
    <xf numFmtId="188" fontId="10" fillId="46" borderId="41" xfId="1" applyNumberFormat="1" applyFont="1" applyFill="1" applyBorder="1" applyAlignment="1" applyProtection="1">
      <alignment horizontal="center" vertical="center"/>
      <protection hidden="1"/>
    </xf>
    <xf numFmtId="188" fontId="10" fillId="46" borderId="5" xfId="1" applyNumberFormat="1" applyFont="1" applyFill="1" applyBorder="1" applyAlignment="1" applyProtection="1">
      <alignment horizontal="center" vertical="center"/>
      <protection hidden="1"/>
    </xf>
    <xf numFmtId="188" fontId="10" fillId="46" borderId="38" xfId="1" applyNumberFormat="1" applyFont="1" applyFill="1" applyBorder="1" applyAlignment="1" applyProtection="1">
      <alignment horizontal="center" vertical="center"/>
      <protection hidden="1"/>
    </xf>
    <xf numFmtId="188" fontId="10" fillId="39" borderId="28" xfId="1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8" fillId="0" borderId="0" xfId="0" applyFont="1"/>
    <xf numFmtId="0" fontId="6" fillId="30" borderId="1" xfId="0" applyFont="1" applyFill="1" applyBorder="1" applyAlignment="1" applyProtection="1">
      <alignment horizontal="center" vertical="center"/>
      <protection hidden="1"/>
    </xf>
    <xf numFmtId="0" fontId="6" fillId="19" borderId="1" xfId="0" applyFont="1" applyFill="1" applyBorder="1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187" fontId="10" fillId="0" borderId="15" xfId="0" applyNumberFormat="1" applyFont="1" applyBorder="1" applyAlignment="1" applyProtection="1">
      <alignment horizontal="center" vertical="center"/>
      <protection hidden="1"/>
    </xf>
    <xf numFmtId="0" fontId="6" fillId="0" borderId="15" xfId="0" applyFont="1" applyBorder="1" applyAlignment="1" applyProtection="1">
      <alignment vertical="center"/>
      <protection hidden="1"/>
    </xf>
    <xf numFmtId="0" fontId="1" fillId="10" borderId="1" xfId="0" applyFont="1" applyFill="1" applyBorder="1" applyAlignment="1" applyProtection="1">
      <alignment horizontal="center"/>
      <protection hidden="1"/>
    </xf>
    <xf numFmtId="0" fontId="1" fillId="10" borderId="1" xfId="0" applyFont="1" applyFill="1" applyBorder="1" applyProtection="1">
      <protection hidden="1"/>
    </xf>
    <xf numFmtId="0" fontId="6" fillId="10" borderId="0" xfId="0" applyFont="1" applyFill="1" applyAlignment="1" applyProtection="1">
      <alignment horizontal="center" vertical="center"/>
      <protection hidden="1"/>
    </xf>
    <xf numFmtId="0" fontId="6" fillId="10" borderId="0" xfId="0" applyFont="1" applyFill="1" applyAlignment="1" applyProtection="1">
      <alignment vertical="center"/>
      <protection hidden="1"/>
    </xf>
    <xf numFmtId="187" fontId="10" fillId="10" borderId="15" xfId="0" applyNumberFormat="1" applyFont="1" applyFill="1" applyBorder="1" applyAlignment="1" applyProtection="1">
      <alignment horizontal="center" vertical="center"/>
      <protection hidden="1"/>
    </xf>
    <xf numFmtId="0" fontId="6" fillId="10" borderId="15" xfId="0" applyFont="1" applyFill="1" applyBorder="1" applyAlignment="1" applyProtection="1">
      <alignment vertical="center"/>
      <protection hidden="1"/>
    </xf>
    <xf numFmtId="0" fontId="6" fillId="10" borderId="15" xfId="0" applyFont="1" applyFill="1" applyBorder="1" applyAlignment="1" applyProtection="1">
      <alignment horizontal="center" vertical="center"/>
      <protection hidden="1"/>
    </xf>
    <xf numFmtId="0" fontId="6" fillId="15" borderId="1" xfId="0" applyFont="1" applyFill="1" applyBorder="1" applyAlignment="1" applyProtection="1">
      <alignment horizontal="center" vertical="center"/>
      <protection hidden="1"/>
    </xf>
    <xf numFmtId="0" fontId="1" fillId="51" borderId="0" xfId="0" applyFont="1" applyFill="1" applyAlignment="1" applyProtection="1">
      <alignment vertical="center"/>
      <protection hidden="1"/>
    </xf>
    <xf numFmtId="187" fontId="1" fillId="10" borderId="1" xfId="0" applyNumberFormat="1" applyFont="1" applyFill="1" applyBorder="1" applyAlignment="1" applyProtection="1">
      <alignment horizontal="center"/>
      <protection hidden="1"/>
    </xf>
    <xf numFmtId="187" fontId="1" fillId="0" borderId="1" xfId="0" applyNumberFormat="1" applyFont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 vertical="center"/>
      <protection hidden="1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187" fontId="1" fillId="0" borderId="0" xfId="0" applyNumberFormat="1" applyFont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6" fillId="10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187" fontId="1" fillId="28" borderId="1" xfId="0" applyNumberFormat="1" applyFont="1" applyFill="1" applyBorder="1" applyAlignment="1" applyProtection="1">
      <alignment horizontal="center"/>
      <protection locked="0"/>
    </xf>
    <xf numFmtId="0" fontId="0" fillId="10" borderId="0" xfId="0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1" fillId="0" borderId="0" xfId="0" applyFont="1" applyProtection="1">
      <protection hidden="1"/>
    </xf>
    <xf numFmtId="0" fontId="6" fillId="0" borderId="0" xfId="0" applyFont="1" applyAlignment="1" applyProtection="1">
      <alignment horizontal="center" vertical="center"/>
      <protection hidden="1"/>
    </xf>
    <xf numFmtId="14" fontId="1" fillId="0" borderId="0" xfId="0" applyNumberFormat="1" applyFont="1" applyAlignment="1" applyProtection="1">
      <alignment vertical="center"/>
      <protection hidden="1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0" fillId="10" borderId="2" xfId="0" applyFill="1" applyBorder="1" applyAlignment="1" applyProtection="1">
      <alignment vertical="center"/>
      <protection hidden="1"/>
    </xf>
    <xf numFmtId="0" fontId="6" fillId="21" borderId="1" xfId="0" applyFont="1" applyFill="1" applyBorder="1" applyAlignment="1" applyProtection="1">
      <alignment horizontal="center" vertical="center"/>
      <protection hidden="1"/>
    </xf>
    <xf numFmtId="0" fontId="12" fillId="38" borderId="1" xfId="0" applyFont="1" applyFill="1" applyBorder="1" applyAlignment="1" applyProtection="1">
      <alignment horizontal="center" vertical="center" wrapText="1"/>
      <protection hidden="1"/>
    </xf>
    <xf numFmtId="0" fontId="12" fillId="25" borderId="1" xfId="0" applyFont="1" applyFill="1" applyBorder="1" applyAlignment="1" applyProtection="1">
      <alignment horizontal="center" vertical="center" wrapText="1"/>
      <protection hidden="1"/>
    </xf>
    <xf numFmtId="0" fontId="6" fillId="10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vertical="center"/>
      <protection locked="0"/>
    </xf>
    <xf numFmtId="0" fontId="6" fillId="16" borderId="10" xfId="0" applyFont="1" applyFill="1" applyBorder="1" applyAlignment="1" applyProtection="1">
      <alignment horizontal="center" vertical="center"/>
      <protection hidden="1"/>
    </xf>
    <xf numFmtId="0" fontId="8" fillId="22" borderId="1" xfId="0" applyFont="1" applyFill="1" applyBorder="1" applyAlignment="1" applyProtection="1">
      <alignment horizontal="center" vertical="center"/>
      <protection hidden="1"/>
    </xf>
    <xf numFmtId="0" fontId="8" fillId="23" borderId="1" xfId="0" applyFont="1" applyFill="1" applyBorder="1" applyAlignment="1" applyProtection="1">
      <alignment horizontal="center" vertical="center"/>
      <protection hidden="1"/>
    </xf>
    <xf numFmtId="0" fontId="6" fillId="18" borderId="1" xfId="0" applyFont="1" applyFill="1" applyBorder="1" applyAlignment="1" applyProtection="1">
      <alignment horizontal="center" vertical="center"/>
      <protection hidden="1"/>
    </xf>
    <xf numFmtId="0" fontId="6" fillId="20" borderId="1" xfId="0" applyFont="1" applyFill="1" applyBorder="1" applyAlignment="1" applyProtection="1">
      <alignment horizontal="center" vertical="center"/>
      <protection hidden="1"/>
    </xf>
    <xf numFmtId="0" fontId="7" fillId="20" borderId="8" xfId="0" applyFont="1" applyFill="1" applyBorder="1" applyAlignment="1" applyProtection="1">
      <alignment horizontal="center" vertical="center"/>
      <protection hidden="1"/>
    </xf>
    <xf numFmtId="0" fontId="2" fillId="12" borderId="5" xfId="0" applyFont="1" applyFill="1" applyBorder="1" applyAlignment="1" applyProtection="1">
      <alignment horizontal="left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hidden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8" fillId="24" borderId="1" xfId="0" applyFont="1" applyFill="1" applyBorder="1" applyAlignment="1" applyProtection="1">
      <alignment horizontal="center" vertical="center"/>
      <protection hidden="1"/>
    </xf>
    <xf numFmtId="0" fontId="14" fillId="10" borderId="0" xfId="0" applyFont="1" applyFill="1" applyProtection="1">
      <protection hidden="1"/>
    </xf>
    <xf numFmtId="0" fontId="14" fillId="0" borderId="0" xfId="0" applyFont="1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187" fontId="14" fillId="0" borderId="0" xfId="0" applyNumberFormat="1" applyFont="1" applyAlignment="1" applyProtection="1">
      <alignment horizontal="center"/>
      <protection hidden="1"/>
    </xf>
    <xf numFmtId="0" fontId="2" fillId="13" borderId="5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  <protection hidden="1"/>
    </xf>
    <xf numFmtId="0" fontId="6" fillId="26" borderId="1" xfId="0" applyFont="1" applyFill="1" applyBorder="1" applyAlignment="1">
      <alignment horizontal="center" vertical="center"/>
    </xf>
    <xf numFmtId="0" fontId="6" fillId="27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26" borderId="1" xfId="0" applyFont="1" applyFill="1" applyBorder="1" applyAlignment="1">
      <alignment vertical="center"/>
    </xf>
    <xf numFmtId="0" fontId="6" fillId="10" borderId="1" xfId="0" applyFont="1" applyFill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9" fillId="54" borderId="1" xfId="0" applyFont="1" applyFill="1" applyBorder="1" applyAlignment="1">
      <alignment horizontal="center" vertical="center"/>
    </xf>
    <xf numFmtId="0" fontId="7" fillId="28" borderId="1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55" borderId="1" xfId="0" applyFont="1" applyFill="1" applyBorder="1" applyAlignment="1">
      <alignment horizontal="center" vertical="center"/>
    </xf>
    <xf numFmtId="0" fontId="7" fillId="29" borderId="1" xfId="0" applyFont="1" applyFill="1" applyBorder="1" applyAlignment="1">
      <alignment horizontal="center" vertical="center"/>
    </xf>
    <xf numFmtId="0" fontId="21" fillId="56" borderId="1" xfId="0" applyFont="1" applyFill="1" applyBorder="1" applyAlignment="1">
      <alignment horizontal="center" vertical="center"/>
    </xf>
    <xf numFmtId="17" fontId="6" fillId="9" borderId="1" xfId="0" applyNumberFormat="1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 wrapText="1"/>
    </xf>
    <xf numFmtId="0" fontId="6" fillId="23" borderId="1" xfId="0" applyFont="1" applyFill="1" applyBorder="1" applyAlignment="1">
      <alignment horizontal="center" vertical="center" wrapText="1"/>
    </xf>
    <xf numFmtId="0" fontId="10" fillId="53" borderId="1" xfId="0" applyFont="1" applyFill="1" applyBorder="1" applyAlignment="1">
      <alignment horizontal="center" vertical="center" wrapText="1"/>
    </xf>
    <xf numFmtId="0" fontId="6" fillId="24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vertical="center" textRotation="180"/>
    </xf>
    <xf numFmtId="14" fontId="0" fillId="0" borderId="0" xfId="0" applyNumberFormat="1"/>
    <xf numFmtId="0" fontId="25" fillId="0" borderId="0" xfId="2" applyProtection="1">
      <protection hidden="1"/>
    </xf>
    <xf numFmtId="0" fontId="4" fillId="11" borderId="3" xfId="0" applyFont="1" applyFill="1" applyBorder="1" applyAlignment="1">
      <alignment horizontal="center"/>
    </xf>
    <xf numFmtId="0" fontId="5" fillId="0" borderId="4" xfId="0" applyFont="1" applyBorder="1"/>
    <xf numFmtId="0" fontId="16" fillId="12" borderId="16" xfId="1" applyFont="1" applyFill="1" applyBorder="1" applyAlignment="1">
      <alignment horizontal="center" vertical="center"/>
    </xf>
    <xf numFmtId="0" fontId="17" fillId="0" borderId="19" xfId="1" applyFont="1" applyBorder="1"/>
    <xf numFmtId="0" fontId="17" fillId="0" borderId="26" xfId="1" applyFont="1" applyBorder="1"/>
    <xf numFmtId="0" fontId="16" fillId="12" borderId="17" xfId="1" applyFont="1" applyFill="1" applyBorder="1" applyAlignment="1">
      <alignment horizontal="center" vertical="center" wrapText="1"/>
    </xf>
    <xf numFmtId="0" fontId="17" fillId="0" borderId="17" xfId="1" applyFont="1" applyBorder="1"/>
    <xf numFmtId="0" fontId="17" fillId="0" borderId="18" xfId="1" applyFont="1" applyBorder="1"/>
    <xf numFmtId="0" fontId="16" fillId="39" borderId="17" xfId="1" applyFont="1" applyFill="1" applyBorder="1" applyAlignment="1">
      <alignment horizontal="center" vertical="center"/>
    </xf>
    <xf numFmtId="0" fontId="16" fillId="40" borderId="20" xfId="1" applyFont="1" applyFill="1" applyBorder="1" applyAlignment="1">
      <alignment horizontal="center" vertical="center"/>
    </xf>
    <xf numFmtId="0" fontId="16" fillId="41" borderId="21" xfId="1" applyFont="1" applyFill="1" applyBorder="1" applyAlignment="1">
      <alignment horizontal="center" vertical="center"/>
    </xf>
    <xf numFmtId="0" fontId="17" fillId="0" borderId="22" xfId="1" applyFont="1" applyBorder="1"/>
    <xf numFmtId="0" fontId="16" fillId="42" borderId="23" xfId="1" applyFont="1" applyFill="1" applyBorder="1" applyAlignment="1">
      <alignment horizontal="center" vertical="center"/>
    </xf>
    <xf numFmtId="0" fontId="16" fillId="43" borderId="23" xfId="1" applyFont="1" applyFill="1" applyBorder="1" applyAlignment="1">
      <alignment horizontal="center" vertical="center"/>
    </xf>
    <xf numFmtId="0" fontId="16" fillId="41" borderId="23" xfId="1" applyFont="1" applyFill="1" applyBorder="1" applyAlignment="1">
      <alignment horizontal="center" vertical="center"/>
    </xf>
    <xf numFmtId="0" fontId="17" fillId="0" borderId="24" xfId="1" applyFont="1" applyBorder="1"/>
    <xf numFmtId="0" fontId="16" fillId="41" borderId="25" xfId="1" applyFont="1" applyFill="1" applyBorder="1" applyAlignment="1">
      <alignment horizontal="center" vertical="center"/>
    </xf>
    <xf numFmtId="0" fontId="16" fillId="12" borderId="45" xfId="1" applyFont="1" applyFill="1" applyBorder="1" applyAlignment="1">
      <alignment horizontal="center" vertical="center" wrapText="1"/>
    </xf>
    <xf numFmtId="0" fontId="17" fillId="0" borderId="46" xfId="1" applyFont="1" applyBorder="1"/>
    <xf numFmtId="0" fontId="17" fillId="0" borderId="47" xfId="1" applyFont="1" applyBorder="1"/>
    <xf numFmtId="2" fontId="19" fillId="44" borderId="33" xfId="1" applyNumberFormat="1" applyFont="1" applyFill="1" applyBorder="1" applyAlignment="1">
      <alignment horizontal="center" vertical="center"/>
    </xf>
    <xf numFmtId="0" fontId="17" fillId="0" borderId="33" xfId="1" applyFont="1" applyBorder="1"/>
    <xf numFmtId="0" fontId="17" fillId="0" borderId="39" xfId="1" applyFont="1" applyBorder="1"/>
    <xf numFmtId="2" fontId="19" fillId="45" borderId="42" xfId="1" applyNumberFormat="1" applyFont="1" applyFill="1" applyBorder="1" applyAlignment="1">
      <alignment horizontal="center" vertical="center"/>
    </xf>
    <xf numFmtId="2" fontId="19" fillId="46" borderId="42" xfId="1" applyNumberFormat="1" applyFont="1" applyFill="1" applyBorder="1" applyAlignment="1">
      <alignment horizontal="center" vertical="center"/>
    </xf>
    <xf numFmtId="0" fontId="21" fillId="12" borderId="16" xfId="1" applyFont="1" applyFill="1" applyBorder="1" applyAlignment="1">
      <alignment horizontal="center" vertical="center"/>
    </xf>
    <xf numFmtId="0" fontId="22" fillId="0" borderId="19" xfId="1" applyFont="1" applyBorder="1"/>
    <xf numFmtId="0" fontId="22" fillId="0" borderId="26" xfId="1" applyFont="1" applyBorder="1"/>
    <xf numFmtId="0" fontId="21" fillId="0" borderId="17" xfId="1" applyFont="1" applyBorder="1" applyAlignment="1">
      <alignment horizontal="center" vertical="center" wrapText="1"/>
    </xf>
    <xf numFmtId="0" fontId="22" fillId="0" borderId="17" xfId="1" applyFont="1" applyBorder="1"/>
    <xf numFmtId="0" fontId="22" fillId="0" borderId="18" xfId="1" applyFont="1" applyBorder="1"/>
    <xf numFmtId="0" fontId="21" fillId="39" borderId="17" xfId="1" applyFont="1" applyFill="1" applyBorder="1" applyAlignment="1">
      <alignment horizontal="center" vertical="center"/>
    </xf>
    <xf numFmtId="0" fontId="21" fillId="40" borderId="20" xfId="1" applyFont="1" applyFill="1" applyBorder="1" applyAlignment="1">
      <alignment horizontal="center" vertical="center"/>
    </xf>
    <xf numFmtId="0" fontId="21" fillId="41" borderId="21" xfId="1" applyFont="1" applyFill="1" applyBorder="1" applyAlignment="1">
      <alignment horizontal="center" vertical="center" wrapText="1"/>
    </xf>
    <xf numFmtId="0" fontId="22" fillId="0" borderId="22" xfId="1" applyFont="1" applyBorder="1"/>
    <xf numFmtId="0" fontId="21" fillId="42" borderId="23" xfId="1" applyFont="1" applyFill="1" applyBorder="1" applyAlignment="1">
      <alignment horizontal="center" vertical="center" wrapText="1"/>
    </xf>
    <xf numFmtId="0" fontId="21" fillId="43" borderId="23" xfId="1" applyFont="1" applyFill="1" applyBorder="1" applyAlignment="1">
      <alignment horizontal="center" vertical="center" wrapText="1"/>
    </xf>
    <xf numFmtId="0" fontId="21" fillId="41" borderId="23" xfId="1" applyFont="1" applyFill="1" applyBorder="1" applyAlignment="1">
      <alignment horizontal="center" vertical="center" wrapText="1"/>
    </xf>
    <xf numFmtId="0" fontId="22" fillId="0" borderId="24" xfId="1" applyFont="1" applyBorder="1"/>
    <xf numFmtId="0" fontId="21" fillId="12" borderId="45" xfId="1" applyFont="1" applyFill="1" applyBorder="1" applyAlignment="1">
      <alignment horizontal="center" vertical="center" wrapText="1"/>
    </xf>
    <xf numFmtId="0" fontId="22" fillId="0" borderId="46" xfId="1" applyFont="1" applyBorder="1"/>
    <xf numFmtId="0" fontId="22" fillId="0" borderId="47" xfId="1" applyFont="1" applyBorder="1"/>
    <xf numFmtId="188" fontId="10" fillId="39" borderId="33" xfId="1" applyNumberFormat="1" applyFont="1" applyFill="1" applyBorder="1" applyAlignment="1">
      <alignment horizontal="center" vertical="center"/>
    </xf>
    <xf numFmtId="0" fontId="22" fillId="0" borderId="33" xfId="1" applyFont="1" applyBorder="1"/>
    <xf numFmtId="2" fontId="10" fillId="39" borderId="33" xfId="1" applyNumberFormat="1" applyFont="1" applyFill="1" applyBorder="1" applyAlignment="1">
      <alignment horizontal="center" vertical="center"/>
    </xf>
    <xf numFmtId="0" fontId="22" fillId="0" borderId="39" xfId="1" applyFont="1" applyBorder="1"/>
    <xf numFmtId="188" fontId="10" fillId="45" borderId="42" xfId="1" applyNumberFormat="1" applyFont="1" applyFill="1" applyBorder="1" applyAlignment="1">
      <alignment horizontal="center" vertical="center"/>
    </xf>
    <xf numFmtId="2" fontId="10" fillId="45" borderId="42" xfId="1" applyNumberFormat="1" applyFont="1" applyFill="1" applyBorder="1" applyAlignment="1">
      <alignment horizontal="center" vertical="center"/>
    </xf>
    <xf numFmtId="188" fontId="10" fillId="46" borderId="42" xfId="1" applyNumberFormat="1" applyFont="1" applyFill="1" applyBorder="1" applyAlignment="1">
      <alignment horizontal="center" vertical="center"/>
    </xf>
    <xf numFmtId="2" fontId="10" fillId="46" borderId="42" xfId="1" applyNumberFormat="1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hidden="1"/>
    </xf>
    <xf numFmtId="0" fontId="0" fillId="8" borderId="1" xfId="0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 vertical="center"/>
      <protection hidden="1"/>
    </xf>
    <xf numFmtId="0" fontId="2" fillId="6" borderId="1" xfId="0" applyFont="1" applyFill="1" applyBorder="1" applyAlignment="1" applyProtection="1">
      <alignment horizontal="center" vertical="center"/>
      <protection hidden="1"/>
    </xf>
    <xf numFmtId="0" fontId="2" fillId="5" borderId="1" xfId="0" applyFont="1" applyFill="1" applyBorder="1" applyAlignment="1" applyProtection="1">
      <alignment horizontal="center" vertical="center"/>
      <protection hidden="1"/>
    </xf>
    <xf numFmtId="0" fontId="2" fillId="4" borderId="1" xfId="0" applyFont="1" applyFill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2" fillId="14" borderId="1" xfId="0" applyFont="1" applyFill="1" applyBorder="1" applyAlignment="1" applyProtection="1">
      <alignment horizontal="center" vertical="center"/>
      <protection hidden="1"/>
    </xf>
    <xf numFmtId="0" fontId="6" fillId="15" borderId="1" xfId="0" applyFont="1" applyFill="1" applyBorder="1" applyAlignment="1" applyProtection="1">
      <alignment horizontal="center" vertical="center"/>
      <protection hidden="1"/>
    </xf>
    <xf numFmtId="0" fontId="2" fillId="15" borderId="1" xfId="0" applyFont="1" applyFill="1" applyBorder="1" applyAlignment="1" applyProtection="1">
      <alignment horizontal="center" vertical="center"/>
      <protection hidden="1"/>
    </xf>
    <xf numFmtId="0" fontId="6" fillId="16" borderId="8" xfId="0" applyFont="1" applyFill="1" applyBorder="1" applyAlignment="1" applyProtection="1">
      <alignment horizontal="center" vertical="center"/>
      <protection hidden="1"/>
    </xf>
    <xf numFmtId="0" fontId="6" fillId="16" borderId="9" xfId="0" applyFont="1" applyFill="1" applyBorder="1" applyAlignment="1" applyProtection="1">
      <alignment horizontal="center" vertical="center"/>
      <protection hidden="1"/>
    </xf>
    <xf numFmtId="0" fontId="6" fillId="16" borderId="10" xfId="0" applyFont="1" applyFill="1" applyBorder="1" applyAlignment="1" applyProtection="1">
      <alignment horizontal="center" vertical="center"/>
      <protection hidden="1"/>
    </xf>
    <xf numFmtId="0" fontId="6" fillId="25" borderId="6" xfId="0" applyFont="1" applyFill="1" applyBorder="1" applyAlignment="1">
      <alignment horizontal="center" vertical="center" textRotation="180"/>
    </xf>
    <xf numFmtId="0" fontId="6" fillId="25" borderId="11" xfId="0" applyFont="1" applyFill="1" applyBorder="1" applyAlignment="1">
      <alignment horizontal="center" vertical="center" textRotation="180"/>
    </xf>
    <xf numFmtId="0" fontId="6" fillId="25" borderId="7" xfId="0" applyFont="1" applyFill="1" applyBorder="1" applyAlignment="1">
      <alignment horizontal="center" vertical="center" textRotation="180"/>
    </xf>
    <xf numFmtId="0" fontId="7" fillId="17" borderId="1" xfId="0" applyFont="1" applyFill="1" applyBorder="1" applyAlignment="1" applyProtection="1">
      <alignment horizontal="center" vertical="center"/>
      <protection hidden="1"/>
    </xf>
    <xf numFmtId="0" fontId="7" fillId="18" borderId="1" xfId="0" applyFont="1" applyFill="1" applyBorder="1" applyAlignment="1" applyProtection="1">
      <alignment horizontal="center" vertical="center"/>
      <protection hidden="1"/>
    </xf>
    <xf numFmtId="0" fontId="7" fillId="19" borderId="1" xfId="0" applyFont="1" applyFill="1" applyBorder="1" applyAlignment="1" applyProtection="1">
      <alignment horizontal="center" vertical="center"/>
      <protection hidden="1"/>
    </xf>
    <xf numFmtId="0" fontId="7" fillId="20" borderId="1" xfId="0" applyFont="1" applyFill="1" applyBorder="1" applyAlignment="1" applyProtection="1">
      <alignment horizontal="center" vertical="center"/>
      <protection hidden="1"/>
    </xf>
    <xf numFmtId="0" fontId="7" fillId="21" borderId="1" xfId="0" applyFont="1" applyFill="1" applyBorder="1" applyAlignment="1" applyProtection="1">
      <alignment horizontal="center" vertical="center"/>
      <protection hidden="1"/>
    </xf>
    <xf numFmtId="0" fontId="6" fillId="25" borderId="1" xfId="0" applyFont="1" applyFill="1" applyBorder="1" applyAlignment="1">
      <alignment horizontal="center" vertical="center" textRotation="180"/>
    </xf>
    <xf numFmtId="0" fontId="6" fillId="25" borderId="12" xfId="0" applyFont="1" applyFill="1" applyBorder="1" applyAlignment="1">
      <alignment horizontal="center" vertical="center" textRotation="180"/>
    </xf>
    <xf numFmtId="0" fontId="6" fillId="25" borderId="13" xfId="0" applyFont="1" applyFill="1" applyBorder="1" applyAlignment="1">
      <alignment horizontal="center" vertical="center" textRotation="180"/>
    </xf>
    <xf numFmtId="0" fontId="7" fillId="15" borderId="8" xfId="0" applyFont="1" applyFill="1" applyBorder="1" applyAlignment="1" applyProtection="1">
      <alignment horizontal="center" vertical="center"/>
      <protection hidden="1"/>
    </xf>
    <xf numFmtId="0" fontId="7" fillId="15" borderId="9" xfId="0" applyFont="1" applyFill="1" applyBorder="1" applyAlignment="1" applyProtection="1">
      <alignment horizontal="center" vertical="center"/>
      <protection hidden="1"/>
    </xf>
    <xf numFmtId="0" fontId="7" fillId="15" borderId="10" xfId="0" applyFont="1" applyFill="1" applyBorder="1" applyAlignment="1" applyProtection="1">
      <alignment horizontal="center" vertical="center"/>
      <protection hidden="1"/>
    </xf>
    <xf numFmtId="0" fontId="21" fillId="30" borderId="6" xfId="0" applyFont="1" applyFill="1" applyBorder="1" applyAlignment="1">
      <alignment horizontal="center" vertical="center" wrapText="1"/>
    </xf>
    <xf numFmtId="0" fontId="21" fillId="30" borderId="7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6" fillId="30" borderId="1" xfId="0" applyFont="1" applyFill="1" applyBorder="1" applyAlignment="1">
      <alignment horizontal="center" vertical="center" textRotation="90"/>
    </xf>
    <xf numFmtId="0" fontId="6" fillId="30" borderId="1" xfId="0" applyFont="1" applyFill="1" applyBorder="1" applyAlignment="1">
      <alignment horizontal="center" vertical="center"/>
    </xf>
    <xf numFmtId="0" fontId="7" fillId="52" borderId="8" xfId="0" applyFont="1" applyFill="1" applyBorder="1" applyAlignment="1">
      <alignment horizontal="center" vertical="center"/>
    </xf>
    <xf numFmtId="0" fontId="7" fillId="52" borderId="9" xfId="0" applyFont="1" applyFill="1" applyBorder="1" applyAlignment="1">
      <alignment horizontal="center" vertical="center"/>
    </xf>
    <xf numFmtId="0" fontId="7" fillId="52" borderId="10" xfId="0" applyFont="1" applyFill="1" applyBorder="1" applyAlignment="1">
      <alignment horizontal="center" vertical="center"/>
    </xf>
    <xf numFmtId="0" fontId="7" fillId="16" borderId="8" xfId="0" applyFont="1" applyFill="1" applyBorder="1" applyAlignment="1">
      <alignment horizontal="center" vertical="center"/>
    </xf>
    <xf numFmtId="0" fontId="7" fillId="16" borderId="9" xfId="0" applyFont="1" applyFill="1" applyBorder="1" applyAlignment="1">
      <alignment horizontal="center" vertical="center"/>
    </xf>
    <xf numFmtId="0" fontId="7" fillId="16" borderId="10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0" fontId="1" fillId="49" borderId="1" xfId="0" applyFont="1" applyFill="1" applyBorder="1" applyAlignment="1" applyProtection="1">
      <alignment horizontal="center"/>
      <protection hidden="1"/>
    </xf>
    <xf numFmtId="0" fontId="1" fillId="50" borderId="1" xfId="0" applyFont="1" applyFill="1" applyBorder="1" applyAlignment="1" applyProtection="1">
      <alignment horizontal="center"/>
      <protection hidden="1"/>
    </xf>
    <xf numFmtId="0" fontId="2" fillId="48" borderId="1" xfId="0" applyFont="1" applyFill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2" fillId="15" borderId="8" xfId="0" applyFont="1" applyFill="1" applyBorder="1" applyAlignment="1" applyProtection="1">
      <alignment horizontal="center" vertical="center"/>
      <protection hidden="1"/>
    </xf>
    <xf numFmtId="0" fontId="2" fillId="15" borderId="9" xfId="0" applyFont="1" applyFill="1" applyBorder="1" applyAlignment="1" applyProtection="1">
      <alignment horizontal="center" vertical="center"/>
      <protection hidden="1"/>
    </xf>
    <xf numFmtId="0" fontId="2" fillId="30" borderId="1" xfId="0" applyFont="1" applyFill="1" applyBorder="1" applyAlignment="1" applyProtection="1">
      <alignment horizontal="center" vertical="center"/>
      <protection hidden="1"/>
    </xf>
    <xf numFmtId="0" fontId="2" fillId="31" borderId="1" xfId="0" applyFont="1" applyFill="1" applyBorder="1" applyAlignment="1" applyProtection="1">
      <alignment horizontal="center" vertical="center"/>
      <protection hidden="1"/>
    </xf>
    <xf numFmtId="0" fontId="6" fillId="20" borderId="6" xfId="0" applyFont="1" applyFill="1" applyBorder="1" applyAlignment="1" applyProtection="1">
      <alignment horizontal="center" vertical="center"/>
      <protection hidden="1"/>
    </xf>
    <xf numFmtId="0" fontId="6" fillId="20" borderId="7" xfId="0" applyFont="1" applyFill="1" applyBorder="1" applyAlignment="1" applyProtection="1">
      <alignment horizontal="center" vertical="center"/>
      <protection hidden="1"/>
    </xf>
    <xf numFmtId="0" fontId="6" fillId="32" borderId="8" xfId="0" applyFont="1" applyFill="1" applyBorder="1" applyAlignment="1" applyProtection="1">
      <alignment horizontal="center" vertical="center"/>
      <protection hidden="1"/>
    </xf>
    <xf numFmtId="0" fontId="6" fillId="32" borderId="9" xfId="0" applyFont="1" applyFill="1" applyBorder="1" applyAlignment="1" applyProtection="1">
      <alignment horizontal="center" vertical="center"/>
      <protection hidden="1"/>
    </xf>
    <xf numFmtId="0" fontId="6" fillId="32" borderId="10" xfId="0" applyFont="1" applyFill="1" applyBorder="1" applyAlignment="1" applyProtection="1">
      <alignment horizontal="center" vertical="center"/>
      <protection hidden="1"/>
    </xf>
    <xf numFmtId="17" fontId="11" fillId="33" borderId="6" xfId="0" applyNumberFormat="1" applyFont="1" applyFill="1" applyBorder="1" applyAlignment="1" applyProtection="1">
      <alignment horizontal="center" vertical="center" wrapText="1"/>
      <protection hidden="1"/>
    </xf>
    <xf numFmtId="17" fontId="11" fillId="33" borderId="7" xfId="0" applyNumberFormat="1" applyFont="1" applyFill="1" applyBorder="1" applyAlignment="1" applyProtection="1">
      <alignment horizontal="center" vertical="center" wrapText="1"/>
      <protection hidden="1"/>
    </xf>
    <xf numFmtId="0" fontId="12" fillId="47" borderId="12" xfId="0" applyFont="1" applyFill="1" applyBorder="1" applyAlignment="1" applyProtection="1">
      <alignment horizontal="center" vertical="center" wrapText="1"/>
      <protection hidden="1"/>
    </xf>
    <xf numFmtId="0" fontId="12" fillId="47" borderId="14" xfId="0" applyFont="1" applyFill="1" applyBorder="1" applyAlignment="1" applyProtection="1">
      <alignment horizontal="center" vertical="center" wrapText="1"/>
      <protection hidden="1"/>
    </xf>
    <xf numFmtId="0" fontId="2" fillId="35" borderId="1" xfId="0" applyFont="1" applyFill="1" applyBorder="1" applyAlignment="1" applyProtection="1">
      <alignment horizontal="center" vertical="center"/>
      <protection hidden="1"/>
    </xf>
    <xf numFmtId="0" fontId="6" fillId="35" borderId="1" xfId="0" applyFont="1" applyFill="1" applyBorder="1" applyAlignment="1" applyProtection="1">
      <alignment horizontal="center" vertical="center"/>
      <protection hidden="1"/>
    </xf>
    <xf numFmtId="0" fontId="2" fillId="0" borderId="54" xfId="0" applyFont="1" applyBorder="1" applyAlignment="1" applyProtection="1">
      <alignment horizontal="center" vertical="center"/>
      <protection hidden="1"/>
    </xf>
    <xf numFmtId="0" fontId="23" fillId="4" borderId="51" xfId="0" applyFont="1" applyFill="1" applyBorder="1" applyAlignment="1" applyProtection="1">
      <alignment horizontal="center" vertical="center"/>
      <protection locked="0"/>
    </xf>
    <xf numFmtId="0" fontId="23" fillId="4" borderId="53" xfId="0" applyFont="1" applyFill="1" applyBorder="1" applyAlignment="1" applyProtection="1">
      <alignment horizontal="center" vertical="center"/>
      <protection locked="0"/>
    </xf>
    <xf numFmtId="0" fontId="1" fillId="10" borderId="50" xfId="0" applyFont="1" applyFill="1" applyBorder="1" applyAlignment="1" applyProtection="1">
      <alignment horizontal="center" vertical="center"/>
      <protection hidden="1"/>
    </xf>
    <xf numFmtId="0" fontId="1" fillId="10" borderId="52" xfId="0" applyFont="1" applyFill="1" applyBorder="1" applyAlignment="1" applyProtection="1">
      <alignment horizontal="center" vertical="center"/>
      <protection hidden="1"/>
    </xf>
    <xf numFmtId="0" fontId="12" fillId="34" borderId="1" xfId="0" applyFont="1" applyFill="1" applyBorder="1" applyAlignment="1" applyProtection="1">
      <alignment horizontal="center" vertical="center" wrapText="1"/>
      <protection hidden="1"/>
    </xf>
    <xf numFmtId="0" fontId="6" fillId="21" borderId="1" xfId="0" applyFont="1" applyFill="1" applyBorder="1" applyAlignment="1" applyProtection="1">
      <alignment horizontal="center" vertical="center"/>
      <protection hidden="1"/>
    </xf>
    <xf numFmtId="0" fontId="2" fillId="15" borderId="10" xfId="0" applyFont="1" applyFill="1" applyBorder="1" applyAlignment="1" applyProtection="1">
      <alignment horizontal="center" vertical="center"/>
      <protection hidden="1"/>
    </xf>
    <xf numFmtId="0" fontId="6" fillId="15" borderId="6" xfId="0" applyFont="1" applyFill="1" applyBorder="1" applyAlignment="1" applyProtection="1">
      <alignment horizontal="center" vertical="center"/>
      <protection hidden="1"/>
    </xf>
    <xf numFmtId="0" fontId="6" fillId="15" borderId="11" xfId="0" applyFont="1" applyFill="1" applyBorder="1" applyAlignment="1" applyProtection="1">
      <alignment horizontal="center" vertical="center"/>
      <protection hidden="1"/>
    </xf>
    <xf numFmtId="0" fontId="6" fillId="15" borderId="7" xfId="0" applyFont="1" applyFill="1" applyBorder="1" applyAlignment="1" applyProtection="1">
      <alignment horizontal="center" vertical="center"/>
      <protection hidden="1"/>
    </xf>
    <xf numFmtId="0" fontId="7" fillId="15" borderId="1" xfId="0" applyFont="1" applyFill="1" applyBorder="1" applyAlignment="1" applyProtection="1">
      <alignment horizontal="center" vertical="center"/>
      <protection hidden="1"/>
    </xf>
    <xf numFmtId="0" fontId="7" fillId="28" borderId="8" xfId="0" applyFont="1" applyFill="1" applyBorder="1" applyAlignment="1" applyProtection="1">
      <alignment horizontal="center" vertical="center"/>
      <protection hidden="1"/>
    </xf>
    <xf numFmtId="0" fontId="7" fillId="28" borderId="10" xfId="0" applyFont="1" applyFill="1" applyBorder="1" applyAlignment="1" applyProtection="1">
      <alignment horizontal="center" vertical="center"/>
      <protection hidden="1"/>
    </xf>
    <xf numFmtId="0" fontId="6" fillId="16" borderId="12" xfId="0" applyFont="1" applyFill="1" applyBorder="1" applyAlignment="1" applyProtection="1">
      <alignment horizontal="center" vertical="center"/>
      <protection hidden="1"/>
    </xf>
    <xf numFmtId="0" fontId="6" fillId="16" borderId="49" xfId="0" applyFont="1" applyFill="1" applyBorder="1" applyAlignment="1" applyProtection="1">
      <alignment horizontal="center" vertical="center"/>
      <protection hidden="1"/>
    </xf>
    <xf numFmtId="0" fontId="6" fillId="16" borderId="14" xfId="0" applyFont="1" applyFill="1" applyBorder="1" applyAlignment="1" applyProtection="1">
      <alignment horizontal="center" vertical="center"/>
      <protection hidden="1"/>
    </xf>
    <xf numFmtId="0" fontId="6" fillId="16" borderId="48" xfId="0" applyFont="1" applyFill="1" applyBorder="1" applyAlignment="1" applyProtection="1">
      <alignment horizontal="center" vertical="center"/>
      <protection hidden="1"/>
    </xf>
    <xf numFmtId="0" fontId="7" fillId="20" borderId="8" xfId="0" applyFont="1" applyFill="1" applyBorder="1" applyAlignment="1" applyProtection="1">
      <alignment horizontal="center" vertical="center"/>
      <protection hidden="1"/>
    </xf>
    <xf numFmtId="0" fontId="7" fillId="20" borderId="9" xfId="0" applyFont="1" applyFill="1" applyBorder="1" applyAlignment="1" applyProtection="1">
      <alignment horizontal="center" vertical="center"/>
      <protection hidden="1"/>
    </xf>
    <xf numFmtId="0" fontId="7" fillId="20" borderId="10" xfId="0" applyFont="1" applyFill="1" applyBorder="1" applyAlignment="1" applyProtection="1">
      <alignment horizontal="center" vertical="center"/>
      <protection hidden="1"/>
    </xf>
    <xf numFmtId="0" fontId="6" fillId="16" borderId="15" xfId="0" applyFont="1" applyFill="1" applyBorder="1" applyAlignment="1" applyProtection="1">
      <alignment horizontal="center" vertical="center"/>
      <protection hidden="1"/>
    </xf>
    <xf numFmtId="0" fontId="6" fillId="16" borderId="2" xfId="0" applyFont="1" applyFill="1" applyBorder="1" applyAlignment="1" applyProtection="1">
      <alignment horizontal="center" vertical="center"/>
      <protection hidden="1"/>
    </xf>
  </cellXfs>
  <cellStyles count="3">
    <cellStyle name="Hyperlink" xfId="2" builtinId="8"/>
    <cellStyle name="Normal" xfId="0" builtinId="0"/>
    <cellStyle name="ปกติ 2" xfId="1" xr:uid="{A7A7086B-41B5-4242-AF65-207C98FD15A5}"/>
  </cellStyles>
  <dxfs count="5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7" tint="0.79998168889431442"/>
      </font>
    </dxf>
    <dxf>
      <font>
        <color theme="7" tint="0.79998168889431442"/>
      </font>
    </dxf>
    <dxf>
      <font>
        <color rgb="FFE9EDF7"/>
      </font>
    </dxf>
    <dxf>
      <font>
        <color rgb="FFE9EDF7"/>
      </font>
    </dxf>
    <dxf>
      <font>
        <color theme="5" tint="0.79998168889431442"/>
      </font>
    </dxf>
    <dxf>
      <font>
        <color theme="5" tint="0.7999816888943144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7575"/>
        </patternFill>
      </fill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7575"/>
        </patternFill>
      </fill>
    </dxf>
    <dxf>
      <font>
        <color theme="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7575"/>
      <color rgb="FFFF9FBF"/>
      <color rgb="FFFFE48F"/>
      <color rgb="FF85DFFF"/>
      <color rgb="FF5DD5FF"/>
      <color rgb="FFFFDDE8"/>
      <color rgb="FFC5F0FF"/>
      <color rgb="FFE9EDF7"/>
      <color rgb="FFDFC9EF"/>
      <color rgb="FFF8CA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hyperlink" Target="#'&#3648;&#3594;&#3655;&#3588;&#3648;&#3623;&#3621;&#3634;&#3648;&#3619;&#3637;&#3618;&#3609; &#3648;&#3607;&#3629;&#3617; 1'!A1"/><Relationship Id="rId26" Type="http://schemas.openxmlformats.org/officeDocument/2006/relationships/hyperlink" Target="#'&#3605;&#3619;&#3623;&#3592;&#3626;&#3640;&#3586;&#3616;&#3634;&#3614; &#3648;&#3607;&#3629;&#3617; 1'!A1"/><Relationship Id="rId39" Type="http://schemas.openxmlformats.org/officeDocument/2006/relationships/image" Target="../media/image24.png"/><Relationship Id="rId21" Type="http://schemas.openxmlformats.org/officeDocument/2006/relationships/image" Target="../media/image15.png"/><Relationship Id="rId34" Type="http://schemas.openxmlformats.org/officeDocument/2006/relationships/hyperlink" Target="#'&#3649;&#3611;&#3619;&#3591;&#3615;&#3633;&#3609; &#3648;&#3607;&#3629;&#3617; 1'!A1"/><Relationship Id="rId42" Type="http://schemas.openxmlformats.org/officeDocument/2006/relationships/hyperlink" Target="#'&#3629;&#3634;&#3627;&#3634;&#3619;&#3585;&#3621;&#3634;&#3591;&#3623;&#3633;&#3609; &#3648;&#3607;&#3629;&#3617; 1 '!A1"/><Relationship Id="rId7" Type="http://schemas.openxmlformats.org/officeDocument/2006/relationships/image" Target="../media/image4.png"/><Relationship Id="rId2" Type="http://schemas.openxmlformats.org/officeDocument/2006/relationships/hyperlink" Target="#'&#3586;&#3657;&#3629;&#3617;&#3641;&#3621; &#3619;&#3619;'!A1"/><Relationship Id="rId16" Type="http://schemas.openxmlformats.org/officeDocument/2006/relationships/hyperlink" Target="#&#3610;&#3633;&#3609;&#3607;&#3638;&#3585;&#3609;&#3657;&#3635;&#3627;&#3609;&#3633;&#3585;&#3626;&#3656;&#3623;&#3609;&#3626;&#3641;&#3591;!Print_Area"/><Relationship Id="rId29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hyperlink" Target="#Print!A1"/><Relationship Id="rId11" Type="http://schemas.openxmlformats.org/officeDocument/2006/relationships/image" Target="../media/image8.png"/><Relationship Id="rId24" Type="http://schemas.openxmlformats.org/officeDocument/2006/relationships/hyperlink" Target="#'&#3585;&#3634;&#3619;&#3629;&#3629;&#3617; &#3648;&#3607;&#3629;&#3617; 2'!A1"/><Relationship Id="rId32" Type="http://schemas.openxmlformats.org/officeDocument/2006/relationships/hyperlink" Target="#'&#3604;&#3639;&#3656;&#3617;&#3609;&#3617; &#3648;&#3607;&#3629;&#3617; 2'!A1"/><Relationship Id="rId37" Type="http://schemas.openxmlformats.org/officeDocument/2006/relationships/image" Target="../media/image23.png"/><Relationship Id="rId40" Type="http://schemas.openxmlformats.org/officeDocument/2006/relationships/hyperlink" Target="#'&#3607;&#3635;&#3588;&#3623;&#3634;&#3617;&#3626;&#3632;&#3629;&#3634;&#3604; &#3648;&#3607;&#3629;&#3617; 2'!A1"/><Relationship Id="rId45" Type="http://schemas.openxmlformats.org/officeDocument/2006/relationships/image" Target="../media/image27.png"/><Relationship Id="rId5" Type="http://schemas.openxmlformats.org/officeDocument/2006/relationships/image" Target="../media/image3.png"/><Relationship Id="rId15" Type="http://schemas.openxmlformats.org/officeDocument/2006/relationships/image" Target="../media/image12.png"/><Relationship Id="rId23" Type="http://schemas.openxmlformats.org/officeDocument/2006/relationships/image" Target="../media/image16.png"/><Relationship Id="rId28" Type="http://schemas.openxmlformats.org/officeDocument/2006/relationships/hyperlink" Target="#'&#3605;&#3619;&#3623;&#3592;&#3626;&#3640;&#3586;&#3616;&#3634;&#3614; &#3648;&#3607;&#3629;&#3617; 2'!A1"/><Relationship Id="rId36" Type="http://schemas.openxmlformats.org/officeDocument/2006/relationships/hyperlink" Target="#'&#3649;&#3611;&#3619;&#3591;&#3615;&#3633;&#3609; &#3648;&#3607;&#3629;&#3617; 2'!A1"/><Relationship Id="rId10" Type="http://schemas.openxmlformats.org/officeDocument/2006/relationships/image" Target="../media/image7.png"/><Relationship Id="rId19" Type="http://schemas.openxmlformats.org/officeDocument/2006/relationships/image" Target="../media/image14.png"/><Relationship Id="rId31" Type="http://schemas.openxmlformats.org/officeDocument/2006/relationships/image" Target="../media/image20.png"/><Relationship Id="rId44" Type="http://schemas.openxmlformats.org/officeDocument/2006/relationships/hyperlink" Target="#'&#3629;&#3634;&#3627;&#3634;&#3619;&#3585;&#3621;&#3634;&#3591;&#3623;&#3633;&#3609; &#3648;&#3607;&#3629;&#3617; 2'!A1"/><Relationship Id="rId4" Type="http://schemas.openxmlformats.org/officeDocument/2006/relationships/hyperlink" Target="#'&#3586;&#3657;&#3629;&#3617;&#3641;&#3621; &#3609;&#3619;'!A1"/><Relationship Id="rId9" Type="http://schemas.openxmlformats.org/officeDocument/2006/relationships/image" Target="../media/image6.png"/><Relationship Id="rId14" Type="http://schemas.openxmlformats.org/officeDocument/2006/relationships/image" Target="../media/image11.png"/><Relationship Id="rId22" Type="http://schemas.openxmlformats.org/officeDocument/2006/relationships/hyperlink" Target="#'&#3585;&#3634;&#3619;&#3629;&#3629;&#3617; &#3648;&#3607;&#3629;&#3617; 1'!A1"/><Relationship Id="rId27" Type="http://schemas.openxmlformats.org/officeDocument/2006/relationships/image" Target="../media/image18.png"/><Relationship Id="rId30" Type="http://schemas.openxmlformats.org/officeDocument/2006/relationships/hyperlink" Target="#'&#3604;&#3639;&#3656;&#3617;&#3609;&#3617; &#3648;&#3607;&#3629;&#3617; 1'!A1"/><Relationship Id="rId35" Type="http://schemas.openxmlformats.org/officeDocument/2006/relationships/image" Target="../media/image22.png"/><Relationship Id="rId43" Type="http://schemas.openxmlformats.org/officeDocument/2006/relationships/image" Target="../media/image26.png"/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12" Type="http://schemas.openxmlformats.org/officeDocument/2006/relationships/image" Target="../media/image9.pn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1.png"/><Relationship Id="rId38" Type="http://schemas.openxmlformats.org/officeDocument/2006/relationships/hyperlink" Target="#'&#3607;&#3635;&#3588;&#3623;&#3634;&#3617;&#3626;&#3632;&#3629;&#3634;&#3604; &#3648;&#3607;&#3629;&#3617; 1'!A1"/><Relationship Id="rId46" Type="http://schemas.openxmlformats.org/officeDocument/2006/relationships/image" Target="../media/image28.png"/><Relationship Id="rId20" Type="http://schemas.openxmlformats.org/officeDocument/2006/relationships/hyperlink" Target="#'&#3648;&#3594;&#3655;&#3588;&#3648;&#3623;&#3621;&#3634;&#3648;&#3619;&#3637;&#3618;&#3609; &#3648;&#3607;&#3629;&#3617; 2'!A1"/><Relationship Id="rId41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png"/><Relationship Id="rId13" Type="http://schemas.openxmlformats.org/officeDocument/2006/relationships/hyperlink" Target="#&#3609;&#3657;&#3635;&#3627;&#3609;&#3633;&#3585;&#3626;&#3656;&#3623;&#3609;&#3626;&#3641;&#3591;!Print_Area"/><Relationship Id="rId18" Type="http://schemas.openxmlformats.org/officeDocument/2006/relationships/image" Target="../media/image8.png"/><Relationship Id="rId26" Type="http://schemas.openxmlformats.org/officeDocument/2006/relationships/image" Target="../media/image48.png"/><Relationship Id="rId3" Type="http://schemas.openxmlformats.org/officeDocument/2006/relationships/image" Target="../media/image31.png"/><Relationship Id="rId21" Type="http://schemas.openxmlformats.org/officeDocument/2006/relationships/image" Target="../media/image11.png"/><Relationship Id="rId7" Type="http://schemas.openxmlformats.org/officeDocument/2006/relationships/image" Target="../media/image35.png"/><Relationship Id="rId12" Type="http://schemas.openxmlformats.org/officeDocument/2006/relationships/image" Target="../media/image40.png"/><Relationship Id="rId17" Type="http://schemas.openxmlformats.org/officeDocument/2006/relationships/image" Target="../media/image43.png"/><Relationship Id="rId25" Type="http://schemas.openxmlformats.org/officeDocument/2006/relationships/hyperlink" Target="#home!A1"/><Relationship Id="rId2" Type="http://schemas.openxmlformats.org/officeDocument/2006/relationships/image" Target="../media/image30.png"/><Relationship Id="rId16" Type="http://schemas.openxmlformats.org/officeDocument/2006/relationships/image" Target="../media/image42.png"/><Relationship Id="rId20" Type="http://schemas.openxmlformats.org/officeDocument/2006/relationships/image" Target="../media/image45.png"/><Relationship Id="rId29" Type="http://schemas.openxmlformats.org/officeDocument/2006/relationships/image" Target="../media/image51.png"/><Relationship Id="rId1" Type="http://schemas.openxmlformats.org/officeDocument/2006/relationships/image" Target="../media/image29.png"/><Relationship Id="rId6" Type="http://schemas.openxmlformats.org/officeDocument/2006/relationships/image" Target="../media/image34.png"/><Relationship Id="rId11" Type="http://schemas.openxmlformats.org/officeDocument/2006/relationships/image" Target="../media/image39.png"/><Relationship Id="rId24" Type="http://schemas.openxmlformats.org/officeDocument/2006/relationships/image" Target="../media/image47.png"/><Relationship Id="rId5" Type="http://schemas.openxmlformats.org/officeDocument/2006/relationships/image" Target="../media/image33.png"/><Relationship Id="rId15" Type="http://schemas.openxmlformats.org/officeDocument/2006/relationships/image" Target="../media/image41.png"/><Relationship Id="rId23" Type="http://schemas.openxmlformats.org/officeDocument/2006/relationships/image" Target="../media/image46.png"/><Relationship Id="rId28" Type="http://schemas.openxmlformats.org/officeDocument/2006/relationships/image" Target="../media/image50.png"/><Relationship Id="rId10" Type="http://schemas.openxmlformats.org/officeDocument/2006/relationships/image" Target="../media/image38.png"/><Relationship Id="rId19" Type="http://schemas.openxmlformats.org/officeDocument/2006/relationships/image" Target="../media/image44.png"/><Relationship Id="rId4" Type="http://schemas.openxmlformats.org/officeDocument/2006/relationships/image" Target="../media/image32.png"/><Relationship Id="rId9" Type="http://schemas.openxmlformats.org/officeDocument/2006/relationships/image" Target="../media/image37.png"/><Relationship Id="rId14" Type="http://schemas.openxmlformats.org/officeDocument/2006/relationships/image" Target="../media/image4.png"/><Relationship Id="rId22" Type="http://schemas.openxmlformats.org/officeDocument/2006/relationships/image" Target="../media/image12.png"/><Relationship Id="rId27" Type="http://schemas.openxmlformats.org/officeDocument/2006/relationships/image" Target="../media/image4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hyperlink" Target="#home!A1"/><Relationship Id="rId1" Type="http://schemas.openxmlformats.org/officeDocument/2006/relationships/image" Target="../media/image5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8.png"/><Relationship Id="rId2" Type="http://schemas.openxmlformats.org/officeDocument/2006/relationships/hyperlink" Target="#home!A1"/><Relationship Id="rId1" Type="http://schemas.openxmlformats.org/officeDocument/2006/relationships/image" Target="../media/image53.png"/><Relationship Id="rId6" Type="http://schemas.openxmlformats.org/officeDocument/2006/relationships/image" Target="../media/image4.png"/><Relationship Id="rId5" Type="http://schemas.openxmlformats.org/officeDocument/2006/relationships/image" Target="../media/image55.png"/><Relationship Id="rId4" Type="http://schemas.openxmlformats.org/officeDocument/2006/relationships/image" Target="../media/image5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png"/><Relationship Id="rId1" Type="http://schemas.openxmlformats.org/officeDocument/2006/relationships/image" Target="../media/image56.png"/><Relationship Id="rId6" Type="http://schemas.openxmlformats.org/officeDocument/2006/relationships/image" Target="../media/image60.png"/><Relationship Id="rId5" Type="http://schemas.openxmlformats.org/officeDocument/2006/relationships/hyperlink" Target="#Home!Print_Area"/><Relationship Id="rId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png"/><Relationship Id="rId1" Type="http://schemas.openxmlformats.org/officeDocument/2006/relationships/image" Target="../media/image56.png"/><Relationship Id="rId6" Type="http://schemas.openxmlformats.org/officeDocument/2006/relationships/image" Target="../media/image60.png"/><Relationship Id="rId5" Type="http://schemas.openxmlformats.org/officeDocument/2006/relationships/hyperlink" Target="#Home!Print_Area"/><Relationship Id="rId4" Type="http://schemas.openxmlformats.org/officeDocument/2006/relationships/image" Target="../media/image59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0.png"/><Relationship Id="rId2" Type="http://schemas.openxmlformats.org/officeDocument/2006/relationships/hyperlink" Target="#Home!Print_Area"/><Relationship Id="rId1" Type="http://schemas.openxmlformats.org/officeDocument/2006/relationships/image" Target="../media/image56.png"/><Relationship Id="rId4" Type="http://schemas.openxmlformats.org/officeDocument/2006/relationships/image" Target="../media/image6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0.png"/><Relationship Id="rId2" Type="http://schemas.openxmlformats.org/officeDocument/2006/relationships/hyperlink" Target="#Home!Print_Area"/><Relationship Id="rId1" Type="http://schemas.openxmlformats.org/officeDocument/2006/relationships/image" Target="../media/image56.png"/><Relationship Id="rId4" Type="http://schemas.openxmlformats.org/officeDocument/2006/relationships/image" Target="../media/image6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2.png"/><Relationship Id="rId1" Type="http://schemas.openxmlformats.org/officeDocument/2006/relationships/hyperlink" Target="#Home!Print_Area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4.png"/><Relationship Id="rId7" Type="http://schemas.openxmlformats.org/officeDocument/2006/relationships/image" Target="../media/image60.png"/><Relationship Id="rId2" Type="http://schemas.openxmlformats.org/officeDocument/2006/relationships/image" Target="../media/image63.png"/><Relationship Id="rId1" Type="http://schemas.openxmlformats.org/officeDocument/2006/relationships/image" Target="../media/image56.png"/><Relationship Id="rId6" Type="http://schemas.openxmlformats.org/officeDocument/2006/relationships/hyperlink" Target="#Print!A1"/><Relationship Id="rId5" Type="http://schemas.openxmlformats.org/officeDocument/2006/relationships/image" Target="../media/image66.png"/><Relationship Id="rId4" Type="http://schemas.openxmlformats.org/officeDocument/2006/relationships/image" Target="../media/image65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png"/><Relationship Id="rId1" Type="http://schemas.openxmlformats.org/officeDocument/2006/relationships/image" Target="../media/image67.png"/><Relationship Id="rId6" Type="http://schemas.openxmlformats.org/officeDocument/2006/relationships/image" Target="../media/image60.png"/><Relationship Id="rId5" Type="http://schemas.openxmlformats.org/officeDocument/2006/relationships/hyperlink" Target="#Home!Print_Area"/><Relationship Id="rId4" Type="http://schemas.openxmlformats.org/officeDocument/2006/relationships/image" Target="../media/image56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png"/><Relationship Id="rId1" Type="http://schemas.openxmlformats.org/officeDocument/2006/relationships/image" Target="../media/image67.png"/><Relationship Id="rId6" Type="http://schemas.openxmlformats.org/officeDocument/2006/relationships/image" Target="../media/image60.png"/><Relationship Id="rId5" Type="http://schemas.openxmlformats.org/officeDocument/2006/relationships/hyperlink" Target="#Home!Print_Area"/><Relationship Id="rId4" Type="http://schemas.openxmlformats.org/officeDocument/2006/relationships/image" Target="../media/image56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1.png"/><Relationship Id="rId2" Type="http://schemas.openxmlformats.org/officeDocument/2006/relationships/image" Target="../media/image70.png"/><Relationship Id="rId1" Type="http://schemas.openxmlformats.org/officeDocument/2006/relationships/image" Target="../media/image56.png"/><Relationship Id="rId5" Type="http://schemas.openxmlformats.org/officeDocument/2006/relationships/image" Target="../media/image60.png"/><Relationship Id="rId4" Type="http://schemas.openxmlformats.org/officeDocument/2006/relationships/hyperlink" Target="#Home!Print_Area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1.png"/><Relationship Id="rId2" Type="http://schemas.openxmlformats.org/officeDocument/2006/relationships/image" Target="../media/image70.png"/><Relationship Id="rId1" Type="http://schemas.openxmlformats.org/officeDocument/2006/relationships/image" Target="../media/image56.png"/><Relationship Id="rId5" Type="http://schemas.openxmlformats.org/officeDocument/2006/relationships/image" Target="../media/image60.png"/><Relationship Id="rId4" Type="http://schemas.openxmlformats.org/officeDocument/2006/relationships/hyperlink" Target="#Home!Print_Area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0.png"/><Relationship Id="rId3" Type="http://schemas.openxmlformats.org/officeDocument/2006/relationships/image" Target="../media/image73.png"/><Relationship Id="rId7" Type="http://schemas.openxmlformats.org/officeDocument/2006/relationships/hyperlink" Target="#Home!Print_Area"/><Relationship Id="rId2" Type="http://schemas.openxmlformats.org/officeDocument/2006/relationships/image" Target="../media/image72.png"/><Relationship Id="rId1" Type="http://schemas.openxmlformats.org/officeDocument/2006/relationships/image" Target="../media/image56.png"/><Relationship Id="rId6" Type="http://schemas.openxmlformats.org/officeDocument/2006/relationships/image" Target="../media/image76.png"/><Relationship Id="rId5" Type="http://schemas.openxmlformats.org/officeDocument/2006/relationships/image" Target="../media/image75.png"/><Relationship Id="rId4" Type="http://schemas.openxmlformats.org/officeDocument/2006/relationships/image" Target="../media/image74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1.png"/><Relationship Id="rId3" Type="http://schemas.openxmlformats.org/officeDocument/2006/relationships/image" Target="../media/image74.png"/><Relationship Id="rId7" Type="http://schemas.openxmlformats.org/officeDocument/2006/relationships/image" Target="../media/image80.png"/><Relationship Id="rId2" Type="http://schemas.openxmlformats.org/officeDocument/2006/relationships/image" Target="../media/image72.png"/><Relationship Id="rId1" Type="http://schemas.openxmlformats.org/officeDocument/2006/relationships/image" Target="../media/image56.png"/><Relationship Id="rId6" Type="http://schemas.openxmlformats.org/officeDocument/2006/relationships/image" Target="../media/image79.png"/><Relationship Id="rId5" Type="http://schemas.openxmlformats.org/officeDocument/2006/relationships/image" Target="../media/image78.png"/><Relationship Id="rId10" Type="http://schemas.openxmlformats.org/officeDocument/2006/relationships/image" Target="../media/image60.png"/><Relationship Id="rId4" Type="http://schemas.openxmlformats.org/officeDocument/2006/relationships/image" Target="../media/image77.png"/><Relationship Id="rId9" Type="http://schemas.openxmlformats.org/officeDocument/2006/relationships/hyperlink" Target="#Home!Print_Area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3.png"/><Relationship Id="rId2" Type="http://schemas.openxmlformats.org/officeDocument/2006/relationships/image" Target="../media/image82.png"/><Relationship Id="rId1" Type="http://schemas.openxmlformats.org/officeDocument/2006/relationships/image" Target="../media/image56.png"/><Relationship Id="rId6" Type="http://schemas.openxmlformats.org/officeDocument/2006/relationships/image" Target="../media/image60.png"/><Relationship Id="rId5" Type="http://schemas.openxmlformats.org/officeDocument/2006/relationships/hyperlink" Target="#Home!Print_Area"/><Relationship Id="rId4" Type="http://schemas.openxmlformats.org/officeDocument/2006/relationships/image" Target="../media/image84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3.png"/><Relationship Id="rId2" Type="http://schemas.openxmlformats.org/officeDocument/2006/relationships/image" Target="../media/image82.png"/><Relationship Id="rId1" Type="http://schemas.openxmlformats.org/officeDocument/2006/relationships/image" Target="../media/image56.png"/><Relationship Id="rId6" Type="http://schemas.openxmlformats.org/officeDocument/2006/relationships/image" Target="../media/image60.png"/><Relationship Id="rId5" Type="http://schemas.openxmlformats.org/officeDocument/2006/relationships/hyperlink" Target="#Home!Print_Area"/><Relationship Id="rId4" Type="http://schemas.openxmlformats.org/officeDocument/2006/relationships/image" Target="../media/image84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6.png"/><Relationship Id="rId2" Type="http://schemas.openxmlformats.org/officeDocument/2006/relationships/image" Target="../media/image85.png"/><Relationship Id="rId1" Type="http://schemas.openxmlformats.org/officeDocument/2006/relationships/image" Target="../media/image56.png"/><Relationship Id="rId5" Type="http://schemas.openxmlformats.org/officeDocument/2006/relationships/image" Target="../media/image60.png"/><Relationship Id="rId4" Type="http://schemas.openxmlformats.org/officeDocument/2006/relationships/hyperlink" Target="#Home!Print_Area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6.png"/><Relationship Id="rId2" Type="http://schemas.openxmlformats.org/officeDocument/2006/relationships/image" Target="../media/image85.png"/><Relationship Id="rId1" Type="http://schemas.openxmlformats.org/officeDocument/2006/relationships/image" Target="../media/image56.png"/><Relationship Id="rId5" Type="http://schemas.openxmlformats.org/officeDocument/2006/relationships/image" Target="../media/image60.png"/><Relationship Id="rId4" Type="http://schemas.openxmlformats.org/officeDocument/2006/relationships/hyperlink" Target="#Home!Print_Area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png"/><Relationship Id="rId1" Type="http://schemas.openxmlformats.org/officeDocument/2006/relationships/image" Target="../media/image56.png"/><Relationship Id="rId5" Type="http://schemas.openxmlformats.org/officeDocument/2006/relationships/image" Target="../media/image60.png"/><Relationship Id="rId4" Type="http://schemas.openxmlformats.org/officeDocument/2006/relationships/hyperlink" Target="#Home!Print_Area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8.png"/><Relationship Id="rId2" Type="http://schemas.openxmlformats.org/officeDocument/2006/relationships/image" Target="../media/image87.png"/><Relationship Id="rId1" Type="http://schemas.openxmlformats.org/officeDocument/2006/relationships/image" Target="../media/image56.png"/><Relationship Id="rId5" Type="http://schemas.openxmlformats.org/officeDocument/2006/relationships/image" Target="../media/image60.png"/><Relationship Id="rId4" Type="http://schemas.openxmlformats.org/officeDocument/2006/relationships/hyperlink" Target="#Home!Print_Are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53789</xdr:colOff>
      <xdr:row>0</xdr:row>
      <xdr:rowOff>0</xdr:rowOff>
    </xdr:from>
    <xdr:to>
      <xdr:col>18</xdr:col>
      <xdr:colOff>525503</xdr:colOff>
      <xdr:row>38</xdr:row>
      <xdr:rowOff>9070</xdr:rowOff>
    </xdr:to>
    <xdr:pic>
      <xdr:nvPicPr>
        <xdr:cNvPr id="50" name="รูปภาพ 49">
          <a:extLst>
            <a:ext uri="{FF2B5EF4-FFF2-40B4-BE49-F238E27FC236}">
              <a16:creationId xmlns:a16="http://schemas.microsoft.com/office/drawing/2014/main" id="{51AE35BA-C025-1BF3-6A9E-7FD07DF438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70" t="28570" r="19538" b="28861"/>
        <a:stretch>
          <a:fillRect/>
        </a:stretch>
      </xdr:blipFill>
      <xdr:spPr>
        <a:xfrm>
          <a:off x="53789" y="0"/>
          <a:ext cx="15891008" cy="6822246"/>
        </a:xfrm>
        <a:prstGeom prst="rect">
          <a:avLst/>
        </a:prstGeom>
      </xdr:spPr>
    </xdr:pic>
    <xdr:clientData/>
  </xdr:twoCellAnchor>
  <xdr:twoCellAnchor>
    <xdr:from>
      <xdr:col>7</xdr:col>
      <xdr:colOff>12700</xdr:colOff>
      <xdr:row>5</xdr:row>
      <xdr:rowOff>25400</xdr:rowOff>
    </xdr:from>
    <xdr:to>
      <xdr:col>14</xdr:col>
      <xdr:colOff>476250</xdr:colOff>
      <xdr:row>7</xdr:row>
      <xdr:rowOff>139700</xdr:rowOff>
    </xdr:to>
    <xdr:sp macro="" textlink="">
      <xdr:nvSpPr>
        <xdr:cNvPr id="13" name="สี่เหลี่ยมผืนผ้า: มุมมน 12">
          <a:extLst>
            <a:ext uri="{FF2B5EF4-FFF2-40B4-BE49-F238E27FC236}">
              <a16:creationId xmlns:a16="http://schemas.microsoft.com/office/drawing/2014/main" id="{5AFEFFA4-F786-8CB1-16F4-9DD3A0CC69C4}"/>
            </a:ext>
          </a:extLst>
        </xdr:cNvPr>
        <xdr:cNvSpPr/>
      </xdr:nvSpPr>
      <xdr:spPr>
        <a:xfrm>
          <a:off x="4635500" y="914400"/>
          <a:ext cx="6076950" cy="46990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rgbClr val="FFC000"/>
            </a:gs>
            <a:gs pos="100000">
              <a:schemeClr val="accent4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 w="38100">
          <a:solidFill>
            <a:schemeClr val="accent4">
              <a:lumMod val="20000"/>
              <a:lumOff val="80000"/>
            </a:schemeClr>
          </a:solidFill>
        </a:ln>
        <a:effectLst>
          <a:outerShdw dist="63500" dir="4800000" algn="tl" rotWithShape="0">
            <a:srgbClr val="00B0F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15</xdr:col>
      <xdr:colOff>298450</xdr:colOff>
      <xdr:row>3</xdr:row>
      <xdr:rowOff>28068</xdr:rowOff>
    </xdr:from>
    <xdr:to>
      <xdr:col>15</xdr:col>
      <xdr:colOff>2727987</xdr:colOff>
      <xdr:row>7</xdr:row>
      <xdr:rowOff>35786</xdr:rowOff>
    </xdr:to>
    <xdr:pic>
      <xdr:nvPicPr>
        <xdr:cNvPr id="4" name="รูปภาพ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95050" y="561468"/>
          <a:ext cx="2429537" cy="718918"/>
        </a:xfrm>
        <a:prstGeom prst="rect">
          <a:avLst/>
        </a:prstGeom>
      </xdr:spPr>
    </xdr:pic>
    <xdr:clientData/>
  </xdr:twoCellAnchor>
  <xdr:twoCellAnchor editAs="oneCell">
    <xdr:from>
      <xdr:col>15</xdr:col>
      <xdr:colOff>287613</xdr:colOff>
      <xdr:row>7</xdr:row>
      <xdr:rowOff>69601</xdr:rowOff>
    </xdr:from>
    <xdr:to>
      <xdr:col>15</xdr:col>
      <xdr:colOff>2748594</xdr:colOff>
      <xdr:row>11</xdr:row>
      <xdr:rowOff>107950</xdr:rowOff>
    </xdr:to>
    <xdr:pic>
      <xdr:nvPicPr>
        <xdr:cNvPr id="34" name="รูปภาพ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4213" y="1314201"/>
          <a:ext cx="2460981" cy="749549"/>
        </a:xfrm>
        <a:prstGeom prst="rect">
          <a:avLst/>
        </a:prstGeom>
      </xdr:spPr>
    </xdr:pic>
    <xdr:clientData/>
  </xdr:twoCellAnchor>
  <xdr:twoCellAnchor>
    <xdr:from>
      <xdr:col>15</xdr:col>
      <xdr:colOff>2815977</xdr:colOff>
      <xdr:row>4</xdr:row>
      <xdr:rowOff>103112</xdr:rowOff>
    </xdr:from>
    <xdr:to>
      <xdr:col>18</xdr:col>
      <xdr:colOff>348622</xdr:colOff>
      <xdr:row>8</xdr:row>
      <xdr:rowOff>126999</xdr:rowOff>
    </xdr:to>
    <xdr:pic>
      <xdr:nvPicPr>
        <xdr:cNvPr id="62" name="Picture 6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DECE302-C0B3-4EBD-9143-52E3178BC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2577" y="814312"/>
          <a:ext cx="1882395" cy="735087"/>
        </a:xfrm>
        <a:prstGeom prst="rect">
          <a:avLst/>
        </a:prstGeom>
      </xdr:spPr>
    </xdr:pic>
    <xdr:clientData/>
  </xdr:twoCellAnchor>
  <xdr:twoCellAnchor>
    <xdr:from>
      <xdr:col>0</xdr:col>
      <xdr:colOff>568325</xdr:colOff>
      <xdr:row>17</xdr:row>
      <xdr:rowOff>9800</xdr:rowOff>
    </xdr:from>
    <xdr:to>
      <xdr:col>6</xdr:col>
      <xdr:colOff>82990</xdr:colOff>
      <xdr:row>26</xdr:row>
      <xdr:rowOff>10179</xdr:rowOff>
    </xdr:to>
    <xdr:sp macro="" textlink="">
      <xdr:nvSpPr>
        <xdr:cNvPr id="48" name="สี่เหลี่ยมผืนผ้า: มุมมน 47">
          <a:extLst>
            <a:ext uri="{FF2B5EF4-FFF2-40B4-BE49-F238E27FC236}">
              <a16:creationId xmlns:a16="http://schemas.microsoft.com/office/drawing/2014/main" id="{7B7EFAF0-BF0A-4580-A868-656BADD5862F}"/>
            </a:ext>
          </a:extLst>
        </xdr:cNvPr>
        <xdr:cNvSpPr/>
      </xdr:nvSpPr>
      <xdr:spPr>
        <a:xfrm>
          <a:off x="568325" y="3032400"/>
          <a:ext cx="3477065" cy="160057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dist="38100" dir="2700000" algn="tl" rotWithShape="0">
            <a:prstClr val="black">
              <a:alpha val="1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568325</xdr:colOff>
      <xdr:row>26</xdr:row>
      <xdr:rowOff>91886</xdr:rowOff>
    </xdr:from>
    <xdr:to>
      <xdr:col>6</xdr:col>
      <xdr:colOff>82990</xdr:colOff>
      <xdr:row>35</xdr:row>
      <xdr:rowOff>100356</xdr:rowOff>
    </xdr:to>
    <xdr:sp macro="" textlink="">
      <xdr:nvSpPr>
        <xdr:cNvPr id="51" name="สี่เหลี่ยมผืนผ้า: มุมมน 50">
          <a:extLst>
            <a:ext uri="{FF2B5EF4-FFF2-40B4-BE49-F238E27FC236}">
              <a16:creationId xmlns:a16="http://schemas.microsoft.com/office/drawing/2014/main" id="{35EC19ED-D222-4515-B3A0-0FD4988ACE0F}"/>
            </a:ext>
          </a:extLst>
        </xdr:cNvPr>
        <xdr:cNvSpPr/>
      </xdr:nvSpPr>
      <xdr:spPr>
        <a:xfrm>
          <a:off x="568325" y="4714686"/>
          <a:ext cx="3477065" cy="160867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dist="38100" dir="2700000" algn="tl" rotWithShape="0">
            <a:prstClr val="black">
              <a:alpha val="1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12</xdr:col>
      <xdr:colOff>115129</xdr:colOff>
      <xdr:row>17</xdr:row>
      <xdr:rowOff>19295</xdr:rowOff>
    </xdr:from>
    <xdr:to>
      <xdr:col>15</xdr:col>
      <xdr:colOff>620394</xdr:colOff>
      <xdr:row>26</xdr:row>
      <xdr:rowOff>25989</xdr:rowOff>
    </xdr:to>
    <xdr:sp macro="" textlink="">
      <xdr:nvSpPr>
        <xdr:cNvPr id="52" name="สี่เหลี่ยมผืนผ้า: มุมมน 51">
          <a:extLst>
            <a:ext uri="{FF2B5EF4-FFF2-40B4-BE49-F238E27FC236}">
              <a16:creationId xmlns:a16="http://schemas.microsoft.com/office/drawing/2014/main" id="{1FD37EB5-5C92-4AC5-9CBC-0338693AB290}"/>
            </a:ext>
          </a:extLst>
        </xdr:cNvPr>
        <xdr:cNvSpPr/>
      </xdr:nvSpPr>
      <xdr:spPr>
        <a:xfrm>
          <a:off x="8039929" y="3041895"/>
          <a:ext cx="3477065" cy="1606894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dist="38100" dir="2700000" algn="tl" rotWithShape="0">
            <a:prstClr val="black">
              <a:alpha val="1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12</xdr:col>
      <xdr:colOff>115129</xdr:colOff>
      <xdr:row>26</xdr:row>
      <xdr:rowOff>120271</xdr:rowOff>
    </xdr:from>
    <xdr:to>
      <xdr:col>15</xdr:col>
      <xdr:colOff>620394</xdr:colOff>
      <xdr:row>35</xdr:row>
      <xdr:rowOff>120650</xdr:rowOff>
    </xdr:to>
    <xdr:sp macro="" textlink="">
      <xdr:nvSpPr>
        <xdr:cNvPr id="53" name="สี่เหลี่ยมผืนผ้า: มุมมน 52">
          <a:extLst>
            <a:ext uri="{FF2B5EF4-FFF2-40B4-BE49-F238E27FC236}">
              <a16:creationId xmlns:a16="http://schemas.microsoft.com/office/drawing/2014/main" id="{CCB24747-450C-4DF3-B600-9B2246ED6E08}"/>
            </a:ext>
          </a:extLst>
        </xdr:cNvPr>
        <xdr:cNvSpPr/>
      </xdr:nvSpPr>
      <xdr:spPr>
        <a:xfrm>
          <a:off x="8039929" y="4743071"/>
          <a:ext cx="3477065" cy="160057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dist="38100" dir="2700000" algn="tl" rotWithShape="0">
            <a:prstClr val="black">
              <a:alpha val="1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6</xdr:col>
      <xdr:colOff>302059</xdr:colOff>
      <xdr:row>17</xdr:row>
      <xdr:rowOff>9800</xdr:rowOff>
    </xdr:from>
    <xdr:to>
      <xdr:col>11</xdr:col>
      <xdr:colOff>552120</xdr:colOff>
      <xdr:row>26</xdr:row>
      <xdr:rowOff>10179</xdr:rowOff>
    </xdr:to>
    <xdr:sp macro="" textlink="">
      <xdr:nvSpPr>
        <xdr:cNvPr id="54" name="สี่เหลี่ยมผืนผ้า: มุมมน 53">
          <a:extLst>
            <a:ext uri="{FF2B5EF4-FFF2-40B4-BE49-F238E27FC236}">
              <a16:creationId xmlns:a16="http://schemas.microsoft.com/office/drawing/2014/main" id="{F0C419B9-88F2-4F71-B969-A38B6930CDC7}"/>
            </a:ext>
          </a:extLst>
        </xdr:cNvPr>
        <xdr:cNvSpPr/>
      </xdr:nvSpPr>
      <xdr:spPr>
        <a:xfrm>
          <a:off x="4264459" y="3032400"/>
          <a:ext cx="3552061" cy="160057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dist="38100" dir="2700000" algn="tl" rotWithShape="0">
            <a:prstClr val="black">
              <a:alpha val="1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6</xdr:col>
      <xdr:colOff>302059</xdr:colOff>
      <xdr:row>26</xdr:row>
      <xdr:rowOff>91886</xdr:rowOff>
    </xdr:from>
    <xdr:to>
      <xdr:col>11</xdr:col>
      <xdr:colOff>552120</xdr:colOff>
      <xdr:row>35</xdr:row>
      <xdr:rowOff>100356</xdr:rowOff>
    </xdr:to>
    <xdr:sp macro="" textlink="">
      <xdr:nvSpPr>
        <xdr:cNvPr id="55" name="สี่เหลี่ยมผืนผ้า: มุมมน 54">
          <a:extLst>
            <a:ext uri="{FF2B5EF4-FFF2-40B4-BE49-F238E27FC236}">
              <a16:creationId xmlns:a16="http://schemas.microsoft.com/office/drawing/2014/main" id="{5CA5199E-A9A9-402F-B945-D860C3BE0CEB}"/>
            </a:ext>
          </a:extLst>
        </xdr:cNvPr>
        <xdr:cNvSpPr/>
      </xdr:nvSpPr>
      <xdr:spPr>
        <a:xfrm>
          <a:off x="4264459" y="4714686"/>
          <a:ext cx="3552061" cy="160867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dist="38100" dir="2700000" algn="tl" rotWithShape="0">
            <a:prstClr val="black">
              <a:alpha val="1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849880</xdr:colOff>
      <xdr:row>17</xdr:row>
      <xdr:rowOff>19295</xdr:rowOff>
    </xdr:from>
    <xdr:to>
      <xdr:col>18</xdr:col>
      <xdr:colOff>52191</xdr:colOff>
      <xdr:row>26</xdr:row>
      <xdr:rowOff>25989</xdr:rowOff>
    </xdr:to>
    <xdr:sp macro="" textlink="">
      <xdr:nvSpPr>
        <xdr:cNvPr id="56" name="สี่เหลี่ยมผืนผ้า: มุมมน 55">
          <a:extLst>
            <a:ext uri="{FF2B5EF4-FFF2-40B4-BE49-F238E27FC236}">
              <a16:creationId xmlns:a16="http://schemas.microsoft.com/office/drawing/2014/main" id="{D9175367-F3FE-4651-AB8C-043DD1416F64}"/>
            </a:ext>
          </a:extLst>
        </xdr:cNvPr>
        <xdr:cNvSpPr/>
      </xdr:nvSpPr>
      <xdr:spPr>
        <a:xfrm>
          <a:off x="11746480" y="3041895"/>
          <a:ext cx="3552061" cy="1606894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dist="38100" dir="2700000" algn="tl" rotWithShape="0">
            <a:prstClr val="black">
              <a:alpha val="1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849880</xdr:colOff>
      <xdr:row>26</xdr:row>
      <xdr:rowOff>120271</xdr:rowOff>
    </xdr:from>
    <xdr:to>
      <xdr:col>18</xdr:col>
      <xdr:colOff>52191</xdr:colOff>
      <xdr:row>35</xdr:row>
      <xdr:rowOff>120650</xdr:rowOff>
    </xdr:to>
    <xdr:sp macro="" textlink="">
      <xdr:nvSpPr>
        <xdr:cNvPr id="57" name="สี่เหลี่ยมผืนผ้า: มุมมน 56">
          <a:extLst>
            <a:ext uri="{FF2B5EF4-FFF2-40B4-BE49-F238E27FC236}">
              <a16:creationId xmlns:a16="http://schemas.microsoft.com/office/drawing/2014/main" id="{5674E597-FF99-452C-AF77-F0476BB15312}"/>
            </a:ext>
          </a:extLst>
        </xdr:cNvPr>
        <xdr:cNvSpPr/>
      </xdr:nvSpPr>
      <xdr:spPr>
        <a:xfrm>
          <a:off x="11746480" y="4743071"/>
          <a:ext cx="3552061" cy="1600579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dist="38100" dir="2700000" algn="tl" rotWithShape="0">
            <a:prstClr val="black">
              <a:alpha val="16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</xdr:col>
      <xdr:colOff>39886</xdr:colOff>
      <xdr:row>17</xdr:row>
      <xdr:rowOff>79101</xdr:rowOff>
    </xdr:from>
    <xdr:to>
      <xdr:col>5</xdr:col>
      <xdr:colOff>652406</xdr:colOff>
      <xdr:row>22</xdr:row>
      <xdr:rowOff>154014</xdr:rowOff>
    </xdr:to>
    <xdr:pic>
      <xdr:nvPicPr>
        <xdr:cNvPr id="10" name="รูปภาพ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286" y="3101701"/>
          <a:ext cx="3254120" cy="963913"/>
        </a:xfrm>
        <a:prstGeom prst="rect">
          <a:avLst/>
        </a:prstGeom>
      </xdr:spPr>
    </xdr:pic>
    <xdr:clientData/>
  </xdr:twoCellAnchor>
  <xdr:twoCellAnchor>
    <xdr:from>
      <xdr:col>1</xdr:col>
      <xdr:colOff>24539</xdr:colOff>
      <xdr:row>26</xdr:row>
      <xdr:rowOff>138565</xdr:rowOff>
    </xdr:from>
    <xdr:to>
      <xdr:col>5</xdr:col>
      <xdr:colOff>635696</xdr:colOff>
      <xdr:row>32</xdr:row>
      <xdr:rowOff>37150</xdr:rowOff>
    </xdr:to>
    <xdr:pic>
      <xdr:nvPicPr>
        <xdr:cNvPr id="14" name="รูปภาพ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4939" y="4761365"/>
          <a:ext cx="3252757" cy="965385"/>
        </a:xfrm>
        <a:prstGeom prst="rect">
          <a:avLst/>
        </a:prstGeom>
      </xdr:spPr>
    </xdr:pic>
    <xdr:clientData/>
  </xdr:twoCellAnchor>
  <xdr:twoCellAnchor>
    <xdr:from>
      <xdr:col>6</xdr:col>
      <xdr:colOff>423138</xdr:colOff>
      <xdr:row>26</xdr:row>
      <xdr:rowOff>148731</xdr:rowOff>
    </xdr:from>
    <xdr:to>
      <xdr:col>11</xdr:col>
      <xdr:colOff>415930</xdr:colOff>
      <xdr:row>32</xdr:row>
      <xdr:rowOff>49253</xdr:rowOff>
    </xdr:to>
    <xdr:pic>
      <xdr:nvPicPr>
        <xdr:cNvPr id="18" name="รูปภาพ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5538" y="4771531"/>
          <a:ext cx="3294792" cy="967322"/>
        </a:xfrm>
        <a:prstGeom prst="rect">
          <a:avLst/>
        </a:prstGeom>
      </xdr:spPr>
    </xdr:pic>
    <xdr:clientData/>
  </xdr:twoCellAnchor>
  <xdr:twoCellAnchor>
    <xdr:from>
      <xdr:col>6</xdr:col>
      <xdr:colOff>433324</xdr:colOff>
      <xdr:row>17</xdr:row>
      <xdr:rowOff>32086</xdr:rowOff>
    </xdr:from>
    <xdr:to>
      <xdr:col>11</xdr:col>
      <xdr:colOff>398771</xdr:colOff>
      <xdr:row>22</xdr:row>
      <xdr:rowOff>99975</xdr:rowOff>
    </xdr:to>
    <xdr:pic>
      <xdr:nvPicPr>
        <xdr:cNvPr id="22" name="รูปภาพ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5724" y="3054686"/>
          <a:ext cx="3267447" cy="956889"/>
        </a:xfrm>
        <a:prstGeom prst="rect">
          <a:avLst/>
        </a:prstGeom>
      </xdr:spPr>
    </xdr:pic>
    <xdr:clientData/>
  </xdr:twoCellAnchor>
  <xdr:twoCellAnchor>
    <xdr:from>
      <xdr:col>12</xdr:col>
      <xdr:colOff>248686</xdr:colOff>
      <xdr:row>17</xdr:row>
      <xdr:rowOff>58414</xdr:rowOff>
    </xdr:from>
    <xdr:to>
      <xdr:col>15</xdr:col>
      <xdr:colOff>534374</xdr:colOff>
      <xdr:row>22</xdr:row>
      <xdr:rowOff>136051</xdr:rowOff>
    </xdr:to>
    <xdr:pic>
      <xdr:nvPicPr>
        <xdr:cNvPr id="26" name="รูปภาพ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3486" y="3081014"/>
          <a:ext cx="3257488" cy="966637"/>
        </a:xfrm>
        <a:prstGeom prst="rect">
          <a:avLst/>
        </a:prstGeom>
      </xdr:spPr>
    </xdr:pic>
    <xdr:clientData/>
  </xdr:twoCellAnchor>
  <xdr:twoCellAnchor>
    <xdr:from>
      <xdr:col>12</xdr:col>
      <xdr:colOff>245256</xdr:colOff>
      <xdr:row>26</xdr:row>
      <xdr:rowOff>149196</xdr:rowOff>
    </xdr:from>
    <xdr:to>
      <xdr:col>15</xdr:col>
      <xdr:colOff>526215</xdr:colOff>
      <xdr:row>32</xdr:row>
      <xdr:rowOff>49034</xdr:rowOff>
    </xdr:to>
    <xdr:pic>
      <xdr:nvPicPr>
        <xdr:cNvPr id="28" name="รูปภาพ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70056" y="4771996"/>
          <a:ext cx="3252759" cy="966638"/>
        </a:xfrm>
        <a:prstGeom prst="rect">
          <a:avLst/>
        </a:prstGeom>
      </xdr:spPr>
    </xdr:pic>
    <xdr:clientData/>
  </xdr:twoCellAnchor>
  <xdr:twoCellAnchor>
    <xdr:from>
      <xdr:col>15</xdr:col>
      <xdr:colOff>983283</xdr:colOff>
      <xdr:row>17</xdr:row>
      <xdr:rowOff>70969</xdr:rowOff>
    </xdr:from>
    <xdr:to>
      <xdr:col>17</xdr:col>
      <xdr:colOff>588726</xdr:colOff>
      <xdr:row>22</xdr:row>
      <xdr:rowOff>144113</xdr:rowOff>
    </xdr:to>
    <xdr:pic>
      <xdr:nvPicPr>
        <xdr:cNvPr id="30" name="รูปภาพ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9883" y="3093569"/>
          <a:ext cx="3294793" cy="962144"/>
        </a:xfrm>
        <a:prstGeom prst="rect">
          <a:avLst/>
        </a:prstGeom>
      </xdr:spPr>
    </xdr:pic>
    <xdr:clientData/>
  </xdr:twoCellAnchor>
  <xdr:twoCellAnchor>
    <xdr:from>
      <xdr:col>15</xdr:col>
      <xdr:colOff>1020705</xdr:colOff>
      <xdr:row>26</xdr:row>
      <xdr:rowOff>156219</xdr:rowOff>
    </xdr:from>
    <xdr:to>
      <xdr:col>17</xdr:col>
      <xdr:colOff>626148</xdr:colOff>
      <xdr:row>32</xdr:row>
      <xdr:rowOff>54290</xdr:rowOff>
    </xdr:to>
    <xdr:pic>
      <xdr:nvPicPr>
        <xdr:cNvPr id="32" name="รูปภาพ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17305" y="4779019"/>
          <a:ext cx="3294793" cy="964871"/>
        </a:xfrm>
        <a:prstGeom prst="rect">
          <a:avLst/>
        </a:prstGeom>
      </xdr:spPr>
    </xdr:pic>
    <xdr:clientData/>
  </xdr:twoCellAnchor>
  <xdr:twoCellAnchor>
    <xdr:from>
      <xdr:col>6</xdr:col>
      <xdr:colOff>545993</xdr:colOff>
      <xdr:row>22</xdr:row>
      <xdr:rowOff>85470</xdr:rowOff>
    </xdr:from>
    <xdr:to>
      <xdr:col>11</xdr:col>
      <xdr:colOff>344300</xdr:colOff>
      <xdr:row>25</xdr:row>
      <xdr:rowOff>153894</xdr:rowOff>
    </xdr:to>
    <xdr:pic>
      <xdr:nvPicPr>
        <xdr:cNvPr id="60" name="Picture 5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7A5B5B44-1138-4D25-847A-1EF02AED3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8393" y="3997070"/>
          <a:ext cx="3100307" cy="601824"/>
        </a:xfrm>
        <a:prstGeom prst="rect">
          <a:avLst/>
        </a:prstGeom>
      </xdr:spPr>
    </xdr:pic>
    <xdr:clientData/>
  </xdr:twoCellAnchor>
  <xdr:twoCellAnchor>
    <xdr:from>
      <xdr:col>1</xdr:col>
      <xdr:colOff>252908</xdr:colOff>
      <xdr:row>22</xdr:row>
      <xdr:rowOff>150021</xdr:rowOff>
    </xdr:from>
    <xdr:to>
      <xdr:col>3</xdr:col>
      <xdr:colOff>264121</xdr:colOff>
      <xdr:row>25</xdr:row>
      <xdr:rowOff>156634</xdr:rowOff>
    </xdr:to>
    <xdr:pic>
      <xdr:nvPicPr>
        <xdr:cNvPr id="3" name="รูปภาพ 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C136EF7-3D87-4C3B-8353-F01E977B3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3308" y="4061621"/>
          <a:ext cx="1332013" cy="540013"/>
        </a:xfrm>
        <a:prstGeom prst="rect">
          <a:avLst/>
        </a:prstGeom>
      </xdr:spPr>
    </xdr:pic>
    <xdr:clientData/>
  </xdr:twoCellAnchor>
  <xdr:twoCellAnchor>
    <xdr:from>
      <xdr:col>3</xdr:col>
      <xdr:colOff>376697</xdr:colOff>
      <xdr:row>22</xdr:row>
      <xdr:rowOff>150021</xdr:rowOff>
    </xdr:from>
    <xdr:to>
      <xdr:col>5</xdr:col>
      <xdr:colOff>351596</xdr:colOff>
      <xdr:row>25</xdr:row>
      <xdr:rowOff>156634</xdr:rowOff>
    </xdr:to>
    <xdr:pic>
      <xdr:nvPicPr>
        <xdr:cNvPr id="7" name="รูปภาพ 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5F54CBB-BB25-4F4A-B166-95680562D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7897" y="4061621"/>
          <a:ext cx="1295699" cy="540013"/>
        </a:xfrm>
        <a:prstGeom prst="rect">
          <a:avLst/>
        </a:prstGeom>
      </xdr:spPr>
    </xdr:pic>
    <xdr:clientData/>
  </xdr:twoCellAnchor>
  <xdr:twoCellAnchor>
    <xdr:from>
      <xdr:col>1</xdr:col>
      <xdr:colOff>205192</xdr:colOff>
      <xdr:row>32</xdr:row>
      <xdr:rowOff>62777</xdr:rowOff>
    </xdr:from>
    <xdr:to>
      <xdr:col>3</xdr:col>
      <xdr:colOff>216405</xdr:colOff>
      <xdr:row>35</xdr:row>
      <xdr:rowOff>71166</xdr:rowOff>
    </xdr:to>
    <xdr:pic>
      <xdr:nvPicPr>
        <xdr:cNvPr id="9" name="รูปภาพ 8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DA113604-C808-439D-9A0D-15258C491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5592" y="5752377"/>
          <a:ext cx="1332013" cy="541789"/>
        </a:xfrm>
        <a:prstGeom prst="rect">
          <a:avLst/>
        </a:prstGeom>
      </xdr:spPr>
    </xdr:pic>
    <xdr:clientData/>
  </xdr:twoCellAnchor>
  <xdr:twoCellAnchor>
    <xdr:from>
      <xdr:col>3</xdr:col>
      <xdr:colOff>342599</xdr:colOff>
      <xdr:row>32</xdr:row>
      <xdr:rowOff>59345</xdr:rowOff>
    </xdr:from>
    <xdr:to>
      <xdr:col>5</xdr:col>
      <xdr:colOff>317498</xdr:colOff>
      <xdr:row>35</xdr:row>
      <xdr:rowOff>67734</xdr:rowOff>
    </xdr:to>
    <xdr:pic>
      <xdr:nvPicPr>
        <xdr:cNvPr id="12" name="รูปภาพ 11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D3C4837-0585-4332-B5B0-DFE088FA6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3799" y="5748945"/>
          <a:ext cx="1295699" cy="541789"/>
        </a:xfrm>
        <a:prstGeom prst="rect">
          <a:avLst/>
        </a:prstGeom>
      </xdr:spPr>
    </xdr:pic>
    <xdr:clientData/>
  </xdr:twoCellAnchor>
  <xdr:twoCellAnchor>
    <xdr:from>
      <xdr:col>13</xdr:col>
      <xdr:colOff>182441</xdr:colOff>
      <xdr:row>22</xdr:row>
      <xdr:rowOff>148445</xdr:rowOff>
    </xdr:from>
    <xdr:to>
      <xdr:col>13</xdr:col>
      <xdr:colOff>1514454</xdr:colOff>
      <xdr:row>25</xdr:row>
      <xdr:rowOff>155058</xdr:rowOff>
    </xdr:to>
    <xdr:pic>
      <xdr:nvPicPr>
        <xdr:cNvPr id="15" name="รูปภาพ 14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1ED4949-1F7C-47E3-ACCF-A9794C3F4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2041" y="4060045"/>
          <a:ext cx="1332013" cy="540013"/>
        </a:xfrm>
        <a:prstGeom prst="rect">
          <a:avLst/>
        </a:prstGeom>
      </xdr:spPr>
    </xdr:pic>
    <xdr:clientData/>
  </xdr:twoCellAnchor>
  <xdr:twoCellAnchor>
    <xdr:from>
      <xdr:col>13</xdr:col>
      <xdr:colOff>1640648</xdr:colOff>
      <xdr:row>22</xdr:row>
      <xdr:rowOff>158631</xdr:rowOff>
    </xdr:from>
    <xdr:to>
      <xdr:col>15</xdr:col>
      <xdr:colOff>269347</xdr:colOff>
      <xdr:row>25</xdr:row>
      <xdr:rowOff>165244</xdr:rowOff>
    </xdr:to>
    <xdr:pic>
      <xdr:nvPicPr>
        <xdr:cNvPr id="17" name="รูปภาพ 1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A1EE440-B591-4E84-9638-33FA3801C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70248" y="4070231"/>
          <a:ext cx="1295699" cy="540013"/>
        </a:xfrm>
        <a:prstGeom prst="rect">
          <a:avLst/>
        </a:prstGeom>
      </xdr:spPr>
    </xdr:pic>
    <xdr:clientData/>
  </xdr:twoCellAnchor>
  <xdr:twoCellAnchor>
    <xdr:from>
      <xdr:col>7</xdr:col>
      <xdr:colOff>1183</xdr:colOff>
      <xdr:row>32</xdr:row>
      <xdr:rowOff>73000</xdr:rowOff>
    </xdr:from>
    <xdr:to>
      <xdr:col>8</xdr:col>
      <xdr:colOff>636482</xdr:colOff>
      <xdr:row>35</xdr:row>
      <xdr:rowOff>77163</xdr:rowOff>
    </xdr:to>
    <xdr:pic>
      <xdr:nvPicPr>
        <xdr:cNvPr id="20" name="รูปภาพ 19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1DE4FCDB-DB99-458E-BBCA-82EDC9BD8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3983" y="5762600"/>
          <a:ext cx="1295699" cy="537563"/>
        </a:xfrm>
        <a:prstGeom prst="rect">
          <a:avLst/>
        </a:prstGeom>
      </xdr:spPr>
    </xdr:pic>
    <xdr:clientData/>
  </xdr:twoCellAnchor>
  <xdr:twoCellAnchor>
    <xdr:from>
      <xdr:col>9</xdr:col>
      <xdr:colOff>102276</xdr:colOff>
      <xdr:row>32</xdr:row>
      <xdr:rowOff>69569</xdr:rowOff>
    </xdr:from>
    <xdr:to>
      <xdr:col>11</xdr:col>
      <xdr:colOff>149803</xdr:colOff>
      <xdr:row>35</xdr:row>
      <xdr:rowOff>73732</xdr:rowOff>
    </xdr:to>
    <xdr:pic>
      <xdr:nvPicPr>
        <xdr:cNvPr id="24" name="รูปภาพ 23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BB5C3977-0E5A-48FA-B9B1-76E9BA10E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5876" y="5759169"/>
          <a:ext cx="1368327" cy="537563"/>
        </a:xfrm>
        <a:prstGeom prst="rect">
          <a:avLst/>
        </a:prstGeom>
      </xdr:spPr>
    </xdr:pic>
    <xdr:clientData/>
  </xdr:twoCellAnchor>
  <xdr:twoCellAnchor>
    <xdr:from>
      <xdr:col>13</xdr:col>
      <xdr:colOff>182333</xdr:colOff>
      <xdr:row>32</xdr:row>
      <xdr:rowOff>95933</xdr:rowOff>
    </xdr:from>
    <xdr:to>
      <xdr:col>13</xdr:col>
      <xdr:colOff>1514346</xdr:colOff>
      <xdr:row>35</xdr:row>
      <xdr:rowOff>96230</xdr:rowOff>
    </xdr:to>
    <xdr:pic>
      <xdr:nvPicPr>
        <xdr:cNvPr id="29" name="รูปภาพ 28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9002A8A-629D-4BD6-88D8-B631098AD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1933" y="5785533"/>
          <a:ext cx="1332013" cy="533697"/>
        </a:xfrm>
        <a:prstGeom prst="rect">
          <a:avLst/>
        </a:prstGeom>
      </xdr:spPr>
    </xdr:pic>
    <xdr:clientData/>
  </xdr:twoCellAnchor>
  <xdr:twoCellAnchor>
    <xdr:from>
      <xdr:col>13</xdr:col>
      <xdr:colOff>1599687</xdr:colOff>
      <xdr:row>32</xdr:row>
      <xdr:rowOff>92501</xdr:rowOff>
    </xdr:from>
    <xdr:to>
      <xdr:col>15</xdr:col>
      <xdr:colOff>228386</xdr:colOff>
      <xdr:row>35</xdr:row>
      <xdr:rowOff>92798</xdr:rowOff>
    </xdr:to>
    <xdr:pic>
      <xdr:nvPicPr>
        <xdr:cNvPr id="33" name="รูปภาพ 32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CBCAE0D-1AEB-499B-9445-A6149E22B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287" y="5782101"/>
          <a:ext cx="1295699" cy="533697"/>
        </a:xfrm>
        <a:prstGeom prst="rect">
          <a:avLst/>
        </a:prstGeom>
      </xdr:spPr>
    </xdr:pic>
    <xdr:clientData/>
  </xdr:twoCellAnchor>
  <xdr:twoCellAnchor>
    <xdr:from>
      <xdr:col>15</xdr:col>
      <xdr:colOff>1248967</xdr:colOff>
      <xdr:row>22</xdr:row>
      <xdr:rowOff>156032</xdr:rowOff>
    </xdr:from>
    <xdr:to>
      <xdr:col>15</xdr:col>
      <xdr:colOff>2544666</xdr:colOff>
      <xdr:row>25</xdr:row>
      <xdr:rowOff>162645</xdr:rowOff>
    </xdr:to>
    <xdr:pic>
      <xdr:nvPicPr>
        <xdr:cNvPr id="41" name="รูปภาพ 40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B257CDEC-4F0B-40AA-9124-48B722FDF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5567" y="4067632"/>
          <a:ext cx="1295699" cy="540013"/>
        </a:xfrm>
        <a:prstGeom prst="rect">
          <a:avLst/>
        </a:prstGeom>
      </xdr:spPr>
    </xdr:pic>
    <xdr:clientData/>
  </xdr:twoCellAnchor>
  <xdr:twoCellAnchor>
    <xdr:from>
      <xdr:col>15</xdr:col>
      <xdr:colOff>2643625</xdr:colOff>
      <xdr:row>22</xdr:row>
      <xdr:rowOff>152601</xdr:rowOff>
    </xdr:from>
    <xdr:to>
      <xdr:col>17</xdr:col>
      <xdr:colOff>322602</xdr:colOff>
      <xdr:row>25</xdr:row>
      <xdr:rowOff>159214</xdr:rowOff>
    </xdr:to>
    <xdr:pic>
      <xdr:nvPicPr>
        <xdr:cNvPr id="43" name="รูปภาพ 42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A28DA9F1-A5E2-4818-B959-189787BCB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40225" y="4064201"/>
          <a:ext cx="1368327" cy="540013"/>
        </a:xfrm>
        <a:prstGeom prst="rect">
          <a:avLst/>
        </a:prstGeom>
      </xdr:spPr>
    </xdr:pic>
    <xdr:clientData/>
  </xdr:twoCellAnchor>
  <xdr:twoCellAnchor>
    <xdr:from>
      <xdr:col>15</xdr:col>
      <xdr:colOff>1255722</xdr:colOff>
      <xdr:row>32</xdr:row>
      <xdr:rowOff>86434</xdr:rowOff>
    </xdr:from>
    <xdr:to>
      <xdr:col>15</xdr:col>
      <xdr:colOff>2551421</xdr:colOff>
      <xdr:row>35</xdr:row>
      <xdr:rowOff>93046</xdr:rowOff>
    </xdr:to>
    <xdr:pic>
      <xdr:nvPicPr>
        <xdr:cNvPr id="45" name="รูปภาพ 44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4481B69-1D2B-4356-804F-1002506A0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52322" y="5776034"/>
          <a:ext cx="1295699" cy="540012"/>
        </a:xfrm>
        <a:prstGeom prst="rect">
          <a:avLst/>
        </a:prstGeom>
      </xdr:spPr>
    </xdr:pic>
    <xdr:clientData/>
  </xdr:twoCellAnchor>
  <xdr:twoCellAnchor>
    <xdr:from>
      <xdr:col>15</xdr:col>
      <xdr:colOff>2650380</xdr:colOff>
      <xdr:row>32</xdr:row>
      <xdr:rowOff>83002</xdr:rowOff>
    </xdr:from>
    <xdr:to>
      <xdr:col>17</xdr:col>
      <xdr:colOff>329357</xdr:colOff>
      <xdr:row>35</xdr:row>
      <xdr:rowOff>89614</xdr:rowOff>
    </xdr:to>
    <xdr:pic>
      <xdr:nvPicPr>
        <xdr:cNvPr id="47" name="รูปภาพ 46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7BDA8843-4E27-4052-BBD6-5210E3973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46980" y="5772602"/>
          <a:ext cx="1368327" cy="540012"/>
        </a:xfrm>
        <a:prstGeom prst="rect">
          <a:avLst/>
        </a:prstGeom>
      </xdr:spPr>
    </xdr:pic>
    <xdr:clientData/>
  </xdr:twoCellAnchor>
  <xdr:twoCellAnchor editAs="oneCell">
    <xdr:from>
      <xdr:col>0</xdr:col>
      <xdr:colOff>183556</xdr:colOff>
      <xdr:row>0</xdr:row>
      <xdr:rowOff>126560</xdr:rowOff>
    </xdr:from>
    <xdr:to>
      <xdr:col>6</xdr:col>
      <xdr:colOff>203200</xdr:colOff>
      <xdr:row>16</xdr:row>
      <xdr:rowOff>78533</xdr:rowOff>
    </xdr:to>
    <xdr:pic>
      <xdr:nvPicPr>
        <xdr:cNvPr id="5" name="รูปภาพ 4">
          <a:extLst>
            <a:ext uri="{FF2B5EF4-FFF2-40B4-BE49-F238E27FC236}">
              <a16:creationId xmlns:a16="http://schemas.microsoft.com/office/drawing/2014/main" id="{8C6DFC8C-0647-72FB-C392-C59B2DA703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281" r="1418"/>
        <a:stretch>
          <a:fillRect/>
        </a:stretch>
      </xdr:blipFill>
      <xdr:spPr>
        <a:xfrm>
          <a:off x="183556" y="126560"/>
          <a:ext cx="3982044" cy="2796773"/>
        </a:xfrm>
        <a:prstGeom prst="rect">
          <a:avLst/>
        </a:prstGeom>
      </xdr:spPr>
    </xdr:pic>
    <xdr:clientData/>
  </xdr:twoCellAnchor>
  <xdr:oneCellAnchor>
    <xdr:from>
      <xdr:col>7</xdr:col>
      <xdr:colOff>400052</xdr:colOff>
      <xdr:row>11</xdr:row>
      <xdr:rowOff>80776</xdr:rowOff>
    </xdr:from>
    <xdr:ext cx="5321298" cy="1179554"/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B22CA22C-4B09-7039-5B36-BA979CBD7FF1}"/>
            </a:ext>
          </a:extLst>
        </xdr:cNvPr>
        <xdr:cNvSpPr/>
      </xdr:nvSpPr>
      <xdr:spPr>
        <a:xfrm>
          <a:off x="5016014" y="2015084"/>
          <a:ext cx="5321298" cy="1179554"/>
        </a:xfrm>
        <a:prstGeom prst="rect">
          <a:avLst/>
        </a:prstGeom>
        <a:noFill/>
      </xdr:spPr>
      <xdr:txBody>
        <a:bodyPr wrap="none" lIns="91440" tIns="45720" rIns="91440" bIns="45720">
          <a:prstTxWarp prst="textArchUp">
            <a:avLst>
              <a:gd name="adj" fmla="val 10643213"/>
            </a:avLst>
          </a:prstTxWarp>
          <a:spAutoFit/>
        </a:bodyPr>
        <a:lstStyle/>
        <a:p>
          <a:pPr algn="ctr"/>
          <a:r>
            <a:rPr lang="th-TH" sz="6600" b="0" cap="none" spc="0">
              <a:ln w="18732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Mitr" panose="00000500000000000000" pitchFamily="2" charset="-34"/>
              <a:cs typeface="Mitr" panose="00000500000000000000" pitchFamily="2" charset="-34"/>
            </a:rPr>
            <a:t>ชั้นประถมศึกษาปีที่</a:t>
          </a:r>
          <a:r>
            <a:rPr lang="th-TH" sz="6600" b="0" cap="none" spc="0" baseline="0">
              <a:ln w="18732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Mitr" panose="00000500000000000000" pitchFamily="2" charset="-34"/>
              <a:cs typeface="Mitr" panose="00000500000000000000" pitchFamily="2" charset="-34"/>
            </a:rPr>
            <a:t> </a:t>
          </a:r>
          <a:r>
            <a:rPr lang="en-US" sz="6600" b="0" cap="none" spc="0" baseline="0">
              <a:ln w="187325">
                <a:solidFill>
                  <a:schemeClr val="bg1"/>
                </a:solidFill>
              </a:ln>
              <a:solidFill>
                <a:schemeClr val="bg1"/>
              </a:solidFill>
              <a:effectLst/>
              <a:latin typeface="Mitr" panose="00000500000000000000" pitchFamily="2" charset="-34"/>
              <a:cs typeface="Mitr" panose="00000500000000000000" pitchFamily="2" charset="-34"/>
            </a:rPr>
            <a:t>2</a:t>
          </a:r>
          <a:endParaRPr lang="th-TH" sz="6600" b="0" cap="none" spc="0">
            <a:ln w="187325">
              <a:solidFill>
                <a:schemeClr val="bg1"/>
              </a:solidFill>
            </a:ln>
            <a:solidFill>
              <a:schemeClr val="bg1"/>
            </a:solidFill>
            <a:effectLst/>
            <a:latin typeface="Mitr" panose="00000500000000000000" pitchFamily="2" charset="-34"/>
            <a:cs typeface="Mitr" panose="00000500000000000000" pitchFamily="2" charset="-34"/>
          </a:endParaRPr>
        </a:p>
      </xdr:txBody>
    </xdr:sp>
    <xdr:clientData/>
  </xdr:oneCellAnchor>
  <xdr:oneCellAnchor>
    <xdr:from>
      <xdr:col>7</xdr:col>
      <xdr:colOff>400052</xdr:colOff>
      <xdr:row>11</xdr:row>
      <xdr:rowOff>89741</xdr:rowOff>
    </xdr:from>
    <xdr:ext cx="5321298" cy="1179554"/>
    <xdr:sp macro="" textlink="">
      <xdr:nvSpPr>
        <xdr:cNvPr id="8" name="สี่เหลี่ยมผืนผ้า 7">
          <a:extLst>
            <a:ext uri="{FF2B5EF4-FFF2-40B4-BE49-F238E27FC236}">
              <a16:creationId xmlns:a16="http://schemas.microsoft.com/office/drawing/2014/main" id="{79281C5F-8988-4DDA-B83B-C9CDB3B0715E}"/>
            </a:ext>
          </a:extLst>
        </xdr:cNvPr>
        <xdr:cNvSpPr/>
      </xdr:nvSpPr>
      <xdr:spPr>
        <a:xfrm>
          <a:off x="5106523" y="2061976"/>
          <a:ext cx="5321298" cy="1179554"/>
        </a:xfrm>
        <a:prstGeom prst="rect">
          <a:avLst/>
        </a:prstGeom>
        <a:noFill/>
      </xdr:spPr>
      <xdr:txBody>
        <a:bodyPr wrap="none" lIns="91440" tIns="45720" rIns="91440" bIns="45720">
          <a:prstTxWarp prst="textArchUp">
            <a:avLst>
              <a:gd name="adj" fmla="val 10643213"/>
            </a:avLst>
          </a:prstTxWarp>
          <a:spAutoFit/>
        </a:bodyPr>
        <a:lstStyle/>
        <a:p>
          <a:pPr algn="ctr"/>
          <a:r>
            <a:rPr lang="th-TH" sz="6600" b="0" cap="none" spc="0">
              <a:ln w="0"/>
              <a:gradFill flip="none" rotWithShape="1">
                <a:gsLst>
                  <a:gs pos="0">
                    <a:srgbClr val="0070C0"/>
                  </a:gs>
                  <a:gs pos="100000">
                    <a:srgbClr val="00B0F0"/>
                  </a:gs>
                </a:gsLst>
                <a:lin ang="16200000" scaled="1"/>
                <a:tileRect/>
              </a:gradFill>
              <a:effectLst/>
              <a:latin typeface="Mitr" panose="00000500000000000000" pitchFamily="2" charset="-34"/>
              <a:cs typeface="Mitr" panose="00000500000000000000" pitchFamily="2" charset="-34"/>
            </a:rPr>
            <a:t>ชั้นประถมศึกษาปีที่</a:t>
          </a:r>
          <a:r>
            <a:rPr lang="th-TH" sz="6600" b="0" cap="none" spc="0" baseline="0">
              <a:ln w="0"/>
              <a:gradFill flip="none" rotWithShape="1">
                <a:gsLst>
                  <a:gs pos="0">
                    <a:srgbClr val="0070C0"/>
                  </a:gs>
                  <a:gs pos="100000">
                    <a:srgbClr val="00B0F0"/>
                  </a:gs>
                </a:gsLst>
                <a:lin ang="16200000" scaled="1"/>
                <a:tileRect/>
              </a:gradFill>
              <a:effectLst/>
              <a:latin typeface="Mitr" panose="00000500000000000000" pitchFamily="2" charset="-34"/>
              <a:cs typeface="Mitr" panose="00000500000000000000" pitchFamily="2" charset="-34"/>
            </a:rPr>
            <a:t> </a:t>
          </a:r>
          <a:r>
            <a:rPr lang="en-US" sz="6600" b="0" cap="none" spc="0" baseline="0">
              <a:ln w="0"/>
              <a:gradFill flip="none" rotWithShape="1">
                <a:gsLst>
                  <a:gs pos="0">
                    <a:srgbClr val="0070C0"/>
                  </a:gs>
                  <a:gs pos="100000">
                    <a:srgbClr val="00B0F0"/>
                  </a:gs>
                </a:gsLst>
                <a:lin ang="16200000" scaled="1"/>
                <a:tileRect/>
              </a:gradFill>
              <a:effectLst/>
              <a:latin typeface="Mitr" panose="00000500000000000000" pitchFamily="2" charset="-34"/>
              <a:cs typeface="Mitr" panose="00000500000000000000" pitchFamily="2" charset="-34"/>
            </a:rPr>
            <a:t>2</a:t>
          </a:r>
          <a:endParaRPr lang="th-TH" sz="6600" b="0" cap="none" spc="0">
            <a:ln w="0"/>
            <a:gradFill flip="none" rotWithShape="1">
              <a:gsLst>
                <a:gs pos="0">
                  <a:srgbClr val="0070C0"/>
                </a:gs>
                <a:gs pos="100000">
                  <a:srgbClr val="00B0F0"/>
                </a:gs>
              </a:gsLst>
              <a:lin ang="16200000" scaled="1"/>
              <a:tileRect/>
            </a:gradFill>
            <a:effectLst/>
            <a:latin typeface="Mitr" panose="00000500000000000000" pitchFamily="2" charset="-34"/>
            <a:cs typeface="Mitr" panose="00000500000000000000" pitchFamily="2" charset="-34"/>
          </a:endParaRPr>
        </a:p>
      </xdr:txBody>
    </xdr:sp>
    <xdr:clientData/>
  </xdr:oneCellAnchor>
  <xdr:oneCellAnchor>
    <xdr:from>
      <xdr:col>6</xdr:col>
      <xdr:colOff>178588</xdr:colOff>
      <xdr:row>0</xdr:row>
      <xdr:rowOff>0</xdr:rowOff>
    </xdr:from>
    <xdr:ext cx="7096238" cy="978217"/>
    <xdr:sp macro="" textlink="">
      <xdr:nvSpPr>
        <xdr:cNvPr id="11" name="สี่เหลี่ยมผืนผ้า 10">
          <a:extLst>
            <a:ext uri="{FF2B5EF4-FFF2-40B4-BE49-F238E27FC236}">
              <a16:creationId xmlns:a16="http://schemas.microsoft.com/office/drawing/2014/main" id="{5F76D3E2-52CC-5B28-62B0-6F5E2262BD1D}"/>
            </a:ext>
          </a:extLst>
        </xdr:cNvPr>
        <xdr:cNvSpPr/>
      </xdr:nvSpPr>
      <xdr:spPr>
        <a:xfrm>
          <a:off x="4212706" y="0"/>
          <a:ext cx="7096238" cy="97821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th-TH" sz="4400" b="0" cap="none" spc="0">
              <a:ln w="0"/>
              <a:gradFill flip="none" rotWithShape="1">
                <a:gsLst>
                  <a:gs pos="0">
                    <a:schemeClr val="tx1">
                      <a:lumMod val="95000"/>
                      <a:lumOff val="5000"/>
                    </a:schemeClr>
                  </a:gs>
                  <a:gs pos="100000">
                    <a:schemeClr val="bg2">
                      <a:lumMod val="25000"/>
                    </a:schemeClr>
                  </a:gs>
                </a:gsLst>
                <a:lin ang="16200000" scaled="1"/>
                <a:tileRect/>
              </a:gradFill>
              <a:effectLst>
                <a:outerShdw dist="38100" dir="2700000" algn="tl" rotWithShape="0">
                  <a:prstClr val="black">
                    <a:alpha val="23000"/>
                  </a:prstClr>
                </a:outerShdw>
              </a:effectLst>
              <a:latin typeface="Mitr" panose="00000500000000000000" pitchFamily="2" charset="-34"/>
              <a:cs typeface="Mitr" panose="00000500000000000000" pitchFamily="2" charset="-34"/>
            </a:rPr>
            <a:t>โรงเรียนบ้านโพธิ์น้อยหนองสิม</a:t>
          </a:r>
        </a:p>
      </xdr:txBody>
    </xdr:sp>
    <xdr:clientData/>
  </xdr:oneCellAnchor>
  <xdr:oneCellAnchor>
    <xdr:from>
      <xdr:col>7</xdr:col>
      <xdr:colOff>433629</xdr:colOff>
      <xdr:row>5</xdr:row>
      <xdr:rowOff>19050</xdr:rowOff>
    </xdr:from>
    <xdr:ext cx="5139870" cy="495007"/>
    <xdr:sp macro="" textlink="">
      <xdr:nvSpPr>
        <xdr:cNvPr id="6" name="สี่เหลี่ยมผืนผ้า 5">
          <a:extLst>
            <a:ext uri="{FF2B5EF4-FFF2-40B4-BE49-F238E27FC236}">
              <a16:creationId xmlns:a16="http://schemas.microsoft.com/office/drawing/2014/main" id="{6785B02E-DA7E-FED7-BB67-239D4872429F}"/>
            </a:ext>
          </a:extLst>
        </xdr:cNvPr>
        <xdr:cNvSpPr/>
      </xdr:nvSpPr>
      <xdr:spPr>
        <a:xfrm>
          <a:off x="5140100" y="915521"/>
          <a:ext cx="5139870" cy="49500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th-TH" sz="2000" b="0" cap="none" spc="0">
              <a:ln w="0"/>
              <a:solidFill>
                <a:schemeClr val="tx1"/>
              </a:solidFill>
              <a:effectLst/>
              <a:latin typeface="Mitr" panose="00000500000000000000" pitchFamily="2" charset="-34"/>
              <a:cs typeface="Mitr" panose="00000500000000000000" pitchFamily="2" charset="-34"/>
            </a:rPr>
            <a:t>สำนักงานเขตพื้นที่การศึกษาประถมศึกษาบึงกาฬ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168938</xdr:colOff>
      <xdr:row>9</xdr:row>
      <xdr:rowOff>153259</xdr:rowOff>
    </xdr:from>
    <xdr:to>
      <xdr:col>2</xdr:col>
      <xdr:colOff>127827</xdr:colOff>
      <xdr:row>12</xdr:row>
      <xdr:rowOff>110217</xdr:rowOff>
    </xdr:to>
    <xdr:pic macro="[0]!PrintPreviewAttendance_Term1">
      <xdr:nvPicPr>
        <xdr:cNvPr id="9" name="Picture 8">
          <a:extLst>
            <a:ext uri="{FF2B5EF4-FFF2-40B4-BE49-F238E27FC236}">
              <a16:creationId xmlns:a16="http://schemas.microsoft.com/office/drawing/2014/main" id="{803894DC-86CE-8A99-7423-866D86408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38" y="2087567"/>
          <a:ext cx="1326581" cy="601727"/>
        </a:xfrm>
        <a:prstGeom prst="rect">
          <a:avLst/>
        </a:prstGeom>
      </xdr:spPr>
    </xdr:pic>
    <xdr:clientData/>
  </xdr:twoCellAnchor>
  <xdr:twoCellAnchor>
    <xdr:from>
      <xdr:col>0</xdr:col>
      <xdr:colOff>159413</xdr:colOff>
      <xdr:row>12</xdr:row>
      <xdr:rowOff>172186</xdr:rowOff>
    </xdr:from>
    <xdr:to>
      <xdr:col>2</xdr:col>
      <xdr:colOff>118302</xdr:colOff>
      <xdr:row>15</xdr:row>
      <xdr:rowOff>129144</xdr:rowOff>
    </xdr:to>
    <xdr:pic macro="[0]!PrintPreviewAttendance_Term2">
      <xdr:nvPicPr>
        <xdr:cNvPr id="11" name="Picture 10">
          <a:extLst>
            <a:ext uri="{FF2B5EF4-FFF2-40B4-BE49-F238E27FC236}">
              <a16:creationId xmlns:a16="http://schemas.microsoft.com/office/drawing/2014/main" id="{42D7BC3C-6415-76E2-550F-3B9B1A5CE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413" y="2751263"/>
          <a:ext cx="1326581" cy="601727"/>
        </a:xfrm>
        <a:prstGeom prst="rect">
          <a:avLst/>
        </a:prstGeom>
      </xdr:spPr>
    </xdr:pic>
    <xdr:clientData/>
  </xdr:twoCellAnchor>
  <xdr:twoCellAnchor>
    <xdr:from>
      <xdr:col>10</xdr:col>
      <xdr:colOff>171556</xdr:colOff>
      <xdr:row>9</xdr:row>
      <xdr:rowOff>172309</xdr:rowOff>
    </xdr:from>
    <xdr:to>
      <xdr:col>12</xdr:col>
      <xdr:colOff>588613</xdr:colOff>
      <xdr:row>12</xdr:row>
      <xdr:rowOff>174977</xdr:rowOff>
    </xdr:to>
    <xdr:pic macro="[0]!PrintPreviewAttendance_Term3">
      <xdr:nvPicPr>
        <xdr:cNvPr id="15" name="Picture 14">
          <a:extLst>
            <a:ext uri="{FF2B5EF4-FFF2-40B4-BE49-F238E27FC236}">
              <a16:creationId xmlns:a16="http://schemas.microsoft.com/office/drawing/2014/main" id="{B1D12303-FECC-D501-0A10-74D551F0CC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018" y="2106617"/>
          <a:ext cx="1784749" cy="647437"/>
        </a:xfrm>
        <a:prstGeom prst="rect">
          <a:avLst/>
        </a:prstGeom>
      </xdr:spPr>
    </xdr:pic>
    <xdr:clientData/>
  </xdr:twoCellAnchor>
  <xdr:twoCellAnchor>
    <xdr:from>
      <xdr:col>10</xdr:col>
      <xdr:colOff>190606</xdr:colOff>
      <xdr:row>12</xdr:row>
      <xdr:rowOff>172186</xdr:rowOff>
    </xdr:from>
    <xdr:to>
      <xdr:col>12</xdr:col>
      <xdr:colOff>607663</xdr:colOff>
      <xdr:row>15</xdr:row>
      <xdr:rowOff>174854</xdr:rowOff>
    </xdr:to>
    <xdr:pic macro="[0]!PrintPreviewAttendance_Term4">
      <xdr:nvPicPr>
        <xdr:cNvPr id="17" name="Picture 16">
          <a:extLst>
            <a:ext uri="{FF2B5EF4-FFF2-40B4-BE49-F238E27FC236}">
              <a16:creationId xmlns:a16="http://schemas.microsoft.com/office/drawing/2014/main" id="{5B9E330D-7EB4-C8CE-9D63-C2C6E28A8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068" y="2751263"/>
          <a:ext cx="1784749" cy="647437"/>
        </a:xfrm>
        <a:prstGeom prst="rect">
          <a:avLst/>
        </a:prstGeom>
      </xdr:spPr>
    </xdr:pic>
    <xdr:clientData/>
  </xdr:twoCellAnchor>
  <xdr:twoCellAnchor>
    <xdr:from>
      <xdr:col>0</xdr:col>
      <xdr:colOff>666925</xdr:colOff>
      <xdr:row>23</xdr:row>
      <xdr:rowOff>106679</xdr:rowOff>
    </xdr:from>
    <xdr:to>
      <xdr:col>3</xdr:col>
      <xdr:colOff>400135</xdr:colOff>
      <xdr:row>26</xdr:row>
      <xdr:rowOff>109347</xdr:rowOff>
    </xdr:to>
    <xdr:pic macro="[0]!PrintPreviewAttendance_Term13">
      <xdr:nvPicPr>
        <xdr:cNvPr id="19" name="Picture 18">
          <a:extLst>
            <a:ext uri="{FF2B5EF4-FFF2-40B4-BE49-F238E27FC236}">
              <a16:creationId xmlns:a16="http://schemas.microsoft.com/office/drawing/2014/main" id="{B50B23FB-D03A-CD64-8FF6-967229E5F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925" y="5049910"/>
          <a:ext cx="1784748" cy="647437"/>
        </a:xfrm>
        <a:prstGeom prst="rect">
          <a:avLst/>
        </a:prstGeom>
      </xdr:spPr>
    </xdr:pic>
    <xdr:clientData/>
  </xdr:twoCellAnchor>
  <xdr:twoCellAnchor>
    <xdr:from>
      <xdr:col>0</xdr:col>
      <xdr:colOff>666925</xdr:colOff>
      <xdr:row>26</xdr:row>
      <xdr:rowOff>148235</xdr:rowOff>
    </xdr:from>
    <xdr:to>
      <xdr:col>3</xdr:col>
      <xdr:colOff>400135</xdr:colOff>
      <xdr:row>29</xdr:row>
      <xdr:rowOff>150903</xdr:rowOff>
    </xdr:to>
    <xdr:pic macro="[0]!PrintPreviewAttendance_Term14">
      <xdr:nvPicPr>
        <xdr:cNvPr id="21" name="Picture 20">
          <a:extLst>
            <a:ext uri="{FF2B5EF4-FFF2-40B4-BE49-F238E27FC236}">
              <a16:creationId xmlns:a16="http://schemas.microsoft.com/office/drawing/2014/main" id="{D75ACC79-7D4C-2981-18E6-496523B3F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925" y="5736235"/>
          <a:ext cx="1784748" cy="647437"/>
        </a:xfrm>
        <a:prstGeom prst="rect">
          <a:avLst/>
        </a:prstGeom>
      </xdr:spPr>
    </xdr:pic>
    <xdr:clientData/>
  </xdr:twoCellAnchor>
  <xdr:twoCellAnchor>
    <xdr:from>
      <xdr:col>15</xdr:col>
      <xdr:colOff>40164</xdr:colOff>
      <xdr:row>9</xdr:row>
      <xdr:rowOff>172309</xdr:rowOff>
    </xdr:from>
    <xdr:to>
      <xdr:col>17</xdr:col>
      <xdr:colOff>457220</xdr:colOff>
      <xdr:row>12</xdr:row>
      <xdr:rowOff>174977</xdr:rowOff>
    </xdr:to>
    <xdr:pic macro="[0]!PrintPreviewAttendance_Term5">
      <xdr:nvPicPr>
        <xdr:cNvPr id="23" name="Picture 22">
          <a:extLst>
            <a:ext uri="{FF2B5EF4-FFF2-40B4-BE49-F238E27FC236}">
              <a16:creationId xmlns:a16="http://schemas.microsoft.com/office/drawing/2014/main" id="{959C4627-F5BB-6E58-4720-FF4A56E7E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97856" y="2106617"/>
          <a:ext cx="1784749" cy="647437"/>
        </a:xfrm>
        <a:prstGeom prst="rect">
          <a:avLst/>
        </a:prstGeom>
      </xdr:spPr>
    </xdr:pic>
    <xdr:clientData/>
  </xdr:twoCellAnchor>
  <xdr:twoCellAnchor>
    <xdr:from>
      <xdr:col>15</xdr:col>
      <xdr:colOff>59214</xdr:colOff>
      <xdr:row>12</xdr:row>
      <xdr:rowOff>172186</xdr:rowOff>
    </xdr:from>
    <xdr:to>
      <xdr:col>17</xdr:col>
      <xdr:colOff>476270</xdr:colOff>
      <xdr:row>15</xdr:row>
      <xdr:rowOff>174854</xdr:rowOff>
    </xdr:to>
    <xdr:pic macro="[0]!PrintPreviewAttendance_Term6">
      <xdr:nvPicPr>
        <xdr:cNvPr id="25" name="Picture 24">
          <a:extLst>
            <a:ext uri="{FF2B5EF4-FFF2-40B4-BE49-F238E27FC236}">
              <a16:creationId xmlns:a16="http://schemas.microsoft.com/office/drawing/2014/main" id="{37E595AC-3068-2648-B673-C34A6EDF1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6906" y="2751263"/>
          <a:ext cx="1784749" cy="647437"/>
        </a:xfrm>
        <a:prstGeom prst="rect">
          <a:avLst/>
        </a:prstGeom>
      </xdr:spPr>
    </xdr:pic>
    <xdr:clientData/>
  </xdr:twoCellAnchor>
  <xdr:twoCellAnchor>
    <xdr:from>
      <xdr:col>10</xdr:col>
      <xdr:colOff>366453</xdr:colOff>
      <xdr:row>23</xdr:row>
      <xdr:rowOff>106679</xdr:rowOff>
    </xdr:from>
    <xdr:to>
      <xdr:col>13</xdr:col>
      <xdr:colOff>99664</xdr:colOff>
      <xdr:row>26</xdr:row>
      <xdr:rowOff>109347</xdr:rowOff>
    </xdr:to>
    <xdr:pic macro="[0]!PrintPreviewAttendance_Term9">
      <xdr:nvPicPr>
        <xdr:cNvPr id="27" name="Picture 26">
          <a:extLst>
            <a:ext uri="{FF2B5EF4-FFF2-40B4-BE49-F238E27FC236}">
              <a16:creationId xmlns:a16="http://schemas.microsoft.com/office/drawing/2014/main" id="{5CAE1D55-9C9B-752C-30FF-60E5C7249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915" y="5049910"/>
          <a:ext cx="1784749" cy="647437"/>
        </a:xfrm>
        <a:prstGeom prst="rect">
          <a:avLst/>
        </a:prstGeom>
      </xdr:spPr>
    </xdr:pic>
    <xdr:clientData/>
  </xdr:twoCellAnchor>
  <xdr:twoCellAnchor>
    <xdr:from>
      <xdr:col>10</xdr:col>
      <xdr:colOff>366453</xdr:colOff>
      <xdr:row>26</xdr:row>
      <xdr:rowOff>148235</xdr:rowOff>
    </xdr:from>
    <xdr:to>
      <xdr:col>13</xdr:col>
      <xdr:colOff>99664</xdr:colOff>
      <xdr:row>29</xdr:row>
      <xdr:rowOff>150903</xdr:rowOff>
    </xdr:to>
    <xdr:pic macro="[0]!PrintPreviewAttendance_Term10">
      <xdr:nvPicPr>
        <xdr:cNvPr id="29" name="Picture 28">
          <a:extLst>
            <a:ext uri="{FF2B5EF4-FFF2-40B4-BE49-F238E27FC236}">
              <a16:creationId xmlns:a16="http://schemas.microsoft.com/office/drawing/2014/main" id="{B2210D5E-AE38-F1D0-95A5-5E65E9EAE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915" y="5736235"/>
          <a:ext cx="1784749" cy="647437"/>
        </a:xfrm>
        <a:prstGeom prst="rect">
          <a:avLst/>
        </a:prstGeom>
      </xdr:spPr>
    </xdr:pic>
    <xdr:clientData/>
  </xdr:twoCellAnchor>
  <xdr:twoCellAnchor>
    <xdr:from>
      <xdr:col>15</xdr:col>
      <xdr:colOff>88522</xdr:colOff>
      <xdr:row>23</xdr:row>
      <xdr:rowOff>106679</xdr:rowOff>
    </xdr:from>
    <xdr:to>
      <xdr:col>17</xdr:col>
      <xdr:colOff>505578</xdr:colOff>
      <xdr:row>26</xdr:row>
      <xdr:rowOff>109347</xdr:rowOff>
    </xdr:to>
    <xdr:pic macro="[0]!PrintPreviewAttendance_Term11">
      <xdr:nvPicPr>
        <xdr:cNvPr id="35" name="Picture 34">
          <a:extLst>
            <a:ext uri="{FF2B5EF4-FFF2-40B4-BE49-F238E27FC236}">
              <a16:creationId xmlns:a16="http://schemas.microsoft.com/office/drawing/2014/main" id="{9F685B76-56D6-2EAB-A525-14280A90E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6214" y="5049910"/>
          <a:ext cx="1784749" cy="647437"/>
        </a:xfrm>
        <a:prstGeom prst="rect">
          <a:avLst/>
        </a:prstGeom>
      </xdr:spPr>
    </xdr:pic>
    <xdr:clientData/>
  </xdr:twoCellAnchor>
  <xdr:twoCellAnchor>
    <xdr:from>
      <xdr:col>15</xdr:col>
      <xdr:colOff>88522</xdr:colOff>
      <xdr:row>26</xdr:row>
      <xdr:rowOff>148235</xdr:rowOff>
    </xdr:from>
    <xdr:to>
      <xdr:col>17</xdr:col>
      <xdr:colOff>505578</xdr:colOff>
      <xdr:row>29</xdr:row>
      <xdr:rowOff>150903</xdr:rowOff>
    </xdr:to>
    <xdr:pic macro="[0]!PrintPreviewAttendance_Term12">
      <xdr:nvPicPr>
        <xdr:cNvPr id="37" name="Picture 36">
          <a:extLst>
            <a:ext uri="{FF2B5EF4-FFF2-40B4-BE49-F238E27FC236}">
              <a16:creationId xmlns:a16="http://schemas.microsoft.com/office/drawing/2014/main" id="{7B0FDACC-76AD-3482-B029-558E7C96A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6214" y="5736235"/>
          <a:ext cx="1784749" cy="647437"/>
        </a:xfrm>
        <a:prstGeom prst="rect">
          <a:avLst/>
        </a:prstGeom>
      </xdr:spPr>
    </xdr:pic>
    <xdr:clientData/>
  </xdr:twoCellAnchor>
  <xdr:twoCellAnchor>
    <xdr:from>
      <xdr:col>5</xdr:col>
      <xdr:colOff>193234</xdr:colOff>
      <xdr:row>9</xdr:row>
      <xdr:rowOff>165585</xdr:rowOff>
    </xdr:from>
    <xdr:to>
      <xdr:col>8</xdr:col>
      <xdr:colOff>527135</xdr:colOff>
      <xdr:row>13</xdr:row>
      <xdr:rowOff>200024</xdr:rowOff>
    </xdr:to>
    <xdr:pic>
      <xdr:nvPicPr>
        <xdr:cNvPr id="39" name="Picture 3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90F006D-ED03-7CCA-6C8D-213ABDF36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2234" y="2137260"/>
          <a:ext cx="2391301" cy="910739"/>
        </a:xfrm>
        <a:prstGeom prst="rect">
          <a:avLst/>
        </a:prstGeom>
      </xdr:spPr>
    </xdr:pic>
    <xdr:clientData/>
  </xdr:twoCellAnchor>
  <xdr:twoCellAnchor editAs="oneCell">
    <xdr:from>
      <xdr:col>0</xdr:col>
      <xdr:colOff>210760</xdr:colOff>
      <xdr:row>5</xdr:row>
      <xdr:rowOff>69217</xdr:rowOff>
    </xdr:from>
    <xdr:to>
      <xdr:col>4</xdr:col>
      <xdr:colOff>405238</xdr:colOff>
      <xdr:row>9</xdr:row>
      <xdr:rowOff>50767</xdr:rowOff>
    </xdr:to>
    <xdr:pic>
      <xdr:nvPicPr>
        <xdr:cNvPr id="45" name="รูปภาพ 9">
          <a:extLst>
            <a:ext uri="{FF2B5EF4-FFF2-40B4-BE49-F238E27FC236}">
              <a16:creationId xmlns:a16="http://schemas.microsoft.com/office/drawing/2014/main" id="{B5244806-20B1-408E-8C97-F54D4D071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60" y="1164592"/>
          <a:ext cx="2937678" cy="857850"/>
        </a:xfrm>
        <a:prstGeom prst="rect">
          <a:avLst/>
        </a:prstGeom>
      </xdr:spPr>
    </xdr:pic>
    <xdr:clientData/>
  </xdr:twoCellAnchor>
  <xdr:twoCellAnchor editAs="oneCell">
    <xdr:from>
      <xdr:col>9</xdr:col>
      <xdr:colOff>323850</xdr:colOff>
      <xdr:row>5</xdr:row>
      <xdr:rowOff>67799</xdr:rowOff>
    </xdr:from>
    <xdr:to>
      <xdr:col>13</xdr:col>
      <xdr:colOff>517138</xdr:colOff>
      <xdr:row>9</xdr:row>
      <xdr:rowOff>52186</xdr:rowOff>
    </xdr:to>
    <xdr:pic>
      <xdr:nvPicPr>
        <xdr:cNvPr id="46" name="รูปภาพ 13">
          <a:extLst>
            <a:ext uri="{FF2B5EF4-FFF2-40B4-BE49-F238E27FC236}">
              <a16:creationId xmlns:a16="http://schemas.microsoft.com/office/drawing/2014/main" id="{052B1E70-A044-42FD-A72B-354011D85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163174"/>
          <a:ext cx="2936488" cy="860687"/>
        </a:xfrm>
        <a:prstGeom prst="rect">
          <a:avLst/>
        </a:prstGeom>
      </xdr:spPr>
    </xdr:pic>
    <xdr:clientData/>
  </xdr:twoCellAnchor>
  <xdr:twoCellAnchor editAs="oneCell">
    <xdr:from>
      <xdr:col>14</xdr:col>
      <xdr:colOff>169051</xdr:colOff>
      <xdr:row>5</xdr:row>
      <xdr:rowOff>68798</xdr:rowOff>
    </xdr:from>
    <xdr:to>
      <xdr:col>18</xdr:col>
      <xdr:colOff>367336</xdr:colOff>
      <xdr:row>9</xdr:row>
      <xdr:rowOff>51186</xdr:rowOff>
    </xdr:to>
    <xdr:pic>
      <xdr:nvPicPr>
        <xdr:cNvPr id="47" name="รูปภาพ 17">
          <a:extLst>
            <a:ext uri="{FF2B5EF4-FFF2-40B4-BE49-F238E27FC236}">
              <a16:creationId xmlns:a16="http://schemas.microsoft.com/office/drawing/2014/main" id="{1292FC41-B669-41C3-9414-43DD3ADC6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0251" y="1164173"/>
          <a:ext cx="2941485" cy="858688"/>
        </a:xfrm>
        <a:prstGeom prst="rect">
          <a:avLst/>
        </a:prstGeom>
      </xdr:spPr>
    </xdr:pic>
    <xdr:clientData/>
  </xdr:twoCellAnchor>
  <xdr:twoCellAnchor editAs="oneCell">
    <xdr:from>
      <xdr:col>4</xdr:col>
      <xdr:colOff>585751</xdr:colOff>
      <xdr:row>5</xdr:row>
      <xdr:rowOff>68799</xdr:rowOff>
    </xdr:from>
    <xdr:to>
      <xdr:col>9</xdr:col>
      <xdr:colOff>98236</xdr:colOff>
      <xdr:row>9</xdr:row>
      <xdr:rowOff>51186</xdr:rowOff>
    </xdr:to>
    <xdr:pic>
      <xdr:nvPicPr>
        <xdr:cNvPr id="48" name="รูปภาพ 21">
          <a:extLst>
            <a:ext uri="{FF2B5EF4-FFF2-40B4-BE49-F238E27FC236}">
              <a16:creationId xmlns:a16="http://schemas.microsoft.com/office/drawing/2014/main" id="{C14775BB-84CB-4711-A40A-128074901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8951" y="1164174"/>
          <a:ext cx="2941485" cy="858687"/>
        </a:xfrm>
        <a:prstGeom prst="rect">
          <a:avLst/>
        </a:prstGeom>
      </xdr:spPr>
    </xdr:pic>
    <xdr:clientData/>
  </xdr:twoCellAnchor>
  <xdr:twoCellAnchor editAs="oneCell">
    <xdr:from>
      <xdr:col>0</xdr:col>
      <xdr:colOff>154726</xdr:colOff>
      <xdr:row>19</xdr:row>
      <xdr:rowOff>66140</xdr:rowOff>
    </xdr:from>
    <xdr:to>
      <xdr:col>4</xdr:col>
      <xdr:colOff>352146</xdr:colOff>
      <xdr:row>23</xdr:row>
      <xdr:rowOff>50070</xdr:rowOff>
    </xdr:to>
    <xdr:pic>
      <xdr:nvPicPr>
        <xdr:cNvPr id="49" name="รูปภาพ 25">
          <a:extLst>
            <a:ext uri="{FF2B5EF4-FFF2-40B4-BE49-F238E27FC236}">
              <a16:creationId xmlns:a16="http://schemas.microsoft.com/office/drawing/2014/main" id="{A0548821-FE12-4160-8902-5462CEB56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726" y="4228565"/>
          <a:ext cx="2940620" cy="860230"/>
        </a:xfrm>
        <a:prstGeom prst="rect">
          <a:avLst/>
        </a:prstGeom>
      </xdr:spPr>
    </xdr:pic>
    <xdr:clientData/>
  </xdr:twoCellAnchor>
  <xdr:twoCellAnchor editAs="oneCell">
    <xdr:from>
      <xdr:col>9</xdr:col>
      <xdr:colOff>380926</xdr:colOff>
      <xdr:row>19</xdr:row>
      <xdr:rowOff>66140</xdr:rowOff>
    </xdr:from>
    <xdr:to>
      <xdr:col>13</xdr:col>
      <xdr:colOff>574215</xdr:colOff>
      <xdr:row>23</xdr:row>
      <xdr:rowOff>50070</xdr:rowOff>
    </xdr:to>
    <xdr:pic>
      <xdr:nvPicPr>
        <xdr:cNvPr id="50" name="รูปภาพ 27">
          <a:extLst>
            <a:ext uri="{FF2B5EF4-FFF2-40B4-BE49-F238E27FC236}">
              <a16:creationId xmlns:a16="http://schemas.microsoft.com/office/drawing/2014/main" id="{0CC00B41-07C2-4702-BEB7-629F0E3B2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126" y="4228565"/>
          <a:ext cx="2936489" cy="860230"/>
        </a:xfrm>
        <a:prstGeom prst="rect">
          <a:avLst/>
        </a:prstGeom>
      </xdr:spPr>
    </xdr:pic>
    <xdr:clientData/>
  </xdr:twoCellAnchor>
  <xdr:twoCellAnchor editAs="oneCell">
    <xdr:from>
      <xdr:col>4</xdr:col>
      <xdr:colOff>588075</xdr:colOff>
      <xdr:row>19</xdr:row>
      <xdr:rowOff>68103</xdr:rowOff>
    </xdr:from>
    <xdr:to>
      <xdr:col>9</xdr:col>
      <xdr:colOff>100561</xdr:colOff>
      <xdr:row>23</xdr:row>
      <xdr:rowOff>48108</xdr:rowOff>
    </xdr:to>
    <xdr:pic>
      <xdr:nvPicPr>
        <xdr:cNvPr id="51" name="รูปภาพ 29">
          <a:extLst>
            <a:ext uri="{FF2B5EF4-FFF2-40B4-BE49-F238E27FC236}">
              <a16:creationId xmlns:a16="http://schemas.microsoft.com/office/drawing/2014/main" id="{3DB2A482-1B40-4365-BAC8-5B97FC6CD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1275" y="4230528"/>
          <a:ext cx="2941486" cy="856305"/>
        </a:xfrm>
        <a:prstGeom prst="rect">
          <a:avLst/>
        </a:prstGeom>
      </xdr:spPr>
    </xdr:pic>
    <xdr:clientData/>
  </xdr:twoCellAnchor>
  <xdr:twoCellAnchor editAs="oneCell">
    <xdr:from>
      <xdr:col>14</xdr:col>
      <xdr:colOff>166575</xdr:colOff>
      <xdr:row>19</xdr:row>
      <xdr:rowOff>66912</xdr:rowOff>
    </xdr:from>
    <xdr:to>
      <xdr:col>18</xdr:col>
      <xdr:colOff>364861</xdr:colOff>
      <xdr:row>23</xdr:row>
      <xdr:rowOff>49299</xdr:rowOff>
    </xdr:to>
    <xdr:pic>
      <xdr:nvPicPr>
        <xdr:cNvPr id="52" name="รูปภาพ 31">
          <a:extLst>
            <a:ext uri="{FF2B5EF4-FFF2-40B4-BE49-F238E27FC236}">
              <a16:creationId xmlns:a16="http://schemas.microsoft.com/office/drawing/2014/main" id="{64376DFD-EC52-48D2-B1FA-F79C72C55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7775" y="4229337"/>
          <a:ext cx="2941486" cy="858687"/>
        </a:xfrm>
        <a:prstGeom prst="rect">
          <a:avLst/>
        </a:prstGeom>
      </xdr:spPr>
    </xdr:pic>
    <xdr:clientData/>
  </xdr:twoCellAnchor>
  <xdr:twoCellAnchor>
    <xdr:from>
      <xdr:col>5</xdr:col>
      <xdr:colOff>459446</xdr:colOff>
      <xdr:row>23</xdr:row>
      <xdr:rowOff>106679</xdr:rowOff>
    </xdr:from>
    <xdr:to>
      <xdr:col>8</xdr:col>
      <xdr:colOff>192656</xdr:colOff>
      <xdr:row>26</xdr:row>
      <xdr:rowOff>109347</xdr:rowOff>
    </xdr:to>
    <xdr:pic macro="[0]!PrintPreviewAttendance_Term7">
      <xdr:nvPicPr>
        <xdr:cNvPr id="53" name="Picture 52">
          <a:extLst>
            <a:ext uri="{FF2B5EF4-FFF2-40B4-BE49-F238E27FC236}">
              <a16:creationId xmlns:a16="http://schemas.microsoft.com/office/drawing/2014/main" id="{7BAAF82F-1003-4A12-975E-F1EE0A5E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8677" y="5049910"/>
          <a:ext cx="1784748" cy="647437"/>
        </a:xfrm>
        <a:prstGeom prst="rect">
          <a:avLst/>
        </a:prstGeom>
      </xdr:spPr>
    </xdr:pic>
    <xdr:clientData/>
  </xdr:twoCellAnchor>
  <xdr:twoCellAnchor>
    <xdr:from>
      <xdr:col>5</xdr:col>
      <xdr:colOff>459446</xdr:colOff>
      <xdr:row>26</xdr:row>
      <xdr:rowOff>148235</xdr:rowOff>
    </xdr:from>
    <xdr:to>
      <xdr:col>8</xdr:col>
      <xdr:colOff>192656</xdr:colOff>
      <xdr:row>29</xdr:row>
      <xdr:rowOff>150903</xdr:rowOff>
    </xdr:to>
    <xdr:pic macro="[0]!PrintPreviewAttendance_Term8">
      <xdr:nvPicPr>
        <xdr:cNvPr id="54" name="Picture 53">
          <a:extLst>
            <a:ext uri="{FF2B5EF4-FFF2-40B4-BE49-F238E27FC236}">
              <a16:creationId xmlns:a16="http://schemas.microsoft.com/office/drawing/2014/main" id="{ECBAB654-3F4A-48AB-80C9-1E0E2CAF5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8677" y="5736235"/>
          <a:ext cx="1784748" cy="647437"/>
        </a:xfrm>
        <a:prstGeom prst="rect">
          <a:avLst/>
        </a:prstGeom>
      </xdr:spPr>
    </xdr:pic>
    <xdr:clientData/>
  </xdr:twoCellAnchor>
  <xdr:twoCellAnchor editAs="oneCell">
    <xdr:from>
      <xdr:col>0</xdr:col>
      <xdr:colOff>647700</xdr:colOff>
      <xdr:row>0</xdr:row>
      <xdr:rowOff>161924</xdr:rowOff>
    </xdr:from>
    <xdr:to>
      <xdr:col>2</xdr:col>
      <xdr:colOff>133350</xdr:colOff>
      <xdr:row>4</xdr:row>
      <xdr:rowOff>132245</xdr:rowOff>
    </xdr:to>
    <xdr:pic>
      <xdr:nvPicPr>
        <xdr:cNvPr id="31" name="รูปภาพ 3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A3DB075-CE17-4C99-A89C-35E42FFF3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" y="161924"/>
          <a:ext cx="857250" cy="846621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0</xdr:row>
      <xdr:rowOff>180975</xdr:rowOff>
    </xdr:from>
    <xdr:to>
      <xdr:col>10</xdr:col>
      <xdr:colOff>95250</xdr:colOff>
      <xdr:row>4</xdr:row>
      <xdr:rowOff>131422</xdr:rowOff>
    </xdr:to>
    <xdr:pic>
      <xdr:nvPicPr>
        <xdr:cNvPr id="4" name="รูปภาพ 3">
          <a:extLst>
            <a:ext uri="{FF2B5EF4-FFF2-40B4-BE49-F238E27FC236}">
              <a16:creationId xmlns:a16="http://schemas.microsoft.com/office/drawing/2014/main" id="{46A79479-B878-462E-B93F-7ED8548EF8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7350" y="180975"/>
          <a:ext cx="5295900" cy="826747"/>
        </a:xfrm>
        <a:prstGeom prst="rect">
          <a:avLst/>
        </a:prstGeom>
      </xdr:spPr>
    </xdr:pic>
    <xdr:clientData/>
  </xdr:twoCellAnchor>
  <xdr:twoCellAnchor editAs="oneCell">
    <xdr:from>
      <xdr:col>2</xdr:col>
      <xdr:colOff>183444</xdr:colOff>
      <xdr:row>12</xdr:row>
      <xdr:rowOff>204611</xdr:rowOff>
    </xdr:from>
    <xdr:to>
      <xdr:col>4</xdr:col>
      <xdr:colOff>388055</xdr:colOff>
      <xdr:row>15</xdr:row>
      <xdr:rowOff>98778</xdr:rowOff>
    </xdr:to>
    <xdr:pic macro="[0]!PrintSummaryFinal2">
      <xdr:nvPicPr>
        <xdr:cNvPr id="5" name="รูปภาพ 4">
          <a:extLst>
            <a:ext uri="{FF2B5EF4-FFF2-40B4-BE49-F238E27FC236}">
              <a16:creationId xmlns:a16="http://schemas.microsoft.com/office/drawing/2014/main" id="{931FDEE7-22FC-9E4C-BBA3-C7626B136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2222" y="2829278"/>
          <a:ext cx="1573389" cy="550333"/>
        </a:xfrm>
        <a:prstGeom prst="rect">
          <a:avLst/>
        </a:prstGeom>
      </xdr:spPr>
    </xdr:pic>
    <xdr:clientData/>
  </xdr:twoCellAnchor>
  <xdr:twoCellAnchor editAs="oneCell">
    <xdr:from>
      <xdr:col>2</xdr:col>
      <xdr:colOff>206446</xdr:colOff>
      <xdr:row>10</xdr:row>
      <xdr:rowOff>7056</xdr:rowOff>
    </xdr:from>
    <xdr:to>
      <xdr:col>4</xdr:col>
      <xdr:colOff>402166</xdr:colOff>
      <xdr:row>12</xdr:row>
      <xdr:rowOff>108393</xdr:rowOff>
    </xdr:to>
    <xdr:pic macro="[0]!PrintSummaryFinal">
      <xdr:nvPicPr>
        <xdr:cNvPr id="8" name="รูปภาพ 7">
          <a:extLst>
            <a:ext uri="{FF2B5EF4-FFF2-40B4-BE49-F238E27FC236}">
              <a16:creationId xmlns:a16="http://schemas.microsoft.com/office/drawing/2014/main" id="{21BD407B-B61F-2E70-FB45-A4BB67E26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5224" y="2194278"/>
          <a:ext cx="1564498" cy="5387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828261</xdr:rowOff>
    </xdr:from>
    <xdr:to>
      <xdr:col>2</xdr:col>
      <xdr:colOff>16565</xdr:colOff>
      <xdr:row>1</xdr:row>
      <xdr:rowOff>1</xdr:rowOff>
    </xdr:to>
    <xdr:sp macro="" textlink="">
      <xdr:nvSpPr>
        <xdr:cNvPr id="4" name="สี่เหลี่ยมผืนผ้า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828261"/>
          <a:ext cx="9458739" cy="198783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0</xdr:col>
      <xdr:colOff>1126435</xdr:colOff>
      <xdr:row>0</xdr:row>
      <xdr:rowOff>1</xdr:rowOff>
    </xdr:from>
    <xdr:to>
      <xdr:col>1</xdr:col>
      <xdr:colOff>4994413</xdr:colOff>
      <xdr:row>1</xdr:row>
      <xdr:rowOff>7168</xdr:rowOff>
    </xdr:to>
    <xdr:pic>
      <xdr:nvPicPr>
        <xdr:cNvPr id="3" name="รูปภาพ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435" y="1"/>
          <a:ext cx="6352761" cy="1034210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0</xdr:row>
      <xdr:rowOff>265045</xdr:rowOff>
    </xdr:from>
    <xdr:to>
      <xdr:col>0</xdr:col>
      <xdr:colOff>882877</xdr:colOff>
      <xdr:row>0</xdr:row>
      <xdr:rowOff>788919</xdr:rowOff>
    </xdr:to>
    <xdr:pic>
      <xdr:nvPicPr>
        <xdr:cNvPr id="5" name="รูปภาพ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265045"/>
          <a:ext cx="530452" cy="5238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723900</xdr:rowOff>
    </xdr:from>
    <xdr:to>
      <xdr:col>9</xdr:col>
      <xdr:colOff>2931</xdr:colOff>
      <xdr:row>1</xdr:row>
      <xdr:rowOff>0</xdr:rowOff>
    </xdr:to>
    <xdr:sp macro="" textlink="">
      <xdr:nvSpPr>
        <xdr:cNvPr id="4" name="สี่เหลี่ยมผืนผ้า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723900"/>
          <a:ext cx="9982200" cy="16998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 editAs="oneCell">
    <xdr:from>
      <xdr:col>6</xdr:col>
      <xdr:colOff>422604</xdr:colOff>
      <xdr:row>0</xdr:row>
      <xdr:rowOff>38656</xdr:rowOff>
    </xdr:from>
    <xdr:to>
      <xdr:col>7</xdr:col>
      <xdr:colOff>413324</xdr:colOff>
      <xdr:row>0</xdr:row>
      <xdr:rowOff>888858</xdr:rowOff>
    </xdr:to>
    <xdr:pic>
      <xdr:nvPicPr>
        <xdr:cNvPr id="6" name="รูปภาพ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951"/>
        <a:stretch/>
      </xdr:blipFill>
      <xdr:spPr>
        <a:xfrm>
          <a:off x="7290129" y="38656"/>
          <a:ext cx="905120" cy="850202"/>
        </a:xfrm>
        <a:prstGeom prst="rect">
          <a:avLst/>
        </a:prstGeom>
      </xdr:spPr>
    </xdr:pic>
    <xdr:clientData/>
  </xdr:twoCellAnchor>
  <xdr:twoCellAnchor editAs="oneCell">
    <xdr:from>
      <xdr:col>0</xdr:col>
      <xdr:colOff>352425</xdr:colOff>
      <xdr:row>0</xdr:row>
      <xdr:rowOff>133351</xdr:rowOff>
    </xdr:from>
    <xdr:to>
      <xdr:col>1</xdr:col>
      <xdr:colOff>435202</xdr:colOff>
      <xdr:row>0</xdr:row>
      <xdr:rowOff>657225</xdr:rowOff>
    </xdr:to>
    <xdr:pic>
      <xdr:nvPicPr>
        <xdr:cNvPr id="9" name="รูปภาพ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133351"/>
          <a:ext cx="530452" cy="523874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409576</xdr:colOff>
      <xdr:row>0</xdr:row>
      <xdr:rowOff>28207</xdr:rowOff>
    </xdr:from>
    <xdr:to>
      <xdr:col>5</xdr:col>
      <xdr:colOff>457606</xdr:colOff>
      <xdr:row>0</xdr:row>
      <xdr:rowOff>883957</xdr:rowOff>
    </xdr:to>
    <xdr:pic>
      <xdr:nvPicPr>
        <xdr:cNvPr id="11" name="รูปภาพ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518" y="28207"/>
          <a:ext cx="5272126" cy="855750"/>
        </a:xfrm>
        <a:prstGeom prst="rect">
          <a:avLst/>
        </a:prstGeom>
      </xdr:spPr>
    </xdr:pic>
    <xdr:clientData/>
  </xdr:twoCellAnchor>
  <xdr:twoCellAnchor editAs="oneCell">
    <xdr:from>
      <xdr:col>5</xdr:col>
      <xdr:colOff>1109644</xdr:colOff>
      <xdr:row>0</xdr:row>
      <xdr:rowOff>28502</xdr:rowOff>
    </xdr:from>
    <xdr:to>
      <xdr:col>6</xdr:col>
      <xdr:colOff>609401</xdr:colOff>
      <xdr:row>0</xdr:row>
      <xdr:rowOff>888857</xdr:rowOff>
    </xdr:to>
    <xdr:pic>
      <xdr:nvPicPr>
        <xdr:cNvPr id="13" name="รูปภาพ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143"/>
        <a:stretch/>
      </xdr:blipFill>
      <xdr:spPr>
        <a:xfrm>
          <a:off x="6777019" y="28502"/>
          <a:ext cx="699907" cy="860355"/>
        </a:xfrm>
        <a:prstGeom prst="rect">
          <a:avLst/>
        </a:prstGeom>
      </xdr:spPr>
    </xdr:pic>
    <xdr:clientData/>
  </xdr:twoCellAnchor>
  <xdr:twoCellAnchor>
    <xdr:from>
      <xdr:col>13</xdr:col>
      <xdr:colOff>622790</xdr:colOff>
      <xdr:row>0</xdr:row>
      <xdr:rowOff>542193</xdr:rowOff>
    </xdr:from>
    <xdr:to>
      <xdr:col>16</xdr:col>
      <xdr:colOff>323915</xdr:colOff>
      <xdr:row>2</xdr:row>
      <xdr:rowOff>35650</xdr:rowOff>
    </xdr:to>
    <xdr:pic macro="[0]!PrintWithCondition">
      <xdr:nvPicPr>
        <xdr:cNvPr id="2" name="Picture 1">
          <a:extLst>
            <a:ext uri="{FF2B5EF4-FFF2-40B4-BE49-F238E27FC236}">
              <a16:creationId xmlns:a16="http://schemas.microsoft.com/office/drawing/2014/main" id="{BFE98949-AF4A-4441-8BA6-D77D690A9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2059" y="542193"/>
          <a:ext cx="1767318" cy="67309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1252960</xdr:colOff>
      <xdr:row>28</xdr:row>
      <xdr:rowOff>103962</xdr:rowOff>
    </xdr:from>
    <xdr:ext cx="3228385" cy="272622"/>
    <xdr:sp macro="" textlink="">
      <xdr:nvSpPr>
        <xdr:cNvPr id="4" name="กล่องข้อความ 10">
          <a:extLst>
            <a:ext uri="{FF2B5EF4-FFF2-40B4-BE49-F238E27FC236}">
              <a16:creationId xmlns:a16="http://schemas.microsoft.com/office/drawing/2014/main" id="{CD4782FA-D2BD-4F6A-A8CB-E48DE6A49B7F}"/>
            </a:ext>
          </a:extLst>
        </xdr:cNvPr>
        <xdr:cNvSpPr txBox="1"/>
      </xdr:nvSpPr>
      <xdr:spPr>
        <a:xfrm>
          <a:off x="1790510" y="569636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29</xdr:row>
      <xdr:rowOff>91335</xdr:rowOff>
    </xdr:from>
    <xdr:ext cx="3228385" cy="272622"/>
    <xdr:sp macro="" textlink="'ข้อมูล รร'!$B$8">
      <xdr:nvSpPr>
        <xdr:cNvPr id="21" name="กล่องข้อความ 108">
          <a:extLst>
            <a:ext uri="{FF2B5EF4-FFF2-40B4-BE49-F238E27FC236}">
              <a16:creationId xmlns:a16="http://schemas.microsoft.com/office/drawing/2014/main" id="{93028A19-5B6B-4340-AB0B-57FC2FB34957}"/>
            </a:ext>
          </a:extLst>
        </xdr:cNvPr>
        <xdr:cNvSpPr txBox="1"/>
      </xdr:nvSpPr>
      <xdr:spPr>
        <a:xfrm>
          <a:off x="1705634" y="592893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30</xdr:row>
      <xdr:rowOff>135294</xdr:rowOff>
    </xdr:from>
    <xdr:ext cx="3228385" cy="272622"/>
    <xdr:sp macro="" textlink="">
      <xdr:nvSpPr>
        <xdr:cNvPr id="22" name="กล่องข้อความ 109">
          <a:extLst>
            <a:ext uri="{FF2B5EF4-FFF2-40B4-BE49-F238E27FC236}">
              <a16:creationId xmlns:a16="http://schemas.microsoft.com/office/drawing/2014/main" id="{4496A4BA-9E7A-4C1C-9FC4-F2DE56C1C78B}"/>
            </a:ext>
          </a:extLst>
        </xdr:cNvPr>
        <xdr:cNvSpPr txBox="1"/>
      </xdr:nvSpPr>
      <xdr:spPr>
        <a:xfrm>
          <a:off x="1620758" y="621809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28</xdr:row>
      <xdr:rowOff>122822</xdr:rowOff>
    </xdr:from>
    <xdr:ext cx="3228385" cy="272622"/>
    <xdr:sp macro="" textlink="">
      <xdr:nvSpPr>
        <xdr:cNvPr id="23" name="กล่องข้อความ 110">
          <a:extLst>
            <a:ext uri="{FF2B5EF4-FFF2-40B4-BE49-F238E27FC236}">
              <a16:creationId xmlns:a16="http://schemas.microsoft.com/office/drawing/2014/main" id="{93CD0838-D62F-4A98-B99C-6AA265C2B49D}"/>
            </a:ext>
          </a:extLst>
        </xdr:cNvPr>
        <xdr:cNvSpPr txBox="1"/>
      </xdr:nvSpPr>
      <xdr:spPr>
        <a:xfrm>
          <a:off x="6245580" y="571522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29</xdr:row>
      <xdr:rowOff>119627</xdr:rowOff>
    </xdr:from>
    <xdr:ext cx="3228385" cy="272622"/>
    <xdr:sp macro="" textlink="'ข้อมูล รร'!$B$7">
      <xdr:nvSpPr>
        <xdr:cNvPr id="24" name="กล่องข้อความ 111">
          <a:extLst>
            <a:ext uri="{FF2B5EF4-FFF2-40B4-BE49-F238E27FC236}">
              <a16:creationId xmlns:a16="http://schemas.microsoft.com/office/drawing/2014/main" id="{A083BDE6-0DBD-454E-A578-6DF409B83AAE}"/>
            </a:ext>
          </a:extLst>
        </xdr:cNvPr>
        <xdr:cNvSpPr txBox="1"/>
      </xdr:nvSpPr>
      <xdr:spPr>
        <a:xfrm>
          <a:off x="6179564" y="595722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30</xdr:row>
      <xdr:rowOff>144724</xdr:rowOff>
    </xdr:from>
    <xdr:ext cx="3228385" cy="272622"/>
    <xdr:sp macro="" textlink="">
      <xdr:nvSpPr>
        <xdr:cNvPr id="25" name="กล่องข้อความ 112">
          <a:extLst>
            <a:ext uri="{FF2B5EF4-FFF2-40B4-BE49-F238E27FC236}">
              <a16:creationId xmlns:a16="http://schemas.microsoft.com/office/drawing/2014/main" id="{6C01C0A4-D0D3-4694-91BE-C8A4532057AE}"/>
            </a:ext>
          </a:extLst>
        </xdr:cNvPr>
        <xdr:cNvSpPr txBox="1"/>
      </xdr:nvSpPr>
      <xdr:spPr>
        <a:xfrm>
          <a:off x="6188995" y="622752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37</xdr:col>
      <xdr:colOff>0</xdr:colOff>
      <xdr:row>28</xdr:row>
      <xdr:rowOff>113392</xdr:rowOff>
    </xdr:from>
    <xdr:ext cx="3228385" cy="272622"/>
    <xdr:sp macro="" textlink="">
      <xdr:nvSpPr>
        <xdr:cNvPr id="26" name="กล่องข้อความ 113">
          <a:extLst>
            <a:ext uri="{FF2B5EF4-FFF2-40B4-BE49-F238E27FC236}">
              <a16:creationId xmlns:a16="http://schemas.microsoft.com/office/drawing/2014/main" id="{1DF536BB-DA3E-4FF3-B171-605AB57CD836}"/>
            </a:ext>
          </a:extLst>
        </xdr:cNvPr>
        <xdr:cNvSpPr txBox="1"/>
      </xdr:nvSpPr>
      <xdr:spPr>
        <a:xfrm>
          <a:off x="11157263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37</xdr:col>
      <xdr:colOff>0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14">
          <a:extLst>
            <a:ext uri="{FF2B5EF4-FFF2-40B4-BE49-F238E27FC236}">
              <a16:creationId xmlns:a16="http://schemas.microsoft.com/office/drawing/2014/main" id="{D0A2F8B5-0B0A-49D4-92A2-643790A34FDA}"/>
            </a:ext>
          </a:extLst>
        </xdr:cNvPr>
        <xdr:cNvSpPr txBox="1"/>
      </xdr:nvSpPr>
      <xdr:spPr>
        <a:xfrm>
          <a:off x="11157263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37</xdr:col>
      <xdr:colOff>0</xdr:colOff>
      <xdr:row>30</xdr:row>
      <xdr:rowOff>144724</xdr:rowOff>
    </xdr:from>
    <xdr:ext cx="3228385" cy="272622"/>
    <xdr:sp macro="" textlink="">
      <xdr:nvSpPr>
        <xdr:cNvPr id="28" name="กล่องข้อความ 115">
          <a:extLst>
            <a:ext uri="{FF2B5EF4-FFF2-40B4-BE49-F238E27FC236}">
              <a16:creationId xmlns:a16="http://schemas.microsoft.com/office/drawing/2014/main" id="{DFF955FB-0FFF-443B-87E9-99AEEF267900}"/>
            </a:ext>
          </a:extLst>
        </xdr:cNvPr>
        <xdr:cNvSpPr txBox="1"/>
      </xdr:nvSpPr>
      <xdr:spPr>
        <a:xfrm>
          <a:off x="11157263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58</xdr:col>
      <xdr:colOff>144223</xdr:colOff>
      <xdr:row>28</xdr:row>
      <xdr:rowOff>149111</xdr:rowOff>
    </xdr:from>
    <xdr:ext cx="3228385" cy="272622"/>
    <xdr:sp macro="" textlink="">
      <xdr:nvSpPr>
        <xdr:cNvPr id="29" name="กล่องข้อความ 116">
          <a:extLst>
            <a:ext uri="{FF2B5EF4-FFF2-40B4-BE49-F238E27FC236}">
              <a16:creationId xmlns:a16="http://schemas.microsoft.com/office/drawing/2014/main" id="{79214E5D-4C3E-4407-B4CF-B50EFF984685}"/>
            </a:ext>
          </a:extLst>
        </xdr:cNvPr>
        <xdr:cNvSpPr txBox="1"/>
      </xdr:nvSpPr>
      <xdr:spPr>
        <a:xfrm>
          <a:off x="15038942" y="573314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58</xdr:col>
      <xdr:colOff>72785</xdr:colOff>
      <xdr:row>29</xdr:row>
      <xdr:rowOff>105246</xdr:rowOff>
    </xdr:from>
    <xdr:ext cx="3228385" cy="272622"/>
    <xdr:sp macro="" textlink="'ข้อมูล รร'!$B$7">
      <xdr:nvSpPr>
        <xdr:cNvPr id="30" name="กล่องข้อความ 117">
          <a:extLst>
            <a:ext uri="{FF2B5EF4-FFF2-40B4-BE49-F238E27FC236}">
              <a16:creationId xmlns:a16="http://schemas.microsoft.com/office/drawing/2014/main" id="{0F0774C4-DF6D-4C17-B09A-274BB7D8404E}"/>
            </a:ext>
          </a:extLst>
        </xdr:cNvPr>
        <xdr:cNvSpPr txBox="1"/>
      </xdr:nvSpPr>
      <xdr:spPr>
        <a:xfrm>
          <a:off x="14967504" y="593930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58</xdr:col>
      <xdr:colOff>72785</xdr:colOff>
      <xdr:row>30</xdr:row>
      <xdr:rowOff>120912</xdr:rowOff>
    </xdr:from>
    <xdr:ext cx="3228385" cy="272622"/>
    <xdr:sp macro="" textlink="">
      <xdr:nvSpPr>
        <xdr:cNvPr id="31" name="กล่องข้อความ 118">
          <a:extLst>
            <a:ext uri="{FF2B5EF4-FFF2-40B4-BE49-F238E27FC236}">
              <a16:creationId xmlns:a16="http://schemas.microsoft.com/office/drawing/2014/main" id="{A9784EA6-88B6-473E-9852-98D13EC24E79}"/>
            </a:ext>
          </a:extLst>
        </xdr:cNvPr>
        <xdr:cNvSpPr txBox="1"/>
      </xdr:nvSpPr>
      <xdr:spPr>
        <a:xfrm>
          <a:off x="14967504" y="620500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71</xdr:col>
      <xdr:colOff>0</xdr:colOff>
      <xdr:row>28</xdr:row>
      <xdr:rowOff>113392</xdr:rowOff>
    </xdr:from>
    <xdr:ext cx="3228385" cy="272622"/>
    <xdr:sp macro="" textlink="">
      <xdr:nvSpPr>
        <xdr:cNvPr id="32" name="กล่องข้อความ 119">
          <a:extLst>
            <a:ext uri="{FF2B5EF4-FFF2-40B4-BE49-F238E27FC236}">
              <a16:creationId xmlns:a16="http://schemas.microsoft.com/office/drawing/2014/main" id="{A6D89A91-663C-4822-8F90-2D433F868D08}"/>
            </a:ext>
          </a:extLst>
        </xdr:cNvPr>
        <xdr:cNvSpPr txBox="1"/>
      </xdr:nvSpPr>
      <xdr:spPr>
        <a:xfrm>
          <a:off x="21188448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71</xdr:col>
      <xdr:colOff>0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20">
          <a:extLst>
            <a:ext uri="{FF2B5EF4-FFF2-40B4-BE49-F238E27FC236}">
              <a16:creationId xmlns:a16="http://schemas.microsoft.com/office/drawing/2014/main" id="{4CFC50C4-2656-4234-AA03-B31C72BFAB8D}"/>
            </a:ext>
          </a:extLst>
        </xdr:cNvPr>
        <xdr:cNvSpPr txBox="1"/>
      </xdr:nvSpPr>
      <xdr:spPr>
        <a:xfrm>
          <a:off x="21188448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71</xdr:col>
      <xdr:colOff>0</xdr:colOff>
      <xdr:row>30</xdr:row>
      <xdr:rowOff>144724</xdr:rowOff>
    </xdr:from>
    <xdr:ext cx="3228385" cy="272622"/>
    <xdr:sp macro="" textlink="">
      <xdr:nvSpPr>
        <xdr:cNvPr id="34" name="กล่องข้อความ 121">
          <a:extLst>
            <a:ext uri="{FF2B5EF4-FFF2-40B4-BE49-F238E27FC236}">
              <a16:creationId xmlns:a16="http://schemas.microsoft.com/office/drawing/2014/main" id="{B8648141-B790-406E-96AA-626F9A021705}"/>
            </a:ext>
          </a:extLst>
        </xdr:cNvPr>
        <xdr:cNvSpPr txBox="1"/>
      </xdr:nvSpPr>
      <xdr:spPr>
        <a:xfrm>
          <a:off x="21188448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91</xdr:col>
      <xdr:colOff>168036</xdr:colOff>
      <xdr:row>28</xdr:row>
      <xdr:rowOff>89579</xdr:rowOff>
    </xdr:from>
    <xdr:ext cx="3228385" cy="272622"/>
    <xdr:sp macro="" textlink="">
      <xdr:nvSpPr>
        <xdr:cNvPr id="35" name="กล่องข้อความ 122">
          <a:extLst>
            <a:ext uri="{FF2B5EF4-FFF2-40B4-BE49-F238E27FC236}">
              <a16:creationId xmlns:a16="http://schemas.microsoft.com/office/drawing/2014/main" id="{A441A73E-5E49-4E93-B2FE-91B30FE4B6A8}"/>
            </a:ext>
          </a:extLst>
        </xdr:cNvPr>
        <xdr:cNvSpPr txBox="1"/>
      </xdr:nvSpPr>
      <xdr:spPr>
        <a:xfrm>
          <a:off x="23313786" y="567361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91</xdr:col>
      <xdr:colOff>203755</xdr:colOff>
      <xdr:row>29</xdr:row>
      <xdr:rowOff>93339</xdr:rowOff>
    </xdr:from>
    <xdr:ext cx="3228385" cy="272622"/>
    <xdr:sp macro="" textlink="'ข้อมูล รร'!$B$7">
      <xdr:nvSpPr>
        <xdr:cNvPr id="36" name="กล่องข้อความ 123">
          <a:extLst>
            <a:ext uri="{FF2B5EF4-FFF2-40B4-BE49-F238E27FC236}">
              <a16:creationId xmlns:a16="http://schemas.microsoft.com/office/drawing/2014/main" id="{DEF9C118-E529-433E-8F6D-B158E516DDB9}"/>
            </a:ext>
          </a:extLst>
        </xdr:cNvPr>
        <xdr:cNvSpPr txBox="1"/>
      </xdr:nvSpPr>
      <xdr:spPr>
        <a:xfrm>
          <a:off x="23349505" y="59274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91</xdr:col>
      <xdr:colOff>203755</xdr:colOff>
      <xdr:row>30</xdr:row>
      <xdr:rowOff>109005</xdr:rowOff>
    </xdr:from>
    <xdr:ext cx="3228385" cy="272622"/>
    <xdr:sp macro="" textlink="">
      <xdr:nvSpPr>
        <xdr:cNvPr id="37" name="กล่องข้อความ 124">
          <a:extLst>
            <a:ext uri="{FF2B5EF4-FFF2-40B4-BE49-F238E27FC236}">
              <a16:creationId xmlns:a16="http://schemas.microsoft.com/office/drawing/2014/main" id="{78334B9A-BCC6-42DE-9239-F06AAF9D321F}"/>
            </a:ext>
          </a:extLst>
        </xdr:cNvPr>
        <xdr:cNvSpPr txBox="1"/>
      </xdr:nvSpPr>
      <xdr:spPr>
        <a:xfrm>
          <a:off x="23349505" y="61930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106</xdr:col>
      <xdr:colOff>0</xdr:colOff>
      <xdr:row>28</xdr:row>
      <xdr:rowOff>113392</xdr:rowOff>
    </xdr:from>
    <xdr:ext cx="3228385" cy="272622"/>
    <xdr:sp macro="" textlink="">
      <xdr:nvSpPr>
        <xdr:cNvPr id="38" name="กล่องข้อความ 125">
          <a:extLst>
            <a:ext uri="{FF2B5EF4-FFF2-40B4-BE49-F238E27FC236}">
              <a16:creationId xmlns:a16="http://schemas.microsoft.com/office/drawing/2014/main" id="{FF0AEED0-0DAC-409C-B395-51573D15E25A}"/>
            </a:ext>
          </a:extLst>
        </xdr:cNvPr>
        <xdr:cNvSpPr txBox="1"/>
      </xdr:nvSpPr>
      <xdr:spPr>
        <a:xfrm>
          <a:off x="31528516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106</xdr:col>
      <xdr:colOff>0</xdr:colOff>
      <xdr:row>29</xdr:row>
      <xdr:rowOff>129058</xdr:rowOff>
    </xdr:from>
    <xdr:ext cx="3228385" cy="272622"/>
    <xdr:sp macro="" textlink="'ข้อมูล รร'!$B$8">
      <xdr:nvSpPr>
        <xdr:cNvPr id="39" name="กล่องข้อความ 126">
          <a:extLst>
            <a:ext uri="{FF2B5EF4-FFF2-40B4-BE49-F238E27FC236}">
              <a16:creationId xmlns:a16="http://schemas.microsoft.com/office/drawing/2014/main" id="{CC7FA7C8-3122-4ECD-9BF4-B4ADA799E547}"/>
            </a:ext>
          </a:extLst>
        </xdr:cNvPr>
        <xdr:cNvSpPr txBox="1"/>
      </xdr:nvSpPr>
      <xdr:spPr>
        <a:xfrm>
          <a:off x="31528516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106</xdr:col>
      <xdr:colOff>0</xdr:colOff>
      <xdr:row>30</xdr:row>
      <xdr:rowOff>144724</xdr:rowOff>
    </xdr:from>
    <xdr:ext cx="3228385" cy="272622"/>
    <xdr:sp macro="" textlink="">
      <xdr:nvSpPr>
        <xdr:cNvPr id="40" name="กล่องข้อความ 127">
          <a:extLst>
            <a:ext uri="{FF2B5EF4-FFF2-40B4-BE49-F238E27FC236}">
              <a16:creationId xmlns:a16="http://schemas.microsoft.com/office/drawing/2014/main" id="{46DEF015-1915-446A-B53B-99E9D08DEC5C}"/>
            </a:ext>
          </a:extLst>
        </xdr:cNvPr>
        <xdr:cNvSpPr txBox="1"/>
      </xdr:nvSpPr>
      <xdr:spPr>
        <a:xfrm>
          <a:off x="31528516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125</xdr:col>
      <xdr:colOff>151027</xdr:colOff>
      <xdr:row>28</xdr:row>
      <xdr:rowOff>77673</xdr:rowOff>
    </xdr:from>
    <xdr:ext cx="3228385" cy="272622"/>
    <xdr:sp macro="" textlink="">
      <xdr:nvSpPr>
        <xdr:cNvPr id="41" name="กล่องข้อความ 128">
          <a:extLst>
            <a:ext uri="{FF2B5EF4-FFF2-40B4-BE49-F238E27FC236}">
              <a16:creationId xmlns:a16="http://schemas.microsoft.com/office/drawing/2014/main" id="{0AD38EF1-F7A6-411A-B360-120A1D46F824}"/>
            </a:ext>
          </a:extLst>
        </xdr:cNvPr>
        <xdr:cNvSpPr txBox="1"/>
      </xdr:nvSpPr>
      <xdr:spPr>
        <a:xfrm>
          <a:off x="31631152" y="566170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125</xdr:col>
      <xdr:colOff>151027</xdr:colOff>
      <xdr:row>29</xdr:row>
      <xdr:rowOff>93339</xdr:rowOff>
    </xdr:from>
    <xdr:ext cx="3228385" cy="272622"/>
    <xdr:sp macro="" textlink="'ข้อมูล รร'!$B$7">
      <xdr:nvSpPr>
        <xdr:cNvPr id="42" name="กล่องข้อความ 129">
          <a:extLst>
            <a:ext uri="{FF2B5EF4-FFF2-40B4-BE49-F238E27FC236}">
              <a16:creationId xmlns:a16="http://schemas.microsoft.com/office/drawing/2014/main" id="{892F48B5-E3C0-4334-95E1-18A7CC1E7102}"/>
            </a:ext>
          </a:extLst>
        </xdr:cNvPr>
        <xdr:cNvSpPr txBox="1"/>
      </xdr:nvSpPr>
      <xdr:spPr>
        <a:xfrm>
          <a:off x="31631152" y="59274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125</xdr:col>
      <xdr:colOff>151027</xdr:colOff>
      <xdr:row>30</xdr:row>
      <xdr:rowOff>109005</xdr:rowOff>
    </xdr:from>
    <xdr:ext cx="3228385" cy="272622"/>
    <xdr:sp macro="" textlink="">
      <xdr:nvSpPr>
        <xdr:cNvPr id="43" name="กล่องข้อความ 130">
          <a:extLst>
            <a:ext uri="{FF2B5EF4-FFF2-40B4-BE49-F238E27FC236}">
              <a16:creationId xmlns:a16="http://schemas.microsoft.com/office/drawing/2014/main" id="{B47E5048-320D-43ED-A0C5-B3A9E8C4CE27}"/>
            </a:ext>
          </a:extLst>
        </xdr:cNvPr>
        <xdr:cNvSpPr txBox="1"/>
      </xdr:nvSpPr>
      <xdr:spPr>
        <a:xfrm>
          <a:off x="31631152" y="61930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141</xdr:col>
      <xdr:colOff>0</xdr:colOff>
      <xdr:row>28</xdr:row>
      <xdr:rowOff>113392</xdr:rowOff>
    </xdr:from>
    <xdr:ext cx="3228385" cy="272622"/>
    <xdr:sp macro="" textlink="">
      <xdr:nvSpPr>
        <xdr:cNvPr id="44" name="กล่องข้อความ 131">
          <a:extLst>
            <a:ext uri="{FF2B5EF4-FFF2-40B4-BE49-F238E27FC236}">
              <a16:creationId xmlns:a16="http://schemas.microsoft.com/office/drawing/2014/main" id="{19BF0B80-A17E-4136-B2D9-8B0650AD169B}"/>
            </a:ext>
          </a:extLst>
        </xdr:cNvPr>
        <xdr:cNvSpPr txBox="1"/>
      </xdr:nvSpPr>
      <xdr:spPr>
        <a:xfrm>
          <a:off x="41674002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141</xdr:col>
      <xdr:colOff>0</xdr:colOff>
      <xdr:row>29</xdr:row>
      <xdr:rowOff>129058</xdr:rowOff>
    </xdr:from>
    <xdr:ext cx="3228385" cy="272622"/>
    <xdr:sp macro="" textlink="'ข้อมูล รร'!$B$8">
      <xdr:nvSpPr>
        <xdr:cNvPr id="45" name="กล่องข้อความ 132">
          <a:extLst>
            <a:ext uri="{FF2B5EF4-FFF2-40B4-BE49-F238E27FC236}">
              <a16:creationId xmlns:a16="http://schemas.microsoft.com/office/drawing/2014/main" id="{AC811C6C-0416-4324-AA1F-952D05754396}"/>
            </a:ext>
          </a:extLst>
        </xdr:cNvPr>
        <xdr:cNvSpPr txBox="1"/>
      </xdr:nvSpPr>
      <xdr:spPr>
        <a:xfrm>
          <a:off x="41674002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141</xdr:col>
      <xdr:colOff>0</xdr:colOff>
      <xdr:row>30</xdr:row>
      <xdr:rowOff>144724</xdr:rowOff>
    </xdr:from>
    <xdr:ext cx="3228385" cy="272622"/>
    <xdr:sp macro="" textlink="">
      <xdr:nvSpPr>
        <xdr:cNvPr id="46" name="กล่องข้อความ 133">
          <a:extLst>
            <a:ext uri="{FF2B5EF4-FFF2-40B4-BE49-F238E27FC236}">
              <a16:creationId xmlns:a16="http://schemas.microsoft.com/office/drawing/2014/main" id="{AC1708EF-7669-411D-92D8-4F6276107504}"/>
            </a:ext>
          </a:extLst>
        </xdr:cNvPr>
        <xdr:cNvSpPr txBox="1"/>
      </xdr:nvSpPr>
      <xdr:spPr>
        <a:xfrm>
          <a:off x="41674002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160</xdr:col>
      <xdr:colOff>16657</xdr:colOff>
      <xdr:row>28</xdr:row>
      <xdr:rowOff>101486</xdr:rowOff>
    </xdr:from>
    <xdr:ext cx="3228385" cy="272622"/>
    <xdr:sp macro="" textlink="">
      <xdr:nvSpPr>
        <xdr:cNvPr id="47" name="กล่องข้อความ 134">
          <a:extLst>
            <a:ext uri="{FF2B5EF4-FFF2-40B4-BE49-F238E27FC236}">
              <a16:creationId xmlns:a16="http://schemas.microsoft.com/office/drawing/2014/main" id="{D0CBE15F-B90A-41C7-A721-2ADBCAE8A88B}"/>
            </a:ext>
          </a:extLst>
        </xdr:cNvPr>
        <xdr:cNvSpPr txBox="1"/>
      </xdr:nvSpPr>
      <xdr:spPr>
        <a:xfrm>
          <a:off x="40069282" y="56855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160</xdr:col>
      <xdr:colOff>16657</xdr:colOff>
      <xdr:row>29</xdr:row>
      <xdr:rowOff>117152</xdr:rowOff>
    </xdr:from>
    <xdr:ext cx="3228385" cy="272622"/>
    <xdr:sp macro="" textlink="'ข้อมูล รร'!$B$7">
      <xdr:nvSpPr>
        <xdr:cNvPr id="48" name="กล่องข้อความ 135">
          <a:extLst>
            <a:ext uri="{FF2B5EF4-FFF2-40B4-BE49-F238E27FC236}">
              <a16:creationId xmlns:a16="http://schemas.microsoft.com/office/drawing/2014/main" id="{99CBF167-9CF6-4C43-83C4-4F7904BCB0F7}"/>
            </a:ext>
          </a:extLst>
        </xdr:cNvPr>
        <xdr:cNvSpPr txBox="1"/>
      </xdr:nvSpPr>
      <xdr:spPr>
        <a:xfrm>
          <a:off x="40069282" y="595121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160</xdr:col>
      <xdr:colOff>16657</xdr:colOff>
      <xdr:row>30</xdr:row>
      <xdr:rowOff>132818</xdr:rowOff>
    </xdr:from>
    <xdr:ext cx="3228385" cy="272622"/>
    <xdr:sp macro="" textlink="">
      <xdr:nvSpPr>
        <xdr:cNvPr id="49" name="กล่องข้อความ 136">
          <a:extLst>
            <a:ext uri="{FF2B5EF4-FFF2-40B4-BE49-F238E27FC236}">
              <a16:creationId xmlns:a16="http://schemas.microsoft.com/office/drawing/2014/main" id="{BE2850B0-0AD3-44B0-B0D0-7BE1911DE887}"/>
            </a:ext>
          </a:extLst>
        </xdr:cNvPr>
        <xdr:cNvSpPr txBox="1"/>
      </xdr:nvSpPr>
      <xdr:spPr>
        <a:xfrm>
          <a:off x="40069282" y="62169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175</xdr:col>
      <xdr:colOff>0</xdr:colOff>
      <xdr:row>28</xdr:row>
      <xdr:rowOff>113392</xdr:rowOff>
    </xdr:from>
    <xdr:ext cx="3228385" cy="272622"/>
    <xdr:sp macro="" textlink="">
      <xdr:nvSpPr>
        <xdr:cNvPr id="50" name="กล่องข้อความ 137">
          <a:extLst>
            <a:ext uri="{FF2B5EF4-FFF2-40B4-BE49-F238E27FC236}">
              <a16:creationId xmlns:a16="http://schemas.microsoft.com/office/drawing/2014/main" id="{EA09F4AE-FF86-4BCB-9C98-5A6358191463}"/>
            </a:ext>
          </a:extLst>
        </xdr:cNvPr>
        <xdr:cNvSpPr txBox="1"/>
      </xdr:nvSpPr>
      <xdr:spPr>
        <a:xfrm>
          <a:off x="445389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175</xdr:col>
      <xdr:colOff>0</xdr:colOff>
      <xdr:row>29</xdr:row>
      <xdr:rowOff>129058</xdr:rowOff>
    </xdr:from>
    <xdr:ext cx="3228385" cy="272622"/>
    <xdr:sp macro="" textlink="'ข้อมูล รร'!$B$8">
      <xdr:nvSpPr>
        <xdr:cNvPr id="51" name="กล่องข้อความ 138">
          <a:extLst>
            <a:ext uri="{FF2B5EF4-FFF2-40B4-BE49-F238E27FC236}">
              <a16:creationId xmlns:a16="http://schemas.microsoft.com/office/drawing/2014/main" id="{4437348D-E90A-4D71-BF3C-3C50E97CA33F}"/>
            </a:ext>
          </a:extLst>
        </xdr:cNvPr>
        <xdr:cNvSpPr txBox="1"/>
      </xdr:nvSpPr>
      <xdr:spPr>
        <a:xfrm>
          <a:off x="445389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175</xdr:col>
      <xdr:colOff>0</xdr:colOff>
      <xdr:row>30</xdr:row>
      <xdr:rowOff>144724</xdr:rowOff>
    </xdr:from>
    <xdr:ext cx="3228385" cy="272622"/>
    <xdr:sp macro="" textlink="">
      <xdr:nvSpPr>
        <xdr:cNvPr id="52" name="กล่องข้อความ 139">
          <a:extLst>
            <a:ext uri="{FF2B5EF4-FFF2-40B4-BE49-F238E27FC236}">
              <a16:creationId xmlns:a16="http://schemas.microsoft.com/office/drawing/2014/main" id="{E8E0841B-2D7E-4A9A-93ED-7AB0271A7E58}"/>
            </a:ext>
          </a:extLst>
        </xdr:cNvPr>
        <xdr:cNvSpPr txBox="1"/>
      </xdr:nvSpPr>
      <xdr:spPr>
        <a:xfrm>
          <a:off x="445389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196</xdr:col>
      <xdr:colOff>33665</xdr:colOff>
      <xdr:row>28</xdr:row>
      <xdr:rowOff>101485</xdr:rowOff>
    </xdr:from>
    <xdr:ext cx="3228385" cy="272622"/>
    <xdr:sp macro="" textlink="">
      <xdr:nvSpPr>
        <xdr:cNvPr id="53" name="กล่องข้อความ 140">
          <a:extLst>
            <a:ext uri="{FF2B5EF4-FFF2-40B4-BE49-F238E27FC236}">
              <a16:creationId xmlns:a16="http://schemas.microsoft.com/office/drawing/2014/main" id="{3F808013-F45B-44EA-A05D-2A28E02022B8}"/>
            </a:ext>
          </a:extLst>
        </xdr:cNvPr>
        <xdr:cNvSpPr txBox="1"/>
      </xdr:nvSpPr>
      <xdr:spPr>
        <a:xfrm>
          <a:off x="49004071" y="568551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196</xdr:col>
      <xdr:colOff>33665</xdr:colOff>
      <xdr:row>29</xdr:row>
      <xdr:rowOff>117151</xdr:rowOff>
    </xdr:from>
    <xdr:ext cx="3228385" cy="272622"/>
    <xdr:sp macro="" textlink="'ข้อมูล รร'!$B$7">
      <xdr:nvSpPr>
        <xdr:cNvPr id="54" name="กล่องข้อความ 141">
          <a:extLst>
            <a:ext uri="{FF2B5EF4-FFF2-40B4-BE49-F238E27FC236}">
              <a16:creationId xmlns:a16="http://schemas.microsoft.com/office/drawing/2014/main" id="{948BB7C8-4B83-4002-9827-A7353C22AC64}"/>
            </a:ext>
          </a:extLst>
        </xdr:cNvPr>
        <xdr:cNvSpPr txBox="1"/>
      </xdr:nvSpPr>
      <xdr:spPr>
        <a:xfrm>
          <a:off x="49004071" y="595121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196</xdr:col>
      <xdr:colOff>33665</xdr:colOff>
      <xdr:row>30</xdr:row>
      <xdr:rowOff>132817</xdr:rowOff>
    </xdr:from>
    <xdr:ext cx="3228385" cy="272622"/>
    <xdr:sp macro="" textlink="">
      <xdr:nvSpPr>
        <xdr:cNvPr id="55" name="กล่องข้อความ 142">
          <a:extLst>
            <a:ext uri="{FF2B5EF4-FFF2-40B4-BE49-F238E27FC236}">
              <a16:creationId xmlns:a16="http://schemas.microsoft.com/office/drawing/2014/main" id="{11C52424-1619-40E1-BF8B-FF8D98CD2B40}"/>
            </a:ext>
          </a:extLst>
        </xdr:cNvPr>
        <xdr:cNvSpPr txBox="1"/>
      </xdr:nvSpPr>
      <xdr:spPr>
        <a:xfrm>
          <a:off x="49004071" y="62169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255644</xdr:colOff>
      <xdr:row>0</xdr:row>
      <xdr:rowOff>101015</xdr:rowOff>
    </xdr:from>
    <xdr:to>
      <xdr:col>1</xdr:col>
      <xdr:colOff>821358</xdr:colOff>
      <xdr:row>1</xdr:row>
      <xdr:rowOff>755</xdr:rowOff>
    </xdr:to>
    <xdr:pic>
      <xdr:nvPicPr>
        <xdr:cNvPr id="2" name="รูปภาพ 7">
          <a:extLst>
            <a:ext uri="{FF2B5EF4-FFF2-40B4-BE49-F238E27FC236}">
              <a16:creationId xmlns:a16="http://schemas.microsoft.com/office/drawing/2014/main" id="{8C9A938B-5677-4E5D-9A10-571A79629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425" y="101015"/>
          <a:ext cx="565714" cy="578396"/>
        </a:xfrm>
        <a:prstGeom prst="rect">
          <a:avLst/>
        </a:prstGeom>
      </xdr:spPr>
    </xdr:pic>
    <xdr:clientData/>
  </xdr:twoCellAnchor>
  <xdr:twoCellAnchor>
    <xdr:from>
      <xdr:col>21</xdr:col>
      <xdr:colOff>180442</xdr:colOff>
      <xdr:row>0</xdr:row>
      <xdr:rowOff>315956</xdr:rowOff>
    </xdr:from>
    <xdr:to>
      <xdr:col>31</xdr:col>
      <xdr:colOff>190952</xdr:colOff>
      <xdr:row>1</xdr:row>
      <xdr:rowOff>45480</xdr:rowOff>
    </xdr:to>
    <xdr:sp macro="" textlink="">
      <xdr:nvSpPr>
        <xdr:cNvPr id="3" name="กล่องข้อความ 9">
          <a:extLst>
            <a:ext uri="{FF2B5EF4-FFF2-40B4-BE49-F238E27FC236}">
              <a16:creationId xmlns:a16="http://schemas.microsoft.com/office/drawing/2014/main" id="{ECDB53EA-45DA-42FA-BA3C-3932DF7B1885}"/>
            </a:ext>
          </a:extLst>
        </xdr:cNvPr>
        <xdr:cNvSpPr txBox="1"/>
      </xdr:nvSpPr>
      <xdr:spPr>
        <a:xfrm>
          <a:off x="6240723" y="315956"/>
          <a:ext cx="2153635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23</xdr:col>
      <xdr:colOff>18909</xdr:colOff>
      <xdr:row>0</xdr:row>
      <xdr:rowOff>0</xdr:rowOff>
    </xdr:from>
    <xdr:to>
      <xdr:col>30</xdr:col>
      <xdr:colOff>200682</xdr:colOff>
      <xdr:row>0</xdr:row>
      <xdr:rowOff>470648</xdr:rowOff>
    </xdr:to>
    <xdr:sp macro="" textlink="'ข้อมูล รร'!$B$3">
      <xdr:nvSpPr>
        <xdr:cNvPr id="5" name="กล่องข้อความ 54">
          <a:extLst>
            <a:ext uri="{FF2B5EF4-FFF2-40B4-BE49-F238E27FC236}">
              <a16:creationId xmlns:a16="http://schemas.microsoft.com/office/drawing/2014/main" id="{AA7D2EA7-D16C-478D-A4AF-7F77C190F3B8}"/>
            </a:ext>
          </a:extLst>
        </xdr:cNvPr>
        <xdr:cNvSpPr txBox="1"/>
      </xdr:nvSpPr>
      <xdr:spPr>
        <a:xfrm>
          <a:off x="6507815" y="0"/>
          <a:ext cx="16819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2</xdr:col>
      <xdr:colOff>103976</xdr:colOff>
      <xdr:row>0</xdr:row>
      <xdr:rowOff>0</xdr:rowOff>
    </xdr:from>
    <xdr:to>
      <xdr:col>20</xdr:col>
      <xdr:colOff>7476</xdr:colOff>
      <xdr:row>0</xdr:row>
      <xdr:rowOff>653347</xdr:rowOff>
    </xdr:to>
    <xdr:pic>
      <xdr:nvPicPr>
        <xdr:cNvPr id="76" name="รูปภาพ 144">
          <a:extLst>
            <a:ext uri="{FF2B5EF4-FFF2-40B4-BE49-F238E27FC236}">
              <a16:creationId xmlns:a16="http://schemas.microsoft.com/office/drawing/2014/main" id="{827B5576-C722-48CA-8584-3DDF53FA7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2320" y="0"/>
          <a:ext cx="3761125" cy="653347"/>
        </a:xfrm>
        <a:prstGeom prst="rect">
          <a:avLst/>
        </a:prstGeom>
      </xdr:spPr>
    </xdr:pic>
    <xdr:clientData/>
  </xdr:twoCellAnchor>
  <xdr:twoCellAnchor>
    <xdr:from>
      <xdr:col>33</xdr:col>
      <xdr:colOff>399584</xdr:colOff>
      <xdr:row>0</xdr:row>
      <xdr:rowOff>19050</xdr:rowOff>
    </xdr:from>
    <xdr:to>
      <xdr:col>36</xdr:col>
      <xdr:colOff>264319</xdr:colOff>
      <xdr:row>1</xdr:row>
      <xdr:rowOff>8559</xdr:rowOff>
    </xdr:to>
    <xdr:grpSp>
      <xdr:nvGrpSpPr>
        <xdr:cNvPr id="77" name="กลุ่ม 145">
          <a:extLst>
            <a:ext uri="{FF2B5EF4-FFF2-40B4-BE49-F238E27FC236}">
              <a16:creationId xmlns:a16="http://schemas.microsoft.com/office/drawing/2014/main" id="{DF3540BA-F379-4077-B5EF-D7990CB16642}"/>
            </a:ext>
          </a:extLst>
        </xdr:cNvPr>
        <xdr:cNvGrpSpPr/>
      </xdr:nvGrpSpPr>
      <xdr:grpSpPr>
        <a:xfrm>
          <a:off x="9002564" y="19050"/>
          <a:ext cx="1160135" cy="660069"/>
          <a:chOff x="59025692" y="7326"/>
          <a:chExt cx="1303506" cy="659424"/>
        </a:xfrm>
      </xdr:grpSpPr>
      <xdr:pic>
        <xdr:nvPicPr>
          <xdr:cNvPr id="78" name="รูปภาพ 146">
            <a:extLst>
              <a:ext uri="{FF2B5EF4-FFF2-40B4-BE49-F238E27FC236}">
                <a16:creationId xmlns:a16="http://schemas.microsoft.com/office/drawing/2014/main" id="{AA591DA4-C727-490D-816E-3C71B3D7D7F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79" name="รูปภาพ 147">
            <a:extLst>
              <a:ext uri="{FF2B5EF4-FFF2-40B4-BE49-F238E27FC236}">
                <a16:creationId xmlns:a16="http://schemas.microsoft.com/office/drawing/2014/main" id="{12B4EA3A-4106-4DF3-96F4-518D5FADF24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oneCellAnchor>
    <xdr:from>
      <xdr:col>1</xdr:col>
      <xdr:colOff>1252960</xdr:colOff>
      <xdr:row>57</xdr:row>
      <xdr:rowOff>103962</xdr:rowOff>
    </xdr:from>
    <xdr:ext cx="3228385" cy="272622"/>
    <xdr:sp macro="" textlink="">
      <xdr:nvSpPr>
        <xdr:cNvPr id="138" name="กล่องข้อความ 10">
          <a:extLst>
            <a:ext uri="{FF2B5EF4-FFF2-40B4-BE49-F238E27FC236}">
              <a16:creationId xmlns:a16="http://schemas.microsoft.com/office/drawing/2014/main" id="{801B2C9F-2CFA-4C23-9D82-F4610DE516CA}"/>
            </a:ext>
          </a:extLst>
        </xdr:cNvPr>
        <xdr:cNvSpPr txBox="1"/>
      </xdr:nvSpPr>
      <xdr:spPr>
        <a:xfrm>
          <a:off x="1787697" y="580225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58</xdr:row>
      <xdr:rowOff>91335</xdr:rowOff>
    </xdr:from>
    <xdr:ext cx="3228385" cy="272622"/>
    <xdr:sp macro="" textlink="'ข้อมูล รร'!$B$8">
      <xdr:nvSpPr>
        <xdr:cNvPr id="139" name="กล่องข้อความ 108">
          <a:extLst>
            <a:ext uri="{FF2B5EF4-FFF2-40B4-BE49-F238E27FC236}">
              <a16:creationId xmlns:a16="http://schemas.microsoft.com/office/drawing/2014/main" id="{AD848DFC-4A8E-4A50-8D99-8D9F3EE1121B}"/>
            </a:ext>
          </a:extLst>
        </xdr:cNvPr>
        <xdr:cNvSpPr txBox="1"/>
      </xdr:nvSpPr>
      <xdr:spPr>
        <a:xfrm>
          <a:off x="1702821" y="604028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59</xdr:row>
      <xdr:rowOff>135294</xdr:rowOff>
    </xdr:from>
    <xdr:ext cx="3228385" cy="272622"/>
    <xdr:sp macro="" textlink="">
      <xdr:nvSpPr>
        <xdr:cNvPr id="140" name="กล่องข้อความ 109">
          <a:extLst>
            <a:ext uri="{FF2B5EF4-FFF2-40B4-BE49-F238E27FC236}">
              <a16:creationId xmlns:a16="http://schemas.microsoft.com/office/drawing/2014/main" id="{DA7D2324-761F-4F43-B7B4-69692E85D28C}"/>
            </a:ext>
          </a:extLst>
        </xdr:cNvPr>
        <xdr:cNvSpPr txBox="1"/>
      </xdr:nvSpPr>
      <xdr:spPr>
        <a:xfrm>
          <a:off x="1617945" y="63348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57</xdr:row>
      <xdr:rowOff>122822</xdr:rowOff>
    </xdr:from>
    <xdr:ext cx="3228385" cy="272622"/>
    <xdr:sp macro="" textlink="">
      <xdr:nvSpPr>
        <xdr:cNvPr id="141" name="กล่องข้อความ 110">
          <a:extLst>
            <a:ext uri="{FF2B5EF4-FFF2-40B4-BE49-F238E27FC236}">
              <a16:creationId xmlns:a16="http://schemas.microsoft.com/office/drawing/2014/main" id="{06B3E16C-2549-4965-B161-0CAB8689C22C}"/>
            </a:ext>
          </a:extLst>
        </xdr:cNvPr>
        <xdr:cNvSpPr txBox="1"/>
      </xdr:nvSpPr>
      <xdr:spPr>
        <a:xfrm>
          <a:off x="6241113" y="58211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58</xdr:row>
      <xdr:rowOff>119627</xdr:rowOff>
    </xdr:from>
    <xdr:ext cx="3228385" cy="272622"/>
    <xdr:sp macro="" textlink="'ข้อมูล รร'!$B$7">
      <xdr:nvSpPr>
        <xdr:cNvPr id="142" name="กล่องข้อความ 111">
          <a:extLst>
            <a:ext uri="{FF2B5EF4-FFF2-40B4-BE49-F238E27FC236}">
              <a16:creationId xmlns:a16="http://schemas.microsoft.com/office/drawing/2014/main" id="{F90025FD-822E-48EA-A219-82001FED44B8}"/>
            </a:ext>
          </a:extLst>
        </xdr:cNvPr>
        <xdr:cNvSpPr txBox="1"/>
      </xdr:nvSpPr>
      <xdr:spPr>
        <a:xfrm>
          <a:off x="6175097" y="606857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59</xdr:row>
      <xdr:rowOff>144724</xdr:rowOff>
    </xdr:from>
    <xdr:ext cx="3228385" cy="272622"/>
    <xdr:sp macro="" textlink="">
      <xdr:nvSpPr>
        <xdr:cNvPr id="143" name="กล่องข้อความ 112">
          <a:extLst>
            <a:ext uri="{FF2B5EF4-FFF2-40B4-BE49-F238E27FC236}">
              <a16:creationId xmlns:a16="http://schemas.microsoft.com/office/drawing/2014/main" id="{F44C7796-01FB-42FD-81A2-3858E6A202FC}"/>
            </a:ext>
          </a:extLst>
        </xdr:cNvPr>
        <xdr:cNvSpPr txBox="1"/>
      </xdr:nvSpPr>
      <xdr:spPr>
        <a:xfrm>
          <a:off x="6184528" y="634432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37</xdr:col>
      <xdr:colOff>0</xdr:colOff>
      <xdr:row>57</xdr:row>
      <xdr:rowOff>113392</xdr:rowOff>
    </xdr:from>
    <xdr:ext cx="3228385" cy="272622"/>
    <xdr:sp macro="" textlink="">
      <xdr:nvSpPr>
        <xdr:cNvPr id="144" name="กล่องข้อความ 113">
          <a:extLst>
            <a:ext uri="{FF2B5EF4-FFF2-40B4-BE49-F238E27FC236}">
              <a16:creationId xmlns:a16="http://schemas.microsoft.com/office/drawing/2014/main" id="{BD3C3900-7501-4CDE-9F5C-982A0AAA786D}"/>
            </a:ext>
          </a:extLst>
        </xdr:cNvPr>
        <xdr:cNvSpPr txBox="1"/>
      </xdr:nvSpPr>
      <xdr:spPr>
        <a:xfrm>
          <a:off x="10477500" y="581168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37</xdr:col>
      <xdr:colOff>0</xdr:colOff>
      <xdr:row>58</xdr:row>
      <xdr:rowOff>129058</xdr:rowOff>
    </xdr:from>
    <xdr:ext cx="3228385" cy="272622"/>
    <xdr:sp macro="" textlink="'ข้อมูล รร'!$B$8">
      <xdr:nvSpPr>
        <xdr:cNvPr id="145" name="กล่องข้อความ 114">
          <a:extLst>
            <a:ext uri="{FF2B5EF4-FFF2-40B4-BE49-F238E27FC236}">
              <a16:creationId xmlns:a16="http://schemas.microsoft.com/office/drawing/2014/main" id="{134E1F40-8762-4571-9A88-1AA7A7D7D8BC}"/>
            </a:ext>
          </a:extLst>
        </xdr:cNvPr>
        <xdr:cNvSpPr txBox="1"/>
      </xdr:nvSpPr>
      <xdr:spPr>
        <a:xfrm>
          <a:off x="10477500" y="60780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36</xdr:col>
      <xdr:colOff>392905</xdr:colOff>
      <xdr:row>59</xdr:row>
      <xdr:rowOff>144724</xdr:rowOff>
    </xdr:from>
    <xdr:ext cx="3228385" cy="272622"/>
    <xdr:sp macro="" textlink="">
      <xdr:nvSpPr>
        <xdr:cNvPr id="146" name="กล่องข้อความ 115">
          <a:extLst>
            <a:ext uri="{FF2B5EF4-FFF2-40B4-BE49-F238E27FC236}">
              <a16:creationId xmlns:a16="http://schemas.microsoft.com/office/drawing/2014/main" id="{8C001DB6-277F-4C92-AA4E-B544D4203CF9}"/>
            </a:ext>
          </a:extLst>
        </xdr:cNvPr>
        <xdr:cNvSpPr txBox="1"/>
      </xdr:nvSpPr>
      <xdr:spPr>
        <a:xfrm>
          <a:off x="10334624" y="1169378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55</xdr:col>
      <xdr:colOff>191849</xdr:colOff>
      <xdr:row>57</xdr:row>
      <xdr:rowOff>125298</xdr:rowOff>
    </xdr:from>
    <xdr:ext cx="3228385" cy="272622"/>
    <xdr:sp macro="" textlink="">
      <xdr:nvSpPr>
        <xdr:cNvPr id="147" name="กล่องข้อความ 116">
          <a:extLst>
            <a:ext uri="{FF2B5EF4-FFF2-40B4-BE49-F238E27FC236}">
              <a16:creationId xmlns:a16="http://schemas.microsoft.com/office/drawing/2014/main" id="{BF7994CB-0783-4D8A-8C4D-A26CD9D3A03F}"/>
            </a:ext>
          </a:extLst>
        </xdr:cNvPr>
        <xdr:cNvSpPr txBox="1"/>
      </xdr:nvSpPr>
      <xdr:spPr>
        <a:xfrm>
          <a:off x="14443630" y="1117429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55</xdr:col>
      <xdr:colOff>191849</xdr:colOff>
      <xdr:row>58</xdr:row>
      <xdr:rowOff>140964</xdr:rowOff>
    </xdr:from>
    <xdr:ext cx="3228385" cy="272622"/>
    <xdr:sp macro="" textlink="'ข้อมูล รร'!$B$7">
      <xdr:nvSpPr>
        <xdr:cNvPr id="148" name="กล่องข้อความ 117">
          <a:extLst>
            <a:ext uri="{FF2B5EF4-FFF2-40B4-BE49-F238E27FC236}">
              <a16:creationId xmlns:a16="http://schemas.microsoft.com/office/drawing/2014/main" id="{CB6FE825-8C31-498F-80C3-1BE6AE62A962}"/>
            </a:ext>
          </a:extLst>
        </xdr:cNvPr>
        <xdr:cNvSpPr txBox="1"/>
      </xdr:nvSpPr>
      <xdr:spPr>
        <a:xfrm>
          <a:off x="14443630" y="114399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55</xdr:col>
      <xdr:colOff>191849</xdr:colOff>
      <xdr:row>59</xdr:row>
      <xdr:rowOff>156630</xdr:rowOff>
    </xdr:from>
    <xdr:ext cx="3228385" cy="272622"/>
    <xdr:sp macro="" textlink="">
      <xdr:nvSpPr>
        <xdr:cNvPr id="149" name="กล่องข้อความ 118">
          <a:extLst>
            <a:ext uri="{FF2B5EF4-FFF2-40B4-BE49-F238E27FC236}">
              <a16:creationId xmlns:a16="http://schemas.microsoft.com/office/drawing/2014/main" id="{6D62D252-1664-436D-B0E8-463ADAA14540}"/>
            </a:ext>
          </a:extLst>
        </xdr:cNvPr>
        <xdr:cNvSpPr txBox="1"/>
      </xdr:nvSpPr>
      <xdr:spPr>
        <a:xfrm>
          <a:off x="14443630" y="117056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71</xdr:col>
      <xdr:colOff>0</xdr:colOff>
      <xdr:row>57</xdr:row>
      <xdr:rowOff>113392</xdr:rowOff>
    </xdr:from>
    <xdr:ext cx="3228385" cy="272622"/>
    <xdr:sp macro="" textlink="">
      <xdr:nvSpPr>
        <xdr:cNvPr id="150" name="กล่องข้อความ 119">
          <a:extLst>
            <a:ext uri="{FF2B5EF4-FFF2-40B4-BE49-F238E27FC236}">
              <a16:creationId xmlns:a16="http://schemas.microsoft.com/office/drawing/2014/main" id="{AD1F4378-3F9F-4ACA-9A81-4BFA23472BFD}"/>
            </a:ext>
          </a:extLst>
        </xdr:cNvPr>
        <xdr:cNvSpPr txBox="1"/>
      </xdr:nvSpPr>
      <xdr:spPr>
        <a:xfrm>
          <a:off x="18582105" y="581168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71</xdr:col>
      <xdr:colOff>0</xdr:colOff>
      <xdr:row>58</xdr:row>
      <xdr:rowOff>129058</xdr:rowOff>
    </xdr:from>
    <xdr:ext cx="3228385" cy="272622"/>
    <xdr:sp macro="" textlink="'ข้อมูล รร'!$B$8">
      <xdr:nvSpPr>
        <xdr:cNvPr id="151" name="กล่องข้อความ 120">
          <a:extLst>
            <a:ext uri="{FF2B5EF4-FFF2-40B4-BE49-F238E27FC236}">
              <a16:creationId xmlns:a16="http://schemas.microsoft.com/office/drawing/2014/main" id="{E31C4CE6-F2C6-43CA-B183-81BE163862C4}"/>
            </a:ext>
          </a:extLst>
        </xdr:cNvPr>
        <xdr:cNvSpPr txBox="1"/>
      </xdr:nvSpPr>
      <xdr:spPr>
        <a:xfrm>
          <a:off x="18582105" y="60780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71</xdr:col>
      <xdr:colOff>0</xdr:colOff>
      <xdr:row>59</xdr:row>
      <xdr:rowOff>144724</xdr:rowOff>
    </xdr:from>
    <xdr:ext cx="3228385" cy="272622"/>
    <xdr:sp macro="" textlink="">
      <xdr:nvSpPr>
        <xdr:cNvPr id="152" name="กล่องข้อความ 121">
          <a:extLst>
            <a:ext uri="{FF2B5EF4-FFF2-40B4-BE49-F238E27FC236}">
              <a16:creationId xmlns:a16="http://schemas.microsoft.com/office/drawing/2014/main" id="{DDDE868F-5FD4-4DA3-B1A4-FF1C6F62C02F}"/>
            </a:ext>
          </a:extLst>
        </xdr:cNvPr>
        <xdr:cNvSpPr txBox="1"/>
      </xdr:nvSpPr>
      <xdr:spPr>
        <a:xfrm>
          <a:off x="18582105" y="634432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89</xdr:col>
      <xdr:colOff>191849</xdr:colOff>
      <xdr:row>57</xdr:row>
      <xdr:rowOff>125298</xdr:rowOff>
    </xdr:from>
    <xdr:ext cx="3228385" cy="272622"/>
    <xdr:sp macro="" textlink="">
      <xdr:nvSpPr>
        <xdr:cNvPr id="153" name="กล่องข้อความ 122">
          <a:extLst>
            <a:ext uri="{FF2B5EF4-FFF2-40B4-BE49-F238E27FC236}">
              <a16:creationId xmlns:a16="http://schemas.microsoft.com/office/drawing/2014/main" id="{BCE026EF-27E0-4896-BD64-885D498DF939}"/>
            </a:ext>
          </a:extLst>
        </xdr:cNvPr>
        <xdr:cNvSpPr txBox="1"/>
      </xdr:nvSpPr>
      <xdr:spPr>
        <a:xfrm>
          <a:off x="22908974" y="1117429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89</xdr:col>
      <xdr:colOff>191849</xdr:colOff>
      <xdr:row>58</xdr:row>
      <xdr:rowOff>140964</xdr:rowOff>
    </xdr:from>
    <xdr:ext cx="3228385" cy="272622"/>
    <xdr:sp macro="" textlink="'ข้อมูล รร'!$B$7">
      <xdr:nvSpPr>
        <xdr:cNvPr id="154" name="กล่องข้อความ 123">
          <a:extLst>
            <a:ext uri="{FF2B5EF4-FFF2-40B4-BE49-F238E27FC236}">
              <a16:creationId xmlns:a16="http://schemas.microsoft.com/office/drawing/2014/main" id="{DADD3A23-656B-4260-9335-FA4314285EC1}"/>
            </a:ext>
          </a:extLst>
        </xdr:cNvPr>
        <xdr:cNvSpPr txBox="1"/>
      </xdr:nvSpPr>
      <xdr:spPr>
        <a:xfrm>
          <a:off x="22908974" y="114399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89</xdr:col>
      <xdr:colOff>191849</xdr:colOff>
      <xdr:row>59</xdr:row>
      <xdr:rowOff>156630</xdr:rowOff>
    </xdr:from>
    <xdr:ext cx="3228385" cy="272622"/>
    <xdr:sp macro="" textlink="">
      <xdr:nvSpPr>
        <xdr:cNvPr id="155" name="กล่องข้อความ 124">
          <a:extLst>
            <a:ext uri="{FF2B5EF4-FFF2-40B4-BE49-F238E27FC236}">
              <a16:creationId xmlns:a16="http://schemas.microsoft.com/office/drawing/2014/main" id="{4C399C04-C034-4ED2-9613-B1AB9A4FAF97}"/>
            </a:ext>
          </a:extLst>
        </xdr:cNvPr>
        <xdr:cNvSpPr txBox="1"/>
      </xdr:nvSpPr>
      <xdr:spPr>
        <a:xfrm>
          <a:off x="22908974" y="117056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106</xdr:col>
      <xdr:colOff>0</xdr:colOff>
      <xdr:row>57</xdr:row>
      <xdr:rowOff>113392</xdr:rowOff>
    </xdr:from>
    <xdr:ext cx="3228385" cy="272622"/>
    <xdr:sp macro="" textlink="">
      <xdr:nvSpPr>
        <xdr:cNvPr id="156" name="กล่องข้อความ 125">
          <a:extLst>
            <a:ext uri="{FF2B5EF4-FFF2-40B4-BE49-F238E27FC236}">
              <a16:creationId xmlns:a16="http://schemas.microsoft.com/office/drawing/2014/main" id="{2FBD07F2-0D48-497B-8926-8AA20AE5D891}"/>
            </a:ext>
          </a:extLst>
        </xdr:cNvPr>
        <xdr:cNvSpPr txBox="1"/>
      </xdr:nvSpPr>
      <xdr:spPr>
        <a:xfrm>
          <a:off x="26770263" y="581168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106</xdr:col>
      <xdr:colOff>0</xdr:colOff>
      <xdr:row>58</xdr:row>
      <xdr:rowOff>129058</xdr:rowOff>
    </xdr:from>
    <xdr:ext cx="3228385" cy="272622"/>
    <xdr:sp macro="" textlink="'ข้อมูล รร'!$B$8">
      <xdr:nvSpPr>
        <xdr:cNvPr id="157" name="กล่องข้อความ 126">
          <a:extLst>
            <a:ext uri="{FF2B5EF4-FFF2-40B4-BE49-F238E27FC236}">
              <a16:creationId xmlns:a16="http://schemas.microsoft.com/office/drawing/2014/main" id="{F56A6D6D-C564-44D4-B4AB-593C8966B8BF}"/>
            </a:ext>
          </a:extLst>
        </xdr:cNvPr>
        <xdr:cNvSpPr txBox="1"/>
      </xdr:nvSpPr>
      <xdr:spPr>
        <a:xfrm>
          <a:off x="26770263" y="60780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106</xdr:col>
      <xdr:colOff>0</xdr:colOff>
      <xdr:row>59</xdr:row>
      <xdr:rowOff>144724</xdr:rowOff>
    </xdr:from>
    <xdr:ext cx="3228385" cy="272622"/>
    <xdr:sp macro="" textlink="">
      <xdr:nvSpPr>
        <xdr:cNvPr id="158" name="กล่องข้อความ 127">
          <a:extLst>
            <a:ext uri="{FF2B5EF4-FFF2-40B4-BE49-F238E27FC236}">
              <a16:creationId xmlns:a16="http://schemas.microsoft.com/office/drawing/2014/main" id="{9BF5511F-29DD-4DD4-A5B5-265F19339BF3}"/>
            </a:ext>
          </a:extLst>
        </xdr:cNvPr>
        <xdr:cNvSpPr txBox="1"/>
      </xdr:nvSpPr>
      <xdr:spPr>
        <a:xfrm>
          <a:off x="26770263" y="634432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125</xdr:col>
      <xdr:colOff>151028</xdr:colOff>
      <xdr:row>57</xdr:row>
      <xdr:rowOff>125298</xdr:rowOff>
    </xdr:from>
    <xdr:ext cx="3228385" cy="272622"/>
    <xdr:sp macro="" textlink="">
      <xdr:nvSpPr>
        <xdr:cNvPr id="159" name="กล่องข้อความ 128">
          <a:extLst>
            <a:ext uri="{FF2B5EF4-FFF2-40B4-BE49-F238E27FC236}">
              <a16:creationId xmlns:a16="http://schemas.microsoft.com/office/drawing/2014/main" id="{28326E85-2A99-4837-B866-199B5E68B6DD}"/>
            </a:ext>
          </a:extLst>
        </xdr:cNvPr>
        <xdr:cNvSpPr txBox="1"/>
      </xdr:nvSpPr>
      <xdr:spPr>
        <a:xfrm>
          <a:off x="31631153" y="1117429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125</xdr:col>
      <xdr:colOff>151028</xdr:colOff>
      <xdr:row>58</xdr:row>
      <xdr:rowOff>140964</xdr:rowOff>
    </xdr:from>
    <xdr:ext cx="3228385" cy="272622"/>
    <xdr:sp macro="" textlink="'ข้อมูล รร'!$B$7">
      <xdr:nvSpPr>
        <xdr:cNvPr id="160" name="กล่องข้อความ 129">
          <a:extLst>
            <a:ext uri="{FF2B5EF4-FFF2-40B4-BE49-F238E27FC236}">
              <a16:creationId xmlns:a16="http://schemas.microsoft.com/office/drawing/2014/main" id="{220370D9-FB4F-4A0A-AFDF-F7D8F21B46C1}"/>
            </a:ext>
          </a:extLst>
        </xdr:cNvPr>
        <xdr:cNvSpPr txBox="1"/>
      </xdr:nvSpPr>
      <xdr:spPr>
        <a:xfrm>
          <a:off x="31631153" y="114399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125</xdr:col>
      <xdr:colOff>151028</xdr:colOff>
      <xdr:row>59</xdr:row>
      <xdr:rowOff>156630</xdr:rowOff>
    </xdr:from>
    <xdr:ext cx="3228385" cy="272622"/>
    <xdr:sp macro="" textlink="">
      <xdr:nvSpPr>
        <xdr:cNvPr id="161" name="กล่องข้อความ 130">
          <a:extLst>
            <a:ext uri="{FF2B5EF4-FFF2-40B4-BE49-F238E27FC236}">
              <a16:creationId xmlns:a16="http://schemas.microsoft.com/office/drawing/2014/main" id="{45F40420-05BB-4169-9691-C49E0367F15C}"/>
            </a:ext>
          </a:extLst>
        </xdr:cNvPr>
        <xdr:cNvSpPr txBox="1"/>
      </xdr:nvSpPr>
      <xdr:spPr>
        <a:xfrm>
          <a:off x="31631153" y="117056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141</xdr:col>
      <xdr:colOff>0</xdr:colOff>
      <xdr:row>57</xdr:row>
      <xdr:rowOff>113392</xdr:rowOff>
    </xdr:from>
    <xdr:ext cx="3228385" cy="272622"/>
    <xdr:sp macro="" textlink="">
      <xdr:nvSpPr>
        <xdr:cNvPr id="162" name="กล่องข้อความ 131">
          <a:extLst>
            <a:ext uri="{FF2B5EF4-FFF2-40B4-BE49-F238E27FC236}">
              <a16:creationId xmlns:a16="http://schemas.microsoft.com/office/drawing/2014/main" id="{FF0CD5EF-1D6B-43F3-8A70-1AEFB625F682}"/>
            </a:ext>
          </a:extLst>
        </xdr:cNvPr>
        <xdr:cNvSpPr txBox="1"/>
      </xdr:nvSpPr>
      <xdr:spPr>
        <a:xfrm>
          <a:off x="34958421" y="581168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141</xdr:col>
      <xdr:colOff>0</xdr:colOff>
      <xdr:row>58</xdr:row>
      <xdr:rowOff>129058</xdr:rowOff>
    </xdr:from>
    <xdr:ext cx="3228385" cy="272622"/>
    <xdr:sp macro="" textlink="'ข้อมูล รร'!$B$8">
      <xdr:nvSpPr>
        <xdr:cNvPr id="163" name="กล่องข้อความ 132">
          <a:extLst>
            <a:ext uri="{FF2B5EF4-FFF2-40B4-BE49-F238E27FC236}">
              <a16:creationId xmlns:a16="http://schemas.microsoft.com/office/drawing/2014/main" id="{3DD54CD2-8540-40DA-8886-ACC349A8C54F}"/>
            </a:ext>
          </a:extLst>
        </xdr:cNvPr>
        <xdr:cNvSpPr txBox="1"/>
      </xdr:nvSpPr>
      <xdr:spPr>
        <a:xfrm>
          <a:off x="34958421" y="60780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141</xdr:col>
      <xdr:colOff>0</xdr:colOff>
      <xdr:row>59</xdr:row>
      <xdr:rowOff>144724</xdr:rowOff>
    </xdr:from>
    <xdr:ext cx="3228385" cy="272622"/>
    <xdr:sp macro="" textlink="">
      <xdr:nvSpPr>
        <xdr:cNvPr id="164" name="กล่องข้อความ 133">
          <a:extLst>
            <a:ext uri="{FF2B5EF4-FFF2-40B4-BE49-F238E27FC236}">
              <a16:creationId xmlns:a16="http://schemas.microsoft.com/office/drawing/2014/main" id="{C27E8EE7-62B2-4472-BDF6-66A73648A86B}"/>
            </a:ext>
          </a:extLst>
        </xdr:cNvPr>
        <xdr:cNvSpPr txBox="1"/>
      </xdr:nvSpPr>
      <xdr:spPr>
        <a:xfrm>
          <a:off x="34958421" y="634432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160</xdr:col>
      <xdr:colOff>100001</xdr:colOff>
      <xdr:row>57</xdr:row>
      <xdr:rowOff>125298</xdr:rowOff>
    </xdr:from>
    <xdr:ext cx="3228385" cy="272622"/>
    <xdr:sp macro="" textlink="">
      <xdr:nvSpPr>
        <xdr:cNvPr id="165" name="กล่องข้อความ 134">
          <a:extLst>
            <a:ext uri="{FF2B5EF4-FFF2-40B4-BE49-F238E27FC236}">
              <a16:creationId xmlns:a16="http://schemas.microsoft.com/office/drawing/2014/main" id="{DE0C07A9-AD4D-4AE7-832F-CAB814E4A891}"/>
            </a:ext>
          </a:extLst>
        </xdr:cNvPr>
        <xdr:cNvSpPr txBox="1"/>
      </xdr:nvSpPr>
      <xdr:spPr>
        <a:xfrm>
          <a:off x="40152626" y="1117429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160</xdr:col>
      <xdr:colOff>100001</xdr:colOff>
      <xdr:row>58</xdr:row>
      <xdr:rowOff>140964</xdr:rowOff>
    </xdr:from>
    <xdr:ext cx="3228385" cy="272622"/>
    <xdr:sp macro="" textlink="'ข้อมูล รร'!$B$7">
      <xdr:nvSpPr>
        <xdr:cNvPr id="166" name="กล่องข้อความ 135">
          <a:extLst>
            <a:ext uri="{FF2B5EF4-FFF2-40B4-BE49-F238E27FC236}">
              <a16:creationId xmlns:a16="http://schemas.microsoft.com/office/drawing/2014/main" id="{76C1D47A-DE33-45B8-8EC7-9D08F12877B1}"/>
            </a:ext>
          </a:extLst>
        </xdr:cNvPr>
        <xdr:cNvSpPr txBox="1"/>
      </xdr:nvSpPr>
      <xdr:spPr>
        <a:xfrm>
          <a:off x="40152626" y="114399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160</xdr:col>
      <xdr:colOff>100001</xdr:colOff>
      <xdr:row>59</xdr:row>
      <xdr:rowOff>156630</xdr:rowOff>
    </xdr:from>
    <xdr:ext cx="3228385" cy="272622"/>
    <xdr:sp macro="" textlink="">
      <xdr:nvSpPr>
        <xdr:cNvPr id="167" name="กล่องข้อความ 136">
          <a:extLst>
            <a:ext uri="{FF2B5EF4-FFF2-40B4-BE49-F238E27FC236}">
              <a16:creationId xmlns:a16="http://schemas.microsoft.com/office/drawing/2014/main" id="{B70698E6-0102-43F9-ADA2-6FBF2AE24E4B}"/>
            </a:ext>
          </a:extLst>
        </xdr:cNvPr>
        <xdr:cNvSpPr txBox="1"/>
      </xdr:nvSpPr>
      <xdr:spPr>
        <a:xfrm>
          <a:off x="40152626" y="117056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175</xdr:col>
      <xdr:colOff>0</xdr:colOff>
      <xdr:row>57</xdr:row>
      <xdr:rowOff>113392</xdr:rowOff>
    </xdr:from>
    <xdr:ext cx="3228385" cy="272622"/>
    <xdr:sp macro="" textlink="">
      <xdr:nvSpPr>
        <xdr:cNvPr id="168" name="กล่องข้อความ 137">
          <a:extLst>
            <a:ext uri="{FF2B5EF4-FFF2-40B4-BE49-F238E27FC236}">
              <a16:creationId xmlns:a16="http://schemas.microsoft.com/office/drawing/2014/main" id="{E6F813D6-AE1A-4E0E-9282-B2F4045E3BF2}"/>
            </a:ext>
          </a:extLst>
        </xdr:cNvPr>
        <xdr:cNvSpPr txBox="1"/>
      </xdr:nvSpPr>
      <xdr:spPr>
        <a:xfrm>
          <a:off x="43096447" y="581168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175</xdr:col>
      <xdr:colOff>0</xdr:colOff>
      <xdr:row>58</xdr:row>
      <xdr:rowOff>129058</xdr:rowOff>
    </xdr:from>
    <xdr:ext cx="3228385" cy="272622"/>
    <xdr:sp macro="" textlink="'ข้อมูล รร'!$B$8">
      <xdr:nvSpPr>
        <xdr:cNvPr id="169" name="กล่องข้อความ 138">
          <a:extLst>
            <a:ext uri="{FF2B5EF4-FFF2-40B4-BE49-F238E27FC236}">
              <a16:creationId xmlns:a16="http://schemas.microsoft.com/office/drawing/2014/main" id="{0D43EA5B-E69C-41B3-8E9D-4B7C8BEE587D}"/>
            </a:ext>
          </a:extLst>
        </xdr:cNvPr>
        <xdr:cNvSpPr txBox="1"/>
      </xdr:nvSpPr>
      <xdr:spPr>
        <a:xfrm>
          <a:off x="43096447" y="60780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175</xdr:col>
      <xdr:colOff>0</xdr:colOff>
      <xdr:row>59</xdr:row>
      <xdr:rowOff>144724</xdr:rowOff>
    </xdr:from>
    <xdr:ext cx="3228385" cy="272622"/>
    <xdr:sp macro="" textlink="">
      <xdr:nvSpPr>
        <xdr:cNvPr id="170" name="กล่องข้อความ 139">
          <a:extLst>
            <a:ext uri="{FF2B5EF4-FFF2-40B4-BE49-F238E27FC236}">
              <a16:creationId xmlns:a16="http://schemas.microsoft.com/office/drawing/2014/main" id="{3C7C82D5-8CBC-4E6E-BDBD-5C644BC1D8EC}"/>
            </a:ext>
          </a:extLst>
        </xdr:cNvPr>
        <xdr:cNvSpPr txBox="1"/>
      </xdr:nvSpPr>
      <xdr:spPr>
        <a:xfrm>
          <a:off x="43096447" y="634432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194</xdr:col>
      <xdr:colOff>164635</xdr:colOff>
      <xdr:row>57</xdr:row>
      <xdr:rowOff>125298</xdr:rowOff>
    </xdr:from>
    <xdr:ext cx="3228385" cy="272622"/>
    <xdr:sp macro="" textlink="">
      <xdr:nvSpPr>
        <xdr:cNvPr id="171" name="กล่องข้อความ 140">
          <a:extLst>
            <a:ext uri="{FF2B5EF4-FFF2-40B4-BE49-F238E27FC236}">
              <a16:creationId xmlns:a16="http://schemas.microsoft.com/office/drawing/2014/main" id="{E54DCC28-3EB1-425D-BD41-88D1676E5257}"/>
            </a:ext>
          </a:extLst>
        </xdr:cNvPr>
        <xdr:cNvSpPr txBox="1"/>
      </xdr:nvSpPr>
      <xdr:spPr>
        <a:xfrm>
          <a:off x="48706416" y="1117429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194</xdr:col>
      <xdr:colOff>164635</xdr:colOff>
      <xdr:row>58</xdr:row>
      <xdr:rowOff>140964</xdr:rowOff>
    </xdr:from>
    <xdr:ext cx="3228385" cy="272622"/>
    <xdr:sp macro="" textlink="'ข้อมูล รร'!$B$7">
      <xdr:nvSpPr>
        <xdr:cNvPr id="172" name="กล่องข้อความ 141">
          <a:extLst>
            <a:ext uri="{FF2B5EF4-FFF2-40B4-BE49-F238E27FC236}">
              <a16:creationId xmlns:a16="http://schemas.microsoft.com/office/drawing/2014/main" id="{618A98A6-ABF7-452F-8860-179E795E1348}"/>
            </a:ext>
          </a:extLst>
        </xdr:cNvPr>
        <xdr:cNvSpPr txBox="1"/>
      </xdr:nvSpPr>
      <xdr:spPr>
        <a:xfrm>
          <a:off x="48706416" y="114399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194</xdr:col>
      <xdr:colOff>164635</xdr:colOff>
      <xdr:row>59</xdr:row>
      <xdr:rowOff>156630</xdr:rowOff>
    </xdr:from>
    <xdr:ext cx="3228385" cy="272622"/>
    <xdr:sp macro="" textlink="">
      <xdr:nvSpPr>
        <xdr:cNvPr id="173" name="กล่องข้อความ 142">
          <a:extLst>
            <a:ext uri="{FF2B5EF4-FFF2-40B4-BE49-F238E27FC236}">
              <a16:creationId xmlns:a16="http://schemas.microsoft.com/office/drawing/2014/main" id="{B21433B2-29FF-4B83-AF40-7FED54230FB9}"/>
            </a:ext>
          </a:extLst>
        </xdr:cNvPr>
        <xdr:cNvSpPr txBox="1"/>
      </xdr:nvSpPr>
      <xdr:spPr>
        <a:xfrm>
          <a:off x="48706416" y="117056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57</xdr:col>
      <xdr:colOff>112915</xdr:colOff>
      <xdr:row>0</xdr:row>
      <xdr:rowOff>327862</xdr:rowOff>
    </xdr:from>
    <xdr:to>
      <xdr:col>67</xdr:col>
      <xdr:colOff>125806</xdr:colOff>
      <xdr:row>1</xdr:row>
      <xdr:rowOff>57386</xdr:rowOff>
    </xdr:to>
    <xdr:sp macro="" textlink="">
      <xdr:nvSpPr>
        <xdr:cNvPr id="210" name="กล่องข้อความ 9">
          <a:extLst>
            <a:ext uri="{FF2B5EF4-FFF2-40B4-BE49-F238E27FC236}">
              <a16:creationId xmlns:a16="http://schemas.microsoft.com/office/drawing/2014/main" id="{38518F31-45A3-4B25-9FFE-2A68E7CE3ACC}"/>
            </a:ext>
          </a:extLst>
        </xdr:cNvPr>
        <xdr:cNvSpPr txBox="1"/>
      </xdr:nvSpPr>
      <xdr:spPr>
        <a:xfrm>
          <a:off x="14793321" y="327862"/>
          <a:ext cx="2156016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58</xdr:col>
      <xdr:colOff>158550</xdr:colOff>
      <xdr:row>0</xdr:row>
      <xdr:rowOff>0</xdr:rowOff>
    </xdr:from>
    <xdr:to>
      <xdr:col>66</xdr:col>
      <xdr:colOff>128393</xdr:colOff>
      <xdr:row>0</xdr:row>
      <xdr:rowOff>470648</xdr:rowOff>
    </xdr:to>
    <xdr:sp macro="" textlink="'ข้อมูล รร'!$B$3">
      <xdr:nvSpPr>
        <xdr:cNvPr id="211" name="กล่องข้อความ 54">
          <a:extLst>
            <a:ext uri="{FF2B5EF4-FFF2-40B4-BE49-F238E27FC236}">
              <a16:creationId xmlns:a16="http://schemas.microsoft.com/office/drawing/2014/main" id="{E266E102-E91B-4479-A99B-7F367DB35B37}"/>
            </a:ext>
          </a:extLst>
        </xdr:cNvPr>
        <xdr:cNvSpPr txBox="1"/>
      </xdr:nvSpPr>
      <xdr:spPr>
        <a:xfrm>
          <a:off x="15053269" y="0"/>
          <a:ext cx="168434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38</xdr:col>
      <xdr:colOff>5494</xdr:colOff>
      <xdr:row>0</xdr:row>
      <xdr:rowOff>0</xdr:rowOff>
    </xdr:from>
    <xdr:to>
      <xdr:col>55</xdr:col>
      <xdr:colOff>123307</xdr:colOff>
      <xdr:row>0</xdr:row>
      <xdr:rowOff>653347</xdr:rowOff>
    </xdr:to>
    <xdr:pic>
      <xdr:nvPicPr>
        <xdr:cNvPr id="212" name="รูปภาพ 144">
          <a:extLst>
            <a:ext uri="{FF2B5EF4-FFF2-40B4-BE49-F238E27FC236}">
              <a16:creationId xmlns:a16="http://schemas.microsoft.com/office/drawing/2014/main" id="{3D230C20-3F73-448D-9BC9-97AF7E8A9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13963" y="0"/>
          <a:ext cx="3761125" cy="653347"/>
        </a:xfrm>
        <a:prstGeom prst="rect">
          <a:avLst/>
        </a:prstGeom>
      </xdr:spPr>
    </xdr:pic>
    <xdr:clientData/>
  </xdr:twoCellAnchor>
  <xdr:twoCellAnchor>
    <xdr:from>
      <xdr:col>68</xdr:col>
      <xdr:colOff>146320</xdr:colOff>
      <xdr:row>0</xdr:row>
      <xdr:rowOff>0</xdr:rowOff>
    </xdr:from>
    <xdr:to>
      <xdr:col>70</xdr:col>
      <xdr:colOff>206318</xdr:colOff>
      <xdr:row>0</xdr:row>
      <xdr:rowOff>668165</xdr:rowOff>
    </xdr:to>
    <xdr:grpSp>
      <xdr:nvGrpSpPr>
        <xdr:cNvPr id="213" name="กลุ่ม 145">
          <a:extLst>
            <a:ext uri="{FF2B5EF4-FFF2-40B4-BE49-F238E27FC236}">
              <a16:creationId xmlns:a16="http://schemas.microsoft.com/office/drawing/2014/main" id="{5EBB1185-F8E1-4288-85A5-47067739FF00}"/>
            </a:ext>
          </a:extLst>
        </xdr:cNvPr>
        <xdr:cNvGrpSpPr/>
      </xdr:nvGrpSpPr>
      <xdr:grpSpPr>
        <a:xfrm>
          <a:off x="17367520" y="0"/>
          <a:ext cx="1172518" cy="668165"/>
          <a:chOff x="59025692" y="7326"/>
          <a:chExt cx="1303506" cy="659424"/>
        </a:xfrm>
      </xdr:grpSpPr>
      <xdr:pic>
        <xdr:nvPicPr>
          <xdr:cNvPr id="214" name="รูปภาพ 146">
            <a:extLst>
              <a:ext uri="{FF2B5EF4-FFF2-40B4-BE49-F238E27FC236}">
                <a16:creationId xmlns:a16="http://schemas.microsoft.com/office/drawing/2014/main" id="{05BF6B26-279E-45FC-989A-84F3A6970F7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215" name="รูปภาพ 147">
            <a:extLst>
              <a:ext uri="{FF2B5EF4-FFF2-40B4-BE49-F238E27FC236}">
                <a16:creationId xmlns:a16="http://schemas.microsoft.com/office/drawing/2014/main" id="{E8A3BB6A-0856-4B16-881A-1B49894F34D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twoCellAnchor>
    <xdr:from>
      <xdr:col>91</xdr:col>
      <xdr:colOff>136728</xdr:colOff>
      <xdr:row>0</xdr:row>
      <xdr:rowOff>315957</xdr:rowOff>
    </xdr:from>
    <xdr:to>
      <xdr:col>101</xdr:col>
      <xdr:colOff>152000</xdr:colOff>
      <xdr:row>1</xdr:row>
      <xdr:rowOff>45481</xdr:rowOff>
    </xdr:to>
    <xdr:sp macro="" textlink="">
      <xdr:nvSpPr>
        <xdr:cNvPr id="218" name="กล่องข้อความ 9">
          <a:extLst>
            <a:ext uri="{FF2B5EF4-FFF2-40B4-BE49-F238E27FC236}">
              <a16:creationId xmlns:a16="http://schemas.microsoft.com/office/drawing/2014/main" id="{69E96483-C0BC-4BE1-9AFB-7A8A26620179}"/>
            </a:ext>
          </a:extLst>
        </xdr:cNvPr>
        <xdr:cNvSpPr txBox="1"/>
      </xdr:nvSpPr>
      <xdr:spPr>
        <a:xfrm>
          <a:off x="23282478" y="315957"/>
          <a:ext cx="2158397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92</xdr:col>
      <xdr:colOff>134738</xdr:colOff>
      <xdr:row>0</xdr:row>
      <xdr:rowOff>0</xdr:rowOff>
    </xdr:from>
    <xdr:to>
      <xdr:col>100</xdr:col>
      <xdr:colOff>102200</xdr:colOff>
      <xdr:row>0</xdr:row>
      <xdr:rowOff>470648</xdr:rowOff>
    </xdr:to>
    <xdr:sp macro="" textlink="'ข้อมูล รร'!$B$3">
      <xdr:nvSpPr>
        <xdr:cNvPr id="219" name="กล่องข้อความ 54">
          <a:extLst>
            <a:ext uri="{FF2B5EF4-FFF2-40B4-BE49-F238E27FC236}">
              <a16:creationId xmlns:a16="http://schemas.microsoft.com/office/drawing/2014/main" id="{77F65C62-696D-486A-BDA0-3D0F92FDE736}"/>
            </a:ext>
          </a:extLst>
        </xdr:cNvPr>
        <xdr:cNvSpPr txBox="1"/>
      </xdr:nvSpPr>
      <xdr:spPr>
        <a:xfrm>
          <a:off x="23494801" y="0"/>
          <a:ext cx="16819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72</xdr:col>
      <xdr:colOff>17400</xdr:colOff>
      <xdr:row>0</xdr:row>
      <xdr:rowOff>0</xdr:rowOff>
    </xdr:from>
    <xdr:to>
      <xdr:col>89</xdr:col>
      <xdr:colOff>135213</xdr:colOff>
      <xdr:row>0</xdr:row>
      <xdr:rowOff>653347</xdr:rowOff>
    </xdr:to>
    <xdr:pic>
      <xdr:nvPicPr>
        <xdr:cNvPr id="220" name="รูปภาพ 144">
          <a:extLst>
            <a:ext uri="{FF2B5EF4-FFF2-40B4-BE49-F238E27FC236}">
              <a16:creationId xmlns:a16="http://schemas.microsoft.com/office/drawing/2014/main" id="{DA4E0072-38F4-48D5-9311-23C68A8C7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91213" y="0"/>
          <a:ext cx="3761125" cy="653347"/>
        </a:xfrm>
        <a:prstGeom prst="rect">
          <a:avLst/>
        </a:prstGeom>
      </xdr:spPr>
    </xdr:pic>
    <xdr:clientData/>
  </xdr:twoCellAnchor>
  <xdr:twoCellAnchor>
    <xdr:from>
      <xdr:col>102</xdr:col>
      <xdr:colOff>408257</xdr:colOff>
      <xdr:row>0</xdr:row>
      <xdr:rowOff>0</xdr:rowOff>
    </xdr:from>
    <xdr:to>
      <xdr:col>105</xdr:col>
      <xdr:colOff>130119</xdr:colOff>
      <xdr:row>0</xdr:row>
      <xdr:rowOff>668165</xdr:rowOff>
    </xdr:to>
    <xdr:grpSp>
      <xdr:nvGrpSpPr>
        <xdr:cNvPr id="221" name="กลุ่ม 145">
          <a:extLst>
            <a:ext uri="{FF2B5EF4-FFF2-40B4-BE49-F238E27FC236}">
              <a16:creationId xmlns:a16="http://schemas.microsoft.com/office/drawing/2014/main" id="{AC373AFD-1766-4C03-96C6-3F64DFBD4168}"/>
            </a:ext>
          </a:extLst>
        </xdr:cNvPr>
        <xdr:cNvGrpSpPr/>
      </xdr:nvGrpSpPr>
      <xdr:grpSpPr>
        <a:xfrm>
          <a:off x="25813337" y="0"/>
          <a:ext cx="1162042" cy="668165"/>
          <a:chOff x="59025692" y="7326"/>
          <a:chExt cx="1303506" cy="659424"/>
        </a:xfrm>
      </xdr:grpSpPr>
      <xdr:pic>
        <xdr:nvPicPr>
          <xdr:cNvPr id="222" name="รูปภาพ 146">
            <a:extLst>
              <a:ext uri="{FF2B5EF4-FFF2-40B4-BE49-F238E27FC236}">
                <a16:creationId xmlns:a16="http://schemas.microsoft.com/office/drawing/2014/main" id="{77C90F33-D6AD-40C9-AE65-F32CEC2E274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223" name="รูปภาพ 147">
            <a:extLst>
              <a:ext uri="{FF2B5EF4-FFF2-40B4-BE49-F238E27FC236}">
                <a16:creationId xmlns:a16="http://schemas.microsoft.com/office/drawing/2014/main" id="{B724A215-92B7-428F-B014-9892B42B096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twoCellAnchor>
    <xdr:from>
      <xdr:col>126</xdr:col>
      <xdr:colOff>191497</xdr:colOff>
      <xdr:row>0</xdr:row>
      <xdr:rowOff>327862</xdr:rowOff>
    </xdr:from>
    <xdr:to>
      <xdr:col>136</xdr:col>
      <xdr:colOff>204387</xdr:colOff>
      <xdr:row>1</xdr:row>
      <xdr:rowOff>57386</xdr:rowOff>
    </xdr:to>
    <xdr:sp macro="" textlink="">
      <xdr:nvSpPr>
        <xdr:cNvPr id="226" name="กล่องข้อความ 9">
          <a:extLst>
            <a:ext uri="{FF2B5EF4-FFF2-40B4-BE49-F238E27FC236}">
              <a16:creationId xmlns:a16="http://schemas.microsoft.com/office/drawing/2014/main" id="{0A3E0512-45C4-4F68-9FAE-E1AD9E6802E0}"/>
            </a:ext>
          </a:extLst>
        </xdr:cNvPr>
        <xdr:cNvSpPr txBox="1"/>
      </xdr:nvSpPr>
      <xdr:spPr>
        <a:xfrm>
          <a:off x="31885935" y="327862"/>
          <a:ext cx="2156015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127</xdr:col>
      <xdr:colOff>137119</xdr:colOff>
      <xdr:row>0</xdr:row>
      <xdr:rowOff>0</xdr:rowOff>
    </xdr:from>
    <xdr:to>
      <xdr:col>135</xdr:col>
      <xdr:colOff>109343</xdr:colOff>
      <xdr:row>0</xdr:row>
      <xdr:rowOff>470648</xdr:rowOff>
    </xdr:to>
    <xdr:sp macro="" textlink="'ข้อมูล รร'!$B$3">
      <xdr:nvSpPr>
        <xdr:cNvPr id="227" name="กล่องข้อความ 54">
          <a:extLst>
            <a:ext uri="{FF2B5EF4-FFF2-40B4-BE49-F238E27FC236}">
              <a16:creationId xmlns:a16="http://schemas.microsoft.com/office/drawing/2014/main" id="{77B6C7A8-5752-41E9-8E12-D02B5C7D2EEB}"/>
            </a:ext>
          </a:extLst>
        </xdr:cNvPr>
        <xdr:cNvSpPr txBox="1"/>
      </xdr:nvSpPr>
      <xdr:spPr>
        <a:xfrm>
          <a:off x="32045869" y="0"/>
          <a:ext cx="1686724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107</xdr:col>
      <xdr:colOff>12639</xdr:colOff>
      <xdr:row>0</xdr:row>
      <xdr:rowOff>0</xdr:rowOff>
    </xdr:from>
    <xdr:to>
      <xdr:col>124</xdr:col>
      <xdr:colOff>130451</xdr:colOff>
      <xdr:row>0</xdr:row>
      <xdr:rowOff>653347</xdr:rowOff>
    </xdr:to>
    <xdr:pic>
      <xdr:nvPicPr>
        <xdr:cNvPr id="228" name="รูปภาพ 144">
          <a:extLst>
            <a:ext uri="{FF2B5EF4-FFF2-40B4-BE49-F238E27FC236}">
              <a16:creationId xmlns:a16="http://schemas.microsoft.com/office/drawing/2014/main" id="{CCA0C63E-1A27-4978-9738-A094A1BF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35139" y="0"/>
          <a:ext cx="3761125" cy="653347"/>
        </a:xfrm>
        <a:prstGeom prst="rect">
          <a:avLst/>
        </a:prstGeom>
      </xdr:spPr>
    </xdr:pic>
    <xdr:clientData/>
  </xdr:twoCellAnchor>
  <xdr:twoCellAnchor>
    <xdr:from>
      <xdr:col>137</xdr:col>
      <xdr:colOff>351108</xdr:colOff>
      <xdr:row>0</xdr:row>
      <xdr:rowOff>0</xdr:rowOff>
    </xdr:from>
    <xdr:to>
      <xdr:col>140</xdr:col>
      <xdr:colOff>56301</xdr:colOff>
      <xdr:row>0</xdr:row>
      <xdr:rowOff>665784</xdr:rowOff>
    </xdr:to>
    <xdr:grpSp>
      <xdr:nvGrpSpPr>
        <xdr:cNvPr id="229" name="กลุ่ม 145">
          <a:extLst>
            <a:ext uri="{FF2B5EF4-FFF2-40B4-BE49-F238E27FC236}">
              <a16:creationId xmlns:a16="http://schemas.microsoft.com/office/drawing/2014/main" id="{8456C621-DF3D-4D68-BABC-856D0CCFFB97}"/>
            </a:ext>
          </a:extLst>
        </xdr:cNvPr>
        <xdr:cNvGrpSpPr/>
      </xdr:nvGrpSpPr>
      <xdr:grpSpPr>
        <a:xfrm>
          <a:off x="34267728" y="0"/>
          <a:ext cx="1160613" cy="665784"/>
          <a:chOff x="59025692" y="7326"/>
          <a:chExt cx="1303506" cy="659424"/>
        </a:xfrm>
      </xdr:grpSpPr>
      <xdr:pic>
        <xdr:nvPicPr>
          <xdr:cNvPr id="230" name="รูปภาพ 146">
            <a:extLst>
              <a:ext uri="{FF2B5EF4-FFF2-40B4-BE49-F238E27FC236}">
                <a16:creationId xmlns:a16="http://schemas.microsoft.com/office/drawing/2014/main" id="{19A1445E-8C4E-4936-84E2-77636F9B371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231" name="รูปภาพ 147">
            <a:extLst>
              <a:ext uri="{FF2B5EF4-FFF2-40B4-BE49-F238E27FC236}">
                <a16:creationId xmlns:a16="http://schemas.microsoft.com/office/drawing/2014/main" id="{D52A1A00-05BB-4E6D-809A-BB85AF47042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twoCellAnchor>
    <xdr:from>
      <xdr:col>162</xdr:col>
      <xdr:colOff>27191</xdr:colOff>
      <xdr:row>0</xdr:row>
      <xdr:rowOff>292144</xdr:rowOff>
    </xdr:from>
    <xdr:to>
      <xdr:col>171</xdr:col>
      <xdr:colOff>254393</xdr:colOff>
      <xdr:row>1</xdr:row>
      <xdr:rowOff>21668</xdr:rowOff>
    </xdr:to>
    <xdr:sp macro="" textlink="">
      <xdr:nvSpPr>
        <xdr:cNvPr id="234" name="กล่องข้อความ 9">
          <a:extLst>
            <a:ext uri="{FF2B5EF4-FFF2-40B4-BE49-F238E27FC236}">
              <a16:creationId xmlns:a16="http://schemas.microsoft.com/office/drawing/2014/main" id="{5A5E8A2E-0855-47A7-A0DF-33B0ADDCA870}"/>
            </a:ext>
          </a:extLst>
        </xdr:cNvPr>
        <xdr:cNvSpPr txBox="1"/>
      </xdr:nvSpPr>
      <xdr:spPr>
        <a:xfrm>
          <a:off x="40508441" y="292144"/>
          <a:ext cx="2156015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162</xdr:col>
      <xdr:colOff>179983</xdr:colOff>
      <xdr:row>0</xdr:row>
      <xdr:rowOff>0</xdr:rowOff>
    </xdr:from>
    <xdr:to>
      <xdr:col>170</xdr:col>
      <xdr:colOff>149825</xdr:colOff>
      <xdr:row>0</xdr:row>
      <xdr:rowOff>470648</xdr:rowOff>
    </xdr:to>
    <xdr:sp macro="" textlink="'ข้อมูล รร'!$B$3">
      <xdr:nvSpPr>
        <xdr:cNvPr id="235" name="กล่องข้อความ 54">
          <a:extLst>
            <a:ext uri="{FF2B5EF4-FFF2-40B4-BE49-F238E27FC236}">
              <a16:creationId xmlns:a16="http://schemas.microsoft.com/office/drawing/2014/main" id="{DF7C722C-4ECB-4DA4-AE34-C4E71E72333C}"/>
            </a:ext>
          </a:extLst>
        </xdr:cNvPr>
        <xdr:cNvSpPr txBox="1"/>
      </xdr:nvSpPr>
      <xdr:spPr>
        <a:xfrm>
          <a:off x="40661233" y="0"/>
          <a:ext cx="168434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141</xdr:col>
      <xdr:colOff>205520</xdr:colOff>
      <xdr:row>0</xdr:row>
      <xdr:rowOff>0</xdr:rowOff>
    </xdr:from>
    <xdr:to>
      <xdr:col>159</xdr:col>
      <xdr:colOff>109020</xdr:colOff>
      <xdr:row>0</xdr:row>
      <xdr:rowOff>653347</xdr:rowOff>
    </xdr:to>
    <xdr:pic>
      <xdr:nvPicPr>
        <xdr:cNvPr id="236" name="รูปภาพ 144">
          <a:extLst>
            <a:ext uri="{FF2B5EF4-FFF2-40B4-BE49-F238E27FC236}">
              <a16:creationId xmlns:a16="http://schemas.microsoft.com/office/drawing/2014/main" id="{4B588C1D-83F0-477D-B404-F4FC73527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86208" y="0"/>
          <a:ext cx="3761125" cy="653347"/>
        </a:xfrm>
        <a:prstGeom prst="rect">
          <a:avLst/>
        </a:prstGeom>
      </xdr:spPr>
    </xdr:pic>
    <xdr:clientData/>
  </xdr:twoCellAnchor>
  <xdr:twoCellAnchor>
    <xdr:from>
      <xdr:col>171</xdr:col>
      <xdr:colOff>434450</xdr:colOff>
      <xdr:row>0</xdr:row>
      <xdr:rowOff>0</xdr:rowOff>
    </xdr:from>
    <xdr:to>
      <xdr:col>173</xdr:col>
      <xdr:colOff>492068</xdr:colOff>
      <xdr:row>0</xdr:row>
      <xdr:rowOff>665784</xdr:rowOff>
    </xdr:to>
    <xdr:grpSp>
      <xdr:nvGrpSpPr>
        <xdr:cNvPr id="237" name="กลุ่ม 145">
          <a:extLst>
            <a:ext uri="{FF2B5EF4-FFF2-40B4-BE49-F238E27FC236}">
              <a16:creationId xmlns:a16="http://schemas.microsoft.com/office/drawing/2014/main" id="{58116DCB-7920-4691-9032-56C8C0FE3417}"/>
            </a:ext>
          </a:extLst>
        </xdr:cNvPr>
        <xdr:cNvGrpSpPr/>
      </xdr:nvGrpSpPr>
      <xdr:grpSpPr>
        <a:xfrm>
          <a:off x="42664490" y="0"/>
          <a:ext cx="1162518" cy="665784"/>
          <a:chOff x="59025692" y="7326"/>
          <a:chExt cx="1303506" cy="659424"/>
        </a:xfrm>
      </xdr:grpSpPr>
      <xdr:pic>
        <xdr:nvPicPr>
          <xdr:cNvPr id="238" name="รูปภาพ 146">
            <a:extLst>
              <a:ext uri="{FF2B5EF4-FFF2-40B4-BE49-F238E27FC236}">
                <a16:creationId xmlns:a16="http://schemas.microsoft.com/office/drawing/2014/main" id="{22CA4C9F-8BE3-45FF-902F-29B44A741B8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239" name="รูปภาพ 147">
            <a:extLst>
              <a:ext uri="{FF2B5EF4-FFF2-40B4-BE49-F238E27FC236}">
                <a16:creationId xmlns:a16="http://schemas.microsoft.com/office/drawing/2014/main" id="{CCF1A86D-8D10-49C0-8CE2-1525334CE63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twoCellAnchor>
    <xdr:from>
      <xdr:col>195</xdr:col>
      <xdr:colOff>158159</xdr:colOff>
      <xdr:row>0</xdr:row>
      <xdr:rowOff>315956</xdr:rowOff>
    </xdr:from>
    <xdr:to>
      <xdr:col>205</xdr:col>
      <xdr:colOff>173431</xdr:colOff>
      <xdr:row>1</xdr:row>
      <xdr:rowOff>45480</xdr:rowOff>
    </xdr:to>
    <xdr:sp macro="" textlink="">
      <xdr:nvSpPr>
        <xdr:cNvPr id="242" name="กล่องข้อความ 9">
          <a:extLst>
            <a:ext uri="{FF2B5EF4-FFF2-40B4-BE49-F238E27FC236}">
              <a16:creationId xmlns:a16="http://schemas.microsoft.com/office/drawing/2014/main" id="{C92E2E49-32C6-4A01-9DFA-64A8E325784F}"/>
            </a:ext>
          </a:extLst>
        </xdr:cNvPr>
        <xdr:cNvSpPr txBox="1"/>
      </xdr:nvSpPr>
      <xdr:spPr>
        <a:xfrm>
          <a:off x="48914253" y="315956"/>
          <a:ext cx="2158397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196</xdr:col>
      <xdr:colOff>156170</xdr:colOff>
      <xdr:row>0</xdr:row>
      <xdr:rowOff>0</xdr:rowOff>
    </xdr:from>
    <xdr:to>
      <xdr:col>204</xdr:col>
      <xdr:colOff>123631</xdr:colOff>
      <xdr:row>0</xdr:row>
      <xdr:rowOff>470648</xdr:rowOff>
    </xdr:to>
    <xdr:sp macro="" textlink="'ข้อมูล รร'!$B$3">
      <xdr:nvSpPr>
        <xdr:cNvPr id="243" name="กล่องข้อความ 54">
          <a:extLst>
            <a:ext uri="{FF2B5EF4-FFF2-40B4-BE49-F238E27FC236}">
              <a16:creationId xmlns:a16="http://schemas.microsoft.com/office/drawing/2014/main" id="{CF3714BF-035B-4152-8A16-26DD5871CABD}"/>
            </a:ext>
          </a:extLst>
        </xdr:cNvPr>
        <xdr:cNvSpPr txBox="1"/>
      </xdr:nvSpPr>
      <xdr:spPr>
        <a:xfrm>
          <a:off x="49126576" y="0"/>
          <a:ext cx="16819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176</xdr:col>
      <xdr:colOff>38832</xdr:colOff>
      <xdr:row>0</xdr:row>
      <xdr:rowOff>0</xdr:rowOff>
    </xdr:from>
    <xdr:to>
      <xdr:col>193</xdr:col>
      <xdr:colOff>156644</xdr:colOff>
      <xdr:row>0</xdr:row>
      <xdr:rowOff>653347</xdr:rowOff>
    </xdr:to>
    <xdr:pic>
      <xdr:nvPicPr>
        <xdr:cNvPr id="244" name="รูปภาพ 144">
          <a:extLst>
            <a:ext uri="{FF2B5EF4-FFF2-40B4-BE49-F238E27FC236}">
              <a16:creationId xmlns:a16="http://schemas.microsoft.com/office/drawing/2014/main" id="{DA9AE2CD-C5FF-4D98-9D11-5D17C0646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22988" y="0"/>
          <a:ext cx="3761125" cy="653347"/>
        </a:xfrm>
        <a:prstGeom prst="rect">
          <a:avLst/>
        </a:prstGeom>
      </xdr:spPr>
    </xdr:pic>
    <xdr:clientData/>
  </xdr:twoCellAnchor>
  <xdr:twoCellAnchor>
    <xdr:from>
      <xdr:col>206</xdr:col>
      <xdr:colOff>334439</xdr:colOff>
      <xdr:row>0</xdr:row>
      <xdr:rowOff>0</xdr:rowOff>
    </xdr:from>
    <xdr:to>
      <xdr:col>209</xdr:col>
      <xdr:colOff>84875</xdr:colOff>
      <xdr:row>0</xdr:row>
      <xdr:rowOff>665784</xdr:rowOff>
    </xdr:to>
    <xdr:grpSp>
      <xdr:nvGrpSpPr>
        <xdr:cNvPr id="245" name="กลุ่ม 145">
          <a:extLst>
            <a:ext uri="{FF2B5EF4-FFF2-40B4-BE49-F238E27FC236}">
              <a16:creationId xmlns:a16="http://schemas.microsoft.com/office/drawing/2014/main" id="{C0671DA5-5591-46B8-88E6-0B96526B13DD}"/>
            </a:ext>
          </a:extLst>
        </xdr:cNvPr>
        <xdr:cNvGrpSpPr/>
      </xdr:nvGrpSpPr>
      <xdr:grpSpPr>
        <a:xfrm>
          <a:off x="51243659" y="0"/>
          <a:ext cx="1160136" cy="665784"/>
          <a:chOff x="59025692" y="7326"/>
          <a:chExt cx="1303506" cy="659424"/>
        </a:xfrm>
      </xdr:grpSpPr>
      <xdr:pic>
        <xdr:nvPicPr>
          <xdr:cNvPr id="246" name="รูปภาพ 146">
            <a:extLst>
              <a:ext uri="{FF2B5EF4-FFF2-40B4-BE49-F238E27FC236}">
                <a16:creationId xmlns:a16="http://schemas.microsoft.com/office/drawing/2014/main" id="{7BD1EB65-D496-44F6-B2AA-0D8167284DE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247" name="รูปภาพ 147">
            <a:extLst>
              <a:ext uri="{FF2B5EF4-FFF2-40B4-BE49-F238E27FC236}">
                <a16:creationId xmlns:a16="http://schemas.microsoft.com/office/drawing/2014/main" id="{D5AF060B-C826-42FE-8AA4-E36AF84DC8D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57980</xdr:colOff>
      <xdr:row>0</xdr:row>
      <xdr:rowOff>49696</xdr:rowOff>
    </xdr:from>
    <xdr:to>
      <xdr:col>1</xdr:col>
      <xdr:colOff>106571</xdr:colOff>
      <xdr:row>0</xdr:row>
      <xdr:rowOff>621196</xdr:rowOff>
    </xdr:to>
    <xdr:pic>
      <xdr:nvPicPr>
        <xdr:cNvPr id="6" name="Pictur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68C78C5-DFEA-49A4-B225-6F2A13079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80" y="49696"/>
          <a:ext cx="578678" cy="571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1252960</xdr:colOff>
      <xdr:row>28</xdr:row>
      <xdr:rowOff>103962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0362F930-FDB0-4BCB-9026-7AA1A2CA56DF}"/>
            </a:ext>
          </a:extLst>
        </xdr:cNvPr>
        <xdr:cNvSpPr txBox="1"/>
      </xdr:nvSpPr>
      <xdr:spPr>
        <a:xfrm>
          <a:off x="1786360" y="57427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29</xdr:row>
      <xdr:rowOff>91335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D243191B-7D83-45E5-B4EF-C3253D48FC3B}"/>
            </a:ext>
          </a:extLst>
        </xdr:cNvPr>
        <xdr:cNvSpPr txBox="1"/>
      </xdr:nvSpPr>
      <xdr:spPr>
        <a:xfrm>
          <a:off x="1701484" y="59777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30</xdr:row>
      <xdr:rowOff>135294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9C47846C-A151-4D18-8A92-5D0F3329D53C}"/>
            </a:ext>
          </a:extLst>
        </xdr:cNvPr>
        <xdr:cNvSpPr txBox="1"/>
      </xdr:nvSpPr>
      <xdr:spPr>
        <a:xfrm>
          <a:off x="1616608" y="62693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28</xdr:row>
      <xdr:rowOff>122822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637F8DB8-9574-4C93-B542-1E202DC9CBD9}"/>
            </a:ext>
          </a:extLst>
        </xdr:cNvPr>
        <xdr:cNvSpPr txBox="1"/>
      </xdr:nvSpPr>
      <xdr:spPr>
        <a:xfrm>
          <a:off x="6278210" y="57616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29</xdr:row>
      <xdr:rowOff>119627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D64279E8-9296-4138-9DA2-DAFEC8B45E0A}"/>
            </a:ext>
          </a:extLst>
        </xdr:cNvPr>
        <xdr:cNvSpPr txBox="1"/>
      </xdr:nvSpPr>
      <xdr:spPr>
        <a:xfrm>
          <a:off x="6212194" y="60060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30</xdr:row>
      <xdr:rowOff>144724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E247F72C-A9CE-4377-8DBB-DBFAA61EBF0C}"/>
            </a:ext>
          </a:extLst>
        </xdr:cNvPr>
        <xdr:cNvSpPr txBox="1"/>
      </xdr:nvSpPr>
      <xdr:spPr>
        <a:xfrm>
          <a:off x="62216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36</xdr:col>
      <xdr:colOff>0</xdr:colOff>
      <xdr:row>28</xdr:row>
      <xdr:rowOff>113392</xdr:rowOff>
    </xdr:from>
    <xdr:ext cx="3228385" cy="272622"/>
    <xdr:sp macro="" textlink="">
      <xdr:nvSpPr>
        <xdr:cNvPr id="8" name="กล่องข้อความ 113">
          <a:extLst>
            <a:ext uri="{FF2B5EF4-FFF2-40B4-BE49-F238E27FC236}">
              <a16:creationId xmlns:a16="http://schemas.microsoft.com/office/drawing/2014/main" id="{A0656B81-9ED5-4712-9984-B879431974D1}"/>
            </a:ext>
          </a:extLst>
        </xdr:cNvPr>
        <xdr:cNvSpPr txBox="1"/>
      </xdr:nvSpPr>
      <xdr:spPr>
        <a:xfrm>
          <a:off x="1054417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36</xdr:col>
      <xdr:colOff>0</xdr:colOff>
      <xdr:row>29</xdr:row>
      <xdr:rowOff>129058</xdr:rowOff>
    </xdr:from>
    <xdr:ext cx="3228385" cy="272622"/>
    <xdr:sp macro="" textlink="'ข้อมูล รร'!$B$8">
      <xdr:nvSpPr>
        <xdr:cNvPr id="9" name="กล่องข้อความ 114">
          <a:extLst>
            <a:ext uri="{FF2B5EF4-FFF2-40B4-BE49-F238E27FC236}">
              <a16:creationId xmlns:a16="http://schemas.microsoft.com/office/drawing/2014/main" id="{0F317F79-F6CF-48B3-B035-5FB02E537E1E}"/>
            </a:ext>
          </a:extLst>
        </xdr:cNvPr>
        <xdr:cNvSpPr txBox="1"/>
      </xdr:nvSpPr>
      <xdr:spPr>
        <a:xfrm>
          <a:off x="1054417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36</xdr:col>
      <xdr:colOff>0</xdr:colOff>
      <xdr:row>30</xdr:row>
      <xdr:rowOff>144724</xdr:rowOff>
    </xdr:from>
    <xdr:ext cx="3228385" cy="272622"/>
    <xdr:sp macro="" textlink="">
      <xdr:nvSpPr>
        <xdr:cNvPr id="10" name="กล่องข้อความ 115">
          <a:extLst>
            <a:ext uri="{FF2B5EF4-FFF2-40B4-BE49-F238E27FC236}">
              <a16:creationId xmlns:a16="http://schemas.microsoft.com/office/drawing/2014/main" id="{843EEDD4-868B-4B05-BE53-47623E500D44}"/>
            </a:ext>
          </a:extLst>
        </xdr:cNvPr>
        <xdr:cNvSpPr txBox="1"/>
      </xdr:nvSpPr>
      <xdr:spPr>
        <a:xfrm>
          <a:off x="1054417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55</xdr:col>
      <xdr:colOff>120412</xdr:colOff>
      <xdr:row>28</xdr:row>
      <xdr:rowOff>161017</xdr:rowOff>
    </xdr:from>
    <xdr:ext cx="3228385" cy="272622"/>
    <xdr:sp macro="" textlink="">
      <xdr:nvSpPr>
        <xdr:cNvPr id="11" name="กล่องข้อความ 116">
          <a:extLst>
            <a:ext uri="{FF2B5EF4-FFF2-40B4-BE49-F238E27FC236}">
              <a16:creationId xmlns:a16="http://schemas.microsoft.com/office/drawing/2014/main" id="{0BCF9A35-E11B-4A20-93BF-DCEFCAEBB519}"/>
            </a:ext>
          </a:extLst>
        </xdr:cNvPr>
        <xdr:cNvSpPr txBox="1"/>
      </xdr:nvSpPr>
      <xdr:spPr>
        <a:xfrm>
          <a:off x="14372193" y="574504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55</xdr:col>
      <xdr:colOff>120412</xdr:colOff>
      <xdr:row>29</xdr:row>
      <xdr:rowOff>176683</xdr:rowOff>
    </xdr:from>
    <xdr:ext cx="3228385" cy="272622"/>
    <xdr:sp macro="" textlink="'ข้อมูล รร'!$B$7">
      <xdr:nvSpPr>
        <xdr:cNvPr id="12" name="กล่องข้อความ 117">
          <a:extLst>
            <a:ext uri="{FF2B5EF4-FFF2-40B4-BE49-F238E27FC236}">
              <a16:creationId xmlns:a16="http://schemas.microsoft.com/office/drawing/2014/main" id="{33CD3AF2-84B1-4756-A506-3C095BDEE519}"/>
            </a:ext>
          </a:extLst>
        </xdr:cNvPr>
        <xdr:cNvSpPr txBox="1"/>
      </xdr:nvSpPr>
      <xdr:spPr>
        <a:xfrm>
          <a:off x="14372193" y="601074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55</xdr:col>
      <xdr:colOff>120412</xdr:colOff>
      <xdr:row>30</xdr:row>
      <xdr:rowOff>192349</xdr:rowOff>
    </xdr:from>
    <xdr:ext cx="3228385" cy="272622"/>
    <xdr:sp macro="" textlink="">
      <xdr:nvSpPr>
        <xdr:cNvPr id="13" name="กล่องข้อความ 118">
          <a:extLst>
            <a:ext uri="{FF2B5EF4-FFF2-40B4-BE49-F238E27FC236}">
              <a16:creationId xmlns:a16="http://schemas.microsoft.com/office/drawing/2014/main" id="{1202674A-AD88-410E-A907-FFC897666D5E}"/>
            </a:ext>
          </a:extLst>
        </xdr:cNvPr>
        <xdr:cNvSpPr txBox="1"/>
      </xdr:nvSpPr>
      <xdr:spPr>
        <a:xfrm>
          <a:off x="14372193" y="627644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71</xdr:col>
      <xdr:colOff>0</xdr:colOff>
      <xdr:row>28</xdr:row>
      <xdr:rowOff>113392</xdr:rowOff>
    </xdr:from>
    <xdr:ext cx="3228385" cy="272622"/>
    <xdr:sp macro="" textlink="">
      <xdr:nvSpPr>
        <xdr:cNvPr id="14" name="กล่องข้อความ 119">
          <a:extLst>
            <a:ext uri="{FF2B5EF4-FFF2-40B4-BE49-F238E27FC236}">
              <a16:creationId xmlns:a16="http://schemas.microsoft.com/office/drawing/2014/main" id="{877B02E6-75BF-44C0-B2C4-B3E3C343B3E8}"/>
            </a:ext>
          </a:extLst>
        </xdr:cNvPr>
        <xdr:cNvSpPr txBox="1"/>
      </xdr:nvSpPr>
      <xdr:spPr>
        <a:xfrm>
          <a:off x="1915477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71</xdr:col>
      <xdr:colOff>0</xdr:colOff>
      <xdr:row>29</xdr:row>
      <xdr:rowOff>129058</xdr:rowOff>
    </xdr:from>
    <xdr:ext cx="3228385" cy="272622"/>
    <xdr:sp macro="" textlink="'ข้อมูล รร'!$B$8">
      <xdr:nvSpPr>
        <xdr:cNvPr id="15" name="กล่องข้อความ 120">
          <a:extLst>
            <a:ext uri="{FF2B5EF4-FFF2-40B4-BE49-F238E27FC236}">
              <a16:creationId xmlns:a16="http://schemas.microsoft.com/office/drawing/2014/main" id="{A6D2B6E8-2A95-45A3-8039-E6DC4B8D5703}"/>
            </a:ext>
          </a:extLst>
        </xdr:cNvPr>
        <xdr:cNvSpPr txBox="1"/>
      </xdr:nvSpPr>
      <xdr:spPr>
        <a:xfrm>
          <a:off x="1915477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71</xdr:col>
      <xdr:colOff>0</xdr:colOff>
      <xdr:row>30</xdr:row>
      <xdr:rowOff>144724</xdr:rowOff>
    </xdr:from>
    <xdr:ext cx="3228385" cy="272622"/>
    <xdr:sp macro="" textlink="">
      <xdr:nvSpPr>
        <xdr:cNvPr id="16" name="กล่องข้อความ 121">
          <a:extLst>
            <a:ext uri="{FF2B5EF4-FFF2-40B4-BE49-F238E27FC236}">
              <a16:creationId xmlns:a16="http://schemas.microsoft.com/office/drawing/2014/main" id="{ABF2E795-A9CC-42FE-91A8-DD887E85660E}"/>
            </a:ext>
          </a:extLst>
        </xdr:cNvPr>
        <xdr:cNvSpPr txBox="1"/>
      </xdr:nvSpPr>
      <xdr:spPr>
        <a:xfrm>
          <a:off x="1915477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90</xdr:col>
      <xdr:colOff>120411</xdr:colOff>
      <xdr:row>28</xdr:row>
      <xdr:rowOff>161017</xdr:rowOff>
    </xdr:from>
    <xdr:ext cx="3228385" cy="272622"/>
    <xdr:sp macro="" textlink="">
      <xdr:nvSpPr>
        <xdr:cNvPr id="17" name="กล่องข้อความ 122">
          <a:extLst>
            <a:ext uri="{FF2B5EF4-FFF2-40B4-BE49-F238E27FC236}">
              <a16:creationId xmlns:a16="http://schemas.microsoft.com/office/drawing/2014/main" id="{2C439920-91AE-4360-8B56-9A95F710D209}"/>
            </a:ext>
          </a:extLst>
        </xdr:cNvPr>
        <xdr:cNvSpPr txBox="1"/>
      </xdr:nvSpPr>
      <xdr:spPr>
        <a:xfrm>
          <a:off x="23051849" y="574504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90</xdr:col>
      <xdr:colOff>120411</xdr:colOff>
      <xdr:row>29</xdr:row>
      <xdr:rowOff>176683</xdr:rowOff>
    </xdr:from>
    <xdr:ext cx="3228385" cy="272622"/>
    <xdr:sp macro="" textlink="'ข้อมูล รร'!$B$7">
      <xdr:nvSpPr>
        <xdr:cNvPr id="18" name="กล่องข้อความ 123">
          <a:extLst>
            <a:ext uri="{FF2B5EF4-FFF2-40B4-BE49-F238E27FC236}">
              <a16:creationId xmlns:a16="http://schemas.microsoft.com/office/drawing/2014/main" id="{36C483C1-BAEC-484D-BAF0-00CAD77BAD2A}"/>
            </a:ext>
          </a:extLst>
        </xdr:cNvPr>
        <xdr:cNvSpPr txBox="1"/>
      </xdr:nvSpPr>
      <xdr:spPr>
        <a:xfrm>
          <a:off x="23051849" y="601074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90</xdr:col>
      <xdr:colOff>120411</xdr:colOff>
      <xdr:row>30</xdr:row>
      <xdr:rowOff>192349</xdr:rowOff>
    </xdr:from>
    <xdr:ext cx="3228385" cy="272622"/>
    <xdr:sp macro="" textlink="">
      <xdr:nvSpPr>
        <xdr:cNvPr id="19" name="กล่องข้อความ 124">
          <a:extLst>
            <a:ext uri="{FF2B5EF4-FFF2-40B4-BE49-F238E27FC236}">
              <a16:creationId xmlns:a16="http://schemas.microsoft.com/office/drawing/2014/main" id="{521C6F4E-145C-41E2-9393-01AE770B9671}"/>
            </a:ext>
          </a:extLst>
        </xdr:cNvPr>
        <xdr:cNvSpPr txBox="1"/>
      </xdr:nvSpPr>
      <xdr:spPr>
        <a:xfrm>
          <a:off x="23051849" y="627644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106</xdr:col>
      <xdr:colOff>0</xdr:colOff>
      <xdr:row>28</xdr:row>
      <xdr:rowOff>113392</xdr:rowOff>
    </xdr:from>
    <xdr:ext cx="3228385" cy="272622"/>
    <xdr:sp macro="" textlink="">
      <xdr:nvSpPr>
        <xdr:cNvPr id="20" name="กล่องข้อความ 125">
          <a:extLst>
            <a:ext uri="{FF2B5EF4-FFF2-40B4-BE49-F238E27FC236}">
              <a16:creationId xmlns:a16="http://schemas.microsoft.com/office/drawing/2014/main" id="{90E17EDB-92BC-43E8-89BA-C77601885536}"/>
            </a:ext>
          </a:extLst>
        </xdr:cNvPr>
        <xdr:cNvSpPr txBox="1"/>
      </xdr:nvSpPr>
      <xdr:spPr>
        <a:xfrm>
          <a:off x="278511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106</xdr:col>
      <xdr:colOff>0</xdr:colOff>
      <xdr:row>29</xdr:row>
      <xdr:rowOff>129058</xdr:rowOff>
    </xdr:from>
    <xdr:ext cx="3228385" cy="272622"/>
    <xdr:sp macro="" textlink="'ข้อมูล รร'!$B$8">
      <xdr:nvSpPr>
        <xdr:cNvPr id="21" name="กล่องข้อความ 126">
          <a:extLst>
            <a:ext uri="{FF2B5EF4-FFF2-40B4-BE49-F238E27FC236}">
              <a16:creationId xmlns:a16="http://schemas.microsoft.com/office/drawing/2014/main" id="{8D3672C8-9581-4DA3-A888-AB14801AB962}"/>
            </a:ext>
          </a:extLst>
        </xdr:cNvPr>
        <xdr:cNvSpPr txBox="1"/>
      </xdr:nvSpPr>
      <xdr:spPr>
        <a:xfrm>
          <a:off x="278511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106</xdr:col>
      <xdr:colOff>0</xdr:colOff>
      <xdr:row>30</xdr:row>
      <xdr:rowOff>144724</xdr:rowOff>
    </xdr:from>
    <xdr:ext cx="3228385" cy="272622"/>
    <xdr:sp macro="" textlink="">
      <xdr:nvSpPr>
        <xdr:cNvPr id="22" name="กล่องข้อความ 127">
          <a:extLst>
            <a:ext uri="{FF2B5EF4-FFF2-40B4-BE49-F238E27FC236}">
              <a16:creationId xmlns:a16="http://schemas.microsoft.com/office/drawing/2014/main" id="{1295BEF9-7375-4482-9B63-D3696CFC515A}"/>
            </a:ext>
          </a:extLst>
        </xdr:cNvPr>
        <xdr:cNvSpPr txBox="1"/>
      </xdr:nvSpPr>
      <xdr:spPr>
        <a:xfrm>
          <a:off x="278511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126</xdr:col>
      <xdr:colOff>79590</xdr:colOff>
      <xdr:row>28</xdr:row>
      <xdr:rowOff>161017</xdr:rowOff>
    </xdr:from>
    <xdr:ext cx="3228385" cy="272622"/>
    <xdr:sp macro="" textlink="">
      <xdr:nvSpPr>
        <xdr:cNvPr id="23" name="กล่องข้อความ 128">
          <a:extLst>
            <a:ext uri="{FF2B5EF4-FFF2-40B4-BE49-F238E27FC236}">
              <a16:creationId xmlns:a16="http://schemas.microsoft.com/office/drawing/2014/main" id="{6C288F3E-0132-4F33-BDDB-3CC29A1414F1}"/>
            </a:ext>
          </a:extLst>
        </xdr:cNvPr>
        <xdr:cNvSpPr txBox="1"/>
      </xdr:nvSpPr>
      <xdr:spPr>
        <a:xfrm>
          <a:off x="31774028" y="574504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126</xdr:col>
      <xdr:colOff>79590</xdr:colOff>
      <xdr:row>29</xdr:row>
      <xdr:rowOff>176683</xdr:rowOff>
    </xdr:from>
    <xdr:ext cx="3228385" cy="272622"/>
    <xdr:sp macro="" textlink="'ข้อมูล รร'!$B$7">
      <xdr:nvSpPr>
        <xdr:cNvPr id="24" name="กล่องข้อความ 129">
          <a:extLst>
            <a:ext uri="{FF2B5EF4-FFF2-40B4-BE49-F238E27FC236}">
              <a16:creationId xmlns:a16="http://schemas.microsoft.com/office/drawing/2014/main" id="{ABCB7B6F-A6D7-4AD1-A2DC-9185ABDD1D02}"/>
            </a:ext>
          </a:extLst>
        </xdr:cNvPr>
        <xdr:cNvSpPr txBox="1"/>
      </xdr:nvSpPr>
      <xdr:spPr>
        <a:xfrm>
          <a:off x="31774028" y="601074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126</xdr:col>
      <xdr:colOff>79590</xdr:colOff>
      <xdr:row>30</xdr:row>
      <xdr:rowOff>192349</xdr:rowOff>
    </xdr:from>
    <xdr:ext cx="3228385" cy="272622"/>
    <xdr:sp macro="" textlink="">
      <xdr:nvSpPr>
        <xdr:cNvPr id="25" name="กล่องข้อความ 130">
          <a:extLst>
            <a:ext uri="{FF2B5EF4-FFF2-40B4-BE49-F238E27FC236}">
              <a16:creationId xmlns:a16="http://schemas.microsoft.com/office/drawing/2014/main" id="{446558A9-5C8C-463E-A519-96EA4E44D1A7}"/>
            </a:ext>
          </a:extLst>
        </xdr:cNvPr>
        <xdr:cNvSpPr txBox="1"/>
      </xdr:nvSpPr>
      <xdr:spPr>
        <a:xfrm>
          <a:off x="31774028" y="627644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138</xdr:col>
      <xdr:colOff>0</xdr:colOff>
      <xdr:row>28</xdr:row>
      <xdr:rowOff>113392</xdr:rowOff>
    </xdr:from>
    <xdr:ext cx="3228385" cy="272622"/>
    <xdr:sp macro="" textlink="">
      <xdr:nvSpPr>
        <xdr:cNvPr id="26" name="กล่องข้อความ 131">
          <a:extLst>
            <a:ext uri="{FF2B5EF4-FFF2-40B4-BE49-F238E27FC236}">
              <a16:creationId xmlns:a16="http://schemas.microsoft.com/office/drawing/2014/main" id="{353C234D-EF7B-4E60-99EB-042664C6502A}"/>
            </a:ext>
          </a:extLst>
        </xdr:cNvPr>
        <xdr:cNvSpPr txBox="1"/>
      </xdr:nvSpPr>
      <xdr:spPr>
        <a:xfrm>
          <a:off x="3656647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138</xdr:col>
      <xdr:colOff>0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32">
          <a:extLst>
            <a:ext uri="{FF2B5EF4-FFF2-40B4-BE49-F238E27FC236}">
              <a16:creationId xmlns:a16="http://schemas.microsoft.com/office/drawing/2014/main" id="{89BCCCF6-4518-4FF1-8172-FEAD6816AFC7}"/>
            </a:ext>
          </a:extLst>
        </xdr:cNvPr>
        <xdr:cNvSpPr txBox="1"/>
      </xdr:nvSpPr>
      <xdr:spPr>
        <a:xfrm>
          <a:off x="3656647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138</xdr:col>
      <xdr:colOff>0</xdr:colOff>
      <xdr:row>30</xdr:row>
      <xdr:rowOff>144724</xdr:rowOff>
    </xdr:from>
    <xdr:ext cx="3228385" cy="272622"/>
    <xdr:sp macro="" textlink="">
      <xdr:nvSpPr>
        <xdr:cNvPr id="28" name="กล่องข้อความ 133">
          <a:extLst>
            <a:ext uri="{FF2B5EF4-FFF2-40B4-BE49-F238E27FC236}">
              <a16:creationId xmlns:a16="http://schemas.microsoft.com/office/drawing/2014/main" id="{F7522ACE-7F0F-4134-8CB1-6E3E007B1AB1}"/>
            </a:ext>
          </a:extLst>
        </xdr:cNvPr>
        <xdr:cNvSpPr txBox="1"/>
      </xdr:nvSpPr>
      <xdr:spPr>
        <a:xfrm>
          <a:off x="3656647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158</xdr:col>
      <xdr:colOff>28563</xdr:colOff>
      <xdr:row>28</xdr:row>
      <xdr:rowOff>161017</xdr:rowOff>
    </xdr:from>
    <xdr:ext cx="3228385" cy="272622"/>
    <xdr:sp macro="" textlink="">
      <xdr:nvSpPr>
        <xdr:cNvPr id="29" name="กล่องข้อความ 134">
          <a:extLst>
            <a:ext uri="{FF2B5EF4-FFF2-40B4-BE49-F238E27FC236}">
              <a16:creationId xmlns:a16="http://schemas.microsoft.com/office/drawing/2014/main" id="{60308205-641A-4525-A4B8-F3223D54CE34}"/>
            </a:ext>
          </a:extLst>
        </xdr:cNvPr>
        <xdr:cNvSpPr txBox="1"/>
      </xdr:nvSpPr>
      <xdr:spPr>
        <a:xfrm>
          <a:off x="39652563" y="574504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158</xdr:col>
      <xdr:colOff>28563</xdr:colOff>
      <xdr:row>29</xdr:row>
      <xdr:rowOff>176683</xdr:rowOff>
    </xdr:from>
    <xdr:ext cx="3228385" cy="272622"/>
    <xdr:sp macro="" textlink="'ข้อมูล รร'!$B$7">
      <xdr:nvSpPr>
        <xdr:cNvPr id="30" name="กล่องข้อความ 135">
          <a:extLst>
            <a:ext uri="{FF2B5EF4-FFF2-40B4-BE49-F238E27FC236}">
              <a16:creationId xmlns:a16="http://schemas.microsoft.com/office/drawing/2014/main" id="{4F0F4CF8-C1D0-4CD2-ACEA-26657F078265}"/>
            </a:ext>
          </a:extLst>
        </xdr:cNvPr>
        <xdr:cNvSpPr txBox="1"/>
      </xdr:nvSpPr>
      <xdr:spPr>
        <a:xfrm>
          <a:off x="39652563" y="601074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158</xdr:col>
      <xdr:colOff>28563</xdr:colOff>
      <xdr:row>30</xdr:row>
      <xdr:rowOff>192349</xdr:rowOff>
    </xdr:from>
    <xdr:ext cx="3228385" cy="272622"/>
    <xdr:sp macro="" textlink="">
      <xdr:nvSpPr>
        <xdr:cNvPr id="31" name="กล่องข้อความ 136">
          <a:extLst>
            <a:ext uri="{FF2B5EF4-FFF2-40B4-BE49-F238E27FC236}">
              <a16:creationId xmlns:a16="http://schemas.microsoft.com/office/drawing/2014/main" id="{DFAD67B1-B28E-443B-84BF-78CFE4BCD471}"/>
            </a:ext>
          </a:extLst>
        </xdr:cNvPr>
        <xdr:cNvSpPr txBox="1"/>
      </xdr:nvSpPr>
      <xdr:spPr>
        <a:xfrm>
          <a:off x="39652563" y="627644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173</xdr:col>
      <xdr:colOff>0</xdr:colOff>
      <xdr:row>28</xdr:row>
      <xdr:rowOff>113392</xdr:rowOff>
    </xdr:from>
    <xdr:ext cx="3228385" cy="272622"/>
    <xdr:sp macro="" textlink="">
      <xdr:nvSpPr>
        <xdr:cNvPr id="32" name="กล่องข้อความ 137">
          <a:extLst>
            <a:ext uri="{FF2B5EF4-FFF2-40B4-BE49-F238E27FC236}">
              <a16:creationId xmlns:a16="http://schemas.microsoft.com/office/drawing/2014/main" id="{DA754758-4C91-4F8C-8D52-6E138FBA44BB}"/>
            </a:ext>
          </a:extLst>
        </xdr:cNvPr>
        <xdr:cNvSpPr txBox="1"/>
      </xdr:nvSpPr>
      <xdr:spPr>
        <a:xfrm>
          <a:off x="4521517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173</xdr:col>
      <xdr:colOff>0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38">
          <a:extLst>
            <a:ext uri="{FF2B5EF4-FFF2-40B4-BE49-F238E27FC236}">
              <a16:creationId xmlns:a16="http://schemas.microsoft.com/office/drawing/2014/main" id="{200E0A7F-CF20-4B91-B0F2-3890E451D5F2}"/>
            </a:ext>
          </a:extLst>
        </xdr:cNvPr>
        <xdr:cNvSpPr txBox="1"/>
      </xdr:nvSpPr>
      <xdr:spPr>
        <a:xfrm>
          <a:off x="4521517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173</xdr:col>
      <xdr:colOff>18143</xdr:colOff>
      <xdr:row>30</xdr:row>
      <xdr:rowOff>135652</xdr:rowOff>
    </xdr:from>
    <xdr:ext cx="3228385" cy="272622"/>
    <xdr:sp macro="" textlink="">
      <xdr:nvSpPr>
        <xdr:cNvPr id="34" name="กล่องข้อความ 139">
          <a:extLst>
            <a:ext uri="{FF2B5EF4-FFF2-40B4-BE49-F238E27FC236}">
              <a16:creationId xmlns:a16="http://schemas.microsoft.com/office/drawing/2014/main" id="{4F762451-EC98-4E76-9CA5-CC12DAD56A2C}"/>
            </a:ext>
          </a:extLst>
        </xdr:cNvPr>
        <xdr:cNvSpPr txBox="1"/>
      </xdr:nvSpPr>
      <xdr:spPr>
        <a:xfrm>
          <a:off x="44540714" y="628608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193</xdr:col>
      <xdr:colOff>93197</xdr:colOff>
      <xdr:row>28</xdr:row>
      <xdr:rowOff>161017</xdr:rowOff>
    </xdr:from>
    <xdr:ext cx="3228385" cy="272622"/>
    <xdr:sp macro="" textlink="">
      <xdr:nvSpPr>
        <xdr:cNvPr id="35" name="กล่องข้อความ 140">
          <a:extLst>
            <a:ext uri="{FF2B5EF4-FFF2-40B4-BE49-F238E27FC236}">
              <a16:creationId xmlns:a16="http://schemas.microsoft.com/office/drawing/2014/main" id="{4D5A3980-03E2-48BA-8824-DE1DBAD6C0DA}"/>
            </a:ext>
          </a:extLst>
        </xdr:cNvPr>
        <xdr:cNvSpPr txBox="1"/>
      </xdr:nvSpPr>
      <xdr:spPr>
        <a:xfrm>
          <a:off x="48420666" y="574504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193</xdr:col>
      <xdr:colOff>93197</xdr:colOff>
      <xdr:row>29</xdr:row>
      <xdr:rowOff>176683</xdr:rowOff>
    </xdr:from>
    <xdr:ext cx="3228385" cy="272622"/>
    <xdr:sp macro="" textlink="'ข้อมูล รร'!$B$7">
      <xdr:nvSpPr>
        <xdr:cNvPr id="36" name="กล่องข้อความ 141">
          <a:extLst>
            <a:ext uri="{FF2B5EF4-FFF2-40B4-BE49-F238E27FC236}">
              <a16:creationId xmlns:a16="http://schemas.microsoft.com/office/drawing/2014/main" id="{38F02991-12AB-4668-A0A1-4561F953EE61}"/>
            </a:ext>
          </a:extLst>
        </xdr:cNvPr>
        <xdr:cNvSpPr txBox="1"/>
      </xdr:nvSpPr>
      <xdr:spPr>
        <a:xfrm>
          <a:off x="48420666" y="601074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193</xdr:col>
      <xdr:colOff>93197</xdr:colOff>
      <xdr:row>30</xdr:row>
      <xdr:rowOff>192349</xdr:rowOff>
    </xdr:from>
    <xdr:ext cx="3228385" cy="272622"/>
    <xdr:sp macro="" textlink="">
      <xdr:nvSpPr>
        <xdr:cNvPr id="37" name="กล่องข้อความ 142">
          <a:extLst>
            <a:ext uri="{FF2B5EF4-FFF2-40B4-BE49-F238E27FC236}">
              <a16:creationId xmlns:a16="http://schemas.microsoft.com/office/drawing/2014/main" id="{1678AA8E-DC70-4C41-B8A7-05F470294A55}"/>
            </a:ext>
          </a:extLst>
        </xdr:cNvPr>
        <xdr:cNvSpPr txBox="1"/>
      </xdr:nvSpPr>
      <xdr:spPr>
        <a:xfrm>
          <a:off x="48420666" y="627644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262973</xdr:colOff>
      <xdr:row>0</xdr:row>
      <xdr:rowOff>35988</xdr:rowOff>
    </xdr:from>
    <xdr:to>
      <xdr:col>1</xdr:col>
      <xdr:colOff>827771</xdr:colOff>
      <xdr:row>0</xdr:row>
      <xdr:rowOff>614384</xdr:rowOff>
    </xdr:to>
    <xdr:pic>
      <xdr:nvPicPr>
        <xdr:cNvPr id="38" name="รูปภาพ 7">
          <a:extLst>
            <a:ext uri="{FF2B5EF4-FFF2-40B4-BE49-F238E27FC236}">
              <a16:creationId xmlns:a16="http://schemas.microsoft.com/office/drawing/2014/main" id="{4F01412A-2874-4C0A-AE5F-1CDDDFA36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838" y="35988"/>
          <a:ext cx="564798" cy="578396"/>
        </a:xfrm>
        <a:prstGeom prst="rect">
          <a:avLst/>
        </a:prstGeom>
      </xdr:spPr>
    </xdr:pic>
    <xdr:clientData/>
  </xdr:twoCellAnchor>
  <xdr:twoCellAnchor>
    <xdr:from>
      <xdr:col>22</xdr:col>
      <xdr:colOff>85191</xdr:colOff>
      <xdr:row>0</xdr:row>
      <xdr:rowOff>315956</xdr:rowOff>
    </xdr:from>
    <xdr:to>
      <xdr:col>31</xdr:col>
      <xdr:colOff>95701</xdr:colOff>
      <xdr:row>1</xdr:row>
      <xdr:rowOff>45480</xdr:rowOff>
    </xdr:to>
    <xdr:sp macro="" textlink="">
      <xdr:nvSpPr>
        <xdr:cNvPr id="39" name="กล่องข้อความ 9">
          <a:extLst>
            <a:ext uri="{FF2B5EF4-FFF2-40B4-BE49-F238E27FC236}">
              <a16:creationId xmlns:a16="http://schemas.microsoft.com/office/drawing/2014/main" id="{AA18A3B4-76B0-4CB0-BDEC-4863DF667D9B}"/>
            </a:ext>
          </a:extLst>
        </xdr:cNvPr>
        <xdr:cNvSpPr txBox="1"/>
      </xdr:nvSpPr>
      <xdr:spPr>
        <a:xfrm>
          <a:off x="6359785" y="315956"/>
          <a:ext cx="1939322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23</xdr:col>
      <xdr:colOff>66534</xdr:colOff>
      <xdr:row>0</xdr:row>
      <xdr:rowOff>21523</xdr:rowOff>
    </xdr:from>
    <xdr:to>
      <xdr:col>30</xdr:col>
      <xdr:colOff>33995</xdr:colOff>
      <xdr:row>0</xdr:row>
      <xdr:rowOff>492171</xdr:rowOff>
    </xdr:to>
    <xdr:sp macro="" textlink="'ข้อมูล รร'!$B$3">
      <xdr:nvSpPr>
        <xdr:cNvPr id="40" name="กล่องข้อความ 54">
          <a:extLst>
            <a:ext uri="{FF2B5EF4-FFF2-40B4-BE49-F238E27FC236}">
              <a16:creationId xmlns:a16="http://schemas.microsoft.com/office/drawing/2014/main" id="{7EDB7798-2527-48A1-9487-D6B9A478CBD7}"/>
            </a:ext>
          </a:extLst>
        </xdr:cNvPr>
        <xdr:cNvSpPr txBox="1"/>
      </xdr:nvSpPr>
      <xdr:spPr>
        <a:xfrm>
          <a:off x="6555440" y="21523"/>
          <a:ext cx="1467649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2</xdr:col>
      <xdr:colOff>44446</xdr:colOff>
      <xdr:row>0</xdr:row>
      <xdr:rowOff>0</xdr:rowOff>
    </xdr:from>
    <xdr:to>
      <xdr:col>19</xdr:col>
      <xdr:colOff>162259</xdr:colOff>
      <xdr:row>0</xdr:row>
      <xdr:rowOff>653347</xdr:rowOff>
    </xdr:to>
    <xdr:pic>
      <xdr:nvPicPr>
        <xdr:cNvPr id="41" name="รูปภาพ 144">
          <a:extLst>
            <a:ext uri="{FF2B5EF4-FFF2-40B4-BE49-F238E27FC236}">
              <a16:creationId xmlns:a16="http://schemas.microsoft.com/office/drawing/2014/main" id="{3ADB5FD5-A8C4-49EA-AA78-4635B849B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790" y="0"/>
          <a:ext cx="3761125" cy="653347"/>
        </a:xfrm>
        <a:prstGeom prst="rect">
          <a:avLst/>
        </a:prstGeom>
      </xdr:spPr>
    </xdr:pic>
    <xdr:clientData/>
  </xdr:twoCellAnchor>
  <xdr:twoCellAnchor>
    <xdr:from>
      <xdr:col>32</xdr:col>
      <xdr:colOff>161458</xdr:colOff>
      <xdr:row>0</xdr:row>
      <xdr:rowOff>0</xdr:rowOff>
    </xdr:from>
    <xdr:to>
      <xdr:col>35</xdr:col>
      <xdr:colOff>26195</xdr:colOff>
      <xdr:row>0</xdr:row>
      <xdr:rowOff>668165</xdr:rowOff>
    </xdr:to>
    <xdr:grpSp>
      <xdr:nvGrpSpPr>
        <xdr:cNvPr id="42" name="กลุ่ม 145">
          <a:extLst>
            <a:ext uri="{FF2B5EF4-FFF2-40B4-BE49-F238E27FC236}">
              <a16:creationId xmlns:a16="http://schemas.microsoft.com/office/drawing/2014/main" id="{359A184C-F117-42DA-90EA-E49E326CC4F7}"/>
            </a:ext>
          </a:extLst>
        </xdr:cNvPr>
        <xdr:cNvGrpSpPr/>
      </xdr:nvGrpSpPr>
      <xdr:grpSpPr>
        <a:xfrm>
          <a:off x="8606211" y="0"/>
          <a:ext cx="1155655" cy="668165"/>
          <a:chOff x="59025692" y="7326"/>
          <a:chExt cx="1303506" cy="659424"/>
        </a:xfrm>
      </xdr:grpSpPr>
      <xdr:pic>
        <xdr:nvPicPr>
          <xdr:cNvPr id="43" name="รูปภาพ 146">
            <a:extLst>
              <a:ext uri="{FF2B5EF4-FFF2-40B4-BE49-F238E27FC236}">
                <a16:creationId xmlns:a16="http://schemas.microsoft.com/office/drawing/2014/main" id="{22C8EC8A-F9EA-6744-76B4-DC21CE9C541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44" name="รูปภาพ 147">
            <a:extLst>
              <a:ext uri="{FF2B5EF4-FFF2-40B4-BE49-F238E27FC236}">
                <a16:creationId xmlns:a16="http://schemas.microsoft.com/office/drawing/2014/main" id="{B02E5E52-4C80-17DA-E794-8E28AC812EA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oneCellAnchor>
    <xdr:from>
      <xdr:col>1</xdr:col>
      <xdr:colOff>1252960</xdr:colOff>
      <xdr:row>57</xdr:row>
      <xdr:rowOff>103962</xdr:rowOff>
    </xdr:from>
    <xdr:ext cx="3228385" cy="272622"/>
    <xdr:sp macro="" textlink="">
      <xdr:nvSpPr>
        <xdr:cNvPr id="45" name="กล่องข้อความ 10">
          <a:extLst>
            <a:ext uri="{FF2B5EF4-FFF2-40B4-BE49-F238E27FC236}">
              <a16:creationId xmlns:a16="http://schemas.microsoft.com/office/drawing/2014/main" id="{4DE6EEF9-6569-4BEA-8A29-E952D52C386D}"/>
            </a:ext>
          </a:extLst>
        </xdr:cNvPr>
        <xdr:cNvSpPr txBox="1"/>
      </xdr:nvSpPr>
      <xdr:spPr>
        <a:xfrm>
          <a:off x="1786360" y="112577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58</xdr:row>
      <xdr:rowOff>91335</xdr:rowOff>
    </xdr:from>
    <xdr:ext cx="3228385" cy="272622"/>
    <xdr:sp macro="" textlink="'ข้อมูล รร'!$B$8">
      <xdr:nvSpPr>
        <xdr:cNvPr id="46" name="กล่องข้อความ 108">
          <a:extLst>
            <a:ext uri="{FF2B5EF4-FFF2-40B4-BE49-F238E27FC236}">
              <a16:creationId xmlns:a16="http://schemas.microsoft.com/office/drawing/2014/main" id="{98AEA57C-59F3-4AEB-84A6-813C15A95D44}"/>
            </a:ext>
          </a:extLst>
        </xdr:cNvPr>
        <xdr:cNvSpPr txBox="1"/>
      </xdr:nvSpPr>
      <xdr:spPr>
        <a:xfrm>
          <a:off x="1701484" y="114927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59</xdr:row>
      <xdr:rowOff>135294</xdr:rowOff>
    </xdr:from>
    <xdr:ext cx="3228385" cy="272622"/>
    <xdr:sp macro="" textlink="">
      <xdr:nvSpPr>
        <xdr:cNvPr id="47" name="กล่องข้อความ 109">
          <a:extLst>
            <a:ext uri="{FF2B5EF4-FFF2-40B4-BE49-F238E27FC236}">
              <a16:creationId xmlns:a16="http://schemas.microsoft.com/office/drawing/2014/main" id="{C98A3BFA-44CC-456E-AFF2-4D2C4CC85449}"/>
            </a:ext>
          </a:extLst>
        </xdr:cNvPr>
        <xdr:cNvSpPr txBox="1"/>
      </xdr:nvSpPr>
      <xdr:spPr>
        <a:xfrm>
          <a:off x="1616608" y="1178436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57</xdr:row>
      <xdr:rowOff>122822</xdr:rowOff>
    </xdr:from>
    <xdr:ext cx="3228385" cy="272622"/>
    <xdr:sp macro="" textlink="">
      <xdr:nvSpPr>
        <xdr:cNvPr id="48" name="กล่องข้อความ 110">
          <a:extLst>
            <a:ext uri="{FF2B5EF4-FFF2-40B4-BE49-F238E27FC236}">
              <a16:creationId xmlns:a16="http://schemas.microsoft.com/office/drawing/2014/main" id="{A20E1793-C8DF-4612-8140-5C358589D881}"/>
            </a:ext>
          </a:extLst>
        </xdr:cNvPr>
        <xdr:cNvSpPr txBox="1"/>
      </xdr:nvSpPr>
      <xdr:spPr>
        <a:xfrm>
          <a:off x="6278210" y="112765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58</xdr:row>
      <xdr:rowOff>119627</xdr:rowOff>
    </xdr:from>
    <xdr:ext cx="3228385" cy="272622"/>
    <xdr:sp macro="" textlink="'ข้อมูล รร'!$B$7">
      <xdr:nvSpPr>
        <xdr:cNvPr id="49" name="กล่องข้อความ 111">
          <a:extLst>
            <a:ext uri="{FF2B5EF4-FFF2-40B4-BE49-F238E27FC236}">
              <a16:creationId xmlns:a16="http://schemas.microsoft.com/office/drawing/2014/main" id="{FDD7F47D-5787-4F75-AB36-758402516DB7}"/>
            </a:ext>
          </a:extLst>
        </xdr:cNvPr>
        <xdr:cNvSpPr txBox="1"/>
      </xdr:nvSpPr>
      <xdr:spPr>
        <a:xfrm>
          <a:off x="6212194" y="115210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59</xdr:row>
      <xdr:rowOff>144724</xdr:rowOff>
    </xdr:from>
    <xdr:ext cx="3228385" cy="272622"/>
    <xdr:sp macro="" textlink="">
      <xdr:nvSpPr>
        <xdr:cNvPr id="50" name="กล่องข้อความ 112">
          <a:extLst>
            <a:ext uri="{FF2B5EF4-FFF2-40B4-BE49-F238E27FC236}">
              <a16:creationId xmlns:a16="http://schemas.microsoft.com/office/drawing/2014/main" id="{4B5D045A-53E1-401C-8A23-E7F92AC28D23}"/>
            </a:ext>
          </a:extLst>
        </xdr:cNvPr>
        <xdr:cNvSpPr txBox="1"/>
      </xdr:nvSpPr>
      <xdr:spPr>
        <a:xfrm>
          <a:off x="62216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36</xdr:col>
      <xdr:colOff>0</xdr:colOff>
      <xdr:row>57</xdr:row>
      <xdr:rowOff>113392</xdr:rowOff>
    </xdr:from>
    <xdr:ext cx="3228385" cy="272622"/>
    <xdr:sp macro="" textlink="">
      <xdr:nvSpPr>
        <xdr:cNvPr id="51" name="กล่องข้อความ 113">
          <a:extLst>
            <a:ext uri="{FF2B5EF4-FFF2-40B4-BE49-F238E27FC236}">
              <a16:creationId xmlns:a16="http://schemas.microsoft.com/office/drawing/2014/main" id="{A6C0270B-4A90-460A-A4E7-5A1AC6FC279B}"/>
            </a:ext>
          </a:extLst>
        </xdr:cNvPr>
        <xdr:cNvSpPr txBox="1"/>
      </xdr:nvSpPr>
      <xdr:spPr>
        <a:xfrm>
          <a:off x="1054417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36</xdr:col>
      <xdr:colOff>0</xdr:colOff>
      <xdr:row>58</xdr:row>
      <xdr:rowOff>129058</xdr:rowOff>
    </xdr:from>
    <xdr:ext cx="3228385" cy="272622"/>
    <xdr:sp macro="" textlink="'ข้อมูล รร'!$B$8">
      <xdr:nvSpPr>
        <xdr:cNvPr id="52" name="กล่องข้อความ 114">
          <a:extLst>
            <a:ext uri="{FF2B5EF4-FFF2-40B4-BE49-F238E27FC236}">
              <a16:creationId xmlns:a16="http://schemas.microsoft.com/office/drawing/2014/main" id="{607EB7F8-180C-4149-9963-FFA78C982F47}"/>
            </a:ext>
          </a:extLst>
        </xdr:cNvPr>
        <xdr:cNvSpPr txBox="1"/>
      </xdr:nvSpPr>
      <xdr:spPr>
        <a:xfrm>
          <a:off x="1054417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36</xdr:col>
      <xdr:colOff>0</xdr:colOff>
      <xdr:row>59</xdr:row>
      <xdr:rowOff>144724</xdr:rowOff>
    </xdr:from>
    <xdr:ext cx="3228385" cy="272622"/>
    <xdr:sp macro="" textlink="">
      <xdr:nvSpPr>
        <xdr:cNvPr id="53" name="กล่องข้อความ 115">
          <a:extLst>
            <a:ext uri="{FF2B5EF4-FFF2-40B4-BE49-F238E27FC236}">
              <a16:creationId xmlns:a16="http://schemas.microsoft.com/office/drawing/2014/main" id="{A0931CEB-46AA-4C2E-A541-E1F4924A66A9}"/>
            </a:ext>
          </a:extLst>
        </xdr:cNvPr>
        <xdr:cNvSpPr txBox="1"/>
      </xdr:nvSpPr>
      <xdr:spPr>
        <a:xfrm>
          <a:off x="1054417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55</xdr:col>
      <xdr:colOff>120412</xdr:colOff>
      <xdr:row>57</xdr:row>
      <xdr:rowOff>161017</xdr:rowOff>
    </xdr:from>
    <xdr:ext cx="3228385" cy="272622"/>
    <xdr:sp macro="" textlink="">
      <xdr:nvSpPr>
        <xdr:cNvPr id="54" name="กล่องข้อความ 116">
          <a:extLst>
            <a:ext uri="{FF2B5EF4-FFF2-40B4-BE49-F238E27FC236}">
              <a16:creationId xmlns:a16="http://schemas.microsoft.com/office/drawing/2014/main" id="{D2321439-6FD6-4FFF-A146-875EB78AEC04}"/>
            </a:ext>
          </a:extLst>
        </xdr:cNvPr>
        <xdr:cNvSpPr txBox="1"/>
      </xdr:nvSpPr>
      <xdr:spPr>
        <a:xfrm>
          <a:off x="14372193" y="112100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55</xdr:col>
      <xdr:colOff>120412</xdr:colOff>
      <xdr:row>58</xdr:row>
      <xdr:rowOff>176683</xdr:rowOff>
    </xdr:from>
    <xdr:ext cx="3228385" cy="272622"/>
    <xdr:sp macro="" textlink="'ข้อมูล รร'!$B$7">
      <xdr:nvSpPr>
        <xdr:cNvPr id="55" name="กล่องข้อความ 117">
          <a:extLst>
            <a:ext uri="{FF2B5EF4-FFF2-40B4-BE49-F238E27FC236}">
              <a16:creationId xmlns:a16="http://schemas.microsoft.com/office/drawing/2014/main" id="{FEC4A0A5-5869-41FC-A0CF-EB8279FBC0DD}"/>
            </a:ext>
          </a:extLst>
        </xdr:cNvPr>
        <xdr:cNvSpPr txBox="1"/>
      </xdr:nvSpPr>
      <xdr:spPr>
        <a:xfrm>
          <a:off x="14372193" y="1147571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55</xdr:col>
      <xdr:colOff>120412</xdr:colOff>
      <xdr:row>59</xdr:row>
      <xdr:rowOff>192349</xdr:rowOff>
    </xdr:from>
    <xdr:ext cx="3228385" cy="272622"/>
    <xdr:sp macro="" textlink="">
      <xdr:nvSpPr>
        <xdr:cNvPr id="56" name="กล่องข้อความ 118">
          <a:extLst>
            <a:ext uri="{FF2B5EF4-FFF2-40B4-BE49-F238E27FC236}">
              <a16:creationId xmlns:a16="http://schemas.microsoft.com/office/drawing/2014/main" id="{56BA6D77-65CF-4AF4-AC5B-0D1A93EE498A}"/>
            </a:ext>
          </a:extLst>
        </xdr:cNvPr>
        <xdr:cNvSpPr txBox="1"/>
      </xdr:nvSpPr>
      <xdr:spPr>
        <a:xfrm>
          <a:off x="14372193" y="117414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71</xdr:col>
      <xdr:colOff>0</xdr:colOff>
      <xdr:row>57</xdr:row>
      <xdr:rowOff>113392</xdr:rowOff>
    </xdr:from>
    <xdr:ext cx="3228385" cy="272622"/>
    <xdr:sp macro="" textlink="">
      <xdr:nvSpPr>
        <xdr:cNvPr id="57" name="กล่องข้อความ 119">
          <a:extLst>
            <a:ext uri="{FF2B5EF4-FFF2-40B4-BE49-F238E27FC236}">
              <a16:creationId xmlns:a16="http://schemas.microsoft.com/office/drawing/2014/main" id="{D1DF9077-4D97-409D-9B6D-C70EAEE2ADC8}"/>
            </a:ext>
          </a:extLst>
        </xdr:cNvPr>
        <xdr:cNvSpPr txBox="1"/>
      </xdr:nvSpPr>
      <xdr:spPr>
        <a:xfrm>
          <a:off x="1915477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71</xdr:col>
      <xdr:colOff>0</xdr:colOff>
      <xdr:row>58</xdr:row>
      <xdr:rowOff>129058</xdr:rowOff>
    </xdr:from>
    <xdr:ext cx="3228385" cy="272622"/>
    <xdr:sp macro="" textlink="'ข้อมูล รร'!$B$8">
      <xdr:nvSpPr>
        <xdr:cNvPr id="58" name="กล่องข้อความ 120">
          <a:extLst>
            <a:ext uri="{FF2B5EF4-FFF2-40B4-BE49-F238E27FC236}">
              <a16:creationId xmlns:a16="http://schemas.microsoft.com/office/drawing/2014/main" id="{F09870DF-5596-4641-B58A-A7C2671FFAAB}"/>
            </a:ext>
          </a:extLst>
        </xdr:cNvPr>
        <xdr:cNvSpPr txBox="1"/>
      </xdr:nvSpPr>
      <xdr:spPr>
        <a:xfrm>
          <a:off x="1915477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71</xdr:col>
      <xdr:colOff>0</xdr:colOff>
      <xdr:row>59</xdr:row>
      <xdr:rowOff>144724</xdr:rowOff>
    </xdr:from>
    <xdr:ext cx="3228385" cy="272622"/>
    <xdr:sp macro="" textlink="">
      <xdr:nvSpPr>
        <xdr:cNvPr id="59" name="กล่องข้อความ 121">
          <a:extLst>
            <a:ext uri="{FF2B5EF4-FFF2-40B4-BE49-F238E27FC236}">
              <a16:creationId xmlns:a16="http://schemas.microsoft.com/office/drawing/2014/main" id="{3B76C428-3884-4587-9B53-5D9DA27FC071}"/>
            </a:ext>
          </a:extLst>
        </xdr:cNvPr>
        <xdr:cNvSpPr txBox="1"/>
      </xdr:nvSpPr>
      <xdr:spPr>
        <a:xfrm>
          <a:off x="1915477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90</xdr:col>
      <xdr:colOff>120411</xdr:colOff>
      <xdr:row>57</xdr:row>
      <xdr:rowOff>161017</xdr:rowOff>
    </xdr:from>
    <xdr:ext cx="3228385" cy="272622"/>
    <xdr:sp macro="" textlink="">
      <xdr:nvSpPr>
        <xdr:cNvPr id="60" name="กล่องข้อความ 122">
          <a:extLst>
            <a:ext uri="{FF2B5EF4-FFF2-40B4-BE49-F238E27FC236}">
              <a16:creationId xmlns:a16="http://schemas.microsoft.com/office/drawing/2014/main" id="{73C6D64D-140B-4476-AE11-4219B51DFB5C}"/>
            </a:ext>
          </a:extLst>
        </xdr:cNvPr>
        <xdr:cNvSpPr txBox="1"/>
      </xdr:nvSpPr>
      <xdr:spPr>
        <a:xfrm>
          <a:off x="23051849" y="112100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90</xdr:col>
      <xdr:colOff>120411</xdr:colOff>
      <xdr:row>58</xdr:row>
      <xdr:rowOff>176683</xdr:rowOff>
    </xdr:from>
    <xdr:ext cx="3228385" cy="272622"/>
    <xdr:sp macro="" textlink="'ข้อมูล รร'!$B$7">
      <xdr:nvSpPr>
        <xdr:cNvPr id="61" name="กล่องข้อความ 123">
          <a:extLst>
            <a:ext uri="{FF2B5EF4-FFF2-40B4-BE49-F238E27FC236}">
              <a16:creationId xmlns:a16="http://schemas.microsoft.com/office/drawing/2014/main" id="{0B8832C9-0F59-4B5D-A927-6E13C827ECBA}"/>
            </a:ext>
          </a:extLst>
        </xdr:cNvPr>
        <xdr:cNvSpPr txBox="1"/>
      </xdr:nvSpPr>
      <xdr:spPr>
        <a:xfrm>
          <a:off x="23051849" y="1147571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90</xdr:col>
      <xdr:colOff>120411</xdr:colOff>
      <xdr:row>59</xdr:row>
      <xdr:rowOff>192349</xdr:rowOff>
    </xdr:from>
    <xdr:ext cx="3228385" cy="272622"/>
    <xdr:sp macro="" textlink="">
      <xdr:nvSpPr>
        <xdr:cNvPr id="62" name="กล่องข้อความ 124">
          <a:extLst>
            <a:ext uri="{FF2B5EF4-FFF2-40B4-BE49-F238E27FC236}">
              <a16:creationId xmlns:a16="http://schemas.microsoft.com/office/drawing/2014/main" id="{5043FA28-EED8-4CB3-8687-E2C3A7288327}"/>
            </a:ext>
          </a:extLst>
        </xdr:cNvPr>
        <xdr:cNvSpPr txBox="1"/>
      </xdr:nvSpPr>
      <xdr:spPr>
        <a:xfrm>
          <a:off x="23051849" y="117414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106</xdr:col>
      <xdr:colOff>0</xdr:colOff>
      <xdr:row>57</xdr:row>
      <xdr:rowOff>113392</xdr:rowOff>
    </xdr:from>
    <xdr:ext cx="3228385" cy="272622"/>
    <xdr:sp macro="" textlink="">
      <xdr:nvSpPr>
        <xdr:cNvPr id="63" name="กล่องข้อความ 125">
          <a:extLst>
            <a:ext uri="{FF2B5EF4-FFF2-40B4-BE49-F238E27FC236}">
              <a16:creationId xmlns:a16="http://schemas.microsoft.com/office/drawing/2014/main" id="{07473849-D04F-45CF-9F8B-8F8C91EAA44E}"/>
            </a:ext>
          </a:extLst>
        </xdr:cNvPr>
        <xdr:cNvSpPr txBox="1"/>
      </xdr:nvSpPr>
      <xdr:spPr>
        <a:xfrm>
          <a:off x="278511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106</xdr:col>
      <xdr:colOff>0</xdr:colOff>
      <xdr:row>58</xdr:row>
      <xdr:rowOff>129058</xdr:rowOff>
    </xdr:from>
    <xdr:ext cx="3228385" cy="272622"/>
    <xdr:sp macro="" textlink="'ข้อมูล รร'!$B$8">
      <xdr:nvSpPr>
        <xdr:cNvPr id="64" name="กล่องข้อความ 126">
          <a:extLst>
            <a:ext uri="{FF2B5EF4-FFF2-40B4-BE49-F238E27FC236}">
              <a16:creationId xmlns:a16="http://schemas.microsoft.com/office/drawing/2014/main" id="{A2712827-F777-45B0-ACB0-B10356F85BA6}"/>
            </a:ext>
          </a:extLst>
        </xdr:cNvPr>
        <xdr:cNvSpPr txBox="1"/>
      </xdr:nvSpPr>
      <xdr:spPr>
        <a:xfrm>
          <a:off x="278511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106</xdr:col>
      <xdr:colOff>0</xdr:colOff>
      <xdr:row>59</xdr:row>
      <xdr:rowOff>144724</xdr:rowOff>
    </xdr:from>
    <xdr:ext cx="3228385" cy="272622"/>
    <xdr:sp macro="" textlink="">
      <xdr:nvSpPr>
        <xdr:cNvPr id="65" name="กล่องข้อความ 127">
          <a:extLst>
            <a:ext uri="{FF2B5EF4-FFF2-40B4-BE49-F238E27FC236}">
              <a16:creationId xmlns:a16="http://schemas.microsoft.com/office/drawing/2014/main" id="{504E8724-FE36-4B9D-8C68-A908F8958E64}"/>
            </a:ext>
          </a:extLst>
        </xdr:cNvPr>
        <xdr:cNvSpPr txBox="1"/>
      </xdr:nvSpPr>
      <xdr:spPr>
        <a:xfrm>
          <a:off x="278511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126</xdr:col>
      <xdr:colOff>79590</xdr:colOff>
      <xdr:row>57</xdr:row>
      <xdr:rowOff>161017</xdr:rowOff>
    </xdr:from>
    <xdr:ext cx="3228385" cy="272622"/>
    <xdr:sp macro="" textlink="">
      <xdr:nvSpPr>
        <xdr:cNvPr id="66" name="กล่องข้อความ 128">
          <a:extLst>
            <a:ext uri="{FF2B5EF4-FFF2-40B4-BE49-F238E27FC236}">
              <a16:creationId xmlns:a16="http://schemas.microsoft.com/office/drawing/2014/main" id="{9246F693-D9B9-438F-9C99-B44F04F1529A}"/>
            </a:ext>
          </a:extLst>
        </xdr:cNvPr>
        <xdr:cNvSpPr txBox="1"/>
      </xdr:nvSpPr>
      <xdr:spPr>
        <a:xfrm>
          <a:off x="31774028" y="112100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126</xdr:col>
      <xdr:colOff>79590</xdr:colOff>
      <xdr:row>58</xdr:row>
      <xdr:rowOff>176683</xdr:rowOff>
    </xdr:from>
    <xdr:ext cx="3228385" cy="272622"/>
    <xdr:sp macro="" textlink="'ข้อมูล รร'!$B$7">
      <xdr:nvSpPr>
        <xdr:cNvPr id="67" name="กล่องข้อความ 129">
          <a:extLst>
            <a:ext uri="{FF2B5EF4-FFF2-40B4-BE49-F238E27FC236}">
              <a16:creationId xmlns:a16="http://schemas.microsoft.com/office/drawing/2014/main" id="{CEADB6A4-E52B-4E28-8EBC-11DB10CCDEE6}"/>
            </a:ext>
          </a:extLst>
        </xdr:cNvPr>
        <xdr:cNvSpPr txBox="1"/>
      </xdr:nvSpPr>
      <xdr:spPr>
        <a:xfrm>
          <a:off x="31774028" y="1147571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126</xdr:col>
      <xdr:colOff>79590</xdr:colOff>
      <xdr:row>59</xdr:row>
      <xdr:rowOff>192349</xdr:rowOff>
    </xdr:from>
    <xdr:ext cx="3228385" cy="272622"/>
    <xdr:sp macro="" textlink="">
      <xdr:nvSpPr>
        <xdr:cNvPr id="68" name="กล่องข้อความ 130">
          <a:extLst>
            <a:ext uri="{FF2B5EF4-FFF2-40B4-BE49-F238E27FC236}">
              <a16:creationId xmlns:a16="http://schemas.microsoft.com/office/drawing/2014/main" id="{34F60740-A571-474C-B2D7-3FB76F498DB3}"/>
            </a:ext>
          </a:extLst>
        </xdr:cNvPr>
        <xdr:cNvSpPr txBox="1"/>
      </xdr:nvSpPr>
      <xdr:spPr>
        <a:xfrm>
          <a:off x="31774028" y="117414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138</xdr:col>
      <xdr:colOff>0</xdr:colOff>
      <xdr:row>57</xdr:row>
      <xdr:rowOff>113392</xdr:rowOff>
    </xdr:from>
    <xdr:ext cx="3228385" cy="272622"/>
    <xdr:sp macro="" textlink="">
      <xdr:nvSpPr>
        <xdr:cNvPr id="69" name="กล่องข้อความ 131">
          <a:extLst>
            <a:ext uri="{FF2B5EF4-FFF2-40B4-BE49-F238E27FC236}">
              <a16:creationId xmlns:a16="http://schemas.microsoft.com/office/drawing/2014/main" id="{BDDDA0D3-E6E2-455A-9BA1-C7DC1A49718C}"/>
            </a:ext>
          </a:extLst>
        </xdr:cNvPr>
        <xdr:cNvSpPr txBox="1"/>
      </xdr:nvSpPr>
      <xdr:spPr>
        <a:xfrm>
          <a:off x="3656647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138</xdr:col>
      <xdr:colOff>0</xdr:colOff>
      <xdr:row>58</xdr:row>
      <xdr:rowOff>129058</xdr:rowOff>
    </xdr:from>
    <xdr:ext cx="3228385" cy="272622"/>
    <xdr:sp macro="" textlink="'ข้อมูล รร'!$B$8">
      <xdr:nvSpPr>
        <xdr:cNvPr id="70" name="กล่องข้อความ 132">
          <a:extLst>
            <a:ext uri="{FF2B5EF4-FFF2-40B4-BE49-F238E27FC236}">
              <a16:creationId xmlns:a16="http://schemas.microsoft.com/office/drawing/2014/main" id="{C5EF8666-4E9C-4F6F-9077-852DF758A7CD}"/>
            </a:ext>
          </a:extLst>
        </xdr:cNvPr>
        <xdr:cNvSpPr txBox="1"/>
      </xdr:nvSpPr>
      <xdr:spPr>
        <a:xfrm>
          <a:off x="3656647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138</xdr:col>
      <xdr:colOff>0</xdr:colOff>
      <xdr:row>59</xdr:row>
      <xdr:rowOff>144724</xdr:rowOff>
    </xdr:from>
    <xdr:ext cx="3228385" cy="272622"/>
    <xdr:sp macro="" textlink="">
      <xdr:nvSpPr>
        <xdr:cNvPr id="71" name="กล่องข้อความ 133">
          <a:extLst>
            <a:ext uri="{FF2B5EF4-FFF2-40B4-BE49-F238E27FC236}">
              <a16:creationId xmlns:a16="http://schemas.microsoft.com/office/drawing/2014/main" id="{A2DBDAD5-847A-4659-B5DC-1E29049AE843}"/>
            </a:ext>
          </a:extLst>
        </xdr:cNvPr>
        <xdr:cNvSpPr txBox="1"/>
      </xdr:nvSpPr>
      <xdr:spPr>
        <a:xfrm>
          <a:off x="3656647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158</xdr:col>
      <xdr:colOff>28563</xdr:colOff>
      <xdr:row>57</xdr:row>
      <xdr:rowOff>161017</xdr:rowOff>
    </xdr:from>
    <xdr:ext cx="3228385" cy="272622"/>
    <xdr:sp macro="" textlink="">
      <xdr:nvSpPr>
        <xdr:cNvPr id="72" name="กล่องข้อความ 134">
          <a:extLst>
            <a:ext uri="{FF2B5EF4-FFF2-40B4-BE49-F238E27FC236}">
              <a16:creationId xmlns:a16="http://schemas.microsoft.com/office/drawing/2014/main" id="{05AE4B00-EF1B-4EEE-B510-B23C00426E6D}"/>
            </a:ext>
          </a:extLst>
        </xdr:cNvPr>
        <xdr:cNvSpPr txBox="1"/>
      </xdr:nvSpPr>
      <xdr:spPr>
        <a:xfrm>
          <a:off x="39652563" y="112100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158</xdr:col>
      <xdr:colOff>28563</xdr:colOff>
      <xdr:row>58</xdr:row>
      <xdr:rowOff>176683</xdr:rowOff>
    </xdr:from>
    <xdr:ext cx="3228385" cy="272622"/>
    <xdr:sp macro="" textlink="'ข้อมูล รร'!$B$7">
      <xdr:nvSpPr>
        <xdr:cNvPr id="73" name="กล่องข้อความ 135">
          <a:extLst>
            <a:ext uri="{FF2B5EF4-FFF2-40B4-BE49-F238E27FC236}">
              <a16:creationId xmlns:a16="http://schemas.microsoft.com/office/drawing/2014/main" id="{6B90D049-C698-4343-B0E1-73712BCF4FE7}"/>
            </a:ext>
          </a:extLst>
        </xdr:cNvPr>
        <xdr:cNvSpPr txBox="1"/>
      </xdr:nvSpPr>
      <xdr:spPr>
        <a:xfrm>
          <a:off x="39652563" y="1147571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158</xdr:col>
      <xdr:colOff>28563</xdr:colOff>
      <xdr:row>59</xdr:row>
      <xdr:rowOff>192349</xdr:rowOff>
    </xdr:from>
    <xdr:ext cx="3228385" cy="272622"/>
    <xdr:sp macro="" textlink="">
      <xdr:nvSpPr>
        <xdr:cNvPr id="74" name="กล่องข้อความ 136">
          <a:extLst>
            <a:ext uri="{FF2B5EF4-FFF2-40B4-BE49-F238E27FC236}">
              <a16:creationId xmlns:a16="http://schemas.microsoft.com/office/drawing/2014/main" id="{4EB71EA4-C2F1-4A08-91A1-FD45A1C3CC2C}"/>
            </a:ext>
          </a:extLst>
        </xdr:cNvPr>
        <xdr:cNvSpPr txBox="1"/>
      </xdr:nvSpPr>
      <xdr:spPr>
        <a:xfrm>
          <a:off x="39652563" y="117414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173</xdr:col>
      <xdr:colOff>0</xdr:colOff>
      <xdr:row>57</xdr:row>
      <xdr:rowOff>113392</xdr:rowOff>
    </xdr:from>
    <xdr:ext cx="3228385" cy="272622"/>
    <xdr:sp macro="" textlink="">
      <xdr:nvSpPr>
        <xdr:cNvPr id="75" name="กล่องข้อความ 137">
          <a:extLst>
            <a:ext uri="{FF2B5EF4-FFF2-40B4-BE49-F238E27FC236}">
              <a16:creationId xmlns:a16="http://schemas.microsoft.com/office/drawing/2014/main" id="{F7B9A3CA-BB74-429F-9BA2-418D7E52BF76}"/>
            </a:ext>
          </a:extLst>
        </xdr:cNvPr>
        <xdr:cNvSpPr txBox="1"/>
      </xdr:nvSpPr>
      <xdr:spPr>
        <a:xfrm>
          <a:off x="4521517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173</xdr:col>
      <xdr:colOff>0</xdr:colOff>
      <xdr:row>58</xdr:row>
      <xdr:rowOff>129058</xdr:rowOff>
    </xdr:from>
    <xdr:ext cx="3228385" cy="272622"/>
    <xdr:sp macro="" textlink="'ข้อมูล รร'!$B$8">
      <xdr:nvSpPr>
        <xdr:cNvPr id="76" name="กล่องข้อความ 138">
          <a:extLst>
            <a:ext uri="{FF2B5EF4-FFF2-40B4-BE49-F238E27FC236}">
              <a16:creationId xmlns:a16="http://schemas.microsoft.com/office/drawing/2014/main" id="{972796AD-AA14-429E-901E-BDFF7D263C8F}"/>
            </a:ext>
          </a:extLst>
        </xdr:cNvPr>
        <xdr:cNvSpPr txBox="1"/>
      </xdr:nvSpPr>
      <xdr:spPr>
        <a:xfrm>
          <a:off x="4521517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173</xdr:col>
      <xdr:colOff>0</xdr:colOff>
      <xdr:row>59</xdr:row>
      <xdr:rowOff>144724</xdr:rowOff>
    </xdr:from>
    <xdr:ext cx="3228385" cy="272622"/>
    <xdr:sp macro="" textlink="">
      <xdr:nvSpPr>
        <xdr:cNvPr id="77" name="กล่องข้อความ 139">
          <a:extLst>
            <a:ext uri="{FF2B5EF4-FFF2-40B4-BE49-F238E27FC236}">
              <a16:creationId xmlns:a16="http://schemas.microsoft.com/office/drawing/2014/main" id="{68F298CA-A806-4762-AF31-446E78BFC6C2}"/>
            </a:ext>
          </a:extLst>
        </xdr:cNvPr>
        <xdr:cNvSpPr txBox="1"/>
      </xdr:nvSpPr>
      <xdr:spPr>
        <a:xfrm>
          <a:off x="4521517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193</xdr:col>
      <xdr:colOff>93197</xdr:colOff>
      <xdr:row>57</xdr:row>
      <xdr:rowOff>161017</xdr:rowOff>
    </xdr:from>
    <xdr:ext cx="3228385" cy="272622"/>
    <xdr:sp macro="" textlink="">
      <xdr:nvSpPr>
        <xdr:cNvPr id="78" name="กล่องข้อความ 140">
          <a:extLst>
            <a:ext uri="{FF2B5EF4-FFF2-40B4-BE49-F238E27FC236}">
              <a16:creationId xmlns:a16="http://schemas.microsoft.com/office/drawing/2014/main" id="{D9A24710-FDF0-40C9-97FC-1FC93F945BDA}"/>
            </a:ext>
          </a:extLst>
        </xdr:cNvPr>
        <xdr:cNvSpPr txBox="1"/>
      </xdr:nvSpPr>
      <xdr:spPr>
        <a:xfrm>
          <a:off x="48420666" y="112100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193</xdr:col>
      <xdr:colOff>93197</xdr:colOff>
      <xdr:row>58</xdr:row>
      <xdr:rowOff>176683</xdr:rowOff>
    </xdr:from>
    <xdr:ext cx="3228385" cy="272622"/>
    <xdr:sp macro="" textlink="'ข้อมูล รร'!$B$7">
      <xdr:nvSpPr>
        <xdr:cNvPr id="79" name="กล่องข้อความ 141">
          <a:extLst>
            <a:ext uri="{FF2B5EF4-FFF2-40B4-BE49-F238E27FC236}">
              <a16:creationId xmlns:a16="http://schemas.microsoft.com/office/drawing/2014/main" id="{A8F9EDDF-5BBD-4CFE-8115-7258629CEE4C}"/>
            </a:ext>
          </a:extLst>
        </xdr:cNvPr>
        <xdr:cNvSpPr txBox="1"/>
      </xdr:nvSpPr>
      <xdr:spPr>
        <a:xfrm>
          <a:off x="48420666" y="1147571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193</xdr:col>
      <xdr:colOff>93197</xdr:colOff>
      <xdr:row>59</xdr:row>
      <xdr:rowOff>192349</xdr:rowOff>
    </xdr:from>
    <xdr:ext cx="3228385" cy="272622"/>
    <xdr:sp macro="" textlink="">
      <xdr:nvSpPr>
        <xdr:cNvPr id="80" name="กล่องข้อความ 142">
          <a:extLst>
            <a:ext uri="{FF2B5EF4-FFF2-40B4-BE49-F238E27FC236}">
              <a16:creationId xmlns:a16="http://schemas.microsoft.com/office/drawing/2014/main" id="{04760352-24A4-4115-8B1D-21F51DC32863}"/>
            </a:ext>
          </a:extLst>
        </xdr:cNvPr>
        <xdr:cNvSpPr txBox="1"/>
      </xdr:nvSpPr>
      <xdr:spPr>
        <a:xfrm>
          <a:off x="48420666" y="117414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56</xdr:col>
      <xdr:colOff>5760</xdr:colOff>
      <xdr:row>0</xdr:row>
      <xdr:rowOff>294433</xdr:rowOff>
    </xdr:from>
    <xdr:to>
      <xdr:col>67</xdr:col>
      <xdr:colOff>18651</xdr:colOff>
      <xdr:row>1</xdr:row>
      <xdr:rowOff>23957</xdr:rowOff>
    </xdr:to>
    <xdr:sp macro="" textlink="">
      <xdr:nvSpPr>
        <xdr:cNvPr id="82" name="กล่องข้อความ 9">
          <a:extLst>
            <a:ext uri="{FF2B5EF4-FFF2-40B4-BE49-F238E27FC236}">
              <a16:creationId xmlns:a16="http://schemas.microsoft.com/office/drawing/2014/main" id="{CDFD352A-1C6A-4279-91B3-8F732403A9D5}"/>
            </a:ext>
          </a:extLst>
        </xdr:cNvPr>
        <xdr:cNvSpPr txBox="1"/>
      </xdr:nvSpPr>
      <xdr:spPr>
        <a:xfrm>
          <a:off x="14471854" y="294433"/>
          <a:ext cx="2370328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56</xdr:col>
      <xdr:colOff>206177</xdr:colOff>
      <xdr:row>0</xdr:row>
      <xdr:rowOff>0</xdr:rowOff>
    </xdr:from>
    <xdr:to>
      <xdr:col>65</xdr:col>
      <xdr:colOff>176020</xdr:colOff>
      <xdr:row>0</xdr:row>
      <xdr:rowOff>470648</xdr:rowOff>
    </xdr:to>
    <xdr:sp macro="" textlink="'ข้อมูล รร'!$B$3">
      <xdr:nvSpPr>
        <xdr:cNvPr id="83" name="กล่องข้อความ 54">
          <a:extLst>
            <a:ext uri="{FF2B5EF4-FFF2-40B4-BE49-F238E27FC236}">
              <a16:creationId xmlns:a16="http://schemas.microsoft.com/office/drawing/2014/main" id="{17464B42-55F7-494C-B705-EB73017E48EE}"/>
            </a:ext>
          </a:extLst>
        </xdr:cNvPr>
        <xdr:cNvSpPr txBox="1"/>
      </xdr:nvSpPr>
      <xdr:spPr>
        <a:xfrm>
          <a:off x="14672271" y="0"/>
          <a:ext cx="1898655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36</xdr:col>
      <xdr:colOff>100745</xdr:colOff>
      <xdr:row>0</xdr:row>
      <xdr:rowOff>0</xdr:rowOff>
    </xdr:from>
    <xdr:to>
      <xdr:col>54</xdr:col>
      <xdr:colOff>4245</xdr:colOff>
      <xdr:row>0</xdr:row>
      <xdr:rowOff>653347</xdr:rowOff>
    </xdr:to>
    <xdr:pic>
      <xdr:nvPicPr>
        <xdr:cNvPr id="84" name="รูปภาพ 144">
          <a:extLst>
            <a:ext uri="{FF2B5EF4-FFF2-40B4-BE49-F238E27FC236}">
              <a16:creationId xmlns:a16="http://schemas.microsoft.com/office/drawing/2014/main" id="{7D97EDFB-10BE-4557-A26F-47781960A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0589" y="0"/>
          <a:ext cx="3761125" cy="653347"/>
        </a:xfrm>
        <a:prstGeom prst="rect">
          <a:avLst/>
        </a:prstGeom>
      </xdr:spPr>
    </xdr:pic>
    <xdr:clientData/>
  </xdr:twoCellAnchor>
  <xdr:twoCellAnchor>
    <xdr:from>
      <xdr:col>67</xdr:col>
      <xdr:colOff>408258</xdr:colOff>
      <xdr:row>0</xdr:row>
      <xdr:rowOff>0</xdr:rowOff>
    </xdr:from>
    <xdr:to>
      <xdr:col>70</xdr:col>
      <xdr:colOff>3912</xdr:colOff>
      <xdr:row>0</xdr:row>
      <xdr:rowOff>668165</xdr:rowOff>
    </xdr:to>
    <xdr:grpSp>
      <xdr:nvGrpSpPr>
        <xdr:cNvPr id="85" name="กลุ่ม 145">
          <a:extLst>
            <a:ext uri="{FF2B5EF4-FFF2-40B4-BE49-F238E27FC236}">
              <a16:creationId xmlns:a16="http://schemas.microsoft.com/office/drawing/2014/main" id="{FD1949D8-7389-4751-86D7-5CF7FA5D8110}"/>
            </a:ext>
          </a:extLst>
        </xdr:cNvPr>
        <xdr:cNvGrpSpPr/>
      </xdr:nvGrpSpPr>
      <xdr:grpSpPr>
        <a:xfrm>
          <a:off x="17270870" y="0"/>
          <a:ext cx="1182407" cy="668165"/>
          <a:chOff x="59025692" y="7326"/>
          <a:chExt cx="1303506" cy="659424"/>
        </a:xfrm>
      </xdr:grpSpPr>
      <xdr:pic>
        <xdr:nvPicPr>
          <xdr:cNvPr id="86" name="รูปภาพ 146">
            <a:extLst>
              <a:ext uri="{FF2B5EF4-FFF2-40B4-BE49-F238E27FC236}">
                <a16:creationId xmlns:a16="http://schemas.microsoft.com/office/drawing/2014/main" id="{7E767ED7-D4E0-DC4F-5747-BCDF450C5B1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87" name="รูปภาพ 147">
            <a:extLst>
              <a:ext uri="{FF2B5EF4-FFF2-40B4-BE49-F238E27FC236}">
                <a16:creationId xmlns:a16="http://schemas.microsoft.com/office/drawing/2014/main" id="{B0334405-7996-4497-E788-134B6BD5F22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twoCellAnchor>
    <xdr:from>
      <xdr:col>91</xdr:col>
      <xdr:colOff>124821</xdr:colOff>
      <xdr:row>0</xdr:row>
      <xdr:rowOff>294433</xdr:rowOff>
    </xdr:from>
    <xdr:to>
      <xdr:col>101</xdr:col>
      <xdr:colOff>140093</xdr:colOff>
      <xdr:row>1</xdr:row>
      <xdr:rowOff>23957</xdr:rowOff>
    </xdr:to>
    <xdr:sp macro="" textlink="">
      <xdr:nvSpPr>
        <xdr:cNvPr id="89" name="กล่องข้อความ 9">
          <a:extLst>
            <a:ext uri="{FF2B5EF4-FFF2-40B4-BE49-F238E27FC236}">
              <a16:creationId xmlns:a16="http://schemas.microsoft.com/office/drawing/2014/main" id="{EFE63DC9-C0C5-4E56-B6B6-D18091D430B4}"/>
            </a:ext>
          </a:extLst>
        </xdr:cNvPr>
        <xdr:cNvSpPr txBox="1"/>
      </xdr:nvSpPr>
      <xdr:spPr>
        <a:xfrm>
          <a:off x="23270571" y="294433"/>
          <a:ext cx="2158397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92</xdr:col>
      <xdr:colOff>110925</xdr:colOff>
      <xdr:row>0</xdr:row>
      <xdr:rowOff>0</xdr:rowOff>
    </xdr:from>
    <xdr:to>
      <xdr:col>100</xdr:col>
      <xdr:colOff>78387</xdr:colOff>
      <xdr:row>0</xdr:row>
      <xdr:rowOff>470648</xdr:rowOff>
    </xdr:to>
    <xdr:sp macro="" textlink="'ข้อมูล รร'!$B$3">
      <xdr:nvSpPr>
        <xdr:cNvPr id="90" name="กล่องข้อความ 54">
          <a:extLst>
            <a:ext uri="{FF2B5EF4-FFF2-40B4-BE49-F238E27FC236}">
              <a16:creationId xmlns:a16="http://schemas.microsoft.com/office/drawing/2014/main" id="{C0A535EC-DE00-4353-8347-638DA626211A}"/>
            </a:ext>
          </a:extLst>
        </xdr:cNvPr>
        <xdr:cNvSpPr txBox="1"/>
      </xdr:nvSpPr>
      <xdr:spPr>
        <a:xfrm>
          <a:off x="23470988" y="0"/>
          <a:ext cx="16819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71</xdr:col>
      <xdr:colOff>207900</xdr:colOff>
      <xdr:row>0</xdr:row>
      <xdr:rowOff>0</xdr:rowOff>
    </xdr:from>
    <xdr:to>
      <xdr:col>89</xdr:col>
      <xdr:colOff>111400</xdr:colOff>
      <xdr:row>0</xdr:row>
      <xdr:rowOff>653347</xdr:rowOff>
    </xdr:to>
    <xdr:pic>
      <xdr:nvPicPr>
        <xdr:cNvPr id="91" name="รูปภาพ 144">
          <a:extLst>
            <a:ext uri="{FF2B5EF4-FFF2-40B4-BE49-F238E27FC236}">
              <a16:creationId xmlns:a16="http://schemas.microsoft.com/office/drawing/2014/main" id="{DA9B8472-E679-46ED-B2DE-48FA9E2F2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67400" y="0"/>
          <a:ext cx="3761125" cy="653347"/>
        </a:xfrm>
        <a:prstGeom prst="rect">
          <a:avLst/>
        </a:prstGeom>
      </xdr:spPr>
    </xdr:pic>
    <xdr:clientData/>
  </xdr:twoCellAnchor>
  <xdr:twoCellAnchor>
    <xdr:from>
      <xdr:col>102</xdr:col>
      <xdr:colOff>420163</xdr:colOff>
      <xdr:row>0</xdr:row>
      <xdr:rowOff>0</xdr:rowOff>
    </xdr:from>
    <xdr:to>
      <xdr:col>105</xdr:col>
      <xdr:colOff>142025</xdr:colOff>
      <xdr:row>0</xdr:row>
      <xdr:rowOff>668165</xdr:rowOff>
    </xdr:to>
    <xdr:grpSp>
      <xdr:nvGrpSpPr>
        <xdr:cNvPr id="92" name="กลุ่ม 145">
          <a:extLst>
            <a:ext uri="{FF2B5EF4-FFF2-40B4-BE49-F238E27FC236}">
              <a16:creationId xmlns:a16="http://schemas.microsoft.com/office/drawing/2014/main" id="{BC2A5E6A-860A-4E0D-B996-F66F44B180D2}"/>
            </a:ext>
          </a:extLst>
        </xdr:cNvPr>
        <xdr:cNvGrpSpPr/>
      </xdr:nvGrpSpPr>
      <xdr:grpSpPr>
        <a:xfrm>
          <a:off x="25996469" y="0"/>
          <a:ext cx="1165180" cy="668165"/>
          <a:chOff x="59025692" y="7326"/>
          <a:chExt cx="1303506" cy="659424"/>
        </a:xfrm>
      </xdr:grpSpPr>
      <xdr:pic>
        <xdr:nvPicPr>
          <xdr:cNvPr id="93" name="รูปภาพ 146">
            <a:extLst>
              <a:ext uri="{FF2B5EF4-FFF2-40B4-BE49-F238E27FC236}">
                <a16:creationId xmlns:a16="http://schemas.microsoft.com/office/drawing/2014/main" id="{B7AE4F8B-5935-3B15-72CD-4906612FA9A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94" name="รูปภาพ 147">
            <a:extLst>
              <a:ext uri="{FF2B5EF4-FFF2-40B4-BE49-F238E27FC236}">
                <a16:creationId xmlns:a16="http://schemas.microsoft.com/office/drawing/2014/main" id="{DCDE3CAD-430D-175B-5A44-58BC69C59B5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twoCellAnchor>
    <xdr:from>
      <xdr:col>124</xdr:col>
      <xdr:colOff>202406</xdr:colOff>
      <xdr:row>0</xdr:row>
      <xdr:rowOff>327862</xdr:rowOff>
    </xdr:from>
    <xdr:to>
      <xdr:col>135</xdr:col>
      <xdr:colOff>323450</xdr:colOff>
      <xdr:row>1</xdr:row>
      <xdr:rowOff>57386</xdr:rowOff>
    </xdr:to>
    <xdr:sp macro="" textlink="">
      <xdr:nvSpPr>
        <xdr:cNvPr id="96" name="กล่องข้อความ 9">
          <a:extLst>
            <a:ext uri="{FF2B5EF4-FFF2-40B4-BE49-F238E27FC236}">
              <a16:creationId xmlns:a16="http://schemas.microsoft.com/office/drawing/2014/main" id="{7D0D167E-9FF6-41FE-BA26-6B9EDA7C1D5A}"/>
            </a:ext>
          </a:extLst>
        </xdr:cNvPr>
        <xdr:cNvSpPr txBox="1"/>
      </xdr:nvSpPr>
      <xdr:spPr>
        <a:xfrm>
          <a:off x="31468219" y="327862"/>
          <a:ext cx="2704700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127</xdr:col>
      <xdr:colOff>149025</xdr:colOff>
      <xdr:row>0</xdr:row>
      <xdr:rowOff>0</xdr:rowOff>
    </xdr:from>
    <xdr:to>
      <xdr:col>134</xdr:col>
      <xdr:colOff>357186</xdr:colOff>
      <xdr:row>0</xdr:row>
      <xdr:rowOff>470648</xdr:rowOff>
    </xdr:to>
    <xdr:sp macro="" textlink="'ข้อมูล รร'!$B$3">
      <xdr:nvSpPr>
        <xdr:cNvPr id="97" name="กล่องข้อความ 54">
          <a:extLst>
            <a:ext uri="{FF2B5EF4-FFF2-40B4-BE49-F238E27FC236}">
              <a16:creationId xmlns:a16="http://schemas.microsoft.com/office/drawing/2014/main" id="{F55ACA13-93D0-499A-93F0-05D107D660D7}"/>
            </a:ext>
          </a:extLst>
        </xdr:cNvPr>
        <xdr:cNvSpPr txBox="1"/>
      </xdr:nvSpPr>
      <xdr:spPr>
        <a:xfrm>
          <a:off x="32057775" y="0"/>
          <a:ext cx="1708349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107</xdr:col>
      <xdr:colOff>48357</xdr:colOff>
      <xdr:row>0</xdr:row>
      <xdr:rowOff>0</xdr:rowOff>
    </xdr:from>
    <xdr:to>
      <xdr:col>124</xdr:col>
      <xdr:colOff>166169</xdr:colOff>
      <xdr:row>0</xdr:row>
      <xdr:rowOff>653347</xdr:rowOff>
    </xdr:to>
    <xdr:pic>
      <xdr:nvPicPr>
        <xdr:cNvPr id="98" name="รูปภาพ 144">
          <a:extLst>
            <a:ext uri="{FF2B5EF4-FFF2-40B4-BE49-F238E27FC236}">
              <a16:creationId xmlns:a16="http://schemas.microsoft.com/office/drawing/2014/main" id="{8E67410B-E287-4EAE-97AD-E41171CE1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0857" y="0"/>
          <a:ext cx="3761125" cy="653347"/>
        </a:xfrm>
        <a:prstGeom prst="rect">
          <a:avLst/>
        </a:prstGeom>
      </xdr:spPr>
    </xdr:pic>
    <xdr:clientData/>
  </xdr:twoCellAnchor>
  <xdr:twoCellAnchor>
    <xdr:from>
      <xdr:col>135</xdr:col>
      <xdr:colOff>232045</xdr:colOff>
      <xdr:row>0</xdr:row>
      <xdr:rowOff>11906</xdr:rowOff>
    </xdr:from>
    <xdr:to>
      <xdr:col>137</xdr:col>
      <xdr:colOff>377768</xdr:colOff>
      <xdr:row>0</xdr:row>
      <xdr:rowOff>677690</xdr:rowOff>
    </xdr:to>
    <xdr:grpSp>
      <xdr:nvGrpSpPr>
        <xdr:cNvPr id="99" name="กลุ่ม 145">
          <a:extLst>
            <a:ext uri="{FF2B5EF4-FFF2-40B4-BE49-F238E27FC236}">
              <a16:creationId xmlns:a16="http://schemas.microsoft.com/office/drawing/2014/main" id="{9EC715F2-5CBD-4015-A949-7C28E12EFB62}"/>
            </a:ext>
          </a:extLst>
        </xdr:cNvPr>
        <xdr:cNvGrpSpPr/>
      </xdr:nvGrpSpPr>
      <xdr:grpSpPr>
        <a:xfrm>
          <a:off x="34163457" y="11906"/>
          <a:ext cx="1167699" cy="658164"/>
          <a:chOff x="59025692" y="7326"/>
          <a:chExt cx="1303506" cy="659424"/>
        </a:xfrm>
      </xdr:grpSpPr>
      <xdr:pic>
        <xdr:nvPicPr>
          <xdr:cNvPr id="100" name="รูปภาพ 146">
            <a:extLst>
              <a:ext uri="{FF2B5EF4-FFF2-40B4-BE49-F238E27FC236}">
                <a16:creationId xmlns:a16="http://schemas.microsoft.com/office/drawing/2014/main" id="{E6C711AE-4D97-D635-297B-655A93BFC72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101" name="รูปภาพ 147">
            <a:extLst>
              <a:ext uri="{FF2B5EF4-FFF2-40B4-BE49-F238E27FC236}">
                <a16:creationId xmlns:a16="http://schemas.microsoft.com/office/drawing/2014/main" id="{729FF7D3-5DA7-B994-1B7C-04443107271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twoCellAnchor>
    <xdr:from>
      <xdr:col>158</xdr:col>
      <xdr:colOff>110534</xdr:colOff>
      <xdr:row>0</xdr:row>
      <xdr:rowOff>315957</xdr:rowOff>
    </xdr:from>
    <xdr:to>
      <xdr:col>169</xdr:col>
      <xdr:colOff>123424</xdr:colOff>
      <xdr:row>1</xdr:row>
      <xdr:rowOff>45481</xdr:rowOff>
    </xdr:to>
    <xdr:sp macro="" textlink="">
      <xdr:nvSpPr>
        <xdr:cNvPr id="103" name="กล่องข้อความ 9">
          <a:extLst>
            <a:ext uri="{FF2B5EF4-FFF2-40B4-BE49-F238E27FC236}">
              <a16:creationId xmlns:a16="http://schemas.microsoft.com/office/drawing/2014/main" id="{A309E325-0937-43A2-A7EF-BF67E7AEEAE2}"/>
            </a:ext>
          </a:extLst>
        </xdr:cNvPr>
        <xdr:cNvSpPr txBox="1"/>
      </xdr:nvSpPr>
      <xdr:spPr>
        <a:xfrm>
          <a:off x="39734534" y="315957"/>
          <a:ext cx="2370328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159</xdr:col>
      <xdr:colOff>203794</xdr:colOff>
      <xdr:row>0</xdr:row>
      <xdr:rowOff>0</xdr:rowOff>
    </xdr:from>
    <xdr:to>
      <xdr:col>168</xdr:col>
      <xdr:colOff>173637</xdr:colOff>
      <xdr:row>0</xdr:row>
      <xdr:rowOff>470648</xdr:rowOff>
    </xdr:to>
    <xdr:sp macro="" textlink="'ข้อมูล รร'!$B$3">
      <xdr:nvSpPr>
        <xdr:cNvPr id="104" name="กล่องข้อความ 54">
          <a:extLst>
            <a:ext uri="{FF2B5EF4-FFF2-40B4-BE49-F238E27FC236}">
              <a16:creationId xmlns:a16="http://schemas.microsoft.com/office/drawing/2014/main" id="{4D3E3440-4825-465F-BE04-6A9778B2D20F}"/>
            </a:ext>
          </a:extLst>
        </xdr:cNvPr>
        <xdr:cNvSpPr txBox="1"/>
      </xdr:nvSpPr>
      <xdr:spPr>
        <a:xfrm>
          <a:off x="40042107" y="0"/>
          <a:ext cx="1898655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18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200"/>
        </a:p>
      </xdr:txBody>
    </xdr:sp>
    <xdr:clientData/>
  </xdr:twoCellAnchor>
  <xdr:twoCellAnchor>
    <xdr:from>
      <xdr:col>138</xdr:col>
      <xdr:colOff>193613</xdr:colOff>
      <xdr:row>0</xdr:row>
      <xdr:rowOff>0</xdr:rowOff>
    </xdr:from>
    <xdr:to>
      <xdr:col>156</xdr:col>
      <xdr:colOff>97113</xdr:colOff>
      <xdr:row>0</xdr:row>
      <xdr:rowOff>653347</xdr:rowOff>
    </xdr:to>
    <xdr:pic>
      <xdr:nvPicPr>
        <xdr:cNvPr id="105" name="รูปภาพ 144">
          <a:extLst>
            <a:ext uri="{FF2B5EF4-FFF2-40B4-BE49-F238E27FC236}">
              <a16:creationId xmlns:a16="http://schemas.microsoft.com/office/drawing/2014/main" id="{B978881B-4E42-461F-9686-472B735E9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31363" y="0"/>
          <a:ext cx="3761125" cy="653347"/>
        </a:xfrm>
        <a:prstGeom prst="rect">
          <a:avLst/>
        </a:prstGeom>
      </xdr:spPr>
    </xdr:pic>
    <xdr:clientData/>
  </xdr:twoCellAnchor>
  <xdr:twoCellAnchor>
    <xdr:from>
      <xdr:col>169</xdr:col>
      <xdr:colOff>458263</xdr:colOff>
      <xdr:row>0</xdr:row>
      <xdr:rowOff>0</xdr:rowOff>
    </xdr:from>
    <xdr:to>
      <xdr:col>172</xdr:col>
      <xdr:colOff>15819</xdr:colOff>
      <xdr:row>0</xdr:row>
      <xdr:rowOff>665784</xdr:rowOff>
    </xdr:to>
    <xdr:grpSp>
      <xdr:nvGrpSpPr>
        <xdr:cNvPr id="106" name="กลุ่ม 145">
          <a:extLst>
            <a:ext uri="{FF2B5EF4-FFF2-40B4-BE49-F238E27FC236}">
              <a16:creationId xmlns:a16="http://schemas.microsoft.com/office/drawing/2014/main" id="{3B6B450A-92D6-4B37-AC96-164D5D9BBF8A}"/>
            </a:ext>
          </a:extLst>
        </xdr:cNvPr>
        <xdr:cNvGrpSpPr/>
      </xdr:nvGrpSpPr>
      <xdr:grpSpPr>
        <a:xfrm>
          <a:off x="42538592" y="0"/>
          <a:ext cx="1162239" cy="665784"/>
          <a:chOff x="59025692" y="7326"/>
          <a:chExt cx="1303506" cy="659424"/>
        </a:xfrm>
      </xdr:grpSpPr>
      <xdr:pic>
        <xdr:nvPicPr>
          <xdr:cNvPr id="107" name="รูปภาพ 146">
            <a:extLst>
              <a:ext uri="{FF2B5EF4-FFF2-40B4-BE49-F238E27FC236}">
                <a16:creationId xmlns:a16="http://schemas.microsoft.com/office/drawing/2014/main" id="{97B09142-854B-611D-5541-FCD86338296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108" name="รูปภาพ 147">
            <a:extLst>
              <a:ext uri="{FF2B5EF4-FFF2-40B4-BE49-F238E27FC236}">
                <a16:creationId xmlns:a16="http://schemas.microsoft.com/office/drawing/2014/main" id="{348406FB-5A21-9F02-7638-F4B3980FCDE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twoCellAnchor>
    <xdr:from>
      <xdr:col>193</xdr:col>
      <xdr:colOff>170065</xdr:colOff>
      <xdr:row>0</xdr:row>
      <xdr:rowOff>339769</xdr:rowOff>
    </xdr:from>
    <xdr:to>
      <xdr:col>202</xdr:col>
      <xdr:colOff>185337</xdr:colOff>
      <xdr:row>1</xdr:row>
      <xdr:rowOff>69293</xdr:rowOff>
    </xdr:to>
    <xdr:sp macro="" textlink="">
      <xdr:nvSpPr>
        <xdr:cNvPr id="110" name="กล่องข้อความ 9">
          <a:extLst>
            <a:ext uri="{FF2B5EF4-FFF2-40B4-BE49-F238E27FC236}">
              <a16:creationId xmlns:a16="http://schemas.microsoft.com/office/drawing/2014/main" id="{E06BA910-1BBF-46DB-ADF7-866E5AF76A16}"/>
            </a:ext>
          </a:extLst>
        </xdr:cNvPr>
        <xdr:cNvSpPr txBox="1"/>
      </xdr:nvSpPr>
      <xdr:spPr>
        <a:xfrm>
          <a:off x="48497534" y="339769"/>
          <a:ext cx="1944084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193</xdr:col>
      <xdr:colOff>202406</xdr:colOff>
      <xdr:row>0</xdr:row>
      <xdr:rowOff>0</xdr:rowOff>
    </xdr:from>
    <xdr:to>
      <xdr:col>202</xdr:col>
      <xdr:colOff>159351</xdr:colOff>
      <xdr:row>0</xdr:row>
      <xdr:rowOff>470648</xdr:rowOff>
    </xdr:to>
    <xdr:sp macro="" textlink="'ข้อมูล รร'!$B$3">
      <xdr:nvSpPr>
        <xdr:cNvPr id="111" name="กล่องข้อความ 54">
          <a:extLst>
            <a:ext uri="{FF2B5EF4-FFF2-40B4-BE49-F238E27FC236}">
              <a16:creationId xmlns:a16="http://schemas.microsoft.com/office/drawing/2014/main" id="{C7E0F403-CA16-43BC-80BF-FE0BF8844946}"/>
            </a:ext>
          </a:extLst>
        </xdr:cNvPr>
        <xdr:cNvSpPr txBox="1"/>
      </xdr:nvSpPr>
      <xdr:spPr>
        <a:xfrm>
          <a:off x="48529875" y="0"/>
          <a:ext cx="1885757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174</xdr:col>
      <xdr:colOff>110269</xdr:colOff>
      <xdr:row>0</xdr:row>
      <xdr:rowOff>0</xdr:rowOff>
    </xdr:from>
    <xdr:to>
      <xdr:col>192</xdr:col>
      <xdr:colOff>13769</xdr:colOff>
      <xdr:row>0</xdr:row>
      <xdr:rowOff>653347</xdr:rowOff>
    </xdr:to>
    <xdr:pic>
      <xdr:nvPicPr>
        <xdr:cNvPr id="112" name="รูปภาพ 144">
          <a:extLst>
            <a:ext uri="{FF2B5EF4-FFF2-40B4-BE49-F238E27FC236}">
              <a16:creationId xmlns:a16="http://schemas.microsoft.com/office/drawing/2014/main" id="{F7D752AD-DD0D-442F-BA4E-703DAA477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21617" y="0"/>
          <a:ext cx="3779761" cy="653347"/>
        </a:xfrm>
        <a:prstGeom prst="rect">
          <a:avLst/>
        </a:prstGeom>
      </xdr:spPr>
    </xdr:pic>
    <xdr:clientData/>
  </xdr:twoCellAnchor>
  <xdr:twoCellAnchor>
    <xdr:from>
      <xdr:col>203</xdr:col>
      <xdr:colOff>382064</xdr:colOff>
      <xdr:row>0</xdr:row>
      <xdr:rowOff>23813</xdr:rowOff>
    </xdr:from>
    <xdr:to>
      <xdr:col>206</xdr:col>
      <xdr:colOff>132500</xdr:colOff>
      <xdr:row>1</xdr:row>
      <xdr:rowOff>10941</xdr:rowOff>
    </xdr:to>
    <xdr:grpSp>
      <xdr:nvGrpSpPr>
        <xdr:cNvPr id="113" name="กลุ่ม 145">
          <a:extLst>
            <a:ext uri="{FF2B5EF4-FFF2-40B4-BE49-F238E27FC236}">
              <a16:creationId xmlns:a16="http://schemas.microsoft.com/office/drawing/2014/main" id="{89DCACF7-21CC-45A1-BA0E-2B74DAEB5123}"/>
            </a:ext>
          </a:extLst>
        </xdr:cNvPr>
        <xdr:cNvGrpSpPr/>
      </xdr:nvGrpSpPr>
      <xdr:grpSpPr>
        <a:xfrm>
          <a:off x="50978864" y="23813"/>
          <a:ext cx="1157895" cy="659481"/>
          <a:chOff x="59025692" y="7326"/>
          <a:chExt cx="1303506" cy="659424"/>
        </a:xfrm>
      </xdr:grpSpPr>
      <xdr:pic>
        <xdr:nvPicPr>
          <xdr:cNvPr id="114" name="รูปภาพ 146">
            <a:extLst>
              <a:ext uri="{FF2B5EF4-FFF2-40B4-BE49-F238E27FC236}">
                <a16:creationId xmlns:a16="http://schemas.microsoft.com/office/drawing/2014/main" id="{340F7CA5-679F-2A2A-CBAF-562B2CCBF0E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27273"/>
          <a:stretch/>
        </xdr:blipFill>
        <xdr:spPr>
          <a:xfrm>
            <a:off x="59304115" y="7326"/>
            <a:ext cx="1025083" cy="644770"/>
          </a:xfrm>
          <a:prstGeom prst="rect">
            <a:avLst/>
          </a:prstGeom>
        </xdr:spPr>
      </xdr:pic>
      <xdr:pic>
        <xdr:nvPicPr>
          <xdr:cNvPr id="115" name="รูปภาพ 147">
            <a:extLst>
              <a:ext uri="{FF2B5EF4-FFF2-40B4-BE49-F238E27FC236}">
                <a16:creationId xmlns:a16="http://schemas.microsoft.com/office/drawing/2014/main" id="{2CC0222C-C375-D124-2996-5377E8C47E1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561" r="16632" b="35096"/>
          <a:stretch/>
        </xdr:blipFill>
        <xdr:spPr>
          <a:xfrm>
            <a:off x="59025692" y="21981"/>
            <a:ext cx="606561" cy="644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43961</xdr:rowOff>
    </xdr:from>
    <xdr:to>
      <xdr:col>1</xdr:col>
      <xdr:colOff>43813</xdr:colOff>
      <xdr:row>0</xdr:row>
      <xdr:rowOff>615461</xdr:rowOff>
    </xdr:to>
    <xdr:pic>
      <xdr:nvPicPr>
        <xdr:cNvPr id="81" name="Picture 8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ADC6D1-87C8-4F7D-A236-0AC3EF2BE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961"/>
          <a:ext cx="578678" cy="5715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81963</xdr:colOff>
      <xdr:row>0</xdr:row>
      <xdr:rowOff>134075</xdr:rowOff>
    </xdr:from>
    <xdr:ext cx="2395016" cy="415674"/>
    <xdr:sp macro="" textlink="">
      <xdr:nvSpPr>
        <xdr:cNvPr id="8" name="สี่เหลี่ยมผืนผ้า 7">
          <a:extLst>
            <a:ext uri="{FF2B5EF4-FFF2-40B4-BE49-F238E27FC236}">
              <a16:creationId xmlns:a16="http://schemas.microsoft.com/office/drawing/2014/main" id="{F17EA5E3-3514-4BA1-9DA9-4E79AF0340C0}"/>
            </a:ext>
          </a:extLst>
        </xdr:cNvPr>
        <xdr:cNvSpPr/>
      </xdr:nvSpPr>
      <xdr:spPr>
        <a:xfrm>
          <a:off x="6213682" y="134075"/>
          <a:ext cx="2395016" cy="415674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th-TH" sz="3200" b="1" cap="none" spc="0">
              <a:ln w="0"/>
              <a:solidFill>
                <a:schemeClr val="tx1"/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3200" b="1" cap="none" spc="0" baseline="0">
              <a:ln w="0"/>
              <a:solidFill>
                <a:schemeClr val="tx1"/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3200" b="1" cap="none" spc="0">
            <a:ln w="0"/>
            <a:solidFill>
              <a:schemeClr val="tx1"/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twoCellAnchor>
    <xdr:from>
      <xdr:col>1</xdr:col>
      <xdr:colOff>413202</xdr:colOff>
      <xdr:row>0</xdr:row>
      <xdr:rowOff>52552</xdr:rowOff>
    </xdr:from>
    <xdr:to>
      <xdr:col>1</xdr:col>
      <xdr:colOff>978000</xdr:colOff>
      <xdr:row>0</xdr:row>
      <xdr:rowOff>630948</xdr:rowOff>
    </xdr:to>
    <xdr:pic>
      <xdr:nvPicPr>
        <xdr:cNvPr id="54" name="รูปภาพ 7">
          <a:extLst>
            <a:ext uri="{FF2B5EF4-FFF2-40B4-BE49-F238E27FC236}">
              <a16:creationId xmlns:a16="http://schemas.microsoft.com/office/drawing/2014/main" id="{1D799F29-A2C0-4AD3-856F-74C0E33E7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4271" y="52552"/>
          <a:ext cx="564798" cy="578396"/>
        </a:xfrm>
        <a:prstGeom prst="rect">
          <a:avLst/>
        </a:prstGeom>
      </xdr:spPr>
    </xdr:pic>
    <xdr:clientData/>
  </xdr:twoCellAnchor>
  <xdr:twoCellAnchor>
    <xdr:from>
      <xdr:col>0</xdr:col>
      <xdr:colOff>65689</xdr:colOff>
      <xdr:row>0</xdr:row>
      <xdr:rowOff>60525</xdr:rowOff>
    </xdr:from>
    <xdr:to>
      <xdr:col>1</xdr:col>
      <xdr:colOff>194042</xdr:colOff>
      <xdr:row>0</xdr:row>
      <xdr:rowOff>632025</xdr:rowOff>
    </xdr:to>
    <xdr:pic>
      <xdr:nvPicPr>
        <xdr:cNvPr id="55" name="Picture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AD4922-1CDC-4E62-A87D-73EAF2B7B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689" y="60525"/>
          <a:ext cx="579422" cy="571500"/>
        </a:xfrm>
        <a:prstGeom prst="rect">
          <a:avLst/>
        </a:prstGeom>
      </xdr:spPr>
    </xdr:pic>
    <xdr:clientData/>
  </xdr:twoCellAnchor>
  <xdr:oneCellAnchor>
    <xdr:from>
      <xdr:col>1</xdr:col>
      <xdr:colOff>261718</xdr:colOff>
      <xdr:row>28</xdr:row>
      <xdr:rowOff>14553</xdr:rowOff>
    </xdr:from>
    <xdr:ext cx="3228385" cy="272622"/>
    <xdr:sp macro="" textlink="">
      <xdr:nvSpPr>
        <xdr:cNvPr id="56" name="กล่องข้อความ 10">
          <a:extLst>
            <a:ext uri="{FF2B5EF4-FFF2-40B4-BE49-F238E27FC236}">
              <a16:creationId xmlns:a16="http://schemas.microsoft.com/office/drawing/2014/main" id="{106F3A40-6DE9-46E9-A1C2-CF46310D81DB}"/>
            </a:ext>
          </a:extLst>
        </xdr:cNvPr>
        <xdr:cNvSpPr txBox="1"/>
      </xdr:nvSpPr>
      <xdr:spPr>
        <a:xfrm>
          <a:off x="709953" y="600970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215331</xdr:colOff>
      <xdr:row>29</xdr:row>
      <xdr:rowOff>65790</xdr:rowOff>
    </xdr:from>
    <xdr:ext cx="3228385" cy="225731"/>
    <xdr:sp macro="" textlink="'ข้อมูล รร'!$B$8">
      <xdr:nvSpPr>
        <xdr:cNvPr id="57" name="กล่องข้อความ 108">
          <a:extLst>
            <a:ext uri="{FF2B5EF4-FFF2-40B4-BE49-F238E27FC236}">
              <a16:creationId xmlns:a16="http://schemas.microsoft.com/office/drawing/2014/main" id="{E26AD3E5-40CD-4224-9F4F-7199A20165B8}"/>
            </a:ext>
          </a:extLst>
        </xdr:cNvPr>
        <xdr:cNvSpPr txBox="1"/>
      </xdr:nvSpPr>
      <xdr:spPr>
        <a:xfrm>
          <a:off x="662592" y="6239094"/>
          <a:ext cx="3228385" cy="2257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185999</xdr:colOff>
      <xdr:row>30</xdr:row>
      <xdr:rowOff>67885</xdr:rowOff>
    </xdr:from>
    <xdr:ext cx="3228385" cy="243028"/>
    <xdr:sp macro="" textlink="">
      <xdr:nvSpPr>
        <xdr:cNvPr id="58" name="กล่องข้อความ 109">
          <a:extLst>
            <a:ext uri="{FF2B5EF4-FFF2-40B4-BE49-F238E27FC236}">
              <a16:creationId xmlns:a16="http://schemas.microsoft.com/office/drawing/2014/main" id="{F5DB96C8-2A6E-4258-B907-CC6B1E5EB0C3}"/>
            </a:ext>
          </a:extLst>
        </xdr:cNvPr>
        <xdr:cNvSpPr txBox="1"/>
      </xdr:nvSpPr>
      <xdr:spPr>
        <a:xfrm>
          <a:off x="633260" y="6417885"/>
          <a:ext cx="3228385" cy="2430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6</xdr:col>
      <xdr:colOff>278884</xdr:colOff>
      <xdr:row>28</xdr:row>
      <xdr:rowOff>33413</xdr:rowOff>
    </xdr:from>
    <xdr:ext cx="3228385" cy="272622"/>
    <xdr:sp macro="" textlink="">
      <xdr:nvSpPr>
        <xdr:cNvPr id="59" name="กล่องข้อความ 110">
          <a:extLst>
            <a:ext uri="{FF2B5EF4-FFF2-40B4-BE49-F238E27FC236}">
              <a16:creationId xmlns:a16="http://schemas.microsoft.com/office/drawing/2014/main" id="{CDD5A7F4-3003-49AD-9849-DAF575E87F00}"/>
            </a:ext>
          </a:extLst>
        </xdr:cNvPr>
        <xdr:cNvSpPr txBox="1"/>
      </xdr:nvSpPr>
      <xdr:spPr>
        <a:xfrm>
          <a:off x="5254296" y="60285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</xdr:col>
      <xdr:colOff>340682</xdr:colOff>
      <xdr:row>29</xdr:row>
      <xdr:rowOff>38633</xdr:rowOff>
    </xdr:from>
    <xdr:ext cx="3228385" cy="272622"/>
    <xdr:sp macro="" textlink="'ข้อมูล รร'!$B$7">
      <xdr:nvSpPr>
        <xdr:cNvPr id="60" name="กล่องข้อความ 111">
          <a:extLst>
            <a:ext uri="{FF2B5EF4-FFF2-40B4-BE49-F238E27FC236}">
              <a16:creationId xmlns:a16="http://schemas.microsoft.com/office/drawing/2014/main" id="{413CCB2A-9221-4F4B-A9CC-2E9530AD2D04}"/>
            </a:ext>
          </a:extLst>
        </xdr:cNvPr>
        <xdr:cNvSpPr txBox="1"/>
      </xdr:nvSpPr>
      <xdr:spPr>
        <a:xfrm>
          <a:off x="5304725" y="62119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</xdr:col>
      <xdr:colOff>327701</xdr:colOff>
      <xdr:row>30</xdr:row>
      <xdr:rowOff>31155</xdr:rowOff>
    </xdr:from>
    <xdr:ext cx="3228385" cy="272622"/>
    <xdr:sp macro="" textlink="">
      <xdr:nvSpPr>
        <xdr:cNvPr id="61" name="กล่องข้อความ 112">
          <a:extLst>
            <a:ext uri="{FF2B5EF4-FFF2-40B4-BE49-F238E27FC236}">
              <a16:creationId xmlns:a16="http://schemas.microsoft.com/office/drawing/2014/main" id="{C9DF27D8-EE5C-4C16-8561-3741F277539C}"/>
            </a:ext>
          </a:extLst>
        </xdr:cNvPr>
        <xdr:cNvSpPr txBox="1"/>
      </xdr:nvSpPr>
      <xdr:spPr>
        <a:xfrm>
          <a:off x="5291744" y="638115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 editAs="oneCell">
    <xdr:from>
      <xdr:col>1</xdr:col>
      <xdr:colOff>1054521</xdr:colOff>
      <xdr:row>0</xdr:row>
      <xdr:rowOff>8731</xdr:rowOff>
    </xdr:from>
    <xdr:to>
      <xdr:col>6</xdr:col>
      <xdr:colOff>286183</xdr:colOff>
      <xdr:row>0</xdr:row>
      <xdr:rowOff>625322</xdr:rowOff>
    </xdr:to>
    <xdr:pic>
      <xdr:nvPicPr>
        <xdr:cNvPr id="63" name="รูปภาพ 62">
          <a:extLst>
            <a:ext uri="{FF2B5EF4-FFF2-40B4-BE49-F238E27FC236}">
              <a16:creationId xmlns:a16="http://schemas.microsoft.com/office/drawing/2014/main" id="{45E040AF-5A7F-4CB1-0210-CA3075A76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2196" y="8731"/>
          <a:ext cx="3756037" cy="616591"/>
        </a:xfrm>
        <a:prstGeom prst="rect">
          <a:avLst/>
        </a:prstGeom>
      </xdr:spPr>
    </xdr:pic>
    <xdr:clientData/>
  </xdr:twoCellAnchor>
  <xdr:oneCellAnchor>
    <xdr:from>
      <xdr:col>1</xdr:col>
      <xdr:colOff>250674</xdr:colOff>
      <xdr:row>57</xdr:row>
      <xdr:rowOff>15041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4ED99576-2D1A-47CB-89E1-A5E2954E0210}"/>
            </a:ext>
          </a:extLst>
        </xdr:cNvPr>
        <xdr:cNvSpPr txBox="1"/>
      </xdr:nvSpPr>
      <xdr:spPr>
        <a:xfrm>
          <a:off x="697935" y="1154995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237582</xdr:colOff>
      <xdr:row>58</xdr:row>
      <xdr:rowOff>21644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74B533CD-7C6B-4BEE-836C-49E14E6A5AD3}"/>
            </a:ext>
          </a:extLst>
        </xdr:cNvPr>
        <xdr:cNvSpPr txBox="1"/>
      </xdr:nvSpPr>
      <xdr:spPr>
        <a:xfrm>
          <a:off x="684843" y="1173325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224974</xdr:colOff>
      <xdr:row>59</xdr:row>
      <xdr:rowOff>126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3255BB52-6C6B-4B82-BC3D-E7E93E07049D}"/>
            </a:ext>
          </a:extLst>
        </xdr:cNvPr>
        <xdr:cNvSpPr txBox="1"/>
      </xdr:nvSpPr>
      <xdr:spPr>
        <a:xfrm>
          <a:off x="672235" y="1188843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6</xdr:col>
      <xdr:colOff>262158</xdr:colOff>
      <xdr:row>57</xdr:row>
      <xdr:rowOff>22858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695D4E50-71D7-4DCD-A066-7E1EC6F9985F}"/>
            </a:ext>
          </a:extLst>
        </xdr:cNvPr>
        <xdr:cNvSpPr txBox="1"/>
      </xdr:nvSpPr>
      <xdr:spPr>
        <a:xfrm>
          <a:off x="5226201" y="1155777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</xdr:col>
      <xdr:colOff>229272</xdr:colOff>
      <xdr:row>58</xdr:row>
      <xdr:rowOff>26192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7D9B5C0A-2D65-4C00-9872-F3B81F525E69}"/>
            </a:ext>
          </a:extLst>
        </xdr:cNvPr>
        <xdr:cNvSpPr txBox="1"/>
      </xdr:nvSpPr>
      <xdr:spPr>
        <a:xfrm>
          <a:off x="5193315" y="1173780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</xdr:col>
      <xdr:colOff>211256</xdr:colOff>
      <xdr:row>59</xdr:row>
      <xdr:rowOff>37490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F2D4311D-D228-4603-9EB1-5845183E4A87}"/>
            </a:ext>
          </a:extLst>
        </xdr:cNvPr>
        <xdr:cNvSpPr txBox="1"/>
      </xdr:nvSpPr>
      <xdr:spPr>
        <a:xfrm>
          <a:off x="5175299" y="119257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81963</xdr:colOff>
      <xdr:row>0</xdr:row>
      <xdr:rowOff>134075</xdr:rowOff>
    </xdr:from>
    <xdr:ext cx="2395016" cy="415674"/>
    <xdr:sp macro="" textlink="">
      <xdr:nvSpPr>
        <xdr:cNvPr id="2" name="สี่เหลี่ยมผืนผ้า 1">
          <a:extLst>
            <a:ext uri="{FF2B5EF4-FFF2-40B4-BE49-F238E27FC236}">
              <a16:creationId xmlns:a16="http://schemas.microsoft.com/office/drawing/2014/main" id="{31BFB212-D716-4602-95ED-CBB55C133090}"/>
            </a:ext>
          </a:extLst>
        </xdr:cNvPr>
        <xdr:cNvSpPr/>
      </xdr:nvSpPr>
      <xdr:spPr>
        <a:xfrm>
          <a:off x="6203363" y="134075"/>
          <a:ext cx="2395016" cy="415674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th-TH" sz="3200" b="1" cap="none" spc="0">
              <a:ln w="0"/>
              <a:solidFill>
                <a:schemeClr val="tx1"/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3200" b="1" cap="none" spc="0" baseline="0">
              <a:ln w="0"/>
              <a:solidFill>
                <a:schemeClr val="tx1"/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3200" b="1" cap="none" spc="0" baseline="0">
              <a:ln w="0"/>
              <a:solidFill>
                <a:schemeClr val="tx1"/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3200" b="1" cap="none" spc="0" baseline="0">
              <a:ln w="0"/>
              <a:solidFill>
                <a:schemeClr val="tx1"/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3200" b="1" cap="none" spc="0">
            <a:ln w="0"/>
            <a:solidFill>
              <a:schemeClr val="tx1"/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twoCellAnchor>
    <xdr:from>
      <xdr:col>1</xdr:col>
      <xdr:colOff>413202</xdr:colOff>
      <xdr:row>0</xdr:row>
      <xdr:rowOff>52552</xdr:rowOff>
    </xdr:from>
    <xdr:to>
      <xdr:col>1</xdr:col>
      <xdr:colOff>978000</xdr:colOff>
      <xdr:row>0</xdr:row>
      <xdr:rowOff>630948</xdr:rowOff>
    </xdr:to>
    <xdr:pic>
      <xdr:nvPicPr>
        <xdr:cNvPr id="3" name="รูปภาพ 7">
          <a:extLst>
            <a:ext uri="{FF2B5EF4-FFF2-40B4-BE49-F238E27FC236}">
              <a16:creationId xmlns:a16="http://schemas.microsoft.com/office/drawing/2014/main" id="{DD5D19A3-8FAA-466E-A678-B00B62BD08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4052" y="52552"/>
          <a:ext cx="564798" cy="578396"/>
        </a:xfrm>
        <a:prstGeom prst="rect">
          <a:avLst/>
        </a:prstGeom>
      </xdr:spPr>
    </xdr:pic>
    <xdr:clientData/>
  </xdr:twoCellAnchor>
  <xdr:twoCellAnchor>
    <xdr:from>
      <xdr:col>0</xdr:col>
      <xdr:colOff>65689</xdr:colOff>
      <xdr:row>0</xdr:row>
      <xdr:rowOff>60525</xdr:rowOff>
    </xdr:from>
    <xdr:to>
      <xdr:col>1</xdr:col>
      <xdr:colOff>194042</xdr:colOff>
      <xdr:row>0</xdr:row>
      <xdr:rowOff>632025</xdr:rowOff>
    </xdr:to>
    <xdr:pic>
      <xdr:nvPicPr>
        <xdr:cNvPr id="4" name="Picture 8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7D23C7C-1AB3-41D8-9965-3002344FC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689" y="60525"/>
          <a:ext cx="579203" cy="571500"/>
        </a:xfrm>
        <a:prstGeom prst="rect">
          <a:avLst/>
        </a:prstGeom>
      </xdr:spPr>
    </xdr:pic>
    <xdr:clientData/>
  </xdr:twoCellAnchor>
  <xdr:oneCellAnchor>
    <xdr:from>
      <xdr:col>1</xdr:col>
      <xdr:colOff>272924</xdr:colOff>
      <xdr:row>28</xdr:row>
      <xdr:rowOff>14553</xdr:rowOff>
    </xdr:from>
    <xdr:ext cx="3228385" cy="272622"/>
    <xdr:sp macro="" textlink="">
      <xdr:nvSpPr>
        <xdr:cNvPr id="5" name="กล่องข้อความ 10">
          <a:extLst>
            <a:ext uri="{FF2B5EF4-FFF2-40B4-BE49-F238E27FC236}">
              <a16:creationId xmlns:a16="http://schemas.microsoft.com/office/drawing/2014/main" id="{AD742A82-E600-4EAD-B349-529A39F6A8BE}"/>
            </a:ext>
          </a:extLst>
        </xdr:cNvPr>
        <xdr:cNvSpPr txBox="1"/>
      </xdr:nvSpPr>
      <xdr:spPr>
        <a:xfrm>
          <a:off x="721159" y="600970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210460</xdr:colOff>
      <xdr:row>29</xdr:row>
      <xdr:rowOff>31550</xdr:rowOff>
    </xdr:from>
    <xdr:ext cx="3228385" cy="272622"/>
    <xdr:sp macro="" textlink="'ข้อมูล รร'!$B$8">
      <xdr:nvSpPr>
        <xdr:cNvPr id="6" name="กล่องข้อความ 108">
          <a:extLst>
            <a:ext uri="{FF2B5EF4-FFF2-40B4-BE49-F238E27FC236}">
              <a16:creationId xmlns:a16="http://schemas.microsoft.com/office/drawing/2014/main" id="{7494ADA2-C452-47AE-85FC-CE6D53592A29}"/>
            </a:ext>
          </a:extLst>
        </xdr:cNvPr>
        <xdr:cNvSpPr txBox="1"/>
      </xdr:nvSpPr>
      <xdr:spPr>
        <a:xfrm>
          <a:off x="658695" y="620599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114378</xdr:colOff>
      <xdr:row>30</xdr:row>
      <xdr:rowOff>71259</xdr:rowOff>
    </xdr:from>
    <xdr:ext cx="3228385" cy="272622"/>
    <xdr:sp macro="" textlink="">
      <xdr:nvSpPr>
        <xdr:cNvPr id="7" name="กล่องข้อความ 109">
          <a:extLst>
            <a:ext uri="{FF2B5EF4-FFF2-40B4-BE49-F238E27FC236}">
              <a16:creationId xmlns:a16="http://schemas.microsoft.com/office/drawing/2014/main" id="{8A3EB444-1C71-4342-9569-46BE46A0D700}"/>
            </a:ext>
          </a:extLst>
        </xdr:cNvPr>
        <xdr:cNvSpPr txBox="1"/>
      </xdr:nvSpPr>
      <xdr:spPr>
        <a:xfrm>
          <a:off x="562613" y="64249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6</xdr:col>
      <xdr:colOff>278885</xdr:colOff>
      <xdr:row>28</xdr:row>
      <xdr:rowOff>33413</xdr:rowOff>
    </xdr:from>
    <xdr:ext cx="3228385" cy="272622"/>
    <xdr:sp macro="" textlink="">
      <xdr:nvSpPr>
        <xdr:cNvPr id="8" name="กล่องข้อความ 110">
          <a:extLst>
            <a:ext uri="{FF2B5EF4-FFF2-40B4-BE49-F238E27FC236}">
              <a16:creationId xmlns:a16="http://schemas.microsoft.com/office/drawing/2014/main" id="{D4194CCA-29D5-42E2-830E-404EC916350C}"/>
            </a:ext>
          </a:extLst>
        </xdr:cNvPr>
        <xdr:cNvSpPr txBox="1"/>
      </xdr:nvSpPr>
      <xdr:spPr>
        <a:xfrm>
          <a:off x="5254297" y="60285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</xdr:col>
      <xdr:colOff>235281</xdr:colOff>
      <xdr:row>29</xdr:row>
      <xdr:rowOff>59842</xdr:rowOff>
    </xdr:from>
    <xdr:ext cx="3228385" cy="272622"/>
    <xdr:sp macro="" textlink="'ข้อมูล รร'!$B$7">
      <xdr:nvSpPr>
        <xdr:cNvPr id="9" name="กล่องข้อความ 111">
          <a:extLst>
            <a:ext uri="{FF2B5EF4-FFF2-40B4-BE49-F238E27FC236}">
              <a16:creationId xmlns:a16="http://schemas.microsoft.com/office/drawing/2014/main" id="{1B513610-4E89-4808-B603-6679C4411497}"/>
            </a:ext>
          </a:extLst>
        </xdr:cNvPr>
        <xdr:cNvSpPr txBox="1"/>
      </xdr:nvSpPr>
      <xdr:spPr>
        <a:xfrm>
          <a:off x="5210693" y="62342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</xdr:col>
      <xdr:colOff>233506</xdr:colOff>
      <xdr:row>30</xdr:row>
      <xdr:rowOff>80689</xdr:rowOff>
    </xdr:from>
    <xdr:ext cx="3228385" cy="272622"/>
    <xdr:sp macro="" textlink="">
      <xdr:nvSpPr>
        <xdr:cNvPr id="10" name="กล่องข้อความ 112">
          <a:extLst>
            <a:ext uri="{FF2B5EF4-FFF2-40B4-BE49-F238E27FC236}">
              <a16:creationId xmlns:a16="http://schemas.microsoft.com/office/drawing/2014/main" id="{8E39A5FD-F410-4A8C-8240-A9104ABE435B}"/>
            </a:ext>
          </a:extLst>
        </xdr:cNvPr>
        <xdr:cNvSpPr txBox="1"/>
      </xdr:nvSpPr>
      <xdr:spPr>
        <a:xfrm>
          <a:off x="5208918" y="64344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 editAs="oneCell">
    <xdr:from>
      <xdr:col>1</xdr:col>
      <xdr:colOff>1043315</xdr:colOff>
      <xdr:row>0</xdr:row>
      <xdr:rowOff>0</xdr:rowOff>
    </xdr:from>
    <xdr:to>
      <xdr:col>6</xdr:col>
      <xdr:colOff>274977</xdr:colOff>
      <xdr:row>0</xdr:row>
      <xdr:rowOff>616591</xdr:rowOff>
    </xdr:to>
    <xdr:pic>
      <xdr:nvPicPr>
        <xdr:cNvPr id="11" name="รูปภาพ 10">
          <a:extLst>
            <a:ext uri="{FF2B5EF4-FFF2-40B4-BE49-F238E27FC236}">
              <a16:creationId xmlns:a16="http://schemas.microsoft.com/office/drawing/2014/main" id="{6B5E1023-6A0C-43FA-B7A6-81EEEFEE7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1550" y="0"/>
          <a:ext cx="3758839" cy="616591"/>
        </a:xfrm>
        <a:prstGeom prst="rect">
          <a:avLst/>
        </a:prstGeom>
      </xdr:spPr>
    </xdr:pic>
    <xdr:clientData/>
  </xdr:twoCellAnchor>
  <xdr:oneCellAnchor>
    <xdr:from>
      <xdr:col>1</xdr:col>
      <xdr:colOff>261718</xdr:colOff>
      <xdr:row>56</xdr:row>
      <xdr:rowOff>180056</xdr:rowOff>
    </xdr:from>
    <xdr:ext cx="3228385" cy="272622"/>
    <xdr:sp macro="" textlink="">
      <xdr:nvSpPr>
        <xdr:cNvPr id="12" name="กล่องข้อความ 10">
          <a:extLst>
            <a:ext uri="{FF2B5EF4-FFF2-40B4-BE49-F238E27FC236}">
              <a16:creationId xmlns:a16="http://schemas.microsoft.com/office/drawing/2014/main" id="{BAE30D9D-A507-44D5-B337-D2B6885B634B}"/>
            </a:ext>
          </a:extLst>
        </xdr:cNvPr>
        <xdr:cNvSpPr txBox="1"/>
      </xdr:nvSpPr>
      <xdr:spPr>
        <a:xfrm>
          <a:off x="706218" y="1139024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215919</xdr:colOff>
      <xdr:row>58</xdr:row>
      <xdr:rowOff>22069</xdr:rowOff>
    </xdr:from>
    <xdr:ext cx="3228385" cy="272622"/>
    <xdr:sp macro="" textlink="'ข้อมูล รร'!$B$8">
      <xdr:nvSpPr>
        <xdr:cNvPr id="13" name="กล่องข้อความ 108">
          <a:extLst>
            <a:ext uri="{FF2B5EF4-FFF2-40B4-BE49-F238E27FC236}">
              <a16:creationId xmlns:a16="http://schemas.microsoft.com/office/drawing/2014/main" id="{C8660B93-8136-4BAE-AA8C-235988770FF4}"/>
            </a:ext>
          </a:extLst>
        </xdr:cNvPr>
        <xdr:cNvSpPr txBox="1"/>
      </xdr:nvSpPr>
      <xdr:spPr>
        <a:xfrm>
          <a:off x="660419" y="1159860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175005</xdr:colOff>
      <xdr:row>59</xdr:row>
      <xdr:rowOff>34194</xdr:rowOff>
    </xdr:from>
    <xdr:ext cx="3228385" cy="272622"/>
    <xdr:sp macro="" textlink="">
      <xdr:nvSpPr>
        <xdr:cNvPr id="14" name="กล่องข้อความ 109">
          <a:extLst>
            <a:ext uri="{FF2B5EF4-FFF2-40B4-BE49-F238E27FC236}">
              <a16:creationId xmlns:a16="http://schemas.microsoft.com/office/drawing/2014/main" id="{A71551D7-DEC3-4E43-B01E-D64D5A6619CE}"/>
            </a:ext>
          </a:extLst>
        </xdr:cNvPr>
        <xdr:cNvSpPr txBox="1"/>
      </xdr:nvSpPr>
      <xdr:spPr>
        <a:xfrm>
          <a:off x="619505" y="117865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6</xdr:col>
      <xdr:colOff>238371</xdr:colOff>
      <xdr:row>56</xdr:row>
      <xdr:rowOff>154954</xdr:rowOff>
    </xdr:from>
    <xdr:ext cx="3228385" cy="272622"/>
    <xdr:sp macro="" textlink="">
      <xdr:nvSpPr>
        <xdr:cNvPr id="15" name="กล่องข้อความ 110">
          <a:extLst>
            <a:ext uri="{FF2B5EF4-FFF2-40B4-BE49-F238E27FC236}">
              <a16:creationId xmlns:a16="http://schemas.microsoft.com/office/drawing/2014/main" id="{BB4B5AAD-2E4E-4C9F-9FE0-22DC2C3D1737}"/>
            </a:ext>
          </a:extLst>
        </xdr:cNvPr>
        <xdr:cNvSpPr txBox="1"/>
      </xdr:nvSpPr>
      <xdr:spPr>
        <a:xfrm>
          <a:off x="5186486" y="1136514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</xdr:col>
      <xdr:colOff>206547</xdr:colOff>
      <xdr:row>58</xdr:row>
      <xdr:rowOff>11284</xdr:rowOff>
    </xdr:from>
    <xdr:ext cx="3228385" cy="272622"/>
    <xdr:sp macro="" textlink="'ข้อมูล รร'!$B$7">
      <xdr:nvSpPr>
        <xdr:cNvPr id="16" name="กล่องข้อความ 111">
          <a:extLst>
            <a:ext uri="{FF2B5EF4-FFF2-40B4-BE49-F238E27FC236}">
              <a16:creationId xmlns:a16="http://schemas.microsoft.com/office/drawing/2014/main" id="{24E13E7A-899E-46CD-815F-FB954B396DB7}"/>
            </a:ext>
          </a:extLst>
        </xdr:cNvPr>
        <xdr:cNvSpPr txBox="1"/>
      </xdr:nvSpPr>
      <xdr:spPr>
        <a:xfrm>
          <a:off x="5154662" y="115878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</xdr:col>
      <xdr:colOff>215979</xdr:colOff>
      <xdr:row>59</xdr:row>
      <xdr:rowOff>33854</xdr:rowOff>
    </xdr:from>
    <xdr:ext cx="3228385" cy="272622"/>
    <xdr:sp macro="" textlink="">
      <xdr:nvSpPr>
        <xdr:cNvPr id="17" name="กล่องข้อความ 112">
          <a:extLst>
            <a:ext uri="{FF2B5EF4-FFF2-40B4-BE49-F238E27FC236}">
              <a16:creationId xmlns:a16="http://schemas.microsoft.com/office/drawing/2014/main" id="{69500A35-B228-4AE7-BF92-31709D256E22}"/>
            </a:ext>
          </a:extLst>
        </xdr:cNvPr>
        <xdr:cNvSpPr txBox="1"/>
      </xdr:nvSpPr>
      <xdr:spPr>
        <a:xfrm>
          <a:off x="5164094" y="1178623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395288</xdr:colOff>
      <xdr:row>0</xdr:row>
      <xdr:rowOff>76200</xdr:rowOff>
    </xdr:from>
    <xdr:to>
      <xdr:col>0</xdr:col>
      <xdr:colOff>973966</xdr:colOff>
      <xdr:row>1</xdr:row>
      <xdr:rowOff>300037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1205F91-29C2-4521-88FD-2AB71BC66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288" y="76200"/>
          <a:ext cx="578678" cy="566737"/>
        </a:xfrm>
        <a:prstGeom prst="rect">
          <a:avLst/>
        </a:prstGeom>
      </xdr:spPr>
    </xdr:pic>
    <xdr:clientData/>
  </xdr:twoCellAnchor>
  <xdr:twoCellAnchor>
    <xdr:from>
      <xdr:col>0</xdr:col>
      <xdr:colOff>76199</xdr:colOff>
      <xdr:row>4</xdr:row>
      <xdr:rowOff>200025</xdr:rowOff>
    </xdr:from>
    <xdr:to>
      <xdr:col>0</xdr:col>
      <xdr:colOff>1476375</xdr:colOff>
      <xdr:row>5</xdr:row>
      <xdr:rowOff>323850</xdr:rowOff>
    </xdr:to>
    <xdr:sp macro="[0]!PrintNamnakSuanSung1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D00ED15-39EF-55F8-B84D-BB55464B2A0B}"/>
            </a:ext>
          </a:extLst>
        </xdr:cNvPr>
        <xdr:cNvSpPr/>
      </xdr:nvSpPr>
      <xdr:spPr>
        <a:xfrm>
          <a:off x="76199" y="1571625"/>
          <a:ext cx="1400176" cy="466725"/>
        </a:xfrm>
        <a:prstGeom prst="roundRect">
          <a:avLst/>
        </a:prstGeom>
        <a:ln w="28575">
          <a:solidFill>
            <a:schemeClr val="tx1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200" b="0"/>
            <a:t>ปริ้นภาคเรียนที่</a:t>
          </a:r>
          <a:r>
            <a:rPr lang="th-TH" sz="1200" b="0" baseline="0"/>
            <a:t> </a:t>
          </a:r>
          <a:r>
            <a:rPr lang="en-US" sz="1200" b="0" baseline="0"/>
            <a:t>1</a:t>
          </a:r>
          <a:endParaRPr lang="th-TH" sz="1200" b="0"/>
        </a:p>
      </xdr:txBody>
    </xdr:sp>
    <xdr:clientData/>
  </xdr:twoCellAnchor>
  <xdr:twoCellAnchor>
    <xdr:from>
      <xdr:col>0</xdr:col>
      <xdr:colOff>57149</xdr:colOff>
      <xdr:row>7</xdr:row>
      <xdr:rowOff>9525</xdr:rowOff>
    </xdr:from>
    <xdr:to>
      <xdr:col>0</xdr:col>
      <xdr:colOff>1457325</xdr:colOff>
      <xdr:row>8</xdr:row>
      <xdr:rowOff>133350</xdr:rowOff>
    </xdr:to>
    <xdr:sp macro="[0]!PrintNamnakSuanSung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C7E3521-667D-8CE9-306A-0D16AA81DBF1}"/>
            </a:ext>
          </a:extLst>
        </xdr:cNvPr>
        <xdr:cNvSpPr/>
      </xdr:nvSpPr>
      <xdr:spPr>
        <a:xfrm>
          <a:off x="57149" y="2409825"/>
          <a:ext cx="1400176" cy="466725"/>
        </a:xfrm>
        <a:prstGeom prst="roundRect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200" b="0"/>
            <a:t>ปริ้นภาคเรียนที่</a:t>
          </a:r>
          <a:r>
            <a:rPr lang="th-TH" sz="1200" b="0" baseline="0"/>
            <a:t> </a:t>
          </a:r>
          <a:r>
            <a:rPr lang="en-US" sz="1200" b="0" baseline="0"/>
            <a:t>2</a:t>
          </a:r>
          <a:endParaRPr lang="th-TH" sz="1200" b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169879</xdr:colOff>
      <xdr:row>0</xdr:row>
      <xdr:rowOff>71216</xdr:rowOff>
    </xdr:from>
    <xdr:to>
      <xdr:col>1</xdr:col>
      <xdr:colOff>335390</xdr:colOff>
      <xdr:row>0</xdr:row>
      <xdr:rowOff>644087</xdr:rowOff>
    </xdr:to>
    <xdr:pic>
      <xdr:nvPicPr>
        <xdr:cNvPr id="2" name="รูปภาพ 7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879" y="71216"/>
          <a:ext cx="574997" cy="572871"/>
        </a:xfrm>
        <a:prstGeom prst="rect">
          <a:avLst/>
        </a:prstGeom>
      </xdr:spPr>
    </xdr:pic>
    <xdr:clientData/>
  </xdr:twoCellAnchor>
  <xdr:oneCellAnchor>
    <xdr:from>
      <xdr:col>8</xdr:col>
      <xdr:colOff>549756</xdr:colOff>
      <xdr:row>0</xdr:row>
      <xdr:rowOff>278489</xdr:rowOff>
    </xdr:from>
    <xdr:ext cx="3024023" cy="365421"/>
    <xdr:sp macro="" textlink="$U$3">
      <xdr:nvSpPr>
        <xdr:cNvPr id="3" name="กล่องข้อความ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6318096" y="278489"/>
          <a:ext cx="3024023" cy="3654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CC41EF76-6132-4AB0-B238-E6E299212468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ประจำเดือน มกราคม ปีการศึกษา 2569</a:t>
          </a:fld>
          <a:endParaRPr lang="en-US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470213</xdr:colOff>
      <xdr:row>29</xdr:row>
      <xdr:rowOff>149888</xdr:rowOff>
    </xdr:from>
    <xdr:ext cx="3228385" cy="272622"/>
    <xdr:sp macro="" textlink="">
      <xdr:nvSpPr>
        <xdr:cNvPr id="4" name="กล่องข้อความ 1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879788" y="609348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9</xdr:col>
      <xdr:colOff>319958</xdr:colOff>
      <xdr:row>0</xdr:row>
      <xdr:rowOff>0</xdr:rowOff>
    </xdr:from>
    <xdr:ext cx="1915396" cy="466153"/>
    <xdr:sp macro="" textlink="'ข้อมูล รร'!$B$3">
      <xdr:nvSpPr>
        <xdr:cNvPr id="5" name="กล่องข้อความ 5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6789338" y="0"/>
          <a:ext cx="1915396" cy="4661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oneCellAnchor>
  <xdr:oneCellAnchor>
    <xdr:from>
      <xdr:col>1</xdr:col>
      <xdr:colOff>470213</xdr:colOff>
      <xdr:row>30</xdr:row>
      <xdr:rowOff>134239</xdr:rowOff>
    </xdr:from>
    <xdr:ext cx="3228385" cy="272622"/>
    <xdr:sp macro="" textlink="'ข้อมูล รร'!$B8">
      <xdr:nvSpPr>
        <xdr:cNvPr id="6" name="กล่องข้อความ 108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879788" y="63254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20AD5CB1-7D71-4E50-9B78-C1CCDA5B6E5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9</xdr:col>
      <xdr:colOff>104775</xdr:colOff>
      <xdr:row>29</xdr:row>
      <xdr:rowOff>149888</xdr:rowOff>
    </xdr:from>
    <xdr:ext cx="3228385" cy="272622"/>
    <xdr:sp macro="" textlink="">
      <xdr:nvSpPr>
        <xdr:cNvPr id="7" name="กล่องข้อความ 11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6372225" y="609348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9</xdr:col>
      <xdr:colOff>104775</xdr:colOff>
      <xdr:row>30</xdr:row>
      <xdr:rowOff>134239</xdr:rowOff>
    </xdr:from>
    <xdr:ext cx="3228385" cy="272622"/>
    <xdr:sp macro="" textlink="'ข้อมูล รร'!$B7">
      <xdr:nvSpPr>
        <xdr:cNvPr id="8" name="กล่องข้อความ 11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6372225" y="63254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83E830C3-58B6-486E-8A0D-D171BE139B0A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9</xdr:col>
      <xdr:colOff>104775</xdr:colOff>
      <xdr:row>31</xdr:row>
      <xdr:rowOff>64741</xdr:rowOff>
    </xdr:from>
    <xdr:ext cx="3228385" cy="272622"/>
    <xdr:sp macro="" textlink="">
      <xdr:nvSpPr>
        <xdr:cNvPr id="9" name="กล่องข้อความ 112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6372225" y="650364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15</xdr:col>
      <xdr:colOff>74888</xdr:colOff>
      <xdr:row>0</xdr:row>
      <xdr:rowOff>78579</xdr:rowOff>
    </xdr:from>
    <xdr:ext cx="184731" cy="308995"/>
    <xdr:sp macro="" textlink="'ข้อมูล รร'!$B$3">
      <xdr:nvSpPr>
        <xdr:cNvPr id="10" name="กล่องข้อความ 16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11933513" y="78579"/>
          <a:ext cx="184731" cy="3089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endParaRPr lang="th-TH" sz="1400"/>
        </a:p>
      </xdr:txBody>
    </xdr:sp>
    <xdr:clientData/>
  </xdr:oneCellAnchor>
  <xdr:oneCellAnchor>
    <xdr:from>
      <xdr:col>1</xdr:col>
      <xdr:colOff>505850</xdr:colOff>
      <xdr:row>31</xdr:row>
      <xdr:rowOff>64741</xdr:rowOff>
    </xdr:from>
    <xdr:ext cx="3228385" cy="272622"/>
    <xdr:sp macro="" textlink="">
      <xdr:nvSpPr>
        <xdr:cNvPr id="11" name="กล่องข้อความ 187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/>
      </xdr:nvSpPr>
      <xdr:spPr>
        <a:xfrm>
          <a:off x="915425" y="650364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twoCellAnchor editAs="oneCell">
    <xdr:from>
      <xdr:col>2</xdr:col>
      <xdr:colOff>117231</xdr:colOff>
      <xdr:row>0</xdr:row>
      <xdr:rowOff>0</xdr:rowOff>
    </xdr:from>
    <xdr:to>
      <xdr:col>8</xdr:col>
      <xdr:colOff>460393</xdr:colOff>
      <xdr:row>0</xdr:row>
      <xdr:rowOff>655498</xdr:rowOff>
    </xdr:to>
    <xdr:pic>
      <xdr:nvPicPr>
        <xdr:cNvPr id="12" name="รูปภาพ 3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2281" y="0"/>
          <a:ext cx="4048387" cy="655498"/>
        </a:xfrm>
        <a:prstGeom prst="rect">
          <a:avLst/>
        </a:prstGeom>
      </xdr:spPr>
    </xdr:pic>
    <xdr:clientData/>
  </xdr:twoCellAnchor>
  <xdr:twoCellAnchor editAs="oneCell">
    <xdr:from>
      <xdr:col>12</xdr:col>
      <xdr:colOff>21497</xdr:colOff>
      <xdr:row>0</xdr:row>
      <xdr:rowOff>62321</xdr:rowOff>
    </xdr:from>
    <xdr:to>
      <xdr:col>12</xdr:col>
      <xdr:colOff>941202</xdr:colOff>
      <xdr:row>1</xdr:row>
      <xdr:rowOff>4490</xdr:rowOff>
    </xdr:to>
    <xdr:pic>
      <xdr:nvPicPr>
        <xdr:cNvPr id="13" name="กราฟิก 12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 b="26983"/>
        <a:stretch/>
      </xdr:blipFill>
      <xdr:spPr>
        <a:xfrm>
          <a:off x="8923366" y="62321"/>
          <a:ext cx="919705" cy="618711"/>
        </a:xfrm>
        <a:prstGeom prst="rect">
          <a:avLst/>
        </a:prstGeom>
      </xdr:spPr>
    </xdr:pic>
    <xdr:clientData/>
  </xdr:twoCellAnchor>
  <xdr:oneCellAnchor>
    <xdr:from>
      <xdr:col>14</xdr:col>
      <xdr:colOff>0</xdr:colOff>
      <xdr:row>32</xdr:row>
      <xdr:rowOff>0</xdr:rowOff>
    </xdr:from>
    <xdr:ext cx="184731" cy="308995"/>
    <xdr:sp macro="" textlink="'ข้อมูล รร'!$B$3">
      <xdr:nvSpPr>
        <xdr:cNvPr id="22" name="กล่องข้อความ 168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13527119" y="78579"/>
          <a:ext cx="184731" cy="3089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endParaRPr lang="th-TH" sz="1400"/>
        </a:p>
      </xdr:txBody>
    </xdr:sp>
    <xdr:clientData/>
  </xdr:oneCellAnchor>
  <xdr:oneCellAnchor>
    <xdr:from>
      <xdr:col>14</xdr:col>
      <xdr:colOff>0</xdr:colOff>
      <xdr:row>32</xdr:row>
      <xdr:rowOff>78579</xdr:rowOff>
    </xdr:from>
    <xdr:ext cx="184731" cy="308995"/>
    <xdr:sp macro="" textlink="'ข้อมูล รร'!$B$3">
      <xdr:nvSpPr>
        <xdr:cNvPr id="34" name="กล่องข้อความ 168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13534127" y="78579"/>
          <a:ext cx="184731" cy="3089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endParaRPr lang="th-TH" sz="1400"/>
        </a:p>
      </xdr:txBody>
    </xdr:sp>
    <xdr:clientData/>
  </xdr:oneCellAnchor>
  <xdr:oneCellAnchor>
    <xdr:from>
      <xdr:col>1</xdr:col>
      <xdr:colOff>470213</xdr:colOff>
      <xdr:row>57</xdr:row>
      <xdr:rowOff>149888</xdr:rowOff>
    </xdr:from>
    <xdr:ext cx="3228385" cy="272622"/>
    <xdr:sp macro="" textlink="">
      <xdr:nvSpPr>
        <xdr:cNvPr id="20" name="กล่องข้อความ 10">
          <a:extLst>
            <a:ext uri="{FF2B5EF4-FFF2-40B4-BE49-F238E27FC236}">
              <a16:creationId xmlns:a16="http://schemas.microsoft.com/office/drawing/2014/main" id="{AF50CBE1-1083-4AD6-9CFB-7D20C0B3A004}"/>
            </a:ext>
          </a:extLst>
        </xdr:cNvPr>
        <xdr:cNvSpPr txBox="1"/>
      </xdr:nvSpPr>
      <xdr:spPr>
        <a:xfrm>
          <a:off x="879699" y="60251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470213</xdr:colOff>
      <xdr:row>58</xdr:row>
      <xdr:rowOff>134239</xdr:rowOff>
    </xdr:from>
    <xdr:ext cx="3228385" cy="272622"/>
    <xdr:sp macro="" textlink="'ข้อมูล รร'!$B8">
      <xdr:nvSpPr>
        <xdr:cNvPr id="21" name="กล่องข้อความ 108">
          <a:extLst>
            <a:ext uri="{FF2B5EF4-FFF2-40B4-BE49-F238E27FC236}">
              <a16:creationId xmlns:a16="http://schemas.microsoft.com/office/drawing/2014/main" id="{09EF55B3-2530-4206-9141-3E8687EF76F9}"/>
            </a:ext>
          </a:extLst>
        </xdr:cNvPr>
        <xdr:cNvSpPr txBox="1"/>
      </xdr:nvSpPr>
      <xdr:spPr>
        <a:xfrm>
          <a:off x="879699" y="62587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20AD5CB1-7D71-4E50-9B78-C1CCDA5B6E5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9</xdr:col>
      <xdr:colOff>104775</xdr:colOff>
      <xdr:row>57</xdr:row>
      <xdr:rowOff>149888</xdr:rowOff>
    </xdr:from>
    <xdr:ext cx="3228385" cy="272622"/>
    <xdr:sp macro="" textlink="">
      <xdr:nvSpPr>
        <xdr:cNvPr id="23" name="กล่องข้อความ 110">
          <a:extLst>
            <a:ext uri="{FF2B5EF4-FFF2-40B4-BE49-F238E27FC236}">
              <a16:creationId xmlns:a16="http://schemas.microsoft.com/office/drawing/2014/main" id="{93A2808C-CABF-4FA6-9F49-E6EA297E453D}"/>
            </a:ext>
          </a:extLst>
        </xdr:cNvPr>
        <xdr:cNvSpPr txBox="1"/>
      </xdr:nvSpPr>
      <xdr:spPr>
        <a:xfrm>
          <a:off x="6282672" y="60251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9</xdr:col>
      <xdr:colOff>104775</xdr:colOff>
      <xdr:row>58</xdr:row>
      <xdr:rowOff>134239</xdr:rowOff>
    </xdr:from>
    <xdr:ext cx="3228385" cy="272622"/>
    <xdr:sp macro="" textlink="'ข้อมูล รร'!$B7">
      <xdr:nvSpPr>
        <xdr:cNvPr id="24" name="กล่องข้อความ 111">
          <a:extLst>
            <a:ext uri="{FF2B5EF4-FFF2-40B4-BE49-F238E27FC236}">
              <a16:creationId xmlns:a16="http://schemas.microsoft.com/office/drawing/2014/main" id="{666896FC-199F-48F8-9486-4B2F7F54402F}"/>
            </a:ext>
          </a:extLst>
        </xdr:cNvPr>
        <xdr:cNvSpPr txBox="1"/>
      </xdr:nvSpPr>
      <xdr:spPr>
        <a:xfrm>
          <a:off x="6282672" y="62587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83E830C3-58B6-486E-8A0D-D171BE139B0A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9</xdr:col>
      <xdr:colOff>104775</xdr:colOff>
      <xdr:row>59</xdr:row>
      <xdr:rowOff>64741</xdr:rowOff>
    </xdr:from>
    <xdr:ext cx="3228385" cy="272622"/>
    <xdr:sp macro="" textlink="">
      <xdr:nvSpPr>
        <xdr:cNvPr id="25" name="กล่องข้อความ 112">
          <a:extLst>
            <a:ext uri="{FF2B5EF4-FFF2-40B4-BE49-F238E27FC236}">
              <a16:creationId xmlns:a16="http://schemas.microsoft.com/office/drawing/2014/main" id="{8F513115-B179-4840-B1DA-4D2898B0CE0F}"/>
            </a:ext>
          </a:extLst>
        </xdr:cNvPr>
        <xdr:cNvSpPr txBox="1"/>
      </xdr:nvSpPr>
      <xdr:spPr>
        <a:xfrm>
          <a:off x="6282672" y="64384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</xdr:col>
      <xdr:colOff>505850</xdr:colOff>
      <xdr:row>59</xdr:row>
      <xdr:rowOff>64741</xdr:rowOff>
    </xdr:from>
    <xdr:ext cx="3228385" cy="272622"/>
    <xdr:sp macro="" textlink="">
      <xdr:nvSpPr>
        <xdr:cNvPr id="40" name="กล่องข้อความ 187">
          <a:extLst>
            <a:ext uri="{FF2B5EF4-FFF2-40B4-BE49-F238E27FC236}">
              <a16:creationId xmlns:a16="http://schemas.microsoft.com/office/drawing/2014/main" id="{8864D172-79F5-4013-9F32-07EC5F7D6AE7}"/>
            </a:ext>
          </a:extLst>
        </xdr:cNvPr>
        <xdr:cNvSpPr txBox="1"/>
      </xdr:nvSpPr>
      <xdr:spPr>
        <a:xfrm>
          <a:off x="915336" y="64384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twoCellAnchor>
    <xdr:from>
      <xdr:col>14</xdr:col>
      <xdr:colOff>47976</xdr:colOff>
      <xdr:row>4</xdr:row>
      <xdr:rowOff>64989</xdr:rowOff>
    </xdr:from>
    <xdr:to>
      <xdr:col>16</xdr:col>
      <xdr:colOff>25166</xdr:colOff>
      <xdr:row>8</xdr:row>
      <xdr:rowOff>57978</xdr:rowOff>
    </xdr:to>
    <xdr:pic macro="[0]!PrintNamnakSuanSung">
      <xdr:nvPicPr>
        <xdr:cNvPr id="14" name="Picture 13">
          <a:extLst>
            <a:ext uri="{FF2B5EF4-FFF2-40B4-BE49-F238E27FC236}">
              <a16:creationId xmlns:a16="http://schemas.microsoft.com/office/drawing/2014/main" id="{D934CD75-E886-425C-918A-577AAD713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0128" y="1489598"/>
          <a:ext cx="1907038" cy="721858"/>
        </a:xfrm>
        <a:prstGeom prst="rect">
          <a:avLst/>
        </a:prstGeom>
      </xdr:spPr>
    </xdr:pic>
    <xdr:clientData/>
  </xdr:twoCellAnchor>
  <xdr:twoCellAnchor>
    <xdr:from>
      <xdr:col>14</xdr:col>
      <xdr:colOff>73270</xdr:colOff>
      <xdr:row>0</xdr:row>
      <xdr:rowOff>43961</xdr:rowOff>
    </xdr:from>
    <xdr:to>
      <xdr:col>14</xdr:col>
      <xdr:colOff>651948</xdr:colOff>
      <xdr:row>0</xdr:row>
      <xdr:rowOff>615461</xdr:rowOff>
    </xdr:to>
    <xdr:pic>
      <xdr:nvPicPr>
        <xdr:cNvPr id="15" name="Picture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FB74083-C232-4631-AF07-93C15C845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30962" y="43961"/>
          <a:ext cx="578678" cy="5715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1438946</xdr:colOff>
      <xdr:row>0</xdr:row>
      <xdr:rowOff>43153</xdr:rowOff>
    </xdr:from>
    <xdr:to>
      <xdr:col>8</xdr:col>
      <xdr:colOff>381000</xdr:colOff>
      <xdr:row>0</xdr:row>
      <xdr:rowOff>637760</xdr:rowOff>
    </xdr:to>
    <xdr:pic>
      <xdr:nvPicPr>
        <xdr:cNvPr id="117" name="รูปภาพ 2">
          <a:extLst>
            <a:ext uri="{FF2B5EF4-FFF2-40B4-BE49-F238E27FC236}">
              <a16:creationId xmlns:a16="http://schemas.microsoft.com/office/drawing/2014/main" id="{C10B906C-1538-47C6-8D8D-473614994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33" y="43153"/>
          <a:ext cx="2983967" cy="594607"/>
        </a:xfrm>
        <a:prstGeom prst="rect">
          <a:avLst/>
        </a:prstGeom>
      </xdr:spPr>
    </xdr:pic>
    <xdr:clientData/>
  </xdr:twoCellAnchor>
  <xdr:twoCellAnchor>
    <xdr:from>
      <xdr:col>16</xdr:col>
      <xdr:colOff>101125</xdr:colOff>
      <xdr:row>0</xdr:row>
      <xdr:rowOff>0</xdr:rowOff>
    </xdr:from>
    <xdr:to>
      <xdr:col>16</xdr:col>
      <xdr:colOff>1056829</xdr:colOff>
      <xdr:row>1</xdr:row>
      <xdr:rowOff>9860</xdr:rowOff>
    </xdr:to>
    <xdr:grpSp>
      <xdr:nvGrpSpPr>
        <xdr:cNvPr id="118" name="กลุ่ม 8">
          <a:extLst>
            <a:ext uri="{FF2B5EF4-FFF2-40B4-BE49-F238E27FC236}">
              <a16:creationId xmlns:a16="http://schemas.microsoft.com/office/drawing/2014/main" id="{71C850D9-9F62-4BC6-8CAF-3A7CA5AD6920}"/>
            </a:ext>
          </a:extLst>
        </xdr:cNvPr>
        <xdr:cNvGrpSpPr/>
      </xdr:nvGrpSpPr>
      <xdr:grpSpPr>
        <a:xfrm>
          <a:off x="8078679" y="0"/>
          <a:ext cx="955704" cy="678075"/>
          <a:chOff x="8265777" y="0"/>
          <a:chExt cx="885731" cy="686463"/>
        </a:xfrm>
      </xdr:grpSpPr>
      <xdr:pic>
        <xdr:nvPicPr>
          <xdr:cNvPr id="119" name="รูปภาพ 4">
            <a:extLst>
              <a:ext uri="{FF2B5EF4-FFF2-40B4-BE49-F238E27FC236}">
                <a16:creationId xmlns:a16="http://schemas.microsoft.com/office/drawing/2014/main" id="{5D884F10-67F6-057A-E917-EE18F929AE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120" name="รูปภาพ 6">
            <a:extLst>
              <a:ext uri="{FF2B5EF4-FFF2-40B4-BE49-F238E27FC236}">
                <a16:creationId xmlns:a16="http://schemas.microsoft.com/office/drawing/2014/main" id="{521B86AC-EA0B-3755-CB04-685E319DD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132521</xdr:colOff>
      <xdr:row>0</xdr:row>
      <xdr:rowOff>273105</xdr:rowOff>
    </xdr:from>
    <xdr:to>
      <xdr:col>14</xdr:col>
      <xdr:colOff>212279</xdr:colOff>
      <xdr:row>1</xdr:row>
      <xdr:rowOff>9255</xdr:rowOff>
    </xdr:to>
    <xdr:sp macro="" textlink="">
      <xdr:nvSpPr>
        <xdr:cNvPr id="121" name="กล่องข้อความ 9">
          <a:extLst>
            <a:ext uri="{FF2B5EF4-FFF2-40B4-BE49-F238E27FC236}">
              <a16:creationId xmlns:a16="http://schemas.microsoft.com/office/drawing/2014/main" id="{8FBA42D2-0C5F-4EA1-8B18-DCD497B157F2}"/>
            </a:ext>
          </a:extLst>
        </xdr:cNvPr>
        <xdr:cNvSpPr txBox="1"/>
      </xdr:nvSpPr>
      <xdr:spPr>
        <a:xfrm>
          <a:off x="5135217" y="273105"/>
          <a:ext cx="2233236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9</xdr:col>
      <xdr:colOff>379218</xdr:colOff>
      <xdr:row>0</xdr:row>
      <xdr:rowOff>0</xdr:rowOff>
    </xdr:from>
    <xdr:to>
      <xdr:col>13</xdr:col>
      <xdr:colOff>390784</xdr:colOff>
      <xdr:row>0</xdr:row>
      <xdr:rowOff>470648</xdr:rowOff>
    </xdr:to>
    <xdr:sp macro="" textlink="'ข้อมูล รร'!$B$3">
      <xdr:nvSpPr>
        <xdr:cNvPr id="122" name="กล่องข้อความ 54">
          <a:extLst>
            <a:ext uri="{FF2B5EF4-FFF2-40B4-BE49-F238E27FC236}">
              <a16:creationId xmlns:a16="http://schemas.microsoft.com/office/drawing/2014/main" id="{36B606EF-16D8-4653-9597-DECF53F03DE1}"/>
            </a:ext>
          </a:extLst>
        </xdr:cNvPr>
        <xdr:cNvSpPr txBox="1"/>
      </xdr:nvSpPr>
      <xdr:spPr>
        <a:xfrm>
          <a:off x="5381914" y="0"/>
          <a:ext cx="1734348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1</xdr:col>
      <xdr:colOff>1432891</xdr:colOff>
      <xdr:row>29</xdr:row>
      <xdr:rowOff>53320</xdr:rowOff>
    </xdr:from>
    <xdr:ext cx="3228385" cy="272622"/>
    <xdr:sp macro="" textlink="">
      <xdr:nvSpPr>
        <xdr:cNvPr id="123" name="กล่องข้อความ 131">
          <a:extLst>
            <a:ext uri="{FF2B5EF4-FFF2-40B4-BE49-F238E27FC236}">
              <a16:creationId xmlns:a16="http://schemas.microsoft.com/office/drawing/2014/main" id="{8762EA6E-A93C-4069-B852-828DFD3ECE81}"/>
            </a:ext>
          </a:extLst>
        </xdr:cNvPr>
        <xdr:cNvSpPr txBox="1"/>
      </xdr:nvSpPr>
      <xdr:spPr>
        <a:xfrm>
          <a:off x="1962978" y="59091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1333500</xdr:colOff>
      <xdr:row>30</xdr:row>
      <xdr:rowOff>117855</xdr:rowOff>
    </xdr:from>
    <xdr:ext cx="3228385" cy="272622"/>
    <xdr:sp macro="" textlink="'ข้อมูล รร'!$B$8">
      <xdr:nvSpPr>
        <xdr:cNvPr id="124" name="กล่องข้อความ 132">
          <a:extLst>
            <a:ext uri="{FF2B5EF4-FFF2-40B4-BE49-F238E27FC236}">
              <a16:creationId xmlns:a16="http://schemas.microsoft.com/office/drawing/2014/main" id="{972C0BA8-B5FB-47D4-B945-FF2FD1A28D93}"/>
            </a:ext>
          </a:extLst>
        </xdr:cNvPr>
        <xdr:cNvSpPr txBox="1"/>
      </xdr:nvSpPr>
      <xdr:spPr>
        <a:xfrm>
          <a:off x="1863587" y="61558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1341783</xdr:colOff>
      <xdr:row>31</xdr:row>
      <xdr:rowOff>82997</xdr:rowOff>
    </xdr:from>
    <xdr:ext cx="3228385" cy="272622"/>
    <xdr:sp macro="" textlink="">
      <xdr:nvSpPr>
        <xdr:cNvPr id="125" name="กล่องข้อความ 133">
          <a:extLst>
            <a:ext uri="{FF2B5EF4-FFF2-40B4-BE49-F238E27FC236}">
              <a16:creationId xmlns:a16="http://schemas.microsoft.com/office/drawing/2014/main" id="{1EE15F0B-E86C-45A4-9E22-0E9EA397E174}"/>
            </a:ext>
          </a:extLst>
        </xdr:cNvPr>
        <xdr:cNvSpPr txBox="1"/>
      </xdr:nvSpPr>
      <xdr:spPr>
        <a:xfrm>
          <a:off x="1871870" y="63694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10</xdr:col>
      <xdr:colOff>179207</xdr:colOff>
      <xdr:row>29</xdr:row>
      <xdr:rowOff>66262</xdr:rowOff>
    </xdr:from>
    <xdr:ext cx="3228385" cy="272622"/>
    <xdr:sp macro="" textlink="">
      <xdr:nvSpPr>
        <xdr:cNvPr id="126" name="กล่องข้อความ 134">
          <a:extLst>
            <a:ext uri="{FF2B5EF4-FFF2-40B4-BE49-F238E27FC236}">
              <a16:creationId xmlns:a16="http://schemas.microsoft.com/office/drawing/2014/main" id="{601FC902-DD53-4475-AC2B-06CC791FBC6F}"/>
            </a:ext>
          </a:extLst>
        </xdr:cNvPr>
        <xdr:cNvSpPr txBox="1"/>
      </xdr:nvSpPr>
      <xdr:spPr>
        <a:xfrm>
          <a:off x="5612598" y="592206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</xdr:col>
      <xdr:colOff>179207</xdr:colOff>
      <xdr:row>30</xdr:row>
      <xdr:rowOff>130797</xdr:rowOff>
    </xdr:from>
    <xdr:ext cx="3228385" cy="272622"/>
    <xdr:sp macro="" textlink="'ข้อมูล รร'!$B$7">
      <xdr:nvSpPr>
        <xdr:cNvPr id="127" name="กล่องข้อความ 135">
          <a:extLst>
            <a:ext uri="{FF2B5EF4-FFF2-40B4-BE49-F238E27FC236}">
              <a16:creationId xmlns:a16="http://schemas.microsoft.com/office/drawing/2014/main" id="{1654EC3C-C9D2-4164-9E51-0EF428809278}"/>
            </a:ext>
          </a:extLst>
        </xdr:cNvPr>
        <xdr:cNvSpPr txBox="1"/>
      </xdr:nvSpPr>
      <xdr:spPr>
        <a:xfrm>
          <a:off x="5612598" y="616881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</xdr:col>
      <xdr:colOff>170924</xdr:colOff>
      <xdr:row>31</xdr:row>
      <xdr:rowOff>112504</xdr:rowOff>
    </xdr:from>
    <xdr:ext cx="3228385" cy="272622"/>
    <xdr:sp macro="" textlink="">
      <xdr:nvSpPr>
        <xdr:cNvPr id="128" name="กล่องข้อความ 136">
          <a:extLst>
            <a:ext uri="{FF2B5EF4-FFF2-40B4-BE49-F238E27FC236}">
              <a16:creationId xmlns:a16="http://schemas.microsoft.com/office/drawing/2014/main" id="{AC0902E5-BB22-40E9-A8E5-361AE7D0F7F7}"/>
            </a:ext>
          </a:extLst>
        </xdr:cNvPr>
        <xdr:cNvSpPr txBox="1"/>
      </xdr:nvSpPr>
      <xdr:spPr>
        <a:xfrm>
          <a:off x="5604315" y="639900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</xdr:col>
      <xdr:colOff>1438946</xdr:colOff>
      <xdr:row>0</xdr:row>
      <xdr:rowOff>43153</xdr:rowOff>
    </xdr:from>
    <xdr:ext cx="2983967" cy="594607"/>
    <xdr:pic>
      <xdr:nvPicPr>
        <xdr:cNvPr id="129" name="รูปภาพ 2">
          <a:extLst>
            <a:ext uri="{FF2B5EF4-FFF2-40B4-BE49-F238E27FC236}">
              <a16:creationId xmlns:a16="http://schemas.microsoft.com/office/drawing/2014/main" id="{4EF287C3-19B6-4E78-9013-5482BA300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33" y="43153"/>
          <a:ext cx="2983967" cy="594607"/>
        </a:xfrm>
        <a:prstGeom prst="rect">
          <a:avLst/>
        </a:prstGeom>
      </xdr:spPr>
    </xdr:pic>
    <xdr:clientData/>
  </xdr:oneCellAnchor>
  <xdr:twoCellAnchor>
    <xdr:from>
      <xdr:col>31</xdr:col>
      <xdr:colOff>101125</xdr:colOff>
      <xdr:row>0</xdr:row>
      <xdr:rowOff>0</xdr:rowOff>
    </xdr:from>
    <xdr:to>
      <xdr:col>31</xdr:col>
      <xdr:colOff>685354</xdr:colOff>
      <xdr:row>1</xdr:row>
      <xdr:rowOff>9860</xdr:rowOff>
    </xdr:to>
    <xdr:grpSp>
      <xdr:nvGrpSpPr>
        <xdr:cNvPr id="130" name="กลุ่ม 8">
          <a:extLst>
            <a:ext uri="{FF2B5EF4-FFF2-40B4-BE49-F238E27FC236}">
              <a16:creationId xmlns:a16="http://schemas.microsoft.com/office/drawing/2014/main" id="{0B6A5B5D-6630-4A86-A0B6-3E085037A898}"/>
            </a:ext>
          </a:extLst>
        </xdr:cNvPr>
        <xdr:cNvGrpSpPr/>
      </xdr:nvGrpSpPr>
      <xdr:grpSpPr>
        <a:xfrm>
          <a:off x="15370433" y="0"/>
          <a:ext cx="584229" cy="678075"/>
          <a:chOff x="8265777" y="0"/>
          <a:chExt cx="885731" cy="686463"/>
        </a:xfrm>
      </xdr:grpSpPr>
      <xdr:pic>
        <xdr:nvPicPr>
          <xdr:cNvPr id="131" name="รูปภาพ 4">
            <a:extLst>
              <a:ext uri="{FF2B5EF4-FFF2-40B4-BE49-F238E27FC236}">
                <a16:creationId xmlns:a16="http://schemas.microsoft.com/office/drawing/2014/main" id="{C50BC297-543E-04CA-6C6D-EF6B8E54DF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132" name="รูปภาพ 6">
            <a:extLst>
              <a:ext uri="{FF2B5EF4-FFF2-40B4-BE49-F238E27FC236}">
                <a16:creationId xmlns:a16="http://schemas.microsoft.com/office/drawing/2014/main" id="{EED69B4F-FBED-F99E-C52F-E1B6F7AB36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132521</xdr:colOff>
      <xdr:row>0</xdr:row>
      <xdr:rowOff>273105</xdr:rowOff>
    </xdr:from>
    <xdr:to>
      <xdr:col>29</xdr:col>
      <xdr:colOff>212279</xdr:colOff>
      <xdr:row>1</xdr:row>
      <xdr:rowOff>9255</xdr:rowOff>
    </xdr:to>
    <xdr:sp macro="" textlink="">
      <xdr:nvSpPr>
        <xdr:cNvPr id="133" name="กล่องข้อความ 9">
          <a:extLst>
            <a:ext uri="{FF2B5EF4-FFF2-40B4-BE49-F238E27FC236}">
              <a16:creationId xmlns:a16="http://schemas.microsoft.com/office/drawing/2014/main" id="{78D98AD6-EDD4-4759-98FC-8397D12B1010}"/>
            </a:ext>
          </a:extLst>
        </xdr:cNvPr>
        <xdr:cNvSpPr txBox="1"/>
      </xdr:nvSpPr>
      <xdr:spPr>
        <a:xfrm>
          <a:off x="5135217" y="273105"/>
          <a:ext cx="2233236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24</xdr:col>
      <xdr:colOff>379218</xdr:colOff>
      <xdr:row>0</xdr:row>
      <xdr:rowOff>0</xdr:rowOff>
    </xdr:from>
    <xdr:to>
      <xdr:col>28</xdr:col>
      <xdr:colOff>390784</xdr:colOff>
      <xdr:row>0</xdr:row>
      <xdr:rowOff>470648</xdr:rowOff>
    </xdr:to>
    <xdr:sp macro="" textlink="'ข้อมูล รร'!$B$3">
      <xdr:nvSpPr>
        <xdr:cNvPr id="134" name="กล่องข้อความ 54">
          <a:extLst>
            <a:ext uri="{FF2B5EF4-FFF2-40B4-BE49-F238E27FC236}">
              <a16:creationId xmlns:a16="http://schemas.microsoft.com/office/drawing/2014/main" id="{D660BA55-AC7B-406F-8AAC-B139DE466731}"/>
            </a:ext>
          </a:extLst>
        </xdr:cNvPr>
        <xdr:cNvSpPr txBox="1"/>
      </xdr:nvSpPr>
      <xdr:spPr>
        <a:xfrm>
          <a:off x="5381914" y="0"/>
          <a:ext cx="1734348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16</xdr:col>
      <xdr:colOff>1432891</xdr:colOff>
      <xdr:row>30</xdr:row>
      <xdr:rowOff>0</xdr:rowOff>
    </xdr:from>
    <xdr:ext cx="3228385" cy="272622"/>
    <xdr:sp macro="" textlink="">
      <xdr:nvSpPr>
        <xdr:cNvPr id="135" name="กล่องข้อความ 131">
          <a:extLst>
            <a:ext uri="{FF2B5EF4-FFF2-40B4-BE49-F238E27FC236}">
              <a16:creationId xmlns:a16="http://schemas.microsoft.com/office/drawing/2014/main" id="{7C50C7ED-BAAF-44F4-9FBE-B5C1F1CC57B0}"/>
            </a:ext>
          </a:extLst>
        </xdr:cNvPr>
        <xdr:cNvSpPr txBox="1"/>
      </xdr:nvSpPr>
      <xdr:spPr>
        <a:xfrm>
          <a:off x="1962978" y="59091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</xdr:col>
      <xdr:colOff>1304925</xdr:colOff>
      <xdr:row>31</xdr:row>
      <xdr:rowOff>1893</xdr:rowOff>
    </xdr:from>
    <xdr:ext cx="3228385" cy="272622"/>
    <xdr:sp macro="" textlink="'ข้อมูล รร'!$B$8">
      <xdr:nvSpPr>
        <xdr:cNvPr id="136" name="กล่องข้อความ 132">
          <a:extLst>
            <a:ext uri="{FF2B5EF4-FFF2-40B4-BE49-F238E27FC236}">
              <a16:creationId xmlns:a16="http://schemas.microsoft.com/office/drawing/2014/main" id="{ACD09F88-5965-443E-8DE6-E6612ADBCEBA}"/>
            </a:ext>
          </a:extLst>
        </xdr:cNvPr>
        <xdr:cNvSpPr txBox="1"/>
      </xdr:nvSpPr>
      <xdr:spPr>
        <a:xfrm>
          <a:off x="9322490" y="62883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</xdr:col>
      <xdr:colOff>1303683</xdr:colOff>
      <xdr:row>31</xdr:row>
      <xdr:rowOff>215513</xdr:rowOff>
    </xdr:from>
    <xdr:ext cx="3228385" cy="272622"/>
    <xdr:sp macro="" textlink="">
      <xdr:nvSpPr>
        <xdr:cNvPr id="137" name="กล่องข้อความ 133">
          <a:extLst>
            <a:ext uri="{FF2B5EF4-FFF2-40B4-BE49-F238E27FC236}">
              <a16:creationId xmlns:a16="http://schemas.microsoft.com/office/drawing/2014/main" id="{85DF23AD-E9F9-49F9-93F0-F1719D44C05B}"/>
            </a:ext>
          </a:extLst>
        </xdr:cNvPr>
        <xdr:cNvSpPr txBox="1"/>
      </xdr:nvSpPr>
      <xdr:spPr>
        <a:xfrm>
          <a:off x="9321248" y="65020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25</xdr:col>
      <xdr:colOff>179207</xdr:colOff>
      <xdr:row>30</xdr:row>
      <xdr:rowOff>0</xdr:rowOff>
    </xdr:from>
    <xdr:ext cx="3228385" cy="272622"/>
    <xdr:sp macro="" textlink="">
      <xdr:nvSpPr>
        <xdr:cNvPr id="138" name="กล่องข้อความ 134">
          <a:extLst>
            <a:ext uri="{FF2B5EF4-FFF2-40B4-BE49-F238E27FC236}">
              <a16:creationId xmlns:a16="http://schemas.microsoft.com/office/drawing/2014/main" id="{558D2997-B84B-4FC0-859F-40A2791BAA60}"/>
            </a:ext>
          </a:extLst>
        </xdr:cNvPr>
        <xdr:cNvSpPr txBox="1"/>
      </xdr:nvSpPr>
      <xdr:spPr>
        <a:xfrm>
          <a:off x="5612598" y="592206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25</xdr:col>
      <xdr:colOff>179207</xdr:colOff>
      <xdr:row>31</xdr:row>
      <xdr:rowOff>14835</xdr:rowOff>
    </xdr:from>
    <xdr:ext cx="3228385" cy="272622"/>
    <xdr:sp macro="" textlink="'ข้อมูล รร'!$B$7">
      <xdr:nvSpPr>
        <xdr:cNvPr id="139" name="กล่องข้อความ 135">
          <a:extLst>
            <a:ext uri="{FF2B5EF4-FFF2-40B4-BE49-F238E27FC236}">
              <a16:creationId xmlns:a16="http://schemas.microsoft.com/office/drawing/2014/main" id="{6791AFF5-6CE2-4539-9B2B-6AB67551D19B}"/>
            </a:ext>
          </a:extLst>
        </xdr:cNvPr>
        <xdr:cNvSpPr txBox="1"/>
      </xdr:nvSpPr>
      <xdr:spPr>
        <a:xfrm>
          <a:off x="12950990" y="63013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25</xdr:col>
      <xdr:colOff>170924</xdr:colOff>
      <xdr:row>31</xdr:row>
      <xdr:rowOff>245020</xdr:rowOff>
    </xdr:from>
    <xdr:ext cx="3228385" cy="272622"/>
    <xdr:sp macro="" textlink="">
      <xdr:nvSpPr>
        <xdr:cNvPr id="140" name="กล่องข้อความ 136">
          <a:extLst>
            <a:ext uri="{FF2B5EF4-FFF2-40B4-BE49-F238E27FC236}">
              <a16:creationId xmlns:a16="http://schemas.microsoft.com/office/drawing/2014/main" id="{46BB329F-663B-4CA7-A157-06A0C9E763A5}"/>
            </a:ext>
          </a:extLst>
        </xdr:cNvPr>
        <xdr:cNvSpPr txBox="1"/>
      </xdr:nvSpPr>
      <xdr:spPr>
        <a:xfrm>
          <a:off x="12942707" y="65315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31</xdr:col>
      <xdr:colOff>1438946</xdr:colOff>
      <xdr:row>0</xdr:row>
      <xdr:rowOff>43153</xdr:rowOff>
    </xdr:from>
    <xdr:ext cx="2983967" cy="594607"/>
    <xdr:pic>
      <xdr:nvPicPr>
        <xdr:cNvPr id="141" name="รูปภาพ 2">
          <a:extLst>
            <a:ext uri="{FF2B5EF4-FFF2-40B4-BE49-F238E27FC236}">
              <a16:creationId xmlns:a16="http://schemas.microsoft.com/office/drawing/2014/main" id="{2BE3942B-B3A6-4226-B75B-55C2965B8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33" y="43153"/>
          <a:ext cx="2983967" cy="594607"/>
        </a:xfrm>
        <a:prstGeom prst="rect">
          <a:avLst/>
        </a:prstGeom>
      </xdr:spPr>
    </xdr:pic>
    <xdr:clientData/>
  </xdr:oneCellAnchor>
  <xdr:twoCellAnchor>
    <xdr:from>
      <xdr:col>46</xdr:col>
      <xdr:colOff>101125</xdr:colOff>
      <xdr:row>0</xdr:row>
      <xdr:rowOff>0</xdr:rowOff>
    </xdr:from>
    <xdr:to>
      <xdr:col>46</xdr:col>
      <xdr:colOff>685354</xdr:colOff>
      <xdr:row>1</xdr:row>
      <xdr:rowOff>9860</xdr:rowOff>
    </xdr:to>
    <xdr:grpSp>
      <xdr:nvGrpSpPr>
        <xdr:cNvPr id="142" name="กลุ่ม 8">
          <a:extLst>
            <a:ext uri="{FF2B5EF4-FFF2-40B4-BE49-F238E27FC236}">
              <a16:creationId xmlns:a16="http://schemas.microsoft.com/office/drawing/2014/main" id="{ADD20B17-4BC0-4FD8-AA85-1993E8FF2B24}"/>
            </a:ext>
          </a:extLst>
        </xdr:cNvPr>
        <xdr:cNvGrpSpPr/>
      </xdr:nvGrpSpPr>
      <xdr:grpSpPr>
        <a:xfrm>
          <a:off x="22662187" y="0"/>
          <a:ext cx="584229" cy="678075"/>
          <a:chOff x="8265777" y="0"/>
          <a:chExt cx="885731" cy="686463"/>
        </a:xfrm>
      </xdr:grpSpPr>
      <xdr:pic>
        <xdr:nvPicPr>
          <xdr:cNvPr id="143" name="รูปภาพ 4">
            <a:extLst>
              <a:ext uri="{FF2B5EF4-FFF2-40B4-BE49-F238E27FC236}">
                <a16:creationId xmlns:a16="http://schemas.microsoft.com/office/drawing/2014/main" id="{AAEE775C-4F05-EA56-F0DF-D53CBFE7BD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144" name="รูปภาพ 6">
            <a:extLst>
              <a:ext uri="{FF2B5EF4-FFF2-40B4-BE49-F238E27FC236}">
                <a16:creationId xmlns:a16="http://schemas.microsoft.com/office/drawing/2014/main" id="{06A311A9-C4A7-6F50-AD57-951D9CF618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39</xdr:col>
      <xdr:colOff>132521</xdr:colOff>
      <xdr:row>0</xdr:row>
      <xdr:rowOff>273105</xdr:rowOff>
    </xdr:from>
    <xdr:to>
      <xdr:col>44</xdr:col>
      <xdr:colOff>212279</xdr:colOff>
      <xdr:row>1</xdr:row>
      <xdr:rowOff>9255</xdr:rowOff>
    </xdr:to>
    <xdr:sp macro="" textlink="">
      <xdr:nvSpPr>
        <xdr:cNvPr id="145" name="กล่องข้อความ 9">
          <a:extLst>
            <a:ext uri="{FF2B5EF4-FFF2-40B4-BE49-F238E27FC236}">
              <a16:creationId xmlns:a16="http://schemas.microsoft.com/office/drawing/2014/main" id="{417D72D7-45D5-4300-8A67-F1C4B72F821A}"/>
            </a:ext>
          </a:extLst>
        </xdr:cNvPr>
        <xdr:cNvSpPr txBox="1"/>
      </xdr:nvSpPr>
      <xdr:spPr>
        <a:xfrm>
          <a:off x="5135217" y="273105"/>
          <a:ext cx="2233236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39</xdr:col>
      <xdr:colOff>379218</xdr:colOff>
      <xdr:row>0</xdr:row>
      <xdr:rowOff>0</xdr:rowOff>
    </xdr:from>
    <xdr:to>
      <xdr:col>43</xdr:col>
      <xdr:colOff>390784</xdr:colOff>
      <xdr:row>0</xdr:row>
      <xdr:rowOff>470648</xdr:rowOff>
    </xdr:to>
    <xdr:sp macro="" textlink="'ข้อมูล รร'!$B$3">
      <xdr:nvSpPr>
        <xdr:cNvPr id="146" name="กล่องข้อความ 54">
          <a:extLst>
            <a:ext uri="{FF2B5EF4-FFF2-40B4-BE49-F238E27FC236}">
              <a16:creationId xmlns:a16="http://schemas.microsoft.com/office/drawing/2014/main" id="{DEDAAEDB-AD52-47F7-A3F1-C81FD8FC786C}"/>
            </a:ext>
          </a:extLst>
        </xdr:cNvPr>
        <xdr:cNvSpPr txBox="1"/>
      </xdr:nvSpPr>
      <xdr:spPr>
        <a:xfrm>
          <a:off x="5381914" y="0"/>
          <a:ext cx="1734348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31</xdr:col>
      <xdr:colOff>1432891</xdr:colOff>
      <xdr:row>30</xdr:row>
      <xdr:rowOff>0</xdr:rowOff>
    </xdr:from>
    <xdr:ext cx="3228385" cy="272622"/>
    <xdr:sp macro="" textlink="">
      <xdr:nvSpPr>
        <xdr:cNvPr id="147" name="กล่องข้อความ 131">
          <a:extLst>
            <a:ext uri="{FF2B5EF4-FFF2-40B4-BE49-F238E27FC236}">
              <a16:creationId xmlns:a16="http://schemas.microsoft.com/office/drawing/2014/main" id="{723D435F-4B88-4F61-AA41-26E32DDB041C}"/>
            </a:ext>
          </a:extLst>
        </xdr:cNvPr>
        <xdr:cNvSpPr txBox="1"/>
      </xdr:nvSpPr>
      <xdr:spPr>
        <a:xfrm>
          <a:off x="1962978" y="59091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31</xdr:col>
      <xdr:colOff>1304925</xdr:colOff>
      <xdr:row>31</xdr:row>
      <xdr:rowOff>1893</xdr:rowOff>
    </xdr:from>
    <xdr:ext cx="3228385" cy="272622"/>
    <xdr:sp macro="" textlink="'ข้อมูล รร'!$B$8">
      <xdr:nvSpPr>
        <xdr:cNvPr id="148" name="กล่องข้อความ 132">
          <a:extLst>
            <a:ext uri="{FF2B5EF4-FFF2-40B4-BE49-F238E27FC236}">
              <a16:creationId xmlns:a16="http://schemas.microsoft.com/office/drawing/2014/main" id="{457754AD-DAA3-4701-AD96-33D0EB0DF865}"/>
            </a:ext>
          </a:extLst>
        </xdr:cNvPr>
        <xdr:cNvSpPr txBox="1"/>
      </xdr:nvSpPr>
      <xdr:spPr>
        <a:xfrm>
          <a:off x="16660882" y="62883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31</xdr:col>
      <xdr:colOff>1303683</xdr:colOff>
      <xdr:row>31</xdr:row>
      <xdr:rowOff>215513</xdr:rowOff>
    </xdr:from>
    <xdr:ext cx="3228385" cy="272622"/>
    <xdr:sp macro="" textlink="">
      <xdr:nvSpPr>
        <xdr:cNvPr id="149" name="กล่องข้อความ 133">
          <a:extLst>
            <a:ext uri="{FF2B5EF4-FFF2-40B4-BE49-F238E27FC236}">
              <a16:creationId xmlns:a16="http://schemas.microsoft.com/office/drawing/2014/main" id="{3B0CE503-1B8F-4A79-ACE3-1337A2C155A6}"/>
            </a:ext>
          </a:extLst>
        </xdr:cNvPr>
        <xdr:cNvSpPr txBox="1"/>
      </xdr:nvSpPr>
      <xdr:spPr>
        <a:xfrm>
          <a:off x="16659640" y="65020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40</xdr:col>
      <xdr:colOff>179207</xdr:colOff>
      <xdr:row>30</xdr:row>
      <xdr:rowOff>0</xdr:rowOff>
    </xdr:from>
    <xdr:ext cx="3228385" cy="272622"/>
    <xdr:sp macro="" textlink="">
      <xdr:nvSpPr>
        <xdr:cNvPr id="150" name="กล่องข้อความ 134">
          <a:extLst>
            <a:ext uri="{FF2B5EF4-FFF2-40B4-BE49-F238E27FC236}">
              <a16:creationId xmlns:a16="http://schemas.microsoft.com/office/drawing/2014/main" id="{E3DE0F15-753F-4283-BBE6-D420AD65B1D5}"/>
            </a:ext>
          </a:extLst>
        </xdr:cNvPr>
        <xdr:cNvSpPr txBox="1"/>
      </xdr:nvSpPr>
      <xdr:spPr>
        <a:xfrm>
          <a:off x="5612598" y="592206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40</xdr:col>
      <xdr:colOff>179207</xdr:colOff>
      <xdr:row>31</xdr:row>
      <xdr:rowOff>14835</xdr:rowOff>
    </xdr:from>
    <xdr:ext cx="3228385" cy="272622"/>
    <xdr:sp macro="" textlink="'ข้อมูล รร'!$B$7">
      <xdr:nvSpPr>
        <xdr:cNvPr id="151" name="กล่องข้อความ 135">
          <a:extLst>
            <a:ext uri="{FF2B5EF4-FFF2-40B4-BE49-F238E27FC236}">
              <a16:creationId xmlns:a16="http://schemas.microsoft.com/office/drawing/2014/main" id="{31FE276F-222A-4DB2-9D49-CC0CF1316506}"/>
            </a:ext>
          </a:extLst>
        </xdr:cNvPr>
        <xdr:cNvSpPr txBox="1"/>
      </xdr:nvSpPr>
      <xdr:spPr>
        <a:xfrm>
          <a:off x="20289381" y="63013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40</xdr:col>
      <xdr:colOff>170924</xdr:colOff>
      <xdr:row>31</xdr:row>
      <xdr:rowOff>245020</xdr:rowOff>
    </xdr:from>
    <xdr:ext cx="3228385" cy="272622"/>
    <xdr:sp macro="" textlink="">
      <xdr:nvSpPr>
        <xdr:cNvPr id="152" name="กล่องข้อความ 136">
          <a:extLst>
            <a:ext uri="{FF2B5EF4-FFF2-40B4-BE49-F238E27FC236}">
              <a16:creationId xmlns:a16="http://schemas.microsoft.com/office/drawing/2014/main" id="{015F35D2-05FE-4108-B833-5C194AFD45FF}"/>
            </a:ext>
          </a:extLst>
        </xdr:cNvPr>
        <xdr:cNvSpPr txBox="1"/>
      </xdr:nvSpPr>
      <xdr:spPr>
        <a:xfrm>
          <a:off x="20281098" y="65315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46</xdr:col>
      <xdr:colOff>1438946</xdr:colOff>
      <xdr:row>0</xdr:row>
      <xdr:rowOff>43153</xdr:rowOff>
    </xdr:from>
    <xdr:ext cx="2983967" cy="594607"/>
    <xdr:pic>
      <xdr:nvPicPr>
        <xdr:cNvPr id="153" name="รูปภาพ 2">
          <a:extLst>
            <a:ext uri="{FF2B5EF4-FFF2-40B4-BE49-F238E27FC236}">
              <a16:creationId xmlns:a16="http://schemas.microsoft.com/office/drawing/2014/main" id="{FE1A457E-D74D-4F7E-8658-1C088C8AD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33" y="43153"/>
          <a:ext cx="2983967" cy="594607"/>
        </a:xfrm>
        <a:prstGeom prst="rect">
          <a:avLst/>
        </a:prstGeom>
      </xdr:spPr>
    </xdr:pic>
    <xdr:clientData/>
  </xdr:oneCellAnchor>
  <xdr:twoCellAnchor>
    <xdr:from>
      <xdr:col>61</xdr:col>
      <xdr:colOff>101125</xdr:colOff>
      <xdr:row>0</xdr:row>
      <xdr:rowOff>0</xdr:rowOff>
    </xdr:from>
    <xdr:to>
      <xdr:col>61</xdr:col>
      <xdr:colOff>685354</xdr:colOff>
      <xdr:row>1</xdr:row>
      <xdr:rowOff>9860</xdr:rowOff>
    </xdr:to>
    <xdr:grpSp>
      <xdr:nvGrpSpPr>
        <xdr:cNvPr id="154" name="กลุ่ม 8">
          <a:extLst>
            <a:ext uri="{FF2B5EF4-FFF2-40B4-BE49-F238E27FC236}">
              <a16:creationId xmlns:a16="http://schemas.microsoft.com/office/drawing/2014/main" id="{45D789E0-5997-40F5-9211-026B6EC3B30C}"/>
            </a:ext>
          </a:extLst>
        </xdr:cNvPr>
        <xdr:cNvGrpSpPr/>
      </xdr:nvGrpSpPr>
      <xdr:grpSpPr>
        <a:xfrm>
          <a:off x="29953940" y="0"/>
          <a:ext cx="584229" cy="678075"/>
          <a:chOff x="8265777" y="0"/>
          <a:chExt cx="885731" cy="686463"/>
        </a:xfrm>
      </xdr:grpSpPr>
      <xdr:pic>
        <xdr:nvPicPr>
          <xdr:cNvPr id="155" name="รูปภาพ 4">
            <a:extLst>
              <a:ext uri="{FF2B5EF4-FFF2-40B4-BE49-F238E27FC236}">
                <a16:creationId xmlns:a16="http://schemas.microsoft.com/office/drawing/2014/main" id="{71EDA10A-4ACC-6450-C355-FF27597A39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156" name="รูปภาพ 6">
            <a:extLst>
              <a:ext uri="{FF2B5EF4-FFF2-40B4-BE49-F238E27FC236}">
                <a16:creationId xmlns:a16="http://schemas.microsoft.com/office/drawing/2014/main" id="{7128E8D4-D567-C57F-71FC-B14F9CDE9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132521</xdr:colOff>
      <xdr:row>0</xdr:row>
      <xdr:rowOff>273105</xdr:rowOff>
    </xdr:from>
    <xdr:to>
      <xdr:col>59</xdr:col>
      <xdr:colOff>212279</xdr:colOff>
      <xdr:row>1</xdr:row>
      <xdr:rowOff>9255</xdr:rowOff>
    </xdr:to>
    <xdr:sp macro="" textlink="">
      <xdr:nvSpPr>
        <xdr:cNvPr id="157" name="กล่องข้อความ 9">
          <a:extLst>
            <a:ext uri="{FF2B5EF4-FFF2-40B4-BE49-F238E27FC236}">
              <a16:creationId xmlns:a16="http://schemas.microsoft.com/office/drawing/2014/main" id="{91ED3CDD-1E35-4422-96D8-1A07901C5E46}"/>
            </a:ext>
          </a:extLst>
        </xdr:cNvPr>
        <xdr:cNvSpPr txBox="1"/>
      </xdr:nvSpPr>
      <xdr:spPr>
        <a:xfrm>
          <a:off x="5135217" y="273105"/>
          <a:ext cx="2233236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54</xdr:col>
      <xdr:colOff>379218</xdr:colOff>
      <xdr:row>0</xdr:row>
      <xdr:rowOff>0</xdr:rowOff>
    </xdr:from>
    <xdr:to>
      <xdr:col>58</xdr:col>
      <xdr:colOff>390784</xdr:colOff>
      <xdr:row>0</xdr:row>
      <xdr:rowOff>470648</xdr:rowOff>
    </xdr:to>
    <xdr:sp macro="" textlink="'ข้อมูล รร'!$B$3">
      <xdr:nvSpPr>
        <xdr:cNvPr id="158" name="กล่องข้อความ 54">
          <a:extLst>
            <a:ext uri="{FF2B5EF4-FFF2-40B4-BE49-F238E27FC236}">
              <a16:creationId xmlns:a16="http://schemas.microsoft.com/office/drawing/2014/main" id="{90B8333F-D4EB-43A7-94CC-CC00B54A8E18}"/>
            </a:ext>
          </a:extLst>
        </xdr:cNvPr>
        <xdr:cNvSpPr txBox="1"/>
      </xdr:nvSpPr>
      <xdr:spPr>
        <a:xfrm>
          <a:off x="5381914" y="0"/>
          <a:ext cx="1734348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46</xdr:col>
      <xdr:colOff>1432891</xdr:colOff>
      <xdr:row>30</xdr:row>
      <xdr:rowOff>0</xdr:rowOff>
    </xdr:from>
    <xdr:ext cx="3228385" cy="272622"/>
    <xdr:sp macro="" textlink="">
      <xdr:nvSpPr>
        <xdr:cNvPr id="159" name="กล่องข้อความ 131">
          <a:extLst>
            <a:ext uri="{FF2B5EF4-FFF2-40B4-BE49-F238E27FC236}">
              <a16:creationId xmlns:a16="http://schemas.microsoft.com/office/drawing/2014/main" id="{3286BD5A-EFC0-4110-8D82-856425C02A61}"/>
            </a:ext>
          </a:extLst>
        </xdr:cNvPr>
        <xdr:cNvSpPr txBox="1"/>
      </xdr:nvSpPr>
      <xdr:spPr>
        <a:xfrm>
          <a:off x="1962978" y="59091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46</xdr:col>
      <xdr:colOff>1304925</xdr:colOff>
      <xdr:row>31</xdr:row>
      <xdr:rowOff>1893</xdr:rowOff>
    </xdr:from>
    <xdr:ext cx="3228385" cy="272622"/>
    <xdr:sp macro="" textlink="'ข้อมูล รร'!$B$8">
      <xdr:nvSpPr>
        <xdr:cNvPr id="160" name="กล่องข้อความ 132">
          <a:extLst>
            <a:ext uri="{FF2B5EF4-FFF2-40B4-BE49-F238E27FC236}">
              <a16:creationId xmlns:a16="http://schemas.microsoft.com/office/drawing/2014/main" id="{309D9CC6-FF77-412E-A9EA-0F17C280CBB9}"/>
            </a:ext>
          </a:extLst>
        </xdr:cNvPr>
        <xdr:cNvSpPr txBox="1"/>
      </xdr:nvSpPr>
      <xdr:spPr>
        <a:xfrm>
          <a:off x="23999273" y="62883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46</xdr:col>
      <xdr:colOff>1303683</xdr:colOff>
      <xdr:row>31</xdr:row>
      <xdr:rowOff>215513</xdr:rowOff>
    </xdr:from>
    <xdr:ext cx="3228385" cy="272622"/>
    <xdr:sp macro="" textlink="">
      <xdr:nvSpPr>
        <xdr:cNvPr id="161" name="กล่องข้อความ 133">
          <a:extLst>
            <a:ext uri="{FF2B5EF4-FFF2-40B4-BE49-F238E27FC236}">
              <a16:creationId xmlns:a16="http://schemas.microsoft.com/office/drawing/2014/main" id="{9DA9B100-7A43-4E98-9596-3E8832BE7E18}"/>
            </a:ext>
          </a:extLst>
        </xdr:cNvPr>
        <xdr:cNvSpPr txBox="1"/>
      </xdr:nvSpPr>
      <xdr:spPr>
        <a:xfrm>
          <a:off x="23998031" y="65020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55</xdr:col>
      <xdr:colOff>179207</xdr:colOff>
      <xdr:row>30</xdr:row>
      <xdr:rowOff>0</xdr:rowOff>
    </xdr:from>
    <xdr:ext cx="3228385" cy="272622"/>
    <xdr:sp macro="" textlink="">
      <xdr:nvSpPr>
        <xdr:cNvPr id="162" name="กล่องข้อความ 134">
          <a:extLst>
            <a:ext uri="{FF2B5EF4-FFF2-40B4-BE49-F238E27FC236}">
              <a16:creationId xmlns:a16="http://schemas.microsoft.com/office/drawing/2014/main" id="{FE32D5C7-E722-4308-A744-202A3EE03B87}"/>
            </a:ext>
          </a:extLst>
        </xdr:cNvPr>
        <xdr:cNvSpPr txBox="1"/>
      </xdr:nvSpPr>
      <xdr:spPr>
        <a:xfrm>
          <a:off x="5612598" y="592206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55</xdr:col>
      <xdr:colOff>179207</xdr:colOff>
      <xdr:row>31</xdr:row>
      <xdr:rowOff>14835</xdr:rowOff>
    </xdr:from>
    <xdr:ext cx="3228385" cy="272622"/>
    <xdr:sp macro="" textlink="'ข้อมูล รร'!$B$7">
      <xdr:nvSpPr>
        <xdr:cNvPr id="163" name="กล่องข้อความ 135">
          <a:extLst>
            <a:ext uri="{FF2B5EF4-FFF2-40B4-BE49-F238E27FC236}">
              <a16:creationId xmlns:a16="http://schemas.microsoft.com/office/drawing/2014/main" id="{D1766D7F-7418-4480-AF15-62A81BD6A6FB}"/>
            </a:ext>
          </a:extLst>
        </xdr:cNvPr>
        <xdr:cNvSpPr txBox="1"/>
      </xdr:nvSpPr>
      <xdr:spPr>
        <a:xfrm>
          <a:off x="27627772" y="63013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55</xdr:col>
      <xdr:colOff>170924</xdr:colOff>
      <xdr:row>31</xdr:row>
      <xdr:rowOff>245020</xdr:rowOff>
    </xdr:from>
    <xdr:ext cx="3228385" cy="272622"/>
    <xdr:sp macro="" textlink="">
      <xdr:nvSpPr>
        <xdr:cNvPr id="164" name="กล่องข้อความ 136">
          <a:extLst>
            <a:ext uri="{FF2B5EF4-FFF2-40B4-BE49-F238E27FC236}">
              <a16:creationId xmlns:a16="http://schemas.microsoft.com/office/drawing/2014/main" id="{137F264B-7190-4535-A789-CBB41D8AB0DE}"/>
            </a:ext>
          </a:extLst>
        </xdr:cNvPr>
        <xdr:cNvSpPr txBox="1"/>
      </xdr:nvSpPr>
      <xdr:spPr>
        <a:xfrm>
          <a:off x="27619489" y="65315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61</xdr:col>
      <xdr:colOff>1438946</xdr:colOff>
      <xdr:row>0</xdr:row>
      <xdr:rowOff>43153</xdr:rowOff>
    </xdr:from>
    <xdr:ext cx="2983967" cy="594607"/>
    <xdr:pic>
      <xdr:nvPicPr>
        <xdr:cNvPr id="165" name="รูปภาพ 2">
          <a:extLst>
            <a:ext uri="{FF2B5EF4-FFF2-40B4-BE49-F238E27FC236}">
              <a16:creationId xmlns:a16="http://schemas.microsoft.com/office/drawing/2014/main" id="{D50D1D84-713E-4797-935B-076224017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33" y="43153"/>
          <a:ext cx="2983967" cy="594607"/>
        </a:xfrm>
        <a:prstGeom prst="rect">
          <a:avLst/>
        </a:prstGeom>
      </xdr:spPr>
    </xdr:pic>
    <xdr:clientData/>
  </xdr:oneCellAnchor>
  <xdr:twoCellAnchor>
    <xdr:from>
      <xdr:col>76</xdr:col>
      <xdr:colOff>101125</xdr:colOff>
      <xdr:row>0</xdr:row>
      <xdr:rowOff>0</xdr:rowOff>
    </xdr:from>
    <xdr:to>
      <xdr:col>76</xdr:col>
      <xdr:colOff>685354</xdr:colOff>
      <xdr:row>1</xdr:row>
      <xdr:rowOff>9860</xdr:rowOff>
    </xdr:to>
    <xdr:grpSp>
      <xdr:nvGrpSpPr>
        <xdr:cNvPr id="166" name="กลุ่ม 8">
          <a:extLst>
            <a:ext uri="{FF2B5EF4-FFF2-40B4-BE49-F238E27FC236}">
              <a16:creationId xmlns:a16="http://schemas.microsoft.com/office/drawing/2014/main" id="{110DE64B-28EB-460C-863D-9BDDD1F8EC7B}"/>
            </a:ext>
          </a:extLst>
        </xdr:cNvPr>
        <xdr:cNvGrpSpPr/>
      </xdr:nvGrpSpPr>
      <xdr:grpSpPr>
        <a:xfrm>
          <a:off x="37245694" y="0"/>
          <a:ext cx="584229" cy="678075"/>
          <a:chOff x="8265777" y="0"/>
          <a:chExt cx="885731" cy="686463"/>
        </a:xfrm>
      </xdr:grpSpPr>
      <xdr:pic>
        <xdr:nvPicPr>
          <xdr:cNvPr id="167" name="รูปภาพ 4">
            <a:extLst>
              <a:ext uri="{FF2B5EF4-FFF2-40B4-BE49-F238E27FC236}">
                <a16:creationId xmlns:a16="http://schemas.microsoft.com/office/drawing/2014/main" id="{0D2D2376-11FD-5688-F098-9718EFDEE0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168" name="รูปภาพ 6">
            <a:extLst>
              <a:ext uri="{FF2B5EF4-FFF2-40B4-BE49-F238E27FC236}">
                <a16:creationId xmlns:a16="http://schemas.microsoft.com/office/drawing/2014/main" id="{0FDB6685-28FD-6389-5FA5-D13AAABBCE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69</xdr:col>
      <xdr:colOff>132521</xdr:colOff>
      <xdr:row>0</xdr:row>
      <xdr:rowOff>273105</xdr:rowOff>
    </xdr:from>
    <xdr:to>
      <xdr:col>74</xdr:col>
      <xdr:colOff>212279</xdr:colOff>
      <xdr:row>1</xdr:row>
      <xdr:rowOff>9255</xdr:rowOff>
    </xdr:to>
    <xdr:sp macro="" textlink="">
      <xdr:nvSpPr>
        <xdr:cNvPr id="169" name="กล่องข้อความ 9">
          <a:extLst>
            <a:ext uri="{FF2B5EF4-FFF2-40B4-BE49-F238E27FC236}">
              <a16:creationId xmlns:a16="http://schemas.microsoft.com/office/drawing/2014/main" id="{5FA08327-5B5E-4DA1-87B9-63804C9900CC}"/>
            </a:ext>
          </a:extLst>
        </xdr:cNvPr>
        <xdr:cNvSpPr txBox="1"/>
      </xdr:nvSpPr>
      <xdr:spPr>
        <a:xfrm>
          <a:off x="5135217" y="273105"/>
          <a:ext cx="2233236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69</xdr:col>
      <xdr:colOff>379218</xdr:colOff>
      <xdr:row>0</xdr:row>
      <xdr:rowOff>0</xdr:rowOff>
    </xdr:from>
    <xdr:to>
      <xdr:col>73</xdr:col>
      <xdr:colOff>390784</xdr:colOff>
      <xdr:row>0</xdr:row>
      <xdr:rowOff>470648</xdr:rowOff>
    </xdr:to>
    <xdr:sp macro="" textlink="'ข้อมูล รร'!$B$3">
      <xdr:nvSpPr>
        <xdr:cNvPr id="170" name="กล่องข้อความ 54">
          <a:extLst>
            <a:ext uri="{FF2B5EF4-FFF2-40B4-BE49-F238E27FC236}">
              <a16:creationId xmlns:a16="http://schemas.microsoft.com/office/drawing/2014/main" id="{132BC8CA-8301-4481-B4CD-AE8BE3A49009}"/>
            </a:ext>
          </a:extLst>
        </xdr:cNvPr>
        <xdr:cNvSpPr txBox="1"/>
      </xdr:nvSpPr>
      <xdr:spPr>
        <a:xfrm>
          <a:off x="5381914" y="0"/>
          <a:ext cx="1734348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61</xdr:col>
      <xdr:colOff>1432891</xdr:colOff>
      <xdr:row>30</xdr:row>
      <xdr:rowOff>0</xdr:rowOff>
    </xdr:from>
    <xdr:ext cx="3228385" cy="272622"/>
    <xdr:sp macro="" textlink="">
      <xdr:nvSpPr>
        <xdr:cNvPr id="171" name="กล่องข้อความ 131">
          <a:extLst>
            <a:ext uri="{FF2B5EF4-FFF2-40B4-BE49-F238E27FC236}">
              <a16:creationId xmlns:a16="http://schemas.microsoft.com/office/drawing/2014/main" id="{7D4BF10E-BCBC-429F-92C4-2334056D84DE}"/>
            </a:ext>
          </a:extLst>
        </xdr:cNvPr>
        <xdr:cNvSpPr txBox="1"/>
      </xdr:nvSpPr>
      <xdr:spPr>
        <a:xfrm>
          <a:off x="1962978" y="59091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61</xdr:col>
      <xdr:colOff>1304925</xdr:colOff>
      <xdr:row>31</xdr:row>
      <xdr:rowOff>1893</xdr:rowOff>
    </xdr:from>
    <xdr:ext cx="3228385" cy="272622"/>
    <xdr:sp macro="" textlink="'ข้อมูล รร'!$B$8">
      <xdr:nvSpPr>
        <xdr:cNvPr id="172" name="กล่องข้อความ 132">
          <a:extLst>
            <a:ext uri="{FF2B5EF4-FFF2-40B4-BE49-F238E27FC236}">
              <a16:creationId xmlns:a16="http://schemas.microsoft.com/office/drawing/2014/main" id="{E05549BA-7019-4EB4-B067-68CFF615048B}"/>
            </a:ext>
          </a:extLst>
        </xdr:cNvPr>
        <xdr:cNvSpPr txBox="1"/>
      </xdr:nvSpPr>
      <xdr:spPr>
        <a:xfrm>
          <a:off x="31337664" y="62883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61</xdr:col>
      <xdr:colOff>1303683</xdr:colOff>
      <xdr:row>31</xdr:row>
      <xdr:rowOff>215513</xdr:rowOff>
    </xdr:from>
    <xdr:ext cx="3228385" cy="272622"/>
    <xdr:sp macro="" textlink="">
      <xdr:nvSpPr>
        <xdr:cNvPr id="173" name="กล่องข้อความ 133">
          <a:extLst>
            <a:ext uri="{FF2B5EF4-FFF2-40B4-BE49-F238E27FC236}">
              <a16:creationId xmlns:a16="http://schemas.microsoft.com/office/drawing/2014/main" id="{64256E9D-5793-4709-AD8E-1D4B3EA9B46E}"/>
            </a:ext>
          </a:extLst>
        </xdr:cNvPr>
        <xdr:cNvSpPr txBox="1"/>
      </xdr:nvSpPr>
      <xdr:spPr>
        <a:xfrm>
          <a:off x="31336422" y="65020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70</xdr:col>
      <xdr:colOff>179207</xdr:colOff>
      <xdr:row>30</xdr:row>
      <xdr:rowOff>0</xdr:rowOff>
    </xdr:from>
    <xdr:ext cx="3228385" cy="272622"/>
    <xdr:sp macro="" textlink="">
      <xdr:nvSpPr>
        <xdr:cNvPr id="174" name="กล่องข้อความ 134">
          <a:extLst>
            <a:ext uri="{FF2B5EF4-FFF2-40B4-BE49-F238E27FC236}">
              <a16:creationId xmlns:a16="http://schemas.microsoft.com/office/drawing/2014/main" id="{C8886AB6-FAFC-4759-A0C8-4D26CA2DD2F4}"/>
            </a:ext>
          </a:extLst>
        </xdr:cNvPr>
        <xdr:cNvSpPr txBox="1"/>
      </xdr:nvSpPr>
      <xdr:spPr>
        <a:xfrm>
          <a:off x="5612598" y="592206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70</xdr:col>
      <xdr:colOff>179207</xdr:colOff>
      <xdr:row>31</xdr:row>
      <xdr:rowOff>14835</xdr:rowOff>
    </xdr:from>
    <xdr:ext cx="3228385" cy="272622"/>
    <xdr:sp macro="" textlink="'ข้อมูล รร'!$B$7">
      <xdr:nvSpPr>
        <xdr:cNvPr id="175" name="กล่องข้อความ 135">
          <a:extLst>
            <a:ext uri="{FF2B5EF4-FFF2-40B4-BE49-F238E27FC236}">
              <a16:creationId xmlns:a16="http://schemas.microsoft.com/office/drawing/2014/main" id="{CF08AB12-2678-4CE2-86E5-6A636A2793FF}"/>
            </a:ext>
          </a:extLst>
        </xdr:cNvPr>
        <xdr:cNvSpPr txBox="1"/>
      </xdr:nvSpPr>
      <xdr:spPr>
        <a:xfrm>
          <a:off x="34966164" y="63013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70</xdr:col>
      <xdr:colOff>170924</xdr:colOff>
      <xdr:row>31</xdr:row>
      <xdr:rowOff>245020</xdr:rowOff>
    </xdr:from>
    <xdr:ext cx="3228385" cy="272622"/>
    <xdr:sp macro="" textlink="">
      <xdr:nvSpPr>
        <xdr:cNvPr id="176" name="กล่องข้อความ 136">
          <a:extLst>
            <a:ext uri="{FF2B5EF4-FFF2-40B4-BE49-F238E27FC236}">
              <a16:creationId xmlns:a16="http://schemas.microsoft.com/office/drawing/2014/main" id="{8FBCB701-CD1E-4F0F-A612-52F2BA70803D}"/>
            </a:ext>
          </a:extLst>
        </xdr:cNvPr>
        <xdr:cNvSpPr txBox="1"/>
      </xdr:nvSpPr>
      <xdr:spPr>
        <a:xfrm>
          <a:off x="34957881" y="65315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76</xdr:col>
      <xdr:colOff>1438946</xdr:colOff>
      <xdr:row>0</xdr:row>
      <xdr:rowOff>43153</xdr:rowOff>
    </xdr:from>
    <xdr:ext cx="2983967" cy="594607"/>
    <xdr:pic>
      <xdr:nvPicPr>
        <xdr:cNvPr id="177" name="รูปภาพ 2">
          <a:extLst>
            <a:ext uri="{FF2B5EF4-FFF2-40B4-BE49-F238E27FC236}">
              <a16:creationId xmlns:a16="http://schemas.microsoft.com/office/drawing/2014/main" id="{6049501D-4E27-46B6-BFA2-A27BD3B06E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033" y="43153"/>
          <a:ext cx="2983967" cy="594607"/>
        </a:xfrm>
        <a:prstGeom prst="rect">
          <a:avLst/>
        </a:prstGeom>
      </xdr:spPr>
    </xdr:pic>
    <xdr:clientData/>
  </xdr:oneCellAnchor>
  <xdr:twoCellAnchor>
    <xdr:from>
      <xdr:col>91</xdr:col>
      <xdr:colOff>101125</xdr:colOff>
      <xdr:row>0</xdr:row>
      <xdr:rowOff>0</xdr:rowOff>
    </xdr:from>
    <xdr:to>
      <xdr:col>91</xdr:col>
      <xdr:colOff>685354</xdr:colOff>
      <xdr:row>1</xdr:row>
      <xdr:rowOff>9860</xdr:rowOff>
    </xdr:to>
    <xdr:grpSp>
      <xdr:nvGrpSpPr>
        <xdr:cNvPr id="178" name="กลุ่ม 8">
          <a:extLst>
            <a:ext uri="{FF2B5EF4-FFF2-40B4-BE49-F238E27FC236}">
              <a16:creationId xmlns:a16="http://schemas.microsoft.com/office/drawing/2014/main" id="{ABD5E5A2-F789-46B3-8C2C-4AA85AFBD81D}"/>
            </a:ext>
          </a:extLst>
        </xdr:cNvPr>
        <xdr:cNvGrpSpPr/>
      </xdr:nvGrpSpPr>
      <xdr:grpSpPr>
        <a:xfrm>
          <a:off x="44537448" y="0"/>
          <a:ext cx="584229" cy="678075"/>
          <a:chOff x="8265777" y="0"/>
          <a:chExt cx="885731" cy="686463"/>
        </a:xfrm>
      </xdr:grpSpPr>
      <xdr:pic>
        <xdr:nvPicPr>
          <xdr:cNvPr id="179" name="รูปภาพ 4">
            <a:extLst>
              <a:ext uri="{FF2B5EF4-FFF2-40B4-BE49-F238E27FC236}">
                <a16:creationId xmlns:a16="http://schemas.microsoft.com/office/drawing/2014/main" id="{BDCBEC4B-DF25-15AE-EC76-09450460ED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180" name="รูปภาพ 6">
            <a:extLst>
              <a:ext uri="{FF2B5EF4-FFF2-40B4-BE49-F238E27FC236}">
                <a16:creationId xmlns:a16="http://schemas.microsoft.com/office/drawing/2014/main" id="{58AB78FD-4C1C-3DD2-C950-0C6FCEE62E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84</xdr:col>
      <xdr:colOff>132521</xdr:colOff>
      <xdr:row>0</xdr:row>
      <xdr:rowOff>273105</xdr:rowOff>
    </xdr:from>
    <xdr:to>
      <xdr:col>89</xdr:col>
      <xdr:colOff>212279</xdr:colOff>
      <xdr:row>1</xdr:row>
      <xdr:rowOff>9255</xdr:rowOff>
    </xdr:to>
    <xdr:sp macro="" textlink="">
      <xdr:nvSpPr>
        <xdr:cNvPr id="181" name="กล่องข้อความ 9">
          <a:extLst>
            <a:ext uri="{FF2B5EF4-FFF2-40B4-BE49-F238E27FC236}">
              <a16:creationId xmlns:a16="http://schemas.microsoft.com/office/drawing/2014/main" id="{B4DCBF69-C175-4463-9937-95A3CC56F35F}"/>
            </a:ext>
          </a:extLst>
        </xdr:cNvPr>
        <xdr:cNvSpPr txBox="1"/>
      </xdr:nvSpPr>
      <xdr:spPr>
        <a:xfrm>
          <a:off x="5135217" y="273105"/>
          <a:ext cx="2233236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84</xdr:col>
      <xdr:colOff>379218</xdr:colOff>
      <xdr:row>0</xdr:row>
      <xdr:rowOff>0</xdr:rowOff>
    </xdr:from>
    <xdr:to>
      <xdr:col>88</xdr:col>
      <xdr:colOff>390784</xdr:colOff>
      <xdr:row>0</xdr:row>
      <xdr:rowOff>470648</xdr:rowOff>
    </xdr:to>
    <xdr:sp macro="" textlink="'ข้อมูล รร'!$B$3">
      <xdr:nvSpPr>
        <xdr:cNvPr id="182" name="กล่องข้อความ 54">
          <a:extLst>
            <a:ext uri="{FF2B5EF4-FFF2-40B4-BE49-F238E27FC236}">
              <a16:creationId xmlns:a16="http://schemas.microsoft.com/office/drawing/2014/main" id="{CD1B8266-1EC9-4C35-B7EE-820C67F1B8C6}"/>
            </a:ext>
          </a:extLst>
        </xdr:cNvPr>
        <xdr:cNvSpPr txBox="1"/>
      </xdr:nvSpPr>
      <xdr:spPr>
        <a:xfrm>
          <a:off x="5381914" y="0"/>
          <a:ext cx="1734348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76</xdr:col>
      <xdr:colOff>1432891</xdr:colOff>
      <xdr:row>30</xdr:row>
      <xdr:rowOff>0</xdr:rowOff>
    </xdr:from>
    <xdr:ext cx="3228385" cy="272622"/>
    <xdr:sp macro="" textlink="">
      <xdr:nvSpPr>
        <xdr:cNvPr id="183" name="กล่องข้อความ 131">
          <a:extLst>
            <a:ext uri="{FF2B5EF4-FFF2-40B4-BE49-F238E27FC236}">
              <a16:creationId xmlns:a16="http://schemas.microsoft.com/office/drawing/2014/main" id="{73D519D2-8F97-4F56-8D2E-34B4A3F3FF30}"/>
            </a:ext>
          </a:extLst>
        </xdr:cNvPr>
        <xdr:cNvSpPr txBox="1"/>
      </xdr:nvSpPr>
      <xdr:spPr>
        <a:xfrm>
          <a:off x="1962978" y="59091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76</xdr:col>
      <xdr:colOff>1304925</xdr:colOff>
      <xdr:row>31</xdr:row>
      <xdr:rowOff>1893</xdr:rowOff>
    </xdr:from>
    <xdr:ext cx="3228385" cy="272622"/>
    <xdr:sp macro="" textlink="'ข้อมูล รร'!$B$8">
      <xdr:nvSpPr>
        <xdr:cNvPr id="184" name="กล่องข้อความ 132">
          <a:extLst>
            <a:ext uri="{FF2B5EF4-FFF2-40B4-BE49-F238E27FC236}">
              <a16:creationId xmlns:a16="http://schemas.microsoft.com/office/drawing/2014/main" id="{0219A41D-60CA-49EA-83EE-B84BC304EFBF}"/>
            </a:ext>
          </a:extLst>
        </xdr:cNvPr>
        <xdr:cNvSpPr txBox="1"/>
      </xdr:nvSpPr>
      <xdr:spPr>
        <a:xfrm>
          <a:off x="38676055" y="62883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76</xdr:col>
      <xdr:colOff>1303683</xdr:colOff>
      <xdr:row>31</xdr:row>
      <xdr:rowOff>215513</xdr:rowOff>
    </xdr:from>
    <xdr:ext cx="3228385" cy="272622"/>
    <xdr:sp macro="" textlink="">
      <xdr:nvSpPr>
        <xdr:cNvPr id="185" name="กล่องข้อความ 133">
          <a:extLst>
            <a:ext uri="{FF2B5EF4-FFF2-40B4-BE49-F238E27FC236}">
              <a16:creationId xmlns:a16="http://schemas.microsoft.com/office/drawing/2014/main" id="{D00E853A-DEED-4308-A41C-6C77C858DC5D}"/>
            </a:ext>
          </a:extLst>
        </xdr:cNvPr>
        <xdr:cNvSpPr txBox="1"/>
      </xdr:nvSpPr>
      <xdr:spPr>
        <a:xfrm>
          <a:off x="38674813" y="65020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85</xdr:col>
      <xdr:colOff>179207</xdr:colOff>
      <xdr:row>30</xdr:row>
      <xdr:rowOff>0</xdr:rowOff>
    </xdr:from>
    <xdr:ext cx="3228385" cy="272622"/>
    <xdr:sp macro="" textlink="">
      <xdr:nvSpPr>
        <xdr:cNvPr id="186" name="กล่องข้อความ 134">
          <a:extLst>
            <a:ext uri="{FF2B5EF4-FFF2-40B4-BE49-F238E27FC236}">
              <a16:creationId xmlns:a16="http://schemas.microsoft.com/office/drawing/2014/main" id="{EEC6700B-AAEE-4B41-BC48-89091243FEBD}"/>
            </a:ext>
          </a:extLst>
        </xdr:cNvPr>
        <xdr:cNvSpPr txBox="1"/>
      </xdr:nvSpPr>
      <xdr:spPr>
        <a:xfrm>
          <a:off x="5612598" y="592206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85</xdr:col>
      <xdr:colOff>179207</xdr:colOff>
      <xdr:row>31</xdr:row>
      <xdr:rowOff>14835</xdr:rowOff>
    </xdr:from>
    <xdr:ext cx="3228385" cy="272622"/>
    <xdr:sp macro="" textlink="'ข้อมูล รร'!$B$7">
      <xdr:nvSpPr>
        <xdr:cNvPr id="187" name="กล่องข้อความ 135">
          <a:extLst>
            <a:ext uri="{FF2B5EF4-FFF2-40B4-BE49-F238E27FC236}">
              <a16:creationId xmlns:a16="http://schemas.microsoft.com/office/drawing/2014/main" id="{BCC635CF-6EE5-4DFB-9C8D-27370BC440D3}"/>
            </a:ext>
          </a:extLst>
        </xdr:cNvPr>
        <xdr:cNvSpPr txBox="1"/>
      </xdr:nvSpPr>
      <xdr:spPr>
        <a:xfrm>
          <a:off x="42304555" y="63013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85</xdr:col>
      <xdr:colOff>170924</xdr:colOff>
      <xdr:row>31</xdr:row>
      <xdr:rowOff>245020</xdr:rowOff>
    </xdr:from>
    <xdr:ext cx="3228385" cy="272622"/>
    <xdr:sp macro="" textlink="">
      <xdr:nvSpPr>
        <xdr:cNvPr id="188" name="กล่องข้อความ 136">
          <a:extLst>
            <a:ext uri="{FF2B5EF4-FFF2-40B4-BE49-F238E27FC236}">
              <a16:creationId xmlns:a16="http://schemas.microsoft.com/office/drawing/2014/main" id="{6408B276-3C20-4558-ACE4-0BA21A2D772B}"/>
            </a:ext>
          </a:extLst>
        </xdr:cNvPr>
        <xdr:cNvSpPr txBox="1"/>
      </xdr:nvSpPr>
      <xdr:spPr>
        <a:xfrm>
          <a:off x="42296272" y="65315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</xdr:col>
      <xdr:colOff>1432891</xdr:colOff>
      <xdr:row>60</xdr:row>
      <xdr:rowOff>53320</xdr:rowOff>
    </xdr:from>
    <xdr:ext cx="3228385" cy="272622"/>
    <xdr:sp macro="" textlink="">
      <xdr:nvSpPr>
        <xdr:cNvPr id="263" name="กล่องข้อความ 131">
          <a:extLst>
            <a:ext uri="{FF2B5EF4-FFF2-40B4-BE49-F238E27FC236}">
              <a16:creationId xmlns:a16="http://schemas.microsoft.com/office/drawing/2014/main" id="{AC4B9709-0F69-4663-839E-89F50EE74718}"/>
            </a:ext>
          </a:extLst>
        </xdr:cNvPr>
        <xdr:cNvSpPr txBox="1"/>
      </xdr:nvSpPr>
      <xdr:spPr>
        <a:xfrm>
          <a:off x="1962978" y="59091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1333500</xdr:colOff>
      <xdr:row>61</xdr:row>
      <xdr:rowOff>117855</xdr:rowOff>
    </xdr:from>
    <xdr:ext cx="3228385" cy="272622"/>
    <xdr:sp macro="" textlink="'ข้อมูล รร'!$B$8">
      <xdr:nvSpPr>
        <xdr:cNvPr id="264" name="กล่องข้อความ 132">
          <a:extLst>
            <a:ext uri="{FF2B5EF4-FFF2-40B4-BE49-F238E27FC236}">
              <a16:creationId xmlns:a16="http://schemas.microsoft.com/office/drawing/2014/main" id="{9ECBF16A-4AFC-448C-9B56-639C45E62911}"/>
            </a:ext>
          </a:extLst>
        </xdr:cNvPr>
        <xdr:cNvSpPr txBox="1"/>
      </xdr:nvSpPr>
      <xdr:spPr>
        <a:xfrm>
          <a:off x="1863587" y="61558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1341783</xdr:colOff>
      <xdr:row>62</xdr:row>
      <xdr:rowOff>82997</xdr:rowOff>
    </xdr:from>
    <xdr:ext cx="3228385" cy="272622"/>
    <xdr:sp macro="" textlink="">
      <xdr:nvSpPr>
        <xdr:cNvPr id="265" name="กล่องข้อความ 133">
          <a:extLst>
            <a:ext uri="{FF2B5EF4-FFF2-40B4-BE49-F238E27FC236}">
              <a16:creationId xmlns:a16="http://schemas.microsoft.com/office/drawing/2014/main" id="{C2802E99-0037-4212-A26A-143B84AEAB87}"/>
            </a:ext>
          </a:extLst>
        </xdr:cNvPr>
        <xdr:cNvSpPr txBox="1"/>
      </xdr:nvSpPr>
      <xdr:spPr>
        <a:xfrm>
          <a:off x="1871870" y="63694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10</xdr:col>
      <xdr:colOff>179207</xdr:colOff>
      <xdr:row>60</xdr:row>
      <xdr:rowOff>66262</xdr:rowOff>
    </xdr:from>
    <xdr:ext cx="3228385" cy="272622"/>
    <xdr:sp macro="" textlink="">
      <xdr:nvSpPr>
        <xdr:cNvPr id="266" name="กล่องข้อความ 134">
          <a:extLst>
            <a:ext uri="{FF2B5EF4-FFF2-40B4-BE49-F238E27FC236}">
              <a16:creationId xmlns:a16="http://schemas.microsoft.com/office/drawing/2014/main" id="{87CED0A1-8745-49B6-A8AF-3A8B17ABD137}"/>
            </a:ext>
          </a:extLst>
        </xdr:cNvPr>
        <xdr:cNvSpPr txBox="1"/>
      </xdr:nvSpPr>
      <xdr:spPr>
        <a:xfrm>
          <a:off x="5612598" y="592206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</xdr:col>
      <xdr:colOff>179207</xdr:colOff>
      <xdr:row>61</xdr:row>
      <xdr:rowOff>130797</xdr:rowOff>
    </xdr:from>
    <xdr:ext cx="3228385" cy="272622"/>
    <xdr:sp macro="" textlink="'ข้อมูล รร'!$B$7">
      <xdr:nvSpPr>
        <xdr:cNvPr id="267" name="กล่องข้อความ 135">
          <a:extLst>
            <a:ext uri="{FF2B5EF4-FFF2-40B4-BE49-F238E27FC236}">
              <a16:creationId xmlns:a16="http://schemas.microsoft.com/office/drawing/2014/main" id="{52D6B5CC-EE07-4FB0-B79A-8F2B71443941}"/>
            </a:ext>
          </a:extLst>
        </xdr:cNvPr>
        <xdr:cNvSpPr txBox="1"/>
      </xdr:nvSpPr>
      <xdr:spPr>
        <a:xfrm>
          <a:off x="5612598" y="616881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</xdr:col>
      <xdr:colOff>170924</xdr:colOff>
      <xdr:row>62</xdr:row>
      <xdr:rowOff>112504</xdr:rowOff>
    </xdr:from>
    <xdr:ext cx="3228385" cy="272622"/>
    <xdr:sp macro="" textlink="">
      <xdr:nvSpPr>
        <xdr:cNvPr id="268" name="กล่องข้อความ 136">
          <a:extLst>
            <a:ext uri="{FF2B5EF4-FFF2-40B4-BE49-F238E27FC236}">
              <a16:creationId xmlns:a16="http://schemas.microsoft.com/office/drawing/2014/main" id="{FD53B591-96FC-4237-91B3-274698F1B090}"/>
            </a:ext>
          </a:extLst>
        </xdr:cNvPr>
        <xdr:cNvSpPr txBox="1"/>
      </xdr:nvSpPr>
      <xdr:spPr>
        <a:xfrm>
          <a:off x="5604315" y="639900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</xdr:col>
      <xdr:colOff>1432891</xdr:colOff>
      <xdr:row>61</xdr:row>
      <xdr:rowOff>0</xdr:rowOff>
    </xdr:from>
    <xdr:ext cx="3228385" cy="272622"/>
    <xdr:sp macro="" textlink="">
      <xdr:nvSpPr>
        <xdr:cNvPr id="269" name="กล่องข้อความ 131">
          <a:extLst>
            <a:ext uri="{FF2B5EF4-FFF2-40B4-BE49-F238E27FC236}">
              <a16:creationId xmlns:a16="http://schemas.microsoft.com/office/drawing/2014/main" id="{2C9FCB0B-8007-4E1A-A73B-791F039A6E30}"/>
            </a:ext>
          </a:extLst>
        </xdr:cNvPr>
        <xdr:cNvSpPr txBox="1"/>
      </xdr:nvSpPr>
      <xdr:spPr>
        <a:xfrm>
          <a:off x="9326631" y="60380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</xdr:col>
      <xdr:colOff>1304925</xdr:colOff>
      <xdr:row>62</xdr:row>
      <xdr:rowOff>1893</xdr:rowOff>
    </xdr:from>
    <xdr:ext cx="3228385" cy="272622"/>
    <xdr:sp macro="" textlink="'ข้อมูล รร'!$B$8">
      <xdr:nvSpPr>
        <xdr:cNvPr id="270" name="กล่องข้อความ 132">
          <a:extLst>
            <a:ext uri="{FF2B5EF4-FFF2-40B4-BE49-F238E27FC236}">
              <a16:creationId xmlns:a16="http://schemas.microsoft.com/office/drawing/2014/main" id="{8CE0D117-3E25-4AA5-A085-E1A022035B2C}"/>
            </a:ext>
          </a:extLst>
        </xdr:cNvPr>
        <xdr:cNvSpPr txBox="1"/>
      </xdr:nvSpPr>
      <xdr:spPr>
        <a:xfrm>
          <a:off x="9322490" y="62883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</xdr:col>
      <xdr:colOff>1303683</xdr:colOff>
      <xdr:row>62</xdr:row>
      <xdr:rowOff>215513</xdr:rowOff>
    </xdr:from>
    <xdr:ext cx="3228385" cy="272622"/>
    <xdr:sp macro="" textlink="">
      <xdr:nvSpPr>
        <xdr:cNvPr id="271" name="กล่องข้อความ 133">
          <a:extLst>
            <a:ext uri="{FF2B5EF4-FFF2-40B4-BE49-F238E27FC236}">
              <a16:creationId xmlns:a16="http://schemas.microsoft.com/office/drawing/2014/main" id="{692EB16E-1B94-4770-B1A0-96FED81A4FBC}"/>
            </a:ext>
          </a:extLst>
        </xdr:cNvPr>
        <xdr:cNvSpPr txBox="1"/>
      </xdr:nvSpPr>
      <xdr:spPr>
        <a:xfrm>
          <a:off x="9321248" y="65020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25</xdr:col>
      <xdr:colOff>179207</xdr:colOff>
      <xdr:row>61</xdr:row>
      <xdr:rowOff>0</xdr:rowOff>
    </xdr:from>
    <xdr:ext cx="3228385" cy="272622"/>
    <xdr:sp macro="" textlink="">
      <xdr:nvSpPr>
        <xdr:cNvPr id="272" name="กล่องข้อความ 134">
          <a:extLst>
            <a:ext uri="{FF2B5EF4-FFF2-40B4-BE49-F238E27FC236}">
              <a16:creationId xmlns:a16="http://schemas.microsoft.com/office/drawing/2014/main" id="{EA6B4256-665C-4B4E-B60D-DFA568BCBAD3}"/>
            </a:ext>
          </a:extLst>
        </xdr:cNvPr>
        <xdr:cNvSpPr txBox="1"/>
      </xdr:nvSpPr>
      <xdr:spPr>
        <a:xfrm>
          <a:off x="12950990" y="60380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25</xdr:col>
      <xdr:colOff>179207</xdr:colOff>
      <xdr:row>62</xdr:row>
      <xdr:rowOff>14835</xdr:rowOff>
    </xdr:from>
    <xdr:ext cx="3228385" cy="272622"/>
    <xdr:sp macro="" textlink="'ข้อมูล รร'!$B$7">
      <xdr:nvSpPr>
        <xdr:cNvPr id="273" name="กล่องข้อความ 135">
          <a:extLst>
            <a:ext uri="{FF2B5EF4-FFF2-40B4-BE49-F238E27FC236}">
              <a16:creationId xmlns:a16="http://schemas.microsoft.com/office/drawing/2014/main" id="{AD3AF577-642B-434B-9405-CF5F4F340A46}"/>
            </a:ext>
          </a:extLst>
        </xdr:cNvPr>
        <xdr:cNvSpPr txBox="1"/>
      </xdr:nvSpPr>
      <xdr:spPr>
        <a:xfrm>
          <a:off x="12950990" y="63013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25</xdr:col>
      <xdr:colOff>170924</xdr:colOff>
      <xdr:row>62</xdr:row>
      <xdr:rowOff>245020</xdr:rowOff>
    </xdr:from>
    <xdr:ext cx="3228385" cy="272622"/>
    <xdr:sp macro="" textlink="">
      <xdr:nvSpPr>
        <xdr:cNvPr id="274" name="กล่องข้อความ 136">
          <a:extLst>
            <a:ext uri="{FF2B5EF4-FFF2-40B4-BE49-F238E27FC236}">
              <a16:creationId xmlns:a16="http://schemas.microsoft.com/office/drawing/2014/main" id="{7D8C7E29-627F-4335-AA3C-AE713E893C7A}"/>
            </a:ext>
          </a:extLst>
        </xdr:cNvPr>
        <xdr:cNvSpPr txBox="1"/>
      </xdr:nvSpPr>
      <xdr:spPr>
        <a:xfrm>
          <a:off x="12942707" y="65315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31</xdr:col>
      <xdr:colOff>1432891</xdr:colOff>
      <xdr:row>61</xdr:row>
      <xdr:rowOff>0</xdr:rowOff>
    </xdr:from>
    <xdr:ext cx="3228385" cy="272622"/>
    <xdr:sp macro="" textlink="">
      <xdr:nvSpPr>
        <xdr:cNvPr id="275" name="กล่องข้อความ 131">
          <a:extLst>
            <a:ext uri="{FF2B5EF4-FFF2-40B4-BE49-F238E27FC236}">
              <a16:creationId xmlns:a16="http://schemas.microsoft.com/office/drawing/2014/main" id="{B4004A8D-DD8E-4A80-AF97-EEB0DFDD2171}"/>
            </a:ext>
          </a:extLst>
        </xdr:cNvPr>
        <xdr:cNvSpPr txBox="1"/>
      </xdr:nvSpPr>
      <xdr:spPr>
        <a:xfrm>
          <a:off x="16665023" y="60380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31</xdr:col>
      <xdr:colOff>1304925</xdr:colOff>
      <xdr:row>62</xdr:row>
      <xdr:rowOff>1893</xdr:rowOff>
    </xdr:from>
    <xdr:ext cx="3228385" cy="272622"/>
    <xdr:sp macro="" textlink="'ข้อมูล รร'!$B$8">
      <xdr:nvSpPr>
        <xdr:cNvPr id="276" name="กล่องข้อความ 132">
          <a:extLst>
            <a:ext uri="{FF2B5EF4-FFF2-40B4-BE49-F238E27FC236}">
              <a16:creationId xmlns:a16="http://schemas.microsoft.com/office/drawing/2014/main" id="{2690E696-6534-459E-93EC-B4DADA5D053E}"/>
            </a:ext>
          </a:extLst>
        </xdr:cNvPr>
        <xdr:cNvSpPr txBox="1"/>
      </xdr:nvSpPr>
      <xdr:spPr>
        <a:xfrm>
          <a:off x="16660882" y="62883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31</xdr:col>
      <xdr:colOff>1303683</xdr:colOff>
      <xdr:row>62</xdr:row>
      <xdr:rowOff>215513</xdr:rowOff>
    </xdr:from>
    <xdr:ext cx="3228385" cy="272622"/>
    <xdr:sp macro="" textlink="">
      <xdr:nvSpPr>
        <xdr:cNvPr id="277" name="กล่องข้อความ 133">
          <a:extLst>
            <a:ext uri="{FF2B5EF4-FFF2-40B4-BE49-F238E27FC236}">
              <a16:creationId xmlns:a16="http://schemas.microsoft.com/office/drawing/2014/main" id="{DF498582-6B35-431D-A0E7-6241C9EC5F2F}"/>
            </a:ext>
          </a:extLst>
        </xdr:cNvPr>
        <xdr:cNvSpPr txBox="1"/>
      </xdr:nvSpPr>
      <xdr:spPr>
        <a:xfrm>
          <a:off x="16659640" y="65020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40</xdr:col>
      <xdr:colOff>179207</xdr:colOff>
      <xdr:row>61</xdr:row>
      <xdr:rowOff>0</xdr:rowOff>
    </xdr:from>
    <xdr:ext cx="3228385" cy="272622"/>
    <xdr:sp macro="" textlink="">
      <xdr:nvSpPr>
        <xdr:cNvPr id="278" name="กล่องข้อความ 134">
          <a:extLst>
            <a:ext uri="{FF2B5EF4-FFF2-40B4-BE49-F238E27FC236}">
              <a16:creationId xmlns:a16="http://schemas.microsoft.com/office/drawing/2014/main" id="{C8A0AF8C-507D-4985-A2B6-2214CE96D424}"/>
            </a:ext>
          </a:extLst>
        </xdr:cNvPr>
        <xdr:cNvSpPr txBox="1"/>
      </xdr:nvSpPr>
      <xdr:spPr>
        <a:xfrm>
          <a:off x="20289381" y="60380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40</xdr:col>
      <xdr:colOff>179207</xdr:colOff>
      <xdr:row>62</xdr:row>
      <xdr:rowOff>14835</xdr:rowOff>
    </xdr:from>
    <xdr:ext cx="3228385" cy="272622"/>
    <xdr:sp macro="" textlink="'ข้อมูล รร'!$B$7">
      <xdr:nvSpPr>
        <xdr:cNvPr id="279" name="กล่องข้อความ 135">
          <a:extLst>
            <a:ext uri="{FF2B5EF4-FFF2-40B4-BE49-F238E27FC236}">
              <a16:creationId xmlns:a16="http://schemas.microsoft.com/office/drawing/2014/main" id="{4E414190-F624-436F-8236-B211B86DCADE}"/>
            </a:ext>
          </a:extLst>
        </xdr:cNvPr>
        <xdr:cNvSpPr txBox="1"/>
      </xdr:nvSpPr>
      <xdr:spPr>
        <a:xfrm>
          <a:off x="20289381" y="63013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40</xdr:col>
      <xdr:colOff>170924</xdr:colOff>
      <xdr:row>62</xdr:row>
      <xdr:rowOff>245020</xdr:rowOff>
    </xdr:from>
    <xdr:ext cx="3228385" cy="272622"/>
    <xdr:sp macro="" textlink="">
      <xdr:nvSpPr>
        <xdr:cNvPr id="280" name="กล่องข้อความ 136">
          <a:extLst>
            <a:ext uri="{FF2B5EF4-FFF2-40B4-BE49-F238E27FC236}">
              <a16:creationId xmlns:a16="http://schemas.microsoft.com/office/drawing/2014/main" id="{17647679-ADEF-45E2-A7FC-33639ECAD656}"/>
            </a:ext>
          </a:extLst>
        </xdr:cNvPr>
        <xdr:cNvSpPr txBox="1"/>
      </xdr:nvSpPr>
      <xdr:spPr>
        <a:xfrm>
          <a:off x="20281098" y="65315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46</xdr:col>
      <xdr:colOff>1432891</xdr:colOff>
      <xdr:row>61</xdr:row>
      <xdr:rowOff>0</xdr:rowOff>
    </xdr:from>
    <xdr:ext cx="3228385" cy="272622"/>
    <xdr:sp macro="" textlink="">
      <xdr:nvSpPr>
        <xdr:cNvPr id="281" name="กล่องข้อความ 131">
          <a:extLst>
            <a:ext uri="{FF2B5EF4-FFF2-40B4-BE49-F238E27FC236}">
              <a16:creationId xmlns:a16="http://schemas.microsoft.com/office/drawing/2014/main" id="{ED24EFB0-76C3-4A15-AEA3-F67600FDD94A}"/>
            </a:ext>
          </a:extLst>
        </xdr:cNvPr>
        <xdr:cNvSpPr txBox="1"/>
      </xdr:nvSpPr>
      <xdr:spPr>
        <a:xfrm>
          <a:off x="24003414" y="60380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46</xdr:col>
      <xdr:colOff>1304925</xdr:colOff>
      <xdr:row>62</xdr:row>
      <xdr:rowOff>1893</xdr:rowOff>
    </xdr:from>
    <xdr:ext cx="3228385" cy="272622"/>
    <xdr:sp macro="" textlink="'ข้อมูล รร'!$B$8">
      <xdr:nvSpPr>
        <xdr:cNvPr id="282" name="กล่องข้อความ 132">
          <a:extLst>
            <a:ext uri="{FF2B5EF4-FFF2-40B4-BE49-F238E27FC236}">
              <a16:creationId xmlns:a16="http://schemas.microsoft.com/office/drawing/2014/main" id="{9FDD32B8-1533-457E-ABEA-08B6F10278AA}"/>
            </a:ext>
          </a:extLst>
        </xdr:cNvPr>
        <xdr:cNvSpPr txBox="1"/>
      </xdr:nvSpPr>
      <xdr:spPr>
        <a:xfrm>
          <a:off x="23999273" y="62883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46</xdr:col>
      <xdr:colOff>1303683</xdr:colOff>
      <xdr:row>62</xdr:row>
      <xdr:rowOff>215513</xdr:rowOff>
    </xdr:from>
    <xdr:ext cx="3228385" cy="272622"/>
    <xdr:sp macro="" textlink="">
      <xdr:nvSpPr>
        <xdr:cNvPr id="283" name="กล่องข้อความ 133">
          <a:extLst>
            <a:ext uri="{FF2B5EF4-FFF2-40B4-BE49-F238E27FC236}">
              <a16:creationId xmlns:a16="http://schemas.microsoft.com/office/drawing/2014/main" id="{3718839C-7B53-414E-AA07-029150B29373}"/>
            </a:ext>
          </a:extLst>
        </xdr:cNvPr>
        <xdr:cNvSpPr txBox="1"/>
      </xdr:nvSpPr>
      <xdr:spPr>
        <a:xfrm>
          <a:off x="23998031" y="65020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55</xdr:col>
      <xdr:colOff>179207</xdr:colOff>
      <xdr:row>61</xdr:row>
      <xdr:rowOff>0</xdr:rowOff>
    </xdr:from>
    <xdr:ext cx="3228385" cy="272622"/>
    <xdr:sp macro="" textlink="">
      <xdr:nvSpPr>
        <xdr:cNvPr id="284" name="กล่องข้อความ 134">
          <a:extLst>
            <a:ext uri="{FF2B5EF4-FFF2-40B4-BE49-F238E27FC236}">
              <a16:creationId xmlns:a16="http://schemas.microsoft.com/office/drawing/2014/main" id="{6A3C802E-2558-4CEC-A565-B68AC5602260}"/>
            </a:ext>
          </a:extLst>
        </xdr:cNvPr>
        <xdr:cNvSpPr txBox="1"/>
      </xdr:nvSpPr>
      <xdr:spPr>
        <a:xfrm>
          <a:off x="27627772" y="60380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55</xdr:col>
      <xdr:colOff>179207</xdr:colOff>
      <xdr:row>62</xdr:row>
      <xdr:rowOff>14835</xdr:rowOff>
    </xdr:from>
    <xdr:ext cx="3228385" cy="272622"/>
    <xdr:sp macro="" textlink="'ข้อมูล รร'!$B$7">
      <xdr:nvSpPr>
        <xdr:cNvPr id="285" name="กล่องข้อความ 135">
          <a:extLst>
            <a:ext uri="{FF2B5EF4-FFF2-40B4-BE49-F238E27FC236}">
              <a16:creationId xmlns:a16="http://schemas.microsoft.com/office/drawing/2014/main" id="{BC5664A7-1596-44B0-BF0A-1C9692D81D97}"/>
            </a:ext>
          </a:extLst>
        </xdr:cNvPr>
        <xdr:cNvSpPr txBox="1"/>
      </xdr:nvSpPr>
      <xdr:spPr>
        <a:xfrm>
          <a:off x="27627772" y="63013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55</xdr:col>
      <xdr:colOff>170924</xdr:colOff>
      <xdr:row>62</xdr:row>
      <xdr:rowOff>245020</xdr:rowOff>
    </xdr:from>
    <xdr:ext cx="3228385" cy="272622"/>
    <xdr:sp macro="" textlink="">
      <xdr:nvSpPr>
        <xdr:cNvPr id="286" name="กล่องข้อความ 136">
          <a:extLst>
            <a:ext uri="{FF2B5EF4-FFF2-40B4-BE49-F238E27FC236}">
              <a16:creationId xmlns:a16="http://schemas.microsoft.com/office/drawing/2014/main" id="{147B84FC-F3B3-44B1-BF64-48FA3A9F3202}"/>
            </a:ext>
          </a:extLst>
        </xdr:cNvPr>
        <xdr:cNvSpPr txBox="1"/>
      </xdr:nvSpPr>
      <xdr:spPr>
        <a:xfrm>
          <a:off x="27619489" y="65315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61</xdr:col>
      <xdr:colOff>1432891</xdr:colOff>
      <xdr:row>61</xdr:row>
      <xdr:rowOff>0</xdr:rowOff>
    </xdr:from>
    <xdr:ext cx="3228385" cy="272622"/>
    <xdr:sp macro="" textlink="">
      <xdr:nvSpPr>
        <xdr:cNvPr id="287" name="กล่องข้อความ 131">
          <a:extLst>
            <a:ext uri="{FF2B5EF4-FFF2-40B4-BE49-F238E27FC236}">
              <a16:creationId xmlns:a16="http://schemas.microsoft.com/office/drawing/2014/main" id="{5D7E0660-9F64-45BE-AC7C-7A73890B15C6}"/>
            </a:ext>
          </a:extLst>
        </xdr:cNvPr>
        <xdr:cNvSpPr txBox="1"/>
      </xdr:nvSpPr>
      <xdr:spPr>
        <a:xfrm>
          <a:off x="31341805" y="60380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61</xdr:col>
      <xdr:colOff>1304925</xdr:colOff>
      <xdr:row>62</xdr:row>
      <xdr:rowOff>1893</xdr:rowOff>
    </xdr:from>
    <xdr:ext cx="3228385" cy="272622"/>
    <xdr:sp macro="" textlink="'ข้อมูล รร'!$B$8">
      <xdr:nvSpPr>
        <xdr:cNvPr id="288" name="กล่องข้อความ 132">
          <a:extLst>
            <a:ext uri="{FF2B5EF4-FFF2-40B4-BE49-F238E27FC236}">
              <a16:creationId xmlns:a16="http://schemas.microsoft.com/office/drawing/2014/main" id="{49035025-188C-4790-A8AE-C7584D5113C9}"/>
            </a:ext>
          </a:extLst>
        </xdr:cNvPr>
        <xdr:cNvSpPr txBox="1"/>
      </xdr:nvSpPr>
      <xdr:spPr>
        <a:xfrm>
          <a:off x="31337664" y="62883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61</xdr:col>
      <xdr:colOff>1303683</xdr:colOff>
      <xdr:row>62</xdr:row>
      <xdr:rowOff>215513</xdr:rowOff>
    </xdr:from>
    <xdr:ext cx="3228385" cy="272622"/>
    <xdr:sp macro="" textlink="">
      <xdr:nvSpPr>
        <xdr:cNvPr id="289" name="กล่องข้อความ 133">
          <a:extLst>
            <a:ext uri="{FF2B5EF4-FFF2-40B4-BE49-F238E27FC236}">
              <a16:creationId xmlns:a16="http://schemas.microsoft.com/office/drawing/2014/main" id="{17552946-F203-4CF1-BC88-B605C08960B5}"/>
            </a:ext>
          </a:extLst>
        </xdr:cNvPr>
        <xdr:cNvSpPr txBox="1"/>
      </xdr:nvSpPr>
      <xdr:spPr>
        <a:xfrm>
          <a:off x="31336422" y="65020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70</xdr:col>
      <xdr:colOff>179207</xdr:colOff>
      <xdr:row>61</xdr:row>
      <xdr:rowOff>0</xdr:rowOff>
    </xdr:from>
    <xdr:ext cx="3228385" cy="272622"/>
    <xdr:sp macro="" textlink="">
      <xdr:nvSpPr>
        <xdr:cNvPr id="290" name="กล่องข้อความ 134">
          <a:extLst>
            <a:ext uri="{FF2B5EF4-FFF2-40B4-BE49-F238E27FC236}">
              <a16:creationId xmlns:a16="http://schemas.microsoft.com/office/drawing/2014/main" id="{A7A27720-F2DC-4858-B826-FEBECD389999}"/>
            </a:ext>
          </a:extLst>
        </xdr:cNvPr>
        <xdr:cNvSpPr txBox="1"/>
      </xdr:nvSpPr>
      <xdr:spPr>
        <a:xfrm>
          <a:off x="34966164" y="60380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70</xdr:col>
      <xdr:colOff>179207</xdr:colOff>
      <xdr:row>62</xdr:row>
      <xdr:rowOff>14835</xdr:rowOff>
    </xdr:from>
    <xdr:ext cx="3228385" cy="272622"/>
    <xdr:sp macro="" textlink="'ข้อมูล รร'!$B$7">
      <xdr:nvSpPr>
        <xdr:cNvPr id="291" name="กล่องข้อความ 135">
          <a:extLst>
            <a:ext uri="{FF2B5EF4-FFF2-40B4-BE49-F238E27FC236}">
              <a16:creationId xmlns:a16="http://schemas.microsoft.com/office/drawing/2014/main" id="{8A23098D-705D-4CC5-8F5A-D748999EE135}"/>
            </a:ext>
          </a:extLst>
        </xdr:cNvPr>
        <xdr:cNvSpPr txBox="1"/>
      </xdr:nvSpPr>
      <xdr:spPr>
        <a:xfrm>
          <a:off x="34966164" y="63013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70</xdr:col>
      <xdr:colOff>170924</xdr:colOff>
      <xdr:row>62</xdr:row>
      <xdr:rowOff>245020</xdr:rowOff>
    </xdr:from>
    <xdr:ext cx="3228385" cy="272622"/>
    <xdr:sp macro="" textlink="">
      <xdr:nvSpPr>
        <xdr:cNvPr id="292" name="กล่องข้อความ 136">
          <a:extLst>
            <a:ext uri="{FF2B5EF4-FFF2-40B4-BE49-F238E27FC236}">
              <a16:creationId xmlns:a16="http://schemas.microsoft.com/office/drawing/2014/main" id="{A4357041-666C-4FF0-86FF-73537DEFB3D5}"/>
            </a:ext>
          </a:extLst>
        </xdr:cNvPr>
        <xdr:cNvSpPr txBox="1"/>
      </xdr:nvSpPr>
      <xdr:spPr>
        <a:xfrm>
          <a:off x="34957881" y="65315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76</xdr:col>
      <xdr:colOff>1432891</xdr:colOff>
      <xdr:row>61</xdr:row>
      <xdr:rowOff>0</xdr:rowOff>
    </xdr:from>
    <xdr:ext cx="3228385" cy="272622"/>
    <xdr:sp macro="" textlink="">
      <xdr:nvSpPr>
        <xdr:cNvPr id="293" name="กล่องข้อความ 131">
          <a:extLst>
            <a:ext uri="{FF2B5EF4-FFF2-40B4-BE49-F238E27FC236}">
              <a16:creationId xmlns:a16="http://schemas.microsoft.com/office/drawing/2014/main" id="{9A40C9DF-BE05-4BE1-807C-76A05A7D96D0}"/>
            </a:ext>
          </a:extLst>
        </xdr:cNvPr>
        <xdr:cNvSpPr txBox="1"/>
      </xdr:nvSpPr>
      <xdr:spPr>
        <a:xfrm>
          <a:off x="38680196" y="60380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76</xdr:col>
      <xdr:colOff>1304925</xdr:colOff>
      <xdr:row>62</xdr:row>
      <xdr:rowOff>1893</xdr:rowOff>
    </xdr:from>
    <xdr:ext cx="3228385" cy="272622"/>
    <xdr:sp macro="" textlink="'ข้อมูล รร'!$B$8">
      <xdr:nvSpPr>
        <xdr:cNvPr id="294" name="กล่องข้อความ 132">
          <a:extLst>
            <a:ext uri="{FF2B5EF4-FFF2-40B4-BE49-F238E27FC236}">
              <a16:creationId xmlns:a16="http://schemas.microsoft.com/office/drawing/2014/main" id="{12AE12B1-D9E2-4717-9802-3DEDB04CEA40}"/>
            </a:ext>
          </a:extLst>
        </xdr:cNvPr>
        <xdr:cNvSpPr txBox="1"/>
      </xdr:nvSpPr>
      <xdr:spPr>
        <a:xfrm>
          <a:off x="38676055" y="62883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76</xdr:col>
      <xdr:colOff>1303683</xdr:colOff>
      <xdr:row>62</xdr:row>
      <xdr:rowOff>215513</xdr:rowOff>
    </xdr:from>
    <xdr:ext cx="3228385" cy="272622"/>
    <xdr:sp macro="" textlink="">
      <xdr:nvSpPr>
        <xdr:cNvPr id="295" name="กล่องข้อความ 133">
          <a:extLst>
            <a:ext uri="{FF2B5EF4-FFF2-40B4-BE49-F238E27FC236}">
              <a16:creationId xmlns:a16="http://schemas.microsoft.com/office/drawing/2014/main" id="{D8EB9FB0-0B6C-4537-8733-87F18C9BF972}"/>
            </a:ext>
          </a:extLst>
        </xdr:cNvPr>
        <xdr:cNvSpPr txBox="1"/>
      </xdr:nvSpPr>
      <xdr:spPr>
        <a:xfrm>
          <a:off x="38674813" y="65020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85</xdr:col>
      <xdr:colOff>179207</xdr:colOff>
      <xdr:row>61</xdr:row>
      <xdr:rowOff>0</xdr:rowOff>
    </xdr:from>
    <xdr:ext cx="3228385" cy="272622"/>
    <xdr:sp macro="" textlink="">
      <xdr:nvSpPr>
        <xdr:cNvPr id="296" name="กล่องข้อความ 134">
          <a:extLst>
            <a:ext uri="{FF2B5EF4-FFF2-40B4-BE49-F238E27FC236}">
              <a16:creationId xmlns:a16="http://schemas.microsoft.com/office/drawing/2014/main" id="{C6FB5510-AE75-48EF-9A1B-B1F85292D13B}"/>
            </a:ext>
          </a:extLst>
        </xdr:cNvPr>
        <xdr:cNvSpPr txBox="1"/>
      </xdr:nvSpPr>
      <xdr:spPr>
        <a:xfrm>
          <a:off x="42304555" y="60380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85</xdr:col>
      <xdr:colOff>179207</xdr:colOff>
      <xdr:row>62</xdr:row>
      <xdr:rowOff>14835</xdr:rowOff>
    </xdr:from>
    <xdr:ext cx="3228385" cy="272622"/>
    <xdr:sp macro="" textlink="'ข้อมูล รร'!$B$7">
      <xdr:nvSpPr>
        <xdr:cNvPr id="297" name="กล่องข้อความ 135">
          <a:extLst>
            <a:ext uri="{FF2B5EF4-FFF2-40B4-BE49-F238E27FC236}">
              <a16:creationId xmlns:a16="http://schemas.microsoft.com/office/drawing/2014/main" id="{B906A096-1CCE-4999-A2A8-DF67029206CF}"/>
            </a:ext>
          </a:extLst>
        </xdr:cNvPr>
        <xdr:cNvSpPr txBox="1"/>
      </xdr:nvSpPr>
      <xdr:spPr>
        <a:xfrm>
          <a:off x="42304555" y="63013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85</xdr:col>
      <xdr:colOff>170924</xdr:colOff>
      <xdr:row>62</xdr:row>
      <xdr:rowOff>245020</xdr:rowOff>
    </xdr:from>
    <xdr:ext cx="3228385" cy="272622"/>
    <xdr:sp macro="" textlink="">
      <xdr:nvSpPr>
        <xdr:cNvPr id="298" name="กล่องข้อความ 136">
          <a:extLst>
            <a:ext uri="{FF2B5EF4-FFF2-40B4-BE49-F238E27FC236}">
              <a16:creationId xmlns:a16="http://schemas.microsoft.com/office/drawing/2014/main" id="{AE1015F4-BD87-47D5-A0A3-8912D41137DD}"/>
            </a:ext>
          </a:extLst>
        </xdr:cNvPr>
        <xdr:cNvSpPr txBox="1"/>
      </xdr:nvSpPr>
      <xdr:spPr>
        <a:xfrm>
          <a:off x="42296272" y="65315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 editAs="oneCell">
    <xdr:from>
      <xdr:col>1</xdr:col>
      <xdr:colOff>215347</xdr:colOff>
      <xdr:row>0</xdr:row>
      <xdr:rowOff>82826</xdr:rowOff>
    </xdr:from>
    <xdr:to>
      <xdr:col>1</xdr:col>
      <xdr:colOff>784850</xdr:colOff>
      <xdr:row>0</xdr:row>
      <xdr:rowOff>655697</xdr:rowOff>
    </xdr:to>
    <xdr:pic>
      <xdr:nvPicPr>
        <xdr:cNvPr id="299" name="รูปภาพ 7">
          <a:extLst>
            <a:ext uri="{FF2B5EF4-FFF2-40B4-BE49-F238E27FC236}">
              <a16:creationId xmlns:a16="http://schemas.microsoft.com/office/drawing/2014/main" id="{1B20ECDA-EFC6-4C1C-82EB-4B54D9E1B9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434" y="82826"/>
          <a:ext cx="569503" cy="57287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66261</xdr:rowOff>
    </xdr:from>
    <xdr:to>
      <xdr:col>1</xdr:col>
      <xdr:colOff>48591</xdr:colOff>
      <xdr:row>0</xdr:row>
      <xdr:rowOff>637761</xdr:rowOff>
    </xdr:to>
    <xdr:pic>
      <xdr:nvPicPr>
        <xdr:cNvPr id="2" name="Picture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000C2D6-2777-4F14-9C2C-7F68AE242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261"/>
          <a:ext cx="578678" cy="5715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1438946</xdr:colOff>
      <xdr:row>0</xdr:row>
      <xdr:rowOff>43153</xdr:rowOff>
    </xdr:from>
    <xdr:to>
      <xdr:col>8</xdr:col>
      <xdr:colOff>381000</xdr:colOff>
      <xdr:row>0</xdr:row>
      <xdr:rowOff>637760</xdr:rowOff>
    </xdr:to>
    <xdr:pic>
      <xdr:nvPicPr>
        <xdr:cNvPr id="2" name="รูปภาพ 2">
          <a:extLst>
            <a:ext uri="{FF2B5EF4-FFF2-40B4-BE49-F238E27FC236}">
              <a16:creationId xmlns:a16="http://schemas.microsoft.com/office/drawing/2014/main" id="{29072F0A-98D2-42D3-B25F-4DF43A8EB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2346" y="43153"/>
          <a:ext cx="2971129" cy="594607"/>
        </a:xfrm>
        <a:prstGeom prst="rect">
          <a:avLst/>
        </a:prstGeom>
      </xdr:spPr>
    </xdr:pic>
    <xdr:clientData/>
  </xdr:twoCellAnchor>
  <xdr:twoCellAnchor>
    <xdr:from>
      <xdr:col>16</xdr:col>
      <xdr:colOff>101125</xdr:colOff>
      <xdr:row>0</xdr:row>
      <xdr:rowOff>0</xdr:rowOff>
    </xdr:from>
    <xdr:to>
      <xdr:col>16</xdr:col>
      <xdr:colOff>1056829</xdr:colOff>
      <xdr:row>1</xdr:row>
      <xdr:rowOff>9860</xdr:rowOff>
    </xdr:to>
    <xdr:grpSp>
      <xdr:nvGrpSpPr>
        <xdr:cNvPr id="3" name="กลุ่ม 8">
          <a:extLst>
            <a:ext uri="{FF2B5EF4-FFF2-40B4-BE49-F238E27FC236}">
              <a16:creationId xmlns:a16="http://schemas.microsoft.com/office/drawing/2014/main" id="{70AD5687-46EB-4794-8038-7FBA628A717E}"/>
            </a:ext>
          </a:extLst>
        </xdr:cNvPr>
        <xdr:cNvGrpSpPr/>
      </xdr:nvGrpSpPr>
      <xdr:grpSpPr>
        <a:xfrm>
          <a:off x="8032551" y="0"/>
          <a:ext cx="955704" cy="679095"/>
          <a:chOff x="8265777" y="0"/>
          <a:chExt cx="885731" cy="686463"/>
        </a:xfrm>
      </xdr:grpSpPr>
      <xdr:pic>
        <xdr:nvPicPr>
          <xdr:cNvPr id="4" name="รูปภาพ 4">
            <a:extLst>
              <a:ext uri="{FF2B5EF4-FFF2-40B4-BE49-F238E27FC236}">
                <a16:creationId xmlns:a16="http://schemas.microsoft.com/office/drawing/2014/main" id="{16460E4A-4FD1-EF35-BBE4-9B122A5BD6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5" name="รูปภาพ 6">
            <a:extLst>
              <a:ext uri="{FF2B5EF4-FFF2-40B4-BE49-F238E27FC236}">
                <a16:creationId xmlns:a16="http://schemas.microsoft.com/office/drawing/2014/main" id="{D2DFE6B4-BA9D-3EFC-CC99-C17253FF23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132521</xdr:colOff>
      <xdr:row>0</xdr:row>
      <xdr:rowOff>273105</xdr:rowOff>
    </xdr:from>
    <xdr:to>
      <xdr:col>14</xdr:col>
      <xdr:colOff>212279</xdr:colOff>
      <xdr:row>1</xdr:row>
      <xdr:rowOff>9255</xdr:rowOff>
    </xdr:to>
    <xdr:sp macro="" textlink="">
      <xdr:nvSpPr>
        <xdr:cNvPr id="6" name="กล่องข้อความ 9">
          <a:extLst>
            <a:ext uri="{FF2B5EF4-FFF2-40B4-BE49-F238E27FC236}">
              <a16:creationId xmlns:a16="http://schemas.microsoft.com/office/drawing/2014/main" id="{F0EA11AC-FF02-4CAA-B0FF-E725340BA7FD}"/>
            </a:ext>
          </a:extLst>
        </xdr:cNvPr>
        <xdr:cNvSpPr txBox="1"/>
      </xdr:nvSpPr>
      <xdr:spPr>
        <a:xfrm>
          <a:off x="5123621" y="273105"/>
          <a:ext cx="2222883" cy="41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9</xdr:col>
      <xdr:colOff>379218</xdr:colOff>
      <xdr:row>0</xdr:row>
      <xdr:rowOff>0</xdr:rowOff>
    </xdr:from>
    <xdr:to>
      <xdr:col>13</xdr:col>
      <xdr:colOff>390784</xdr:colOff>
      <xdr:row>0</xdr:row>
      <xdr:rowOff>470648</xdr:rowOff>
    </xdr:to>
    <xdr:sp macro="" textlink="'ข้อมูล รร'!$B$3">
      <xdr:nvSpPr>
        <xdr:cNvPr id="7" name="กล่องข้อความ 54">
          <a:extLst>
            <a:ext uri="{FF2B5EF4-FFF2-40B4-BE49-F238E27FC236}">
              <a16:creationId xmlns:a16="http://schemas.microsoft.com/office/drawing/2014/main" id="{AEB7F3F3-52BD-48B7-A1A1-0C43F6CCE410}"/>
            </a:ext>
          </a:extLst>
        </xdr:cNvPr>
        <xdr:cNvSpPr txBox="1"/>
      </xdr:nvSpPr>
      <xdr:spPr>
        <a:xfrm>
          <a:off x="5370318" y="0"/>
          <a:ext cx="1726066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1</xdr:col>
      <xdr:colOff>1432891</xdr:colOff>
      <xdr:row>29</xdr:row>
      <xdr:rowOff>53320</xdr:rowOff>
    </xdr:from>
    <xdr:ext cx="3228385" cy="272622"/>
    <xdr:sp macro="" textlink="">
      <xdr:nvSpPr>
        <xdr:cNvPr id="8" name="กล่องข้อความ 131">
          <a:extLst>
            <a:ext uri="{FF2B5EF4-FFF2-40B4-BE49-F238E27FC236}">
              <a16:creationId xmlns:a16="http://schemas.microsoft.com/office/drawing/2014/main" id="{E3F29FC5-448A-4F91-8592-41552B9FEECB}"/>
            </a:ext>
          </a:extLst>
        </xdr:cNvPr>
        <xdr:cNvSpPr txBox="1"/>
      </xdr:nvSpPr>
      <xdr:spPr>
        <a:xfrm>
          <a:off x="1966291" y="58730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1333500</xdr:colOff>
      <xdr:row>30</xdr:row>
      <xdr:rowOff>117855</xdr:rowOff>
    </xdr:from>
    <xdr:ext cx="3228385" cy="272622"/>
    <xdr:sp macro="" textlink="'ข้อมูล รร'!$B$8">
      <xdr:nvSpPr>
        <xdr:cNvPr id="9" name="กล่องข้อความ 132">
          <a:extLst>
            <a:ext uri="{FF2B5EF4-FFF2-40B4-BE49-F238E27FC236}">
              <a16:creationId xmlns:a16="http://schemas.microsoft.com/office/drawing/2014/main" id="{B2C87644-DF20-4702-A736-E7FD291BBC54}"/>
            </a:ext>
          </a:extLst>
        </xdr:cNvPr>
        <xdr:cNvSpPr txBox="1"/>
      </xdr:nvSpPr>
      <xdr:spPr>
        <a:xfrm>
          <a:off x="1866900" y="61186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1341783</xdr:colOff>
      <xdr:row>31</xdr:row>
      <xdr:rowOff>82997</xdr:rowOff>
    </xdr:from>
    <xdr:ext cx="3228385" cy="272622"/>
    <xdr:sp macro="" textlink="">
      <xdr:nvSpPr>
        <xdr:cNvPr id="10" name="กล่องข้อความ 133">
          <a:extLst>
            <a:ext uri="{FF2B5EF4-FFF2-40B4-BE49-F238E27FC236}">
              <a16:creationId xmlns:a16="http://schemas.microsoft.com/office/drawing/2014/main" id="{92F2CC55-373C-40B1-9E03-B4F880C3E656}"/>
            </a:ext>
          </a:extLst>
        </xdr:cNvPr>
        <xdr:cNvSpPr txBox="1"/>
      </xdr:nvSpPr>
      <xdr:spPr>
        <a:xfrm>
          <a:off x="1875183" y="63313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10</xdr:col>
      <xdr:colOff>179207</xdr:colOff>
      <xdr:row>29</xdr:row>
      <xdr:rowOff>66262</xdr:rowOff>
    </xdr:from>
    <xdr:ext cx="3228385" cy="272622"/>
    <xdr:sp macro="" textlink="">
      <xdr:nvSpPr>
        <xdr:cNvPr id="11" name="กล่องข้อความ 134">
          <a:extLst>
            <a:ext uri="{FF2B5EF4-FFF2-40B4-BE49-F238E27FC236}">
              <a16:creationId xmlns:a16="http://schemas.microsoft.com/office/drawing/2014/main" id="{D8E38C27-102F-4007-8AF1-3A2027DD944E}"/>
            </a:ext>
          </a:extLst>
        </xdr:cNvPr>
        <xdr:cNvSpPr txBox="1"/>
      </xdr:nvSpPr>
      <xdr:spPr>
        <a:xfrm>
          <a:off x="5598932" y="58860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</xdr:col>
      <xdr:colOff>179207</xdr:colOff>
      <xdr:row>30</xdr:row>
      <xdr:rowOff>130797</xdr:rowOff>
    </xdr:from>
    <xdr:ext cx="3228385" cy="272622"/>
    <xdr:sp macro="" textlink="'ข้อมูล รร'!$B$7">
      <xdr:nvSpPr>
        <xdr:cNvPr id="12" name="กล่องข้อความ 135">
          <a:extLst>
            <a:ext uri="{FF2B5EF4-FFF2-40B4-BE49-F238E27FC236}">
              <a16:creationId xmlns:a16="http://schemas.microsoft.com/office/drawing/2014/main" id="{DEFE93E9-66A4-4A91-AB2B-736F111C2EB3}"/>
            </a:ext>
          </a:extLst>
        </xdr:cNvPr>
        <xdr:cNvSpPr txBox="1"/>
      </xdr:nvSpPr>
      <xdr:spPr>
        <a:xfrm>
          <a:off x="5598932" y="613154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</xdr:col>
      <xdr:colOff>170924</xdr:colOff>
      <xdr:row>31</xdr:row>
      <xdr:rowOff>112504</xdr:rowOff>
    </xdr:from>
    <xdr:ext cx="3228385" cy="272622"/>
    <xdr:sp macro="" textlink="">
      <xdr:nvSpPr>
        <xdr:cNvPr id="13" name="กล่องข้อความ 136">
          <a:extLst>
            <a:ext uri="{FF2B5EF4-FFF2-40B4-BE49-F238E27FC236}">
              <a16:creationId xmlns:a16="http://schemas.microsoft.com/office/drawing/2014/main" id="{07DDFF54-CED5-4871-9C78-7161D7A91039}"/>
            </a:ext>
          </a:extLst>
        </xdr:cNvPr>
        <xdr:cNvSpPr txBox="1"/>
      </xdr:nvSpPr>
      <xdr:spPr>
        <a:xfrm>
          <a:off x="5590649" y="636090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</xdr:col>
      <xdr:colOff>1438946</xdr:colOff>
      <xdr:row>0</xdr:row>
      <xdr:rowOff>43153</xdr:rowOff>
    </xdr:from>
    <xdr:ext cx="2983967" cy="594607"/>
    <xdr:pic>
      <xdr:nvPicPr>
        <xdr:cNvPr id="14" name="รูปภาพ 2">
          <a:extLst>
            <a:ext uri="{FF2B5EF4-FFF2-40B4-BE49-F238E27FC236}">
              <a16:creationId xmlns:a16="http://schemas.microsoft.com/office/drawing/2014/main" id="{31513B7F-C1DC-44E3-9A49-35C812739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7071" y="43153"/>
          <a:ext cx="2983967" cy="594607"/>
        </a:xfrm>
        <a:prstGeom prst="rect">
          <a:avLst/>
        </a:prstGeom>
      </xdr:spPr>
    </xdr:pic>
    <xdr:clientData/>
  </xdr:oneCellAnchor>
  <xdr:twoCellAnchor>
    <xdr:from>
      <xdr:col>31</xdr:col>
      <xdr:colOff>101125</xdr:colOff>
      <xdr:row>0</xdr:row>
      <xdr:rowOff>0</xdr:rowOff>
    </xdr:from>
    <xdr:to>
      <xdr:col>31</xdr:col>
      <xdr:colOff>685354</xdr:colOff>
      <xdr:row>1</xdr:row>
      <xdr:rowOff>9860</xdr:rowOff>
    </xdr:to>
    <xdr:grpSp>
      <xdr:nvGrpSpPr>
        <xdr:cNvPr id="15" name="กลุ่ม 8">
          <a:extLst>
            <a:ext uri="{FF2B5EF4-FFF2-40B4-BE49-F238E27FC236}">
              <a16:creationId xmlns:a16="http://schemas.microsoft.com/office/drawing/2014/main" id="{E59AD658-BC31-461E-9EE1-68188FF0E55B}"/>
            </a:ext>
          </a:extLst>
        </xdr:cNvPr>
        <xdr:cNvGrpSpPr/>
      </xdr:nvGrpSpPr>
      <xdr:grpSpPr>
        <a:xfrm>
          <a:off x="15274864" y="0"/>
          <a:ext cx="584229" cy="679095"/>
          <a:chOff x="8265777" y="0"/>
          <a:chExt cx="885731" cy="686463"/>
        </a:xfrm>
      </xdr:grpSpPr>
      <xdr:pic>
        <xdr:nvPicPr>
          <xdr:cNvPr id="16" name="รูปภาพ 4">
            <a:extLst>
              <a:ext uri="{FF2B5EF4-FFF2-40B4-BE49-F238E27FC236}">
                <a16:creationId xmlns:a16="http://schemas.microsoft.com/office/drawing/2014/main" id="{1152CB98-4125-97F8-CDDC-2575F40611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17" name="รูปภาพ 6">
            <a:extLst>
              <a:ext uri="{FF2B5EF4-FFF2-40B4-BE49-F238E27FC236}">
                <a16:creationId xmlns:a16="http://schemas.microsoft.com/office/drawing/2014/main" id="{3A11901B-A172-E46F-FD1E-2E410F0A1B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132521</xdr:colOff>
      <xdr:row>0</xdr:row>
      <xdr:rowOff>273105</xdr:rowOff>
    </xdr:from>
    <xdr:to>
      <xdr:col>29</xdr:col>
      <xdr:colOff>212279</xdr:colOff>
      <xdr:row>1</xdr:row>
      <xdr:rowOff>9255</xdr:rowOff>
    </xdr:to>
    <xdr:sp macro="" textlink="">
      <xdr:nvSpPr>
        <xdr:cNvPr id="18" name="กล่องข้อความ 9">
          <a:extLst>
            <a:ext uri="{FF2B5EF4-FFF2-40B4-BE49-F238E27FC236}">
              <a16:creationId xmlns:a16="http://schemas.microsoft.com/office/drawing/2014/main" id="{9A6204B7-8EB4-4935-86C6-446C53A60525}"/>
            </a:ext>
          </a:extLst>
        </xdr:cNvPr>
        <xdr:cNvSpPr txBox="1"/>
      </xdr:nvSpPr>
      <xdr:spPr>
        <a:xfrm>
          <a:off x="12429296" y="273105"/>
          <a:ext cx="2222883" cy="41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24</xdr:col>
      <xdr:colOff>379218</xdr:colOff>
      <xdr:row>0</xdr:row>
      <xdr:rowOff>0</xdr:rowOff>
    </xdr:from>
    <xdr:to>
      <xdr:col>28</xdr:col>
      <xdr:colOff>390784</xdr:colOff>
      <xdr:row>0</xdr:row>
      <xdr:rowOff>470648</xdr:rowOff>
    </xdr:to>
    <xdr:sp macro="" textlink="'ข้อมูล รร'!$B$3">
      <xdr:nvSpPr>
        <xdr:cNvPr id="19" name="กล่องข้อความ 54">
          <a:extLst>
            <a:ext uri="{FF2B5EF4-FFF2-40B4-BE49-F238E27FC236}">
              <a16:creationId xmlns:a16="http://schemas.microsoft.com/office/drawing/2014/main" id="{C47A300A-6CBC-4DC6-A4EF-981CCD0EFF17}"/>
            </a:ext>
          </a:extLst>
        </xdr:cNvPr>
        <xdr:cNvSpPr txBox="1"/>
      </xdr:nvSpPr>
      <xdr:spPr>
        <a:xfrm>
          <a:off x="12675993" y="0"/>
          <a:ext cx="1726066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16</xdr:col>
      <xdr:colOff>1432891</xdr:colOff>
      <xdr:row>30</xdr:row>
      <xdr:rowOff>0</xdr:rowOff>
    </xdr:from>
    <xdr:ext cx="3228385" cy="272622"/>
    <xdr:sp macro="" textlink="">
      <xdr:nvSpPr>
        <xdr:cNvPr id="20" name="กล่องข้อความ 131">
          <a:extLst>
            <a:ext uri="{FF2B5EF4-FFF2-40B4-BE49-F238E27FC236}">
              <a16:creationId xmlns:a16="http://schemas.microsoft.com/office/drawing/2014/main" id="{38996A71-6D69-454A-9C01-DD305195B0E5}"/>
            </a:ext>
          </a:extLst>
        </xdr:cNvPr>
        <xdr:cNvSpPr txBox="1"/>
      </xdr:nvSpPr>
      <xdr:spPr>
        <a:xfrm>
          <a:off x="9300541" y="600075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</xdr:col>
      <xdr:colOff>1304925</xdr:colOff>
      <xdr:row>31</xdr:row>
      <xdr:rowOff>1893</xdr:rowOff>
    </xdr:from>
    <xdr:ext cx="3228385" cy="272622"/>
    <xdr:sp macro="" textlink="'ข้อมูล รร'!$B$8">
      <xdr:nvSpPr>
        <xdr:cNvPr id="21" name="กล่องข้อความ 132">
          <a:extLst>
            <a:ext uri="{FF2B5EF4-FFF2-40B4-BE49-F238E27FC236}">
              <a16:creationId xmlns:a16="http://schemas.microsoft.com/office/drawing/2014/main" id="{EE2A4BAB-BD58-4328-9697-CBFBE8AE4A8E}"/>
            </a:ext>
          </a:extLst>
        </xdr:cNvPr>
        <xdr:cNvSpPr txBox="1"/>
      </xdr:nvSpPr>
      <xdr:spPr>
        <a:xfrm>
          <a:off x="9296400" y="62502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</xdr:col>
      <xdr:colOff>1303683</xdr:colOff>
      <xdr:row>31</xdr:row>
      <xdr:rowOff>215513</xdr:rowOff>
    </xdr:from>
    <xdr:ext cx="3228385" cy="272622"/>
    <xdr:sp macro="" textlink="">
      <xdr:nvSpPr>
        <xdr:cNvPr id="22" name="กล่องข้อความ 133">
          <a:extLst>
            <a:ext uri="{FF2B5EF4-FFF2-40B4-BE49-F238E27FC236}">
              <a16:creationId xmlns:a16="http://schemas.microsoft.com/office/drawing/2014/main" id="{FF88B99A-1DDD-4560-BEC8-ADE92CB9F1F7}"/>
            </a:ext>
          </a:extLst>
        </xdr:cNvPr>
        <xdr:cNvSpPr txBox="1"/>
      </xdr:nvSpPr>
      <xdr:spPr>
        <a:xfrm>
          <a:off x="9295158" y="64639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25</xdr:col>
      <xdr:colOff>179207</xdr:colOff>
      <xdr:row>30</xdr:row>
      <xdr:rowOff>0</xdr:rowOff>
    </xdr:from>
    <xdr:ext cx="3228385" cy="272622"/>
    <xdr:sp macro="" textlink="">
      <xdr:nvSpPr>
        <xdr:cNvPr id="23" name="กล่องข้อความ 134">
          <a:extLst>
            <a:ext uri="{FF2B5EF4-FFF2-40B4-BE49-F238E27FC236}">
              <a16:creationId xmlns:a16="http://schemas.microsoft.com/office/drawing/2014/main" id="{0F066E6B-D20F-43B8-BE50-A71AD3A6AB52}"/>
            </a:ext>
          </a:extLst>
        </xdr:cNvPr>
        <xdr:cNvSpPr txBox="1"/>
      </xdr:nvSpPr>
      <xdr:spPr>
        <a:xfrm>
          <a:off x="12904607" y="600075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25</xdr:col>
      <xdr:colOff>179207</xdr:colOff>
      <xdr:row>31</xdr:row>
      <xdr:rowOff>14835</xdr:rowOff>
    </xdr:from>
    <xdr:ext cx="3228385" cy="272622"/>
    <xdr:sp macro="" textlink="'ข้อมูล รร'!$B$7">
      <xdr:nvSpPr>
        <xdr:cNvPr id="24" name="กล่องข้อความ 135">
          <a:extLst>
            <a:ext uri="{FF2B5EF4-FFF2-40B4-BE49-F238E27FC236}">
              <a16:creationId xmlns:a16="http://schemas.microsoft.com/office/drawing/2014/main" id="{A1D67BAD-AAB2-498C-9C62-B125DE5016CC}"/>
            </a:ext>
          </a:extLst>
        </xdr:cNvPr>
        <xdr:cNvSpPr txBox="1"/>
      </xdr:nvSpPr>
      <xdr:spPr>
        <a:xfrm>
          <a:off x="12904607" y="62632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25</xdr:col>
      <xdr:colOff>170924</xdr:colOff>
      <xdr:row>31</xdr:row>
      <xdr:rowOff>245020</xdr:rowOff>
    </xdr:from>
    <xdr:ext cx="3228385" cy="272622"/>
    <xdr:sp macro="" textlink="">
      <xdr:nvSpPr>
        <xdr:cNvPr id="25" name="กล่องข้อความ 136">
          <a:extLst>
            <a:ext uri="{FF2B5EF4-FFF2-40B4-BE49-F238E27FC236}">
              <a16:creationId xmlns:a16="http://schemas.microsoft.com/office/drawing/2014/main" id="{70023B85-83F9-4A14-A874-8FA0CC8ABFCD}"/>
            </a:ext>
          </a:extLst>
        </xdr:cNvPr>
        <xdr:cNvSpPr txBox="1"/>
      </xdr:nvSpPr>
      <xdr:spPr>
        <a:xfrm>
          <a:off x="12896324" y="64934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31</xdr:col>
      <xdr:colOff>1438946</xdr:colOff>
      <xdr:row>0</xdr:row>
      <xdr:rowOff>43153</xdr:rowOff>
    </xdr:from>
    <xdr:ext cx="2983967" cy="594607"/>
    <xdr:pic>
      <xdr:nvPicPr>
        <xdr:cNvPr id="26" name="รูปภาพ 2">
          <a:extLst>
            <a:ext uri="{FF2B5EF4-FFF2-40B4-BE49-F238E27FC236}">
              <a16:creationId xmlns:a16="http://schemas.microsoft.com/office/drawing/2014/main" id="{65198FAE-3C5D-41B7-893B-B0A1CD4EF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02746" y="43153"/>
          <a:ext cx="2983967" cy="594607"/>
        </a:xfrm>
        <a:prstGeom prst="rect">
          <a:avLst/>
        </a:prstGeom>
      </xdr:spPr>
    </xdr:pic>
    <xdr:clientData/>
  </xdr:oneCellAnchor>
  <xdr:twoCellAnchor>
    <xdr:from>
      <xdr:col>46</xdr:col>
      <xdr:colOff>101125</xdr:colOff>
      <xdr:row>0</xdr:row>
      <xdr:rowOff>0</xdr:rowOff>
    </xdr:from>
    <xdr:to>
      <xdr:col>46</xdr:col>
      <xdr:colOff>685354</xdr:colOff>
      <xdr:row>1</xdr:row>
      <xdr:rowOff>9860</xdr:rowOff>
    </xdr:to>
    <xdr:grpSp>
      <xdr:nvGrpSpPr>
        <xdr:cNvPr id="27" name="กลุ่ม 8">
          <a:extLst>
            <a:ext uri="{FF2B5EF4-FFF2-40B4-BE49-F238E27FC236}">
              <a16:creationId xmlns:a16="http://schemas.microsoft.com/office/drawing/2014/main" id="{03C58367-3F73-4C7E-A1E7-058A371C1429}"/>
            </a:ext>
          </a:extLst>
        </xdr:cNvPr>
        <xdr:cNvGrpSpPr/>
      </xdr:nvGrpSpPr>
      <xdr:grpSpPr>
        <a:xfrm>
          <a:off x="22517177" y="0"/>
          <a:ext cx="584229" cy="679095"/>
          <a:chOff x="8265777" y="0"/>
          <a:chExt cx="885731" cy="686463"/>
        </a:xfrm>
      </xdr:grpSpPr>
      <xdr:pic>
        <xdr:nvPicPr>
          <xdr:cNvPr id="28" name="รูปภาพ 4">
            <a:extLst>
              <a:ext uri="{FF2B5EF4-FFF2-40B4-BE49-F238E27FC236}">
                <a16:creationId xmlns:a16="http://schemas.microsoft.com/office/drawing/2014/main" id="{EC784B9D-AE1E-30C6-5A3F-8FDCE3ECE8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29" name="รูปภาพ 6">
            <a:extLst>
              <a:ext uri="{FF2B5EF4-FFF2-40B4-BE49-F238E27FC236}">
                <a16:creationId xmlns:a16="http://schemas.microsoft.com/office/drawing/2014/main" id="{68EA0230-E5CF-F3C4-829E-890F9AC04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39</xdr:col>
      <xdr:colOff>132521</xdr:colOff>
      <xdr:row>0</xdr:row>
      <xdr:rowOff>273105</xdr:rowOff>
    </xdr:from>
    <xdr:to>
      <xdr:col>44</xdr:col>
      <xdr:colOff>212279</xdr:colOff>
      <xdr:row>1</xdr:row>
      <xdr:rowOff>9255</xdr:rowOff>
    </xdr:to>
    <xdr:sp macro="" textlink="">
      <xdr:nvSpPr>
        <xdr:cNvPr id="30" name="กล่องข้อความ 9">
          <a:extLst>
            <a:ext uri="{FF2B5EF4-FFF2-40B4-BE49-F238E27FC236}">
              <a16:creationId xmlns:a16="http://schemas.microsoft.com/office/drawing/2014/main" id="{0835C4AB-3163-445F-ACF6-99942D3E84DA}"/>
            </a:ext>
          </a:extLst>
        </xdr:cNvPr>
        <xdr:cNvSpPr txBox="1"/>
      </xdr:nvSpPr>
      <xdr:spPr>
        <a:xfrm>
          <a:off x="19734971" y="273105"/>
          <a:ext cx="2222883" cy="41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39</xdr:col>
      <xdr:colOff>379218</xdr:colOff>
      <xdr:row>0</xdr:row>
      <xdr:rowOff>0</xdr:rowOff>
    </xdr:from>
    <xdr:to>
      <xdr:col>43</xdr:col>
      <xdr:colOff>390784</xdr:colOff>
      <xdr:row>0</xdr:row>
      <xdr:rowOff>470648</xdr:rowOff>
    </xdr:to>
    <xdr:sp macro="" textlink="'ข้อมูล รร'!$B$3">
      <xdr:nvSpPr>
        <xdr:cNvPr id="31" name="กล่องข้อความ 54">
          <a:extLst>
            <a:ext uri="{FF2B5EF4-FFF2-40B4-BE49-F238E27FC236}">
              <a16:creationId xmlns:a16="http://schemas.microsoft.com/office/drawing/2014/main" id="{9FD4FA55-9D32-4D78-BCF8-70EFEE5532CE}"/>
            </a:ext>
          </a:extLst>
        </xdr:cNvPr>
        <xdr:cNvSpPr txBox="1"/>
      </xdr:nvSpPr>
      <xdr:spPr>
        <a:xfrm>
          <a:off x="19981668" y="0"/>
          <a:ext cx="1726066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31</xdr:col>
      <xdr:colOff>1432891</xdr:colOff>
      <xdr:row>30</xdr:row>
      <xdr:rowOff>0</xdr:rowOff>
    </xdr:from>
    <xdr:ext cx="3228385" cy="272622"/>
    <xdr:sp macro="" textlink="">
      <xdr:nvSpPr>
        <xdr:cNvPr id="32" name="กล่องข้อความ 131">
          <a:extLst>
            <a:ext uri="{FF2B5EF4-FFF2-40B4-BE49-F238E27FC236}">
              <a16:creationId xmlns:a16="http://schemas.microsoft.com/office/drawing/2014/main" id="{3799FC83-8DE4-4679-8F73-9A262F7A8006}"/>
            </a:ext>
          </a:extLst>
        </xdr:cNvPr>
        <xdr:cNvSpPr txBox="1"/>
      </xdr:nvSpPr>
      <xdr:spPr>
        <a:xfrm>
          <a:off x="16606216" y="600075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31</xdr:col>
      <xdr:colOff>1304925</xdr:colOff>
      <xdr:row>31</xdr:row>
      <xdr:rowOff>1893</xdr:rowOff>
    </xdr:from>
    <xdr:ext cx="3228385" cy="272622"/>
    <xdr:sp macro="" textlink="'ข้อมูล รร'!$B$8">
      <xdr:nvSpPr>
        <xdr:cNvPr id="33" name="กล่องข้อความ 132">
          <a:extLst>
            <a:ext uri="{FF2B5EF4-FFF2-40B4-BE49-F238E27FC236}">
              <a16:creationId xmlns:a16="http://schemas.microsoft.com/office/drawing/2014/main" id="{87665A66-57E3-4309-A3C3-7C65102A40BD}"/>
            </a:ext>
          </a:extLst>
        </xdr:cNvPr>
        <xdr:cNvSpPr txBox="1"/>
      </xdr:nvSpPr>
      <xdr:spPr>
        <a:xfrm>
          <a:off x="16602075" y="62502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31</xdr:col>
      <xdr:colOff>1303683</xdr:colOff>
      <xdr:row>31</xdr:row>
      <xdr:rowOff>215513</xdr:rowOff>
    </xdr:from>
    <xdr:ext cx="3228385" cy="272622"/>
    <xdr:sp macro="" textlink="">
      <xdr:nvSpPr>
        <xdr:cNvPr id="34" name="กล่องข้อความ 133">
          <a:extLst>
            <a:ext uri="{FF2B5EF4-FFF2-40B4-BE49-F238E27FC236}">
              <a16:creationId xmlns:a16="http://schemas.microsoft.com/office/drawing/2014/main" id="{114BF3AE-BDB0-4082-AE86-AB73A8A963B0}"/>
            </a:ext>
          </a:extLst>
        </xdr:cNvPr>
        <xdr:cNvSpPr txBox="1"/>
      </xdr:nvSpPr>
      <xdr:spPr>
        <a:xfrm>
          <a:off x="16600833" y="64639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40</xdr:col>
      <xdr:colOff>179207</xdr:colOff>
      <xdr:row>30</xdr:row>
      <xdr:rowOff>0</xdr:rowOff>
    </xdr:from>
    <xdr:ext cx="3228385" cy="272622"/>
    <xdr:sp macro="" textlink="">
      <xdr:nvSpPr>
        <xdr:cNvPr id="35" name="กล่องข้อความ 134">
          <a:extLst>
            <a:ext uri="{FF2B5EF4-FFF2-40B4-BE49-F238E27FC236}">
              <a16:creationId xmlns:a16="http://schemas.microsoft.com/office/drawing/2014/main" id="{CFECBD34-99FE-4D14-874A-94D978E767B8}"/>
            </a:ext>
          </a:extLst>
        </xdr:cNvPr>
        <xdr:cNvSpPr txBox="1"/>
      </xdr:nvSpPr>
      <xdr:spPr>
        <a:xfrm>
          <a:off x="20210282" y="600075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40</xdr:col>
      <xdr:colOff>179207</xdr:colOff>
      <xdr:row>31</xdr:row>
      <xdr:rowOff>14835</xdr:rowOff>
    </xdr:from>
    <xdr:ext cx="3228385" cy="272622"/>
    <xdr:sp macro="" textlink="'ข้อมูล รร'!$B$7">
      <xdr:nvSpPr>
        <xdr:cNvPr id="36" name="กล่องข้อความ 135">
          <a:extLst>
            <a:ext uri="{FF2B5EF4-FFF2-40B4-BE49-F238E27FC236}">
              <a16:creationId xmlns:a16="http://schemas.microsoft.com/office/drawing/2014/main" id="{572634FC-14F4-4D19-AFA1-1C181882F264}"/>
            </a:ext>
          </a:extLst>
        </xdr:cNvPr>
        <xdr:cNvSpPr txBox="1"/>
      </xdr:nvSpPr>
      <xdr:spPr>
        <a:xfrm>
          <a:off x="20210282" y="62632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40</xdr:col>
      <xdr:colOff>170924</xdr:colOff>
      <xdr:row>31</xdr:row>
      <xdr:rowOff>245020</xdr:rowOff>
    </xdr:from>
    <xdr:ext cx="3228385" cy="272622"/>
    <xdr:sp macro="" textlink="">
      <xdr:nvSpPr>
        <xdr:cNvPr id="37" name="กล่องข้อความ 136">
          <a:extLst>
            <a:ext uri="{FF2B5EF4-FFF2-40B4-BE49-F238E27FC236}">
              <a16:creationId xmlns:a16="http://schemas.microsoft.com/office/drawing/2014/main" id="{0C9C5229-4870-444A-BD99-F07171B9BA2E}"/>
            </a:ext>
          </a:extLst>
        </xdr:cNvPr>
        <xdr:cNvSpPr txBox="1"/>
      </xdr:nvSpPr>
      <xdr:spPr>
        <a:xfrm>
          <a:off x="20201999" y="64934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46</xdr:col>
      <xdr:colOff>1438946</xdr:colOff>
      <xdr:row>0</xdr:row>
      <xdr:rowOff>43153</xdr:rowOff>
    </xdr:from>
    <xdr:ext cx="2983967" cy="594607"/>
    <xdr:pic>
      <xdr:nvPicPr>
        <xdr:cNvPr id="38" name="รูปภาพ 2">
          <a:extLst>
            <a:ext uri="{FF2B5EF4-FFF2-40B4-BE49-F238E27FC236}">
              <a16:creationId xmlns:a16="http://schemas.microsoft.com/office/drawing/2014/main" id="{57319BCC-E8F1-4190-906D-6371EB0B5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08421" y="43153"/>
          <a:ext cx="2983967" cy="594607"/>
        </a:xfrm>
        <a:prstGeom prst="rect">
          <a:avLst/>
        </a:prstGeom>
      </xdr:spPr>
    </xdr:pic>
    <xdr:clientData/>
  </xdr:oneCellAnchor>
  <xdr:twoCellAnchor>
    <xdr:from>
      <xdr:col>61</xdr:col>
      <xdr:colOff>101125</xdr:colOff>
      <xdr:row>0</xdr:row>
      <xdr:rowOff>0</xdr:rowOff>
    </xdr:from>
    <xdr:to>
      <xdr:col>61</xdr:col>
      <xdr:colOff>685354</xdr:colOff>
      <xdr:row>1</xdr:row>
      <xdr:rowOff>9860</xdr:rowOff>
    </xdr:to>
    <xdr:grpSp>
      <xdr:nvGrpSpPr>
        <xdr:cNvPr id="39" name="กลุ่ม 8">
          <a:extLst>
            <a:ext uri="{FF2B5EF4-FFF2-40B4-BE49-F238E27FC236}">
              <a16:creationId xmlns:a16="http://schemas.microsoft.com/office/drawing/2014/main" id="{7A22C383-1A8B-4932-9118-F1BBA379300F}"/>
            </a:ext>
          </a:extLst>
        </xdr:cNvPr>
        <xdr:cNvGrpSpPr/>
      </xdr:nvGrpSpPr>
      <xdr:grpSpPr>
        <a:xfrm>
          <a:off x="29759490" y="0"/>
          <a:ext cx="584229" cy="679095"/>
          <a:chOff x="8265777" y="0"/>
          <a:chExt cx="885731" cy="686463"/>
        </a:xfrm>
      </xdr:grpSpPr>
      <xdr:pic>
        <xdr:nvPicPr>
          <xdr:cNvPr id="40" name="รูปภาพ 4">
            <a:extLst>
              <a:ext uri="{FF2B5EF4-FFF2-40B4-BE49-F238E27FC236}">
                <a16:creationId xmlns:a16="http://schemas.microsoft.com/office/drawing/2014/main" id="{C86466BB-6E89-2F90-59BD-3125A8202A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41" name="รูปภาพ 6">
            <a:extLst>
              <a:ext uri="{FF2B5EF4-FFF2-40B4-BE49-F238E27FC236}">
                <a16:creationId xmlns:a16="http://schemas.microsoft.com/office/drawing/2014/main" id="{CA99469B-EF82-BC7E-1409-48CA3C66D2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132521</xdr:colOff>
      <xdr:row>0</xdr:row>
      <xdr:rowOff>273105</xdr:rowOff>
    </xdr:from>
    <xdr:to>
      <xdr:col>59</xdr:col>
      <xdr:colOff>212279</xdr:colOff>
      <xdr:row>1</xdr:row>
      <xdr:rowOff>9255</xdr:rowOff>
    </xdr:to>
    <xdr:sp macro="" textlink="">
      <xdr:nvSpPr>
        <xdr:cNvPr id="42" name="กล่องข้อความ 9">
          <a:extLst>
            <a:ext uri="{FF2B5EF4-FFF2-40B4-BE49-F238E27FC236}">
              <a16:creationId xmlns:a16="http://schemas.microsoft.com/office/drawing/2014/main" id="{E4EFB1C1-BD70-4E0F-A2F3-A4970540EA69}"/>
            </a:ext>
          </a:extLst>
        </xdr:cNvPr>
        <xdr:cNvSpPr txBox="1"/>
      </xdr:nvSpPr>
      <xdr:spPr>
        <a:xfrm>
          <a:off x="27040646" y="273105"/>
          <a:ext cx="2222883" cy="41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54</xdr:col>
      <xdr:colOff>379218</xdr:colOff>
      <xdr:row>0</xdr:row>
      <xdr:rowOff>0</xdr:rowOff>
    </xdr:from>
    <xdr:to>
      <xdr:col>58</xdr:col>
      <xdr:colOff>390784</xdr:colOff>
      <xdr:row>0</xdr:row>
      <xdr:rowOff>470648</xdr:rowOff>
    </xdr:to>
    <xdr:sp macro="" textlink="'ข้อมูล รร'!$B$3">
      <xdr:nvSpPr>
        <xdr:cNvPr id="43" name="กล่องข้อความ 54">
          <a:extLst>
            <a:ext uri="{FF2B5EF4-FFF2-40B4-BE49-F238E27FC236}">
              <a16:creationId xmlns:a16="http://schemas.microsoft.com/office/drawing/2014/main" id="{87CEDF47-0243-4B48-9608-49D30CA265D9}"/>
            </a:ext>
          </a:extLst>
        </xdr:cNvPr>
        <xdr:cNvSpPr txBox="1"/>
      </xdr:nvSpPr>
      <xdr:spPr>
        <a:xfrm>
          <a:off x="27287343" y="0"/>
          <a:ext cx="1726066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46</xdr:col>
      <xdr:colOff>1432891</xdr:colOff>
      <xdr:row>30</xdr:row>
      <xdr:rowOff>0</xdr:rowOff>
    </xdr:from>
    <xdr:ext cx="3228385" cy="272622"/>
    <xdr:sp macro="" textlink="">
      <xdr:nvSpPr>
        <xdr:cNvPr id="44" name="กล่องข้อความ 131">
          <a:extLst>
            <a:ext uri="{FF2B5EF4-FFF2-40B4-BE49-F238E27FC236}">
              <a16:creationId xmlns:a16="http://schemas.microsoft.com/office/drawing/2014/main" id="{D2B3AE89-FAD7-4EF7-A21F-5D0B59718440}"/>
            </a:ext>
          </a:extLst>
        </xdr:cNvPr>
        <xdr:cNvSpPr txBox="1"/>
      </xdr:nvSpPr>
      <xdr:spPr>
        <a:xfrm>
          <a:off x="23911891" y="600075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46</xdr:col>
      <xdr:colOff>1304925</xdr:colOff>
      <xdr:row>31</xdr:row>
      <xdr:rowOff>1893</xdr:rowOff>
    </xdr:from>
    <xdr:ext cx="3228385" cy="272622"/>
    <xdr:sp macro="" textlink="'ข้อมูล รร'!$B$8">
      <xdr:nvSpPr>
        <xdr:cNvPr id="45" name="กล่องข้อความ 132">
          <a:extLst>
            <a:ext uri="{FF2B5EF4-FFF2-40B4-BE49-F238E27FC236}">
              <a16:creationId xmlns:a16="http://schemas.microsoft.com/office/drawing/2014/main" id="{DB9115EA-831B-419E-A998-5E87FBAEE6B7}"/>
            </a:ext>
          </a:extLst>
        </xdr:cNvPr>
        <xdr:cNvSpPr txBox="1"/>
      </xdr:nvSpPr>
      <xdr:spPr>
        <a:xfrm>
          <a:off x="23907750" y="62502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46</xdr:col>
      <xdr:colOff>1303683</xdr:colOff>
      <xdr:row>31</xdr:row>
      <xdr:rowOff>215513</xdr:rowOff>
    </xdr:from>
    <xdr:ext cx="3228385" cy="272622"/>
    <xdr:sp macro="" textlink="">
      <xdr:nvSpPr>
        <xdr:cNvPr id="46" name="กล่องข้อความ 133">
          <a:extLst>
            <a:ext uri="{FF2B5EF4-FFF2-40B4-BE49-F238E27FC236}">
              <a16:creationId xmlns:a16="http://schemas.microsoft.com/office/drawing/2014/main" id="{CE23C6AF-C4E2-426F-A56B-D3E0378DCE1B}"/>
            </a:ext>
          </a:extLst>
        </xdr:cNvPr>
        <xdr:cNvSpPr txBox="1"/>
      </xdr:nvSpPr>
      <xdr:spPr>
        <a:xfrm>
          <a:off x="23906508" y="64639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55</xdr:col>
      <xdr:colOff>179207</xdr:colOff>
      <xdr:row>30</xdr:row>
      <xdr:rowOff>0</xdr:rowOff>
    </xdr:from>
    <xdr:ext cx="3228385" cy="272622"/>
    <xdr:sp macro="" textlink="">
      <xdr:nvSpPr>
        <xdr:cNvPr id="47" name="กล่องข้อความ 134">
          <a:extLst>
            <a:ext uri="{FF2B5EF4-FFF2-40B4-BE49-F238E27FC236}">
              <a16:creationId xmlns:a16="http://schemas.microsoft.com/office/drawing/2014/main" id="{C9901BD3-A2F1-48D6-9E38-43E76F60CD9F}"/>
            </a:ext>
          </a:extLst>
        </xdr:cNvPr>
        <xdr:cNvSpPr txBox="1"/>
      </xdr:nvSpPr>
      <xdr:spPr>
        <a:xfrm>
          <a:off x="27515957" y="600075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55</xdr:col>
      <xdr:colOff>179207</xdr:colOff>
      <xdr:row>31</xdr:row>
      <xdr:rowOff>14835</xdr:rowOff>
    </xdr:from>
    <xdr:ext cx="3228385" cy="272622"/>
    <xdr:sp macro="" textlink="'ข้อมูล รร'!$B$7">
      <xdr:nvSpPr>
        <xdr:cNvPr id="48" name="กล่องข้อความ 135">
          <a:extLst>
            <a:ext uri="{FF2B5EF4-FFF2-40B4-BE49-F238E27FC236}">
              <a16:creationId xmlns:a16="http://schemas.microsoft.com/office/drawing/2014/main" id="{B04964EB-1230-4641-A9DA-291BAC80858D}"/>
            </a:ext>
          </a:extLst>
        </xdr:cNvPr>
        <xdr:cNvSpPr txBox="1"/>
      </xdr:nvSpPr>
      <xdr:spPr>
        <a:xfrm>
          <a:off x="27515957" y="62632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55</xdr:col>
      <xdr:colOff>170924</xdr:colOff>
      <xdr:row>31</xdr:row>
      <xdr:rowOff>245020</xdr:rowOff>
    </xdr:from>
    <xdr:ext cx="3228385" cy="272622"/>
    <xdr:sp macro="" textlink="">
      <xdr:nvSpPr>
        <xdr:cNvPr id="49" name="กล่องข้อความ 136">
          <a:extLst>
            <a:ext uri="{FF2B5EF4-FFF2-40B4-BE49-F238E27FC236}">
              <a16:creationId xmlns:a16="http://schemas.microsoft.com/office/drawing/2014/main" id="{13548751-4990-4C04-9A28-2E2E6C879F4F}"/>
            </a:ext>
          </a:extLst>
        </xdr:cNvPr>
        <xdr:cNvSpPr txBox="1"/>
      </xdr:nvSpPr>
      <xdr:spPr>
        <a:xfrm>
          <a:off x="27507674" y="64934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61</xdr:col>
      <xdr:colOff>1438946</xdr:colOff>
      <xdr:row>0</xdr:row>
      <xdr:rowOff>43153</xdr:rowOff>
    </xdr:from>
    <xdr:ext cx="2983967" cy="594607"/>
    <xdr:pic>
      <xdr:nvPicPr>
        <xdr:cNvPr id="50" name="รูปภาพ 2">
          <a:extLst>
            <a:ext uri="{FF2B5EF4-FFF2-40B4-BE49-F238E27FC236}">
              <a16:creationId xmlns:a16="http://schemas.microsoft.com/office/drawing/2014/main" id="{C1A4590D-22F1-459A-BCC3-24123AC78F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14096" y="43153"/>
          <a:ext cx="2983967" cy="594607"/>
        </a:xfrm>
        <a:prstGeom prst="rect">
          <a:avLst/>
        </a:prstGeom>
      </xdr:spPr>
    </xdr:pic>
    <xdr:clientData/>
  </xdr:oneCellAnchor>
  <xdr:twoCellAnchor>
    <xdr:from>
      <xdr:col>76</xdr:col>
      <xdr:colOff>101125</xdr:colOff>
      <xdr:row>0</xdr:row>
      <xdr:rowOff>0</xdr:rowOff>
    </xdr:from>
    <xdr:to>
      <xdr:col>76</xdr:col>
      <xdr:colOff>685354</xdr:colOff>
      <xdr:row>1</xdr:row>
      <xdr:rowOff>9860</xdr:rowOff>
    </xdr:to>
    <xdr:grpSp>
      <xdr:nvGrpSpPr>
        <xdr:cNvPr id="51" name="กลุ่ม 8">
          <a:extLst>
            <a:ext uri="{FF2B5EF4-FFF2-40B4-BE49-F238E27FC236}">
              <a16:creationId xmlns:a16="http://schemas.microsoft.com/office/drawing/2014/main" id="{E6423908-9A67-4BC4-8C83-7EFF1A30222D}"/>
            </a:ext>
          </a:extLst>
        </xdr:cNvPr>
        <xdr:cNvGrpSpPr/>
      </xdr:nvGrpSpPr>
      <xdr:grpSpPr>
        <a:xfrm>
          <a:off x="37001803" y="0"/>
          <a:ext cx="584229" cy="679095"/>
          <a:chOff x="8265777" y="0"/>
          <a:chExt cx="885731" cy="686463"/>
        </a:xfrm>
      </xdr:grpSpPr>
      <xdr:pic>
        <xdr:nvPicPr>
          <xdr:cNvPr id="52" name="รูปภาพ 4">
            <a:extLst>
              <a:ext uri="{FF2B5EF4-FFF2-40B4-BE49-F238E27FC236}">
                <a16:creationId xmlns:a16="http://schemas.microsoft.com/office/drawing/2014/main" id="{CEC3C57D-F70A-ED58-5183-B7D5DF7C9A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53" name="รูปภาพ 6">
            <a:extLst>
              <a:ext uri="{FF2B5EF4-FFF2-40B4-BE49-F238E27FC236}">
                <a16:creationId xmlns:a16="http://schemas.microsoft.com/office/drawing/2014/main" id="{2A609B57-6768-3FF4-9FAB-E881881A8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69</xdr:col>
      <xdr:colOff>132521</xdr:colOff>
      <xdr:row>0</xdr:row>
      <xdr:rowOff>273105</xdr:rowOff>
    </xdr:from>
    <xdr:to>
      <xdr:col>74</xdr:col>
      <xdr:colOff>212279</xdr:colOff>
      <xdr:row>1</xdr:row>
      <xdr:rowOff>9255</xdr:rowOff>
    </xdr:to>
    <xdr:sp macro="" textlink="">
      <xdr:nvSpPr>
        <xdr:cNvPr id="54" name="กล่องข้อความ 9">
          <a:extLst>
            <a:ext uri="{FF2B5EF4-FFF2-40B4-BE49-F238E27FC236}">
              <a16:creationId xmlns:a16="http://schemas.microsoft.com/office/drawing/2014/main" id="{6C26FD20-1159-4990-AF90-84882A858021}"/>
            </a:ext>
          </a:extLst>
        </xdr:cNvPr>
        <xdr:cNvSpPr txBox="1"/>
      </xdr:nvSpPr>
      <xdr:spPr>
        <a:xfrm>
          <a:off x="34346321" y="273105"/>
          <a:ext cx="2222883" cy="41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69</xdr:col>
      <xdr:colOff>379218</xdr:colOff>
      <xdr:row>0</xdr:row>
      <xdr:rowOff>0</xdr:rowOff>
    </xdr:from>
    <xdr:to>
      <xdr:col>73</xdr:col>
      <xdr:colOff>390784</xdr:colOff>
      <xdr:row>0</xdr:row>
      <xdr:rowOff>470648</xdr:rowOff>
    </xdr:to>
    <xdr:sp macro="" textlink="'ข้อมูล รร'!$B$3">
      <xdr:nvSpPr>
        <xdr:cNvPr id="55" name="กล่องข้อความ 54">
          <a:extLst>
            <a:ext uri="{FF2B5EF4-FFF2-40B4-BE49-F238E27FC236}">
              <a16:creationId xmlns:a16="http://schemas.microsoft.com/office/drawing/2014/main" id="{882FCB2A-D754-4212-8DEE-CB5E489CF7CF}"/>
            </a:ext>
          </a:extLst>
        </xdr:cNvPr>
        <xdr:cNvSpPr txBox="1"/>
      </xdr:nvSpPr>
      <xdr:spPr>
        <a:xfrm>
          <a:off x="34593018" y="0"/>
          <a:ext cx="1726066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61</xdr:col>
      <xdr:colOff>1432891</xdr:colOff>
      <xdr:row>30</xdr:row>
      <xdr:rowOff>0</xdr:rowOff>
    </xdr:from>
    <xdr:ext cx="3228385" cy="272622"/>
    <xdr:sp macro="" textlink="">
      <xdr:nvSpPr>
        <xdr:cNvPr id="56" name="กล่องข้อความ 131">
          <a:extLst>
            <a:ext uri="{FF2B5EF4-FFF2-40B4-BE49-F238E27FC236}">
              <a16:creationId xmlns:a16="http://schemas.microsoft.com/office/drawing/2014/main" id="{68B4810A-1EDE-47EE-BD0F-604E162561C8}"/>
            </a:ext>
          </a:extLst>
        </xdr:cNvPr>
        <xdr:cNvSpPr txBox="1"/>
      </xdr:nvSpPr>
      <xdr:spPr>
        <a:xfrm>
          <a:off x="31217566" y="600075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61</xdr:col>
      <xdr:colOff>1304925</xdr:colOff>
      <xdr:row>31</xdr:row>
      <xdr:rowOff>1893</xdr:rowOff>
    </xdr:from>
    <xdr:ext cx="3228385" cy="272622"/>
    <xdr:sp macro="" textlink="'ข้อมูล รร'!$B$8">
      <xdr:nvSpPr>
        <xdr:cNvPr id="57" name="กล่องข้อความ 132">
          <a:extLst>
            <a:ext uri="{FF2B5EF4-FFF2-40B4-BE49-F238E27FC236}">
              <a16:creationId xmlns:a16="http://schemas.microsoft.com/office/drawing/2014/main" id="{D3F8AAA5-D6E7-4CFC-B4A6-6335FECB7F82}"/>
            </a:ext>
          </a:extLst>
        </xdr:cNvPr>
        <xdr:cNvSpPr txBox="1"/>
      </xdr:nvSpPr>
      <xdr:spPr>
        <a:xfrm>
          <a:off x="31213425" y="62502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61</xdr:col>
      <xdr:colOff>1303683</xdr:colOff>
      <xdr:row>31</xdr:row>
      <xdr:rowOff>215513</xdr:rowOff>
    </xdr:from>
    <xdr:ext cx="3228385" cy="272622"/>
    <xdr:sp macro="" textlink="">
      <xdr:nvSpPr>
        <xdr:cNvPr id="58" name="กล่องข้อความ 133">
          <a:extLst>
            <a:ext uri="{FF2B5EF4-FFF2-40B4-BE49-F238E27FC236}">
              <a16:creationId xmlns:a16="http://schemas.microsoft.com/office/drawing/2014/main" id="{F26D7C8D-8D14-44A5-936E-25AA8A25F8CC}"/>
            </a:ext>
          </a:extLst>
        </xdr:cNvPr>
        <xdr:cNvSpPr txBox="1"/>
      </xdr:nvSpPr>
      <xdr:spPr>
        <a:xfrm>
          <a:off x="31212183" y="64639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70</xdr:col>
      <xdr:colOff>179207</xdr:colOff>
      <xdr:row>30</xdr:row>
      <xdr:rowOff>0</xdr:rowOff>
    </xdr:from>
    <xdr:ext cx="3228385" cy="272622"/>
    <xdr:sp macro="" textlink="">
      <xdr:nvSpPr>
        <xdr:cNvPr id="59" name="กล่องข้อความ 134">
          <a:extLst>
            <a:ext uri="{FF2B5EF4-FFF2-40B4-BE49-F238E27FC236}">
              <a16:creationId xmlns:a16="http://schemas.microsoft.com/office/drawing/2014/main" id="{5FEF66DB-9C07-43A6-B23D-89A49EC7A456}"/>
            </a:ext>
          </a:extLst>
        </xdr:cNvPr>
        <xdr:cNvSpPr txBox="1"/>
      </xdr:nvSpPr>
      <xdr:spPr>
        <a:xfrm>
          <a:off x="34821632" y="600075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70</xdr:col>
      <xdr:colOff>179207</xdr:colOff>
      <xdr:row>31</xdr:row>
      <xdr:rowOff>14835</xdr:rowOff>
    </xdr:from>
    <xdr:ext cx="3228385" cy="272622"/>
    <xdr:sp macro="" textlink="'ข้อมูล รร'!$B$7">
      <xdr:nvSpPr>
        <xdr:cNvPr id="60" name="กล่องข้อความ 135">
          <a:extLst>
            <a:ext uri="{FF2B5EF4-FFF2-40B4-BE49-F238E27FC236}">
              <a16:creationId xmlns:a16="http://schemas.microsoft.com/office/drawing/2014/main" id="{62C87DA4-7E1C-4A30-8809-6CFE98CEF6AF}"/>
            </a:ext>
          </a:extLst>
        </xdr:cNvPr>
        <xdr:cNvSpPr txBox="1"/>
      </xdr:nvSpPr>
      <xdr:spPr>
        <a:xfrm>
          <a:off x="34821632" y="62632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70</xdr:col>
      <xdr:colOff>170924</xdr:colOff>
      <xdr:row>31</xdr:row>
      <xdr:rowOff>245020</xdr:rowOff>
    </xdr:from>
    <xdr:ext cx="3228385" cy="272622"/>
    <xdr:sp macro="" textlink="">
      <xdr:nvSpPr>
        <xdr:cNvPr id="61" name="กล่องข้อความ 136">
          <a:extLst>
            <a:ext uri="{FF2B5EF4-FFF2-40B4-BE49-F238E27FC236}">
              <a16:creationId xmlns:a16="http://schemas.microsoft.com/office/drawing/2014/main" id="{6513483B-EE53-4008-AE60-EBE69FB8DF44}"/>
            </a:ext>
          </a:extLst>
        </xdr:cNvPr>
        <xdr:cNvSpPr txBox="1"/>
      </xdr:nvSpPr>
      <xdr:spPr>
        <a:xfrm>
          <a:off x="34813349" y="64934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76</xdr:col>
      <xdr:colOff>1438946</xdr:colOff>
      <xdr:row>0</xdr:row>
      <xdr:rowOff>43153</xdr:rowOff>
    </xdr:from>
    <xdr:ext cx="2983967" cy="594607"/>
    <xdr:pic>
      <xdr:nvPicPr>
        <xdr:cNvPr id="62" name="รูปภาพ 2">
          <a:extLst>
            <a:ext uri="{FF2B5EF4-FFF2-40B4-BE49-F238E27FC236}">
              <a16:creationId xmlns:a16="http://schemas.microsoft.com/office/drawing/2014/main" id="{6FF64B85-0E97-4EA4-AAF5-F531F633C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9771" y="43153"/>
          <a:ext cx="2983967" cy="594607"/>
        </a:xfrm>
        <a:prstGeom prst="rect">
          <a:avLst/>
        </a:prstGeom>
      </xdr:spPr>
    </xdr:pic>
    <xdr:clientData/>
  </xdr:oneCellAnchor>
  <xdr:twoCellAnchor>
    <xdr:from>
      <xdr:col>91</xdr:col>
      <xdr:colOff>101125</xdr:colOff>
      <xdr:row>0</xdr:row>
      <xdr:rowOff>0</xdr:rowOff>
    </xdr:from>
    <xdr:to>
      <xdr:col>91</xdr:col>
      <xdr:colOff>685354</xdr:colOff>
      <xdr:row>1</xdr:row>
      <xdr:rowOff>9860</xdr:rowOff>
    </xdr:to>
    <xdr:grpSp>
      <xdr:nvGrpSpPr>
        <xdr:cNvPr id="63" name="กลุ่ม 8">
          <a:extLst>
            <a:ext uri="{FF2B5EF4-FFF2-40B4-BE49-F238E27FC236}">
              <a16:creationId xmlns:a16="http://schemas.microsoft.com/office/drawing/2014/main" id="{95CCBBC5-9020-42F4-84E5-11A2C948ED87}"/>
            </a:ext>
          </a:extLst>
        </xdr:cNvPr>
        <xdr:cNvGrpSpPr/>
      </xdr:nvGrpSpPr>
      <xdr:grpSpPr>
        <a:xfrm>
          <a:off x="44244116" y="0"/>
          <a:ext cx="584229" cy="679095"/>
          <a:chOff x="8265777" y="0"/>
          <a:chExt cx="885731" cy="686463"/>
        </a:xfrm>
      </xdr:grpSpPr>
      <xdr:pic>
        <xdr:nvPicPr>
          <xdr:cNvPr id="64" name="รูปภาพ 4">
            <a:extLst>
              <a:ext uri="{FF2B5EF4-FFF2-40B4-BE49-F238E27FC236}">
                <a16:creationId xmlns:a16="http://schemas.microsoft.com/office/drawing/2014/main" id="{9D720245-C43C-27C6-DFA7-37B7E39C27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36601" y="52551"/>
            <a:ext cx="514907" cy="633912"/>
          </a:xfrm>
          <a:prstGeom prst="rect">
            <a:avLst/>
          </a:prstGeom>
        </xdr:spPr>
      </xdr:pic>
      <xdr:pic>
        <xdr:nvPicPr>
          <xdr:cNvPr id="65" name="รูปภาพ 6">
            <a:extLst>
              <a:ext uri="{FF2B5EF4-FFF2-40B4-BE49-F238E27FC236}">
                <a16:creationId xmlns:a16="http://schemas.microsoft.com/office/drawing/2014/main" id="{E1EC0EEF-89E7-327B-73BC-668860A896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65777" y="0"/>
            <a:ext cx="461868" cy="668417"/>
          </a:xfrm>
          <a:prstGeom prst="rect">
            <a:avLst/>
          </a:prstGeom>
        </xdr:spPr>
      </xdr:pic>
    </xdr:grpSp>
    <xdr:clientData/>
  </xdr:twoCellAnchor>
  <xdr:twoCellAnchor>
    <xdr:from>
      <xdr:col>84</xdr:col>
      <xdr:colOff>132521</xdr:colOff>
      <xdr:row>0</xdr:row>
      <xdr:rowOff>273105</xdr:rowOff>
    </xdr:from>
    <xdr:to>
      <xdr:col>89</xdr:col>
      <xdr:colOff>212279</xdr:colOff>
      <xdr:row>1</xdr:row>
      <xdr:rowOff>9255</xdr:rowOff>
    </xdr:to>
    <xdr:sp macro="" textlink="">
      <xdr:nvSpPr>
        <xdr:cNvPr id="66" name="กล่องข้อความ 9">
          <a:extLst>
            <a:ext uri="{FF2B5EF4-FFF2-40B4-BE49-F238E27FC236}">
              <a16:creationId xmlns:a16="http://schemas.microsoft.com/office/drawing/2014/main" id="{77DA75FD-38DE-4065-BB0C-351FA9F18B59}"/>
            </a:ext>
          </a:extLst>
        </xdr:cNvPr>
        <xdr:cNvSpPr txBox="1"/>
      </xdr:nvSpPr>
      <xdr:spPr>
        <a:xfrm>
          <a:off x="41651996" y="273105"/>
          <a:ext cx="2222883" cy="412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84</xdr:col>
      <xdr:colOff>379218</xdr:colOff>
      <xdr:row>0</xdr:row>
      <xdr:rowOff>0</xdr:rowOff>
    </xdr:from>
    <xdr:to>
      <xdr:col>88</xdr:col>
      <xdr:colOff>390784</xdr:colOff>
      <xdr:row>0</xdr:row>
      <xdr:rowOff>470648</xdr:rowOff>
    </xdr:to>
    <xdr:sp macro="" textlink="'ข้อมูล รร'!$B$3">
      <xdr:nvSpPr>
        <xdr:cNvPr id="67" name="กล่องข้อความ 54">
          <a:extLst>
            <a:ext uri="{FF2B5EF4-FFF2-40B4-BE49-F238E27FC236}">
              <a16:creationId xmlns:a16="http://schemas.microsoft.com/office/drawing/2014/main" id="{E474A783-593B-437E-8175-CD29CFEC799B}"/>
            </a:ext>
          </a:extLst>
        </xdr:cNvPr>
        <xdr:cNvSpPr txBox="1"/>
      </xdr:nvSpPr>
      <xdr:spPr>
        <a:xfrm>
          <a:off x="41898693" y="0"/>
          <a:ext cx="1726066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76</xdr:col>
      <xdr:colOff>1432891</xdr:colOff>
      <xdr:row>30</xdr:row>
      <xdr:rowOff>0</xdr:rowOff>
    </xdr:from>
    <xdr:ext cx="3228385" cy="272622"/>
    <xdr:sp macro="" textlink="">
      <xdr:nvSpPr>
        <xdr:cNvPr id="68" name="กล่องข้อความ 131">
          <a:extLst>
            <a:ext uri="{FF2B5EF4-FFF2-40B4-BE49-F238E27FC236}">
              <a16:creationId xmlns:a16="http://schemas.microsoft.com/office/drawing/2014/main" id="{34449D4D-3F2E-46D2-AFC3-BB21C0F25F12}"/>
            </a:ext>
          </a:extLst>
        </xdr:cNvPr>
        <xdr:cNvSpPr txBox="1"/>
      </xdr:nvSpPr>
      <xdr:spPr>
        <a:xfrm>
          <a:off x="38523241" y="600075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76</xdr:col>
      <xdr:colOff>1304925</xdr:colOff>
      <xdr:row>31</xdr:row>
      <xdr:rowOff>1893</xdr:rowOff>
    </xdr:from>
    <xdr:ext cx="3228385" cy="272622"/>
    <xdr:sp macro="" textlink="'ข้อมูล รร'!$B$8">
      <xdr:nvSpPr>
        <xdr:cNvPr id="69" name="กล่องข้อความ 132">
          <a:extLst>
            <a:ext uri="{FF2B5EF4-FFF2-40B4-BE49-F238E27FC236}">
              <a16:creationId xmlns:a16="http://schemas.microsoft.com/office/drawing/2014/main" id="{6AD2EFE1-931D-4B11-9A58-7C597B475302}"/>
            </a:ext>
          </a:extLst>
        </xdr:cNvPr>
        <xdr:cNvSpPr txBox="1"/>
      </xdr:nvSpPr>
      <xdr:spPr>
        <a:xfrm>
          <a:off x="38519100" y="62502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76</xdr:col>
      <xdr:colOff>1303683</xdr:colOff>
      <xdr:row>31</xdr:row>
      <xdr:rowOff>215513</xdr:rowOff>
    </xdr:from>
    <xdr:ext cx="3228385" cy="272622"/>
    <xdr:sp macro="" textlink="">
      <xdr:nvSpPr>
        <xdr:cNvPr id="70" name="กล่องข้อความ 133">
          <a:extLst>
            <a:ext uri="{FF2B5EF4-FFF2-40B4-BE49-F238E27FC236}">
              <a16:creationId xmlns:a16="http://schemas.microsoft.com/office/drawing/2014/main" id="{43984CA4-9CA5-4E32-99A1-CAE2B3CFD988}"/>
            </a:ext>
          </a:extLst>
        </xdr:cNvPr>
        <xdr:cNvSpPr txBox="1"/>
      </xdr:nvSpPr>
      <xdr:spPr>
        <a:xfrm>
          <a:off x="38517858" y="646391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85</xdr:col>
      <xdr:colOff>179207</xdr:colOff>
      <xdr:row>30</xdr:row>
      <xdr:rowOff>0</xdr:rowOff>
    </xdr:from>
    <xdr:ext cx="3228385" cy="272622"/>
    <xdr:sp macro="" textlink="">
      <xdr:nvSpPr>
        <xdr:cNvPr id="71" name="กล่องข้อความ 134">
          <a:extLst>
            <a:ext uri="{FF2B5EF4-FFF2-40B4-BE49-F238E27FC236}">
              <a16:creationId xmlns:a16="http://schemas.microsoft.com/office/drawing/2014/main" id="{167B353A-C679-4CAA-A92B-42012F045C00}"/>
            </a:ext>
          </a:extLst>
        </xdr:cNvPr>
        <xdr:cNvSpPr txBox="1"/>
      </xdr:nvSpPr>
      <xdr:spPr>
        <a:xfrm>
          <a:off x="42127307" y="600075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85</xdr:col>
      <xdr:colOff>179207</xdr:colOff>
      <xdr:row>31</xdr:row>
      <xdr:rowOff>14835</xdr:rowOff>
    </xdr:from>
    <xdr:ext cx="3228385" cy="272622"/>
    <xdr:sp macro="" textlink="'ข้อมูล รร'!$B$7">
      <xdr:nvSpPr>
        <xdr:cNvPr id="72" name="กล่องข้อความ 135">
          <a:extLst>
            <a:ext uri="{FF2B5EF4-FFF2-40B4-BE49-F238E27FC236}">
              <a16:creationId xmlns:a16="http://schemas.microsoft.com/office/drawing/2014/main" id="{5A146414-7380-485C-9765-FF7158E6B2F5}"/>
            </a:ext>
          </a:extLst>
        </xdr:cNvPr>
        <xdr:cNvSpPr txBox="1"/>
      </xdr:nvSpPr>
      <xdr:spPr>
        <a:xfrm>
          <a:off x="42127307" y="626323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85</xdr:col>
      <xdr:colOff>170924</xdr:colOff>
      <xdr:row>31</xdr:row>
      <xdr:rowOff>245020</xdr:rowOff>
    </xdr:from>
    <xdr:ext cx="3228385" cy="272622"/>
    <xdr:sp macro="" textlink="">
      <xdr:nvSpPr>
        <xdr:cNvPr id="73" name="กล่องข้อความ 136">
          <a:extLst>
            <a:ext uri="{FF2B5EF4-FFF2-40B4-BE49-F238E27FC236}">
              <a16:creationId xmlns:a16="http://schemas.microsoft.com/office/drawing/2014/main" id="{F6B734D8-94E6-4435-8442-0526440FB76F}"/>
            </a:ext>
          </a:extLst>
        </xdr:cNvPr>
        <xdr:cNvSpPr txBox="1"/>
      </xdr:nvSpPr>
      <xdr:spPr>
        <a:xfrm>
          <a:off x="42119024" y="649342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</xdr:col>
      <xdr:colOff>1432891</xdr:colOff>
      <xdr:row>60</xdr:row>
      <xdr:rowOff>53320</xdr:rowOff>
    </xdr:from>
    <xdr:ext cx="3228385" cy="272622"/>
    <xdr:sp macro="" textlink="">
      <xdr:nvSpPr>
        <xdr:cNvPr id="74" name="กล่องข้อความ 131">
          <a:extLst>
            <a:ext uri="{FF2B5EF4-FFF2-40B4-BE49-F238E27FC236}">
              <a16:creationId xmlns:a16="http://schemas.microsoft.com/office/drawing/2014/main" id="{0D0B4F4D-93A7-49A8-AC5F-C1842F9A8C85}"/>
            </a:ext>
          </a:extLst>
        </xdr:cNvPr>
        <xdr:cNvSpPr txBox="1"/>
      </xdr:nvSpPr>
      <xdr:spPr>
        <a:xfrm>
          <a:off x="1966291" y="1188337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1333500</xdr:colOff>
      <xdr:row>61</xdr:row>
      <xdr:rowOff>117855</xdr:rowOff>
    </xdr:from>
    <xdr:ext cx="3228385" cy="272622"/>
    <xdr:sp macro="" textlink="'ข้อมูล รร'!$B$8">
      <xdr:nvSpPr>
        <xdr:cNvPr id="75" name="กล่องข้อความ 132">
          <a:extLst>
            <a:ext uri="{FF2B5EF4-FFF2-40B4-BE49-F238E27FC236}">
              <a16:creationId xmlns:a16="http://schemas.microsoft.com/office/drawing/2014/main" id="{0EC33D52-3970-4E01-BEA8-7181A7DAADBC}"/>
            </a:ext>
          </a:extLst>
        </xdr:cNvPr>
        <xdr:cNvSpPr txBox="1"/>
      </xdr:nvSpPr>
      <xdr:spPr>
        <a:xfrm>
          <a:off x="1866900" y="1212888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1341783</xdr:colOff>
      <xdr:row>62</xdr:row>
      <xdr:rowOff>82997</xdr:rowOff>
    </xdr:from>
    <xdr:ext cx="3228385" cy="272622"/>
    <xdr:sp macro="" textlink="">
      <xdr:nvSpPr>
        <xdr:cNvPr id="76" name="กล่องข้อความ 133">
          <a:extLst>
            <a:ext uri="{FF2B5EF4-FFF2-40B4-BE49-F238E27FC236}">
              <a16:creationId xmlns:a16="http://schemas.microsoft.com/office/drawing/2014/main" id="{DB1F6E30-8029-451A-BF71-B93C620BFE82}"/>
            </a:ext>
          </a:extLst>
        </xdr:cNvPr>
        <xdr:cNvSpPr txBox="1"/>
      </xdr:nvSpPr>
      <xdr:spPr>
        <a:xfrm>
          <a:off x="1875183" y="1234167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10</xdr:col>
      <xdr:colOff>179207</xdr:colOff>
      <xdr:row>60</xdr:row>
      <xdr:rowOff>66262</xdr:rowOff>
    </xdr:from>
    <xdr:ext cx="3228385" cy="272622"/>
    <xdr:sp macro="" textlink="">
      <xdr:nvSpPr>
        <xdr:cNvPr id="77" name="กล่องข้อความ 134">
          <a:extLst>
            <a:ext uri="{FF2B5EF4-FFF2-40B4-BE49-F238E27FC236}">
              <a16:creationId xmlns:a16="http://schemas.microsoft.com/office/drawing/2014/main" id="{6A18C606-15E2-47DD-9405-06CA5492C50F}"/>
            </a:ext>
          </a:extLst>
        </xdr:cNvPr>
        <xdr:cNvSpPr txBox="1"/>
      </xdr:nvSpPr>
      <xdr:spPr>
        <a:xfrm>
          <a:off x="5598932" y="118963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</xdr:col>
      <xdr:colOff>179207</xdr:colOff>
      <xdr:row>61</xdr:row>
      <xdr:rowOff>130797</xdr:rowOff>
    </xdr:from>
    <xdr:ext cx="3228385" cy="272622"/>
    <xdr:sp macro="" textlink="'ข้อมูล รร'!$B$7">
      <xdr:nvSpPr>
        <xdr:cNvPr id="78" name="กล่องข้อความ 135">
          <a:extLst>
            <a:ext uri="{FF2B5EF4-FFF2-40B4-BE49-F238E27FC236}">
              <a16:creationId xmlns:a16="http://schemas.microsoft.com/office/drawing/2014/main" id="{3F7B3940-0C9D-4008-AA35-F4A572D4E6FA}"/>
            </a:ext>
          </a:extLst>
        </xdr:cNvPr>
        <xdr:cNvSpPr txBox="1"/>
      </xdr:nvSpPr>
      <xdr:spPr>
        <a:xfrm>
          <a:off x="5598932" y="121418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</xdr:col>
      <xdr:colOff>170924</xdr:colOff>
      <xdr:row>62</xdr:row>
      <xdr:rowOff>112504</xdr:rowOff>
    </xdr:from>
    <xdr:ext cx="3228385" cy="272622"/>
    <xdr:sp macro="" textlink="">
      <xdr:nvSpPr>
        <xdr:cNvPr id="79" name="กล่องข้อความ 136">
          <a:extLst>
            <a:ext uri="{FF2B5EF4-FFF2-40B4-BE49-F238E27FC236}">
              <a16:creationId xmlns:a16="http://schemas.microsoft.com/office/drawing/2014/main" id="{506AEFFE-BE05-42C6-BE29-A775A6D96348}"/>
            </a:ext>
          </a:extLst>
        </xdr:cNvPr>
        <xdr:cNvSpPr txBox="1"/>
      </xdr:nvSpPr>
      <xdr:spPr>
        <a:xfrm>
          <a:off x="5590649" y="123711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</xdr:col>
      <xdr:colOff>1432891</xdr:colOff>
      <xdr:row>61</xdr:row>
      <xdr:rowOff>0</xdr:rowOff>
    </xdr:from>
    <xdr:ext cx="3228385" cy="272622"/>
    <xdr:sp macro="" textlink="">
      <xdr:nvSpPr>
        <xdr:cNvPr id="80" name="กล่องข้อความ 131">
          <a:extLst>
            <a:ext uri="{FF2B5EF4-FFF2-40B4-BE49-F238E27FC236}">
              <a16:creationId xmlns:a16="http://schemas.microsoft.com/office/drawing/2014/main" id="{9E0966DD-1ACC-493B-AE8E-5CDCEC60F7A0}"/>
            </a:ext>
          </a:extLst>
        </xdr:cNvPr>
        <xdr:cNvSpPr txBox="1"/>
      </xdr:nvSpPr>
      <xdr:spPr>
        <a:xfrm>
          <a:off x="9300541" y="120110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</xdr:col>
      <xdr:colOff>1304925</xdr:colOff>
      <xdr:row>62</xdr:row>
      <xdr:rowOff>1893</xdr:rowOff>
    </xdr:from>
    <xdr:ext cx="3228385" cy="272622"/>
    <xdr:sp macro="" textlink="'ข้อมูล รร'!$B$8">
      <xdr:nvSpPr>
        <xdr:cNvPr id="81" name="กล่องข้อความ 132">
          <a:extLst>
            <a:ext uri="{FF2B5EF4-FFF2-40B4-BE49-F238E27FC236}">
              <a16:creationId xmlns:a16="http://schemas.microsoft.com/office/drawing/2014/main" id="{B080971B-8FD9-4235-82FD-9EAE5D6D391B}"/>
            </a:ext>
          </a:extLst>
        </xdr:cNvPr>
        <xdr:cNvSpPr txBox="1"/>
      </xdr:nvSpPr>
      <xdr:spPr>
        <a:xfrm>
          <a:off x="9296400" y="1226056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</xdr:col>
      <xdr:colOff>1303683</xdr:colOff>
      <xdr:row>62</xdr:row>
      <xdr:rowOff>215513</xdr:rowOff>
    </xdr:from>
    <xdr:ext cx="3228385" cy="272622"/>
    <xdr:sp macro="" textlink="">
      <xdr:nvSpPr>
        <xdr:cNvPr id="82" name="กล่องข้อความ 133">
          <a:extLst>
            <a:ext uri="{FF2B5EF4-FFF2-40B4-BE49-F238E27FC236}">
              <a16:creationId xmlns:a16="http://schemas.microsoft.com/office/drawing/2014/main" id="{41053B0E-A4F2-4D2C-B304-80DD04B9FA20}"/>
            </a:ext>
          </a:extLst>
        </xdr:cNvPr>
        <xdr:cNvSpPr txBox="1"/>
      </xdr:nvSpPr>
      <xdr:spPr>
        <a:xfrm>
          <a:off x="9295158" y="1247418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25</xdr:col>
      <xdr:colOff>179207</xdr:colOff>
      <xdr:row>61</xdr:row>
      <xdr:rowOff>0</xdr:rowOff>
    </xdr:from>
    <xdr:ext cx="3228385" cy="272622"/>
    <xdr:sp macro="" textlink="">
      <xdr:nvSpPr>
        <xdr:cNvPr id="83" name="กล่องข้อความ 134">
          <a:extLst>
            <a:ext uri="{FF2B5EF4-FFF2-40B4-BE49-F238E27FC236}">
              <a16:creationId xmlns:a16="http://schemas.microsoft.com/office/drawing/2014/main" id="{2AAB2B4C-E8A2-40EC-A510-6AC4D5025508}"/>
            </a:ext>
          </a:extLst>
        </xdr:cNvPr>
        <xdr:cNvSpPr txBox="1"/>
      </xdr:nvSpPr>
      <xdr:spPr>
        <a:xfrm>
          <a:off x="12904607" y="120110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25</xdr:col>
      <xdr:colOff>179207</xdr:colOff>
      <xdr:row>62</xdr:row>
      <xdr:rowOff>14835</xdr:rowOff>
    </xdr:from>
    <xdr:ext cx="3228385" cy="272622"/>
    <xdr:sp macro="" textlink="'ข้อมูล รร'!$B$7">
      <xdr:nvSpPr>
        <xdr:cNvPr id="84" name="กล่องข้อความ 135">
          <a:extLst>
            <a:ext uri="{FF2B5EF4-FFF2-40B4-BE49-F238E27FC236}">
              <a16:creationId xmlns:a16="http://schemas.microsoft.com/office/drawing/2014/main" id="{4B7C3A53-0DA5-4022-BC74-9D2FA6624587}"/>
            </a:ext>
          </a:extLst>
        </xdr:cNvPr>
        <xdr:cNvSpPr txBox="1"/>
      </xdr:nvSpPr>
      <xdr:spPr>
        <a:xfrm>
          <a:off x="12904607" y="1227351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25</xdr:col>
      <xdr:colOff>170924</xdr:colOff>
      <xdr:row>62</xdr:row>
      <xdr:rowOff>245020</xdr:rowOff>
    </xdr:from>
    <xdr:ext cx="3228385" cy="272622"/>
    <xdr:sp macro="" textlink="">
      <xdr:nvSpPr>
        <xdr:cNvPr id="85" name="กล่องข้อความ 136">
          <a:extLst>
            <a:ext uri="{FF2B5EF4-FFF2-40B4-BE49-F238E27FC236}">
              <a16:creationId xmlns:a16="http://schemas.microsoft.com/office/drawing/2014/main" id="{B476DD38-1B8C-4DF3-A6BA-2A2815151EB9}"/>
            </a:ext>
          </a:extLst>
        </xdr:cNvPr>
        <xdr:cNvSpPr txBox="1"/>
      </xdr:nvSpPr>
      <xdr:spPr>
        <a:xfrm>
          <a:off x="12896324" y="125036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31</xdr:col>
      <xdr:colOff>1432891</xdr:colOff>
      <xdr:row>61</xdr:row>
      <xdr:rowOff>0</xdr:rowOff>
    </xdr:from>
    <xdr:ext cx="3228385" cy="272622"/>
    <xdr:sp macro="" textlink="">
      <xdr:nvSpPr>
        <xdr:cNvPr id="86" name="กล่องข้อความ 131">
          <a:extLst>
            <a:ext uri="{FF2B5EF4-FFF2-40B4-BE49-F238E27FC236}">
              <a16:creationId xmlns:a16="http://schemas.microsoft.com/office/drawing/2014/main" id="{C8F78D59-95E4-4FC6-8ED5-FC1F95933416}"/>
            </a:ext>
          </a:extLst>
        </xdr:cNvPr>
        <xdr:cNvSpPr txBox="1"/>
      </xdr:nvSpPr>
      <xdr:spPr>
        <a:xfrm>
          <a:off x="16606216" y="120110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31</xdr:col>
      <xdr:colOff>1304925</xdr:colOff>
      <xdr:row>62</xdr:row>
      <xdr:rowOff>1893</xdr:rowOff>
    </xdr:from>
    <xdr:ext cx="3228385" cy="272622"/>
    <xdr:sp macro="" textlink="'ข้อมูล รร'!$B$8">
      <xdr:nvSpPr>
        <xdr:cNvPr id="87" name="กล่องข้อความ 132">
          <a:extLst>
            <a:ext uri="{FF2B5EF4-FFF2-40B4-BE49-F238E27FC236}">
              <a16:creationId xmlns:a16="http://schemas.microsoft.com/office/drawing/2014/main" id="{A54896B3-12B9-4CE5-BDF6-A813889537D9}"/>
            </a:ext>
          </a:extLst>
        </xdr:cNvPr>
        <xdr:cNvSpPr txBox="1"/>
      </xdr:nvSpPr>
      <xdr:spPr>
        <a:xfrm>
          <a:off x="16602075" y="1226056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31</xdr:col>
      <xdr:colOff>1303683</xdr:colOff>
      <xdr:row>62</xdr:row>
      <xdr:rowOff>215513</xdr:rowOff>
    </xdr:from>
    <xdr:ext cx="3228385" cy="272622"/>
    <xdr:sp macro="" textlink="">
      <xdr:nvSpPr>
        <xdr:cNvPr id="88" name="กล่องข้อความ 133">
          <a:extLst>
            <a:ext uri="{FF2B5EF4-FFF2-40B4-BE49-F238E27FC236}">
              <a16:creationId xmlns:a16="http://schemas.microsoft.com/office/drawing/2014/main" id="{4EF80767-EC86-42EE-B612-E192D2B3BCA2}"/>
            </a:ext>
          </a:extLst>
        </xdr:cNvPr>
        <xdr:cNvSpPr txBox="1"/>
      </xdr:nvSpPr>
      <xdr:spPr>
        <a:xfrm>
          <a:off x="16600833" y="1247418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40</xdr:col>
      <xdr:colOff>179207</xdr:colOff>
      <xdr:row>61</xdr:row>
      <xdr:rowOff>0</xdr:rowOff>
    </xdr:from>
    <xdr:ext cx="3228385" cy="272622"/>
    <xdr:sp macro="" textlink="">
      <xdr:nvSpPr>
        <xdr:cNvPr id="89" name="กล่องข้อความ 134">
          <a:extLst>
            <a:ext uri="{FF2B5EF4-FFF2-40B4-BE49-F238E27FC236}">
              <a16:creationId xmlns:a16="http://schemas.microsoft.com/office/drawing/2014/main" id="{1B76EFA0-BB6F-4980-86E1-56EEE79C1847}"/>
            </a:ext>
          </a:extLst>
        </xdr:cNvPr>
        <xdr:cNvSpPr txBox="1"/>
      </xdr:nvSpPr>
      <xdr:spPr>
        <a:xfrm>
          <a:off x="20210282" y="120110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40</xdr:col>
      <xdr:colOff>179207</xdr:colOff>
      <xdr:row>62</xdr:row>
      <xdr:rowOff>14835</xdr:rowOff>
    </xdr:from>
    <xdr:ext cx="3228385" cy="272622"/>
    <xdr:sp macro="" textlink="'ข้อมูล รร'!$B$7">
      <xdr:nvSpPr>
        <xdr:cNvPr id="90" name="กล่องข้อความ 135">
          <a:extLst>
            <a:ext uri="{FF2B5EF4-FFF2-40B4-BE49-F238E27FC236}">
              <a16:creationId xmlns:a16="http://schemas.microsoft.com/office/drawing/2014/main" id="{7043C381-9F44-473C-9F5D-E1526F54ECA7}"/>
            </a:ext>
          </a:extLst>
        </xdr:cNvPr>
        <xdr:cNvSpPr txBox="1"/>
      </xdr:nvSpPr>
      <xdr:spPr>
        <a:xfrm>
          <a:off x="20210282" y="1227351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40</xdr:col>
      <xdr:colOff>170924</xdr:colOff>
      <xdr:row>62</xdr:row>
      <xdr:rowOff>245020</xdr:rowOff>
    </xdr:from>
    <xdr:ext cx="3228385" cy="272622"/>
    <xdr:sp macro="" textlink="">
      <xdr:nvSpPr>
        <xdr:cNvPr id="91" name="กล่องข้อความ 136">
          <a:extLst>
            <a:ext uri="{FF2B5EF4-FFF2-40B4-BE49-F238E27FC236}">
              <a16:creationId xmlns:a16="http://schemas.microsoft.com/office/drawing/2014/main" id="{D57A30F6-1BBC-4927-B8E1-E168A5013EAB}"/>
            </a:ext>
          </a:extLst>
        </xdr:cNvPr>
        <xdr:cNvSpPr txBox="1"/>
      </xdr:nvSpPr>
      <xdr:spPr>
        <a:xfrm>
          <a:off x="20201999" y="125036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46</xdr:col>
      <xdr:colOff>1432891</xdr:colOff>
      <xdr:row>61</xdr:row>
      <xdr:rowOff>0</xdr:rowOff>
    </xdr:from>
    <xdr:ext cx="3228385" cy="272622"/>
    <xdr:sp macro="" textlink="">
      <xdr:nvSpPr>
        <xdr:cNvPr id="92" name="กล่องข้อความ 131">
          <a:extLst>
            <a:ext uri="{FF2B5EF4-FFF2-40B4-BE49-F238E27FC236}">
              <a16:creationId xmlns:a16="http://schemas.microsoft.com/office/drawing/2014/main" id="{F6A14F40-58F9-4AE8-9D74-D3AF63F8CF41}"/>
            </a:ext>
          </a:extLst>
        </xdr:cNvPr>
        <xdr:cNvSpPr txBox="1"/>
      </xdr:nvSpPr>
      <xdr:spPr>
        <a:xfrm>
          <a:off x="23911891" y="120110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46</xdr:col>
      <xdr:colOff>1304925</xdr:colOff>
      <xdr:row>62</xdr:row>
      <xdr:rowOff>1893</xdr:rowOff>
    </xdr:from>
    <xdr:ext cx="3228385" cy="272622"/>
    <xdr:sp macro="" textlink="'ข้อมูล รร'!$B$8">
      <xdr:nvSpPr>
        <xdr:cNvPr id="93" name="กล่องข้อความ 132">
          <a:extLst>
            <a:ext uri="{FF2B5EF4-FFF2-40B4-BE49-F238E27FC236}">
              <a16:creationId xmlns:a16="http://schemas.microsoft.com/office/drawing/2014/main" id="{E85B88AF-0F44-40CC-A1C4-70F70D6DFA01}"/>
            </a:ext>
          </a:extLst>
        </xdr:cNvPr>
        <xdr:cNvSpPr txBox="1"/>
      </xdr:nvSpPr>
      <xdr:spPr>
        <a:xfrm>
          <a:off x="23907750" y="1226056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46</xdr:col>
      <xdr:colOff>1303683</xdr:colOff>
      <xdr:row>62</xdr:row>
      <xdr:rowOff>215513</xdr:rowOff>
    </xdr:from>
    <xdr:ext cx="3228385" cy="272622"/>
    <xdr:sp macro="" textlink="">
      <xdr:nvSpPr>
        <xdr:cNvPr id="94" name="กล่องข้อความ 133">
          <a:extLst>
            <a:ext uri="{FF2B5EF4-FFF2-40B4-BE49-F238E27FC236}">
              <a16:creationId xmlns:a16="http://schemas.microsoft.com/office/drawing/2014/main" id="{79F148F7-0363-4545-A844-846F67BE8227}"/>
            </a:ext>
          </a:extLst>
        </xdr:cNvPr>
        <xdr:cNvSpPr txBox="1"/>
      </xdr:nvSpPr>
      <xdr:spPr>
        <a:xfrm>
          <a:off x="23906508" y="1247418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55</xdr:col>
      <xdr:colOff>179207</xdr:colOff>
      <xdr:row>61</xdr:row>
      <xdr:rowOff>0</xdr:rowOff>
    </xdr:from>
    <xdr:ext cx="3228385" cy="272622"/>
    <xdr:sp macro="" textlink="">
      <xdr:nvSpPr>
        <xdr:cNvPr id="95" name="กล่องข้อความ 134">
          <a:extLst>
            <a:ext uri="{FF2B5EF4-FFF2-40B4-BE49-F238E27FC236}">
              <a16:creationId xmlns:a16="http://schemas.microsoft.com/office/drawing/2014/main" id="{A8E233B0-293A-4FB9-885A-336D56FE895D}"/>
            </a:ext>
          </a:extLst>
        </xdr:cNvPr>
        <xdr:cNvSpPr txBox="1"/>
      </xdr:nvSpPr>
      <xdr:spPr>
        <a:xfrm>
          <a:off x="27515957" y="120110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55</xdr:col>
      <xdr:colOff>179207</xdr:colOff>
      <xdr:row>62</xdr:row>
      <xdr:rowOff>14835</xdr:rowOff>
    </xdr:from>
    <xdr:ext cx="3228385" cy="272622"/>
    <xdr:sp macro="" textlink="'ข้อมูล รร'!$B$7">
      <xdr:nvSpPr>
        <xdr:cNvPr id="96" name="กล่องข้อความ 135">
          <a:extLst>
            <a:ext uri="{FF2B5EF4-FFF2-40B4-BE49-F238E27FC236}">
              <a16:creationId xmlns:a16="http://schemas.microsoft.com/office/drawing/2014/main" id="{D0DD7E1D-4473-49E4-ADAE-467D51FC6DDE}"/>
            </a:ext>
          </a:extLst>
        </xdr:cNvPr>
        <xdr:cNvSpPr txBox="1"/>
      </xdr:nvSpPr>
      <xdr:spPr>
        <a:xfrm>
          <a:off x="27515957" y="1227351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55</xdr:col>
      <xdr:colOff>170924</xdr:colOff>
      <xdr:row>62</xdr:row>
      <xdr:rowOff>245020</xdr:rowOff>
    </xdr:from>
    <xdr:ext cx="3228385" cy="272622"/>
    <xdr:sp macro="" textlink="">
      <xdr:nvSpPr>
        <xdr:cNvPr id="97" name="กล่องข้อความ 136">
          <a:extLst>
            <a:ext uri="{FF2B5EF4-FFF2-40B4-BE49-F238E27FC236}">
              <a16:creationId xmlns:a16="http://schemas.microsoft.com/office/drawing/2014/main" id="{9B342BBB-8147-4D9B-ACF6-3D4C7ABB0DE2}"/>
            </a:ext>
          </a:extLst>
        </xdr:cNvPr>
        <xdr:cNvSpPr txBox="1"/>
      </xdr:nvSpPr>
      <xdr:spPr>
        <a:xfrm>
          <a:off x="27507674" y="125036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61</xdr:col>
      <xdr:colOff>1432891</xdr:colOff>
      <xdr:row>61</xdr:row>
      <xdr:rowOff>0</xdr:rowOff>
    </xdr:from>
    <xdr:ext cx="3228385" cy="272622"/>
    <xdr:sp macro="" textlink="">
      <xdr:nvSpPr>
        <xdr:cNvPr id="98" name="กล่องข้อความ 131">
          <a:extLst>
            <a:ext uri="{FF2B5EF4-FFF2-40B4-BE49-F238E27FC236}">
              <a16:creationId xmlns:a16="http://schemas.microsoft.com/office/drawing/2014/main" id="{D47D13B7-25DB-41B4-A16F-47364A34DA73}"/>
            </a:ext>
          </a:extLst>
        </xdr:cNvPr>
        <xdr:cNvSpPr txBox="1"/>
      </xdr:nvSpPr>
      <xdr:spPr>
        <a:xfrm>
          <a:off x="31217566" y="120110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61</xdr:col>
      <xdr:colOff>1304925</xdr:colOff>
      <xdr:row>62</xdr:row>
      <xdr:rowOff>1893</xdr:rowOff>
    </xdr:from>
    <xdr:ext cx="3228385" cy="272622"/>
    <xdr:sp macro="" textlink="'ข้อมูล รร'!$B$8">
      <xdr:nvSpPr>
        <xdr:cNvPr id="99" name="กล่องข้อความ 132">
          <a:extLst>
            <a:ext uri="{FF2B5EF4-FFF2-40B4-BE49-F238E27FC236}">
              <a16:creationId xmlns:a16="http://schemas.microsoft.com/office/drawing/2014/main" id="{BE983579-1619-449B-9670-B20EB0018D03}"/>
            </a:ext>
          </a:extLst>
        </xdr:cNvPr>
        <xdr:cNvSpPr txBox="1"/>
      </xdr:nvSpPr>
      <xdr:spPr>
        <a:xfrm>
          <a:off x="31213425" y="1226056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61</xdr:col>
      <xdr:colOff>1303683</xdr:colOff>
      <xdr:row>62</xdr:row>
      <xdr:rowOff>215513</xdr:rowOff>
    </xdr:from>
    <xdr:ext cx="3228385" cy="272622"/>
    <xdr:sp macro="" textlink="">
      <xdr:nvSpPr>
        <xdr:cNvPr id="100" name="กล่องข้อความ 133">
          <a:extLst>
            <a:ext uri="{FF2B5EF4-FFF2-40B4-BE49-F238E27FC236}">
              <a16:creationId xmlns:a16="http://schemas.microsoft.com/office/drawing/2014/main" id="{4A586923-1792-49EF-9125-96A6BCD7704C}"/>
            </a:ext>
          </a:extLst>
        </xdr:cNvPr>
        <xdr:cNvSpPr txBox="1"/>
      </xdr:nvSpPr>
      <xdr:spPr>
        <a:xfrm>
          <a:off x="31212183" y="1247418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70</xdr:col>
      <xdr:colOff>179207</xdr:colOff>
      <xdr:row>61</xdr:row>
      <xdr:rowOff>0</xdr:rowOff>
    </xdr:from>
    <xdr:ext cx="3228385" cy="272622"/>
    <xdr:sp macro="" textlink="">
      <xdr:nvSpPr>
        <xdr:cNvPr id="101" name="กล่องข้อความ 134">
          <a:extLst>
            <a:ext uri="{FF2B5EF4-FFF2-40B4-BE49-F238E27FC236}">
              <a16:creationId xmlns:a16="http://schemas.microsoft.com/office/drawing/2014/main" id="{6AC170F6-E179-45A8-9E67-59114267F46D}"/>
            </a:ext>
          </a:extLst>
        </xdr:cNvPr>
        <xdr:cNvSpPr txBox="1"/>
      </xdr:nvSpPr>
      <xdr:spPr>
        <a:xfrm>
          <a:off x="34821632" y="120110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70</xdr:col>
      <xdr:colOff>179207</xdr:colOff>
      <xdr:row>62</xdr:row>
      <xdr:rowOff>14835</xdr:rowOff>
    </xdr:from>
    <xdr:ext cx="3228385" cy="272622"/>
    <xdr:sp macro="" textlink="'ข้อมูล รร'!$B$7">
      <xdr:nvSpPr>
        <xdr:cNvPr id="102" name="กล่องข้อความ 135">
          <a:extLst>
            <a:ext uri="{FF2B5EF4-FFF2-40B4-BE49-F238E27FC236}">
              <a16:creationId xmlns:a16="http://schemas.microsoft.com/office/drawing/2014/main" id="{5C88EC32-77E9-4223-B63D-67CE6D666264}"/>
            </a:ext>
          </a:extLst>
        </xdr:cNvPr>
        <xdr:cNvSpPr txBox="1"/>
      </xdr:nvSpPr>
      <xdr:spPr>
        <a:xfrm>
          <a:off x="34821632" y="1227351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70</xdr:col>
      <xdr:colOff>170924</xdr:colOff>
      <xdr:row>62</xdr:row>
      <xdr:rowOff>245020</xdr:rowOff>
    </xdr:from>
    <xdr:ext cx="3228385" cy="272622"/>
    <xdr:sp macro="" textlink="">
      <xdr:nvSpPr>
        <xdr:cNvPr id="103" name="กล่องข้อความ 136">
          <a:extLst>
            <a:ext uri="{FF2B5EF4-FFF2-40B4-BE49-F238E27FC236}">
              <a16:creationId xmlns:a16="http://schemas.microsoft.com/office/drawing/2014/main" id="{AF629B01-9A04-4E93-8628-A9BCB19DB925}"/>
            </a:ext>
          </a:extLst>
        </xdr:cNvPr>
        <xdr:cNvSpPr txBox="1"/>
      </xdr:nvSpPr>
      <xdr:spPr>
        <a:xfrm>
          <a:off x="34813349" y="125036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76</xdr:col>
      <xdr:colOff>1432891</xdr:colOff>
      <xdr:row>61</xdr:row>
      <xdr:rowOff>0</xdr:rowOff>
    </xdr:from>
    <xdr:ext cx="3228385" cy="272622"/>
    <xdr:sp macro="" textlink="">
      <xdr:nvSpPr>
        <xdr:cNvPr id="104" name="กล่องข้อความ 131">
          <a:extLst>
            <a:ext uri="{FF2B5EF4-FFF2-40B4-BE49-F238E27FC236}">
              <a16:creationId xmlns:a16="http://schemas.microsoft.com/office/drawing/2014/main" id="{ABD25400-1C24-4BA7-90F8-B07B95EBC641}"/>
            </a:ext>
          </a:extLst>
        </xdr:cNvPr>
        <xdr:cNvSpPr txBox="1"/>
      </xdr:nvSpPr>
      <xdr:spPr>
        <a:xfrm>
          <a:off x="38523241" y="120110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76</xdr:col>
      <xdr:colOff>1304925</xdr:colOff>
      <xdr:row>62</xdr:row>
      <xdr:rowOff>1893</xdr:rowOff>
    </xdr:from>
    <xdr:ext cx="3228385" cy="272622"/>
    <xdr:sp macro="" textlink="'ข้อมูล รร'!$B$8">
      <xdr:nvSpPr>
        <xdr:cNvPr id="105" name="กล่องข้อความ 132">
          <a:extLst>
            <a:ext uri="{FF2B5EF4-FFF2-40B4-BE49-F238E27FC236}">
              <a16:creationId xmlns:a16="http://schemas.microsoft.com/office/drawing/2014/main" id="{E90F20F2-680F-4F25-B3AA-DEBE6994E6B8}"/>
            </a:ext>
          </a:extLst>
        </xdr:cNvPr>
        <xdr:cNvSpPr txBox="1"/>
      </xdr:nvSpPr>
      <xdr:spPr>
        <a:xfrm>
          <a:off x="38519100" y="1226056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76</xdr:col>
      <xdr:colOff>1303683</xdr:colOff>
      <xdr:row>62</xdr:row>
      <xdr:rowOff>215513</xdr:rowOff>
    </xdr:from>
    <xdr:ext cx="3228385" cy="272622"/>
    <xdr:sp macro="" textlink="">
      <xdr:nvSpPr>
        <xdr:cNvPr id="106" name="กล่องข้อความ 133">
          <a:extLst>
            <a:ext uri="{FF2B5EF4-FFF2-40B4-BE49-F238E27FC236}">
              <a16:creationId xmlns:a16="http://schemas.microsoft.com/office/drawing/2014/main" id="{18B00677-B4FC-4870-B763-9EDB9DF53057}"/>
            </a:ext>
          </a:extLst>
        </xdr:cNvPr>
        <xdr:cNvSpPr txBox="1"/>
      </xdr:nvSpPr>
      <xdr:spPr>
        <a:xfrm>
          <a:off x="38517858" y="1247418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85</xdr:col>
      <xdr:colOff>179207</xdr:colOff>
      <xdr:row>61</xdr:row>
      <xdr:rowOff>0</xdr:rowOff>
    </xdr:from>
    <xdr:ext cx="3228385" cy="272622"/>
    <xdr:sp macro="" textlink="">
      <xdr:nvSpPr>
        <xdr:cNvPr id="107" name="กล่องข้อความ 134">
          <a:extLst>
            <a:ext uri="{FF2B5EF4-FFF2-40B4-BE49-F238E27FC236}">
              <a16:creationId xmlns:a16="http://schemas.microsoft.com/office/drawing/2014/main" id="{5FBD1C5C-94CD-4890-A435-D75515FC47E6}"/>
            </a:ext>
          </a:extLst>
        </xdr:cNvPr>
        <xdr:cNvSpPr txBox="1"/>
      </xdr:nvSpPr>
      <xdr:spPr>
        <a:xfrm>
          <a:off x="42127307" y="1201102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85</xdr:col>
      <xdr:colOff>179207</xdr:colOff>
      <xdr:row>62</xdr:row>
      <xdr:rowOff>14835</xdr:rowOff>
    </xdr:from>
    <xdr:ext cx="3228385" cy="272622"/>
    <xdr:sp macro="" textlink="'ข้อมูล รร'!$B$7">
      <xdr:nvSpPr>
        <xdr:cNvPr id="108" name="กล่องข้อความ 135">
          <a:extLst>
            <a:ext uri="{FF2B5EF4-FFF2-40B4-BE49-F238E27FC236}">
              <a16:creationId xmlns:a16="http://schemas.microsoft.com/office/drawing/2014/main" id="{49E80F31-D03A-4AA5-9088-84E74C8273F5}"/>
            </a:ext>
          </a:extLst>
        </xdr:cNvPr>
        <xdr:cNvSpPr txBox="1"/>
      </xdr:nvSpPr>
      <xdr:spPr>
        <a:xfrm>
          <a:off x="42127307" y="1227351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85</xdr:col>
      <xdr:colOff>170924</xdr:colOff>
      <xdr:row>62</xdr:row>
      <xdr:rowOff>245020</xdr:rowOff>
    </xdr:from>
    <xdr:ext cx="3228385" cy="272622"/>
    <xdr:sp macro="" textlink="">
      <xdr:nvSpPr>
        <xdr:cNvPr id="109" name="กล่องข้อความ 136">
          <a:extLst>
            <a:ext uri="{FF2B5EF4-FFF2-40B4-BE49-F238E27FC236}">
              <a16:creationId xmlns:a16="http://schemas.microsoft.com/office/drawing/2014/main" id="{591661E7-85B9-479A-855C-3137CBB95E8C}"/>
            </a:ext>
          </a:extLst>
        </xdr:cNvPr>
        <xdr:cNvSpPr txBox="1"/>
      </xdr:nvSpPr>
      <xdr:spPr>
        <a:xfrm>
          <a:off x="42119024" y="1250369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 editAs="oneCell">
    <xdr:from>
      <xdr:col>1</xdr:col>
      <xdr:colOff>162753</xdr:colOff>
      <xdr:row>0</xdr:row>
      <xdr:rowOff>92351</xdr:rowOff>
    </xdr:from>
    <xdr:to>
      <xdr:col>1</xdr:col>
      <xdr:colOff>735569</xdr:colOff>
      <xdr:row>0</xdr:row>
      <xdr:rowOff>665222</xdr:rowOff>
    </xdr:to>
    <xdr:pic>
      <xdr:nvPicPr>
        <xdr:cNvPr id="110" name="รูปภาพ 7">
          <a:extLst>
            <a:ext uri="{FF2B5EF4-FFF2-40B4-BE49-F238E27FC236}">
              <a16:creationId xmlns:a16="http://schemas.microsoft.com/office/drawing/2014/main" id="{9E693D6C-E2C0-4189-AC0A-7AF63D80A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153" y="92351"/>
          <a:ext cx="572816" cy="572871"/>
        </a:xfrm>
        <a:prstGeom prst="rect">
          <a:avLst/>
        </a:prstGeom>
      </xdr:spPr>
    </xdr:pic>
    <xdr:clientData/>
  </xdr:twoCellAnchor>
  <xdr:twoCellAnchor>
    <xdr:from>
      <xdr:col>0</xdr:col>
      <xdr:colOff>28575</xdr:colOff>
      <xdr:row>0</xdr:row>
      <xdr:rowOff>38100</xdr:rowOff>
    </xdr:from>
    <xdr:to>
      <xdr:col>1</xdr:col>
      <xdr:colOff>73853</xdr:colOff>
      <xdr:row>0</xdr:row>
      <xdr:rowOff>609600</xdr:rowOff>
    </xdr:to>
    <xdr:pic>
      <xdr:nvPicPr>
        <xdr:cNvPr id="111" name="Picture 1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4FB017B-B896-4150-841E-B25E51515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00"/>
          <a:ext cx="578678" cy="5715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1252960</xdr:colOff>
      <xdr:row>28</xdr:row>
      <xdr:rowOff>103962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EA3501E9-02B5-4215-BE37-4923CE7AF344}"/>
            </a:ext>
          </a:extLst>
        </xdr:cNvPr>
        <xdr:cNvSpPr txBox="1"/>
      </xdr:nvSpPr>
      <xdr:spPr>
        <a:xfrm>
          <a:off x="1786360" y="57427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29</xdr:row>
      <xdr:rowOff>91335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113C7EAA-C6CD-4DF4-811B-EB201D956A3F}"/>
            </a:ext>
          </a:extLst>
        </xdr:cNvPr>
        <xdr:cNvSpPr txBox="1"/>
      </xdr:nvSpPr>
      <xdr:spPr>
        <a:xfrm>
          <a:off x="1701484" y="59777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30</xdr:row>
      <xdr:rowOff>135294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B69D5BF5-86A5-4F10-9806-BB192F2D218B}"/>
            </a:ext>
          </a:extLst>
        </xdr:cNvPr>
        <xdr:cNvSpPr txBox="1"/>
      </xdr:nvSpPr>
      <xdr:spPr>
        <a:xfrm>
          <a:off x="1616608" y="62693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28</xdr:row>
      <xdr:rowOff>122822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CE07F6C1-0F03-452D-8172-7352C9BC4D91}"/>
            </a:ext>
          </a:extLst>
        </xdr:cNvPr>
        <xdr:cNvSpPr txBox="1"/>
      </xdr:nvSpPr>
      <xdr:spPr>
        <a:xfrm>
          <a:off x="6278210" y="57616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29</xdr:row>
      <xdr:rowOff>119627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20B7D6FD-997F-4BA3-990A-45B2B9F4320A}"/>
            </a:ext>
          </a:extLst>
        </xdr:cNvPr>
        <xdr:cNvSpPr txBox="1"/>
      </xdr:nvSpPr>
      <xdr:spPr>
        <a:xfrm>
          <a:off x="6212194" y="60060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30</xdr:row>
      <xdr:rowOff>144724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311E1BC3-89E2-45E8-A6DF-CBC6A3462091}"/>
            </a:ext>
          </a:extLst>
        </xdr:cNvPr>
        <xdr:cNvSpPr txBox="1"/>
      </xdr:nvSpPr>
      <xdr:spPr>
        <a:xfrm>
          <a:off x="62216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0</xdr:colOff>
      <xdr:row>28</xdr:row>
      <xdr:rowOff>113392</xdr:rowOff>
    </xdr:from>
    <xdr:ext cx="3228385" cy="272622"/>
    <xdr:sp macro="" textlink="">
      <xdr:nvSpPr>
        <xdr:cNvPr id="8" name="กล่องข้อความ 113">
          <a:extLst>
            <a:ext uri="{FF2B5EF4-FFF2-40B4-BE49-F238E27FC236}">
              <a16:creationId xmlns:a16="http://schemas.microsoft.com/office/drawing/2014/main" id="{D58B977C-919A-4E48-9CB2-BBFA096BDB7E}"/>
            </a:ext>
          </a:extLst>
        </xdr:cNvPr>
        <xdr:cNvSpPr txBox="1"/>
      </xdr:nvSpPr>
      <xdr:spPr>
        <a:xfrm>
          <a:off x="1054417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0</xdr:colOff>
      <xdr:row>29</xdr:row>
      <xdr:rowOff>129058</xdr:rowOff>
    </xdr:from>
    <xdr:ext cx="3228385" cy="272622"/>
    <xdr:sp macro="" textlink="'ข้อมูล รร'!$B$8">
      <xdr:nvSpPr>
        <xdr:cNvPr id="9" name="กล่องข้อความ 114">
          <a:extLst>
            <a:ext uri="{FF2B5EF4-FFF2-40B4-BE49-F238E27FC236}">
              <a16:creationId xmlns:a16="http://schemas.microsoft.com/office/drawing/2014/main" id="{B60B512F-CC53-4B78-ACFF-D5CE5E377375}"/>
            </a:ext>
          </a:extLst>
        </xdr:cNvPr>
        <xdr:cNvSpPr txBox="1"/>
      </xdr:nvSpPr>
      <xdr:spPr>
        <a:xfrm>
          <a:off x="1054417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0</xdr:colOff>
      <xdr:row>30</xdr:row>
      <xdr:rowOff>144724</xdr:rowOff>
    </xdr:from>
    <xdr:ext cx="3228385" cy="272622"/>
    <xdr:sp macro="" textlink="">
      <xdr:nvSpPr>
        <xdr:cNvPr id="10" name="กล่องข้อความ 115">
          <a:extLst>
            <a:ext uri="{FF2B5EF4-FFF2-40B4-BE49-F238E27FC236}">
              <a16:creationId xmlns:a16="http://schemas.microsoft.com/office/drawing/2014/main" id="{7D74CAE6-B225-4B94-AC1C-EA33AD0C0561}"/>
            </a:ext>
          </a:extLst>
        </xdr:cNvPr>
        <xdr:cNvSpPr txBox="1"/>
      </xdr:nvSpPr>
      <xdr:spPr>
        <a:xfrm>
          <a:off x="1054417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56</xdr:col>
      <xdr:colOff>144223</xdr:colOff>
      <xdr:row>28</xdr:row>
      <xdr:rowOff>149111</xdr:rowOff>
    </xdr:from>
    <xdr:ext cx="3228385" cy="272622"/>
    <xdr:sp macro="" textlink="">
      <xdr:nvSpPr>
        <xdr:cNvPr id="11" name="กล่องข้อความ 116">
          <a:extLst>
            <a:ext uri="{FF2B5EF4-FFF2-40B4-BE49-F238E27FC236}">
              <a16:creationId xmlns:a16="http://schemas.microsoft.com/office/drawing/2014/main" id="{A3A19530-148A-4FCB-ACC2-EEB06B068EDD}"/>
            </a:ext>
          </a:extLst>
        </xdr:cNvPr>
        <xdr:cNvSpPr txBox="1"/>
      </xdr:nvSpPr>
      <xdr:spPr>
        <a:xfrm>
          <a:off x="15288973" y="57879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56</xdr:col>
      <xdr:colOff>72785</xdr:colOff>
      <xdr:row>29</xdr:row>
      <xdr:rowOff>105246</xdr:rowOff>
    </xdr:from>
    <xdr:ext cx="3228385" cy="272622"/>
    <xdr:sp macro="" textlink="'ข้อมูล รร'!$B$7">
      <xdr:nvSpPr>
        <xdr:cNvPr id="12" name="กล่องข้อความ 117">
          <a:extLst>
            <a:ext uri="{FF2B5EF4-FFF2-40B4-BE49-F238E27FC236}">
              <a16:creationId xmlns:a16="http://schemas.microsoft.com/office/drawing/2014/main" id="{43A1B35C-0505-498A-90CE-57E9AC8D069A}"/>
            </a:ext>
          </a:extLst>
        </xdr:cNvPr>
        <xdr:cNvSpPr txBox="1"/>
      </xdr:nvSpPr>
      <xdr:spPr>
        <a:xfrm>
          <a:off x="15217535" y="599169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56</xdr:col>
      <xdr:colOff>72785</xdr:colOff>
      <xdr:row>30</xdr:row>
      <xdr:rowOff>120912</xdr:rowOff>
    </xdr:from>
    <xdr:ext cx="3228385" cy="272622"/>
    <xdr:sp macro="" textlink="">
      <xdr:nvSpPr>
        <xdr:cNvPr id="13" name="กล่องข้อความ 118">
          <a:extLst>
            <a:ext uri="{FF2B5EF4-FFF2-40B4-BE49-F238E27FC236}">
              <a16:creationId xmlns:a16="http://schemas.microsoft.com/office/drawing/2014/main" id="{D0BBB0DC-6CEB-4AF8-BB9B-417BC697A7CD}"/>
            </a:ext>
          </a:extLst>
        </xdr:cNvPr>
        <xdr:cNvSpPr txBox="1"/>
      </xdr:nvSpPr>
      <xdr:spPr>
        <a:xfrm>
          <a:off x="15217535" y="62550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0</xdr:colOff>
      <xdr:row>28</xdr:row>
      <xdr:rowOff>113392</xdr:rowOff>
    </xdr:from>
    <xdr:ext cx="3228385" cy="272622"/>
    <xdr:sp macro="" textlink="">
      <xdr:nvSpPr>
        <xdr:cNvPr id="14" name="กล่องข้อความ 119">
          <a:extLst>
            <a:ext uri="{FF2B5EF4-FFF2-40B4-BE49-F238E27FC236}">
              <a16:creationId xmlns:a16="http://schemas.microsoft.com/office/drawing/2014/main" id="{35FAA9A8-CEBF-41D1-B24F-AA56968D14DF}"/>
            </a:ext>
          </a:extLst>
        </xdr:cNvPr>
        <xdr:cNvSpPr txBox="1"/>
      </xdr:nvSpPr>
      <xdr:spPr>
        <a:xfrm>
          <a:off x="1915477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0</xdr:colOff>
      <xdr:row>29</xdr:row>
      <xdr:rowOff>129058</xdr:rowOff>
    </xdr:from>
    <xdr:ext cx="3228385" cy="272622"/>
    <xdr:sp macro="" textlink="'ข้อมูล รร'!$B$8">
      <xdr:nvSpPr>
        <xdr:cNvPr id="15" name="กล่องข้อความ 120">
          <a:extLst>
            <a:ext uri="{FF2B5EF4-FFF2-40B4-BE49-F238E27FC236}">
              <a16:creationId xmlns:a16="http://schemas.microsoft.com/office/drawing/2014/main" id="{79F9268A-01E3-4763-93EC-E458F8CA8647}"/>
            </a:ext>
          </a:extLst>
        </xdr:cNvPr>
        <xdr:cNvSpPr txBox="1"/>
      </xdr:nvSpPr>
      <xdr:spPr>
        <a:xfrm>
          <a:off x="1915477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0</xdr:colOff>
      <xdr:row>30</xdr:row>
      <xdr:rowOff>144724</xdr:rowOff>
    </xdr:from>
    <xdr:ext cx="3228385" cy="272622"/>
    <xdr:sp macro="" textlink="">
      <xdr:nvSpPr>
        <xdr:cNvPr id="16" name="กล่องข้อความ 121">
          <a:extLst>
            <a:ext uri="{FF2B5EF4-FFF2-40B4-BE49-F238E27FC236}">
              <a16:creationId xmlns:a16="http://schemas.microsoft.com/office/drawing/2014/main" id="{B28A06BA-C513-4C47-873B-54D946A7B149}"/>
            </a:ext>
          </a:extLst>
        </xdr:cNvPr>
        <xdr:cNvSpPr txBox="1"/>
      </xdr:nvSpPr>
      <xdr:spPr>
        <a:xfrm>
          <a:off x="1915477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87</xdr:col>
      <xdr:colOff>168036</xdr:colOff>
      <xdr:row>28</xdr:row>
      <xdr:rowOff>89579</xdr:rowOff>
    </xdr:from>
    <xdr:ext cx="3228385" cy="272622"/>
    <xdr:sp macro="" textlink="">
      <xdr:nvSpPr>
        <xdr:cNvPr id="17" name="กล่องข้อความ 122">
          <a:extLst>
            <a:ext uri="{FF2B5EF4-FFF2-40B4-BE49-F238E27FC236}">
              <a16:creationId xmlns:a16="http://schemas.microsoft.com/office/drawing/2014/main" id="{9BA870F3-5B11-4884-9D32-921BF8D06365}"/>
            </a:ext>
          </a:extLst>
        </xdr:cNvPr>
        <xdr:cNvSpPr txBox="1"/>
      </xdr:nvSpPr>
      <xdr:spPr>
        <a:xfrm>
          <a:off x="23704311" y="57283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87</xdr:col>
      <xdr:colOff>203755</xdr:colOff>
      <xdr:row>29</xdr:row>
      <xdr:rowOff>93339</xdr:rowOff>
    </xdr:from>
    <xdr:ext cx="3228385" cy="272622"/>
    <xdr:sp macro="" textlink="'ข้อมูล รร'!$B$7">
      <xdr:nvSpPr>
        <xdr:cNvPr id="18" name="กล่องข้อความ 123">
          <a:extLst>
            <a:ext uri="{FF2B5EF4-FFF2-40B4-BE49-F238E27FC236}">
              <a16:creationId xmlns:a16="http://schemas.microsoft.com/office/drawing/2014/main" id="{34EE594E-10CA-4791-8128-03E0DF861D02}"/>
            </a:ext>
          </a:extLst>
        </xdr:cNvPr>
        <xdr:cNvSpPr txBox="1"/>
      </xdr:nvSpPr>
      <xdr:spPr>
        <a:xfrm>
          <a:off x="23740030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87</xdr:col>
      <xdr:colOff>203755</xdr:colOff>
      <xdr:row>30</xdr:row>
      <xdr:rowOff>109005</xdr:rowOff>
    </xdr:from>
    <xdr:ext cx="3228385" cy="272622"/>
    <xdr:sp macro="" textlink="">
      <xdr:nvSpPr>
        <xdr:cNvPr id="19" name="กล่องข้อความ 124">
          <a:extLst>
            <a:ext uri="{FF2B5EF4-FFF2-40B4-BE49-F238E27FC236}">
              <a16:creationId xmlns:a16="http://schemas.microsoft.com/office/drawing/2014/main" id="{8ADC9A6E-6833-458B-B99B-CA0A0BED1B58}"/>
            </a:ext>
          </a:extLst>
        </xdr:cNvPr>
        <xdr:cNvSpPr txBox="1"/>
      </xdr:nvSpPr>
      <xdr:spPr>
        <a:xfrm>
          <a:off x="23740030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0</xdr:colOff>
      <xdr:row>28</xdr:row>
      <xdr:rowOff>113392</xdr:rowOff>
    </xdr:from>
    <xdr:ext cx="3228385" cy="272622"/>
    <xdr:sp macro="" textlink="">
      <xdr:nvSpPr>
        <xdr:cNvPr id="20" name="กล่องข้อความ 125">
          <a:extLst>
            <a:ext uri="{FF2B5EF4-FFF2-40B4-BE49-F238E27FC236}">
              <a16:creationId xmlns:a16="http://schemas.microsoft.com/office/drawing/2014/main" id="{DF6603F4-D622-4BCC-89F9-E24FBFB9A4CB}"/>
            </a:ext>
          </a:extLst>
        </xdr:cNvPr>
        <xdr:cNvSpPr txBox="1"/>
      </xdr:nvSpPr>
      <xdr:spPr>
        <a:xfrm>
          <a:off x="278511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0</xdr:colOff>
      <xdr:row>29</xdr:row>
      <xdr:rowOff>129058</xdr:rowOff>
    </xdr:from>
    <xdr:ext cx="3228385" cy="272622"/>
    <xdr:sp macro="" textlink="'ข้อมูล รร'!$B$8">
      <xdr:nvSpPr>
        <xdr:cNvPr id="21" name="กล่องข้อความ 126">
          <a:extLst>
            <a:ext uri="{FF2B5EF4-FFF2-40B4-BE49-F238E27FC236}">
              <a16:creationId xmlns:a16="http://schemas.microsoft.com/office/drawing/2014/main" id="{16381380-C4FB-457E-9D8B-2317D574699A}"/>
            </a:ext>
          </a:extLst>
        </xdr:cNvPr>
        <xdr:cNvSpPr txBox="1"/>
      </xdr:nvSpPr>
      <xdr:spPr>
        <a:xfrm>
          <a:off x="278511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0</xdr:colOff>
      <xdr:row>30</xdr:row>
      <xdr:rowOff>144724</xdr:rowOff>
    </xdr:from>
    <xdr:ext cx="3228385" cy="272622"/>
    <xdr:sp macro="" textlink="">
      <xdr:nvSpPr>
        <xdr:cNvPr id="22" name="กล่องข้อความ 127">
          <a:extLst>
            <a:ext uri="{FF2B5EF4-FFF2-40B4-BE49-F238E27FC236}">
              <a16:creationId xmlns:a16="http://schemas.microsoft.com/office/drawing/2014/main" id="{CA27ABB8-2182-41DC-8C63-F864778AAEF2}"/>
            </a:ext>
          </a:extLst>
        </xdr:cNvPr>
        <xdr:cNvSpPr txBox="1"/>
      </xdr:nvSpPr>
      <xdr:spPr>
        <a:xfrm>
          <a:off x="278511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119</xdr:col>
      <xdr:colOff>151027</xdr:colOff>
      <xdr:row>28</xdr:row>
      <xdr:rowOff>77673</xdr:rowOff>
    </xdr:from>
    <xdr:ext cx="3228385" cy="272622"/>
    <xdr:sp macro="" textlink="">
      <xdr:nvSpPr>
        <xdr:cNvPr id="23" name="กล่องข้อความ 128">
          <a:extLst>
            <a:ext uri="{FF2B5EF4-FFF2-40B4-BE49-F238E27FC236}">
              <a16:creationId xmlns:a16="http://schemas.microsoft.com/office/drawing/2014/main" id="{C65FC9DB-D2AB-448A-8FB5-03943D78A857}"/>
            </a:ext>
          </a:extLst>
        </xdr:cNvPr>
        <xdr:cNvSpPr txBox="1"/>
      </xdr:nvSpPr>
      <xdr:spPr>
        <a:xfrm>
          <a:off x="32164552" y="57164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119</xdr:col>
      <xdr:colOff>151027</xdr:colOff>
      <xdr:row>29</xdr:row>
      <xdr:rowOff>93339</xdr:rowOff>
    </xdr:from>
    <xdr:ext cx="3228385" cy="272622"/>
    <xdr:sp macro="" textlink="'ข้อมูล รร'!$B$7">
      <xdr:nvSpPr>
        <xdr:cNvPr id="24" name="กล่องข้อความ 129">
          <a:extLst>
            <a:ext uri="{FF2B5EF4-FFF2-40B4-BE49-F238E27FC236}">
              <a16:creationId xmlns:a16="http://schemas.microsoft.com/office/drawing/2014/main" id="{B88D7F53-1130-4B67-B638-C92EACF4D1B5}"/>
            </a:ext>
          </a:extLst>
        </xdr:cNvPr>
        <xdr:cNvSpPr txBox="1"/>
      </xdr:nvSpPr>
      <xdr:spPr>
        <a:xfrm>
          <a:off x="32164552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119</xdr:col>
      <xdr:colOff>151027</xdr:colOff>
      <xdr:row>30</xdr:row>
      <xdr:rowOff>109005</xdr:rowOff>
    </xdr:from>
    <xdr:ext cx="3228385" cy="272622"/>
    <xdr:sp macro="" textlink="">
      <xdr:nvSpPr>
        <xdr:cNvPr id="25" name="กล่องข้อความ 130">
          <a:extLst>
            <a:ext uri="{FF2B5EF4-FFF2-40B4-BE49-F238E27FC236}">
              <a16:creationId xmlns:a16="http://schemas.microsoft.com/office/drawing/2014/main" id="{EC4FAACD-4076-49A6-9DBB-F62E708905CF}"/>
            </a:ext>
          </a:extLst>
        </xdr:cNvPr>
        <xdr:cNvSpPr txBox="1"/>
      </xdr:nvSpPr>
      <xdr:spPr>
        <a:xfrm>
          <a:off x="32164552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0</xdr:colOff>
      <xdr:row>28</xdr:row>
      <xdr:rowOff>113392</xdr:rowOff>
    </xdr:from>
    <xdr:ext cx="3228385" cy="272622"/>
    <xdr:sp macro="" textlink="">
      <xdr:nvSpPr>
        <xdr:cNvPr id="26" name="กล่องข้อความ 131">
          <a:extLst>
            <a:ext uri="{FF2B5EF4-FFF2-40B4-BE49-F238E27FC236}">
              <a16:creationId xmlns:a16="http://schemas.microsoft.com/office/drawing/2014/main" id="{E86E2390-7D76-4411-B806-096EB92286E5}"/>
            </a:ext>
          </a:extLst>
        </xdr:cNvPr>
        <xdr:cNvSpPr txBox="1"/>
      </xdr:nvSpPr>
      <xdr:spPr>
        <a:xfrm>
          <a:off x="3656647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0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32">
          <a:extLst>
            <a:ext uri="{FF2B5EF4-FFF2-40B4-BE49-F238E27FC236}">
              <a16:creationId xmlns:a16="http://schemas.microsoft.com/office/drawing/2014/main" id="{D927D34C-0FE5-4389-A46D-8A9EC2261D4F}"/>
            </a:ext>
          </a:extLst>
        </xdr:cNvPr>
        <xdr:cNvSpPr txBox="1"/>
      </xdr:nvSpPr>
      <xdr:spPr>
        <a:xfrm>
          <a:off x="3656647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0</xdr:colOff>
      <xdr:row>30</xdr:row>
      <xdr:rowOff>144724</xdr:rowOff>
    </xdr:from>
    <xdr:ext cx="3228385" cy="272622"/>
    <xdr:sp macro="" textlink="">
      <xdr:nvSpPr>
        <xdr:cNvPr id="28" name="กล่องข้อความ 133">
          <a:extLst>
            <a:ext uri="{FF2B5EF4-FFF2-40B4-BE49-F238E27FC236}">
              <a16:creationId xmlns:a16="http://schemas.microsoft.com/office/drawing/2014/main" id="{AF136F93-674A-41AB-BB1C-0AEF2757CE08}"/>
            </a:ext>
          </a:extLst>
        </xdr:cNvPr>
        <xdr:cNvSpPr txBox="1"/>
      </xdr:nvSpPr>
      <xdr:spPr>
        <a:xfrm>
          <a:off x="3656647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152</xdr:col>
      <xdr:colOff>16657</xdr:colOff>
      <xdr:row>28</xdr:row>
      <xdr:rowOff>101486</xdr:rowOff>
    </xdr:from>
    <xdr:ext cx="3228385" cy="272622"/>
    <xdr:sp macro="" textlink="">
      <xdr:nvSpPr>
        <xdr:cNvPr id="29" name="กล่องข้อความ 134">
          <a:extLst>
            <a:ext uri="{FF2B5EF4-FFF2-40B4-BE49-F238E27FC236}">
              <a16:creationId xmlns:a16="http://schemas.microsoft.com/office/drawing/2014/main" id="{782C73C8-C9D8-4E16-97DE-68AF40AA690B}"/>
            </a:ext>
          </a:extLst>
        </xdr:cNvPr>
        <xdr:cNvSpPr txBox="1"/>
      </xdr:nvSpPr>
      <xdr:spPr>
        <a:xfrm>
          <a:off x="40745557" y="574028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152</xdr:col>
      <xdr:colOff>16657</xdr:colOff>
      <xdr:row>29</xdr:row>
      <xdr:rowOff>117152</xdr:rowOff>
    </xdr:from>
    <xdr:ext cx="3228385" cy="272622"/>
    <xdr:sp macro="" textlink="'ข้อมูล รร'!$B$7">
      <xdr:nvSpPr>
        <xdr:cNvPr id="30" name="กล่องข้อความ 135">
          <a:extLst>
            <a:ext uri="{FF2B5EF4-FFF2-40B4-BE49-F238E27FC236}">
              <a16:creationId xmlns:a16="http://schemas.microsoft.com/office/drawing/2014/main" id="{A4C91C10-C7F3-46F6-8EA5-DBE8E3013CE0}"/>
            </a:ext>
          </a:extLst>
        </xdr:cNvPr>
        <xdr:cNvSpPr txBox="1"/>
      </xdr:nvSpPr>
      <xdr:spPr>
        <a:xfrm>
          <a:off x="40745557" y="60036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152</xdr:col>
      <xdr:colOff>16657</xdr:colOff>
      <xdr:row>30</xdr:row>
      <xdr:rowOff>132818</xdr:rowOff>
    </xdr:from>
    <xdr:ext cx="3228385" cy="272622"/>
    <xdr:sp macro="" textlink="">
      <xdr:nvSpPr>
        <xdr:cNvPr id="31" name="กล่องข้อความ 136">
          <a:extLst>
            <a:ext uri="{FF2B5EF4-FFF2-40B4-BE49-F238E27FC236}">
              <a16:creationId xmlns:a16="http://schemas.microsoft.com/office/drawing/2014/main" id="{9BC4FE02-5C6B-406D-A48A-EB2811E3257C}"/>
            </a:ext>
          </a:extLst>
        </xdr:cNvPr>
        <xdr:cNvSpPr txBox="1"/>
      </xdr:nvSpPr>
      <xdr:spPr>
        <a:xfrm>
          <a:off x="40745557" y="62669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0</xdr:colOff>
      <xdr:row>28</xdr:row>
      <xdr:rowOff>113392</xdr:rowOff>
    </xdr:from>
    <xdr:ext cx="3228385" cy="272622"/>
    <xdr:sp macro="" textlink="">
      <xdr:nvSpPr>
        <xdr:cNvPr id="32" name="กล่องข้อความ 137">
          <a:extLst>
            <a:ext uri="{FF2B5EF4-FFF2-40B4-BE49-F238E27FC236}">
              <a16:creationId xmlns:a16="http://schemas.microsoft.com/office/drawing/2014/main" id="{7474B99C-D136-444B-9E33-DE41B156571B}"/>
            </a:ext>
          </a:extLst>
        </xdr:cNvPr>
        <xdr:cNvSpPr txBox="1"/>
      </xdr:nvSpPr>
      <xdr:spPr>
        <a:xfrm>
          <a:off x="4521517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0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38">
          <a:extLst>
            <a:ext uri="{FF2B5EF4-FFF2-40B4-BE49-F238E27FC236}">
              <a16:creationId xmlns:a16="http://schemas.microsoft.com/office/drawing/2014/main" id="{0E36BCE4-9790-4A14-A7A5-18BFE09BCC0A}"/>
            </a:ext>
          </a:extLst>
        </xdr:cNvPr>
        <xdr:cNvSpPr txBox="1"/>
      </xdr:nvSpPr>
      <xdr:spPr>
        <a:xfrm>
          <a:off x="4521517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0</xdr:colOff>
      <xdr:row>30</xdr:row>
      <xdr:rowOff>144724</xdr:rowOff>
    </xdr:from>
    <xdr:ext cx="3228385" cy="272622"/>
    <xdr:sp macro="" textlink="">
      <xdr:nvSpPr>
        <xdr:cNvPr id="34" name="กล่องข้อความ 139">
          <a:extLst>
            <a:ext uri="{FF2B5EF4-FFF2-40B4-BE49-F238E27FC236}">
              <a16:creationId xmlns:a16="http://schemas.microsoft.com/office/drawing/2014/main" id="{1D80902F-93CC-40A9-AE43-5ED6F4F4BB51}"/>
            </a:ext>
          </a:extLst>
        </xdr:cNvPr>
        <xdr:cNvSpPr txBox="1"/>
      </xdr:nvSpPr>
      <xdr:spPr>
        <a:xfrm>
          <a:off x="4521517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186</xdr:col>
      <xdr:colOff>33665</xdr:colOff>
      <xdr:row>28</xdr:row>
      <xdr:rowOff>101485</xdr:rowOff>
    </xdr:from>
    <xdr:ext cx="3228385" cy="272622"/>
    <xdr:sp macro="" textlink="">
      <xdr:nvSpPr>
        <xdr:cNvPr id="35" name="กล่องข้อความ 140">
          <a:extLst>
            <a:ext uri="{FF2B5EF4-FFF2-40B4-BE49-F238E27FC236}">
              <a16:creationId xmlns:a16="http://schemas.microsoft.com/office/drawing/2014/main" id="{7DEFF7B5-B6E2-4CD3-AB73-4C7D9BB95339}"/>
            </a:ext>
          </a:extLst>
        </xdr:cNvPr>
        <xdr:cNvSpPr txBox="1"/>
      </xdr:nvSpPr>
      <xdr:spPr>
        <a:xfrm>
          <a:off x="49849415" y="57402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186</xdr:col>
      <xdr:colOff>33665</xdr:colOff>
      <xdr:row>29</xdr:row>
      <xdr:rowOff>117151</xdr:rowOff>
    </xdr:from>
    <xdr:ext cx="3228385" cy="272622"/>
    <xdr:sp macro="" textlink="'ข้อมูล รร'!$B$7">
      <xdr:nvSpPr>
        <xdr:cNvPr id="36" name="กล่องข้อความ 141">
          <a:extLst>
            <a:ext uri="{FF2B5EF4-FFF2-40B4-BE49-F238E27FC236}">
              <a16:creationId xmlns:a16="http://schemas.microsoft.com/office/drawing/2014/main" id="{3BB6C235-DA5B-430D-AFD2-3892A81D8A83}"/>
            </a:ext>
          </a:extLst>
        </xdr:cNvPr>
        <xdr:cNvSpPr txBox="1"/>
      </xdr:nvSpPr>
      <xdr:spPr>
        <a:xfrm>
          <a:off x="49849415" y="600360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186</xdr:col>
      <xdr:colOff>33665</xdr:colOff>
      <xdr:row>30</xdr:row>
      <xdr:rowOff>132817</xdr:rowOff>
    </xdr:from>
    <xdr:ext cx="3228385" cy="272622"/>
    <xdr:sp macro="" textlink="">
      <xdr:nvSpPr>
        <xdr:cNvPr id="37" name="กล่องข้อความ 142">
          <a:extLst>
            <a:ext uri="{FF2B5EF4-FFF2-40B4-BE49-F238E27FC236}">
              <a16:creationId xmlns:a16="http://schemas.microsoft.com/office/drawing/2014/main" id="{CF52B10B-0BA1-4CA9-B255-3AF43CDD27E6}"/>
            </a:ext>
          </a:extLst>
        </xdr:cNvPr>
        <xdr:cNvSpPr txBox="1"/>
      </xdr:nvSpPr>
      <xdr:spPr>
        <a:xfrm>
          <a:off x="49849415" y="62669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237526</xdr:colOff>
      <xdr:row>0</xdr:row>
      <xdr:rowOff>66332</xdr:rowOff>
    </xdr:from>
    <xdr:to>
      <xdr:col>1</xdr:col>
      <xdr:colOff>797546</xdr:colOff>
      <xdr:row>0</xdr:row>
      <xdr:rowOff>644728</xdr:rowOff>
    </xdr:to>
    <xdr:pic>
      <xdr:nvPicPr>
        <xdr:cNvPr id="38" name="รูปภาพ 7">
          <a:extLst>
            <a:ext uri="{FF2B5EF4-FFF2-40B4-BE49-F238E27FC236}">
              <a16:creationId xmlns:a16="http://schemas.microsoft.com/office/drawing/2014/main" id="{04B6F2C8-A08F-407F-991A-9D48316CC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7613" y="66332"/>
          <a:ext cx="560020" cy="578396"/>
        </a:xfrm>
        <a:prstGeom prst="rect">
          <a:avLst/>
        </a:prstGeom>
      </xdr:spPr>
    </xdr:pic>
    <xdr:clientData/>
  </xdr:twoCellAnchor>
  <xdr:twoCellAnchor>
    <xdr:from>
      <xdr:col>22</xdr:col>
      <xdr:colOff>37566</xdr:colOff>
      <xdr:row>0</xdr:row>
      <xdr:rowOff>351675</xdr:rowOff>
    </xdr:from>
    <xdr:to>
      <xdr:col>32</xdr:col>
      <xdr:colOff>48076</xdr:colOff>
      <xdr:row>1</xdr:row>
      <xdr:rowOff>81199</xdr:rowOff>
    </xdr:to>
    <xdr:sp macro="" textlink="">
      <xdr:nvSpPr>
        <xdr:cNvPr id="39" name="กล่องข้อความ 9">
          <a:extLst>
            <a:ext uri="{FF2B5EF4-FFF2-40B4-BE49-F238E27FC236}">
              <a16:creationId xmlns:a16="http://schemas.microsoft.com/office/drawing/2014/main" id="{34A2BF22-A337-4AB3-8E93-79C8A372709E}"/>
            </a:ext>
          </a:extLst>
        </xdr:cNvPr>
        <xdr:cNvSpPr txBox="1"/>
      </xdr:nvSpPr>
      <xdr:spPr>
        <a:xfrm>
          <a:off x="6312160" y="351675"/>
          <a:ext cx="2153635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23</xdr:col>
      <xdr:colOff>66534</xdr:colOff>
      <xdr:row>0</xdr:row>
      <xdr:rowOff>0</xdr:rowOff>
    </xdr:from>
    <xdr:to>
      <xdr:col>31</xdr:col>
      <xdr:colOff>33995</xdr:colOff>
      <xdr:row>0</xdr:row>
      <xdr:rowOff>470648</xdr:rowOff>
    </xdr:to>
    <xdr:sp macro="" textlink="'ข้อมูล รร'!$B$3">
      <xdr:nvSpPr>
        <xdr:cNvPr id="40" name="กล่องข้อความ 54">
          <a:extLst>
            <a:ext uri="{FF2B5EF4-FFF2-40B4-BE49-F238E27FC236}">
              <a16:creationId xmlns:a16="http://schemas.microsoft.com/office/drawing/2014/main" id="{36CCA055-1459-48FD-A14A-E7C3CC540C08}"/>
            </a:ext>
          </a:extLst>
        </xdr:cNvPr>
        <xdr:cNvSpPr txBox="1"/>
      </xdr:nvSpPr>
      <xdr:spPr>
        <a:xfrm>
          <a:off x="6555440" y="0"/>
          <a:ext cx="16819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1</xdr:col>
      <xdr:colOff>1252960</xdr:colOff>
      <xdr:row>57</xdr:row>
      <xdr:rowOff>103962</xdr:rowOff>
    </xdr:from>
    <xdr:ext cx="3228385" cy="272622"/>
    <xdr:sp macro="" textlink="">
      <xdr:nvSpPr>
        <xdr:cNvPr id="45" name="กล่องข้อความ 10">
          <a:extLst>
            <a:ext uri="{FF2B5EF4-FFF2-40B4-BE49-F238E27FC236}">
              <a16:creationId xmlns:a16="http://schemas.microsoft.com/office/drawing/2014/main" id="{E25D8414-CAEE-4BB8-A741-0F67C8F66340}"/>
            </a:ext>
          </a:extLst>
        </xdr:cNvPr>
        <xdr:cNvSpPr txBox="1"/>
      </xdr:nvSpPr>
      <xdr:spPr>
        <a:xfrm>
          <a:off x="1786360" y="112577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58</xdr:row>
      <xdr:rowOff>91335</xdr:rowOff>
    </xdr:from>
    <xdr:ext cx="3228385" cy="272622"/>
    <xdr:sp macro="" textlink="'ข้อมูล รร'!$B$8">
      <xdr:nvSpPr>
        <xdr:cNvPr id="46" name="กล่องข้อความ 108">
          <a:extLst>
            <a:ext uri="{FF2B5EF4-FFF2-40B4-BE49-F238E27FC236}">
              <a16:creationId xmlns:a16="http://schemas.microsoft.com/office/drawing/2014/main" id="{0949D4F0-8247-417D-9F69-196E1D0C62C8}"/>
            </a:ext>
          </a:extLst>
        </xdr:cNvPr>
        <xdr:cNvSpPr txBox="1"/>
      </xdr:nvSpPr>
      <xdr:spPr>
        <a:xfrm>
          <a:off x="1701484" y="114927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59</xdr:row>
      <xdr:rowOff>135294</xdr:rowOff>
    </xdr:from>
    <xdr:ext cx="3228385" cy="272622"/>
    <xdr:sp macro="" textlink="">
      <xdr:nvSpPr>
        <xdr:cNvPr id="47" name="กล่องข้อความ 109">
          <a:extLst>
            <a:ext uri="{FF2B5EF4-FFF2-40B4-BE49-F238E27FC236}">
              <a16:creationId xmlns:a16="http://schemas.microsoft.com/office/drawing/2014/main" id="{39B8FBDA-899D-4F49-BFD7-2062DF6F1BAD}"/>
            </a:ext>
          </a:extLst>
        </xdr:cNvPr>
        <xdr:cNvSpPr txBox="1"/>
      </xdr:nvSpPr>
      <xdr:spPr>
        <a:xfrm>
          <a:off x="1616608" y="1178436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57</xdr:row>
      <xdr:rowOff>122822</xdr:rowOff>
    </xdr:from>
    <xdr:ext cx="3228385" cy="272622"/>
    <xdr:sp macro="" textlink="">
      <xdr:nvSpPr>
        <xdr:cNvPr id="48" name="กล่องข้อความ 110">
          <a:extLst>
            <a:ext uri="{FF2B5EF4-FFF2-40B4-BE49-F238E27FC236}">
              <a16:creationId xmlns:a16="http://schemas.microsoft.com/office/drawing/2014/main" id="{04A9A449-2E36-46EE-9C29-511F08A0D8D7}"/>
            </a:ext>
          </a:extLst>
        </xdr:cNvPr>
        <xdr:cNvSpPr txBox="1"/>
      </xdr:nvSpPr>
      <xdr:spPr>
        <a:xfrm>
          <a:off x="6278210" y="112765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58</xdr:row>
      <xdr:rowOff>119627</xdr:rowOff>
    </xdr:from>
    <xdr:ext cx="3228385" cy="272622"/>
    <xdr:sp macro="" textlink="'ข้อมูล รร'!$B$7">
      <xdr:nvSpPr>
        <xdr:cNvPr id="49" name="กล่องข้อความ 111">
          <a:extLst>
            <a:ext uri="{FF2B5EF4-FFF2-40B4-BE49-F238E27FC236}">
              <a16:creationId xmlns:a16="http://schemas.microsoft.com/office/drawing/2014/main" id="{89168EC4-BDD0-430B-B580-1D035E2F5EAA}"/>
            </a:ext>
          </a:extLst>
        </xdr:cNvPr>
        <xdr:cNvSpPr txBox="1"/>
      </xdr:nvSpPr>
      <xdr:spPr>
        <a:xfrm>
          <a:off x="6212194" y="115210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59</xdr:row>
      <xdr:rowOff>144724</xdr:rowOff>
    </xdr:from>
    <xdr:ext cx="3228385" cy="272622"/>
    <xdr:sp macro="" textlink="">
      <xdr:nvSpPr>
        <xdr:cNvPr id="50" name="กล่องข้อความ 112">
          <a:extLst>
            <a:ext uri="{FF2B5EF4-FFF2-40B4-BE49-F238E27FC236}">
              <a16:creationId xmlns:a16="http://schemas.microsoft.com/office/drawing/2014/main" id="{3FDAB99E-F56E-40C4-9DBD-963937E27895}"/>
            </a:ext>
          </a:extLst>
        </xdr:cNvPr>
        <xdr:cNvSpPr txBox="1"/>
      </xdr:nvSpPr>
      <xdr:spPr>
        <a:xfrm>
          <a:off x="62216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0</xdr:colOff>
      <xdr:row>57</xdr:row>
      <xdr:rowOff>113392</xdr:rowOff>
    </xdr:from>
    <xdr:ext cx="3228385" cy="272622"/>
    <xdr:sp macro="" textlink="">
      <xdr:nvSpPr>
        <xdr:cNvPr id="51" name="กล่องข้อความ 113">
          <a:extLst>
            <a:ext uri="{FF2B5EF4-FFF2-40B4-BE49-F238E27FC236}">
              <a16:creationId xmlns:a16="http://schemas.microsoft.com/office/drawing/2014/main" id="{4DCBCE22-4B0B-4F12-A84D-3F2659D18862}"/>
            </a:ext>
          </a:extLst>
        </xdr:cNvPr>
        <xdr:cNvSpPr txBox="1"/>
      </xdr:nvSpPr>
      <xdr:spPr>
        <a:xfrm>
          <a:off x="1054417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0</xdr:colOff>
      <xdr:row>58</xdr:row>
      <xdr:rowOff>129058</xdr:rowOff>
    </xdr:from>
    <xdr:ext cx="3228385" cy="272622"/>
    <xdr:sp macro="" textlink="'ข้อมูล รร'!$B$8">
      <xdr:nvSpPr>
        <xdr:cNvPr id="52" name="กล่องข้อความ 114">
          <a:extLst>
            <a:ext uri="{FF2B5EF4-FFF2-40B4-BE49-F238E27FC236}">
              <a16:creationId xmlns:a16="http://schemas.microsoft.com/office/drawing/2014/main" id="{5D9554EE-8E42-42DC-980A-57627C9ED757}"/>
            </a:ext>
          </a:extLst>
        </xdr:cNvPr>
        <xdr:cNvSpPr txBox="1"/>
      </xdr:nvSpPr>
      <xdr:spPr>
        <a:xfrm>
          <a:off x="1054417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0</xdr:colOff>
      <xdr:row>59</xdr:row>
      <xdr:rowOff>144724</xdr:rowOff>
    </xdr:from>
    <xdr:ext cx="3228385" cy="272622"/>
    <xdr:sp macro="" textlink="">
      <xdr:nvSpPr>
        <xdr:cNvPr id="53" name="กล่องข้อความ 115">
          <a:extLst>
            <a:ext uri="{FF2B5EF4-FFF2-40B4-BE49-F238E27FC236}">
              <a16:creationId xmlns:a16="http://schemas.microsoft.com/office/drawing/2014/main" id="{FBF00184-3BD8-4F76-9A83-B3A84F7DF577}"/>
            </a:ext>
          </a:extLst>
        </xdr:cNvPr>
        <xdr:cNvSpPr txBox="1"/>
      </xdr:nvSpPr>
      <xdr:spPr>
        <a:xfrm>
          <a:off x="1054417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53</xdr:col>
      <xdr:colOff>191849</xdr:colOff>
      <xdr:row>57</xdr:row>
      <xdr:rowOff>125298</xdr:rowOff>
    </xdr:from>
    <xdr:ext cx="3228385" cy="272622"/>
    <xdr:sp macro="" textlink="">
      <xdr:nvSpPr>
        <xdr:cNvPr id="54" name="กล่องข้อความ 116">
          <a:extLst>
            <a:ext uri="{FF2B5EF4-FFF2-40B4-BE49-F238E27FC236}">
              <a16:creationId xmlns:a16="http://schemas.microsoft.com/office/drawing/2014/main" id="{37BFA121-3004-4B32-AA30-13E739D28DAE}"/>
            </a:ext>
          </a:extLst>
        </xdr:cNvPr>
        <xdr:cNvSpPr txBox="1"/>
      </xdr:nvSpPr>
      <xdr:spPr>
        <a:xfrm>
          <a:off x="14679374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53</xdr:col>
      <xdr:colOff>191849</xdr:colOff>
      <xdr:row>58</xdr:row>
      <xdr:rowOff>140964</xdr:rowOff>
    </xdr:from>
    <xdr:ext cx="3228385" cy="272622"/>
    <xdr:sp macro="" textlink="'ข้อมูล รร'!$B$7">
      <xdr:nvSpPr>
        <xdr:cNvPr id="55" name="กล่องข้อความ 117">
          <a:extLst>
            <a:ext uri="{FF2B5EF4-FFF2-40B4-BE49-F238E27FC236}">
              <a16:creationId xmlns:a16="http://schemas.microsoft.com/office/drawing/2014/main" id="{F921061F-4728-4702-AC56-D8A73FA23545}"/>
            </a:ext>
          </a:extLst>
        </xdr:cNvPr>
        <xdr:cNvSpPr txBox="1"/>
      </xdr:nvSpPr>
      <xdr:spPr>
        <a:xfrm>
          <a:off x="14679374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53</xdr:col>
      <xdr:colOff>191849</xdr:colOff>
      <xdr:row>59</xdr:row>
      <xdr:rowOff>156630</xdr:rowOff>
    </xdr:from>
    <xdr:ext cx="3228385" cy="272622"/>
    <xdr:sp macro="" textlink="">
      <xdr:nvSpPr>
        <xdr:cNvPr id="56" name="กล่องข้อความ 118">
          <a:extLst>
            <a:ext uri="{FF2B5EF4-FFF2-40B4-BE49-F238E27FC236}">
              <a16:creationId xmlns:a16="http://schemas.microsoft.com/office/drawing/2014/main" id="{9A788956-8817-480C-A779-38CE1847FBF1}"/>
            </a:ext>
          </a:extLst>
        </xdr:cNvPr>
        <xdr:cNvSpPr txBox="1"/>
      </xdr:nvSpPr>
      <xdr:spPr>
        <a:xfrm>
          <a:off x="14679374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0</xdr:colOff>
      <xdr:row>57</xdr:row>
      <xdr:rowOff>113392</xdr:rowOff>
    </xdr:from>
    <xdr:ext cx="3228385" cy="272622"/>
    <xdr:sp macro="" textlink="">
      <xdr:nvSpPr>
        <xdr:cNvPr id="57" name="กล่องข้อความ 119">
          <a:extLst>
            <a:ext uri="{FF2B5EF4-FFF2-40B4-BE49-F238E27FC236}">
              <a16:creationId xmlns:a16="http://schemas.microsoft.com/office/drawing/2014/main" id="{70D715C8-9E1B-427A-94CA-6226AF71350A}"/>
            </a:ext>
          </a:extLst>
        </xdr:cNvPr>
        <xdr:cNvSpPr txBox="1"/>
      </xdr:nvSpPr>
      <xdr:spPr>
        <a:xfrm>
          <a:off x="1915477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0</xdr:colOff>
      <xdr:row>58</xdr:row>
      <xdr:rowOff>129058</xdr:rowOff>
    </xdr:from>
    <xdr:ext cx="3228385" cy="272622"/>
    <xdr:sp macro="" textlink="'ข้อมูล รร'!$B$8">
      <xdr:nvSpPr>
        <xdr:cNvPr id="58" name="กล่องข้อความ 120">
          <a:extLst>
            <a:ext uri="{FF2B5EF4-FFF2-40B4-BE49-F238E27FC236}">
              <a16:creationId xmlns:a16="http://schemas.microsoft.com/office/drawing/2014/main" id="{1A3A5505-C7CE-4663-A935-AD529BD1FB79}"/>
            </a:ext>
          </a:extLst>
        </xdr:cNvPr>
        <xdr:cNvSpPr txBox="1"/>
      </xdr:nvSpPr>
      <xdr:spPr>
        <a:xfrm>
          <a:off x="1915477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0</xdr:colOff>
      <xdr:row>59</xdr:row>
      <xdr:rowOff>144724</xdr:rowOff>
    </xdr:from>
    <xdr:ext cx="3228385" cy="272622"/>
    <xdr:sp macro="" textlink="">
      <xdr:nvSpPr>
        <xdr:cNvPr id="59" name="กล่องข้อความ 121">
          <a:extLst>
            <a:ext uri="{FF2B5EF4-FFF2-40B4-BE49-F238E27FC236}">
              <a16:creationId xmlns:a16="http://schemas.microsoft.com/office/drawing/2014/main" id="{8A008E05-E195-4364-96D9-00EA8203BC6E}"/>
            </a:ext>
          </a:extLst>
        </xdr:cNvPr>
        <xdr:cNvSpPr txBox="1"/>
      </xdr:nvSpPr>
      <xdr:spPr>
        <a:xfrm>
          <a:off x="1915477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85</xdr:col>
      <xdr:colOff>191849</xdr:colOff>
      <xdr:row>57</xdr:row>
      <xdr:rowOff>125298</xdr:rowOff>
    </xdr:from>
    <xdr:ext cx="3228385" cy="272622"/>
    <xdr:sp macro="" textlink="">
      <xdr:nvSpPr>
        <xdr:cNvPr id="60" name="กล่องข้อความ 122">
          <a:extLst>
            <a:ext uri="{FF2B5EF4-FFF2-40B4-BE49-F238E27FC236}">
              <a16:creationId xmlns:a16="http://schemas.microsoft.com/office/drawing/2014/main" id="{6F605B43-3793-44F4-93F5-F339850A7F1C}"/>
            </a:ext>
          </a:extLst>
        </xdr:cNvPr>
        <xdr:cNvSpPr txBox="1"/>
      </xdr:nvSpPr>
      <xdr:spPr>
        <a:xfrm>
          <a:off x="23289974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85</xdr:col>
      <xdr:colOff>191849</xdr:colOff>
      <xdr:row>58</xdr:row>
      <xdr:rowOff>140964</xdr:rowOff>
    </xdr:from>
    <xdr:ext cx="3228385" cy="272622"/>
    <xdr:sp macro="" textlink="'ข้อมูล รร'!$B$7">
      <xdr:nvSpPr>
        <xdr:cNvPr id="61" name="กล่องข้อความ 123">
          <a:extLst>
            <a:ext uri="{FF2B5EF4-FFF2-40B4-BE49-F238E27FC236}">
              <a16:creationId xmlns:a16="http://schemas.microsoft.com/office/drawing/2014/main" id="{F427CCFD-4CF5-468E-8153-788AA63123A1}"/>
            </a:ext>
          </a:extLst>
        </xdr:cNvPr>
        <xdr:cNvSpPr txBox="1"/>
      </xdr:nvSpPr>
      <xdr:spPr>
        <a:xfrm>
          <a:off x="23289974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85</xdr:col>
      <xdr:colOff>191849</xdr:colOff>
      <xdr:row>59</xdr:row>
      <xdr:rowOff>156630</xdr:rowOff>
    </xdr:from>
    <xdr:ext cx="3228385" cy="272622"/>
    <xdr:sp macro="" textlink="">
      <xdr:nvSpPr>
        <xdr:cNvPr id="62" name="กล่องข้อความ 124">
          <a:extLst>
            <a:ext uri="{FF2B5EF4-FFF2-40B4-BE49-F238E27FC236}">
              <a16:creationId xmlns:a16="http://schemas.microsoft.com/office/drawing/2014/main" id="{A4E8C498-740B-419E-8766-E09A252D0AB2}"/>
            </a:ext>
          </a:extLst>
        </xdr:cNvPr>
        <xdr:cNvSpPr txBox="1"/>
      </xdr:nvSpPr>
      <xdr:spPr>
        <a:xfrm>
          <a:off x="23289974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0</xdr:colOff>
      <xdr:row>57</xdr:row>
      <xdr:rowOff>113392</xdr:rowOff>
    </xdr:from>
    <xdr:ext cx="3228385" cy="272622"/>
    <xdr:sp macro="" textlink="">
      <xdr:nvSpPr>
        <xdr:cNvPr id="63" name="กล่องข้อความ 125">
          <a:extLst>
            <a:ext uri="{FF2B5EF4-FFF2-40B4-BE49-F238E27FC236}">
              <a16:creationId xmlns:a16="http://schemas.microsoft.com/office/drawing/2014/main" id="{C2202131-8EDE-40C4-BDFC-BC37DB6CCB86}"/>
            </a:ext>
          </a:extLst>
        </xdr:cNvPr>
        <xdr:cNvSpPr txBox="1"/>
      </xdr:nvSpPr>
      <xdr:spPr>
        <a:xfrm>
          <a:off x="278511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0</xdr:colOff>
      <xdr:row>58</xdr:row>
      <xdr:rowOff>129058</xdr:rowOff>
    </xdr:from>
    <xdr:ext cx="3228385" cy="272622"/>
    <xdr:sp macro="" textlink="'ข้อมูล รร'!$B$8">
      <xdr:nvSpPr>
        <xdr:cNvPr id="64" name="กล่องข้อความ 126">
          <a:extLst>
            <a:ext uri="{FF2B5EF4-FFF2-40B4-BE49-F238E27FC236}">
              <a16:creationId xmlns:a16="http://schemas.microsoft.com/office/drawing/2014/main" id="{CC1CD284-0C00-4095-B9DD-4EED2F8FA526}"/>
            </a:ext>
          </a:extLst>
        </xdr:cNvPr>
        <xdr:cNvSpPr txBox="1"/>
      </xdr:nvSpPr>
      <xdr:spPr>
        <a:xfrm>
          <a:off x="278511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0</xdr:colOff>
      <xdr:row>59</xdr:row>
      <xdr:rowOff>144724</xdr:rowOff>
    </xdr:from>
    <xdr:ext cx="3228385" cy="272622"/>
    <xdr:sp macro="" textlink="">
      <xdr:nvSpPr>
        <xdr:cNvPr id="65" name="กล่องข้อความ 127">
          <a:extLst>
            <a:ext uri="{FF2B5EF4-FFF2-40B4-BE49-F238E27FC236}">
              <a16:creationId xmlns:a16="http://schemas.microsoft.com/office/drawing/2014/main" id="{B9D0C580-4064-4A64-A6E5-A77B6CBD487E}"/>
            </a:ext>
          </a:extLst>
        </xdr:cNvPr>
        <xdr:cNvSpPr txBox="1"/>
      </xdr:nvSpPr>
      <xdr:spPr>
        <a:xfrm>
          <a:off x="278511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119</xdr:col>
      <xdr:colOff>151028</xdr:colOff>
      <xdr:row>57</xdr:row>
      <xdr:rowOff>125298</xdr:rowOff>
    </xdr:from>
    <xdr:ext cx="3228385" cy="272622"/>
    <xdr:sp macro="" textlink="">
      <xdr:nvSpPr>
        <xdr:cNvPr id="66" name="กล่องข้อความ 128">
          <a:extLst>
            <a:ext uri="{FF2B5EF4-FFF2-40B4-BE49-F238E27FC236}">
              <a16:creationId xmlns:a16="http://schemas.microsoft.com/office/drawing/2014/main" id="{75AFC36A-7D96-4A5B-855D-CF06730C28ED}"/>
            </a:ext>
          </a:extLst>
        </xdr:cNvPr>
        <xdr:cNvSpPr txBox="1"/>
      </xdr:nvSpPr>
      <xdr:spPr>
        <a:xfrm>
          <a:off x="32164553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119</xdr:col>
      <xdr:colOff>151028</xdr:colOff>
      <xdr:row>58</xdr:row>
      <xdr:rowOff>140964</xdr:rowOff>
    </xdr:from>
    <xdr:ext cx="3228385" cy="272622"/>
    <xdr:sp macro="" textlink="'ข้อมูล รร'!$B$7">
      <xdr:nvSpPr>
        <xdr:cNvPr id="67" name="กล่องข้อความ 129">
          <a:extLst>
            <a:ext uri="{FF2B5EF4-FFF2-40B4-BE49-F238E27FC236}">
              <a16:creationId xmlns:a16="http://schemas.microsoft.com/office/drawing/2014/main" id="{24C941E5-F725-41ED-A840-E7CD05861B6E}"/>
            </a:ext>
          </a:extLst>
        </xdr:cNvPr>
        <xdr:cNvSpPr txBox="1"/>
      </xdr:nvSpPr>
      <xdr:spPr>
        <a:xfrm>
          <a:off x="32164553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119</xdr:col>
      <xdr:colOff>151028</xdr:colOff>
      <xdr:row>59</xdr:row>
      <xdr:rowOff>156630</xdr:rowOff>
    </xdr:from>
    <xdr:ext cx="3228385" cy="272622"/>
    <xdr:sp macro="" textlink="">
      <xdr:nvSpPr>
        <xdr:cNvPr id="68" name="กล่องข้อความ 130">
          <a:extLst>
            <a:ext uri="{FF2B5EF4-FFF2-40B4-BE49-F238E27FC236}">
              <a16:creationId xmlns:a16="http://schemas.microsoft.com/office/drawing/2014/main" id="{1A7E89F6-225A-4C03-8134-E57E7DD58FEE}"/>
            </a:ext>
          </a:extLst>
        </xdr:cNvPr>
        <xdr:cNvSpPr txBox="1"/>
      </xdr:nvSpPr>
      <xdr:spPr>
        <a:xfrm>
          <a:off x="32164553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0</xdr:colOff>
      <xdr:row>57</xdr:row>
      <xdr:rowOff>113392</xdr:rowOff>
    </xdr:from>
    <xdr:ext cx="3228385" cy="272622"/>
    <xdr:sp macro="" textlink="">
      <xdr:nvSpPr>
        <xdr:cNvPr id="69" name="กล่องข้อความ 131">
          <a:extLst>
            <a:ext uri="{FF2B5EF4-FFF2-40B4-BE49-F238E27FC236}">
              <a16:creationId xmlns:a16="http://schemas.microsoft.com/office/drawing/2014/main" id="{35A3A670-A258-42CE-88B4-4E95638A2E00}"/>
            </a:ext>
          </a:extLst>
        </xdr:cNvPr>
        <xdr:cNvSpPr txBox="1"/>
      </xdr:nvSpPr>
      <xdr:spPr>
        <a:xfrm>
          <a:off x="3656647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0</xdr:colOff>
      <xdr:row>58</xdr:row>
      <xdr:rowOff>129058</xdr:rowOff>
    </xdr:from>
    <xdr:ext cx="3228385" cy="272622"/>
    <xdr:sp macro="" textlink="'ข้อมูล รร'!$B$8">
      <xdr:nvSpPr>
        <xdr:cNvPr id="70" name="กล่องข้อความ 132">
          <a:extLst>
            <a:ext uri="{FF2B5EF4-FFF2-40B4-BE49-F238E27FC236}">
              <a16:creationId xmlns:a16="http://schemas.microsoft.com/office/drawing/2014/main" id="{3D52ACD8-A0AC-4EF2-8D21-148CB0D904DE}"/>
            </a:ext>
          </a:extLst>
        </xdr:cNvPr>
        <xdr:cNvSpPr txBox="1"/>
      </xdr:nvSpPr>
      <xdr:spPr>
        <a:xfrm>
          <a:off x="3656647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0</xdr:colOff>
      <xdr:row>59</xdr:row>
      <xdr:rowOff>144724</xdr:rowOff>
    </xdr:from>
    <xdr:ext cx="3228385" cy="272622"/>
    <xdr:sp macro="" textlink="">
      <xdr:nvSpPr>
        <xdr:cNvPr id="71" name="กล่องข้อความ 133">
          <a:extLst>
            <a:ext uri="{FF2B5EF4-FFF2-40B4-BE49-F238E27FC236}">
              <a16:creationId xmlns:a16="http://schemas.microsoft.com/office/drawing/2014/main" id="{16F8FD24-A01D-4E60-A9C1-F99A72AFBFED}"/>
            </a:ext>
          </a:extLst>
        </xdr:cNvPr>
        <xdr:cNvSpPr txBox="1"/>
      </xdr:nvSpPr>
      <xdr:spPr>
        <a:xfrm>
          <a:off x="3656647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152</xdr:col>
      <xdr:colOff>100001</xdr:colOff>
      <xdr:row>57</xdr:row>
      <xdr:rowOff>125298</xdr:rowOff>
    </xdr:from>
    <xdr:ext cx="3228385" cy="272622"/>
    <xdr:sp macro="" textlink="">
      <xdr:nvSpPr>
        <xdr:cNvPr id="72" name="กล่องข้อความ 134">
          <a:extLst>
            <a:ext uri="{FF2B5EF4-FFF2-40B4-BE49-F238E27FC236}">
              <a16:creationId xmlns:a16="http://schemas.microsoft.com/office/drawing/2014/main" id="{F0AC8F2F-169B-45F2-891E-471248C3554D}"/>
            </a:ext>
          </a:extLst>
        </xdr:cNvPr>
        <xdr:cNvSpPr txBox="1"/>
      </xdr:nvSpPr>
      <xdr:spPr>
        <a:xfrm>
          <a:off x="40828901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152</xdr:col>
      <xdr:colOff>100001</xdr:colOff>
      <xdr:row>58</xdr:row>
      <xdr:rowOff>140964</xdr:rowOff>
    </xdr:from>
    <xdr:ext cx="3228385" cy="272622"/>
    <xdr:sp macro="" textlink="'ข้อมูล รร'!$B$7">
      <xdr:nvSpPr>
        <xdr:cNvPr id="73" name="กล่องข้อความ 135">
          <a:extLst>
            <a:ext uri="{FF2B5EF4-FFF2-40B4-BE49-F238E27FC236}">
              <a16:creationId xmlns:a16="http://schemas.microsoft.com/office/drawing/2014/main" id="{16E221EA-C78A-471C-AAA9-E2439499123C}"/>
            </a:ext>
          </a:extLst>
        </xdr:cNvPr>
        <xdr:cNvSpPr txBox="1"/>
      </xdr:nvSpPr>
      <xdr:spPr>
        <a:xfrm>
          <a:off x="40828901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152</xdr:col>
      <xdr:colOff>100001</xdr:colOff>
      <xdr:row>59</xdr:row>
      <xdr:rowOff>156630</xdr:rowOff>
    </xdr:from>
    <xdr:ext cx="3228385" cy="272622"/>
    <xdr:sp macro="" textlink="">
      <xdr:nvSpPr>
        <xdr:cNvPr id="74" name="กล่องข้อความ 136">
          <a:extLst>
            <a:ext uri="{FF2B5EF4-FFF2-40B4-BE49-F238E27FC236}">
              <a16:creationId xmlns:a16="http://schemas.microsoft.com/office/drawing/2014/main" id="{0E776D28-9E51-4858-818B-F0789935329C}"/>
            </a:ext>
          </a:extLst>
        </xdr:cNvPr>
        <xdr:cNvSpPr txBox="1"/>
      </xdr:nvSpPr>
      <xdr:spPr>
        <a:xfrm>
          <a:off x="40828901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0</xdr:colOff>
      <xdr:row>57</xdr:row>
      <xdr:rowOff>113392</xdr:rowOff>
    </xdr:from>
    <xdr:ext cx="3228385" cy="272622"/>
    <xdr:sp macro="" textlink="">
      <xdr:nvSpPr>
        <xdr:cNvPr id="75" name="กล่องข้อความ 137">
          <a:extLst>
            <a:ext uri="{FF2B5EF4-FFF2-40B4-BE49-F238E27FC236}">
              <a16:creationId xmlns:a16="http://schemas.microsoft.com/office/drawing/2014/main" id="{2FC44A46-419A-4538-BC1D-87544C3744DE}"/>
            </a:ext>
          </a:extLst>
        </xdr:cNvPr>
        <xdr:cNvSpPr txBox="1"/>
      </xdr:nvSpPr>
      <xdr:spPr>
        <a:xfrm>
          <a:off x="4521517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0</xdr:colOff>
      <xdr:row>58</xdr:row>
      <xdr:rowOff>129058</xdr:rowOff>
    </xdr:from>
    <xdr:ext cx="3228385" cy="272622"/>
    <xdr:sp macro="" textlink="'ข้อมูล รร'!$B$8">
      <xdr:nvSpPr>
        <xdr:cNvPr id="76" name="กล่องข้อความ 138">
          <a:extLst>
            <a:ext uri="{FF2B5EF4-FFF2-40B4-BE49-F238E27FC236}">
              <a16:creationId xmlns:a16="http://schemas.microsoft.com/office/drawing/2014/main" id="{4A911D47-D009-4961-AA77-ED71F3FDAD27}"/>
            </a:ext>
          </a:extLst>
        </xdr:cNvPr>
        <xdr:cNvSpPr txBox="1"/>
      </xdr:nvSpPr>
      <xdr:spPr>
        <a:xfrm>
          <a:off x="4521517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0</xdr:colOff>
      <xdr:row>59</xdr:row>
      <xdr:rowOff>144724</xdr:rowOff>
    </xdr:from>
    <xdr:ext cx="3228385" cy="272622"/>
    <xdr:sp macro="" textlink="">
      <xdr:nvSpPr>
        <xdr:cNvPr id="77" name="กล่องข้อความ 139">
          <a:extLst>
            <a:ext uri="{FF2B5EF4-FFF2-40B4-BE49-F238E27FC236}">
              <a16:creationId xmlns:a16="http://schemas.microsoft.com/office/drawing/2014/main" id="{F27DB508-32F0-459E-8920-23F1C89054BB}"/>
            </a:ext>
          </a:extLst>
        </xdr:cNvPr>
        <xdr:cNvSpPr txBox="1"/>
      </xdr:nvSpPr>
      <xdr:spPr>
        <a:xfrm>
          <a:off x="4521517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184</xdr:col>
      <xdr:colOff>164635</xdr:colOff>
      <xdr:row>57</xdr:row>
      <xdr:rowOff>125298</xdr:rowOff>
    </xdr:from>
    <xdr:ext cx="3228385" cy="272622"/>
    <xdr:sp macro="" textlink="">
      <xdr:nvSpPr>
        <xdr:cNvPr id="78" name="กล่องข้อความ 140">
          <a:extLst>
            <a:ext uri="{FF2B5EF4-FFF2-40B4-BE49-F238E27FC236}">
              <a16:creationId xmlns:a16="http://schemas.microsoft.com/office/drawing/2014/main" id="{B8566FDB-B5C7-4FAA-9C7E-6E43E03CC987}"/>
            </a:ext>
          </a:extLst>
        </xdr:cNvPr>
        <xdr:cNvSpPr txBox="1"/>
      </xdr:nvSpPr>
      <xdr:spPr>
        <a:xfrm>
          <a:off x="49542235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184</xdr:col>
      <xdr:colOff>164635</xdr:colOff>
      <xdr:row>58</xdr:row>
      <xdr:rowOff>140964</xdr:rowOff>
    </xdr:from>
    <xdr:ext cx="3228385" cy="272622"/>
    <xdr:sp macro="" textlink="'ข้อมูล รร'!$B$7">
      <xdr:nvSpPr>
        <xdr:cNvPr id="79" name="กล่องข้อความ 141">
          <a:extLst>
            <a:ext uri="{FF2B5EF4-FFF2-40B4-BE49-F238E27FC236}">
              <a16:creationId xmlns:a16="http://schemas.microsoft.com/office/drawing/2014/main" id="{E9F149BF-2F0A-43DE-A749-E66F90C4912E}"/>
            </a:ext>
          </a:extLst>
        </xdr:cNvPr>
        <xdr:cNvSpPr txBox="1"/>
      </xdr:nvSpPr>
      <xdr:spPr>
        <a:xfrm>
          <a:off x="49542235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184</xdr:col>
      <xdr:colOff>164635</xdr:colOff>
      <xdr:row>59</xdr:row>
      <xdr:rowOff>156630</xdr:rowOff>
    </xdr:from>
    <xdr:ext cx="3228385" cy="272622"/>
    <xdr:sp macro="" textlink="">
      <xdr:nvSpPr>
        <xdr:cNvPr id="80" name="กล่องข้อความ 142">
          <a:extLst>
            <a:ext uri="{FF2B5EF4-FFF2-40B4-BE49-F238E27FC236}">
              <a16:creationId xmlns:a16="http://schemas.microsoft.com/office/drawing/2014/main" id="{B5CB4F12-8166-4211-8315-1A7C270157F3}"/>
            </a:ext>
          </a:extLst>
        </xdr:cNvPr>
        <xdr:cNvSpPr txBox="1"/>
      </xdr:nvSpPr>
      <xdr:spPr>
        <a:xfrm>
          <a:off x="49542235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54</xdr:col>
      <xdr:colOff>196259</xdr:colOff>
      <xdr:row>0</xdr:row>
      <xdr:rowOff>304050</xdr:rowOff>
    </xdr:from>
    <xdr:to>
      <xdr:col>64</xdr:col>
      <xdr:colOff>209150</xdr:colOff>
      <xdr:row>1</xdr:row>
      <xdr:rowOff>33574</xdr:rowOff>
    </xdr:to>
    <xdr:sp macro="" textlink="">
      <xdr:nvSpPr>
        <xdr:cNvPr id="82" name="กล่องข้อความ 9">
          <a:extLst>
            <a:ext uri="{FF2B5EF4-FFF2-40B4-BE49-F238E27FC236}">
              <a16:creationId xmlns:a16="http://schemas.microsoft.com/office/drawing/2014/main" id="{ED79E1B0-239D-46AB-9237-2FC76AB5A5D4}"/>
            </a:ext>
          </a:extLst>
        </xdr:cNvPr>
        <xdr:cNvSpPr txBox="1"/>
      </xdr:nvSpPr>
      <xdr:spPr>
        <a:xfrm>
          <a:off x="13757478" y="304050"/>
          <a:ext cx="2156016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55</xdr:col>
      <xdr:colOff>134739</xdr:colOff>
      <xdr:row>0</xdr:row>
      <xdr:rowOff>0</xdr:rowOff>
    </xdr:from>
    <xdr:to>
      <xdr:col>63</xdr:col>
      <xdr:colOff>104582</xdr:colOff>
      <xdr:row>0</xdr:row>
      <xdr:rowOff>470648</xdr:rowOff>
    </xdr:to>
    <xdr:sp macro="" textlink="'ข้อมูล รร'!$B$3">
      <xdr:nvSpPr>
        <xdr:cNvPr id="83" name="กล่องข้อความ 54">
          <a:extLst>
            <a:ext uri="{FF2B5EF4-FFF2-40B4-BE49-F238E27FC236}">
              <a16:creationId xmlns:a16="http://schemas.microsoft.com/office/drawing/2014/main" id="{583288D2-AF7A-457A-A000-4EF660C114AC}"/>
            </a:ext>
          </a:extLst>
        </xdr:cNvPr>
        <xdr:cNvSpPr txBox="1"/>
      </xdr:nvSpPr>
      <xdr:spPr>
        <a:xfrm>
          <a:off x="13910270" y="0"/>
          <a:ext cx="168434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87</xdr:col>
      <xdr:colOff>65291</xdr:colOff>
      <xdr:row>0</xdr:row>
      <xdr:rowOff>294433</xdr:rowOff>
    </xdr:from>
    <xdr:to>
      <xdr:col>97</xdr:col>
      <xdr:colOff>80563</xdr:colOff>
      <xdr:row>1</xdr:row>
      <xdr:rowOff>23957</xdr:rowOff>
    </xdr:to>
    <xdr:sp macro="" textlink="">
      <xdr:nvSpPr>
        <xdr:cNvPr id="89" name="กล่องข้อความ 9">
          <a:extLst>
            <a:ext uri="{FF2B5EF4-FFF2-40B4-BE49-F238E27FC236}">
              <a16:creationId xmlns:a16="http://schemas.microsoft.com/office/drawing/2014/main" id="{80A8557F-DD12-4DB3-923E-70D5E0032B0D}"/>
            </a:ext>
          </a:extLst>
        </xdr:cNvPr>
        <xdr:cNvSpPr txBox="1"/>
      </xdr:nvSpPr>
      <xdr:spPr>
        <a:xfrm>
          <a:off x="21317947" y="294433"/>
          <a:ext cx="2158397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88</xdr:col>
      <xdr:colOff>110926</xdr:colOff>
      <xdr:row>0</xdr:row>
      <xdr:rowOff>0</xdr:rowOff>
    </xdr:from>
    <xdr:to>
      <xdr:col>96</xdr:col>
      <xdr:colOff>78388</xdr:colOff>
      <xdr:row>0</xdr:row>
      <xdr:rowOff>470648</xdr:rowOff>
    </xdr:to>
    <xdr:sp macro="" textlink="'ข้อมูล รร'!$B$3">
      <xdr:nvSpPr>
        <xdr:cNvPr id="90" name="กล่องข้อความ 54">
          <a:extLst>
            <a:ext uri="{FF2B5EF4-FFF2-40B4-BE49-F238E27FC236}">
              <a16:creationId xmlns:a16="http://schemas.microsoft.com/office/drawing/2014/main" id="{F8C7268D-8E17-4E05-98BC-8A1D48777984}"/>
            </a:ext>
          </a:extLst>
        </xdr:cNvPr>
        <xdr:cNvSpPr txBox="1"/>
      </xdr:nvSpPr>
      <xdr:spPr>
        <a:xfrm>
          <a:off x="21577895" y="0"/>
          <a:ext cx="16819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2</xdr:col>
      <xdr:colOff>130968</xdr:colOff>
      <xdr:row>0</xdr:row>
      <xdr:rowOff>0</xdr:rowOff>
    </xdr:from>
    <xdr:to>
      <xdr:col>22</xdr:col>
      <xdr:colOff>68148</xdr:colOff>
      <xdr:row>1</xdr:row>
      <xdr:rowOff>1406</xdr:rowOff>
    </xdr:to>
    <xdr:pic>
      <xdr:nvPicPr>
        <xdr:cNvPr id="116" name="รูปภาพ 2">
          <a:extLst>
            <a:ext uri="{FF2B5EF4-FFF2-40B4-BE49-F238E27FC236}">
              <a16:creationId xmlns:a16="http://schemas.microsoft.com/office/drawing/2014/main" id="{05AC5E1A-2A1D-4D9E-97B9-58582275A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9312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31</xdr:col>
      <xdr:colOff>202406</xdr:colOff>
      <xdr:row>0</xdr:row>
      <xdr:rowOff>0</xdr:rowOff>
    </xdr:from>
    <xdr:to>
      <xdr:col>34</xdr:col>
      <xdr:colOff>343589</xdr:colOff>
      <xdr:row>0</xdr:row>
      <xdr:rowOff>662609</xdr:rowOff>
    </xdr:to>
    <xdr:pic>
      <xdr:nvPicPr>
        <xdr:cNvPr id="117" name="รูปภาพ 4">
          <a:extLst>
            <a:ext uri="{FF2B5EF4-FFF2-40B4-BE49-F238E27FC236}">
              <a16:creationId xmlns:a16="http://schemas.microsoft.com/office/drawing/2014/main" id="{9DF64E71-4AAE-4AC2-967A-61B2D9358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812" y="0"/>
          <a:ext cx="974621" cy="662609"/>
        </a:xfrm>
        <a:prstGeom prst="rect">
          <a:avLst/>
        </a:prstGeom>
      </xdr:spPr>
    </xdr:pic>
    <xdr:clientData/>
  </xdr:twoCellAnchor>
  <xdr:twoCellAnchor editAs="oneCell">
    <xdr:from>
      <xdr:col>35</xdr:col>
      <xdr:colOff>83344</xdr:colOff>
      <xdr:row>0</xdr:row>
      <xdr:rowOff>0</xdr:rowOff>
    </xdr:from>
    <xdr:to>
      <xdr:col>55</xdr:col>
      <xdr:colOff>20524</xdr:colOff>
      <xdr:row>1</xdr:row>
      <xdr:rowOff>1406</xdr:rowOff>
    </xdr:to>
    <xdr:pic>
      <xdr:nvPicPr>
        <xdr:cNvPr id="118" name="รูปภาพ 2">
          <a:extLst>
            <a:ext uri="{FF2B5EF4-FFF2-40B4-BE49-F238E27FC236}">
              <a16:creationId xmlns:a16="http://schemas.microsoft.com/office/drawing/2014/main" id="{96FF2F14-B2A7-4C49-A911-4E800598E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2625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64</xdr:col>
      <xdr:colOff>164305</xdr:colOff>
      <xdr:row>0</xdr:row>
      <xdr:rowOff>0</xdr:rowOff>
    </xdr:from>
    <xdr:to>
      <xdr:col>66</xdr:col>
      <xdr:colOff>460270</xdr:colOff>
      <xdr:row>0</xdr:row>
      <xdr:rowOff>662609</xdr:rowOff>
    </xdr:to>
    <xdr:pic>
      <xdr:nvPicPr>
        <xdr:cNvPr id="119" name="รูปภาพ 4">
          <a:extLst>
            <a:ext uri="{FF2B5EF4-FFF2-40B4-BE49-F238E27FC236}">
              <a16:creationId xmlns:a16="http://schemas.microsoft.com/office/drawing/2014/main" id="{D88CC4E2-A5E1-68AE-3135-F4EDD5465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68649" y="0"/>
          <a:ext cx="974621" cy="662609"/>
        </a:xfrm>
        <a:prstGeom prst="rect">
          <a:avLst/>
        </a:prstGeom>
      </xdr:spPr>
    </xdr:pic>
    <xdr:clientData/>
  </xdr:twoCellAnchor>
  <xdr:twoCellAnchor editAs="oneCell">
    <xdr:from>
      <xdr:col>67</xdr:col>
      <xdr:colOff>202406</xdr:colOff>
      <xdr:row>0</xdr:row>
      <xdr:rowOff>0</xdr:rowOff>
    </xdr:from>
    <xdr:to>
      <xdr:col>87</xdr:col>
      <xdr:colOff>139586</xdr:colOff>
      <xdr:row>1</xdr:row>
      <xdr:rowOff>1406</xdr:rowOff>
    </xdr:to>
    <xdr:pic>
      <xdr:nvPicPr>
        <xdr:cNvPr id="120" name="รูปภาพ 2">
          <a:extLst>
            <a:ext uri="{FF2B5EF4-FFF2-40B4-BE49-F238E27FC236}">
              <a16:creationId xmlns:a16="http://schemas.microsoft.com/office/drawing/2014/main" id="{6AF61BC1-51E4-474D-ABB2-79FF4D5E2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68812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97</xdr:col>
      <xdr:colOff>57149</xdr:colOff>
      <xdr:row>0</xdr:row>
      <xdr:rowOff>0</xdr:rowOff>
    </xdr:from>
    <xdr:to>
      <xdr:col>99</xdr:col>
      <xdr:colOff>365020</xdr:colOff>
      <xdr:row>0</xdr:row>
      <xdr:rowOff>662609</xdr:rowOff>
    </xdr:to>
    <xdr:pic>
      <xdr:nvPicPr>
        <xdr:cNvPr id="121" name="รูปภาพ 4">
          <a:extLst>
            <a:ext uri="{FF2B5EF4-FFF2-40B4-BE49-F238E27FC236}">
              <a16:creationId xmlns:a16="http://schemas.microsoft.com/office/drawing/2014/main" id="{5F46559A-BFE1-4AD5-89F3-F72F259E8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52930" y="0"/>
          <a:ext cx="974621" cy="662609"/>
        </a:xfrm>
        <a:prstGeom prst="rect">
          <a:avLst/>
        </a:prstGeom>
      </xdr:spPr>
    </xdr:pic>
    <xdr:clientData/>
  </xdr:twoCellAnchor>
  <xdr:twoCellAnchor>
    <xdr:from>
      <xdr:col>121</xdr:col>
      <xdr:colOff>29570</xdr:colOff>
      <xdr:row>0</xdr:row>
      <xdr:rowOff>246808</xdr:rowOff>
    </xdr:from>
    <xdr:to>
      <xdr:col>131</xdr:col>
      <xdr:colOff>44843</xdr:colOff>
      <xdr:row>0</xdr:row>
      <xdr:rowOff>654988</xdr:rowOff>
    </xdr:to>
    <xdr:sp macro="" textlink="">
      <xdr:nvSpPr>
        <xdr:cNvPr id="122" name="กล่องข้อความ 9">
          <a:extLst>
            <a:ext uri="{FF2B5EF4-FFF2-40B4-BE49-F238E27FC236}">
              <a16:creationId xmlns:a16="http://schemas.microsoft.com/office/drawing/2014/main" id="{7E7A279E-14CD-4FB9-8CB7-BAB37FA75887}"/>
            </a:ext>
          </a:extLst>
        </xdr:cNvPr>
        <xdr:cNvSpPr txBox="1"/>
      </xdr:nvSpPr>
      <xdr:spPr>
        <a:xfrm>
          <a:off x="29057008" y="246808"/>
          <a:ext cx="2158398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121</xdr:col>
      <xdr:colOff>182363</xdr:colOff>
      <xdr:row>0</xdr:row>
      <xdr:rowOff>0</xdr:rowOff>
    </xdr:from>
    <xdr:to>
      <xdr:col>129</xdr:col>
      <xdr:colOff>149825</xdr:colOff>
      <xdr:row>0</xdr:row>
      <xdr:rowOff>470648</xdr:rowOff>
    </xdr:to>
    <xdr:sp macro="" textlink="'ข้อมูล รร'!$B$3">
      <xdr:nvSpPr>
        <xdr:cNvPr id="123" name="กล่องข้อความ 54">
          <a:extLst>
            <a:ext uri="{FF2B5EF4-FFF2-40B4-BE49-F238E27FC236}">
              <a16:creationId xmlns:a16="http://schemas.microsoft.com/office/drawing/2014/main" id="{19ED0F0F-5905-455D-9A9B-D653D6B55CB0}"/>
            </a:ext>
          </a:extLst>
        </xdr:cNvPr>
        <xdr:cNvSpPr txBox="1"/>
      </xdr:nvSpPr>
      <xdr:spPr>
        <a:xfrm>
          <a:off x="29209801" y="0"/>
          <a:ext cx="16819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101</xdr:col>
      <xdr:colOff>166687</xdr:colOff>
      <xdr:row>0</xdr:row>
      <xdr:rowOff>0</xdr:rowOff>
    </xdr:from>
    <xdr:to>
      <xdr:col>121</xdr:col>
      <xdr:colOff>103867</xdr:colOff>
      <xdr:row>1</xdr:row>
      <xdr:rowOff>1406</xdr:rowOff>
    </xdr:to>
    <xdr:pic>
      <xdr:nvPicPr>
        <xdr:cNvPr id="124" name="รูปภาพ 2">
          <a:extLst>
            <a:ext uri="{FF2B5EF4-FFF2-40B4-BE49-F238E27FC236}">
              <a16:creationId xmlns:a16="http://schemas.microsoft.com/office/drawing/2014/main" id="{DEF4121B-6DFD-4238-AC08-006F6B449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89187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130</xdr:col>
      <xdr:colOff>104774</xdr:colOff>
      <xdr:row>0</xdr:row>
      <xdr:rowOff>23813</xdr:rowOff>
    </xdr:from>
    <xdr:to>
      <xdr:col>132</xdr:col>
      <xdr:colOff>424551</xdr:colOff>
      <xdr:row>1</xdr:row>
      <xdr:rowOff>7766</xdr:rowOff>
    </xdr:to>
    <xdr:pic>
      <xdr:nvPicPr>
        <xdr:cNvPr id="125" name="รูปภาพ 4">
          <a:extLst>
            <a:ext uri="{FF2B5EF4-FFF2-40B4-BE49-F238E27FC236}">
              <a16:creationId xmlns:a16="http://schemas.microsoft.com/office/drawing/2014/main" id="{EB53B1FE-0034-4CC3-B7D4-CE9492441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61024" y="23813"/>
          <a:ext cx="974621" cy="662609"/>
        </a:xfrm>
        <a:prstGeom prst="rect">
          <a:avLst/>
        </a:prstGeom>
      </xdr:spPr>
    </xdr:pic>
    <xdr:clientData/>
  </xdr:twoCellAnchor>
  <xdr:twoCellAnchor>
    <xdr:from>
      <xdr:col>153</xdr:col>
      <xdr:colOff>196259</xdr:colOff>
      <xdr:row>0</xdr:row>
      <xdr:rowOff>270620</xdr:rowOff>
    </xdr:from>
    <xdr:to>
      <xdr:col>163</xdr:col>
      <xdr:colOff>211531</xdr:colOff>
      <xdr:row>1</xdr:row>
      <xdr:rowOff>144</xdr:rowOff>
    </xdr:to>
    <xdr:sp macro="" textlink="">
      <xdr:nvSpPr>
        <xdr:cNvPr id="126" name="กล่องข้อความ 9">
          <a:extLst>
            <a:ext uri="{FF2B5EF4-FFF2-40B4-BE49-F238E27FC236}">
              <a16:creationId xmlns:a16="http://schemas.microsoft.com/office/drawing/2014/main" id="{7648589C-F668-4285-9578-809C753898C1}"/>
            </a:ext>
          </a:extLst>
        </xdr:cNvPr>
        <xdr:cNvSpPr txBox="1"/>
      </xdr:nvSpPr>
      <xdr:spPr>
        <a:xfrm>
          <a:off x="36641290" y="270620"/>
          <a:ext cx="2158397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154</xdr:col>
      <xdr:colOff>194271</xdr:colOff>
      <xdr:row>0</xdr:row>
      <xdr:rowOff>0</xdr:rowOff>
    </xdr:from>
    <xdr:to>
      <xdr:col>162</xdr:col>
      <xdr:colOff>161732</xdr:colOff>
      <xdr:row>0</xdr:row>
      <xdr:rowOff>470648</xdr:rowOff>
    </xdr:to>
    <xdr:sp macro="" textlink="'ข้อมูล รร'!$B$3">
      <xdr:nvSpPr>
        <xdr:cNvPr id="127" name="กล่องข้อความ 54">
          <a:extLst>
            <a:ext uri="{FF2B5EF4-FFF2-40B4-BE49-F238E27FC236}">
              <a16:creationId xmlns:a16="http://schemas.microsoft.com/office/drawing/2014/main" id="{37143E91-AA55-4289-ABA6-AED756A75361}"/>
            </a:ext>
          </a:extLst>
        </xdr:cNvPr>
        <xdr:cNvSpPr txBox="1"/>
      </xdr:nvSpPr>
      <xdr:spPr>
        <a:xfrm>
          <a:off x="36853615" y="0"/>
          <a:ext cx="16819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134</xdr:col>
      <xdr:colOff>95250</xdr:colOff>
      <xdr:row>0</xdr:row>
      <xdr:rowOff>0</xdr:rowOff>
    </xdr:from>
    <xdr:to>
      <xdr:col>154</xdr:col>
      <xdr:colOff>32430</xdr:colOff>
      <xdr:row>1</xdr:row>
      <xdr:rowOff>1406</xdr:rowOff>
    </xdr:to>
    <xdr:pic>
      <xdr:nvPicPr>
        <xdr:cNvPr id="128" name="รูปภาพ 2">
          <a:extLst>
            <a:ext uri="{FF2B5EF4-FFF2-40B4-BE49-F238E27FC236}">
              <a16:creationId xmlns:a16="http://schemas.microsoft.com/office/drawing/2014/main" id="{5F9C61BC-1A1D-4250-AFF4-7F517A4B6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290250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163</xdr:col>
      <xdr:colOff>164305</xdr:colOff>
      <xdr:row>0</xdr:row>
      <xdr:rowOff>0</xdr:rowOff>
    </xdr:from>
    <xdr:to>
      <xdr:col>165</xdr:col>
      <xdr:colOff>31644</xdr:colOff>
      <xdr:row>0</xdr:row>
      <xdr:rowOff>662609</xdr:rowOff>
    </xdr:to>
    <xdr:pic>
      <xdr:nvPicPr>
        <xdr:cNvPr id="129" name="รูปภาพ 4">
          <a:extLst>
            <a:ext uri="{FF2B5EF4-FFF2-40B4-BE49-F238E27FC236}">
              <a16:creationId xmlns:a16="http://schemas.microsoft.com/office/drawing/2014/main" id="{097242C8-5EC5-4DC6-BEF4-0A3C21408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52461" y="0"/>
          <a:ext cx="974621" cy="662609"/>
        </a:xfrm>
        <a:prstGeom prst="rect">
          <a:avLst/>
        </a:prstGeom>
      </xdr:spPr>
    </xdr:pic>
    <xdr:clientData/>
  </xdr:twoCellAnchor>
  <xdr:twoCellAnchor>
    <xdr:from>
      <xdr:col>185</xdr:col>
      <xdr:colOff>29571</xdr:colOff>
      <xdr:row>0</xdr:row>
      <xdr:rowOff>318246</xdr:rowOff>
    </xdr:from>
    <xdr:to>
      <xdr:col>195</xdr:col>
      <xdr:colOff>44843</xdr:colOff>
      <xdr:row>1</xdr:row>
      <xdr:rowOff>47770</xdr:rowOff>
    </xdr:to>
    <xdr:sp macro="" textlink="">
      <xdr:nvSpPr>
        <xdr:cNvPr id="130" name="กล่องข้อความ 9">
          <a:extLst>
            <a:ext uri="{FF2B5EF4-FFF2-40B4-BE49-F238E27FC236}">
              <a16:creationId xmlns:a16="http://schemas.microsoft.com/office/drawing/2014/main" id="{ACC3C935-BFDB-4398-BD3C-2C38E9DDD116}"/>
            </a:ext>
          </a:extLst>
        </xdr:cNvPr>
        <xdr:cNvSpPr txBox="1"/>
      </xdr:nvSpPr>
      <xdr:spPr>
        <a:xfrm>
          <a:off x="44011259" y="318246"/>
          <a:ext cx="2158397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185</xdr:col>
      <xdr:colOff>194269</xdr:colOff>
      <xdr:row>0</xdr:row>
      <xdr:rowOff>0</xdr:rowOff>
    </xdr:from>
    <xdr:to>
      <xdr:col>193</xdr:col>
      <xdr:colOff>161731</xdr:colOff>
      <xdr:row>0</xdr:row>
      <xdr:rowOff>470648</xdr:rowOff>
    </xdr:to>
    <xdr:sp macro="" textlink="'ข้อมูล รร'!$B$3">
      <xdr:nvSpPr>
        <xdr:cNvPr id="131" name="กล่องข้อความ 54">
          <a:extLst>
            <a:ext uri="{FF2B5EF4-FFF2-40B4-BE49-F238E27FC236}">
              <a16:creationId xmlns:a16="http://schemas.microsoft.com/office/drawing/2014/main" id="{67CABEE0-E1DF-4E4F-BF2D-CD24567D3057}"/>
            </a:ext>
          </a:extLst>
        </xdr:cNvPr>
        <xdr:cNvSpPr txBox="1"/>
      </xdr:nvSpPr>
      <xdr:spPr>
        <a:xfrm>
          <a:off x="44175957" y="0"/>
          <a:ext cx="16819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165</xdr:col>
      <xdr:colOff>119062</xdr:colOff>
      <xdr:row>0</xdr:row>
      <xdr:rowOff>0</xdr:rowOff>
    </xdr:from>
    <xdr:to>
      <xdr:col>185</xdr:col>
      <xdr:colOff>56242</xdr:colOff>
      <xdr:row>1</xdr:row>
      <xdr:rowOff>1406</xdr:rowOff>
    </xdr:to>
    <xdr:pic>
      <xdr:nvPicPr>
        <xdr:cNvPr id="132" name="รูปภาพ 2">
          <a:extLst>
            <a:ext uri="{FF2B5EF4-FFF2-40B4-BE49-F238E27FC236}">
              <a16:creationId xmlns:a16="http://schemas.microsoft.com/office/drawing/2014/main" id="{730A7926-76D5-47D5-B228-550C4C728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4500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195</xdr:col>
      <xdr:colOff>69054</xdr:colOff>
      <xdr:row>0</xdr:row>
      <xdr:rowOff>0</xdr:rowOff>
    </xdr:from>
    <xdr:to>
      <xdr:col>197</xdr:col>
      <xdr:colOff>376925</xdr:colOff>
      <xdr:row>0</xdr:row>
      <xdr:rowOff>662609</xdr:rowOff>
    </xdr:to>
    <xdr:pic>
      <xdr:nvPicPr>
        <xdr:cNvPr id="133" name="รูปภาพ 4">
          <a:extLst>
            <a:ext uri="{FF2B5EF4-FFF2-40B4-BE49-F238E27FC236}">
              <a16:creationId xmlns:a16="http://schemas.microsoft.com/office/drawing/2014/main" id="{0BF8E4B9-099F-40A1-AE09-C6CA9AA9F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3867" y="0"/>
          <a:ext cx="974621" cy="662609"/>
        </a:xfrm>
        <a:prstGeom prst="rect">
          <a:avLst/>
        </a:prstGeom>
      </xdr:spPr>
    </xdr:pic>
    <xdr:clientData/>
  </xdr:twoCellAnchor>
  <xdr:twoCellAnchor>
    <xdr:from>
      <xdr:col>0</xdr:col>
      <xdr:colOff>57978</xdr:colOff>
      <xdr:row>0</xdr:row>
      <xdr:rowOff>57978</xdr:rowOff>
    </xdr:from>
    <xdr:to>
      <xdr:col>1</xdr:col>
      <xdr:colOff>106569</xdr:colOff>
      <xdr:row>0</xdr:row>
      <xdr:rowOff>629478</xdr:rowOff>
    </xdr:to>
    <xdr:pic>
      <xdr:nvPicPr>
        <xdr:cNvPr id="41" name="Picture 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7092C1-00F5-4ACA-AB7F-89CEAE3EE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78" y="57978"/>
          <a:ext cx="578678" cy="5715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1402129</xdr:colOff>
      <xdr:row>28</xdr:row>
      <xdr:rowOff>103962</xdr:rowOff>
    </xdr:from>
    <xdr:ext cx="3228385" cy="272622"/>
    <xdr:sp macro="" textlink="">
      <xdr:nvSpPr>
        <xdr:cNvPr id="116" name="กล่องข้อความ 10">
          <a:extLst>
            <a:ext uri="{FF2B5EF4-FFF2-40B4-BE49-F238E27FC236}">
              <a16:creationId xmlns:a16="http://schemas.microsoft.com/office/drawing/2014/main" id="{AEE1EF7D-699C-412B-A1D5-8C8E0C6F93C4}"/>
            </a:ext>
          </a:extLst>
        </xdr:cNvPr>
        <xdr:cNvSpPr txBox="1"/>
      </xdr:nvSpPr>
      <xdr:spPr>
        <a:xfrm>
          <a:off x="1937910" y="568799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1317253</xdr:colOff>
      <xdr:row>29</xdr:row>
      <xdr:rowOff>91335</xdr:rowOff>
    </xdr:from>
    <xdr:ext cx="3228385" cy="272622"/>
    <xdr:sp macro="" textlink="'ข้อมูล รร'!$B$8">
      <xdr:nvSpPr>
        <xdr:cNvPr id="117" name="กล่องข้อความ 108">
          <a:extLst>
            <a:ext uri="{FF2B5EF4-FFF2-40B4-BE49-F238E27FC236}">
              <a16:creationId xmlns:a16="http://schemas.microsoft.com/office/drawing/2014/main" id="{54C526B4-CF55-4600-BD36-E74C3DF63442}"/>
            </a:ext>
          </a:extLst>
        </xdr:cNvPr>
        <xdr:cNvSpPr txBox="1"/>
      </xdr:nvSpPr>
      <xdr:spPr>
        <a:xfrm>
          <a:off x="1853034" y="592539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1232377</xdr:colOff>
      <xdr:row>30</xdr:row>
      <xdr:rowOff>135294</xdr:rowOff>
    </xdr:from>
    <xdr:ext cx="3228385" cy="272622"/>
    <xdr:sp macro="" textlink="">
      <xdr:nvSpPr>
        <xdr:cNvPr id="118" name="กล่องข้อความ 109">
          <a:extLst>
            <a:ext uri="{FF2B5EF4-FFF2-40B4-BE49-F238E27FC236}">
              <a16:creationId xmlns:a16="http://schemas.microsoft.com/office/drawing/2014/main" id="{B307B02B-9A1D-4B74-94AB-077ED3A9C072}"/>
            </a:ext>
          </a:extLst>
        </xdr:cNvPr>
        <xdr:cNvSpPr txBox="1"/>
      </xdr:nvSpPr>
      <xdr:spPr>
        <a:xfrm>
          <a:off x="1768158" y="621938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</xdr:col>
      <xdr:colOff>83732</xdr:colOff>
      <xdr:row>28</xdr:row>
      <xdr:rowOff>122822</xdr:rowOff>
    </xdr:from>
    <xdr:ext cx="3228385" cy="272622"/>
    <xdr:sp macro="" textlink="">
      <xdr:nvSpPr>
        <xdr:cNvPr id="119" name="กล่องข้อความ 110">
          <a:extLst>
            <a:ext uri="{FF2B5EF4-FFF2-40B4-BE49-F238E27FC236}">
              <a16:creationId xmlns:a16="http://schemas.microsoft.com/office/drawing/2014/main" id="{E6869A83-F6D1-413E-A9A5-D23C589F5C14}"/>
            </a:ext>
          </a:extLst>
        </xdr:cNvPr>
        <xdr:cNvSpPr txBox="1"/>
      </xdr:nvSpPr>
      <xdr:spPr>
        <a:xfrm>
          <a:off x="5489170" y="59806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</xdr:col>
      <xdr:colOff>17716</xdr:colOff>
      <xdr:row>29</xdr:row>
      <xdr:rowOff>119627</xdr:rowOff>
    </xdr:from>
    <xdr:ext cx="3228385" cy="272622"/>
    <xdr:sp macro="" textlink="'ข้อมูล รร'!$B$7">
      <xdr:nvSpPr>
        <xdr:cNvPr id="120" name="กล่องข้อความ 111">
          <a:extLst>
            <a:ext uri="{FF2B5EF4-FFF2-40B4-BE49-F238E27FC236}">
              <a16:creationId xmlns:a16="http://schemas.microsoft.com/office/drawing/2014/main" id="{D4702045-3CFB-4F6E-903E-1740F098D212}"/>
            </a:ext>
          </a:extLst>
        </xdr:cNvPr>
        <xdr:cNvSpPr txBox="1"/>
      </xdr:nvSpPr>
      <xdr:spPr>
        <a:xfrm>
          <a:off x="5423154" y="621562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</xdr:col>
      <xdr:colOff>27147</xdr:colOff>
      <xdr:row>30</xdr:row>
      <xdr:rowOff>144724</xdr:rowOff>
    </xdr:from>
    <xdr:ext cx="3228385" cy="272622"/>
    <xdr:sp macro="" textlink="">
      <xdr:nvSpPr>
        <xdr:cNvPr id="121" name="กล่องข้อความ 112">
          <a:extLst>
            <a:ext uri="{FF2B5EF4-FFF2-40B4-BE49-F238E27FC236}">
              <a16:creationId xmlns:a16="http://schemas.microsoft.com/office/drawing/2014/main" id="{8C428AD4-8386-4158-B247-29CD046C947A}"/>
            </a:ext>
          </a:extLst>
        </xdr:cNvPr>
        <xdr:cNvSpPr txBox="1"/>
      </xdr:nvSpPr>
      <xdr:spPr>
        <a:xfrm>
          <a:off x="5432585" y="647884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149169</xdr:colOff>
      <xdr:row>28</xdr:row>
      <xdr:rowOff>113392</xdr:rowOff>
    </xdr:from>
    <xdr:ext cx="3228385" cy="272622"/>
    <xdr:sp macro="" textlink="">
      <xdr:nvSpPr>
        <xdr:cNvPr id="122" name="กล่องข้อความ 113">
          <a:extLst>
            <a:ext uri="{FF2B5EF4-FFF2-40B4-BE49-F238E27FC236}">
              <a16:creationId xmlns:a16="http://schemas.microsoft.com/office/drawing/2014/main" id="{6AF611DE-0D0A-4606-8F75-602B648F94DA}"/>
            </a:ext>
          </a:extLst>
        </xdr:cNvPr>
        <xdr:cNvSpPr txBox="1"/>
      </xdr:nvSpPr>
      <xdr:spPr>
        <a:xfrm>
          <a:off x="10543325" y="569742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149169</xdr:colOff>
      <xdr:row>29</xdr:row>
      <xdr:rowOff>129058</xdr:rowOff>
    </xdr:from>
    <xdr:ext cx="3228385" cy="272622"/>
    <xdr:sp macro="" textlink="'ข้อมูล รร'!$B$8">
      <xdr:nvSpPr>
        <xdr:cNvPr id="123" name="กล่องข้อความ 114">
          <a:extLst>
            <a:ext uri="{FF2B5EF4-FFF2-40B4-BE49-F238E27FC236}">
              <a16:creationId xmlns:a16="http://schemas.microsoft.com/office/drawing/2014/main" id="{5C40BE8F-4BD8-41F3-AD77-70FFE69E947C}"/>
            </a:ext>
          </a:extLst>
        </xdr:cNvPr>
        <xdr:cNvSpPr txBox="1"/>
      </xdr:nvSpPr>
      <xdr:spPr>
        <a:xfrm>
          <a:off x="10543325" y="596312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149169</xdr:colOff>
      <xdr:row>30</xdr:row>
      <xdr:rowOff>144724</xdr:rowOff>
    </xdr:from>
    <xdr:ext cx="3228385" cy="272622"/>
    <xdr:sp macro="" textlink="">
      <xdr:nvSpPr>
        <xdr:cNvPr id="124" name="กล่องข้อความ 115">
          <a:extLst>
            <a:ext uri="{FF2B5EF4-FFF2-40B4-BE49-F238E27FC236}">
              <a16:creationId xmlns:a16="http://schemas.microsoft.com/office/drawing/2014/main" id="{1A8D8903-0900-4E7A-A1AE-7F667F8C0936}"/>
            </a:ext>
          </a:extLst>
        </xdr:cNvPr>
        <xdr:cNvSpPr txBox="1"/>
      </xdr:nvSpPr>
      <xdr:spPr>
        <a:xfrm>
          <a:off x="10543325" y="62288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53</xdr:col>
      <xdr:colOff>102896</xdr:colOff>
      <xdr:row>28</xdr:row>
      <xdr:rowOff>149111</xdr:rowOff>
    </xdr:from>
    <xdr:ext cx="3228385" cy="272622"/>
    <xdr:sp macro="" textlink="">
      <xdr:nvSpPr>
        <xdr:cNvPr id="125" name="กล่องข้อความ 116">
          <a:extLst>
            <a:ext uri="{FF2B5EF4-FFF2-40B4-BE49-F238E27FC236}">
              <a16:creationId xmlns:a16="http://schemas.microsoft.com/office/drawing/2014/main" id="{2D37C016-8F2D-4B2C-A974-D38DFED79BBC}"/>
            </a:ext>
          </a:extLst>
        </xdr:cNvPr>
        <xdr:cNvSpPr txBox="1"/>
      </xdr:nvSpPr>
      <xdr:spPr>
        <a:xfrm>
          <a:off x="13437896" y="600698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53</xdr:col>
      <xdr:colOff>31458</xdr:colOff>
      <xdr:row>29</xdr:row>
      <xdr:rowOff>105246</xdr:rowOff>
    </xdr:from>
    <xdr:ext cx="3228385" cy="272622"/>
    <xdr:sp macro="" textlink="'ข้อมูล รร'!$B$7">
      <xdr:nvSpPr>
        <xdr:cNvPr id="126" name="กล่องข้อความ 117">
          <a:extLst>
            <a:ext uri="{FF2B5EF4-FFF2-40B4-BE49-F238E27FC236}">
              <a16:creationId xmlns:a16="http://schemas.microsoft.com/office/drawing/2014/main" id="{DE1713E5-7E7F-4BF2-9E1A-A3A7570BFD4E}"/>
            </a:ext>
          </a:extLst>
        </xdr:cNvPr>
        <xdr:cNvSpPr txBox="1"/>
      </xdr:nvSpPr>
      <xdr:spPr>
        <a:xfrm>
          <a:off x="13366458" y="620124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53</xdr:col>
      <xdr:colOff>31458</xdr:colOff>
      <xdr:row>30</xdr:row>
      <xdr:rowOff>120912</xdr:rowOff>
    </xdr:from>
    <xdr:ext cx="3228385" cy="272622"/>
    <xdr:sp macro="" textlink="">
      <xdr:nvSpPr>
        <xdr:cNvPr id="127" name="กล่องข้อความ 118">
          <a:extLst>
            <a:ext uri="{FF2B5EF4-FFF2-40B4-BE49-F238E27FC236}">
              <a16:creationId xmlns:a16="http://schemas.microsoft.com/office/drawing/2014/main" id="{0C79DA09-19C6-422C-9528-23AF314C8B42}"/>
            </a:ext>
          </a:extLst>
        </xdr:cNvPr>
        <xdr:cNvSpPr txBox="1"/>
      </xdr:nvSpPr>
      <xdr:spPr>
        <a:xfrm>
          <a:off x="13366458" y="64550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149169</xdr:colOff>
      <xdr:row>28</xdr:row>
      <xdr:rowOff>113392</xdr:rowOff>
    </xdr:from>
    <xdr:ext cx="3228385" cy="272622"/>
    <xdr:sp macro="" textlink="">
      <xdr:nvSpPr>
        <xdr:cNvPr id="128" name="กล่องข้อความ 119">
          <a:extLst>
            <a:ext uri="{FF2B5EF4-FFF2-40B4-BE49-F238E27FC236}">
              <a16:creationId xmlns:a16="http://schemas.microsoft.com/office/drawing/2014/main" id="{984C1019-DDA1-4ECB-B4EA-F5F73E7232FA}"/>
            </a:ext>
          </a:extLst>
        </xdr:cNvPr>
        <xdr:cNvSpPr txBox="1"/>
      </xdr:nvSpPr>
      <xdr:spPr>
        <a:xfrm>
          <a:off x="19008669" y="569742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149169</xdr:colOff>
      <xdr:row>29</xdr:row>
      <xdr:rowOff>129058</xdr:rowOff>
    </xdr:from>
    <xdr:ext cx="3228385" cy="272622"/>
    <xdr:sp macro="" textlink="'ข้อมูล รร'!$B$8">
      <xdr:nvSpPr>
        <xdr:cNvPr id="129" name="กล่องข้อความ 120">
          <a:extLst>
            <a:ext uri="{FF2B5EF4-FFF2-40B4-BE49-F238E27FC236}">
              <a16:creationId xmlns:a16="http://schemas.microsoft.com/office/drawing/2014/main" id="{2B666D91-2EDF-46B3-9DB7-9588DE6E812A}"/>
            </a:ext>
          </a:extLst>
        </xdr:cNvPr>
        <xdr:cNvSpPr txBox="1"/>
      </xdr:nvSpPr>
      <xdr:spPr>
        <a:xfrm>
          <a:off x="19008669" y="596312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149169</xdr:colOff>
      <xdr:row>30</xdr:row>
      <xdr:rowOff>144724</xdr:rowOff>
    </xdr:from>
    <xdr:ext cx="3228385" cy="272622"/>
    <xdr:sp macro="" textlink="">
      <xdr:nvSpPr>
        <xdr:cNvPr id="130" name="กล่องข้อความ 121">
          <a:extLst>
            <a:ext uri="{FF2B5EF4-FFF2-40B4-BE49-F238E27FC236}">
              <a16:creationId xmlns:a16="http://schemas.microsoft.com/office/drawing/2014/main" id="{16793BD3-3358-42A3-81E1-0490E43882F4}"/>
            </a:ext>
          </a:extLst>
        </xdr:cNvPr>
        <xdr:cNvSpPr txBox="1"/>
      </xdr:nvSpPr>
      <xdr:spPr>
        <a:xfrm>
          <a:off x="19008669" y="62288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84</xdr:col>
      <xdr:colOff>126708</xdr:colOff>
      <xdr:row>28</xdr:row>
      <xdr:rowOff>89579</xdr:rowOff>
    </xdr:from>
    <xdr:ext cx="3228385" cy="272622"/>
    <xdr:sp macro="" textlink="">
      <xdr:nvSpPr>
        <xdr:cNvPr id="131" name="กล่องข้อความ 122">
          <a:extLst>
            <a:ext uri="{FF2B5EF4-FFF2-40B4-BE49-F238E27FC236}">
              <a16:creationId xmlns:a16="http://schemas.microsoft.com/office/drawing/2014/main" id="{6833F334-5AD5-43C1-8028-6CCDD75D1A1F}"/>
            </a:ext>
          </a:extLst>
        </xdr:cNvPr>
        <xdr:cNvSpPr txBox="1"/>
      </xdr:nvSpPr>
      <xdr:spPr>
        <a:xfrm>
          <a:off x="20724521" y="594745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84</xdr:col>
      <xdr:colOff>162427</xdr:colOff>
      <xdr:row>29</xdr:row>
      <xdr:rowOff>93339</xdr:rowOff>
    </xdr:from>
    <xdr:ext cx="3228385" cy="272622"/>
    <xdr:sp macro="" textlink="'ข้อมูล รร'!$B$7">
      <xdr:nvSpPr>
        <xdr:cNvPr id="132" name="กล่องข้อความ 123">
          <a:extLst>
            <a:ext uri="{FF2B5EF4-FFF2-40B4-BE49-F238E27FC236}">
              <a16:creationId xmlns:a16="http://schemas.microsoft.com/office/drawing/2014/main" id="{214F972F-A4D1-4753-99C7-089ED3400EDB}"/>
            </a:ext>
          </a:extLst>
        </xdr:cNvPr>
        <xdr:cNvSpPr txBox="1"/>
      </xdr:nvSpPr>
      <xdr:spPr>
        <a:xfrm>
          <a:off x="20760240" y="618933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84</xdr:col>
      <xdr:colOff>162427</xdr:colOff>
      <xdr:row>30</xdr:row>
      <xdr:rowOff>109005</xdr:rowOff>
    </xdr:from>
    <xdr:ext cx="3228385" cy="272622"/>
    <xdr:sp macro="" textlink="">
      <xdr:nvSpPr>
        <xdr:cNvPr id="133" name="กล่องข้อความ 124">
          <a:extLst>
            <a:ext uri="{FF2B5EF4-FFF2-40B4-BE49-F238E27FC236}">
              <a16:creationId xmlns:a16="http://schemas.microsoft.com/office/drawing/2014/main" id="{103F4A49-5933-4A3E-94FD-69744F6376FF}"/>
            </a:ext>
          </a:extLst>
        </xdr:cNvPr>
        <xdr:cNvSpPr txBox="1"/>
      </xdr:nvSpPr>
      <xdr:spPr>
        <a:xfrm>
          <a:off x="20760240" y="644313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149169</xdr:colOff>
      <xdr:row>28</xdr:row>
      <xdr:rowOff>113392</xdr:rowOff>
    </xdr:from>
    <xdr:ext cx="3228385" cy="272622"/>
    <xdr:sp macro="" textlink="">
      <xdr:nvSpPr>
        <xdr:cNvPr id="134" name="กล่องข้อความ 125">
          <a:extLst>
            <a:ext uri="{FF2B5EF4-FFF2-40B4-BE49-F238E27FC236}">
              <a16:creationId xmlns:a16="http://schemas.microsoft.com/office/drawing/2014/main" id="{6D6B0DEE-BFAE-4F57-8C72-7F72AB3A1950}"/>
            </a:ext>
          </a:extLst>
        </xdr:cNvPr>
        <xdr:cNvSpPr txBox="1"/>
      </xdr:nvSpPr>
      <xdr:spPr>
        <a:xfrm>
          <a:off x="27557357" y="569742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149169</xdr:colOff>
      <xdr:row>29</xdr:row>
      <xdr:rowOff>129058</xdr:rowOff>
    </xdr:from>
    <xdr:ext cx="3228385" cy="272622"/>
    <xdr:sp macro="" textlink="'ข้อมูล รร'!$B$8">
      <xdr:nvSpPr>
        <xdr:cNvPr id="135" name="กล่องข้อความ 126">
          <a:extLst>
            <a:ext uri="{FF2B5EF4-FFF2-40B4-BE49-F238E27FC236}">
              <a16:creationId xmlns:a16="http://schemas.microsoft.com/office/drawing/2014/main" id="{61E9858B-C264-46E1-9AC0-C1B7473736A8}"/>
            </a:ext>
          </a:extLst>
        </xdr:cNvPr>
        <xdr:cNvSpPr txBox="1"/>
      </xdr:nvSpPr>
      <xdr:spPr>
        <a:xfrm>
          <a:off x="27557357" y="596312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149169</xdr:colOff>
      <xdr:row>30</xdr:row>
      <xdr:rowOff>144724</xdr:rowOff>
    </xdr:from>
    <xdr:ext cx="3228385" cy="272622"/>
    <xdr:sp macro="" textlink="">
      <xdr:nvSpPr>
        <xdr:cNvPr id="136" name="กล่องข้อความ 127">
          <a:extLst>
            <a:ext uri="{FF2B5EF4-FFF2-40B4-BE49-F238E27FC236}">
              <a16:creationId xmlns:a16="http://schemas.microsoft.com/office/drawing/2014/main" id="{F6C3657E-FC7A-42E4-ADCE-71A167B57B40}"/>
            </a:ext>
          </a:extLst>
        </xdr:cNvPr>
        <xdr:cNvSpPr txBox="1"/>
      </xdr:nvSpPr>
      <xdr:spPr>
        <a:xfrm>
          <a:off x="27557357" y="62288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116</xdr:col>
      <xdr:colOff>109699</xdr:colOff>
      <xdr:row>28</xdr:row>
      <xdr:rowOff>77673</xdr:rowOff>
    </xdr:from>
    <xdr:ext cx="3228385" cy="272622"/>
    <xdr:sp macro="" textlink="">
      <xdr:nvSpPr>
        <xdr:cNvPr id="137" name="กล่องข้อความ 128">
          <a:extLst>
            <a:ext uri="{FF2B5EF4-FFF2-40B4-BE49-F238E27FC236}">
              <a16:creationId xmlns:a16="http://schemas.microsoft.com/office/drawing/2014/main" id="{E9917966-7F8F-4557-827C-98806DEE0835}"/>
            </a:ext>
          </a:extLst>
        </xdr:cNvPr>
        <xdr:cNvSpPr txBox="1"/>
      </xdr:nvSpPr>
      <xdr:spPr>
        <a:xfrm>
          <a:off x="28065574" y="593554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116</xdr:col>
      <xdr:colOff>109699</xdr:colOff>
      <xdr:row>29</xdr:row>
      <xdr:rowOff>93339</xdr:rowOff>
    </xdr:from>
    <xdr:ext cx="3228385" cy="272622"/>
    <xdr:sp macro="" textlink="'ข้อมูล รร'!$B$7">
      <xdr:nvSpPr>
        <xdr:cNvPr id="138" name="กล่องข้อความ 129">
          <a:extLst>
            <a:ext uri="{FF2B5EF4-FFF2-40B4-BE49-F238E27FC236}">
              <a16:creationId xmlns:a16="http://schemas.microsoft.com/office/drawing/2014/main" id="{939325FF-11C9-4375-B61A-5D3F22232C53}"/>
            </a:ext>
          </a:extLst>
        </xdr:cNvPr>
        <xdr:cNvSpPr txBox="1"/>
      </xdr:nvSpPr>
      <xdr:spPr>
        <a:xfrm>
          <a:off x="28065574" y="618933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116</xdr:col>
      <xdr:colOff>109699</xdr:colOff>
      <xdr:row>30</xdr:row>
      <xdr:rowOff>109005</xdr:rowOff>
    </xdr:from>
    <xdr:ext cx="3228385" cy="272622"/>
    <xdr:sp macro="" textlink="">
      <xdr:nvSpPr>
        <xdr:cNvPr id="139" name="กล่องข้อความ 130">
          <a:extLst>
            <a:ext uri="{FF2B5EF4-FFF2-40B4-BE49-F238E27FC236}">
              <a16:creationId xmlns:a16="http://schemas.microsoft.com/office/drawing/2014/main" id="{246F11D1-F2CC-48A2-BA8C-15CC57F5C912}"/>
            </a:ext>
          </a:extLst>
        </xdr:cNvPr>
        <xdr:cNvSpPr txBox="1"/>
      </xdr:nvSpPr>
      <xdr:spPr>
        <a:xfrm>
          <a:off x="28065574" y="644313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149169</xdr:colOff>
      <xdr:row>28</xdr:row>
      <xdr:rowOff>113392</xdr:rowOff>
    </xdr:from>
    <xdr:ext cx="3228385" cy="272622"/>
    <xdr:sp macro="" textlink="">
      <xdr:nvSpPr>
        <xdr:cNvPr id="140" name="กล่องข้อความ 131">
          <a:extLst>
            <a:ext uri="{FF2B5EF4-FFF2-40B4-BE49-F238E27FC236}">
              <a16:creationId xmlns:a16="http://schemas.microsoft.com/office/drawing/2014/main" id="{A26B30F8-C15C-4D51-AB33-8910917DB5D8}"/>
            </a:ext>
          </a:extLst>
        </xdr:cNvPr>
        <xdr:cNvSpPr txBox="1"/>
      </xdr:nvSpPr>
      <xdr:spPr>
        <a:xfrm>
          <a:off x="36129857" y="569742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149169</xdr:colOff>
      <xdr:row>29</xdr:row>
      <xdr:rowOff>129058</xdr:rowOff>
    </xdr:from>
    <xdr:ext cx="3228385" cy="272622"/>
    <xdr:sp macro="" textlink="'ข้อมูล รร'!$B$8">
      <xdr:nvSpPr>
        <xdr:cNvPr id="141" name="กล่องข้อความ 132">
          <a:extLst>
            <a:ext uri="{FF2B5EF4-FFF2-40B4-BE49-F238E27FC236}">
              <a16:creationId xmlns:a16="http://schemas.microsoft.com/office/drawing/2014/main" id="{53817A64-FDAF-4668-8624-2DFE61579B4B}"/>
            </a:ext>
          </a:extLst>
        </xdr:cNvPr>
        <xdr:cNvSpPr txBox="1"/>
      </xdr:nvSpPr>
      <xdr:spPr>
        <a:xfrm>
          <a:off x="36129857" y="596312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149169</xdr:colOff>
      <xdr:row>30</xdr:row>
      <xdr:rowOff>144724</xdr:rowOff>
    </xdr:from>
    <xdr:ext cx="3228385" cy="272622"/>
    <xdr:sp macro="" textlink="">
      <xdr:nvSpPr>
        <xdr:cNvPr id="142" name="กล่องข้อความ 133">
          <a:extLst>
            <a:ext uri="{FF2B5EF4-FFF2-40B4-BE49-F238E27FC236}">
              <a16:creationId xmlns:a16="http://schemas.microsoft.com/office/drawing/2014/main" id="{EAFA328F-479B-429F-A50F-CAB671F0AE75}"/>
            </a:ext>
          </a:extLst>
        </xdr:cNvPr>
        <xdr:cNvSpPr txBox="1"/>
      </xdr:nvSpPr>
      <xdr:spPr>
        <a:xfrm>
          <a:off x="36129857" y="62288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148</xdr:col>
      <xdr:colOff>189642</xdr:colOff>
      <xdr:row>28</xdr:row>
      <xdr:rowOff>101486</xdr:rowOff>
    </xdr:from>
    <xdr:ext cx="3228385" cy="272622"/>
    <xdr:sp macro="" textlink="">
      <xdr:nvSpPr>
        <xdr:cNvPr id="143" name="กล่องข้อความ 134">
          <a:extLst>
            <a:ext uri="{FF2B5EF4-FFF2-40B4-BE49-F238E27FC236}">
              <a16:creationId xmlns:a16="http://schemas.microsoft.com/office/drawing/2014/main" id="{1913DB3E-8B4F-4C60-80CC-DBF9607A8328}"/>
            </a:ext>
          </a:extLst>
        </xdr:cNvPr>
        <xdr:cNvSpPr txBox="1"/>
      </xdr:nvSpPr>
      <xdr:spPr>
        <a:xfrm>
          <a:off x="35551205" y="595936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148</xdr:col>
      <xdr:colOff>189642</xdr:colOff>
      <xdr:row>29</xdr:row>
      <xdr:rowOff>117152</xdr:rowOff>
    </xdr:from>
    <xdr:ext cx="3228385" cy="272622"/>
    <xdr:sp macro="" textlink="'ข้อมูล รร'!$B$7">
      <xdr:nvSpPr>
        <xdr:cNvPr id="144" name="กล่องข้อความ 135">
          <a:extLst>
            <a:ext uri="{FF2B5EF4-FFF2-40B4-BE49-F238E27FC236}">
              <a16:creationId xmlns:a16="http://schemas.microsoft.com/office/drawing/2014/main" id="{C925C976-1C8A-4FD2-9FCD-CD0DB5011ED7}"/>
            </a:ext>
          </a:extLst>
        </xdr:cNvPr>
        <xdr:cNvSpPr txBox="1"/>
      </xdr:nvSpPr>
      <xdr:spPr>
        <a:xfrm>
          <a:off x="35551205" y="62131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148</xdr:col>
      <xdr:colOff>189642</xdr:colOff>
      <xdr:row>30</xdr:row>
      <xdr:rowOff>132818</xdr:rowOff>
    </xdr:from>
    <xdr:ext cx="3228385" cy="272622"/>
    <xdr:sp macro="" textlink="">
      <xdr:nvSpPr>
        <xdr:cNvPr id="145" name="กล่องข้อความ 136">
          <a:extLst>
            <a:ext uri="{FF2B5EF4-FFF2-40B4-BE49-F238E27FC236}">
              <a16:creationId xmlns:a16="http://schemas.microsoft.com/office/drawing/2014/main" id="{6CF68F02-7979-47BE-92F0-E08ED3D6D914}"/>
            </a:ext>
          </a:extLst>
        </xdr:cNvPr>
        <xdr:cNvSpPr txBox="1"/>
      </xdr:nvSpPr>
      <xdr:spPr>
        <a:xfrm>
          <a:off x="35551205" y="646694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149169</xdr:colOff>
      <xdr:row>28</xdr:row>
      <xdr:rowOff>113392</xdr:rowOff>
    </xdr:from>
    <xdr:ext cx="3228385" cy="272622"/>
    <xdr:sp macro="" textlink="">
      <xdr:nvSpPr>
        <xdr:cNvPr id="146" name="กล่องข้อความ 137">
          <a:extLst>
            <a:ext uri="{FF2B5EF4-FFF2-40B4-BE49-F238E27FC236}">
              <a16:creationId xmlns:a16="http://schemas.microsoft.com/office/drawing/2014/main" id="{3423513A-A97D-491E-B2EE-7DFE1CF45938}"/>
            </a:ext>
          </a:extLst>
        </xdr:cNvPr>
        <xdr:cNvSpPr txBox="1"/>
      </xdr:nvSpPr>
      <xdr:spPr>
        <a:xfrm>
          <a:off x="44619013" y="569742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149169</xdr:colOff>
      <xdr:row>29</xdr:row>
      <xdr:rowOff>129058</xdr:rowOff>
    </xdr:from>
    <xdr:ext cx="3228385" cy="272622"/>
    <xdr:sp macro="" textlink="'ข้อมูล รร'!$B$8">
      <xdr:nvSpPr>
        <xdr:cNvPr id="147" name="กล่องข้อความ 138">
          <a:extLst>
            <a:ext uri="{FF2B5EF4-FFF2-40B4-BE49-F238E27FC236}">
              <a16:creationId xmlns:a16="http://schemas.microsoft.com/office/drawing/2014/main" id="{BB6C42F1-38E5-432A-B6D0-38370D5D7413}"/>
            </a:ext>
          </a:extLst>
        </xdr:cNvPr>
        <xdr:cNvSpPr txBox="1"/>
      </xdr:nvSpPr>
      <xdr:spPr>
        <a:xfrm>
          <a:off x="44619013" y="596312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149169</xdr:colOff>
      <xdr:row>30</xdr:row>
      <xdr:rowOff>144724</xdr:rowOff>
    </xdr:from>
    <xdr:ext cx="3228385" cy="272622"/>
    <xdr:sp macro="" textlink="">
      <xdr:nvSpPr>
        <xdr:cNvPr id="148" name="กล่องข้อความ 139">
          <a:extLst>
            <a:ext uri="{FF2B5EF4-FFF2-40B4-BE49-F238E27FC236}">
              <a16:creationId xmlns:a16="http://schemas.microsoft.com/office/drawing/2014/main" id="{8B0CAE58-5091-400C-9F9B-C65F6C633C97}"/>
            </a:ext>
          </a:extLst>
        </xdr:cNvPr>
        <xdr:cNvSpPr txBox="1"/>
      </xdr:nvSpPr>
      <xdr:spPr>
        <a:xfrm>
          <a:off x="44619013" y="62288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182</xdr:col>
      <xdr:colOff>206650</xdr:colOff>
      <xdr:row>28</xdr:row>
      <xdr:rowOff>101485</xdr:rowOff>
    </xdr:from>
    <xdr:ext cx="3228385" cy="272622"/>
    <xdr:sp macro="" textlink="">
      <xdr:nvSpPr>
        <xdr:cNvPr id="149" name="กล่องข้อความ 140">
          <a:extLst>
            <a:ext uri="{FF2B5EF4-FFF2-40B4-BE49-F238E27FC236}">
              <a16:creationId xmlns:a16="http://schemas.microsoft.com/office/drawing/2014/main" id="{F2F898CB-AE4D-48BB-9C1D-1812E3D31F1B}"/>
            </a:ext>
          </a:extLst>
        </xdr:cNvPr>
        <xdr:cNvSpPr txBox="1"/>
      </xdr:nvSpPr>
      <xdr:spPr>
        <a:xfrm>
          <a:off x="43545400" y="59593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182</xdr:col>
      <xdr:colOff>206650</xdr:colOff>
      <xdr:row>29</xdr:row>
      <xdr:rowOff>117151</xdr:rowOff>
    </xdr:from>
    <xdr:ext cx="3228385" cy="272622"/>
    <xdr:sp macro="" textlink="'ข้อมูล รร'!$B$7">
      <xdr:nvSpPr>
        <xdr:cNvPr id="150" name="กล่องข้อความ 141">
          <a:extLst>
            <a:ext uri="{FF2B5EF4-FFF2-40B4-BE49-F238E27FC236}">
              <a16:creationId xmlns:a16="http://schemas.microsoft.com/office/drawing/2014/main" id="{A36A98D4-E8AA-4786-8AFB-1E401691B0AB}"/>
            </a:ext>
          </a:extLst>
        </xdr:cNvPr>
        <xdr:cNvSpPr txBox="1"/>
      </xdr:nvSpPr>
      <xdr:spPr>
        <a:xfrm>
          <a:off x="43545400" y="621315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182</xdr:col>
      <xdr:colOff>206650</xdr:colOff>
      <xdr:row>30</xdr:row>
      <xdr:rowOff>132817</xdr:rowOff>
    </xdr:from>
    <xdr:ext cx="3228385" cy="272622"/>
    <xdr:sp macro="" textlink="">
      <xdr:nvSpPr>
        <xdr:cNvPr id="151" name="กล่องข้อความ 142">
          <a:extLst>
            <a:ext uri="{FF2B5EF4-FFF2-40B4-BE49-F238E27FC236}">
              <a16:creationId xmlns:a16="http://schemas.microsoft.com/office/drawing/2014/main" id="{0A24B326-0637-4E13-8A43-05974E89CD04}"/>
            </a:ext>
          </a:extLst>
        </xdr:cNvPr>
        <xdr:cNvSpPr txBox="1"/>
      </xdr:nvSpPr>
      <xdr:spPr>
        <a:xfrm>
          <a:off x="43545400" y="646694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168520</xdr:colOff>
      <xdr:row>0</xdr:row>
      <xdr:rowOff>56138</xdr:rowOff>
    </xdr:from>
    <xdr:to>
      <xdr:col>1</xdr:col>
      <xdr:colOff>734234</xdr:colOff>
      <xdr:row>0</xdr:row>
      <xdr:rowOff>634534</xdr:rowOff>
    </xdr:to>
    <xdr:pic>
      <xdr:nvPicPr>
        <xdr:cNvPr id="152" name="รูปภาพ 7">
          <a:extLst>
            <a:ext uri="{FF2B5EF4-FFF2-40B4-BE49-F238E27FC236}">
              <a16:creationId xmlns:a16="http://schemas.microsoft.com/office/drawing/2014/main" id="{63DBBCAE-D3FB-4C34-A8C8-4C2EFCD82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385" y="56138"/>
          <a:ext cx="565714" cy="578396"/>
        </a:xfrm>
        <a:prstGeom prst="rect">
          <a:avLst/>
        </a:prstGeom>
      </xdr:spPr>
    </xdr:pic>
    <xdr:clientData/>
  </xdr:twoCellAnchor>
  <xdr:twoCellAnchor>
    <xdr:from>
      <xdr:col>21</xdr:col>
      <xdr:colOff>139111</xdr:colOff>
      <xdr:row>0</xdr:row>
      <xdr:rowOff>327863</xdr:rowOff>
    </xdr:from>
    <xdr:to>
      <xdr:col>31</xdr:col>
      <xdr:colOff>149621</xdr:colOff>
      <xdr:row>1</xdr:row>
      <xdr:rowOff>57387</xdr:rowOff>
    </xdr:to>
    <xdr:sp macro="" textlink="">
      <xdr:nvSpPr>
        <xdr:cNvPr id="153" name="กล่องข้อความ 9">
          <a:extLst>
            <a:ext uri="{FF2B5EF4-FFF2-40B4-BE49-F238E27FC236}">
              <a16:creationId xmlns:a16="http://schemas.microsoft.com/office/drawing/2014/main" id="{1719EBD6-AAA4-4C13-A78E-A8FC657C669A}"/>
            </a:ext>
          </a:extLst>
        </xdr:cNvPr>
        <xdr:cNvSpPr txBox="1"/>
      </xdr:nvSpPr>
      <xdr:spPr>
        <a:xfrm>
          <a:off x="6199392" y="327863"/>
          <a:ext cx="2153635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22</xdr:col>
      <xdr:colOff>156170</xdr:colOff>
      <xdr:row>0</xdr:row>
      <xdr:rowOff>0</xdr:rowOff>
    </xdr:from>
    <xdr:to>
      <xdr:col>30</xdr:col>
      <xdr:colOff>123631</xdr:colOff>
      <xdr:row>0</xdr:row>
      <xdr:rowOff>470648</xdr:rowOff>
    </xdr:to>
    <xdr:sp macro="" textlink="'ข้อมูล รร'!$B$3">
      <xdr:nvSpPr>
        <xdr:cNvPr id="154" name="กล่องข้อความ 54">
          <a:extLst>
            <a:ext uri="{FF2B5EF4-FFF2-40B4-BE49-F238E27FC236}">
              <a16:creationId xmlns:a16="http://schemas.microsoft.com/office/drawing/2014/main" id="{03F8009C-C913-41A0-98C6-0A3F4414B2AE}"/>
            </a:ext>
          </a:extLst>
        </xdr:cNvPr>
        <xdr:cNvSpPr txBox="1"/>
      </xdr:nvSpPr>
      <xdr:spPr>
        <a:xfrm>
          <a:off x="6430764" y="0"/>
          <a:ext cx="16819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1</xdr:col>
      <xdr:colOff>1402129</xdr:colOff>
      <xdr:row>57</xdr:row>
      <xdr:rowOff>103962</xdr:rowOff>
    </xdr:from>
    <xdr:ext cx="3228385" cy="272622"/>
    <xdr:sp macro="" textlink="">
      <xdr:nvSpPr>
        <xdr:cNvPr id="155" name="กล่องข้อความ 10">
          <a:extLst>
            <a:ext uri="{FF2B5EF4-FFF2-40B4-BE49-F238E27FC236}">
              <a16:creationId xmlns:a16="http://schemas.microsoft.com/office/drawing/2014/main" id="{311F68B5-F87B-4DE3-9096-57F4DF0031BE}"/>
            </a:ext>
          </a:extLst>
        </xdr:cNvPr>
        <xdr:cNvSpPr txBox="1"/>
      </xdr:nvSpPr>
      <xdr:spPr>
        <a:xfrm>
          <a:off x="1937910" y="111529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1317253</xdr:colOff>
      <xdr:row>58</xdr:row>
      <xdr:rowOff>91335</xdr:rowOff>
    </xdr:from>
    <xdr:ext cx="3228385" cy="272622"/>
    <xdr:sp macro="" textlink="'ข้อมูล รร'!$B$8">
      <xdr:nvSpPr>
        <xdr:cNvPr id="156" name="กล่องข้อความ 108">
          <a:extLst>
            <a:ext uri="{FF2B5EF4-FFF2-40B4-BE49-F238E27FC236}">
              <a16:creationId xmlns:a16="http://schemas.microsoft.com/office/drawing/2014/main" id="{823C9071-590E-4C9D-A8F3-FAB540AFEAB9}"/>
            </a:ext>
          </a:extLst>
        </xdr:cNvPr>
        <xdr:cNvSpPr txBox="1"/>
      </xdr:nvSpPr>
      <xdr:spPr>
        <a:xfrm>
          <a:off x="1853034" y="1139036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1232377</xdr:colOff>
      <xdr:row>59</xdr:row>
      <xdr:rowOff>135294</xdr:rowOff>
    </xdr:from>
    <xdr:ext cx="3228385" cy="272622"/>
    <xdr:sp macro="" textlink="">
      <xdr:nvSpPr>
        <xdr:cNvPr id="157" name="กล่องข้อความ 109">
          <a:extLst>
            <a:ext uri="{FF2B5EF4-FFF2-40B4-BE49-F238E27FC236}">
              <a16:creationId xmlns:a16="http://schemas.microsoft.com/office/drawing/2014/main" id="{01537CC4-9A2A-4CFA-8268-2F66D2CE0AA8}"/>
            </a:ext>
          </a:extLst>
        </xdr:cNvPr>
        <xdr:cNvSpPr txBox="1"/>
      </xdr:nvSpPr>
      <xdr:spPr>
        <a:xfrm>
          <a:off x="1768158" y="1168435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</xdr:col>
      <xdr:colOff>83732</xdr:colOff>
      <xdr:row>57</xdr:row>
      <xdr:rowOff>122822</xdr:rowOff>
    </xdr:from>
    <xdr:ext cx="3228385" cy="272622"/>
    <xdr:sp macro="" textlink="">
      <xdr:nvSpPr>
        <xdr:cNvPr id="158" name="กล่องข้อความ 110">
          <a:extLst>
            <a:ext uri="{FF2B5EF4-FFF2-40B4-BE49-F238E27FC236}">
              <a16:creationId xmlns:a16="http://schemas.microsoft.com/office/drawing/2014/main" id="{94306620-3750-4F18-9B70-B1C6177508F2}"/>
            </a:ext>
          </a:extLst>
        </xdr:cNvPr>
        <xdr:cNvSpPr txBox="1"/>
      </xdr:nvSpPr>
      <xdr:spPr>
        <a:xfrm>
          <a:off x="5489170" y="116956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</xdr:col>
      <xdr:colOff>17716</xdr:colOff>
      <xdr:row>58</xdr:row>
      <xdr:rowOff>119627</xdr:rowOff>
    </xdr:from>
    <xdr:ext cx="3228385" cy="272622"/>
    <xdr:sp macro="" textlink="'ข้อมูล รร'!$B$7">
      <xdr:nvSpPr>
        <xdr:cNvPr id="159" name="กล่องข้อความ 111">
          <a:extLst>
            <a:ext uri="{FF2B5EF4-FFF2-40B4-BE49-F238E27FC236}">
              <a16:creationId xmlns:a16="http://schemas.microsoft.com/office/drawing/2014/main" id="{8E3E36D3-B16C-43A9-905A-F006EBE5570F}"/>
            </a:ext>
          </a:extLst>
        </xdr:cNvPr>
        <xdr:cNvSpPr txBox="1"/>
      </xdr:nvSpPr>
      <xdr:spPr>
        <a:xfrm>
          <a:off x="5423154" y="1193062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</xdr:col>
      <xdr:colOff>27147</xdr:colOff>
      <xdr:row>59</xdr:row>
      <xdr:rowOff>144724</xdr:rowOff>
    </xdr:from>
    <xdr:ext cx="3228385" cy="272622"/>
    <xdr:sp macro="" textlink="">
      <xdr:nvSpPr>
        <xdr:cNvPr id="160" name="กล่องข้อความ 112">
          <a:extLst>
            <a:ext uri="{FF2B5EF4-FFF2-40B4-BE49-F238E27FC236}">
              <a16:creationId xmlns:a16="http://schemas.microsoft.com/office/drawing/2014/main" id="{B06D5FE0-BD9A-419D-AF06-1DDEBF72E2B6}"/>
            </a:ext>
          </a:extLst>
        </xdr:cNvPr>
        <xdr:cNvSpPr txBox="1"/>
      </xdr:nvSpPr>
      <xdr:spPr>
        <a:xfrm>
          <a:off x="5432585" y="1219384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149169</xdr:colOff>
      <xdr:row>57</xdr:row>
      <xdr:rowOff>113392</xdr:rowOff>
    </xdr:from>
    <xdr:ext cx="3228385" cy="272622"/>
    <xdr:sp macro="" textlink="">
      <xdr:nvSpPr>
        <xdr:cNvPr id="161" name="กล่องข้อความ 113">
          <a:extLst>
            <a:ext uri="{FF2B5EF4-FFF2-40B4-BE49-F238E27FC236}">
              <a16:creationId xmlns:a16="http://schemas.microsoft.com/office/drawing/2014/main" id="{0C20D893-860B-4BC2-B021-E1472F2421B6}"/>
            </a:ext>
          </a:extLst>
        </xdr:cNvPr>
        <xdr:cNvSpPr txBox="1"/>
      </xdr:nvSpPr>
      <xdr:spPr>
        <a:xfrm>
          <a:off x="10543325" y="111623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149169</xdr:colOff>
      <xdr:row>58</xdr:row>
      <xdr:rowOff>129058</xdr:rowOff>
    </xdr:from>
    <xdr:ext cx="3228385" cy="272622"/>
    <xdr:sp macro="" textlink="'ข้อมูล รร'!$B$8">
      <xdr:nvSpPr>
        <xdr:cNvPr id="162" name="กล่องข้อความ 114">
          <a:extLst>
            <a:ext uri="{FF2B5EF4-FFF2-40B4-BE49-F238E27FC236}">
              <a16:creationId xmlns:a16="http://schemas.microsoft.com/office/drawing/2014/main" id="{612BB7BB-DF4E-43AE-BCF1-5CAA5D33B046}"/>
            </a:ext>
          </a:extLst>
        </xdr:cNvPr>
        <xdr:cNvSpPr txBox="1"/>
      </xdr:nvSpPr>
      <xdr:spPr>
        <a:xfrm>
          <a:off x="10543325" y="114280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149169</xdr:colOff>
      <xdr:row>59</xdr:row>
      <xdr:rowOff>144724</xdr:rowOff>
    </xdr:from>
    <xdr:ext cx="3228385" cy="272622"/>
    <xdr:sp macro="" textlink="">
      <xdr:nvSpPr>
        <xdr:cNvPr id="163" name="กล่องข้อความ 115">
          <a:extLst>
            <a:ext uri="{FF2B5EF4-FFF2-40B4-BE49-F238E27FC236}">
              <a16:creationId xmlns:a16="http://schemas.microsoft.com/office/drawing/2014/main" id="{A05BEAEA-1450-4128-86DE-D3C9B46299D8}"/>
            </a:ext>
          </a:extLst>
        </xdr:cNvPr>
        <xdr:cNvSpPr txBox="1"/>
      </xdr:nvSpPr>
      <xdr:spPr>
        <a:xfrm>
          <a:off x="10543325" y="1169378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50</xdr:col>
      <xdr:colOff>150521</xdr:colOff>
      <xdr:row>57</xdr:row>
      <xdr:rowOff>125298</xdr:rowOff>
    </xdr:from>
    <xdr:ext cx="3228385" cy="272622"/>
    <xdr:sp macro="" textlink="">
      <xdr:nvSpPr>
        <xdr:cNvPr id="164" name="กล่องข้อความ 116">
          <a:extLst>
            <a:ext uri="{FF2B5EF4-FFF2-40B4-BE49-F238E27FC236}">
              <a16:creationId xmlns:a16="http://schemas.microsoft.com/office/drawing/2014/main" id="{96648D29-1170-4107-8AE7-5CFC2786C726}"/>
            </a:ext>
          </a:extLst>
        </xdr:cNvPr>
        <xdr:cNvSpPr txBox="1"/>
      </xdr:nvSpPr>
      <xdr:spPr>
        <a:xfrm>
          <a:off x="12842584" y="116981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50</xdr:col>
      <xdr:colOff>150521</xdr:colOff>
      <xdr:row>58</xdr:row>
      <xdr:rowOff>140964</xdr:rowOff>
    </xdr:from>
    <xdr:ext cx="3228385" cy="272622"/>
    <xdr:sp macro="" textlink="'ข้อมูล รร'!$B$7">
      <xdr:nvSpPr>
        <xdr:cNvPr id="165" name="กล่องข้อความ 117">
          <a:extLst>
            <a:ext uri="{FF2B5EF4-FFF2-40B4-BE49-F238E27FC236}">
              <a16:creationId xmlns:a16="http://schemas.microsoft.com/office/drawing/2014/main" id="{31DF7D0D-75E1-443B-B65F-EEC270D7A60E}"/>
            </a:ext>
          </a:extLst>
        </xdr:cNvPr>
        <xdr:cNvSpPr txBox="1"/>
      </xdr:nvSpPr>
      <xdr:spPr>
        <a:xfrm>
          <a:off x="12842584" y="1195196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50</xdr:col>
      <xdr:colOff>150521</xdr:colOff>
      <xdr:row>59</xdr:row>
      <xdr:rowOff>156630</xdr:rowOff>
    </xdr:from>
    <xdr:ext cx="3228385" cy="272622"/>
    <xdr:sp macro="" textlink="">
      <xdr:nvSpPr>
        <xdr:cNvPr id="166" name="กล่องข้อความ 118">
          <a:extLst>
            <a:ext uri="{FF2B5EF4-FFF2-40B4-BE49-F238E27FC236}">
              <a16:creationId xmlns:a16="http://schemas.microsoft.com/office/drawing/2014/main" id="{72D32E6D-3D27-499E-BEB6-CD0E1E6BE1E9}"/>
            </a:ext>
          </a:extLst>
        </xdr:cNvPr>
        <xdr:cNvSpPr txBox="1"/>
      </xdr:nvSpPr>
      <xdr:spPr>
        <a:xfrm>
          <a:off x="12842584" y="1220575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149169</xdr:colOff>
      <xdr:row>57</xdr:row>
      <xdr:rowOff>113392</xdr:rowOff>
    </xdr:from>
    <xdr:ext cx="3228385" cy="272622"/>
    <xdr:sp macro="" textlink="">
      <xdr:nvSpPr>
        <xdr:cNvPr id="167" name="กล่องข้อความ 119">
          <a:extLst>
            <a:ext uri="{FF2B5EF4-FFF2-40B4-BE49-F238E27FC236}">
              <a16:creationId xmlns:a16="http://schemas.microsoft.com/office/drawing/2014/main" id="{B8254618-A677-4035-837D-BF3394148B2B}"/>
            </a:ext>
          </a:extLst>
        </xdr:cNvPr>
        <xdr:cNvSpPr txBox="1"/>
      </xdr:nvSpPr>
      <xdr:spPr>
        <a:xfrm>
          <a:off x="19008669" y="111623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149169</xdr:colOff>
      <xdr:row>58</xdr:row>
      <xdr:rowOff>129058</xdr:rowOff>
    </xdr:from>
    <xdr:ext cx="3228385" cy="272622"/>
    <xdr:sp macro="" textlink="'ข้อมูล รร'!$B$8">
      <xdr:nvSpPr>
        <xdr:cNvPr id="168" name="กล่องข้อความ 120">
          <a:extLst>
            <a:ext uri="{FF2B5EF4-FFF2-40B4-BE49-F238E27FC236}">
              <a16:creationId xmlns:a16="http://schemas.microsoft.com/office/drawing/2014/main" id="{1632F4EE-D06C-40C8-A28A-B9CE05888950}"/>
            </a:ext>
          </a:extLst>
        </xdr:cNvPr>
        <xdr:cNvSpPr txBox="1"/>
      </xdr:nvSpPr>
      <xdr:spPr>
        <a:xfrm>
          <a:off x="19008669" y="114280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149169</xdr:colOff>
      <xdr:row>59</xdr:row>
      <xdr:rowOff>144724</xdr:rowOff>
    </xdr:from>
    <xdr:ext cx="3228385" cy="272622"/>
    <xdr:sp macro="" textlink="">
      <xdr:nvSpPr>
        <xdr:cNvPr id="169" name="กล่องข้อความ 121">
          <a:extLst>
            <a:ext uri="{FF2B5EF4-FFF2-40B4-BE49-F238E27FC236}">
              <a16:creationId xmlns:a16="http://schemas.microsoft.com/office/drawing/2014/main" id="{41C6E4CE-6BE4-4175-A53C-46BD87998620}"/>
            </a:ext>
          </a:extLst>
        </xdr:cNvPr>
        <xdr:cNvSpPr txBox="1"/>
      </xdr:nvSpPr>
      <xdr:spPr>
        <a:xfrm>
          <a:off x="19008669" y="1169378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82</xdr:col>
      <xdr:colOff>150521</xdr:colOff>
      <xdr:row>57</xdr:row>
      <xdr:rowOff>125298</xdr:rowOff>
    </xdr:from>
    <xdr:ext cx="3228385" cy="272622"/>
    <xdr:sp macro="" textlink="">
      <xdr:nvSpPr>
        <xdr:cNvPr id="170" name="กล่องข้อความ 122">
          <a:extLst>
            <a:ext uri="{FF2B5EF4-FFF2-40B4-BE49-F238E27FC236}">
              <a16:creationId xmlns:a16="http://schemas.microsoft.com/office/drawing/2014/main" id="{9B4263C0-B462-41E1-9B3E-354C7884935D}"/>
            </a:ext>
          </a:extLst>
        </xdr:cNvPr>
        <xdr:cNvSpPr txBox="1"/>
      </xdr:nvSpPr>
      <xdr:spPr>
        <a:xfrm>
          <a:off x="20319709" y="116981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82</xdr:col>
      <xdr:colOff>150521</xdr:colOff>
      <xdr:row>58</xdr:row>
      <xdr:rowOff>140964</xdr:rowOff>
    </xdr:from>
    <xdr:ext cx="3228385" cy="272622"/>
    <xdr:sp macro="" textlink="'ข้อมูล รร'!$B$7">
      <xdr:nvSpPr>
        <xdr:cNvPr id="171" name="กล่องข้อความ 123">
          <a:extLst>
            <a:ext uri="{FF2B5EF4-FFF2-40B4-BE49-F238E27FC236}">
              <a16:creationId xmlns:a16="http://schemas.microsoft.com/office/drawing/2014/main" id="{22217B2A-619D-4B4C-8EE6-95770515E220}"/>
            </a:ext>
          </a:extLst>
        </xdr:cNvPr>
        <xdr:cNvSpPr txBox="1"/>
      </xdr:nvSpPr>
      <xdr:spPr>
        <a:xfrm>
          <a:off x="20319709" y="1195196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82</xdr:col>
      <xdr:colOff>150521</xdr:colOff>
      <xdr:row>59</xdr:row>
      <xdr:rowOff>156630</xdr:rowOff>
    </xdr:from>
    <xdr:ext cx="3228385" cy="272622"/>
    <xdr:sp macro="" textlink="">
      <xdr:nvSpPr>
        <xdr:cNvPr id="172" name="กล่องข้อความ 124">
          <a:extLst>
            <a:ext uri="{FF2B5EF4-FFF2-40B4-BE49-F238E27FC236}">
              <a16:creationId xmlns:a16="http://schemas.microsoft.com/office/drawing/2014/main" id="{85F25CC0-473B-4FE1-8C34-5CA3F3BFABFE}"/>
            </a:ext>
          </a:extLst>
        </xdr:cNvPr>
        <xdr:cNvSpPr txBox="1"/>
      </xdr:nvSpPr>
      <xdr:spPr>
        <a:xfrm>
          <a:off x="20319709" y="1220575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149169</xdr:colOff>
      <xdr:row>57</xdr:row>
      <xdr:rowOff>113392</xdr:rowOff>
    </xdr:from>
    <xdr:ext cx="3228385" cy="272622"/>
    <xdr:sp macro="" textlink="">
      <xdr:nvSpPr>
        <xdr:cNvPr id="173" name="กล่องข้อความ 125">
          <a:extLst>
            <a:ext uri="{FF2B5EF4-FFF2-40B4-BE49-F238E27FC236}">
              <a16:creationId xmlns:a16="http://schemas.microsoft.com/office/drawing/2014/main" id="{2E63ABA8-19ED-4DE4-B25F-7572BED58CE0}"/>
            </a:ext>
          </a:extLst>
        </xdr:cNvPr>
        <xdr:cNvSpPr txBox="1"/>
      </xdr:nvSpPr>
      <xdr:spPr>
        <a:xfrm>
          <a:off x="27557357" y="111623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149169</xdr:colOff>
      <xdr:row>58</xdr:row>
      <xdr:rowOff>129058</xdr:rowOff>
    </xdr:from>
    <xdr:ext cx="3228385" cy="272622"/>
    <xdr:sp macro="" textlink="'ข้อมูล รร'!$B$8">
      <xdr:nvSpPr>
        <xdr:cNvPr id="174" name="กล่องข้อความ 126">
          <a:extLst>
            <a:ext uri="{FF2B5EF4-FFF2-40B4-BE49-F238E27FC236}">
              <a16:creationId xmlns:a16="http://schemas.microsoft.com/office/drawing/2014/main" id="{2166C20F-9387-4944-91C3-4ED2BAC02225}"/>
            </a:ext>
          </a:extLst>
        </xdr:cNvPr>
        <xdr:cNvSpPr txBox="1"/>
      </xdr:nvSpPr>
      <xdr:spPr>
        <a:xfrm>
          <a:off x="27557357" y="114280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149169</xdr:colOff>
      <xdr:row>59</xdr:row>
      <xdr:rowOff>144724</xdr:rowOff>
    </xdr:from>
    <xdr:ext cx="3228385" cy="272622"/>
    <xdr:sp macro="" textlink="">
      <xdr:nvSpPr>
        <xdr:cNvPr id="175" name="กล่องข้อความ 127">
          <a:extLst>
            <a:ext uri="{FF2B5EF4-FFF2-40B4-BE49-F238E27FC236}">
              <a16:creationId xmlns:a16="http://schemas.microsoft.com/office/drawing/2014/main" id="{27BC3037-F591-4880-AF60-41DB2DDD4EE2}"/>
            </a:ext>
          </a:extLst>
        </xdr:cNvPr>
        <xdr:cNvSpPr txBox="1"/>
      </xdr:nvSpPr>
      <xdr:spPr>
        <a:xfrm>
          <a:off x="27557357" y="1169378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116</xdr:col>
      <xdr:colOff>109700</xdr:colOff>
      <xdr:row>57</xdr:row>
      <xdr:rowOff>125298</xdr:rowOff>
    </xdr:from>
    <xdr:ext cx="3228385" cy="272622"/>
    <xdr:sp macro="" textlink="">
      <xdr:nvSpPr>
        <xdr:cNvPr id="176" name="กล่องข้อความ 128">
          <a:extLst>
            <a:ext uri="{FF2B5EF4-FFF2-40B4-BE49-F238E27FC236}">
              <a16:creationId xmlns:a16="http://schemas.microsoft.com/office/drawing/2014/main" id="{BC649A48-C46F-4F1A-88C4-F2AD124E3ADC}"/>
            </a:ext>
          </a:extLst>
        </xdr:cNvPr>
        <xdr:cNvSpPr txBox="1"/>
      </xdr:nvSpPr>
      <xdr:spPr>
        <a:xfrm>
          <a:off x="28065575" y="116981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116</xdr:col>
      <xdr:colOff>109700</xdr:colOff>
      <xdr:row>58</xdr:row>
      <xdr:rowOff>140964</xdr:rowOff>
    </xdr:from>
    <xdr:ext cx="3228385" cy="272622"/>
    <xdr:sp macro="" textlink="'ข้อมูล รร'!$B$7">
      <xdr:nvSpPr>
        <xdr:cNvPr id="177" name="กล่องข้อความ 129">
          <a:extLst>
            <a:ext uri="{FF2B5EF4-FFF2-40B4-BE49-F238E27FC236}">
              <a16:creationId xmlns:a16="http://schemas.microsoft.com/office/drawing/2014/main" id="{596F35F2-C79D-47BB-9255-C7C1E02E4CAF}"/>
            </a:ext>
          </a:extLst>
        </xdr:cNvPr>
        <xdr:cNvSpPr txBox="1"/>
      </xdr:nvSpPr>
      <xdr:spPr>
        <a:xfrm>
          <a:off x="28065575" y="1195196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116</xdr:col>
      <xdr:colOff>109700</xdr:colOff>
      <xdr:row>59</xdr:row>
      <xdr:rowOff>156630</xdr:rowOff>
    </xdr:from>
    <xdr:ext cx="3228385" cy="272622"/>
    <xdr:sp macro="" textlink="">
      <xdr:nvSpPr>
        <xdr:cNvPr id="178" name="กล่องข้อความ 130">
          <a:extLst>
            <a:ext uri="{FF2B5EF4-FFF2-40B4-BE49-F238E27FC236}">
              <a16:creationId xmlns:a16="http://schemas.microsoft.com/office/drawing/2014/main" id="{DE86A987-F825-43E3-9A0A-3342E7E28B17}"/>
            </a:ext>
          </a:extLst>
        </xdr:cNvPr>
        <xdr:cNvSpPr txBox="1"/>
      </xdr:nvSpPr>
      <xdr:spPr>
        <a:xfrm>
          <a:off x="28065575" y="1220575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149169</xdr:colOff>
      <xdr:row>57</xdr:row>
      <xdr:rowOff>113392</xdr:rowOff>
    </xdr:from>
    <xdr:ext cx="3228385" cy="272622"/>
    <xdr:sp macro="" textlink="">
      <xdr:nvSpPr>
        <xdr:cNvPr id="179" name="กล่องข้อความ 131">
          <a:extLst>
            <a:ext uri="{FF2B5EF4-FFF2-40B4-BE49-F238E27FC236}">
              <a16:creationId xmlns:a16="http://schemas.microsoft.com/office/drawing/2014/main" id="{04EEBDC8-718A-4E22-9887-1E9C378DC89A}"/>
            </a:ext>
          </a:extLst>
        </xdr:cNvPr>
        <xdr:cNvSpPr txBox="1"/>
      </xdr:nvSpPr>
      <xdr:spPr>
        <a:xfrm>
          <a:off x="36129857" y="111623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149169</xdr:colOff>
      <xdr:row>58</xdr:row>
      <xdr:rowOff>129058</xdr:rowOff>
    </xdr:from>
    <xdr:ext cx="3228385" cy="272622"/>
    <xdr:sp macro="" textlink="'ข้อมูล รร'!$B$8">
      <xdr:nvSpPr>
        <xdr:cNvPr id="180" name="กล่องข้อความ 132">
          <a:extLst>
            <a:ext uri="{FF2B5EF4-FFF2-40B4-BE49-F238E27FC236}">
              <a16:creationId xmlns:a16="http://schemas.microsoft.com/office/drawing/2014/main" id="{B7895EA3-D2B4-442B-94D2-74F610893282}"/>
            </a:ext>
          </a:extLst>
        </xdr:cNvPr>
        <xdr:cNvSpPr txBox="1"/>
      </xdr:nvSpPr>
      <xdr:spPr>
        <a:xfrm>
          <a:off x="36129857" y="114280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149169</xdr:colOff>
      <xdr:row>59</xdr:row>
      <xdr:rowOff>144724</xdr:rowOff>
    </xdr:from>
    <xdr:ext cx="3228385" cy="272622"/>
    <xdr:sp macro="" textlink="">
      <xdr:nvSpPr>
        <xdr:cNvPr id="181" name="กล่องข้อความ 133">
          <a:extLst>
            <a:ext uri="{FF2B5EF4-FFF2-40B4-BE49-F238E27FC236}">
              <a16:creationId xmlns:a16="http://schemas.microsoft.com/office/drawing/2014/main" id="{165897D0-1D89-484A-9D5F-A91D07B6459D}"/>
            </a:ext>
          </a:extLst>
        </xdr:cNvPr>
        <xdr:cNvSpPr txBox="1"/>
      </xdr:nvSpPr>
      <xdr:spPr>
        <a:xfrm>
          <a:off x="36129857" y="1169378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149</xdr:col>
      <xdr:colOff>58673</xdr:colOff>
      <xdr:row>57</xdr:row>
      <xdr:rowOff>125298</xdr:rowOff>
    </xdr:from>
    <xdr:ext cx="3228385" cy="272622"/>
    <xdr:sp macro="" textlink="">
      <xdr:nvSpPr>
        <xdr:cNvPr id="182" name="กล่องข้อความ 134">
          <a:extLst>
            <a:ext uri="{FF2B5EF4-FFF2-40B4-BE49-F238E27FC236}">
              <a16:creationId xmlns:a16="http://schemas.microsoft.com/office/drawing/2014/main" id="{E99F314A-6537-479C-B34D-72C3FB481D21}"/>
            </a:ext>
          </a:extLst>
        </xdr:cNvPr>
        <xdr:cNvSpPr txBox="1"/>
      </xdr:nvSpPr>
      <xdr:spPr>
        <a:xfrm>
          <a:off x="35634548" y="116981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149</xdr:col>
      <xdr:colOff>58673</xdr:colOff>
      <xdr:row>58</xdr:row>
      <xdr:rowOff>140964</xdr:rowOff>
    </xdr:from>
    <xdr:ext cx="3228385" cy="272622"/>
    <xdr:sp macro="" textlink="'ข้อมูล รร'!$B$7">
      <xdr:nvSpPr>
        <xdr:cNvPr id="183" name="กล่องข้อความ 135">
          <a:extLst>
            <a:ext uri="{FF2B5EF4-FFF2-40B4-BE49-F238E27FC236}">
              <a16:creationId xmlns:a16="http://schemas.microsoft.com/office/drawing/2014/main" id="{2D69247C-D703-42B0-9414-8A378ABEC82F}"/>
            </a:ext>
          </a:extLst>
        </xdr:cNvPr>
        <xdr:cNvSpPr txBox="1"/>
      </xdr:nvSpPr>
      <xdr:spPr>
        <a:xfrm>
          <a:off x="35634548" y="1195196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149</xdr:col>
      <xdr:colOff>58673</xdr:colOff>
      <xdr:row>59</xdr:row>
      <xdr:rowOff>156630</xdr:rowOff>
    </xdr:from>
    <xdr:ext cx="3228385" cy="272622"/>
    <xdr:sp macro="" textlink="">
      <xdr:nvSpPr>
        <xdr:cNvPr id="184" name="กล่องข้อความ 136">
          <a:extLst>
            <a:ext uri="{FF2B5EF4-FFF2-40B4-BE49-F238E27FC236}">
              <a16:creationId xmlns:a16="http://schemas.microsoft.com/office/drawing/2014/main" id="{A6209013-321B-444A-885F-06823D7572DF}"/>
            </a:ext>
          </a:extLst>
        </xdr:cNvPr>
        <xdr:cNvSpPr txBox="1"/>
      </xdr:nvSpPr>
      <xdr:spPr>
        <a:xfrm>
          <a:off x="35634548" y="1220575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149169</xdr:colOff>
      <xdr:row>57</xdr:row>
      <xdr:rowOff>113392</xdr:rowOff>
    </xdr:from>
    <xdr:ext cx="3228385" cy="272622"/>
    <xdr:sp macro="" textlink="">
      <xdr:nvSpPr>
        <xdr:cNvPr id="185" name="กล่องข้อความ 137">
          <a:extLst>
            <a:ext uri="{FF2B5EF4-FFF2-40B4-BE49-F238E27FC236}">
              <a16:creationId xmlns:a16="http://schemas.microsoft.com/office/drawing/2014/main" id="{AF5ED138-B270-4116-93F0-A463101A960F}"/>
            </a:ext>
          </a:extLst>
        </xdr:cNvPr>
        <xdr:cNvSpPr txBox="1"/>
      </xdr:nvSpPr>
      <xdr:spPr>
        <a:xfrm>
          <a:off x="44619013" y="111623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149169</xdr:colOff>
      <xdr:row>58</xdr:row>
      <xdr:rowOff>129058</xdr:rowOff>
    </xdr:from>
    <xdr:ext cx="3228385" cy="272622"/>
    <xdr:sp macro="" textlink="'ข้อมูล รร'!$B$8">
      <xdr:nvSpPr>
        <xdr:cNvPr id="186" name="กล่องข้อความ 138">
          <a:extLst>
            <a:ext uri="{FF2B5EF4-FFF2-40B4-BE49-F238E27FC236}">
              <a16:creationId xmlns:a16="http://schemas.microsoft.com/office/drawing/2014/main" id="{D83DA14D-DED9-4E11-AED0-622D2823A531}"/>
            </a:ext>
          </a:extLst>
        </xdr:cNvPr>
        <xdr:cNvSpPr txBox="1"/>
      </xdr:nvSpPr>
      <xdr:spPr>
        <a:xfrm>
          <a:off x="44619013" y="114280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149169</xdr:colOff>
      <xdr:row>59</xdr:row>
      <xdr:rowOff>144724</xdr:rowOff>
    </xdr:from>
    <xdr:ext cx="3228385" cy="272622"/>
    <xdr:sp macro="" textlink="">
      <xdr:nvSpPr>
        <xdr:cNvPr id="187" name="กล่องข้อความ 139">
          <a:extLst>
            <a:ext uri="{FF2B5EF4-FFF2-40B4-BE49-F238E27FC236}">
              <a16:creationId xmlns:a16="http://schemas.microsoft.com/office/drawing/2014/main" id="{E7C992FD-FD07-432A-8EB2-D141A91CCBAB}"/>
            </a:ext>
          </a:extLst>
        </xdr:cNvPr>
        <xdr:cNvSpPr txBox="1"/>
      </xdr:nvSpPr>
      <xdr:spPr>
        <a:xfrm>
          <a:off x="44619013" y="1169378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181</xdr:col>
      <xdr:colOff>123307</xdr:colOff>
      <xdr:row>57</xdr:row>
      <xdr:rowOff>125298</xdr:rowOff>
    </xdr:from>
    <xdr:ext cx="3228385" cy="272622"/>
    <xdr:sp macro="" textlink="">
      <xdr:nvSpPr>
        <xdr:cNvPr id="188" name="กล่องข้อความ 140">
          <a:extLst>
            <a:ext uri="{FF2B5EF4-FFF2-40B4-BE49-F238E27FC236}">
              <a16:creationId xmlns:a16="http://schemas.microsoft.com/office/drawing/2014/main" id="{E34B0DC4-DCB5-4A8A-823B-4EFA2C8AE0D7}"/>
            </a:ext>
          </a:extLst>
        </xdr:cNvPr>
        <xdr:cNvSpPr txBox="1"/>
      </xdr:nvSpPr>
      <xdr:spPr>
        <a:xfrm>
          <a:off x="43247745" y="116981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181</xdr:col>
      <xdr:colOff>123307</xdr:colOff>
      <xdr:row>58</xdr:row>
      <xdr:rowOff>140964</xdr:rowOff>
    </xdr:from>
    <xdr:ext cx="3228385" cy="272622"/>
    <xdr:sp macro="" textlink="'ข้อมูล รร'!$B$7">
      <xdr:nvSpPr>
        <xdr:cNvPr id="189" name="กล่องข้อความ 141">
          <a:extLst>
            <a:ext uri="{FF2B5EF4-FFF2-40B4-BE49-F238E27FC236}">
              <a16:creationId xmlns:a16="http://schemas.microsoft.com/office/drawing/2014/main" id="{936A43F7-2C6D-4B46-AC24-5E30CB84FBE1}"/>
            </a:ext>
          </a:extLst>
        </xdr:cNvPr>
        <xdr:cNvSpPr txBox="1"/>
      </xdr:nvSpPr>
      <xdr:spPr>
        <a:xfrm>
          <a:off x="43247745" y="1195196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181</xdr:col>
      <xdr:colOff>123307</xdr:colOff>
      <xdr:row>59</xdr:row>
      <xdr:rowOff>156630</xdr:rowOff>
    </xdr:from>
    <xdr:ext cx="3228385" cy="272622"/>
    <xdr:sp macro="" textlink="">
      <xdr:nvSpPr>
        <xdr:cNvPr id="190" name="กล่องข้อความ 142">
          <a:extLst>
            <a:ext uri="{FF2B5EF4-FFF2-40B4-BE49-F238E27FC236}">
              <a16:creationId xmlns:a16="http://schemas.microsoft.com/office/drawing/2014/main" id="{52CCFEA8-C490-47C4-9651-14A96884037B}"/>
            </a:ext>
          </a:extLst>
        </xdr:cNvPr>
        <xdr:cNvSpPr txBox="1"/>
      </xdr:nvSpPr>
      <xdr:spPr>
        <a:xfrm>
          <a:off x="43247745" y="1220575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53</xdr:col>
      <xdr:colOff>95397</xdr:colOff>
      <xdr:row>0</xdr:row>
      <xdr:rowOff>339768</xdr:rowOff>
    </xdr:from>
    <xdr:to>
      <xdr:col>63</xdr:col>
      <xdr:colOff>108288</xdr:colOff>
      <xdr:row>1</xdr:row>
      <xdr:rowOff>69292</xdr:rowOff>
    </xdr:to>
    <xdr:sp macro="" textlink="">
      <xdr:nvSpPr>
        <xdr:cNvPr id="191" name="กล่องข้อความ 9">
          <a:extLst>
            <a:ext uri="{FF2B5EF4-FFF2-40B4-BE49-F238E27FC236}">
              <a16:creationId xmlns:a16="http://schemas.microsoft.com/office/drawing/2014/main" id="{23F96634-FDA6-4D9B-BC3D-8394E3C7459B}"/>
            </a:ext>
          </a:extLst>
        </xdr:cNvPr>
        <xdr:cNvSpPr txBox="1"/>
      </xdr:nvSpPr>
      <xdr:spPr>
        <a:xfrm>
          <a:off x="13442303" y="339768"/>
          <a:ext cx="2156016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54</xdr:col>
      <xdr:colOff>33876</xdr:colOff>
      <xdr:row>0</xdr:row>
      <xdr:rowOff>0</xdr:rowOff>
    </xdr:from>
    <xdr:to>
      <xdr:col>62</xdr:col>
      <xdr:colOff>3719</xdr:colOff>
      <xdr:row>0</xdr:row>
      <xdr:rowOff>470648</xdr:rowOff>
    </xdr:to>
    <xdr:sp macro="" textlink="'ข้อมูล รร'!$B$3">
      <xdr:nvSpPr>
        <xdr:cNvPr id="192" name="กล่องข้อความ 54">
          <a:extLst>
            <a:ext uri="{FF2B5EF4-FFF2-40B4-BE49-F238E27FC236}">
              <a16:creationId xmlns:a16="http://schemas.microsoft.com/office/drawing/2014/main" id="{D36632FE-D558-4C32-88FE-2379FA61C0AE}"/>
            </a:ext>
          </a:extLst>
        </xdr:cNvPr>
        <xdr:cNvSpPr txBox="1"/>
      </xdr:nvSpPr>
      <xdr:spPr>
        <a:xfrm>
          <a:off x="13595095" y="0"/>
          <a:ext cx="168434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86</xdr:col>
      <xdr:colOff>95397</xdr:colOff>
      <xdr:row>0</xdr:row>
      <xdr:rowOff>282527</xdr:rowOff>
    </xdr:from>
    <xdr:to>
      <xdr:col>96</xdr:col>
      <xdr:colOff>110669</xdr:colOff>
      <xdr:row>1</xdr:row>
      <xdr:rowOff>12051</xdr:rowOff>
    </xdr:to>
    <xdr:sp macro="" textlink="">
      <xdr:nvSpPr>
        <xdr:cNvPr id="193" name="กล่องข้อความ 9">
          <a:extLst>
            <a:ext uri="{FF2B5EF4-FFF2-40B4-BE49-F238E27FC236}">
              <a16:creationId xmlns:a16="http://schemas.microsoft.com/office/drawing/2014/main" id="{17010CB9-CA33-4E23-9E64-F0B058CB4E0C}"/>
            </a:ext>
          </a:extLst>
        </xdr:cNvPr>
        <xdr:cNvSpPr txBox="1"/>
      </xdr:nvSpPr>
      <xdr:spPr>
        <a:xfrm>
          <a:off x="21133741" y="282527"/>
          <a:ext cx="2158397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87</xdr:col>
      <xdr:colOff>57689</xdr:colOff>
      <xdr:row>0</xdr:row>
      <xdr:rowOff>0</xdr:rowOff>
    </xdr:from>
    <xdr:to>
      <xdr:col>95</xdr:col>
      <xdr:colOff>25151</xdr:colOff>
      <xdr:row>0</xdr:row>
      <xdr:rowOff>470648</xdr:rowOff>
    </xdr:to>
    <xdr:sp macro="" textlink="'ข้อมูล รร'!$B$3">
      <xdr:nvSpPr>
        <xdr:cNvPr id="194" name="กล่องข้อความ 54">
          <a:extLst>
            <a:ext uri="{FF2B5EF4-FFF2-40B4-BE49-F238E27FC236}">
              <a16:creationId xmlns:a16="http://schemas.microsoft.com/office/drawing/2014/main" id="{C151CD32-822F-40DA-8846-862298F5E4AF}"/>
            </a:ext>
          </a:extLst>
        </xdr:cNvPr>
        <xdr:cNvSpPr txBox="1"/>
      </xdr:nvSpPr>
      <xdr:spPr>
        <a:xfrm>
          <a:off x="21310345" y="0"/>
          <a:ext cx="16819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2</xdr:col>
      <xdr:colOff>53918</xdr:colOff>
      <xdr:row>0</xdr:row>
      <xdr:rowOff>0</xdr:rowOff>
    </xdr:from>
    <xdr:to>
      <xdr:col>21</xdr:col>
      <xdr:colOff>205411</xdr:colOff>
      <xdr:row>1</xdr:row>
      <xdr:rowOff>1406</xdr:rowOff>
    </xdr:to>
    <xdr:pic>
      <xdr:nvPicPr>
        <xdr:cNvPr id="195" name="รูปภาพ 2">
          <a:extLst>
            <a:ext uri="{FF2B5EF4-FFF2-40B4-BE49-F238E27FC236}">
              <a16:creationId xmlns:a16="http://schemas.microsoft.com/office/drawing/2014/main" id="{8295AD3A-E365-477A-9226-8AE971858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42262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31</xdr:col>
      <xdr:colOff>30106</xdr:colOff>
      <xdr:row>0</xdr:row>
      <xdr:rowOff>0</xdr:rowOff>
    </xdr:from>
    <xdr:to>
      <xdr:col>33</xdr:col>
      <xdr:colOff>385602</xdr:colOff>
      <xdr:row>0</xdr:row>
      <xdr:rowOff>662609</xdr:rowOff>
    </xdr:to>
    <xdr:pic>
      <xdr:nvPicPr>
        <xdr:cNvPr id="196" name="รูปภาพ 4">
          <a:extLst>
            <a:ext uri="{FF2B5EF4-FFF2-40B4-BE49-F238E27FC236}">
              <a16:creationId xmlns:a16="http://schemas.microsoft.com/office/drawing/2014/main" id="{1F9ED93A-5AD7-46CE-8BBE-98A009600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3512" y="0"/>
          <a:ext cx="974621" cy="662609"/>
        </a:xfrm>
        <a:prstGeom prst="rect">
          <a:avLst/>
        </a:prstGeom>
      </xdr:spPr>
    </xdr:pic>
    <xdr:clientData/>
  </xdr:twoCellAnchor>
  <xdr:twoCellAnchor editAs="oneCell">
    <xdr:from>
      <xdr:col>33</xdr:col>
      <xdr:colOff>446826</xdr:colOff>
      <xdr:row>0</xdr:row>
      <xdr:rowOff>0</xdr:rowOff>
    </xdr:from>
    <xdr:to>
      <xdr:col>53</xdr:col>
      <xdr:colOff>145881</xdr:colOff>
      <xdr:row>1</xdr:row>
      <xdr:rowOff>1406</xdr:rowOff>
    </xdr:to>
    <xdr:pic>
      <xdr:nvPicPr>
        <xdr:cNvPr id="197" name="รูปภาพ 2">
          <a:extLst>
            <a:ext uri="{FF2B5EF4-FFF2-40B4-BE49-F238E27FC236}">
              <a16:creationId xmlns:a16="http://schemas.microsoft.com/office/drawing/2014/main" id="{71448D1D-E721-4DDE-A53D-482189DFAC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69357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64</xdr:col>
      <xdr:colOff>206318</xdr:colOff>
      <xdr:row>0</xdr:row>
      <xdr:rowOff>0</xdr:rowOff>
    </xdr:from>
    <xdr:to>
      <xdr:col>66</xdr:col>
      <xdr:colOff>502283</xdr:colOff>
      <xdr:row>0</xdr:row>
      <xdr:rowOff>662609</xdr:rowOff>
    </xdr:to>
    <xdr:pic>
      <xdr:nvPicPr>
        <xdr:cNvPr id="198" name="รูปภาพ 4">
          <a:extLst>
            <a:ext uri="{FF2B5EF4-FFF2-40B4-BE49-F238E27FC236}">
              <a16:creationId xmlns:a16="http://schemas.microsoft.com/office/drawing/2014/main" id="{551ACEE1-3AD1-4518-8EC7-F49B0E89A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10662" y="0"/>
          <a:ext cx="974621" cy="662609"/>
        </a:xfrm>
        <a:prstGeom prst="rect">
          <a:avLst/>
        </a:prstGeom>
      </xdr:spPr>
    </xdr:pic>
    <xdr:clientData/>
  </xdr:twoCellAnchor>
  <xdr:twoCellAnchor editAs="oneCell">
    <xdr:from>
      <xdr:col>66</xdr:col>
      <xdr:colOff>553982</xdr:colOff>
      <xdr:row>0</xdr:row>
      <xdr:rowOff>0</xdr:rowOff>
    </xdr:from>
    <xdr:to>
      <xdr:col>86</xdr:col>
      <xdr:colOff>122068</xdr:colOff>
      <xdr:row>1</xdr:row>
      <xdr:rowOff>1406</xdr:rowOff>
    </xdr:to>
    <xdr:pic>
      <xdr:nvPicPr>
        <xdr:cNvPr id="199" name="รูปภาพ 2">
          <a:extLst>
            <a:ext uri="{FF2B5EF4-FFF2-40B4-BE49-F238E27FC236}">
              <a16:creationId xmlns:a16="http://schemas.microsoft.com/office/drawing/2014/main" id="{0D2C9013-1FFD-496B-928E-078A24FD1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36982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96</xdr:col>
      <xdr:colOff>194412</xdr:colOff>
      <xdr:row>0</xdr:row>
      <xdr:rowOff>0</xdr:rowOff>
    </xdr:from>
    <xdr:to>
      <xdr:col>99</xdr:col>
      <xdr:colOff>287971</xdr:colOff>
      <xdr:row>0</xdr:row>
      <xdr:rowOff>662609</xdr:rowOff>
    </xdr:to>
    <xdr:pic>
      <xdr:nvPicPr>
        <xdr:cNvPr id="200" name="รูปภาพ 4">
          <a:extLst>
            <a:ext uri="{FF2B5EF4-FFF2-40B4-BE49-F238E27FC236}">
              <a16:creationId xmlns:a16="http://schemas.microsoft.com/office/drawing/2014/main" id="{C789E391-ECD7-46EA-8C6E-5C18A8F0A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75881" y="0"/>
          <a:ext cx="974621" cy="662609"/>
        </a:xfrm>
        <a:prstGeom prst="rect">
          <a:avLst/>
        </a:prstGeom>
      </xdr:spPr>
    </xdr:pic>
    <xdr:clientData/>
  </xdr:twoCellAnchor>
  <xdr:twoCellAnchor>
    <xdr:from>
      <xdr:col>117</xdr:col>
      <xdr:colOff>59679</xdr:colOff>
      <xdr:row>0</xdr:row>
      <xdr:rowOff>330151</xdr:rowOff>
    </xdr:from>
    <xdr:to>
      <xdr:col>127</xdr:col>
      <xdr:colOff>74950</xdr:colOff>
      <xdr:row>1</xdr:row>
      <xdr:rowOff>59675</xdr:rowOff>
    </xdr:to>
    <xdr:sp macro="" textlink="">
      <xdr:nvSpPr>
        <xdr:cNvPr id="201" name="กล่องข้อความ 9">
          <a:extLst>
            <a:ext uri="{FF2B5EF4-FFF2-40B4-BE49-F238E27FC236}">
              <a16:creationId xmlns:a16="http://schemas.microsoft.com/office/drawing/2014/main" id="{F5BC11D7-AE8F-4196-BD17-A706F7496FE3}"/>
            </a:ext>
          </a:extLst>
        </xdr:cNvPr>
        <xdr:cNvSpPr txBox="1"/>
      </xdr:nvSpPr>
      <xdr:spPr>
        <a:xfrm>
          <a:off x="28229867" y="330151"/>
          <a:ext cx="2158396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118</xdr:col>
      <xdr:colOff>81501</xdr:colOff>
      <xdr:row>0</xdr:row>
      <xdr:rowOff>0</xdr:rowOff>
    </xdr:from>
    <xdr:to>
      <xdr:col>126</xdr:col>
      <xdr:colOff>48962</xdr:colOff>
      <xdr:row>0</xdr:row>
      <xdr:rowOff>470648</xdr:rowOff>
    </xdr:to>
    <xdr:sp macro="" textlink="'ข้อมูล รร'!$B$3">
      <xdr:nvSpPr>
        <xdr:cNvPr id="202" name="กล่องข้อความ 54">
          <a:extLst>
            <a:ext uri="{FF2B5EF4-FFF2-40B4-BE49-F238E27FC236}">
              <a16:creationId xmlns:a16="http://schemas.microsoft.com/office/drawing/2014/main" id="{8CFD7F19-DD18-4349-B604-FB3965BAD6DA}"/>
            </a:ext>
          </a:extLst>
        </xdr:cNvPr>
        <xdr:cNvSpPr txBox="1"/>
      </xdr:nvSpPr>
      <xdr:spPr>
        <a:xfrm>
          <a:off x="28466001" y="0"/>
          <a:ext cx="16819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99</xdr:col>
      <xdr:colOff>423013</xdr:colOff>
      <xdr:row>0</xdr:row>
      <xdr:rowOff>71438</xdr:rowOff>
    </xdr:from>
    <xdr:to>
      <xdr:col>116</xdr:col>
      <xdr:colOff>202406</xdr:colOff>
      <xdr:row>0</xdr:row>
      <xdr:rowOff>654983</xdr:rowOff>
    </xdr:to>
    <xdr:pic>
      <xdr:nvPicPr>
        <xdr:cNvPr id="203" name="รูปภาพ 2">
          <a:extLst>
            <a:ext uri="{FF2B5EF4-FFF2-40B4-BE49-F238E27FC236}">
              <a16:creationId xmlns:a16="http://schemas.microsoft.com/office/drawing/2014/main" id="{E4AE8936-5642-4BAF-BFDE-AB1394A1B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85544" y="71438"/>
          <a:ext cx="3672737" cy="583545"/>
        </a:xfrm>
        <a:prstGeom prst="rect">
          <a:avLst/>
        </a:prstGeom>
      </xdr:spPr>
    </xdr:pic>
    <xdr:clientData/>
  </xdr:twoCellAnchor>
  <xdr:twoCellAnchor editAs="oneCell">
    <xdr:from>
      <xdr:col>128</xdr:col>
      <xdr:colOff>3912</xdr:colOff>
      <xdr:row>0</xdr:row>
      <xdr:rowOff>83344</xdr:rowOff>
    </xdr:from>
    <xdr:to>
      <xdr:col>129</xdr:col>
      <xdr:colOff>386479</xdr:colOff>
      <xdr:row>0</xdr:row>
      <xdr:rowOff>642938</xdr:rowOff>
    </xdr:to>
    <xdr:pic>
      <xdr:nvPicPr>
        <xdr:cNvPr id="204" name="รูปภาพ 4">
          <a:extLst>
            <a:ext uri="{FF2B5EF4-FFF2-40B4-BE49-F238E27FC236}">
              <a16:creationId xmlns:a16="http://schemas.microsoft.com/office/drawing/2014/main" id="{C853EF67-B13A-46A9-9856-028C3B9FA5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531537" y="83344"/>
          <a:ext cx="823098" cy="559594"/>
        </a:xfrm>
        <a:prstGeom prst="rect">
          <a:avLst/>
        </a:prstGeom>
      </xdr:spPr>
    </xdr:pic>
    <xdr:clientData/>
  </xdr:twoCellAnchor>
  <xdr:twoCellAnchor>
    <xdr:from>
      <xdr:col>149</xdr:col>
      <xdr:colOff>178740</xdr:colOff>
      <xdr:row>0</xdr:row>
      <xdr:rowOff>365871</xdr:rowOff>
    </xdr:from>
    <xdr:to>
      <xdr:col>159</xdr:col>
      <xdr:colOff>194013</xdr:colOff>
      <xdr:row>1</xdr:row>
      <xdr:rowOff>95395</xdr:rowOff>
    </xdr:to>
    <xdr:sp macro="" textlink="">
      <xdr:nvSpPr>
        <xdr:cNvPr id="205" name="กล่องข้อความ 9">
          <a:extLst>
            <a:ext uri="{FF2B5EF4-FFF2-40B4-BE49-F238E27FC236}">
              <a16:creationId xmlns:a16="http://schemas.microsoft.com/office/drawing/2014/main" id="{248BBB03-404B-492C-90F3-9AC97BBA285A}"/>
            </a:ext>
          </a:extLst>
        </xdr:cNvPr>
        <xdr:cNvSpPr txBox="1"/>
      </xdr:nvSpPr>
      <xdr:spPr>
        <a:xfrm>
          <a:off x="35766521" y="365871"/>
          <a:ext cx="2158398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150</xdr:col>
      <xdr:colOff>152940</xdr:colOff>
      <xdr:row>0</xdr:row>
      <xdr:rowOff>0</xdr:rowOff>
    </xdr:from>
    <xdr:to>
      <xdr:col>158</xdr:col>
      <xdr:colOff>120401</xdr:colOff>
      <xdr:row>0</xdr:row>
      <xdr:rowOff>470648</xdr:rowOff>
    </xdr:to>
    <xdr:sp macro="" textlink="'ข้อมูล รร'!$B$3">
      <xdr:nvSpPr>
        <xdr:cNvPr id="206" name="กล่องข้อความ 54">
          <a:extLst>
            <a:ext uri="{FF2B5EF4-FFF2-40B4-BE49-F238E27FC236}">
              <a16:creationId xmlns:a16="http://schemas.microsoft.com/office/drawing/2014/main" id="{B849B0C7-7E20-4081-B7A8-62EE2E9A6684}"/>
            </a:ext>
          </a:extLst>
        </xdr:cNvPr>
        <xdr:cNvSpPr txBox="1"/>
      </xdr:nvSpPr>
      <xdr:spPr>
        <a:xfrm>
          <a:off x="35955034" y="0"/>
          <a:ext cx="16819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130</xdr:col>
      <xdr:colOff>53918</xdr:colOff>
      <xdr:row>0</xdr:row>
      <xdr:rowOff>0</xdr:rowOff>
    </xdr:from>
    <xdr:to>
      <xdr:col>149</xdr:col>
      <xdr:colOff>205411</xdr:colOff>
      <xdr:row>1</xdr:row>
      <xdr:rowOff>1406</xdr:rowOff>
    </xdr:to>
    <xdr:pic>
      <xdr:nvPicPr>
        <xdr:cNvPr id="207" name="รูปภาพ 2">
          <a:extLst>
            <a:ext uri="{FF2B5EF4-FFF2-40B4-BE49-F238E27FC236}">
              <a16:creationId xmlns:a16="http://schemas.microsoft.com/office/drawing/2014/main" id="{3F840880-B850-40D9-ABB7-26AFEFF97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69762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160</xdr:col>
      <xdr:colOff>122974</xdr:colOff>
      <xdr:row>0</xdr:row>
      <xdr:rowOff>0</xdr:rowOff>
    </xdr:from>
    <xdr:to>
      <xdr:col>162</xdr:col>
      <xdr:colOff>371314</xdr:colOff>
      <xdr:row>0</xdr:row>
      <xdr:rowOff>662609</xdr:rowOff>
    </xdr:to>
    <xdr:pic>
      <xdr:nvPicPr>
        <xdr:cNvPr id="208" name="รูปภาพ 4">
          <a:extLst>
            <a:ext uri="{FF2B5EF4-FFF2-40B4-BE49-F238E27FC236}">
              <a16:creationId xmlns:a16="http://schemas.microsoft.com/office/drawing/2014/main" id="{62BDC604-697E-48CB-A240-D0661F887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068193" y="0"/>
          <a:ext cx="974621" cy="662609"/>
        </a:xfrm>
        <a:prstGeom prst="rect">
          <a:avLst/>
        </a:prstGeom>
      </xdr:spPr>
    </xdr:pic>
    <xdr:clientData/>
  </xdr:twoCellAnchor>
  <xdr:twoCellAnchor>
    <xdr:from>
      <xdr:col>182</xdr:col>
      <xdr:colOff>166834</xdr:colOff>
      <xdr:row>0</xdr:row>
      <xdr:rowOff>318245</xdr:rowOff>
    </xdr:from>
    <xdr:to>
      <xdr:col>192</xdr:col>
      <xdr:colOff>182106</xdr:colOff>
      <xdr:row>1</xdr:row>
      <xdr:rowOff>47769</xdr:rowOff>
    </xdr:to>
    <xdr:sp macro="" textlink="">
      <xdr:nvSpPr>
        <xdr:cNvPr id="209" name="กล่องข้อความ 9">
          <a:extLst>
            <a:ext uri="{FF2B5EF4-FFF2-40B4-BE49-F238E27FC236}">
              <a16:creationId xmlns:a16="http://schemas.microsoft.com/office/drawing/2014/main" id="{6011B4E2-365F-4E9E-B0A8-296F8EF75F77}"/>
            </a:ext>
          </a:extLst>
        </xdr:cNvPr>
        <xdr:cNvSpPr txBox="1"/>
      </xdr:nvSpPr>
      <xdr:spPr>
        <a:xfrm>
          <a:off x="43505584" y="318245"/>
          <a:ext cx="2158397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183</xdr:col>
      <xdr:colOff>69595</xdr:colOff>
      <xdr:row>0</xdr:row>
      <xdr:rowOff>0</xdr:rowOff>
    </xdr:from>
    <xdr:to>
      <xdr:col>191</xdr:col>
      <xdr:colOff>37057</xdr:colOff>
      <xdr:row>0</xdr:row>
      <xdr:rowOff>470648</xdr:rowOff>
    </xdr:to>
    <xdr:sp macro="" textlink="'ข้อมูล รร'!$B$3">
      <xdr:nvSpPr>
        <xdr:cNvPr id="210" name="กล่องข้อความ 54">
          <a:extLst>
            <a:ext uri="{FF2B5EF4-FFF2-40B4-BE49-F238E27FC236}">
              <a16:creationId xmlns:a16="http://schemas.microsoft.com/office/drawing/2014/main" id="{CCFE1B0B-8DDA-4B39-B987-F77E8F78B5F8}"/>
            </a:ext>
          </a:extLst>
        </xdr:cNvPr>
        <xdr:cNvSpPr txBox="1"/>
      </xdr:nvSpPr>
      <xdr:spPr>
        <a:xfrm>
          <a:off x="43622658" y="0"/>
          <a:ext cx="16819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163</xdr:col>
      <xdr:colOff>77730</xdr:colOff>
      <xdr:row>0</xdr:row>
      <xdr:rowOff>0</xdr:rowOff>
    </xdr:from>
    <xdr:to>
      <xdr:col>183</xdr:col>
      <xdr:colOff>14910</xdr:colOff>
      <xdr:row>1</xdr:row>
      <xdr:rowOff>1406</xdr:rowOff>
    </xdr:to>
    <xdr:pic>
      <xdr:nvPicPr>
        <xdr:cNvPr id="211" name="รูปภาพ 2">
          <a:extLst>
            <a:ext uri="{FF2B5EF4-FFF2-40B4-BE49-F238E27FC236}">
              <a16:creationId xmlns:a16="http://schemas.microsoft.com/office/drawing/2014/main" id="{7058ED1E-3A32-4CCB-B393-11162C9CD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344543" y="0"/>
          <a:ext cx="4223430" cy="671042"/>
        </a:xfrm>
        <a:prstGeom prst="rect">
          <a:avLst/>
        </a:prstGeom>
      </xdr:spPr>
    </xdr:pic>
    <xdr:clientData/>
  </xdr:twoCellAnchor>
  <xdr:twoCellAnchor editAs="oneCell">
    <xdr:from>
      <xdr:col>192</xdr:col>
      <xdr:colOff>122974</xdr:colOff>
      <xdr:row>0</xdr:row>
      <xdr:rowOff>0</xdr:rowOff>
    </xdr:from>
    <xdr:to>
      <xdr:col>194</xdr:col>
      <xdr:colOff>430845</xdr:colOff>
      <xdr:row>0</xdr:row>
      <xdr:rowOff>662609</xdr:rowOff>
    </xdr:to>
    <xdr:pic>
      <xdr:nvPicPr>
        <xdr:cNvPr id="212" name="รูปภาพ 4">
          <a:extLst>
            <a:ext uri="{FF2B5EF4-FFF2-40B4-BE49-F238E27FC236}">
              <a16:creationId xmlns:a16="http://schemas.microsoft.com/office/drawing/2014/main" id="{B1EF3840-71C3-486D-B6EE-356C9987C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604849" y="0"/>
          <a:ext cx="974621" cy="66260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36635</xdr:rowOff>
    </xdr:from>
    <xdr:to>
      <xdr:col>1</xdr:col>
      <xdr:colOff>43813</xdr:colOff>
      <xdr:row>0</xdr:row>
      <xdr:rowOff>608135</xdr:rowOff>
    </xdr:to>
    <xdr:pic>
      <xdr:nvPicPr>
        <xdr:cNvPr id="2" name="Picture 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D8B54E-47AB-47A0-93BB-1E2C78004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635"/>
          <a:ext cx="578678" cy="5715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1252960</xdr:colOff>
      <xdr:row>28</xdr:row>
      <xdr:rowOff>103962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921DE534-36A0-4E42-A88A-6A4DE9B3CB56}"/>
            </a:ext>
          </a:extLst>
        </xdr:cNvPr>
        <xdr:cNvSpPr txBox="1"/>
      </xdr:nvSpPr>
      <xdr:spPr>
        <a:xfrm>
          <a:off x="1786360" y="57427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29</xdr:row>
      <xdr:rowOff>91335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D2F7F3FD-C258-423B-BE03-41429911B9EB}"/>
            </a:ext>
          </a:extLst>
        </xdr:cNvPr>
        <xdr:cNvSpPr txBox="1"/>
      </xdr:nvSpPr>
      <xdr:spPr>
        <a:xfrm>
          <a:off x="1701484" y="59777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30</xdr:row>
      <xdr:rowOff>135294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ED295DC1-3666-40B1-BB16-070A8DE9E746}"/>
            </a:ext>
          </a:extLst>
        </xdr:cNvPr>
        <xdr:cNvSpPr txBox="1"/>
      </xdr:nvSpPr>
      <xdr:spPr>
        <a:xfrm>
          <a:off x="1616608" y="62693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28</xdr:row>
      <xdr:rowOff>122822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D80B31EE-777D-4A07-83DA-4F0FDF383BE0}"/>
            </a:ext>
          </a:extLst>
        </xdr:cNvPr>
        <xdr:cNvSpPr txBox="1"/>
      </xdr:nvSpPr>
      <xdr:spPr>
        <a:xfrm>
          <a:off x="6278210" y="57616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29</xdr:row>
      <xdr:rowOff>119627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87C63045-13F1-4EB9-9752-E050D220B33E}"/>
            </a:ext>
          </a:extLst>
        </xdr:cNvPr>
        <xdr:cNvSpPr txBox="1"/>
      </xdr:nvSpPr>
      <xdr:spPr>
        <a:xfrm>
          <a:off x="6212194" y="60060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30</xdr:row>
      <xdr:rowOff>144724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008AFFE0-BAD3-4D90-BFB7-FE7E61AFE900}"/>
            </a:ext>
          </a:extLst>
        </xdr:cNvPr>
        <xdr:cNvSpPr txBox="1"/>
      </xdr:nvSpPr>
      <xdr:spPr>
        <a:xfrm>
          <a:off x="62216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0</xdr:colOff>
      <xdr:row>28</xdr:row>
      <xdr:rowOff>113392</xdr:rowOff>
    </xdr:from>
    <xdr:ext cx="3228385" cy="272622"/>
    <xdr:sp macro="" textlink="">
      <xdr:nvSpPr>
        <xdr:cNvPr id="8" name="กล่องข้อความ 113">
          <a:extLst>
            <a:ext uri="{FF2B5EF4-FFF2-40B4-BE49-F238E27FC236}">
              <a16:creationId xmlns:a16="http://schemas.microsoft.com/office/drawing/2014/main" id="{024DD7E3-C3FF-46EB-9F80-E082B0FB84AD}"/>
            </a:ext>
          </a:extLst>
        </xdr:cNvPr>
        <xdr:cNvSpPr txBox="1"/>
      </xdr:nvSpPr>
      <xdr:spPr>
        <a:xfrm>
          <a:off x="96393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0</xdr:colOff>
      <xdr:row>29</xdr:row>
      <xdr:rowOff>129058</xdr:rowOff>
    </xdr:from>
    <xdr:ext cx="3228385" cy="272622"/>
    <xdr:sp macro="" textlink="'ข้อมูล รร'!$B$8">
      <xdr:nvSpPr>
        <xdr:cNvPr id="9" name="กล่องข้อความ 114">
          <a:extLst>
            <a:ext uri="{FF2B5EF4-FFF2-40B4-BE49-F238E27FC236}">
              <a16:creationId xmlns:a16="http://schemas.microsoft.com/office/drawing/2014/main" id="{3AB20697-CD3A-4A51-8247-58D56ED9DF19}"/>
            </a:ext>
          </a:extLst>
        </xdr:cNvPr>
        <xdr:cNvSpPr txBox="1"/>
      </xdr:nvSpPr>
      <xdr:spPr>
        <a:xfrm>
          <a:off x="96393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0</xdr:colOff>
      <xdr:row>30</xdr:row>
      <xdr:rowOff>144724</xdr:rowOff>
    </xdr:from>
    <xdr:ext cx="3228385" cy="272622"/>
    <xdr:sp macro="" textlink="">
      <xdr:nvSpPr>
        <xdr:cNvPr id="10" name="กล่องข้อความ 115">
          <a:extLst>
            <a:ext uri="{FF2B5EF4-FFF2-40B4-BE49-F238E27FC236}">
              <a16:creationId xmlns:a16="http://schemas.microsoft.com/office/drawing/2014/main" id="{E599090B-F0EB-4B86-BAC6-0303CCCF8CFF}"/>
            </a:ext>
          </a:extLst>
        </xdr:cNvPr>
        <xdr:cNvSpPr txBox="1"/>
      </xdr:nvSpPr>
      <xdr:spPr>
        <a:xfrm>
          <a:off x="96393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56</xdr:col>
      <xdr:colOff>144223</xdr:colOff>
      <xdr:row>28</xdr:row>
      <xdr:rowOff>149111</xdr:rowOff>
    </xdr:from>
    <xdr:ext cx="3228385" cy="272622"/>
    <xdr:sp macro="" textlink="">
      <xdr:nvSpPr>
        <xdr:cNvPr id="11" name="กล่องข้อความ 116">
          <a:extLst>
            <a:ext uri="{FF2B5EF4-FFF2-40B4-BE49-F238E27FC236}">
              <a16:creationId xmlns:a16="http://schemas.microsoft.com/office/drawing/2014/main" id="{7E3F5EB4-863F-4716-B61B-49BAEAF0C15D}"/>
            </a:ext>
          </a:extLst>
        </xdr:cNvPr>
        <xdr:cNvSpPr txBox="1"/>
      </xdr:nvSpPr>
      <xdr:spPr>
        <a:xfrm>
          <a:off x="14384098" y="57879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56</xdr:col>
      <xdr:colOff>72785</xdr:colOff>
      <xdr:row>29</xdr:row>
      <xdr:rowOff>105246</xdr:rowOff>
    </xdr:from>
    <xdr:ext cx="3228385" cy="272622"/>
    <xdr:sp macro="" textlink="'ข้อมูล รร'!$B$7">
      <xdr:nvSpPr>
        <xdr:cNvPr id="12" name="กล่องข้อความ 117">
          <a:extLst>
            <a:ext uri="{FF2B5EF4-FFF2-40B4-BE49-F238E27FC236}">
              <a16:creationId xmlns:a16="http://schemas.microsoft.com/office/drawing/2014/main" id="{CE6FD514-5BD9-4BB4-A970-AC0F371DE6A1}"/>
            </a:ext>
          </a:extLst>
        </xdr:cNvPr>
        <xdr:cNvSpPr txBox="1"/>
      </xdr:nvSpPr>
      <xdr:spPr>
        <a:xfrm>
          <a:off x="14312660" y="599169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56</xdr:col>
      <xdr:colOff>72785</xdr:colOff>
      <xdr:row>30</xdr:row>
      <xdr:rowOff>120912</xdr:rowOff>
    </xdr:from>
    <xdr:ext cx="3228385" cy="272622"/>
    <xdr:sp macro="" textlink="">
      <xdr:nvSpPr>
        <xdr:cNvPr id="13" name="กล่องข้อความ 118">
          <a:extLst>
            <a:ext uri="{FF2B5EF4-FFF2-40B4-BE49-F238E27FC236}">
              <a16:creationId xmlns:a16="http://schemas.microsoft.com/office/drawing/2014/main" id="{9B857E8B-3323-4311-A495-32D3F3F59D9E}"/>
            </a:ext>
          </a:extLst>
        </xdr:cNvPr>
        <xdr:cNvSpPr txBox="1"/>
      </xdr:nvSpPr>
      <xdr:spPr>
        <a:xfrm>
          <a:off x="14312660" y="62550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0</xdr:colOff>
      <xdr:row>28</xdr:row>
      <xdr:rowOff>113392</xdr:rowOff>
    </xdr:from>
    <xdr:ext cx="3228385" cy="272622"/>
    <xdr:sp macro="" textlink="">
      <xdr:nvSpPr>
        <xdr:cNvPr id="14" name="กล่องข้อความ 119">
          <a:extLst>
            <a:ext uri="{FF2B5EF4-FFF2-40B4-BE49-F238E27FC236}">
              <a16:creationId xmlns:a16="http://schemas.microsoft.com/office/drawing/2014/main" id="{65747CC4-CF6F-4EF1-9295-2ACA444C28C1}"/>
            </a:ext>
          </a:extLst>
        </xdr:cNvPr>
        <xdr:cNvSpPr txBox="1"/>
      </xdr:nvSpPr>
      <xdr:spPr>
        <a:xfrm>
          <a:off x="172593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0</xdr:colOff>
      <xdr:row>29</xdr:row>
      <xdr:rowOff>129058</xdr:rowOff>
    </xdr:from>
    <xdr:ext cx="3228385" cy="272622"/>
    <xdr:sp macro="" textlink="'ข้อมูล รร'!$B$8">
      <xdr:nvSpPr>
        <xdr:cNvPr id="15" name="กล่องข้อความ 120">
          <a:extLst>
            <a:ext uri="{FF2B5EF4-FFF2-40B4-BE49-F238E27FC236}">
              <a16:creationId xmlns:a16="http://schemas.microsoft.com/office/drawing/2014/main" id="{F69F1C81-A269-4690-8E7B-AE9FCBA82637}"/>
            </a:ext>
          </a:extLst>
        </xdr:cNvPr>
        <xdr:cNvSpPr txBox="1"/>
      </xdr:nvSpPr>
      <xdr:spPr>
        <a:xfrm>
          <a:off x="172593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0</xdr:colOff>
      <xdr:row>30</xdr:row>
      <xdr:rowOff>144724</xdr:rowOff>
    </xdr:from>
    <xdr:ext cx="3228385" cy="272622"/>
    <xdr:sp macro="" textlink="">
      <xdr:nvSpPr>
        <xdr:cNvPr id="16" name="กล่องข้อความ 121">
          <a:extLst>
            <a:ext uri="{FF2B5EF4-FFF2-40B4-BE49-F238E27FC236}">
              <a16:creationId xmlns:a16="http://schemas.microsoft.com/office/drawing/2014/main" id="{70108A9B-03F1-43A5-97F5-F5437758C221}"/>
            </a:ext>
          </a:extLst>
        </xdr:cNvPr>
        <xdr:cNvSpPr txBox="1"/>
      </xdr:nvSpPr>
      <xdr:spPr>
        <a:xfrm>
          <a:off x="172593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87</xdr:col>
      <xdr:colOff>168036</xdr:colOff>
      <xdr:row>28</xdr:row>
      <xdr:rowOff>89579</xdr:rowOff>
    </xdr:from>
    <xdr:ext cx="3228385" cy="272622"/>
    <xdr:sp macro="" textlink="">
      <xdr:nvSpPr>
        <xdr:cNvPr id="17" name="กล่องข้อความ 122">
          <a:extLst>
            <a:ext uri="{FF2B5EF4-FFF2-40B4-BE49-F238E27FC236}">
              <a16:creationId xmlns:a16="http://schemas.microsoft.com/office/drawing/2014/main" id="{1B025C6E-575A-497A-BC2D-080CAAABFA04}"/>
            </a:ext>
          </a:extLst>
        </xdr:cNvPr>
        <xdr:cNvSpPr txBox="1"/>
      </xdr:nvSpPr>
      <xdr:spPr>
        <a:xfrm>
          <a:off x="21808836" y="57283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87</xdr:col>
      <xdr:colOff>203755</xdr:colOff>
      <xdr:row>29</xdr:row>
      <xdr:rowOff>93339</xdr:rowOff>
    </xdr:from>
    <xdr:ext cx="3228385" cy="272622"/>
    <xdr:sp macro="" textlink="'ข้อมูล รร'!$B$7">
      <xdr:nvSpPr>
        <xdr:cNvPr id="18" name="กล่องข้อความ 123">
          <a:extLst>
            <a:ext uri="{FF2B5EF4-FFF2-40B4-BE49-F238E27FC236}">
              <a16:creationId xmlns:a16="http://schemas.microsoft.com/office/drawing/2014/main" id="{3A00F9FB-07A6-40E6-8A40-978E5DE86559}"/>
            </a:ext>
          </a:extLst>
        </xdr:cNvPr>
        <xdr:cNvSpPr txBox="1"/>
      </xdr:nvSpPr>
      <xdr:spPr>
        <a:xfrm>
          <a:off x="21844555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87</xdr:col>
      <xdr:colOff>203755</xdr:colOff>
      <xdr:row>30</xdr:row>
      <xdr:rowOff>109005</xdr:rowOff>
    </xdr:from>
    <xdr:ext cx="3228385" cy="272622"/>
    <xdr:sp macro="" textlink="">
      <xdr:nvSpPr>
        <xdr:cNvPr id="19" name="กล่องข้อความ 124">
          <a:extLst>
            <a:ext uri="{FF2B5EF4-FFF2-40B4-BE49-F238E27FC236}">
              <a16:creationId xmlns:a16="http://schemas.microsoft.com/office/drawing/2014/main" id="{0CFA3C7F-5E8E-4157-9956-469F96A08C9A}"/>
            </a:ext>
          </a:extLst>
        </xdr:cNvPr>
        <xdr:cNvSpPr txBox="1"/>
      </xdr:nvSpPr>
      <xdr:spPr>
        <a:xfrm>
          <a:off x="21844555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0</xdr:colOff>
      <xdr:row>28</xdr:row>
      <xdr:rowOff>113392</xdr:rowOff>
    </xdr:from>
    <xdr:ext cx="3228385" cy="272622"/>
    <xdr:sp macro="" textlink="">
      <xdr:nvSpPr>
        <xdr:cNvPr id="20" name="กล่องข้อความ 125">
          <a:extLst>
            <a:ext uri="{FF2B5EF4-FFF2-40B4-BE49-F238E27FC236}">
              <a16:creationId xmlns:a16="http://schemas.microsoft.com/office/drawing/2014/main" id="{B9DC42C0-B102-4176-8B84-6979C3A22465}"/>
            </a:ext>
          </a:extLst>
        </xdr:cNvPr>
        <xdr:cNvSpPr txBox="1"/>
      </xdr:nvSpPr>
      <xdr:spPr>
        <a:xfrm>
          <a:off x="2496502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0</xdr:colOff>
      <xdr:row>29</xdr:row>
      <xdr:rowOff>129058</xdr:rowOff>
    </xdr:from>
    <xdr:ext cx="3228385" cy="272622"/>
    <xdr:sp macro="" textlink="'ข้อมูล รร'!$B$8">
      <xdr:nvSpPr>
        <xdr:cNvPr id="21" name="กล่องข้อความ 126">
          <a:extLst>
            <a:ext uri="{FF2B5EF4-FFF2-40B4-BE49-F238E27FC236}">
              <a16:creationId xmlns:a16="http://schemas.microsoft.com/office/drawing/2014/main" id="{CB2D9075-0868-4AA8-A2D0-96CF795835BB}"/>
            </a:ext>
          </a:extLst>
        </xdr:cNvPr>
        <xdr:cNvSpPr txBox="1"/>
      </xdr:nvSpPr>
      <xdr:spPr>
        <a:xfrm>
          <a:off x="2496502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0</xdr:colOff>
      <xdr:row>30</xdr:row>
      <xdr:rowOff>144724</xdr:rowOff>
    </xdr:from>
    <xdr:ext cx="3228385" cy="272622"/>
    <xdr:sp macro="" textlink="">
      <xdr:nvSpPr>
        <xdr:cNvPr id="22" name="กล่องข้อความ 127">
          <a:extLst>
            <a:ext uri="{FF2B5EF4-FFF2-40B4-BE49-F238E27FC236}">
              <a16:creationId xmlns:a16="http://schemas.microsoft.com/office/drawing/2014/main" id="{2592AED2-3691-4C2E-8CC4-978E43480066}"/>
            </a:ext>
          </a:extLst>
        </xdr:cNvPr>
        <xdr:cNvSpPr txBox="1"/>
      </xdr:nvSpPr>
      <xdr:spPr>
        <a:xfrm>
          <a:off x="249650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119</xdr:col>
      <xdr:colOff>151027</xdr:colOff>
      <xdr:row>28</xdr:row>
      <xdr:rowOff>77673</xdr:rowOff>
    </xdr:from>
    <xdr:ext cx="3228385" cy="272622"/>
    <xdr:sp macro="" textlink="">
      <xdr:nvSpPr>
        <xdr:cNvPr id="23" name="กล่องข้อความ 128">
          <a:extLst>
            <a:ext uri="{FF2B5EF4-FFF2-40B4-BE49-F238E27FC236}">
              <a16:creationId xmlns:a16="http://schemas.microsoft.com/office/drawing/2014/main" id="{1AD64444-92C8-4E7D-8B9D-ADF737ACB52E}"/>
            </a:ext>
          </a:extLst>
        </xdr:cNvPr>
        <xdr:cNvSpPr txBox="1"/>
      </xdr:nvSpPr>
      <xdr:spPr>
        <a:xfrm>
          <a:off x="29278477" y="57164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119</xdr:col>
      <xdr:colOff>151027</xdr:colOff>
      <xdr:row>29</xdr:row>
      <xdr:rowOff>93339</xdr:rowOff>
    </xdr:from>
    <xdr:ext cx="3228385" cy="272622"/>
    <xdr:sp macro="" textlink="'ข้อมูล รร'!$B$7">
      <xdr:nvSpPr>
        <xdr:cNvPr id="24" name="กล่องข้อความ 129">
          <a:extLst>
            <a:ext uri="{FF2B5EF4-FFF2-40B4-BE49-F238E27FC236}">
              <a16:creationId xmlns:a16="http://schemas.microsoft.com/office/drawing/2014/main" id="{139F879C-CEB6-4309-A884-E8E400CECB95}"/>
            </a:ext>
          </a:extLst>
        </xdr:cNvPr>
        <xdr:cNvSpPr txBox="1"/>
      </xdr:nvSpPr>
      <xdr:spPr>
        <a:xfrm>
          <a:off x="29278477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119</xdr:col>
      <xdr:colOff>151027</xdr:colOff>
      <xdr:row>30</xdr:row>
      <xdr:rowOff>109005</xdr:rowOff>
    </xdr:from>
    <xdr:ext cx="3228385" cy="272622"/>
    <xdr:sp macro="" textlink="">
      <xdr:nvSpPr>
        <xdr:cNvPr id="25" name="กล่องข้อความ 130">
          <a:extLst>
            <a:ext uri="{FF2B5EF4-FFF2-40B4-BE49-F238E27FC236}">
              <a16:creationId xmlns:a16="http://schemas.microsoft.com/office/drawing/2014/main" id="{D3DBBB6D-2BB0-4258-8B98-B5B9CAE1E050}"/>
            </a:ext>
          </a:extLst>
        </xdr:cNvPr>
        <xdr:cNvSpPr txBox="1"/>
      </xdr:nvSpPr>
      <xdr:spPr>
        <a:xfrm>
          <a:off x="29278477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0</xdr:colOff>
      <xdr:row>28</xdr:row>
      <xdr:rowOff>113392</xdr:rowOff>
    </xdr:from>
    <xdr:ext cx="3228385" cy="272622"/>
    <xdr:sp macro="" textlink="">
      <xdr:nvSpPr>
        <xdr:cNvPr id="26" name="กล่องข้อความ 131">
          <a:extLst>
            <a:ext uri="{FF2B5EF4-FFF2-40B4-BE49-F238E27FC236}">
              <a16:creationId xmlns:a16="http://schemas.microsoft.com/office/drawing/2014/main" id="{9EF4AE26-D0CF-44AA-9ECC-DCDB3684BDCC}"/>
            </a:ext>
          </a:extLst>
        </xdr:cNvPr>
        <xdr:cNvSpPr txBox="1"/>
      </xdr:nvSpPr>
      <xdr:spPr>
        <a:xfrm>
          <a:off x="3273742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0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32">
          <a:extLst>
            <a:ext uri="{FF2B5EF4-FFF2-40B4-BE49-F238E27FC236}">
              <a16:creationId xmlns:a16="http://schemas.microsoft.com/office/drawing/2014/main" id="{FC63244A-B1D6-4BAB-83D2-F4FA5BF37969}"/>
            </a:ext>
          </a:extLst>
        </xdr:cNvPr>
        <xdr:cNvSpPr txBox="1"/>
      </xdr:nvSpPr>
      <xdr:spPr>
        <a:xfrm>
          <a:off x="3273742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0</xdr:colOff>
      <xdr:row>30</xdr:row>
      <xdr:rowOff>144724</xdr:rowOff>
    </xdr:from>
    <xdr:ext cx="3228385" cy="272622"/>
    <xdr:sp macro="" textlink="">
      <xdr:nvSpPr>
        <xdr:cNvPr id="28" name="กล่องข้อความ 133">
          <a:extLst>
            <a:ext uri="{FF2B5EF4-FFF2-40B4-BE49-F238E27FC236}">
              <a16:creationId xmlns:a16="http://schemas.microsoft.com/office/drawing/2014/main" id="{B7DAEAEA-9503-4A98-8923-524739620FED}"/>
            </a:ext>
          </a:extLst>
        </xdr:cNvPr>
        <xdr:cNvSpPr txBox="1"/>
      </xdr:nvSpPr>
      <xdr:spPr>
        <a:xfrm>
          <a:off x="327374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152</xdr:col>
      <xdr:colOff>16657</xdr:colOff>
      <xdr:row>28</xdr:row>
      <xdr:rowOff>101486</xdr:rowOff>
    </xdr:from>
    <xdr:ext cx="3228385" cy="272622"/>
    <xdr:sp macro="" textlink="">
      <xdr:nvSpPr>
        <xdr:cNvPr id="29" name="กล่องข้อความ 134">
          <a:extLst>
            <a:ext uri="{FF2B5EF4-FFF2-40B4-BE49-F238E27FC236}">
              <a16:creationId xmlns:a16="http://schemas.microsoft.com/office/drawing/2014/main" id="{F683AA02-DF8A-45A0-9286-2775DF415105}"/>
            </a:ext>
          </a:extLst>
        </xdr:cNvPr>
        <xdr:cNvSpPr txBox="1"/>
      </xdr:nvSpPr>
      <xdr:spPr>
        <a:xfrm>
          <a:off x="36916507" y="574028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152</xdr:col>
      <xdr:colOff>16657</xdr:colOff>
      <xdr:row>29</xdr:row>
      <xdr:rowOff>117152</xdr:rowOff>
    </xdr:from>
    <xdr:ext cx="3228385" cy="272622"/>
    <xdr:sp macro="" textlink="'ข้อมูล รร'!$B$7">
      <xdr:nvSpPr>
        <xdr:cNvPr id="30" name="กล่องข้อความ 135">
          <a:extLst>
            <a:ext uri="{FF2B5EF4-FFF2-40B4-BE49-F238E27FC236}">
              <a16:creationId xmlns:a16="http://schemas.microsoft.com/office/drawing/2014/main" id="{41CC0EBA-35A8-49DA-9C0C-A42CFC33FBEC}"/>
            </a:ext>
          </a:extLst>
        </xdr:cNvPr>
        <xdr:cNvSpPr txBox="1"/>
      </xdr:nvSpPr>
      <xdr:spPr>
        <a:xfrm>
          <a:off x="36916507" y="60036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152</xdr:col>
      <xdr:colOff>16657</xdr:colOff>
      <xdr:row>30</xdr:row>
      <xdr:rowOff>132818</xdr:rowOff>
    </xdr:from>
    <xdr:ext cx="3228385" cy="272622"/>
    <xdr:sp macro="" textlink="">
      <xdr:nvSpPr>
        <xdr:cNvPr id="31" name="กล่องข้อความ 136">
          <a:extLst>
            <a:ext uri="{FF2B5EF4-FFF2-40B4-BE49-F238E27FC236}">
              <a16:creationId xmlns:a16="http://schemas.microsoft.com/office/drawing/2014/main" id="{09CA467F-F38A-4F3B-ACC3-91C1F50F03D2}"/>
            </a:ext>
          </a:extLst>
        </xdr:cNvPr>
        <xdr:cNvSpPr txBox="1"/>
      </xdr:nvSpPr>
      <xdr:spPr>
        <a:xfrm>
          <a:off x="36916507" y="62669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0</xdr:colOff>
      <xdr:row>28</xdr:row>
      <xdr:rowOff>113392</xdr:rowOff>
    </xdr:from>
    <xdr:ext cx="3228385" cy="272622"/>
    <xdr:sp macro="" textlink="">
      <xdr:nvSpPr>
        <xdr:cNvPr id="32" name="กล่องข้อความ 137">
          <a:extLst>
            <a:ext uri="{FF2B5EF4-FFF2-40B4-BE49-F238E27FC236}">
              <a16:creationId xmlns:a16="http://schemas.microsoft.com/office/drawing/2014/main" id="{735E78A6-04D5-4515-B897-E49E278E92E0}"/>
            </a:ext>
          </a:extLst>
        </xdr:cNvPr>
        <xdr:cNvSpPr txBox="1"/>
      </xdr:nvSpPr>
      <xdr:spPr>
        <a:xfrm>
          <a:off x="404241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0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38">
          <a:extLst>
            <a:ext uri="{FF2B5EF4-FFF2-40B4-BE49-F238E27FC236}">
              <a16:creationId xmlns:a16="http://schemas.microsoft.com/office/drawing/2014/main" id="{E15B7CEE-D3BE-4CAF-BFC5-D77706E73CC6}"/>
            </a:ext>
          </a:extLst>
        </xdr:cNvPr>
        <xdr:cNvSpPr txBox="1"/>
      </xdr:nvSpPr>
      <xdr:spPr>
        <a:xfrm>
          <a:off x="404241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0</xdr:colOff>
      <xdr:row>30</xdr:row>
      <xdr:rowOff>144724</xdr:rowOff>
    </xdr:from>
    <xdr:ext cx="3228385" cy="272622"/>
    <xdr:sp macro="" textlink="">
      <xdr:nvSpPr>
        <xdr:cNvPr id="34" name="กล่องข้อความ 139">
          <a:extLst>
            <a:ext uri="{FF2B5EF4-FFF2-40B4-BE49-F238E27FC236}">
              <a16:creationId xmlns:a16="http://schemas.microsoft.com/office/drawing/2014/main" id="{F0253CD4-7DB4-4D05-B532-999F70C4F463}"/>
            </a:ext>
          </a:extLst>
        </xdr:cNvPr>
        <xdr:cNvSpPr txBox="1"/>
      </xdr:nvSpPr>
      <xdr:spPr>
        <a:xfrm>
          <a:off x="404241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186</xdr:col>
      <xdr:colOff>33665</xdr:colOff>
      <xdr:row>28</xdr:row>
      <xdr:rowOff>101485</xdr:rowOff>
    </xdr:from>
    <xdr:ext cx="3228385" cy="272622"/>
    <xdr:sp macro="" textlink="">
      <xdr:nvSpPr>
        <xdr:cNvPr id="35" name="กล่องข้อความ 140">
          <a:extLst>
            <a:ext uri="{FF2B5EF4-FFF2-40B4-BE49-F238E27FC236}">
              <a16:creationId xmlns:a16="http://schemas.microsoft.com/office/drawing/2014/main" id="{AF633DF4-84A3-491B-9BA6-E7601F08CAB7}"/>
            </a:ext>
          </a:extLst>
        </xdr:cNvPr>
        <xdr:cNvSpPr txBox="1"/>
      </xdr:nvSpPr>
      <xdr:spPr>
        <a:xfrm>
          <a:off x="45058340" y="57402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186</xdr:col>
      <xdr:colOff>33665</xdr:colOff>
      <xdr:row>29</xdr:row>
      <xdr:rowOff>117151</xdr:rowOff>
    </xdr:from>
    <xdr:ext cx="3228385" cy="272622"/>
    <xdr:sp macro="" textlink="'ข้อมูล รร'!$B$7">
      <xdr:nvSpPr>
        <xdr:cNvPr id="36" name="กล่องข้อความ 141">
          <a:extLst>
            <a:ext uri="{FF2B5EF4-FFF2-40B4-BE49-F238E27FC236}">
              <a16:creationId xmlns:a16="http://schemas.microsoft.com/office/drawing/2014/main" id="{3FFFEE07-5CA6-45E0-9E2D-959A29521539}"/>
            </a:ext>
          </a:extLst>
        </xdr:cNvPr>
        <xdr:cNvSpPr txBox="1"/>
      </xdr:nvSpPr>
      <xdr:spPr>
        <a:xfrm>
          <a:off x="45058340" y="600360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186</xdr:col>
      <xdr:colOff>33665</xdr:colOff>
      <xdr:row>30</xdr:row>
      <xdr:rowOff>132817</xdr:rowOff>
    </xdr:from>
    <xdr:ext cx="3228385" cy="272622"/>
    <xdr:sp macro="" textlink="">
      <xdr:nvSpPr>
        <xdr:cNvPr id="37" name="กล่องข้อความ 142">
          <a:extLst>
            <a:ext uri="{FF2B5EF4-FFF2-40B4-BE49-F238E27FC236}">
              <a16:creationId xmlns:a16="http://schemas.microsoft.com/office/drawing/2014/main" id="{E6E7D149-4B1C-4D49-81BD-8AF13D8566A4}"/>
            </a:ext>
          </a:extLst>
        </xdr:cNvPr>
        <xdr:cNvSpPr txBox="1"/>
      </xdr:nvSpPr>
      <xdr:spPr>
        <a:xfrm>
          <a:off x="45058340" y="62669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100863</xdr:colOff>
      <xdr:row>0</xdr:row>
      <xdr:rowOff>41484</xdr:rowOff>
    </xdr:from>
    <xdr:to>
      <xdr:col>1</xdr:col>
      <xdr:colOff>664196</xdr:colOff>
      <xdr:row>0</xdr:row>
      <xdr:rowOff>619880</xdr:rowOff>
    </xdr:to>
    <xdr:pic>
      <xdr:nvPicPr>
        <xdr:cNvPr id="38" name="รูปภาพ 7">
          <a:extLst>
            <a:ext uri="{FF2B5EF4-FFF2-40B4-BE49-F238E27FC236}">
              <a16:creationId xmlns:a16="http://schemas.microsoft.com/office/drawing/2014/main" id="{708CE8F5-BA66-4422-97C1-54888354C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4263" y="41484"/>
          <a:ext cx="563333" cy="578396"/>
        </a:xfrm>
        <a:prstGeom prst="rect">
          <a:avLst/>
        </a:prstGeom>
      </xdr:spPr>
    </xdr:pic>
    <xdr:clientData/>
  </xdr:twoCellAnchor>
  <xdr:twoCellAnchor>
    <xdr:from>
      <xdr:col>22</xdr:col>
      <xdr:colOff>37566</xdr:colOff>
      <xdr:row>0</xdr:row>
      <xdr:rowOff>351675</xdr:rowOff>
    </xdr:from>
    <xdr:to>
      <xdr:col>32</xdr:col>
      <xdr:colOff>48076</xdr:colOff>
      <xdr:row>1</xdr:row>
      <xdr:rowOff>81199</xdr:rowOff>
    </xdr:to>
    <xdr:sp macro="" textlink="">
      <xdr:nvSpPr>
        <xdr:cNvPr id="39" name="กล่องข้อความ 9">
          <a:extLst>
            <a:ext uri="{FF2B5EF4-FFF2-40B4-BE49-F238E27FC236}">
              <a16:creationId xmlns:a16="http://schemas.microsoft.com/office/drawing/2014/main" id="{6486DD30-37CB-494C-91C3-781300D9E85B}"/>
            </a:ext>
          </a:extLst>
        </xdr:cNvPr>
        <xdr:cNvSpPr txBox="1"/>
      </xdr:nvSpPr>
      <xdr:spPr>
        <a:xfrm>
          <a:off x="6409791" y="351675"/>
          <a:ext cx="2201260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23</xdr:col>
      <xdr:colOff>66534</xdr:colOff>
      <xdr:row>0</xdr:row>
      <xdr:rowOff>0</xdr:rowOff>
    </xdr:from>
    <xdr:to>
      <xdr:col>31</xdr:col>
      <xdr:colOff>33995</xdr:colOff>
      <xdr:row>0</xdr:row>
      <xdr:rowOff>470648</xdr:rowOff>
    </xdr:to>
    <xdr:sp macro="" textlink="'ข้อมูล รร'!$B$3">
      <xdr:nvSpPr>
        <xdr:cNvPr id="40" name="กล่องข้อความ 54">
          <a:extLst>
            <a:ext uri="{FF2B5EF4-FFF2-40B4-BE49-F238E27FC236}">
              <a16:creationId xmlns:a16="http://schemas.microsoft.com/office/drawing/2014/main" id="{61C424D9-BC74-41F4-88A1-282EC428D4C5}"/>
            </a:ext>
          </a:extLst>
        </xdr:cNvPr>
        <xdr:cNvSpPr txBox="1"/>
      </xdr:nvSpPr>
      <xdr:spPr>
        <a:xfrm>
          <a:off x="6657834" y="0"/>
          <a:ext cx="17200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1</xdr:col>
      <xdr:colOff>1252960</xdr:colOff>
      <xdr:row>57</xdr:row>
      <xdr:rowOff>103962</xdr:rowOff>
    </xdr:from>
    <xdr:ext cx="3228385" cy="272622"/>
    <xdr:sp macro="" textlink="">
      <xdr:nvSpPr>
        <xdr:cNvPr id="41" name="กล่องข้อความ 10">
          <a:extLst>
            <a:ext uri="{FF2B5EF4-FFF2-40B4-BE49-F238E27FC236}">
              <a16:creationId xmlns:a16="http://schemas.microsoft.com/office/drawing/2014/main" id="{DC341CDC-1126-43C3-BE27-A6358FD4AB71}"/>
            </a:ext>
          </a:extLst>
        </xdr:cNvPr>
        <xdr:cNvSpPr txBox="1"/>
      </xdr:nvSpPr>
      <xdr:spPr>
        <a:xfrm>
          <a:off x="1786360" y="112577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58</xdr:row>
      <xdr:rowOff>91335</xdr:rowOff>
    </xdr:from>
    <xdr:ext cx="3228385" cy="272622"/>
    <xdr:sp macro="" textlink="'ข้อมูล รร'!$B$8">
      <xdr:nvSpPr>
        <xdr:cNvPr id="42" name="กล่องข้อความ 108">
          <a:extLst>
            <a:ext uri="{FF2B5EF4-FFF2-40B4-BE49-F238E27FC236}">
              <a16:creationId xmlns:a16="http://schemas.microsoft.com/office/drawing/2014/main" id="{B5CC4B43-BB67-46C9-B786-F3E0C75D232C}"/>
            </a:ext>
          </a:extLst>
        </xdr:cNvPr>
        <xdr:cNvSpPr txBox="1"/>
      </xdr:nvSpPr>
      <xdr:spPr>
        <a:xfrm>
          <a:off x="1701484" y="114927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59</xdr:row>
      <xdr:rowOff>135294</xdr:rowOff>
    </xdr:from>
    <xdr:ext cx="3228385" cy="272622"/>
    <xdr:sp macro="" textlink="">
      <xdr:nvSpPr>
        <xdr:cNvPr id="43" name="กล่องข้อความ 109">
          <a:extLst>
            <a:ext uri="{FF2B5EF4-FFF2-40B4-BE49-F238E27FC236}">
              <a16:creationId xmlns:a16="http://schemas.microsoft.com/office/drawing/2014/main" id="{9C7E47FC-0405-418B-B161-A09F723AC313}"/>
            </a:ext>
          </a:extLst>
        </xdr:cNvPr>
        <xdr:cNvSpPr txBox="1"/>
      </xdr:nvSpPr>
      <xdr:spPr>
        <a:xfrm>
          <a:off x="1616608" y="1178436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57</xdr:row>
      <xdr:rowOff>122822</xdr:rowOff>
    </xdr:from>
    <xdr:ext cx="3228385" cy="272622"/>
    <xdr:sp macro="" textlink="">
      <xdr:nvSpPr>
        <xdr:cNvPr id="44" name="กล่องข้อความ 110">
          <a:extLst>
            <a:ext uri="{FF2B5EF4-FFF2-40B4-BE49-F238E27FC236}">
              <a16:creationId xmlns:a16="http://schemas.microsoft.com/office/drawing/2014/main" id="{4E1A399D-0A9B-4A64-9C48-8211D86BBF32}"/>
            </a:ext>
          </a:extLst>
        </xdr:cNvPr>
        <xdr:cNvSpPr txBox="1"/>
      </xdr:nvSpPr>
      <xdr:spPr>
        <a:xfrm>
          <a:off x="6278210" y="112765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58</xdr:row>
      <xdr:rowOff>119627</xdr:rowOff>
    </xdr:from>
    <xdr:ext cx="3228385" cy="272622"/>
    <xdr:sp macro="" textlink="'ข้อมูล รร'!$B$7">
      <xdr:nvSpPr>
        <xdr:cNvPr id="45" name="กล่องข้อความ 111">
          <a:extLst>
            <a:ext uri="{FF2B5EF4-FFF2-40B4-BE49-F238E27FC236}">
              <a16:creationId xmlns:a16="http://schemas.microsoft.com/office/drawing/2014/main" id="{D027F384-497E-4D68-AFA7-AFF643A7DDB2}"/>
            </a:ext>
          </a:extLst>
        </xdr:cNvPr>
        <xdr:cNvSpPr txBox="1"/>
      </xdr:nvSpPr>
      <xdr:spPr>
        <a:xfrm>
          <a:off x="6212194" y="115210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59</xdr:row>
      <xdr:rowOff>144724</xdr:rowOff>
    </xdr:from>
    <xdr:ext cx="3228385" cy="272622"/>
    <xdr:sp macro="" textlink="">
      <xdr:nvSpPr>
        <xdr:cNvPr id="46" name="กล่องข้อความ 112">
          <a:extLst>
            <a:ext uri="{FF2B5EF4-FFF2-40B4-BE49-F238E27FC236}">
              <a16:creationId xmlns:a16="http://schemas.microsoft.com/office/drawing/2014/main" id="{D82852EE-EBF6-4D57-9B2E-F671BFFBA6B3}"/>
            </a:ext>
          </a:extLst>
        </xdr:cNvPr>
        <xdr:cNvSpPr txBox="1"/>
      </xdr:nvSpPr>
      <xdr:spPr>
        <a:xfrm>
          <a:off x="62216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0</xdr:colOff>
      <xdr:row>57</xdr:row>
      <xdr:rowOff>113392</xdr:rowOff>
    </xdr:from>
    <xdr:ext cx="3228385" cy="272622"/>
    <xdr:sp macro="" textlink="">
      <xdr:nvSpPr>
        <xdr:cNvPr id="47" name="กล่องข้อความ 113">
          <a:extLst>
            <a:ext uri="{FF2B5EF4-FFF2-40B4-BE49-F238E27FC236}">
              <a16:creationId xmlns:a16="http://schemas.microsoft.com/office/drawing/2014/main" id="{0D414EBE-4B1A-423A-86D0-690523B93AD8}"/>
            </a:ext>
          </a:extLst>
        </xdr:cNvPr>
        <xdr:cNvSpPr txBox="1"/>
      </xdr:nvSpPr>
      <xdr:spPr>
        <a:xfrm>
          <a:off x="96393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0</xdr:colOff>
      <xdr:row>58</xdr:row>
      <xdr:rowOff>129058</xdr:rowOff>
    </xdr:from>
    <xdr:ext cx="3228385" cy="272622"/>
    <xdr:sp macro="" textlink="'ข้อมูล รร'!$B$8">
      <xdr:nvSpPr>
        <xdr:cNvPr id="48" name="กล่องข้อความ 114">
          <a:extLst>
            <a:ext uri="{FF2B5EF4-FFF2-40B4-BE49-F238E27FC236}">
              <a16:creationId xmlns:a16="http://schemas.microsoft.com/office/drawing/2014/main" id="{FF8D468C-D0BF-4D52-9838-FC79EC67C770}"/>
            </a:ext>
          </a:extLst>
        </xdr:cNvPr>
        <xdr:cNvSpPr txBox="1"/>
      </xdr:nvSpPr>
      <xdr:spPr>
        <a:xfrm>
          <a:off x="96393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0</xdr:colOff>
      <xdr:row>59</xdr:row>
      <xdr:rowOff>144724</xdr:rowOff>
    </xdr:from>
    <xdr:ext cx="3228385" cy="272622"/>
    <xdr:sp macro="" textlink="">
      <xdr:nvSpPr>
        <xdr:cNvPr id="49" name="กล่องข้อความ 115">
          <a:extLst>
            <a:ext uri="{FF2B5EF4-FFF2-40B4-BE49-F238E27FC236}">
              <a16:creationId xmlns:a16="http://schemas.microsoft.com/office/drawing/2014/main" id="{C8FBC2F3-BE13-498D-9628-B3829BBD1867}"/>
            </a:ext>
          </a:extLst>
        </xdr:cNvPr>
        <xdr:cNvSpPr txBox="1"/>
      </xdr:nvSpPr>
      <xdr:spPr>
        <a:xfrm>
          <a:off x="96393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53</xdr:col>
      <xdr:colOff>191849</xdr:colOff>
      <xdr:row>57</xdr:row>
      <xdr:rowOff>125298</xdr:rowOff>
    </xdr:from>
    <xdr:ext cx="3228385" cy="272622"/>
    <xdr:sp macro="" textlink="">
      <xdr:nvSpPr>
        <xdr:cNvPr id="50" name="กล่องข้อความ 116">
          <a:extLst>
            <a:ext uri="{FF2B5EF4-FFF2-40B4-BE49-F238E27FC236}">
              <a16:creationId xmlns:a16="http://schemas.microsoft.com/office/drawing/2014/main" id="{F8A4AA14-6EB4-45C2-9AFB-DAE7FF985A0F}"/>
            </a:ext>
          </a:extLst>
        </xdr:cNvPr>
        <xdr:cNvSpPr txBox="1"/>
      </xdr:nvSpPr>
      <xdr:spPr>
        <a:xfrm>
          <a:off x="13774499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53</xdr:col>
      <xdr:colOff>191849</xdr:colOff>
      <xdr:row>58</xdr:row>
      <xdr:rowOff>140964</xdr:rowOff>
    </xdr:from>
    <xdr:ext cx="3228385" cy="272622"/>
    <xdr:sp macro="" textlink="'ข้อมูล รร'!$B$7">
      <xdr:nvSpPr>
        <xdr:cNvPr id="51" name="กล่องข้อความ 117">
          <a:extLst>
            <a:ext uri="{FF2B5EF4-FFF2-40B4-BE49-F238E27FC236}">
              <a16:creationId xmlns:a16="http://schemas.microsoft.com/office/drawing/2014/main" id="{A5459ABC-CB6D-4D15-8559-301ED0113117}"/>
            </a:ext>
          </a:extLst>
        </xdr:cNvPr>
        <xdr:cNvSpPr txBox="1"/>
      </xdr:nvSpPr>
      <xdr:spPr>
        <a:xfrm>
          <a:off x="13774499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53</xdr:col>
      <xdr:colOff>191849</xdr:colOff>
      <xdr:row>59</xdr:row>
      <xdr:rowOff>156630</xdr:rowOff>
    </xdr:from>
    <xdr:ext cx="3228385" cy="272622"/>
    <xdr:sp macro="" textlink="">
      <xdr:nvSpPr>
        <xdr:cNvPr id="52" name="กล่องข้อความ 118">
          <a:extLst>
            <a:ext uri="{FF2B5EF4-FFF2-40B4-BE49-F238E27FC236}">
              <a16:creationId xmlns:a16="http://schemas.microsoft.com/office/drawing/2014/main" id="{CA3D309C-D9E7-46DB-9B2B-6C5CAD7D5A50}"/>
            </a:ext>
          </a:extLst>
        </xdr:cNvPr>
        <xdr:cNvSpPr txBox="1"/>
      </xdr:nvSpPr>
      <xdr:spPr>
        <a:xfrm>
          <a:off x="13774499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0</xdr:colOff>
      <xdr:row>57</xdr:row>
      <xdr:rowOff>113392</xdr:rowOff>
    </xdr:from>
    <xdr:ext cx="3228385" cy="272622"/>
    <xdr:sp macro="" textlink="">
      <xdr:nvSpPr>
        <xdr:cNvPr id="53" name="กล่องข้อความ 119">
          <a:extLst>
            <a:ext uri="{FF2B5EF4-FFF2-40B4-BE49-F238E27FC236}">
              <a16:creationId xmlns:a16="http://schemas.microsoft.com/office/drawing/2014/main" id="{C4E3821B-B98A-43A9-897A-B6112F04291A}"/>
            </a:ext>
          </a:extLst>
        </xdr:cNvPr>
        <xdr:cNvSpPr txBox="1"/>
      </xdr:nvSpPr>
      <xdr:spPr>
        <a:xfrm>
          <a:off x="172593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0</xdr:colOff>
      <xdr:row>58</xdr:row>
      <xdr:rowOff>129058</xdr:rowOff>
    </xdr:from>
    <xdr:ext cx="3228385" cy="272622"/>
    <xdr:sp macro="" textlink="'ข้อมูล รร'!$B$8">
      <xdr:nvSpPr>
        <xdr:cNvPr id="54" name="กล่องข้อความ 120">
          <a:extLst>
            <a:ext uri="{FF2B5EF4-FFF2-40B4-BE49-F238E27FC236}">
              <a16:creationId xmlns:a16="http://schemas.microsoft.com/office/drawing/2014/main" id="{33C9737E-DEFA-4979-98B0-76DE14BFF9A9}"/>
            </a:ext>
          </a:extLst>
        </xdr:cNvPr>
        <xdr:cNvSpPr txBox="1"/>
      </xdr:nvSpPr>
      <xdr:spPr>
        <a:xfrm>
          <a:off x="172593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0</xdr:colOff>
      <xdr:row>59</xdr:row>
      <xdr:rowOff>144724</xdr:rowOff>
    </xdr:from>
    <xdr:ext cx="3228385" cy="272622"/>
    <xdr:sp macro="" textlink="">
      <xdr:nvSpPr>
        <xdr:cNvPr id="55" name="กล่องข้อความ 121">
          <a:extLst>
            <a:ext uri="{FF2B5EF4-FFF2-40B4-BE49-F238E27FC236}">
              <a16:creationId xmlns:a16="http://schemas.microsoft.com/office/drawing/2014/main" id="{85CA8F3D-4A66-47AF-9EEA-13DAAD1EC93B}"/>
            </a:ext>
          </a:extLst>
        </xdr:cNvPr>
        <xdr:cNvSpPr txBox="1"/>
      </xdr:nvSpPr>
      <xdr:spPr>
        <a:xfrm>
          <a:off x="172593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85</xdr:col>
      <xdr:colOff>191849</xdr:colOff>
      <xdr:row>57</xdr:row>
      <xdr:rowOff>125298</xdr:rowOff>
    </xdr:from>
    <xdr:ext cx="3228385" cy="272622"/>
    <xdr:sp macro="" textlink="">
      <xdr:nvSpPr>
        <xdr:cNvPr id="56" name="กล่องข้อความ 122">
          <a:extLst>
            <a:ext uri="{FF2B5EF4-FFF2-40B4-BE49-F238E27FC236}">
              <a16:creationId xmlns:a16="http://schemas.microsoft.com/office/drawing/2014/main" id="{1B98C478-BFB9-479E-985D-391DB54EB850}"/>
            </a:ext>
          </a:extLst>
        </xdr:cNvPr>
        <xdr:cNvSpPr txBox="1"/>
      </xdr:nvSpPr>
      <xdr:spPr>
        <a:xfrm>
          <a:off x="21394499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85</xdr:col>
      <xdr:colOff>191849</xdr:colOff>
      <xdr:row>58</xdr:row>
      <xdr:rowOff>140964</xdr:rowOff>
    </xdr:from>
    <xdr:ext cx="3228385" cy="272622"/>
    <xdr:sp macro="" textlink="'ข้อมูล รร'!$B$7">
      <xdr:nvSpPr>
        <xdr:cNvPr id="57" name="กล่องข้อความ 123">
          <a:extLst>
            <a:ext uri="{FF2B5EF4-FFF2-40B4-BE49-F238E27FC236}">
              <a16:creationId xmlns:a16="http://schemas.microsoft.com/office/drawing/2014/main" id="{69639625-C127-4FC2-9E9F-472FD75BE249}"/>
            </a:ext>
          </a:extLst>
        </xdr:cNvPr>
        <xdr:cNvSpPr txBox="1"/>
      </xdr:nvSpPr>
      <xdr:spPr>
        <a:xfrm>
          <a:off x="21394499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85</xdr:col>
      <xdr:colOff>191849</xdr:colOff>
      <xdr:row>59</xdr:row>
      <xdr:rowOff>156630</xdr:rowOff>
    </xdr:from>
    <xdr:ext cx="3228385" cy="272622"/>
    <xdr:sp macro="" textlink="">
      <xdr:nvSpPr>
        <xdr:cNvPr id="58" name="กล่องข้อความ 124">
          <a:extLst>
            <a:ext uri="{FF2B5EF4-FFF2-40B4-BE49-F238E27FC236}">
              <a16:creationId xmlns:a16="http://schemas.microsoft.com/office/drawing/2014/main" id="{99B8CCC6-605D-4DF3-89F9-102C136320EC}"/>
            </a:ext>
          </a:extLst>
        </xdr:cNvPr>
        <xdr:cNvSpPr txBox="1"/>
      </xdr:nvSpPr>
      <xdr:spPr>
        <a:xfrm>
          <a:off x="21394499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0</xdr:colOff>
      <xdr:row>57</xdr:row>
      <xdr:rowOff>113392</xdr:rowOff>
    </xdr:from>
    <xdr:ext cx="3228385" cy="272622"/>
    <xdr:sp macro="" textlink="">
      <xdr:nvSpPr>
        <xdr:cNvPr id="59" name="กล่องข้อความ 125">
          <a:extLst>
            <a:ext uri="{FF2B5EF4-FFF2-40B4-BE49-F238E27FC236}">
              <a16:creationId xmlns:a16="http://schemas.microsoft.com/office/drawing/2014/main" id="{6C9F5216-5572-4CBF-B3EB-B2A6A7D81F78}"/>
            </a:ext>
          </a:extLst>
        </xdr:cNvPr>
        <xdr:cNvSpPr txBox="1"/>
      </xdr:nvSpPr>
      <xdr:spPr>
        <a:xfrm>
          <a:off x="2496502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0</xdr:colOff>
      <xdr:row>58</xdr:row>
      <xdr:rowOff>129058</xdr:rowOff>
    </xdr:from>
    <xdr:ext cx="3228385" cy="272622"/>
    <xdr:sp macro="" textlink="'ข้อมูล รร'!$B$8">
      <xdr:nvSpPr>
        <xdr:cNvPr id="60" name="กล่องข้อความ 126">
          <a:extLst>
            <a:ext uri="{FF2B5EF4-FFF2-40B4-BE49-F238E27FC236}">
              <a16:creationId xmlns:a16="http://schemas.microsoft.com/office/drawing/2014/main" id="{A2016BB4-A446-4CD3-8A00-929B74560E0F}"/>
            </a:ext>
          </a:extLst>
        </xdr:cNvPr>
        <xdr:cNvSpPr txBox="1"/>
      </xdr:nvSpPr>
      <xdr:spPr>
        <a:xfrm>
          <a:off x="2496502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0</xdr:colOff>
      <xdr:row>59</xdr:row>
      <xdr:rowOff>144724</xdr:rowOff>
    </xdr:from>
    <xdr:ext cx="3228385" cy="272622"/>
    <xdr:sp macro="" textlink="">
      <xdr:nvSpPr>
        <xdr:cNvPr id="61" name="กล่องข้อความ 127">
          <a:extLst>
            <a:ext uri="{FF2B5EF4-FFF2-40B4-BE49-F238E27FC236}">
              <a16:creationId xmlns:a16="http://schemas.microsoft.com/office/drawing/2014/main" id="{6CC0A87E-1E42-4084-9484-BC761E6EA0AC}"/>
            </a:ext>
          </a:extLst>
        </xdr:cNvPr>
        <xdr:cNvSpPr txBox="1"/>
      </xdr:nvSpPr>
      <xdr:spPr>
        <a:xfrm>
          <a:off x="249650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119</xdr:col>
      <xdr:colOff>151028</xdr:colOff>
      <xdr:row>57</xdr:row>
      <xdr:rowOff>125298</xdr:rowOff>
    </xdr:from>
    <xdr:ext cx="3228385" cy="272622"/>
    <xdr:sp macro="" textlink="">
      <xdr:nvSpPr>
        <xdr:cNvPr id="62" name="กล่องข้อความ 128">
          <a:extLst>
            <a:ext uri="{FF2B5EF4-FFF2-40B4-BE49-F238E27FC236}">
              <a16:creationId xmlns:a16="http://schemas.microsoft.com/office/drawing/2014/main" id="{0EE47633-DB99-43CF-8EB9-8A973BB735F1}"/>
            </a:ext>
          </a:extLst>
        </xdr:cNvPr>
        <xdr:cNvSpPr txBox="1"/>
      </xdr:nvSpPr>
      <xdr:spPr>
        <a:xfrm>
          <a:off x="29278478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119</xdr:col>
      <xdr:colOff>151028</xdr:colOff>
      <xdr:row>58</xdr:row>
      <xdr:rowOff>140964</xdr:rowOff>
    </xdr:from>
    <xdr:ext cx="3228385" cy="272622"/>
    <xdr:sp macro="" textlink="'ข้อมูล รร'!$B$7">
      <xdr:nvSpPr>
        <xdr:cNvPr id="63" name="กล่องข้อความ 129">
          <a:extLst>
            <a:ext uri="{FF2B5EF4-FFF2-40B4-BE49-F238E27FC236}">
              <a16:creationId xmlns:a16="http://schemas.microsoft.com/office/drawing/2014/main" id="{994F685A-C601-42CA-B5CC-99F8510BA95F}"/>
            </a:ext>
          </a:extLst>
        </xdr:cNvPr>
        <xdr:cNvSpPr txBox="1"/>
      </xdr:nvSpPr>
      <xdr:spPr>
        <a:xfrm>
          <a:off x="29278478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119</xdr:col>
      <xdr:colOff>151028</xdr:colOff>
      <xdr:row>59</xdr:row>
      <xdr:rowOff>156630</xdr:rowOff>
    </xdr:from>
    <xdr:ext cx="3228385" cy="272622"/>
    <xdr:sp macro="" textlink="">
      <xdr:nvSpPr>
        <xdr:cNvPr id="64" name="กล่องข้อความ 130">
          <a:extLst>
            <a:ext uri="{FF2B5EF4-FFF2-40B4-BE49-F238E27FC236}">
              <a16:creationId xmlns:a16="http://schemas.microsoft.com/office/drawing/2014/main" id="{A807346F-A883-4DB6-84A5-8F77230FF9F4}"/>
            </a:ext>
          </a:extLst>
        </xdr:cNvPr>
        <xdr:cNvSpPr txBox="1"/>
      </xdr:nvSpPr>
      <xdr:spPr>
        <a:xfrm>
          <a:off x="29278478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0</xdr:colOff>
      <xdr:row>57</xdr:row>
      <xdr:rowOff>113392</xdr:rowOff>
    </xdr:from>
    <xdr:ext cx="3228385" cy="272622"/>
    <xdr:sp macro="" textlink="">
      <xdr:nvSpPr>
        <xdr:cNvPr id="65" name="กล่องข้อความ 131">
          <a:extLst>
            <a:ext uri="{FF2B5EF4-FFF2-40B4-BE49-F238E27FC236}">
              <a16:creationId xmlns:a16="http://schemas.microsoft.com/office/drawing/2014/main" id="{22D1F546-AFBB-4E7E-86AC-52494350B7A0}"/>
            </a:ext>
          </a:extLst>
        </xdr:cNvPr>
        <xdr:cNvSpPr txBox="1"/>
      </xdr:nvSpPr>
      <xdr:spPr>
        <a:xfrm>
          <a:off x="3273742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0</xdr:colOff>
      <xdr:row>58</xdr:row>
      <xdr:rowOff>129058</xdr:rowOff>
    </xdr:from>
    <xdr:ext cx="3228385" cy="272622"/>
    <xdr:sp macro="" textlink="'ข้อมูล รร'!$B$8">
      <xdr:nvSpPr>
        <xdr:cNvPr id="66" name="กล่องข้อความ 132">
          <a:extLst>
            <a:ext uri="{FF2B5EF4-FFF2-40B4-BE49-F238E27FC236}">
              <a16:creationId xmlns:a16="http://schemas.microsoft.com/office/drawing/2014/main" id="{BB646744-0BFA-4253-9DE9-2F8CE6541604}"/>
            </a:ext>
          </a:extLst>
        </xdr:cNvPr>
        <xdr:cNvSpPr txBox="1"/>
      </xdr:nvSpPr>
      <xdr:spPr>
        <a:xfrm>
          <a:off x="3273742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0</xdr:colOff>
      <xdr:row>59</xdr:row>
      <xdr:rowOff>144724</xdr:rowOff>
    </xdr:from>
    <xdr:ext cx="3228385" cy="272622"/>
    <xdr:sp macro="" textlink="">
      <xdr:nvSpPr>
        <xdr:cNvPr id="67" name="กล่องข้อความ 133">
          <a:extLst>
            <a:ext uri="{FF2B5EF4-FFF2-40B4-BE49-F238E27FC236}">
              <a16:creationId xmlns:a16="http://schemas.microsoft.com/office/drawing/2014/main" id="{2C827DCD-413A-418C-B0F9-A14EDAC6B5A4}"/>
            </a:ext>
          </a:extLst>
        </xdr:cNvPr>
        <xdr:cNvSpPr txBox="1"/>
      </xdr:nvSpPr>
      <xdr:spPr>
        <a:xfrm>
          <a:off x="327374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152</xdr:col>
      <xdr:colOff>100001</xdr:colOff>
      <xdr:row>57</xdr:row>
      <xdr:rowOff>125298</xdr:rowOff>
    </xdr:from>
    <xdr:ext cx="3228385" cy="272622"/>
    <xdr:sp macro="" textlink="">
      <xdr:nvSpPr>
        <xdr:cNvPr id="68" name="กล่องข้อความ 134">
          <a:extLst>
            <a:ext uri="{FF2B5EF4-FFF2-40B4-BE49-F238E27FC236}">
              <a16:creationId xmlns:a16="http://schemas.microsoft.com/office/drawing/2014/main" id="{CFA2DBD9-E240-46B1-BEF1-2588DB212835}"/>
            </a:ext>
          </a:extLst>
        </xdr:cNvPr>
        <xdr:cNvSpPr txBox="1"/>
      </xdr:nvSpPr>
      <xdr:spPr>
        <a:xfrm>
          <a:off x="36999851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152</xdr:col>
      <xdr:colOff>100001</xdr:colOff>
      <xdr:row>58</xdr:row>
      <xdr:rowOff>140964</xdr:rowOff>
    </xdr:from>
    <xdr:ext cx="3228385" cy="272622"/>
    <xdr:sp macro="" textlink="'ข้อมูล รร'!$B$7">
      <xdr:nvSpPr>
        <xdr:cNvPr id="69" name="กล่องข้อความ 135">
          <a:extLst>
            <a:ext uri="{FF2B5EF4-FFF2-40B4-BE49-F238E27FC236}">
              <a16:creationId xmlns:a16="http://schemas.microsoft.com/office/drawing/2014/main" id="{DB3839E2-A90D-4D1D-A496-B20CA1B18A1D}"/>
            </a:ext>
          </a:extLst>
        </xdr:cNvPr>
        <xdr:cNvSpPr txBox="1"/>
      </xdr:nvSpPr>
      <xdr:spPr>
        <a:xfrm>
          <a:off x="36999851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152</xdr:col>
      <xdr:colOff>100001</xdr:colOff>
      <xdr:row>59</xdr:row>
      <xdr:rowOff>156630</xdr:rowOff>
    </xdr:from>
    <xdr:ext cx="3228385" cy="272622"/>
    <xdr:sp macro="" textlink="">
      <xdr:nvSpPr>
        <xdr:cNvPr id="70" name="กล่องข้อความ 136">
          <a:extLst>
            <a:ext uri="{FF2B5EF4-FFF2-40B4-BE49-F238E27FC236}">
              <a16:creationId xmlns:a16="http://schemas.microsoft.com/office/drawing/2014/main" id="{15D6C47B-097D-465B-A0EF-922F8F38CC1F}"/>
            </a:ext>
          </a:extLst>
        </xdr:cNvPr>
        <xdr:cNvSpPr txBox="1"/>
      </xdr:nvSpPr>
      <xdr:spPr>
        <a:xfrm>
          <a:off x="36999851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0</xdr:colOff>
      <xdr:row>57</xdr:row>
      <xdr:rowOff>113392</xdr:rowOff>
    </xdr:from>
    <xdr:ext cx="3228385" cy="272622"/>
    <xdr:sp macro="" textlink="">
      <xdr:nvSpPr>
        <xdr:cNvPr id="71" name="กล่องข้อความ 137">
          <a:extLst>
            <a:ext uri="{FF2B5EF4-FFF2-40B4-BE49-F238E27FC236}">
              <a16:creationId xmlns:a16="http://schemas.microsoft.com/office/drawing/2014/main" id="{94154F8E-5512-46E5-BEFF-0EC6BC90BDA5}"/>
            </a:ext>
          </a:extLst>
        </xdr:cNvPr>
        <xdr:cNvSpPr txBox="1"/>
      </xdr:nvSpPr>
      <xdr:spPr>
        <a:xfrm>
          <a:off x="404241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0</xdr:colOff>
      <xdr:row>58</xdr:row>
      <xdr:rowOff>129058</xdr:rowOff>
    </xdr:from>
    <xdr:ext cx="3228385" cy="272622"/>
    <xdr:sp macro="" textlink="'ข้อมูล รร'!$B$8">
      <xdr:nvSpPr>
        <xdr:cNvPr id="72" name="กล่องข้อความ 138">
          <a:extLst>
            <a:ext uri="{FF2B5EF4-FFF2-40B4-BE49-F238E27FC236}">
              <a16:creationId xmlns:a16="http://schemas.microsoft.com/office/drawing/2014/main" id="{75343570-AB72-4A38-BC8C-0D31E594991D}"/>
            </a:ext>
          </a:extLst>
        </xdr:cNvPr>
        <xdr:cNvSpPr txBox="1"/>
      </xdr:nvSpPr>
      <xdr:spPr>
        <a:xfrm>
          <a:off x="404241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0</xdr:colOff>
      <xdr:row>59</xdr:row>
      <xdr:rowOff>144724</xdr:rowOff>
    </xdr:from>
    <xdr:ext cx="3228385" cy="272622"/>
    <xdr:sp macro="" textlink="">
      <xdr:nvSpPr>
        <xdr:cNvPr id="73" name="กล่องข้อความ 139">
          <a:extLst>
            <a:ext uri="{FF2B5EF4-FFF2-40B4-BE49-F238E27FC236}">
              <a16:creationId xmlns:a16="http://schemas.microsoft.com/office/drawing/2014/main" id="{41705D8D-E0B6-4E0B-A439-9C8F5A2EDA99}"/>
            </a:ext>
          </a:extLst>
        </xdr:cNvPr>
        <xdr:cNvSpPr txBox="1"/>
      </xdr:nvSpPr>
      <xdr:spPr>
        <a:xfrm>
          <a:off x="404241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184</xdr:col>
      <xdr:colOff>164635</xdr:colOff>
      <xdr:row>57</xdr:row>
      <xdr:rowOff>125298</xdr:rowOff>
    </xdr:from>
    <xdr:ext cx="3228385" cy="272622"/>
    <xdr:sp macro="" textlink="">
      <xdr:nvSpPr>
        <xdr:cNvPr id="74" name="กล่องข้อความ 140">
          <a:extLst>
            <a:ext uri="{FF2B5EF4-FFF2-40B4-BE49-F238E27FC236}">
              <a16:creationId xmlns:a16="http://schemas.microsoft.com/office/drawing/2014/main" id="{B61EEFA0-EEDC-4724-BDC4-D29F2B3A47B1}"/>
            </a:ext>
          </a:extLst>
        </xdr:cNvPr>
        <xdr:cNvSpPr txBox="1"/>
      </xdr:nvSpPr>
      <xdr:spPr>
        <a:xfrm>
          <a:off x="44751160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184</xdr:col>
      <xdr:colOff>164635</xdr:colOff>
      <xdr:row>58</xdr:row>
      <xdr:rowOff>140964</xdr:rowOff>
    </xdr:from>
    <xdr:ext cx="3228385" cy="272622"/>
    <xdr:sp macro="" textlink="'ข้อมูล รร'!$B$7">
      <xdr:nvSpPr>
        <xdr:cNvPr id="75" name="กล่องข้อความ 141">
          <a:extLst>
            <a:ext uri="{FF2B5EF4-FFF2-40B4-BE49-F238E27FC236}">
              <a16:creationId xmlns:a16="http://schemas.microsoft.com/office/drawing/2014/main" id="{5D1B3818-2FC5-42CB-8CD0-DFB0F51FCB30}"/>
            </a:ext>
          </a:extLst>
        </xdr:cNvPr>
        <xdr:cNvSpPr txBox="1"/>
      </xdr:nvSpPr>
      <xdr:spPr>
        <a:xfrm>
          <a:off x="44751160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184</xdr:col>
      <xdr:colOff>164635</xdr:colOff>
      <xdr:row>59</xdr:row>
      <xdr:rowOff>156630</xdr:rowOff>
    </xdr:from>
    <xdr:ext cx="3228385" cy="272622"/>
    <xdr:sp macro="" textlink="">
      <xdr:nvSpPr>
        <xdr:cNvPr id="76" name="กล่องข้อความ 142">
          <a:extLst>
            <a:ext uri="{FF2B5EF4-FFF2-40B4-BE49-F238E27FC236}">
              <a16:creationId xmlns:a16="http://schemas.microsoft.com/office/drawing/2014/main" id="{7FAB665A-663B-4480-975C-3C2B41D773A9}"/>
            </a:ext>
          </a:extLst>
        </xdr:cNvPr>
        <xdr:cNvSpPr txBox="1"/>
      </xdr:nvSpPr>
      <xdr:spPr>
        <a:xfrm>
          <a:off x="44751160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54</xdr:col>
      <xdr:colOff>196259</xdr:colOff>
      <xdr:row>0</xdr:row>
      <xdr:rowOff>304050</xdr:rowOff>
    </xdr:from>
    <xdr:to>
      <xdr:col>64</xdr:col>
      <xdr:colOff>209150</xdr:colOff>
      <xdr:row>1</xdr:row>
      <xdr:rowOff>33574</xdr:rowOff>
    </xdr:to>
    <xdr:sp macro="" textlink="">
      <xdr:nvSpPr>
        <xdr:cNvPr id="77" name="กล่องข้อความ 9">
          <a:extLst>
            <a:ext uri="{FF2B5EF4-FFF2-40B4-BE49-F238E27FC236}">
              <a16:creationId xmlns:a16="http://schemas.microsoft.com/office/drawing/2014/main" id="{0FC6372D-F67C-4BC2-99C9-60B16E0AD2D6}"/>
            </a:ext>
          </a:extLst>
        </xdr:cNvPr>
        <xdr:cNvSpPr txBox="1"/>
      </xdr:nvSpPr>
      <xdr:spPr>
        <a:xfrm>
          <a:off x="13997984" y="304050"/>
          <a:ext cx="2203641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55</xdr:col>
      <xdr:colOff>134739</xdr:colOff>
      <xdr:row>0</xdr:row>
      <xdr:rowOff>0</xdr:rowOff>
    </xdr:from>
    <xdr:to>
      <xdr:col>63</xdr:col>
      <xdr:colOff>104582</xdr:colOff>
      <xdr:row>0</xdr:row>
      <xdr:rowOff>470648</xdr:rowOff>
    </xdr:to>
    <xdr:sp macro="" textlink="'ข้อมูล รร'!$B$3">
      <xdr:nvSpPr>
        <xdr:cNvPr id="78" name="กล่องข้อความ 54">
          <a:extLst>
            <a:ext uri="{FF2B5EF4-FFF2-40B4-BE49-F238E27FC236}">
              <a16:creationId xmlns:a16="http://schemas.microsoft.com/office/drawing/2014/main" id="{0684D58F-8CA7-49ED-BA75-22CD257F08A7}"/>
            </a:ext>
          </a:extLst>
        </xdr:cNvPr>
        <xdr:cNvSpPr txBox="1"/>
      </xdr:nvSpPr>
      <xdr:spPr>
        <a:xfrm>
          <a:off x="14155539" y="0"/>
          <a:ext cx="172244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87</xdr:col>
      <xdr:colOff>65291</xdr:colOff>
      <xdr:row>0</xdr:row>
      <xdr:rowOff>294433</xdr:rowOff>
    </xdr:from>
    <xdr:to>
      <xdr:col>97</xdr:col>
      <xdr:colOff>80563</xdr:colOff>
      <xdr:row>1</xdr:row>
      <xdr:rowOff>23957</xdr:rowOff>
    </xdr:to>
    <xdr:sp macro="" textlink="">
      <xdr:nvSpPr>
        <xdr:cNvPr id="79" name="กล่องข้อความ 9">
          <a:extLst>
            <a:ext uri="{FF2B5EF4-FFF2-40B4-BE49-F238E27FC236}">
              <a16:creationId xmlns:a16="http://schemas.microsoft.com/office/drawing/2014/main" id="{541C233D-A7C1-4C4E-BA23-24726D70E99D}"/>
            </a:ext>
          </a:extLst>
        </xdr:cNvPr>
        <xdr:cNvSpPr txBox="1"/>
      </xdr:nvSpPr>
      <xdr:spPr>
        <a:xfrm>
          <a:off x="21706091" y="294433"/>
          <a:ext cx="2206022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88</xdr:col>
      <xdr:colOff>110926</xdr:colOff>
      <xdr:row>0</xdr:row>
      <xdr:rowOff>0</xdr:rowOff>
    </xdr:from>
    <xdr:to>
      <xdr:col>96</xdr:col>
      <xdr:colOff>78388</xdr:colOff>
      <xdr:row>0</xdr:row>
      <xdr:rowOff>470648</xdr:rowOff>
    </xdr:to>
    <xdr:sp macro="" textlink="'ข้อมูล รร'!$B$3">
      <xdr:nvSpPr>
        <xdr:cNvPr id="80" name="กล่องข้อความ 54">
          <a:extLst>
            <a:ext uri="{FF2B5EF4-FFF2-40B4-BE49-F238E27FC236}">
              <a16:creationId xmlns:a16="http://schemas.microsoft.com/office/drawing/2014/main" id="{EB219380-3D25-4E8C-A6A7-8E7E1D6C259E}"/>
            </a:ext>
          </a:extLst>
        </xdr:cNvPr>
        <xdr:cNvSpPr txBox="1"/>
      </xdr:nvSpPr>
      <xdr:spPr>
        <a:xfrm>
          <a:off x="21970801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121</xdr:col>
      <xdr:colOff>29570</xdr:colOff>
      <xdr:row>0</xdr:row>
      <xdr:rowOff>246808</xdr:rowOff>
    </xdr:from>
    <xdr:to>
      <xdr:col>131</xdr:col>
      <xdr:colOff>44843</xdr:colOff>
      <xdr:row>0</xdr:row>
      <xdr:rowOff>654988</xdr:rowOff>
    </xdr:to>
    <xdr:sp macro="" textlink="">
      <xdr:nvSpPr>
        <xdr:cNvPr id="87" name="กล่องข้อความ 9">
          <a:extLst>
            <a:ext uri="{FF2B5EF4-FFF2-40B4-BE49-F238E27FC236}">
              <a16:creationId xmlns:a16="http://schemas.microsoft.com/office/drawing/2014/main" id="{F24A37EA-64C2-4281-89D9-ACD501338B89}"/>
            </a:ext>
          </a:extLst>
        </xdr:cNvPr>
        <xdr:cNvSpPr txBox="1"/>
      </xdr:nvSpPr>
      <xdr:spPr>
        <a:xfrm>
          <a:off x="29595170" y="246808"/>
          <a:ext cx="2206023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121</xdr:col>
      <xdr:colOff>182363</xdr:colOff>
      <xdr:row>0</xdr:row>
      <xdr:rowOff>0</xdr:rowOff>
    </xdr:from>
    <xdr:to>
      <xdr:col>129</xdr:col>
      <xdr:colOff>149825</xdr:colOff>
      <xdr:row>0</xdr:row>
      <xdr:rowOff>470648</xdr:rowOff>
    </xdr:to>
    <xdr:sp macro="" textlink="'ข้อมูล รร'!$B$3">
      <xdr:nvSpPr>
        <xdr:cNvPr id="88" name="กล่องข้อความ 54">
          <a:extLst>
            <a:ext uri="{FF2B5EF4-FFF2-40B4-BE49-F238E27FC236}">
              <a16:creationId xmlns:a16="http://schemas.microsoft.com/office/drawing/2014/main" id="{573CC351-CD20-44A2-BA09-5B6AA1478854}"/>
            </a:ext>
          </a:extLst>
        </xdr:cNvPr>
        <xdr:cNvSpPr txBox="1"/>
      </xdr:nvSpPr>
      <xdr:spPr>
        <a:xfrm>
          <a:off x="29747963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153</xdr:col>
      <xdr:colOff>196259</xdr:colOff>
      <xdr:row>0</xdr:row>
      <xdr:rowOff>270620</xdr:rowOff>
    </xdr:from>
    <xdr:to>
      <xdr:col>163</xdr:col>
      <xdr:colOff>211531</xdr:colOff>
      <xdr:row>1</xdr:row>
      <xdr:rowOff>144</xdr:rowOff>
    </xdr:to>
    <xdr:sp macro="" textlink="">
      <xdr:nvSpPr>
        <xdr:cNvPr id="91" name="กล่องข้อความ 9">
          <a:extLst>
            <a:ext uri="{FF2B5EF4-FFF2-40B4-BE49-F238E27FC236}">
              <a16:creationId xmlns:a16="http://schemas.microsoft.com/office/drawing/2014/main" id="{252EC07F-7FB3-4749-817D-0AD2A4E20EBB}"/>
            </a:ext>
          </a:extLst>
        </xdr:cNvPr>
        <xdr:cNvSpPr txBox="1"/>
      </xdr:nvSpPr>
      <xdr:spPr>
        <a:xfrm>
          <a:off x="37315184" y="270620"/>
          <a:ext cx="2206022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154</xdr:col>
      <xdr:colOff>194271</xdr:colOff>
      <xdr:row>0</xdr:row>
      <xdr:rowOff>0</xdr:rowOff>
    </xdr:from>
    <xdr:to>
      <xdr:col>162</xdr:col>
      <xdr:colOff>161732</xdr:colOff>
      <xdr:row>0</xdr:row>
      <xdr:rowOff>470648</xdr:rowOff>
    </xdr:to>
    <xdr:sp macro="" textlink="'ข้อมูล รร'!$B$3">
      <xdr:nvSpPr>
        <xdr:cNvPr id="92" name="กล่องข้อความ 54">
          <a:extLst>
            <a:ext uri="{FF2B5EF4-FFF2-40B4-BE49-F238E27FC236}">
              <a16:creationId xmlns:a16="http://schemas.microsoft.com/office/drawing/2014/main" id="{38956E36-6BFE-4503-AC18-FD50C66097AA}"/>
            </a:ext>
          </a:extLst>
        </xdr:cNvPr>
        <xdr:cNvSpPr txBox="1"/>
      </xdr:nvSpPr>
      <xdr:spPr>
        <a:xfrm>
          <a:off x="37532271" y="0"/>
          <a:ext cx="17200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185</xdr:col>
      <xdr:colOff>29571</xdr:colOff>
      <xdr:row>0</xdr:row>
      <xdr:rowOff>318246</xdr:rowOff>
    </xdr:from>
    <xdr:to>
      <xdr:col>195</xdr:col>
      <xdr:colOff>44843</xdr:colOff>
      <xdr:row>1</xdr:row>
      <xdr:rowOff>47770</xdr:rowOff>
    </xdr:to>
    <xdr:sp macro="" textlink="">
      <xdr:nvSpPr>
        <xdr:cNvPr id="95" name="กล่องข้อความ 9">
          <a:extLst>
            <a:ext uri="{FF2B5EF4-FFF2-40B4-BE49-F238E27FC236}">
              <a16:creationId xmlns:a16="http://schemas.microsoft.com/office/drawing/2014/main" id="{E904A0BC-8C69-448C-AD12-50C417C82C62}"/>
            </a:ext>
          </a:extLst>
        </xdr:cNvPr>
        <xdr:cNvSpPr txBox="1"/>
      </xdr:nvSpPr>
      <xdr:spPr>
        <a:xfrm>
          <a:off x="44835171" y="318246"/>
          <a:ext cx="2206022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185</xdr:col>
      <xdr:colOff>194269</xdr:colOff>
      <xdr:row>0</xdr:row>
      <xdr:rowOff>0</xdr:rowOff>
    </xdr:from>
    <xdr:to>
      <xdr:col>193</xdr:col>
      <xdr:colOff>161731</xdr:colOff>
      <xdr:row>0</xdr:row>
      <xdr:rowOff>470648</xdr:rowOff>
    </xdr:to>
    <xdr:sp macro="" textlink="'ข้อมูล รร'!$B$3">
      <xdr:nvSpPr>
        <xdr:cNvPr id="96" name="กล่องข้อความ 54">
          <a:extLst>
            <a:ext uri="{FF2B5EF4-FFF2-40B4-BE49-F238E27FC236}">
              <a16:creationId xmlns:a16="http://schemas.microsoft.com/office/drawing/2014/main" id="{C7079431-8E33-4A9C-A87E-F2A402C86925}"/>
            </a:ext>
          </a:extLst>
        </xdr:cNvPr>
        <xdr:cNvSpPr txBox="1"/>
      </xdr:nvSpPr>
      <xdr:spPr>
        <a:xfrm>
          <a:off x="44999869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1</xdr:col>
      <xdr:colOff>1440657</xdr:colOff>
      <xdr:row>0</xdr:row>
      <xdr:rowOff>0</xdr:rowOff>
    </xdr:from>
    <xdr:to>
      <xdr:col>21</xdr:col>
      <xdr:colOff>32298</xdr:colOff>
      <xdr:row>1</xdr:row>
      <xdr:rowOff>6423</xdr:rowOff>
    </xdr:to>
    <xdr:pic>
      <xdr:nvPicPr>
        <xdr:cNvPr id="99" name="รูปภาพ 52">
          <a:extLst>
            <a:ext uri="{FF2B5EF4-FFF2-40B4-BE49-F238E27FC236}">
              <a16:creationId xmlns:a16="http://schemas.microsoft.com/office/drawing/2014/main" id="{B616CB7C-18ED-4B18-ABDB-361263FB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6438" y="0"/>
          <a:ext cx="4116141" cy="673173"/>
        </a:xfrm>
        <a:prstGeom prst="rect">
          <a:avLst/>
        </a:prstGeom>
      </xdr:spPr>
    </xdr:pic>
    <xdr:clientData/>
  </xdr:twoCellAnchor>
  <xdr:twoCellAnchor>
    <xdr:from>
      <xdr:col>33</xdr:col>
      <xdr:colOff>69058</xdr:colOff>
      <xdr:row>0</xdr:row>
      <xdr:rowOff>0</xdr:rowOff>
    </xdr:from>
    <xdr:to>
      <xdr:col>35</xdr:col>
      <xdr:colOff>19052</xdr:colOff>
      <xdr:row>0</xdr:row>
      <xdr:rowOff>642937</xdr:rowOff>
    </xdr:to>
    <xdr:grpSp>
      <xdr:nvGrpSpPr>
        <xdr:cNvPr id="100" name="กลุ่ม 66">
          <a:extLst>
            <a:ext uri="{FF2B5EF4-FFF2-40B4-BE49-F238E27FC236}">
              <a16:creationId xmlns:a16="http://schemas.microsoft.com/office/drawing/2014/main" id="{EDB3B911-78D2-46FB-957B-995F07667FF1}"/>
            </a:ext>
          </a:extLst>
        </xdr:cNvPr>
        <xdr:cNvGrpSpPr/>
      </xdr:nvGrpSpPr>
      <xdr:grpSpPr>
        <a:xfrm>
          <a:off x="8636588" y="0"/>
          <a:ext cx="804760" cy="642937"/>
          <a:chOff x="8716228" y="0"/>
          <a:chExt cx="854378" cy="623146"/>
        </a:xfrm>
      </xdr:grpSpPr>
      <xdr:pic>
        <xdr:nvPicPr>
          <xdr:cNvPr id="101" name="รูปภาพ 64">
            <a:extLst>
              <a:ext uri="{FF2B5EF4-FFF2-40B4-BE49-F238E27FC236}">
                <a16:creationId xmlns:a16="http://schemas.microsoft.com/office/drawing/2014/main" id="{8C379613-F3C9-C3AE-41D6-E853287C53B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02" name="รูปภาพ 65">
            <a:extLst>
              <a:ext uri="{FF2B5EF4-FFF2-40B4-BE49-F238E27FC236}">
                <a16:creationId xmlns:a16="http://schemas.microsoft.com/office/drawing/2014/main" id="{A151C6B7-49EE-765C-EF13-8DED39A64B1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 editAs="oneCell">
    <xdr:from>
      <xdr:col>34</xdr:col>
      <xdr:colOff>437029</xdr:colOff>
      <xdr:row>0</xdr:row>
      <xdr:rowOff>0</xdr:rowOff>
    </xdr:from>
    <xdr:to>
      <xdr:col>54</xdr:col>
      <xdr:colOff>17030</xdr:colOff>
      <xdr:row>1</xdr:row>
      <xdr:rowOff>6423</xdr:rowOff>
    </xdr:to>
    <xdr:pic>
      <xdr:nvPicPr>
        <xdr:cNvPr id="103" name="รูปภาพ 52">
          <a:extLst>
            <a:ext uri="{FF2B5EF4-FFF2-40B4-BE49-F238E27FC236}">
              <a16:creationId xmlns:a16="http://schemas.microsoft.com/office/drawing/2014/main" id="{93E3DC84-BE92-4627-9089-DF8EF2E1F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82735" y="0"/>
          <a:ext cx="4297677" cy="678776"/>
        </a:xfrm>
        <a:prstGeom prst="rect">
          <a:avLst/>
        </a:prstGeom>
      </xdr:spPr>
    </xdr:pic>
    <xdr:clientData/>
  </xdr:twoCellAnchor>
  <xdr:twoCellAnchor>
    <xdr:from>
      <xdr:col>65</xdr:col>
      <xdr:colOff>170331</xdr:colOff>
      <xdr:row>0</xdr:row>
      <xdr:rowOff>0</xdr:rowOff>
    </xdr:from>
    <xdr:to>
      <xdr:col>66</xdr:col>
      <xdr:colOff>528218</xdr:colOff>
      <xdr:row>0</xdr:row>
      <xdr:rowOff>642937</xdr:rowOff>
    </xdr:to>
    <xdr:grpSp>
      <xdr:nvGrpSpPr>
        <xdr:cNvPr id="104" name="กลุ่ม 66">
          <a:extLst>
            <a:ext uri="{FF2B5EF4-FFF2-40B4-BE49-F238E27FC236}">
              <a16:creationId xmlns:a16="http://schemas.microsoft.com/office/drawing/2014/main" id="{6E45C4BA-AFA7-4A1A-956D-382515A2A627}"/>
            </a:ext>
          </a:extLst>
        </xdr:cNvPr>
        <xdr:cNvGrpSpPr/>
      </xdr:nvGrpSpPr>
      <xdr:grpSpPr>
        <a:xfrm>
          <a:off x="15953670" y="0"/>
          <a:ext cx="821713" cy="642937"/>
          <a:chOff x="8716228" y="0"/>
          <a:chExt cx="854378" cy="623146"/>
        </a:xfrm>
      </xdr:grpSpPr>
      <xdr:pic>
        <xdr:nvPicPr>
          <xdr:cNvPr id="105" name="รูปภาพ 64">
            <a:extLst>
              <a:ext uri="{FF2B5EF4-FFF2-40B4-BE49-F238E27FC236}">
                <a16:creationId xmlns:a16="http://schemas.microsoft.com/office/drawing/2014/main" id="{6237984A-29F3-7E92-BEC2-637594FB6CC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06" name="รูปภาพ 65">
            <a:extLst>
              <a:ext uri="{FF2B5EF4-FFF2-40B4-BE49-F238E27FC236}">
                <a16:creationId xmlns:a16="http://schemas.microsoft.com/office/drawing/2014/main" id="{A6971708-F63C-EEDA-1C9B-312088E703B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 editAs="oneCell">
    <xdr:from>
      <xdr:col>67</xdr:col>
      <xdr:colOff>56030</xdr:colOff>
      <xdr:row>0</xdr:row>
      <xdr:rowOff>0</xdr:rowOff>
    </xdr:from>
    <xdr:to>
      <xdr:col>86</xdr:col>
      <xdr:colOff>95471</xdr:colOff>
      <xdr:row>1</xdr:row>
      <xdr:rowOff>6423</xdr:rowOff>
    </xdr:to>
    <xdr:pic>
      <xdr:nvPicPr>
        <xdr:cNvPr id="107" name="รูปภาพ 52">
          <a:extLst>
            <a:ext uri="{FF2B5EF4-FFF2-40B4-BE49-F238E27FC236}">
              <a16:creationId xmlns:a16="http://schemas.microsoft.com/office/drawing/2014/main" id="{CD2CE0E6-432E-4681-850B-5DAC9BFE2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38059" y="0"/>
          <a:ext cx="4297677" cy="678776"/>
        </a:xfrm>
        <a:prstGeom prst="rect">
          <a:avLst/>
        </a:prstGeom>
      </xdr:spPr>
    </xdr:pic>
    <xdr:clientData/>
  </xdr:twoCellAnchor>
  <xdr:twoCellAnchor>
    <xdr:from>
      <xdr:col>98</xdr:col>
      <xdr:colOff>24655</xdr:colOff>
      <xdr:row>0</xdr:row>
      <xdr:rowOff>0</xdr:rowOff>
    </xdr:from>
    <xdr:to>
      <xdr:col>99</xdr:col>
      <xdr:colOff>404954</xdr:colOff>
      <xdr:row>0</xdr:row>
      <xdr:rowOff>642937</xdr:rowOff>
    </xdr:to>
    <xdr:grpSp>
      <xdr:nvGrpSpPr>
        <xdr:cNvPr id="108" name="กลุ่ม 66">
          <a:extLst>
            <a:ext uri="{FF2B5EF4-FFF2-40B4-BE49-F238E27FC236}">
              <a16:creationId xmlns:a16="http://schemas.microsoft.com/office/drawing/2014/main" id="{5755FD84-554A-46A3-AD5D-85E0FD0B8CF7}"/>
            </a:ext>
          </a:extLst>
        </xdr:cNvPr>
        <xdr:cNvGrpSpPr/>
      </xdr:nvGrpSpPr>
      <xdr:grpSpPr>
        <a:xfrm>
          <a:off x="23421368" y="0"/>
          <a:ext cx="824247" cy="642937"/>
          <a:chOff x="8716228" y="0"/>
          <a:chExt cx="854378" cy="623146"/>
        </a:xfrm>
      </xdr:grpSpPr>
      <xdr:pic>
        <xdr:nvPicPr>
          <xdr:cNvPr id="109" name="รูปภาพ 64">
            <a:extLst>
              <a:ext uri="{FF2B5EF4-FFF2-40B4-BE49-F238E27FC236}">
                <a16:creationId xmlns:a16="http://schemas.microsoft.com/office/drawing/2014/main" id="{DA68AE90-21D7-D12C-0F91-B01C2E08C7F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10" name="รูปภาพ 65">
            <a:extLst>
              <a:ext uri="{FF2B5EF4-FFF2-40B4-BE49-F238E27FC236}">
                <a16:creationId xmlns:a16="http://schemas.microsoft.com/office/drawing/2014/main" id="{6F759EDE-C110-5358-AE9D-E6197FFF5D9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 editAs="oneCell">
    <xdr:from>
      <xdr:col>100</xdr:col>
      <xdr:colOff>134471</xdr:colOff>
      <xdr:row>0</xdr:row>
      <xdr:rowOff>0</xdr:rowOff>
    </xdr:from>
    <xdr:to>
      <xdr:col>119</xdr:col>
      <xdr:colOff>173913</xdr:colOff>
      <xdr:row>1</xdr:row>
      <xdr:rowOff>6423</xdr:rowOff>
    </xdr:to>
    <xdr:pic>
      <xdr:nvPicPr>
        <xdr:cNvPr id="111" name="รูปภาพ 52">
          <a:extLst>
            <a:ext uri="{FF2B5EF4-FFF2-40B4-BE49-F238E27FC236}">
              <a16:creationId xmlns:a16="http://schemas.microsoft.com/office/drawing/2014/main" id="{FD5949D6-0512-40D3-84BB-90C34515B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83030" y="0"/>
          <a:ext cx="4297677" cy="678776"/>
        </a:xfrm>
        <a:prstGeom prst="rect">
          <a:avLst/>
        </a:prstGeom>
      </xdr:spPr>
    </xdr:pic>
    <xdr:clientData/>
  </xdr:twoCellAnchor>
  <xdr:twoCellAnchor>
    <xdr:from>
      <xdr:col>131</xdr:col>
      <xdr:colOff>103096</xdr:colOff>
      <xdr:row>0</xdr:row>
      <xdr:rowOff>0</xdr:rowOff>
    </xdr:from>
    <xdr:to>
      <xdr:col>132</xdr:col>
      <xdr:colOff>494602</xdr:colOff>
      <xdr:row>0</xdr:row>
      <xdr:rowOff>642937</xdr:rowOff>
    </xdr:to>
    <xdr:grpSp>
      <xdr:nvGrpSpPr>
        <xdr:cNvPr id="112" name="กลุ่ม 66">
          <a:extLst>
            <a:ext uri="{FF2B5EF4-FFF2-40B4-BE49-F238E27FC236}">
              <a16:creationId xmlns:a16="http://schemas.microsoft.com/office/drawing/2014/main" id="{EE7FDBC1-109F-4EB8-90C9-0EDE094F9AB1}"/>
            </a:ext>
          </a:extLst>
        </xdr:cNvPr>
        <xdr:cNvGrpSpPr/>
      </xdr:nvGrpSpPr>
      <xdr:grpSpPr>
        <a:xfrm>
          <a:off x="30980661" y="0"/>
          <a:ext cx="828828" cy="642937"/>
          <a:chOff x="8716228" y="0"/>
          <a:chExt cx="854378" cy="623146"/>
        </a:xfrm>
      </xdr:grpSpPr>
      <xdr:pic>
        <xdr:nvPicPr>
          <xdr:cNvPr id="113" name="รูปภาพ 64">
            <a:extLst>
              <a:ext uri="{FF2B5EF4-FFF2-40B4-BE49-F238E27FC236}">
                <a16:creationId xmlns:a16="http://schemas.microsoft.com/office/drawing/2014/main" id="{3784E219-AB4B-629A-D550-5516AC1F757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14" name="รูปภาพ 65">
            <a:extLst>
              <a:ext uri="{FF2B5EF4-FFF2-40B4-BE49-F238E27FC236}">
                <a16:creationId xmlns:a16="http://schemas.microsoft.com/office/drawing/2014/main" id="{37005C3C-ECD1-ADE0-DA8D-4407FC7487C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 editAs="oneCell">
    <xdr:from>
      <xdr:col>133</xdr:col>
      <xdr:colOff>44823</xdr:colOff>
      <xdr:row>0</xdr:row>
      <xdr:rowOff>0</xdr:rowOff>
    </xdr:from>
    <xdr:to>
      <xdr:col>152</xdr:col>
      <xdr:colOff>84265</xdr:colOff>
      <xdr:row>1</xdr:row>
      <xdr:rowOff>6423</xdr:rowOff>
    </xdr:to>
    <xdr:pic>
      <xdr:nvPicPr>
        <xdr:cNvPr id="115" name="รูปภาพ 52">
          <a:extLst>
            <a:ext uri="{FF2B5EF4-FFF2-40B4-BE49-F238E27FC236}">
              <a16:creationId xmlns:a16="http://schemas.microsoft.com/office/drawing/2014/main" id="{FA08983A-E28A-4A08-BDE5-DE6819672E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15941" y="0"/>
          <a:ext cx="4297677" cy="678776"/>
        </a:xfrm>
        <a:prstGeom prst="rect">
          <a:avLst/>
        </a:prstGeom>
      </xdr:spPr>
    </xdr:pic>
    <xdr:clientData/>
  </xdr:twoCellAnchor>
  <xdr:twoCellAnchor>
    <xdr:from>
      <xdr:col>163</xdr:col>
      <xdr:colOff>237566</xdr:colOff>
      <xdr:row>0</xdr:row>
      <xdr:rowOff>0</xdr:rowOff>
    </xdr:from>
    <xdr:to>
      <xdr:col>164</xdr:col>
      <xdr:colOff>550630</xdr:colOff>
      <xdr:row>0</xdr:row>
      <xdr:rowOff>642937</xdr:rowOff>
    </xdr:to>
    <xdr:grpSp>
      <xdr:nvGrpSpPr>
        <xdr:cNvPr id="116" name="กลุ่ม 66">
          <a:extLst>
            <a:ext uri="{FF2B5EF4-FFF2-40B4-BE49-F238E27FC236}">
              <a16:creationId xmlns:a16="http://schemas.microsoft.com/office/drawing/2014/main" id="{DDE234F4-670A-4819-A6A3-C9D8E254CCD8}"/>
            </a:ext>
          </a:extLst>
        </xdr:cNvPr>
        <xdr:cNvGrpSpPr/>
      </xdr:nvGrpSpPr>
      <xdr:grpSpPr>
        <a:xfrm>
          <a:off x="38456836" y="0"/>
          <a:ext cx="823272" cy="642937"/>
          <a:chOff x="8716228" y="0"/>
          <a:chExt cx="854378" cy="623146"/>
        </a:xfrm>
      </xdr:grpSpPr>
      <xdr:pic>
        <xdr:nvPicPr>
          <xdr:cNvPr id="117" name="รูปภาพ 64">
            <a:extLst>
              <a:ext uri="{FF2B5EF4-FFF2-40B4-BE49-F238E27FC236}">
                <a16:creationId xmlns:a16="http://schemas.microsoft.com/office/drawing/2014/main" id="{8D1506E9-A33E-9CFC-4F44-8ADEAF943FA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18" name="รูปภาพ 65">
            <a:extLst>
              <a:ext uri="{FF2B5EF4-FFF2-40B4-BE49-F238E27FC236}">
                <a16:creationId xmlns:a16="http://schemas.microsoft.com/office/drawing/2014/main" id="{06441497-87D3-EA0D-1153-BEFF4F10A8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 editAs="oneCell">
    <xdr:from>
      <xdr:col>165</xdr:col>
      <xdr:colOff>56030</xdr:colOff>
      <xdr:row>0</xdr:row>
      <xdr:rowOff>0</xdr:rowOff>
    </xdr:from>
    <xdr:to>
      <xdr:col>184</xdr:col>
      <xdr:colOff>95471</xdr:colOff>
      <xdr:row>1</xdr:row>
      <xdr:rowOff>6423</xdr:rowOff>
    </xdr:to>
    <xdr:pic>
      <xdr:nvPicPr>
        <xdr:cNvPr id="119" name="รูปภาพ 52">
          <a:extLst>
            <a:ext uri="{FF2B5EF4-FFF2-40B4-BE49-F238E27FC236}">
              <a16:creationId xmlns:a16="http://schemas.microsoft.com/office/drawing/2014/main" id="{4D0DCF74-0FE3-48C3-AD88-914E63E7E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1265" y="0"/>
          <a:ext cx="4297677" cy="678776"/>
        </a:xfrm>
        <a:prstGeom prst="rect">
          <a:avLst/>
        </a:prstGeom>
      </xdr:spPr>
    </xdr:pic>
    <xdr:clientData/>
  </xdr:twoCellAnchor>
  <xdr:twoCellAnchor>
    <xdr:from>
      <xdr:col>196</xdr:col>
      <xdr:colOff>24655</xdr:colOff>
      <xdr:row>0</xdr:row>
      <xdr:rowOff>0</xdr:rowOff>
    </xdr:from>
    <xdr:to>
      <xdr:col>197</xdr:col>
      <xdr:colOff>404954</xdr:colOff>
      <xdr:row>0</xdr:row>
      <xdr:rowOff>642937</xdr:rowOff>
    </xdr:to>
    <xdr:grpSp>
      <xdr:nvGrpSpPr>
        <xdr:cNvPr id="120" name="กลุ่ม 66">
          <a:extLst>
            <a:ext uri="{FF2B5EF4-FFF2-40B4-BE49-F238E27FC236}">
              <a16:creationId xmlns:a16="http://schemas.microsoft.com/office/drawing/2014/main" id="{C0B18A9B-28FD-44D7-908C-76B265A59EA6}"/>
            </a:ext>
          </a:extLst>
        </xdr:cNvPr>
        <xdr:cNvGrpSpPr/>
      </xdr:nvGrpSpPr>
      <xdr:grpSpPr>
        <a:xfrm>
          <a:off x="45923559" y="0"/>
          <a:ext cx="824247" cy="642937"/>
          <a:chOff x="8716228" y="0"/>
          <a:chExt cx="854378" cy="623146"/>
        </a:xfrm>
      </xdr:grpSpPr>
      <xdr:pic>
        <xdr:nvPicPr>
          <xdr:cNvPr id="121" name="รูปภาพ 64">
            <a:extLst>
              <a:ext uri="{FF2B5EF4-FFF2-40B4-BE49-F238E27FC236}">
                <a16:creationId xmlns:a16="http://schemas.microsoft.com/office/drawing/2014/main" id="{F6A12FB7-4AB6-FED4-0896-61AB137F5C4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22" name="รูปภาพ 65">
            <a:extLst>
              <a:ext uri="{FF2B5EF4-FFF2-40B4-BE49-F238E27FC236}">
                <a16:creationId xmlns:a16="http://schemas.microsoft.com/office/drawing/2014/main" id="{E89A1CF1-36C7-89B7-27F9-B9B06CEC37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47625</xdr:rowOff>
    </xdr:from>
    <xdr:to>
      <xdr:col>1</xdr:col>
      <xdr:colOff>45278</xdr:colOff>
      <xdr:row>0</xdr:row>
      <xdr:rowOff>619125</xdr:rowOff>
    </xdr:to>
    <xdr:pic>
      <xdr:nvPicPr>
        <xdr:cNvPr id="81" name="Picture 8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30AB5E5-22F3-4BDE-BBC5-E5A12CA3C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578678" cy="5715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1402129</xdr:colOff>
      <xdr:row>28</xdr:row>
      <xdr:rowOff>103962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C00717D3-6166-4C8B-9953-F4D8774E01DA}"/>
            </a:ext>
          </a:extLst>
        </xdr:cNvPr>
        <xdr:cNvSpPr txBox="1"/>
      </xdr:nvSpPr>
      <xdr:spPr>
        <a:xfrm>
          <a:off x="1935529" y="57427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1317253</xdr:colOff>
      <xdr:row>29</xdr:row>
      <xdr:rowOff>91335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850FB8CD-EE0C-45F5-8159-FAC1A9B140C2}"/>
            </a:ext>
          </a:extLst>
        </xdr:cNvPr>
        <xdr:cNvSpPr txBox="1"/>
      </xdr:nvSpPr>
      <xdr:spPr>
        <a:xfrm>
          <a:off x="1850653" y="59777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1232377</xdr:colOff>
      <xdr:row>30</xdr:row>
      <xdr:rowOff>135294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15AE2F40-0D77-4023-A03B-2FF1D9173E14}"/>
            </a:ext>
          </a:extLst>
        </xdr:cNvPr>
        <xdr:cNvSpPr txBox="1"/>
      </xdr:nvSpPr>
      <xdr:spPr>
        <a:xfrm>
          <a:off x="1765777" y="62693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</xdr:col>
      <xdr:colOff>83732</xdr:colOff>
      <xdr:row>28</xdr:row>
      <xdr:rowOff>122822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388FDCEB-B650-4B97-9ECE-63E3BD612317}"/>
            </a:ext>
          </a:extLst>
        </xdr:cNvPr>
        <xdr:cNvSpPr txBox="1"/>
      </xdr:nvSpPr>
      <xdr:spPr>
        <a:xfrm>
          <a:off x="5579657" y="57616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</xdr:col>
      <xdr:colOff>17716</xdr:colOff>
      <xdr:row>29</xdr:row>
      <xdr:rowOff>119627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4EB2F806-5BD9-47C1-B771-CE003FD8CC9D}"/>
            </a:ext>
          </a:extLst>
        </xdr:cNvPr>
        <xdr:cNvSpPr txBox="1"/>
      </xdr:nvSpPr>
      <xdr:spPr>
        <a:xfrm>
          <a:off x="5513641" y="60060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</xdr:col>
      <xdr:colOff>27147</xdr:colOff>
      <xdr:row>30</xdr:row>
      <xdr:rowOff>144724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997B4D15-DDF3-4C8A-86A1-F8AF84EC16FF}"/>
            </a:ext>
          </a:extLst>
        </xdr:cNvPr>
        <xdr:cNvSpPr txBox="1"/>
      </xdr:nvSpPr>
      <xdr:spPr>
        <a:xfrm>
          <a:off x="5523072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149169</xdr:colOff>
      <xdr:row>28</xdr:row>
      <xdr:rowOff>113392</xdr:rowOff>
    </xdr:from>
    <xdr:ext cx="3228385" cy="272622"/>
    <xdr:sp macro="" textlink="">
      <xdr:nvSpPr>
        <xdr:cNvPr id="8" name="กล่องข้อความ 113">
          <a:extLst>
            <a:ext uri="{FF2B5EF4-FFF2-40B4-BE49-F238E27FC236}">
              <a16:creationId xmlns:a16="http://schemas.microsoft.com/office/drawing/2014/main" id="{2D9D7967-730B-4862-A5DA-776B0C5821CD}"/>
            </a:ext>
          </a:extLst>
        </xdr:cNvPr>
        <xdr:cNvSpPr txBox="1"/>
      </xdr:nvSpPr>
      <xdr:spPr>
        <a:xfrm>
          <a:off x="97884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149169</xdr:colOff>
      <xdr:row>29</xdr:row>
      <xdr:rowOff>129058</xdr:rowOff>
    </xdr:from>
    <xdr:ext cx="3228385" cy="272622"/>
    <xdr:sp macro="" textlink="'ข้อมูล รร'!$B$8">
      <xdr:nvSpPr>
        <xdr:cNvPr id="9" name="กล่องข้อความ 114">
          <a:extLst>
            <a:ext uri="{FF2B5EF4-FFF2-40B4-BE49-F238E27FC236}">
              <a16:creationId xmlns:a16="http://schemas.microsoft.com/office/drawing/2014/main" id="{A8010B86-334F-4F69-87AC-5C33BB545AA2}"/>
            </a:ext>
          </a:extLst>
        </xdr:cNvPr>
        <xdr:cNvSpPr txBox="1"/>
      </xdr:nvSpPr>
      <xdr:spPr>
        <a:xfrm>
          <a:off x="97884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149169</xdr:colOff>
      <xdr:row>30</xdr:row>
      <xdr:rowOff>144724</xdr:rowOff>
    </xdr:from>
    <xdr:ext cx="3228385" cy="272622"/>
    <xdr:sp macro="" textlink="">
      <xdr:nvSpPr>
        <xdr:cNvPr id="10" name="กล่องข้อความ 115">
          <a:extLst>
            <a:ext uri="{FF2B5EF4-FFF2-40B4-BE49-F238E27FC236}">
              <a16:creationId xmlns:a16="http://schemas.microsoft.com/office/drawing/2014/main" id="{A8A0E22C-E4F0-46CB-AC80-09C3675DBCBA}"/>
            </a:ext>
          </a:extLst>
        </xdr:cNvPr>
        <xdr:cNvSpPr txBox="1"/>
      </xdr:nvSpPr>
      <xdr:spPr>
        <a:xfrm>
          <a:off x="97884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53</xdr:col>
      <xdr:colOff>102896</xdr:colOff>
      <xdr:row>28</xdr:row>
      <xdr:rowOff>149111</xdr:rowOff>
    </xdr:from>
    <xdr:ext cx="3228385" cy="272622"/>
    <xdr:sp macro="" textlink="">
      <xdr:nvSpPr>
        <xdr:cNvPr id="11" name="กล่องข้อความ 116">
          <a:extLst>
            <a:ext uri="{FF2B5EF4-FFF2-40B4-BE49-F238E27FC236}">
              <a16:creationId xmlns:a16="http://schemas.microsoft.com/office/drawing/2014/main" id="{57DE1FFE-0B13-437E-8041-D3826BF5BCD4}"/>
            </a:ext>
          </a:extLst>
        </xdr:cNvPr>
        <xdr:cNvSpPr txBox="1"/>
      </xdr:nvSpPr>
      <xdr:spPr>
        <a:xfrm>
          <a:off x="13685546" y="57879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53</xdr:col>
      <xdr:colOff>31458</xdr:colOff>
      <xdr:row>29</xdr:row>
      <xdr:rowOff>105246</xdr:rowOff>
    </xdr:from>
    <xdr:ext cx="3228385" cy="272622"/>
    <xdr:sp macro="" textlink="'ข้อมูล รร'!$B$7">
      <xdr:nvSpPr>
        <xdr:cNvPr id="12" name="กล่องข้อความ 117">
          <a:extLst>
            <a:ext uri="{FF2B5EF4-FFF2-40B4-BE49-F238E27FC236}">
              <a16:creationId xmlns:a16="http://schemas.microsoft.com/office/drawing/2014/main" id="{72A71C7B-8540-4E14-93F7-58BFE168D471}"/>
            </a:ext>
          </a:extLst>
        </xdr:cNvPr>
        <xdr:cNvSpPr txBox="1"/>
      </xdr:nvSpPr>
      <xdr:spPr>
        <a:xfrm>
          <a:off x="13614108" y="599169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53</xdr:col>
      <xdr:colOff>31458</xdr:colOff>
      <xdr:row>30</xdr:row>
      <xdr:rowOff>120912</xdr:rowOff>
    </xdr:from>
    <xdr:ext cx="3228385" cy="272622"/>
    <xdr:sp macro="" textlink="">
      <xdr:nvSpPr>
        <xdr:cNvPr id="13" name="กล่องข้อความ 118">
          <a:extLst>
            <a:ext uri="{FF2B5EF4-FFF2-40B4-BE49-F238E27FC236}">
              <a16:creationId xmlns:a16="http://schemas.microsoft.com/office/drawing/2014/main" id="{5937DA42-1ED8-413A-B74B-F1689D276FAB}"/>
            </a:ext>
          </a:extLst>
        </xdr:cNvPr>
        <xdr:cNvSpPr txBox="1"/>
      </xdr:nvSpPr>
      <xdr:spPr>
        <a:xfrm>
          <a:off x="13614108" y="62550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149169</xdr:colOff>
      <xdr:row>28</xdr:row>
      <xdr:rowOff>113392</xdr:rowOff>
    </xdr:from>
    <xdr:ext cx="3228385" cy="272622"/>
    <xdr:sp macro="" textlink="">
      <xdr:nvSpPr>
        <xdr:cNvPr id="14" name="กล่องข้อความ 119">
          <a:extLst>
            <a:ext uri="{FF2B5EF4-FFF2-40B4-BE49-F238E27FC236}">
              <a16:creationId xmlns:a16="http://schemas.microsoft.com/office/drawing/2014/main" id="{213FCD5F-44AF-4249-A8F8-24C9A1580528}"/>
            </a:ext>
          </a:extLst>
        </xdr:cNvPr>
        <xdr:cNvSpPr txBox="1"/>
      </xdr:nvSpPr>
      <xdr:spPr>
        <a:xfrm>
          <a:off x="174084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149169</xdr:colOff>
      <xdr:row>29</xdr:row>
      <xdr:rowOff>129058</xdr:rowOff>
    </xdr:from>
    <xdr:ext cx="3228385" cy="272622"/>
    <xdr:sp macro="" textlink="'ข้อมูล รร'!$B$8">
      <xdr:nvSpPr>
        <xdr:cNvPr id="15" name="กล่องข้อความ 120">
          <a:extLst>
            <a:ext uri="{FF2B5EF4-FFF2-40B4-BE49-F238E27FC236}">
              <a16:creationId xmlns:a16="http://schemas.microsoft.com/office/drawing/2014/main" id="{5E8B0208-3978-4BD1-97A7-F0B6AC8A944C}"/>
            </a:ext>
          </a:extLst>
        </xdr:cNvPr>
        <xdr:cNvSpPr txBox="1"/>
      </xdr:nvSpPr>
      <xdr:spPr>
        <a:xfrm>
          <a:off x="174084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149169</xdr:colOff>
      <xdr:row>30</xdr:row>
      <xdr:rowOff>144724</xdr:rowOff>
    </xdr:from>
    <xdr:ext cx="3228385" cy="272622"/>
    <xdr:sp macro="" textlink="">
      <xdr:nvSpPr>
        <xdr:cNvPr id="16" name="กล่องข้อความ 121">
          <a:extLst>
            <a:ext uri="{FF2B5EF4-FFF2-40B4-BE49-F238E27FC236}">
              <a16:creationId xmlns:a16="http://schemas.microsoft.com/office/drawing/2014/main" id="{14C1B761-26C1-4829-8C59-DD040CCF9021}"/>
            </a:ext>
          </a:extLst>
        </xdr:cNvPr>
        <xdr:cNvSpPr txBox="1"/>
      </xdr:nvSpPr>
      <xdr:spPr>
        <a:xfrm>
          <a:off x="174084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84</xdr:col>
      <xdr:colOff>126708</xdr:colOff>
      <xdr:row>28</xdr:row>
      <xdr:rowOff>89579</xdr:rowOff>
    </xdr:from>
    <xdr:ext cx="3228385" cy="272622"/>
    <xdr:sp macro="" textlink="">
      <xdr:nvSpPr>
        <xdr:cNvPr id="17" name="กล่องข้อความ 122">
          <a:extLst>
            <a:ext uri="{FF2B5EF4-FFF2-40B4-BE49-F238E27FC236}">
              <a16:creationId xmlns:a16="http://schemas.microsoft.com/office/drawing/2014/main" id="{D0AC6995-ECA8-4D0C-A5FF-E9C5442C4E5D}"/>
            </a:ext>
          </a:extLst>
        </xdr:cNvPr>
        <xdr:cNvSpPr txBox="1"/>
      </xdr:nvSpPr>
      <xdr:spPr>
        <a:xfrm>
          <a:off x="21110283" y="57283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84</xdr:col>
      <xdr:colOff>162427</xdr:colOff>
      <xdr:row>29</xdr:row>
      <xdr:rowOff>93339</xdr:rowOff>
    </xdr:from>
    <xdr:ext cx="3228385" cy="272622"/>
    <xdr:sp macro="" textlink="'ข้อมูล รร'!$B$7">
      <xdr:nvSpPr>
        <xdr:cNvPr id="18" name="กล่องข้อความ 123">
          <a:extLst>
            <a:ext uri="{FF2B5EF4-FFF2-40B4-BE49-F238E27FC236}">
              <a16:creationId xmlns:a16="http://schemas.microsoft.com/office/drawing/2014/main" id="{3C8B46D5-E5BD-46A1-96D1-0E7CEA80FDA4}"/>
            </a:ext>
          </a:extLst>
        </xdr:cNvPr>
        <xdr:cNvSpPr txBox="1"/>
      </xdr:nvSpPr>
      <xdr:spPr>
        <a:xfrm>
          <a:off x="21146002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84</xdr:col>
      <xdr:colOff>162427</xdr:colOff>
      <xdr:row>30</xdr:row>
      <xdr:rowOff>109005</xdr:rowOff>
    </xdr:from>
    <xdr:ext cx="3228385" cy="272622"/>
    <xdr:sp macro="" textlink="">
      <xdr:nvSpPr>
        <xdr:cNvPr id="19" name="กล่องข้อความ 124">
          <a:extLst>
            <a:ext uri="{FF2B5EF4-FFF2-40B4-BE49-F238E27FC236}">
              <a16:creationId xmlns:a16="http://schemas.microsoft.com/office/drawing/2014/main" id="{5BD777C4-0EC5-41ED-A924-71CC654067AC}"/>
            </a:ext>
          </a:extLst>
        </xdr:cNvPr>
        <xdr:cNvSpPr txBox="1"/>
      </xdr:nvSpPr>
      <xdr:spPr>
        <a:xfrm>
          <a:off x="21146002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149169</xdr:colOff>
      <xdr:row>28</xdr:row>
      <xdr:rowOff>113392</xdr:rowOff>
    </xdr:from>
    <xdr:ext cx="3228385" cy="272622"/>
    <xdr:sp macro="" textlink="">
      <xdr:nvSpPr>
        <xdr:cNvPr id="20" name="กล่องข้อความ 125">
          <a:extLst>
            <a:ext uri="{FF2B5EF4-FFF2-40B4-BE49-F238E27FC236}">
              <a16:creationId xmlns:a16="http://schemas.microsoft.com/office/drawing/2014/main" id="{E7B1EB88-BA5B-4B8C-BB0B-7D53A7BCF106}"/>
            </a:ext>
          </a:extLst>
        </xdr:cNvPr>
        <xdr:cNvSpPr txBox="1"/>
      </xdr:nvSpPr>
      <xdr:spPr>
        <a:xfrm>
          <a:off x="25114194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149169</xdr:colOff>
      <xdr:row>29</xdr:row>
      <xdr:rowOff>129058</xdr:rowOff>
    </xdr:from>
    <xdr:ext cx="3228385" cy="272622"/>
    <xdr:sp macro="" textlink="'ข้อมูล รร'!$B$8">
      <xdr:nvSpPr>
        <xdr:cNvPr id="21" name="กล่องข้อความ 126">
          <a:extLst>
            <a:ext uri="{FF2B5EF4-FFF2-40B4-BE49-F238E27FC236}">
              <a16:creationId xmlns:a16="http://schemas.microsoft.com/office/drawing/2014/main" id="{AA8E4327-3E27-4C0A-B1AA-1FD10C75B087}"/>
            </a:ext>
          </a:extLst>
        </xdr:cNvPr>
        <xdr:cNvSpPr txBox="1"/>
      </xdr:nvSpPr>
      <xdr:spPr>
        <a:xfrm>
          <a:off x="25114194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149169</xdr:colOff>
      <xdr:row>30</xdr:row>
      <xdr:rowOff>144724</xdr:rowOff>
    </xdr:from>
    <xdr:ext cx="3228385" cy="272622"/>
    <xdr:sp macro="" textlink="">
      <xdr:nvSpPr>
        <xdr:cNvPr id="22" name="กล่องข้อความ 127">
          <a:extLst>
            <a:ext uri="{FF2B5EF4-FFF2-40B4-BE49-F238E27FC236}">
              <a16:creationId xmlns:a16="http://schemas.microsoft.com/office/drawing/2014/main" id="{35669BE4-BECB-404C-8356-AEE9BF2BD23A}"/>
            </a:ext>
          </a:extLst>
        </xdr:cNvPr>
        <xdr:cNvSpPr txBox="1"/>
      </xdr:nvSpPr>
      <xdr:spPr>
        <a:xfrm>
          <a:off x="25114194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116</xdr:col>
      <xdr:colOff>109699</xdr:colOff>
      <xdr:row>28</xdr:row>
      <xdr:rowOff>77673</xdr:rowOff>
    </xdr:from>
    <xdr:ext cx="3228385" cy="272622"/>
    <xdr:sp macro="" textlink="">
      <xdr:nvSpPr>
        <xdr:cNvPr id="23" name="กล่องข้อความ 128">
          <a:extLst>
            <a:ext uri="{FF2B5EF4-FFF2-40B4-BE49-F238E27FC236}">
              <a16:creationId xmlns:a16="http://schemas.microsoft.com/office/drawing/2014/main" id="{6225344E-8FEE-42CE-8D41-934F26BB040D}"/>
            </a:ext>
          </a:extLst>
        </xdr:cNvPr>
        <xdr:cNvSpPr txBox="1"/>
      </xdr:nvSpPr>
      <xdr:spPr>
        <a:xfrm>
          <a:off x="28579924" y="57164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116</xdr:col>
      <xdr:colOff>109699</xdr:colOff>
      <xdr:row>29</xdr:row>
      <xdr:rowOff>93339</xdr:rowOff>
    </xdr:from>
    <xdr:ext cx="3228385" cy="272622"/>
    <xdr:sp macro="" textlink="'ข้อมูล รร'!$B$7">
      <xdr:nvSpPr>
        <xdr:cNvPr id="24" name="กล่องข้อความ 129">
          <a:extLst>
            <a:ext uri="{FF2B5EF4-FFF2-40B4-BE49-F238E27FC236}">
              <a16:creationId xmlns:a16="http://schemas.microsoft.com/office/drawing/2014/main" id="{993845D0-1E8F-4F2D-8A07-31327C5EECE1}"/>
            </a:ext>
          </a:extLst>
        </xdr:cNvPr>
        <xdr:cNvSpPr txBox="1"/>
      </xdr:nvSpPr>
      <xdr:spPr>
        <a:xfrm>
          <a:off x="28579924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116</xdr:col>
      <xdr:colOff>109699</xdr:colOff>
      <xdr:row>30</xdr:row>
      <xdr:rowOff>109005</xdr:rowOff>
    </xdr:from>
    <xdr:ext cx="3228385" cy="272622"/>
    <xdr:sp macro="" textlink="">
      <xdr:nvSpPr>
        <xdr:cNvPr id="25" name="กล่องข้อความ 130">
          <a:extLst>
            <a:ext uri="{FF2B5EF4-FFF2-40B4-BE49-F238E27FC236}">
              <a16:creationId xmlns:a16="http://schemas.microsoft.com/office/drawing/2014/main" id="{A55F30A0-838A-4B63-BE3C-FD48EC6FA402}"/>
            </a:ext>
          </a:extLst>
        </xdr:cNvPr>
        <xdr:cNvSpPr txBox="1"/>
      </xdr:nvSpPr>
      <xdr:spPr>
        <a:xfrm>
          <a:off x="28579924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149169</xdr:colOff>
      <xdr:row>28</xdr:row>
      <xdr:rowOff>113392</xdr:rowOff>
    </xdr:from>
    <xdr:ext cx="3228385" cy="272622"/>
    <xdr:sp macro="" textlink="">
      <xdr:nvSpPr>
        <xdr:cNvPr id="26" name="กล่องข้อความ 131">
          <a:extLst>
            <a:ext uri="{FF2B5EF4-FFF2-40B4-BE49-F238E27FC236}">
              <a16:creationId xmlns:a16="http://schemas.microsoft.com/office/drawing/2014/main" id="{423C2EFA-7F69-4AC7-89CB-E0570BCD70B3}"/>
            </a:ext>
          </a:extLst>
        </xdr:cNvPr>
        <xdr:cNvSpPr txBox="1"/>
      </xdr:nvSpPr>
      <xdr:spPr>
        <a:xfrm>
          <a:off x="32886594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149169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32">
          <a:extLst>
            <a:ext uri="{FF2B5EF4-FFF2-40B4-BE49-F238E27FC236}">
              <a16:creationId xmlns:a16="http://schemas.microsoft.com/office/drawing/2014/main" id="{1B7DF4EB-BD26-45C1-B784-F719DEAAF3D4}"/>
            </a:ext>
          </a:extLst>
        </xdr:cNvPr>
        <xdr:cNvSpPr txBox="1"/>
      </xdr:nvSpPr>
      <xdr:spPr>
        <a:xfrm>
          <a:off x="32886594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149169</xdr:colOff>
      <xdr:row>30</xdr:row>
      <xdr:rowOff>144724</xdr:rowOff>
    </xdr:from>
    <xdr:ext cx="3228385" cy="272622"/>
    <xdr:sp macro="" textlink="">
      <xdr:nvSpPr>
        <xdr:cNvPr id="28" name="กล่องข้อความ 133">
          <a:extLst>
            <a:ext uri="{FF2B5EF4-FFF2-40B4-BE49-F238E27FC236}">
              <a16:creationId xmlns:a16="http://schemas.microsoft.com/office/drawing/2014/main" id="{61CC4528-C569-469C-B86D-0FB1C806B502}"/>
            </a:ext>
          </a:extLst>
        </xdr:cNvPr>
        <xdr:cNvSpPr txBox="1"/>
      </xdr:nvSpPr>
      <xdr:spPr>
        <a:xfrm>
          <a:off x="32886594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148</xdr:col>
      <xdr:colOff>189642</xdr:colOff>
      <xdr:row>28</xdr:row>
      <xdr:rowOff>101486</xdr:rowOff>
    </xdr:from>
    <xdr:ext cx="3228385" cy="272622"/>
    <xdr:sp macro="" textlink="">
      <xdr:nvSpPr>
        <xdr:cNvPr id="29" name="กล่องข้อความ 134">
          <a:extLst>
            <a:ext uri="{FF2B5EF4-FFF2-40B4-BE49-F238E27FC236}">
              <a16:creationId xmlns:a16="http://schemas.microsoft.com/office/drawing/2014/main" id="{B4D05DFE-172D-4A54-B8A3-12330F8BBD22}"/>
            </a:ext>
          </a:extLst>
        </xdr:cNvPr>
        <xdr:cNvSpPr txBox="1"/>
      </xdr:nvSpPr>
      <xdr:spPr>
        <a:xfrm>
          <a:off x="36213192" y="574028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148</xdr:col>
      <xdr:colOff>189642</xdr:colOff>
      <xdr:row>29</xdr:row>
      <xdr:rowOff>117152</xdr:rowOff>
    </xdr:from>
    <xdr:ext cx="3228385" cy="272622"/>
    <xdr:sp macro="" textlink="'ข้อมูล รร'!$B$7">
      <xdr:nvSpPr>
        <xdr:cNvPr id="30" name="กล่องข้อความ 135">
          <a:extLst>
            <a:ext uri="{FF2B5EF4-FFF2-40B4-BE49-F238E27FC236}">
              <a16:creationId xmlns:a16="http://schemas.microsoft.com/office/drawing/2014/main" id="{0B2E1783-48C9-4A38-8032-4389AA5394C0}"/>
            </a:ext>
          </a:extLst>
        </xdr:cNvPr>
        <xdr:cNvSpPr txBox="1"/>
      </xdr:nvSpPr>
      <xdr:spPr>
        <a:xfrm>
          <a:off x="36213192" y="60036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148</xdr:col>
      <xdr:colOff>189642</xdr:colOff>
      <xdr:row>30</xdr:row>
      <xdr:rowOff>132818</xdr:rowOff>
    </xdr:from>
    <xdr:ext cx="3228385" cy="272622"/>
    <xdr:sp macro="" textlink="">
      <xdr:nvSpPr>
        <xdr:cNvPr id="31" name="กล่องข้อความ 136">
          <a:extLst>
            <a:ext uri="{FF2B5EF4-FFF2-40B4-BE49-F238E27FC236}">
              <a16:creationId xmlns:a16="http://schemas.microsoft.com/office/drawing/2014/main" id="{A090DF69-21F1-4975-ACD6-BF43219FDF8C}"/>
            </a:ext>
          </a:extLst>
        </xdr:cNvPr>
        <xdr:cNvSpPr txBox="1"/>
      </xdr:nvSpPr>
      <xdr:spPr>
        <a:xfrm>
          <a:off x="36213192" y="62669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149169</xdr:colOff>
      <xdr:row>28</xdr:row>
      <xdr:rowOff>113392</xdr:rowOff>
    </xdr:from>
    <xdr:ext cx="3228385" cy="272622"/>
    <xdr:sp macro="" textlink="">
      <xdr:nvSpPr>
        <xdr:cNvPr id="32" name="กล่องข้อความ 137">
          <a:extLst>
            <a:ext uri="{FF2B5EF4-FFF2-40B4-BE49-F238E27FC236}">
              <a16:creationId xmlns:a16="http://schemas.microsoft.com/office/drawing/2014/main" id="{FE4C7971-9FEB-4C7B-8673-EE14BE5C39A8}"/>
            </a:ext>
          </a:extLst>
        </xdr:cNvPr>
        <xdr:cNvSpPr txBox="1"/>
      </xdr:nvSpPr>
      <xdr:spPr>
        <a:xfrm>
          <a:off x="405732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149169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38">
          <a:extLst>
            <a:ext uri="{FF2B5EF4-FFF2-40B4-BE49-F238E27FC236}">
              <a16:creationId xmlns:a16="http://schemas.microsoft.com/office/drawing/2014/main" id="{1E5F0DAB-2BFC-496F-A420-EFF4154E3ADC}"/>
            </a:ext>
          </a:extLst>
        </xdr:cNvPr>
        <xdr:cNvSpPr txBox="1"/>
      </xdr:nvSpPr>
      <xdr:spPr>
        <a:xfrm>
          <a:off x="405732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149169</xdr:colOff>
      <xdr:row>30</xdr:row>
      <xdr:rowOff>144724</xdr:rowOff>
    </xdr:from>
    <xdr:ext cx="3228385" cy="272622"/>
    <xdr:sp macro="" textlink="">
      <xdr:nvSpPr>
        <xdr:cNvPr id="34" name="กล่องข้อความ 139">
          <a:extLst>
            <a:ext uri="{FF2B5EF4-FFF2-40B4-BE49-F238E27FC236}">
              <a16:creationId xmlns:a16="http://schemas.microsoft.com/office/drawing/2014/main" id="{0D3C1233-AD74-4509-890E-18DDB6359834}"/>
            </a:ext>
          </a:extLst>
        </xdr:cNvPr>
        <xdr:cNvSpPr txBox="1"/>
      </xdr:nvSpPr>
      <xdr:spPr>
        <a:xfrm>
          <a:off x="405732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182</xdr:col>
      <xdr:colOff>206650</xdr:colOff>
      <xdr:row>28</xdr:row>
      <xdr:rowOff>101485</xdr:rowOff>
    </xdr:from>
    <xdr:ext cx="3228385" cy="272622"/>
    <xdr:sp macro="" textlink="">
      <xdr:nvSpPr>
        <xdr:cNvPr id="35" name="กล่องข้อความ 140">
          <a:extLst>
            <a:ext uri="{FF2B5EF4-FFF2-40B4-BE49-F238E27FC236}">
              <a16:creationId xmlns:a16="http://schemas.microsoft.com/office/drawing/2014/main" id="{042DCF85-9BA0-4DF0-9847-2F4EE5442A2F}"/>
            </a:ext>
          </a:extLst>
        </xdr:cNvPr>
        <xdr:cNvSpPr txBox="1"/>
      </xdr:nvSpPr>
      <xdr:spPr>
        <a:xfrm>
          <a:off x="44355025" y="57402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182</xdr:col>
      <xdr:colOff>206650</xdr:colOff>
      <xdr:row>29</xdr:row>
      <xdr:rowOff>117151</xdr:rowOff>
    </xdr:from>
    <xdr:ext cx="3228385" cy="272622"/>
    <xdr:sp macro="" textlink="'ข้อมูล รร'!$B$7">
      <xdr:nvSpPr>
        <xdr:cNvPr id="36" name="กล่องข้อความ 141">
          <a:extLst>
            <a:ext uri="{FF2B5EF4-FFF2-40B4-BE49-F238E27FC236}">
              <a16:creationId xmlns:a16="http://schemas.microsoft.com/office/drawing/2014/main" id="{9B4BE783-EF0B-4D09-A00E-8501BA4EDBB1}"/>
            </a:ext>
          </a:extLst>
        </xdr:cNvPr>
        <xdr:cNvSpPr txBox="1"/>
      </xdr:nvSpPr>
      <xdr:spPr>
        <a:xfrm>
          <a:off x="44355025" y="600360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182</xdr:col>
      <xdr:colOff>206650</xdr:colOff>
      <xdr:row>30</xdr:row>
      <xdr:rowOff>132817</xdr:rowOff>
    </xdr:from>
    <xdr:ext cx="3228385" cy="272622"/>
    <xdr:sp macro="" textlink="">
      <xdr:nvSpPr>
        <xdr:cNvPr id="37" name="กล่องข้อความ 142">
          <a:extLst>
            <a:ext uri="{FF2B5EF4-FFF2-40B4-BE49-F238E27FC236}">
              <a16:creationId xmlns:a16="http://schemas.microsoft.com/office/drawing/2014/main" id="{61BCBFEB-679F-4BDC-BECC-0A3FFA9A48C6}"/>
            </a:ext>
          </a:extLst>
        </xdr:cNvPr>
        <xdr:cNvSpPr txBox="1"/>
      </xdr:nvSpPr>
      <xdr:spPr>
        <a:xfrm>
          <a:off x="44355025" y="62669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</xdr:col>
      <xdr:colOff>1402129</xdr:colOff>
      <xdr:row>57</xdr:row>
      <xdr:rowOff>103962</xdr:rowOff>
    </xdr:from>
    <xdr:ext cx="3228385" cy="272622"/>
    <xdr:sp macro="" textlink="">
      <xdr:nvSpPr>
        <xdr:cNvPr id="41" name="กล่องข้อความ 10">
          <a:extLst>
            <a:ext uri="{FF2B5EF4-FFF2-40B4-BE49-F238E27FC236}">
              <a16:creationId xmlns:a16="http://schemas.microsoft.com/office/drawing/2014/main" id="{27808C96-ADE1-48E9-A2BB-3BF2E8385EAE}"/>
            </a:ext>
          </a:extLst>
        </xdr:cNvPr>
        <xdr:cNvSpPr txBox="1"/>
      </xdr:nvSpPr>
      <xdr:spPr>
        <a:xfrm>
          <a:off x="1935529" y="112577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1317253</xdr:colOff>
      <xdr:row>58</xdr:row>
      <xdr:rowOff>91335</xdr:rowOff>
    </xdr:from>
    <xdr:ext cx="3228385" cy="272622"/>
    <xdr:sp macro="" textlink="'ข้อมูล รร'!$B$8">
      <xdr:nvSpPr>
        <xdr:cNvPr id="42" name="กล่องข้อความ 108">
          <a:extLst>
            <a:ext uri="{FF2B5EF4-FFF2-40B4-BE49-F238E27FC236}">
              <a16:creationId xmlns:a16="http://schemas.microsoft.com/office/drawing/2014/main" id="{F74807C7-BED9-4917-A73A-9FFBD3E452CD}"/>
            </a:ext>
          </a:extLst>
        </xdr:cNvPr>
        <xdr:cNvSpPr txBox="1"/>
      </xdr:nvSpPr>
      <xdr:spPr>
        <a:xfrm>
          <a:off x="1850653" y="114927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1232377</xdr:colOff>
      <xdr:row>59</xdr:row>
      <xdr:rowOff>135294</xdr:rowOff>
    </xdr:from>
    <xdr:ext cx="3228385" cy="272622"/>
    <xdr:sp macro="" textlink="">
      <xdr:nvSpPr>
        <xdr:cNvPr id="43" name="กล่องข้อความ 109">
          <a:extLst>
            <a:ext uri="{FF2B5EF4-FFF2-40B4-BE49-F238E27FC236}">
              <a16:creationId xmlns:a16="http://schemas.microsoft.com/office/drawing/2014/main" id="{35F8B6C4-F03A-4E6F-8369-C90EC047A8C5}"/>
            </a:ext>
          </a:extLst>
        </xdr:cNvPr>
        <xdr:cNvSpPr txBox="1"/>
      </xdr:nvSpPr>
      <xdr:spPr>
        <a:xfrm>
          <a:off x="1765777" y="1178436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</xdr:col>
      <xdr:colOff>83732</xdr:colOff>
      <xdr:row>57</xdr:row>
      <xdr:rowOff>122822</xdr:rowOff>
    </xdr:from>
    <xdr:ext cx="3228385" cy="272622"/>
    <xdr:sp macro="" textlink="">
      <xdr:nvSpPr>
        <xdr:cNvPr id="44" name="กล่องข้อความ 110">
          <a:extLst>
            <a:ext uri="{FF2B5EF4-FFF2-40B4-BE49-F238E27FC236}">
              <a16:creationId xmlns:a16="http://schemas.microsoft.com/office/drawing/2014/main" id="{04D40623-3E98-4A97-B782-449B429D38F1}"/>
            </a:ext>
          </a:extLst>
        </xdr:cNvPr>
        <xdr:cNvSpPr txBox="1"/>
      </xdr:nvSpPr>
      <xdr:spPr>
        <a:xfrm>
          <a:off x="5579657" y="112765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</xdr:col>
      <xdr:colOff>17716</xdr:colOff>
      <xdr:row>58</xdr:row>
      <xdr:rowOff>119627</xdr:rowOff>
    </xdr:from>
    <xdr:ext cx="3228385" cy="272622"/>
    <xdr:sp macro="" textlink="'ข้อมูล รร'!$B$7">
      <xdr:nvSpPr>
        <xdr:cNvPr id="45" name="กล่องข้อความ 111">
          <a:extLst>
            <a:ext uri="{FF2B5EF4-FFF2-40B4-BE49-F238E27FC236}">
              <a16:creationId xmlns:a16="http://schemas.microsoft.com/office/drawing/2014/main" id="{BDB7F7DA-FE2F-46C3-AC0E-C8F28EC79C43}"/>
            </a:ext>
          </a:extLst>
        </xdr:cNvPr>
        <xdr:cNvSpPr txBox="1"/>
      </xdr:nvSpPr>
      <xdr:spPr>
        <a:xfrm>
          <a:off x="5513641" y="115210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</xdr:col>
      <xdr:colOff>27147</xdr:colOff>
      <xdr:row>59</xdr:row>
      <xdr:rowOff>144724</xdr:rowOff>
    </xdr:from>
    <xdr:ext cx="3228385" cy="272622"/>
    <xdr:sp macro="" textlink="">
      <xdr:nvSpPr>
        <xdr:cNvPr id="46" name="กล่องข้อความ 112">
          <a:extLst>
            <a:ext uri="{FF2B5EF4-FFF2-40B4-BE49-F238E27FC236}">
              <a16:creationId xmlns:a16="http://schemas.microsoft.com/office/drawing/2014/main" id="{E1387E6B-18E3-4EFE-81DC-B2CDCA323947}"/>
            </a:ext>
          </a:extLst>
        </xdr:cNvPr>
        <xdr:cNvSpPr txBox="1"/>
      </xdr:nvSpPr>
      <xdr:spPr>
        <a:xfrm>
          <a:off x="5523072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149169</xdr:colOff>
      <xdr:row>57</xdr:row>
      <xdr:rowOff>113392</xdr:rowOff>
    </xdr:from>
    <xdr:ext cx="3228385" cy="272622"/>
    <xdr:sp macro="" textlink="">
      <xdr:nvSpPr>
        <xdr:cNvPr id="47" name="กล่องข้อความ 113">
          <a:extLst>
            <a:ext uri="{FF2B5EF4-FFF2-40B4-BE49-F238E27FC236}">
              <a16:creationId xmlns:a16="http://schemas.microsoft.com/office/drawing/2014/main" id="{C914F0B4-37BB-45B4-A437-240586D9C702}"/>
            </a:ext>
          </a:extLst>
        </xdr:cNvPr>
        <xdr:cNvSpPr txBox="1"/>
      </xdr:nvSpPr>
      <xdr:spPr>
        <a:xfrm>
          <a:off x="97884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149169</xdr:colOff>
      <xdr:row>58</xdr:row>
      <xdr:rowOff>129058</xdr:rowOff>
    </xdr:from>
    <xdr:ext cx="3228385" cy="272622"/>
    <xdr:sp macro="" textlink="'ข้อมูล รร'!$B$8">
      <xdr:nvSpPr>
        <xdr:cNvPr id="48" name="กล่องข้อความ 114">
          <a:extLst>
            <a:ext uri="{FF2B5EF4-FFF2-40B4-BE49-F238E27FC236}">
              <a16:creationId xmlns:a16="http://schemas.microsoft.com/office/drawing/2014/main" id="{7474DAFF-5083-4801-898E-B0290A7D0F5D}"/>
            </a:ext>
          </a:extLst>
        </xdr:cNvPr>
        <xdr:cNvSpPr txBox="1"/>
      </xdr:nvSpPr>
      <xdr:spPr>
        <a:xfrm>
          <a:off x="97884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149169</xdr:colOff>
      <xdr:row>59</xdr:row>
      <xdr:rowOff>144724</xdr:rowOff>
    </xdr:from>
    <xdr:ext cx="3228385" cy="272622"/>
    <xdr:sp macro="" textlink="">
      <xdr:nvSpPr>
        <xdr:cNvPr id="49" name="กล่องข้อความ 115">
          <a:extLst>
            <a:ext uri="{FF2B5EF4-FFF2-40B4-BE49-F238E27FC236}">
              <a16:creationId xmlns:a16="http://schemas.microsoft.com/office/drawing/2014/main" id="{F7597C4F-4155-4E49-AB2B-00D3BF7CADA5}"/>
            </a:ext>
          </a:extLst>
        </xdr:cNvPr>
        <xdr:cNvSpPr txBox="1"/>
      </xdr:nvSpPr>
      <xdr:spPr>
        <a:xfrm>
          <a:off x="97884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50</xdr:col>
      <xdr:colOff>150521</xdr:colOff>
      <xdr:row>57</xdr:row>
      <xdr:rowOff>125298</xdr:rowOff>
    </xdr:from>
    <xdr:ext cx="3228385" cy="272622"/>
    <xdr:sp macro="" textlink="">
      <xdr:nvSpPr>
        <xdr:cNvPr id="50" name="กล่องข้อความ 116">
          <a:extLst>
            <a:ext uri="{FF2B5EF4-FFF2-40B4-BE49-F238E27FC236}">
              <a16:creationId xmlns:a16="http://schemas.microsoft.com/office/drawing/2014/main" id="{89DD49AA-20FF-492B-AEF8-C13D4ECBA3FC}"/>
            </a:ext>
          </a:extLst>
        </xdr:cNvPr>
        <xdr:cNvSpPr txBox="1"/>
      </xdr:nvSpPr>
      <xdr:spPr>
        <a:xfrm>
          <a:off x="13075946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50</xdr:col>
      <xdr:colOff>150521</xdr:colOff>
      <xdr:row>58</xdr:row>
      <xdr:rowOff>140964</xdr:rowOff>
    </xdr:from>
    <xdr:ext cx="3228385" cy="272622"/>
    <xdr:sp macro="" textlink="'ข้อมูล รร'!$B$7">
      <xdr:nvSpPr>
        <xdr:cNvPr id="51" name="กล่องข้อความ 117">
          <a:extLst>
            <a:ext uri="{FF2B5EF4-FFF2-40B4-BE49-F238E27FC236}">
              <a16:creationId xmlns:a16="http://schemas.microsoft.com/office/drawing/2014/main" id="{FBA15EE5-DB57-4437-98EB-9F1C5751BB32}"/>
            </a:ext>
          </a:extLst>
        </xdr:cNvPr>
        <xdr:cNvSpPr txBox="1"/>
      </xdr:nvSpPr>
      <xdr:spPr>
        <a:xfrm>
          <a:off x="13075946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50</xdr:col>
      <xdr:colOff>150521</xdr:colOff>
      <xdr:row>59</xdr:row>
      <xdr:rowOff>156630</xdr:rowOff>
    </xdr:from>
    <xdr:ext cx="3228385" cy="272622"/>
    <xdr:sp macro="" textlink="">
      <xdr:nvSpPr>
        <xdr:cNvPr id="52" name="กล่องข้อความ 118">
          <a:extLst>
            <a:ext uri="{FF2B5EF4-FFF2-40B4-BE49-F238E27FC236}">
              <a16:creationId xmlns:a16="http://schemas.microsoft.com/office/drawing/2014/main" id="{6CA50604-FC90-4F17-95FD-9A6A0FAF8D53}"/>
            </a:ext>
          </a:extLst>
        </xdr:cNvPr>
        <xdr:cNvSpPr txBox="1"/>
      </xdr:nvSpPr>
      <xdr:spPr>
        <a:xfrm>
          <a:off x="13075946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149169</xdr:colOff>
      <xdr:row>57</xdr:row>
      <xdr:rowOff>113392</xdr:rowOff>
    </xdr:from>
    <xdr:ext cx="3228385" cy="272622"/>
    <xdr:sp macro="" textlink="">
      <xdr:nvSpPr>
        <xdr:cNvPr id="53" name="กล่องข้อความ 119">
          <a:extLst>
            <a:ext uri="{FF2B5EF4-FFF2-40B4-BE49-F238E27FC236}">
              <a16:creationId xmlns:a16="http://schemas.microsoft.com/office/drawing/2014/main" id="{B11EDD1B-C00C-4DE9-BC79-85C6A75DFD7C}"/>
            </a:ext>
          </a:extLst>
        </xdr:cNvPr>
        <xdr:cNvSpPr txBox="1"/>
      </xdr:nvSpPr>
      <xdr:spPr>
        <a:xfrm>
          <a:off x="174084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149169</xdr:colOff>
      <xdr:row>58</xdr:row>
      <xdr:rowOff>129058</xdr:rowOff>
    </xdr:from>
    <xdr:ext cx="3228385" cy="272622"/>
    <xdr:sp macro="" textlink="'ข้อมูล รร'!$B$8">
      <xdr:nvSpPr>
        <xdr:cNvPr id="54" name="กล่องข้อความ 120">
          <a:extLst>
            <a:ext uri="{FF2B5EF4-FFF2-40B4-BE49-F238E27FC236}">
              <a16:creationId xmlns:a16="http://schemas.microsoft.com/office/drawing/2014/main" id="{C6D2BBC8-2FA9-4071-BC02-8230D90D1E89}"/>
            </a:ext>
          </a:extLst>
        </xdr:cNvPr>
        <xdr:cNvSpPr txBox="1"/>
      </xdr:nvSpPr>
      <xdr:spPr>
        <a:xfrm>
          <a:off x="174084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149169</xdr:colOff>
      <xdr:row>59</xdr:row>
      <xdr:rowOff>144724</xdr:rowOff>
    </xdr:from>
    <xdr:ext cx="3228385" cy="272622"/>
    <xdr:sp macro="" textlink="">
      <xdr:nvSpPr>
        <xdr:cNvPr id="55" name="กล่องข้อความ 121">
          <a:extLst>
            <a:ext uri="{FF2B5EF4-FFF2-40B4-BE49-F238E27FC236}">
              <a16:creationId xmlns:a16="http://schemas.microsoft.com/office/drawing/2014/main" id="{1E4BEBBB-6E7C-4575-8CB8-409869CC66D6}"/>
            </a:ext>
          </a:extLst>
        </xdr:cNvPr>
        <xdr:cNvSpPr txBox="1"/>
      </xdr:nvSpPr>
      <xdr:spPr>
        <a:xfrm>
          <a:off x="174084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82</xdr:col>
      <xdr:colOff>150521</xdr:colOff>
      <xdr:row>57</xdr:row>
      <xdr:rowOff>125298</xdr:rowOff>
    </xdr:from>
    <xdr:ext cx="3228385" cy="272622"/>
    <xdr:sp macro="" textlink="">
      <xdr:nvSpPr>
        <xdr:cNvPr id="56" name="กล่องข้อความ 122">
          <a:extLst>
            <a:ext uri="{FF2B5EF4-FFF2-40B4-BE49-F238E27FC236}">
              <a16:creationId xmlns:a16="http://schemas.microsoft.com/office/drawing/2014/main" id="{F8289E44-059D-4347-B221-288C9093713D}"/>
            </a:ext>
          </a:extLst>
        </xdr:cNvPr>
        <xdr:cNvSpPr txBox="1"/>
      </xdr:nvSpPr>
      <xdr:spPr>
        <a:xfrm>
          <a:off x="20695946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82</xdr:col>
      <xdr:colOff>150521</xdr:colOff>
      <xdr:row>58</xdr:row>
      <xdr:rowOff>140964</xdr:rowOff>
    </xdr:from>
    <xdr:ext cx="3228385" cy="272622"/>
    <xdr:sp macro="" textlink="'ข้อมูล รร'!$B$7">
      <xdr:nvSpPr>
        <xdr:cNvPr id="57" name="กล่องข้อความ 123">
          <a:extLst>
            <a:ext uri="{FF2B5EF4-FFF2-40B4-BE49-F238E27FC236}">
              <a16:creationId xmlns:a16="http://schemas.microsoft.com/office/drawing/2014/main" id="{6934051D-3DF8-454D-8181-D35314F5DF2B}"/>
            </a:ext>
          </a:extLst>
        </xdr:cNvPr>
        <xdr:cNvSpPr txBox="1"/>
      </xdr:nvSpPr>
      <xdr:spPr>
        <a:xfrm>
          <a:off x="20695946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82</xdr:col>
      <xdr:colOff>150521</xdr:colOff>
      <xdr:row>59</xdr:row>
      <xdr:rowOff>156630</xdr:rowOff>
    </xdr:from>
    <xdr:ext cx="3228385" cy="272622"/>
    <xdr:sp macro="" textlink="">
      <xdr:nvSpPr>
        <xdr:cNvPr id="58" name="กล่องข้อความ 124">
          <a:extLst>
            <a:ext uri="{FF2B5EF4-FFF2-40B4-BE49-F238E27FC236}">
              <a16:creationId xmlns:a16="http://schemas.microsoft.com/office/drawing/2014/main" id="{22FDE16B-B7BC-44BC-8D9E-DC1B56172B61}"/>
            </a:ext>
          </a:extLst>
        </xdr:cNvPr>
        <xdr:cNvSpPr txBox="1"/>
      </xdr:nvSpPr>
      <xdr:spPr>
        <a:xfrm>
          <a:off x="20695946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149169</xdr:colOff>
      <xdr:row>57</xdr:row>
      <xdr:rowOff>113392</xdr:rowOff>
    </xdr:from>
    <xdr:ext cx="3228385" cy="272622"/>
    <xdr:sp macro="" textlink="">
      <xdr:nvSpPr>
        <xdr:cNvPr id="59" name="กล่องข้อความ 125">
          <a:extLst>
            <a:ext uri="{FF2B5EF4-FFF2-40B4-BE49-F238E27FC236}">
              <a16:creationId xmlns:a16="http://schemas.microsoft.com/office/drawing/2014/main" id="{2A631F20-E3B0-4427-B711-5F5AF7994A8C}"/>
            </a:ext>
          </a:extLst>
        </xdr:cNvPr>
        <xdr:cNvSpPr txBox="1"/>
      </xdr:nvSpPr>
      <xdr:spPr>
        <a:xfrm>
          <a:off x="25114194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149169</xdr:colOff>
      <xdr:row>58</xdr:row>
      <xdr:rowOff>129058</xdr:rowOff>
    </xdr:from>
    <xdr:ext cx="3228385" cy="272622"/>
    <xdr:sp macro="" textlink="'ข้อมูล รร'!$B$8">
      <xdr:nvSpPr>
        <xdr:cNvPr id="60" name="กล่องข้อความ 126">
          <a:extLst>
            <a:ext uri="{FF2B5EF4-FFF2-40B4-BE49-F238E27FC236}">
              <a16:creationId xmlns:a16="http://schemas.microsoft.com/office/drawing/2014/main" id="{19FB7F54-37DB-47BB-992D-3817590B5186}"/>
            </a:ext>
          </a:extLst>
        </xdr:cNvPr>
        <xdr:cNvSpPr txBox="1"/>
      </xdr:nvSpPr>
      <xdr:spPr>
        <a:xfrm>
          <a:off x="25114194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149169</xdr:colOff>
      <xdr:row>59</xdr:row>
      <xdr:rowOff>144724</xdr:rowOff>
    </xdr:from>
    <xdr:ext cx="3228385" cy="272622"/>
    <xdr:sp macro="" textlink="">
      <xdr:nvSpPr>
        <xdr:cNvPr id="61" name="กล่องข้อความ 127">
          <a:extLst>
            <a:ext uri="{FF2B5EF4-FFF2-40B4-BE49-F238E27FC236}">
              <a16:creationId xmlns:a16="http://schemas.microsoft.com/office/drawing/2014/main" id="{846F4810-F699-4EAD-9EC3-16FDB9B32273}"/>
            </a:ext>
          </a:extLst>
        </xdr:cNvPr>
        <xdr:cNvSpPr txBox="1"/>
      </xdr:nvSpPr>
      <xdr:spPr>
        <a:xfrm>
          <a:off x="25114194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116</xdr:col>
      <xdr:colOff>109700</xdr:colOff>
      <xdr:row>57</xdr:row>
      <xdr:rowOff>125298</xdr:rowOff>
    </xdr:from>
    <xdr:ext cx="3228385" cy="272622"/>
    <xdr:sp macro="" textlink="">
      <xdr:nvSpPr>
        <xdr:cNvPr id="62" name="กล่องข้อความ 128">
          <a:extLst>
            <a:ext uri="{FF2B5EF4-FFF2-40B4-BE49-F238E27FC236}">
              <a16:creationId xmlns:a16="http://schemas.microsoft.com/office/drawing/2014/main" id="{75C80A51-0A4F-4C8D-A09A-98AF51D4E60A}"/>
            </a:ext>
          </a:extLst>
        </xdr:cNvPr>
        <xdr:cNvSpPr txBox="1"/>
      </xdr:nvSpPr>
      <xdr:spPr>
        <a:xfrm>
          <a:off x="28579925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116</xdr:col>
      <xdr:colOff>109700</xdr:colOff>
      <xdr:row>58</xdr:row>
      <xdr:rowOff>140964</xdr:rowOff>
    </xdr:from>
    <xdr:ext cx="3228385" cy="272622"/>
    <xdr:sp macro="" textlink="'ข้อมูล รร'!$B$7">
      <xdr:nvSpPr>
        <xdr:cNvPr id="63" name="กล่องข้อความ 129">
          <a:extLst>
            <a:ext uri="{FF2B5EF4-FFF2-40B4-BE49-F238E27FC236}">
              <a16:creationId xmlns:a16="http://schemas.microsoft.com/office/drawing/2014/main" id="{24243520-4DC4-4D1A-A183-B8F7667ED3B6}"/>
            </a:ext>
          </a:extLst>
        </xdr:cNvPr>
        <xdr:cNvSpPr txBox="1"/>
      </xdr:nvSpPr>
      <xdr:spPr>
        <a:xfrm>
          <a:off x="28579925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116</xdr:col>
      <xdr:colOff>109700</xdr:colOff>
      <xdr:row>59</xdr:row>
      <xdr:rowOff>156630</xdr:rowOff>
    </xdr:from>
    <xdr:ext cx="3228385" cy="272622"/>
    <xdr:sp macro="" textlink="">
      <xdr:nvSpPr>
        <xdr:cNvPr id="64" name="กล่องข้อความ 130">
          <a:extLst>
            <a:ext uri="{FF2B5EF4-FFF2-40B4-BE49-F238E27FC236}">
              <a16:creationId xmlns:a16="http://schemas.microsoft.com/office/drawing/2014/main" id="{22E3A253-5673-4F77-8E04-E4F2EE934F71}"/>
            </a:ext>
          </a:extLst>
        </xdr:cNvPr>
        <xdr:cNvSpPr txBox="1"/>
      </xdr:nvSpPr>
      <xdr:spPr>
        <a:xfrm>
          <a:off x="28579925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149169</xdr:colOff>
      <xdr:row>57</xdr:row>
      <xdr:rowOff>113392</xdr:rowOff>
    </xdr:from>
    <xdr:ext cx="3228385" cy="272622"/>
    <xdr:sp macro="" textlink="">
      <xdr:nvSpPr>
        <xdr:cNvPr id="65" name="กล่องข้อความ 131">
          <a:extLst>
            <a:ext uri="{FF2B5EF4-FFF2-40B4-BE49-F238E27FC236}">
              <a16:creationId xmlns:a16="http://schemas.microsoft.com/office/drawing/2014/main" id="{F49B421B-41C3-4F65-839B-5C58FF17980D}"/>
            </a:ext>
          </a:extLst>
        </xdr:cNvPr>
        <xdr:cNvSpPr txBox="1"/>
      </xdr:nvSpPr>
      <xdr:spPr>
        <a:xfrm>
          <a:off x="32886594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149169</xdr:colOff>
      <xdr:row>58</xdr:row>
      <xdr:rowOff>129058</xdr:rowOff>
    </xdr:from>
    <xdr:ext cx="3228385" cy="272622"/>
    <xdr:sp macro="" textlink="'ข้อมูล รร'!$B$8">
      <xdr:nvSpPr>
        <xdr:cNvPr id="66" name="กล่องข้อความ 132">
          <a:extLst>
            <a:ext uri="{FF2B5EF4-FFF2-40B4-BE49-F238E27FC236}">
              <a16:creationId xmlns:a16="http://schemas.microsoft.com/office/drawing/2014/main" id="{3D42C40B-91F1-4165-87D1-B849EEF26247}"/>
            </a:ext>
          </a:extLst>
        </xdr:cNvPr>
        <xdr:cNvSpPr txBox="1"/>
      </xdr:nvSpPr>
      <xdr:spPr>
        <a:xfrm>
          <a:off x="32886594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149169</xdr:colOff>
      <xdr:row>59</xdr:row>
      <xdr:rowOff>144724</xdr:rowOff>
    </xdr:from>
    <xdr:ext cx="3228385" cy="272622"/>
    <xdr:sp macro="" textlink="">
      <xdr:nvSpPr>
        <xdr:cNvPr id="67" name="กล่องข้อความ 133">
          <a:extLst>
            <a:ext uri="{FF2B5EF4-FFF2-40B4-BE49-F238E27FC236}">
              <a16:creationId xmlns:a16="http://schemas.microsoft.com/office/drawing/2014/main" id="{E94C928E-1ADB-409A-B975-D625205858D4}"/>
            </a:ext>
          </a:extLst>
        </xdr:cNvPr>
        <xdr:cNvSpPr txBox="1"/>
      </xdr:nvSpPr>
      <xdr:spPr>
        <a:xfrm>
          <a:off x="32886594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149</xdr:col>
      <xdr:colOff>58673</xdr:colOff>
      <xdr:row>57</xdr:row>
      <xdr:rowOff>125298</xdr:rowOff>
    </xdr:from>
    <xdr:ext cx="3228385" cy="272622"/>
    <xdr:sp macro="" textlink="">
      <xdr:nvSpPr>
        <xdr:cNvPr id="68" name="กล่องข้อความ 134">
          <a:extLst>
            <a:ext uri="{FF2B5EF4-FFF2-40B4-BE49-F238E27FC236}">
              <a16:creationId xmlns:a16="http://schemas.microsoft.com/office/drawing/2014/main" id="{75686F6A-8479-41D7-8F04-ECC9F49775C3}"/>
            </a:ext>
          </a:extLst>
        </xdr:cNvPr>
        <xdr:cNvSpPr txBox="1"/>
      </xdr:nvSpPr>
      <xdr:spPr>
        <a:xfrm>
          <a:off x="36301298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149</xdr:col>
      <xdr:colOff>58673</xdr:colOff>
      <xdr:row>58</xdr:row>
      <xdr:rowOff>140964</xdr:rowOff>
    </xdr:from>
    <xdr:ext cx="3228385" cy="272622"/>
    <xdr:sp macro="" textlink="'ข้อมูล รร'!$B$7">
      <xdr:nvSpPr>
        <xdr:cNvPr id="69" name="กล่องข้อความ 135">
          <a:extLst>
            <a:ext uri="{FF2B5EF4-FFF2-40B4-BE49-F238E27FC236}">
              <a16:creationId xmlns:a16="http://schemas.microsoft.com/office/drawing/2014/main" id="{C81C677F-E070-4B46-99EA-5970577B32F2}"/>
            </a:ext>
          </a:extLst>
        </xdr:cNvPr>
        <xdr:cNvSpPr txBox="1"/>
      </xdr:nvSpPr>
      <xdr:spPr>
        <a:xfrm>
          <a:off x="36301298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149</xdr:col>
      <xdr:colOff>58673</xdr:colOff>
      <xdr:row>59</xdr:row>
      <xdr:rowOff>156630</xdr:rowOff>
    </xdr:from>
    <xdr:ext cx="3228385" cy="272622"/>
    <xdr:sp macro="" textlink="">
      <xdr:nvSpPr>
        <xdr:cNvPr id="70" name="กล่องข้อความ 136">
          <a:extLst>
            <a:ext uri="{FF2B5EF4-FFF2-40B4-BE49-F238E27FC236}">
              <a16:creationId xmlns:a16="http://schemas.microsoft.com/office/drawing/2014/main" id="{F1781177-0CF1-4540-8E35-C09FE340010F}"/>
            </a:ext>
          </a:extLst>
        </xdr:cNvPr>
        <xdr:cNvSpPr txBox="1"/>
      </xdr:nvSpPr>
      <xdr:spPr>
        <a:xfrm>
          <a:off x="36301298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149169</xdr:colOff>
      <xdr:row>57</xdr:row>
      <xdr:rowOff>113392</xdr:rowOff>
    </xdr:from>
    <xdr:ext cx="3228385" cy="272622"/>
    <xdr:sp macro="" textlink="">
      <xdr:nvSpPr>
        <xdr:cNvPr id="71" name="กล่องข้อความ 137">
          <a:extLst>
            <a:ext uri="{FF2B5EF4-FFF2-40B4-BE49-F238E27FC236}">
              <a16:creationId xmlns:a16="http://schemas.microsoft.com/office/drawing/2014/main" id="{34BB8998-0D05-457E-B7B1-638349030EB0}"/>
            </a:ext>
          </a:extLst>
        </xdr:cNvPr>
        <xdr:cNvSpPr txBox="1"/>
      </xdr:nvSpPr>
      <xdr:spPr>
        <a:xfrm>
          <a:off x="405732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149169</xdr:colOff>
      <xdr:row>58</xdr:row>
      <xdr:rowOff>129058</xdr:rowOff>
    </xdr:from>
    <xdr:ext cx="3228385" cy="272622"/>
    <xdr:sp macro="" textlink="'ข้อมูล รร'!$B$8">
      <xdr:nvSpPr>
        <xdr:cNvPr id="72" name="กล่องข้อความ 138">
          <a:extLst>
            <a:ext uri="{FF2B5EF4-FFF2-40B4-BE49-F238E27FC236}">
              <a16:creationId xmlns:a16="http://schemas.microsoft.com/office/drawing/2014/main" id="{B0B3EC60-B8AD-4B67-8768-8B391A602CD0}"/>
            </a:ext>
          </a:extLst>
        </xdr:cNvPr>
        <xdr:cNvSpPr txBox="1"/>
      </xdr:nvSpPr>
      <xdr:spPr>
        <a:xfrm>
          <a:off x="405732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149169</xdr:colOff>
      <xdr:row>59</xdr:row>
      <xdr:rowOff>144724</xdr:rowOff>
    </xdr:from>
    <xdr:ext cx="3228385" cy="272622"/>
    <xdr:sp macro="" textlink="">
      <xdr:nvSpPr>
        <xdr:cNvPr id="73" name="กล่องข้อความ 139">
          <a:extLst>
            <a:ext uri="{FF2B5EF4-FFF2-40B4-BE49-F238E27FC236}">
              <a16:creationId xmlns:a16="http://schemas.microsoft.com/office/drawing/2014/main" id="{58910C80-A073-4662-B90E-41E13E1D53DA}"/>
            </a:ext>
          </a:extLst>
        </xdr:cNvPr>
        <xdr:cNvSpPr txBox="1"/>
      </xdr:nvSpPr>
      <xdr:spPr>
        <a:xfrm>
          <a:off x="405732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181</xdr:col>
      <xdr:colOff>123307</xdr:colOff>
      <xdr:row>57</xdr:row>
      <xdr:rowOff>125298</xdr:rowOff>
    </xdr:from>
    <xdr:ext cx="3228385" cy="272622"/>
    <xdr:sp macro="" textlink="">
      <xdr:nvSpPr>
        <xdr:cNvPr id="74" name="กล่องข้อความ 140">
          <a:extLst>
            <a:ext uri="{FF2B5EF4-FFF2-40B4-BE49-F238E27FC236}">
              <a16:creationId xmlns:a16="http://schemas.microsoft.com/office/drawing/2014/main" id="{61E2CD27-6F23-4933-903A-FDB0CC2AF6BE}"/>
            </a:ext>
          </a:extLst>
        </xdr:cNvPr>
        <xdr:cNvSpPr txBox="1"/>
      </xdr:nvSpPr>
      <xdr:spPr>
        <a:xfrm>
          <a:off x="44052607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181</xdr:col>
      <xdr:colOff>123307</xdr:colOff>
      <xdr:row>58</xdr:row>
      <xdr:rowOff>140964</xdr:rowOff>
    </xdr:from>
    <xdr:ext cx="3228385" cy="272622"/>
    <xdr:sp macro="" textlink="'ข้อมูล รร'!$B$7">
      <xdr:nvSpPr>
        <xdr:cNvPr id="75" name="กล่องข้อความ 141">
          <a:extLst>
            <a:ext uri="{FF2B5EF4-FFF2-40B4-BE49-F238E27FC236}">
              <a16:creationId xmlns:a16="http://schemas.microsoft.com/office/drawing/2014/main" id="{4EE93AD3-7E2D-4349-9CDA-416DB045B228}"/>
            </a:ext>
          </a:extLst>
        </xdr:cNvPr>
        <xdr:cNvSpPr txBox="1"/>
      </xdr:nvSpPr>
      <xdr:spPr>
        <a:xfrm>
          <a:off x="44052607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181</xdr:col>
      <xdr:colOff>123307</xdr:colOff>
      <xdr:row>59</xdr:row>
      <xdr:rowOff>156630</xdr:rowOff>
    </xdr:from>
    <xdr:ext cx="3228385" cy="272622"/>
    <xdr:sp macro="" textlink="">
      <xdr:nvSpPr>
        <xdr:cNvPr id="76" name="กล่องข้อความ 142">
          <a:extLst>
            <a:ext uri="{FF2B5EF4-FFF2-40B4-BE49-F238E27FC236}">
              <a16:creationId xmlns:a16="http://schemas.microsoft.com/office/drawing/2014/main" id="{7AB6067C-D82F-4B23-900E-6FEB4120AF92}"/>
            </a:ext>
          </a:extLst>
        </xdr:cNvPr>
        <xdr:cNvSpPr txBox="1"/>
      </xdr:nvSpPr>
      <xdr:spPr>
        <a:xfrm>
          <a:off x="44052607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180975</xdr:colOff>
      <xdr:row>0</xdr:row>
      <xdr:rowOff>70059</xdr:rowOff>
    </xdr:from>
    <xdr:to>
      <xdr:col>1</xdr:col>
      <xdr:colOff>753833</xdr:colOff>
      <xdr:row>0</xdr:row>
      <xdr:rowOff>648455</xdr:rowOff>
    </xdr:to>
    <xdr:pic>
      <xdr:nvPicPr>
        <xdr:cNvPr id="99" name="รูปภาพ 7">
          <a:extLst>
            <a:ext uri="{FF2B5EF4-FFF2-40B4-BE49-F238E27FC236}">
              <a16:creationId xmlns:a16="http://schemas.microsoft.com/office/drawing/2014/main" id="{91A7810A-03EC-4B56-B11E-29C4DDAD9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375" y="70059"/>
          <a:ext cx="572858" cy="578396"/>
        </a:xfrm>
        <a:prstGeom prst="rect">
          <a:avLst/>
        </a:prstGeom>
      </xdr:spPr>
    </xdr:pic>
    <xdr:clientData/>
  </xdr:twoCellAnchor>
  <xdr:twoCellAnchor>
    <xdr:from>
      <xdr:col>21</xdr:col>
      <xdr:colOff>216046</xdr:colOff>
      <xdr:row>0</xdr:row>
      <xdr:rowOff>0</xdr:rowOff>
    </xdr:from>
    <xdr:to>
      <xdr:col>30</xdr:col>
      <xdr:colOff>3892</xdr:colOff>
      <xdr:row>0</xdr:row>
      <xdr:rowOff>470648</xdr:rowOff>
    </xdr:to>
    <xdr:sp macro="" textlink="'ข้อมูล รร'!$B$3">
      <xdr:nvSpPr>
        <xdr:cNvPr id="101" name="กล่องข้อความ 54">
          <a:extLst>
            <a:ext uri="{FF2B5EF4-FFF2-40B4-BE49-F238E27FC236}">
              <a16:creationId xmlns:a16="http://schemas.microsoft.com/office/drawing/2014/main" id="{379ACC8D-F11C-4FCD-9435-1BDD018A3509}"/>
            </a:ext>
          </a:extLst>
        </xdr:cNvPr>
        <xdr:cNvSpPr txBox="1"/>
      </xdr:nvSpPr>
      <xdr:spPr>
        <a:xfrm>
          <a:off x="6339260" y="0"/>
          <a:ext cx="1747275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54</xdr:col>
      <xdr:colOff>212813</xdr:colOff>
      <xdr:row>0</xdr:row>
      <xdr:rowOff>0</xdr:rowOff>
    </xdr:from>
    <xdr:to>
      <xdr:col>63</xdr:col>
      <xdr:colOff>3041</xdr:colOff>
      <xdr:row>0</xdr:row>
      <xdr:rowOff>470648</xdr:rowOff>
    </xdr:to>
    <xdr:sp macro="" textlink="'ข้อมูล รร'!$B$3">
      <xdr:nvSpPr>
        <xdr:cNvPr id="103" name="กล่องข้อความ 54">
          <a:extLst>
            <a:ext uri="{FF2B5EF4-FFF2-40B4-BE49-F238E27FC236}">
              <a16:creationId xmlns:a16="http://schemas.microsoft.com/office/drawing/2014/main" id="{8C58A8E4-9400-46A6-A588-8289A599FAD4}"/>
            </a:ext>
          </a:extLst>
        </xdr:cNvPr>
        <xdr:cNvSpPr txBox="1"/>
      </xdr:nvSpPr>
      <xdr:spPr>
        <a:xfrm>
          <a:off x="13942420" y="0"/>
          <a:ext cx="1749657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88</xdr:col>
      <xdr:colOff>122325</xdr:colOff>
      <xdr:row>0</xdr:row>
      <xdr:rowOff>0</xdr:rowOff>
    </xdr:from>
    <xdr:to>
      <xdr:col>96</xdr:col>
      <xdr:colOff>127886</xdr:colOff>
      <xdr:row>0</xdr:row>
      <xdr:rowOff>470648</xdr:rowOff>
    </xdr:to>
    <xdr:sp macro="" textlink="'ข้อมูล รร'!$B$3">
      <xdr:nvSpPr>
        <xdr:cNvPr id="105" name="กล่องข้อความ 54">
          <a:extLst>
            <a:ext uri="{FF2B5EF4-FFF2-40B4-BE49-F238E27FC236}">
              <a16:creationId xmlns:a16="http://schemas.microsoft.com/office/drawing/2014/main" id="{F6DA0861-B676-4069-9211-AE99DFB55843}"/>
            </a:ext>
          </a:extLst>
        </xdr:cNvPr>
        <xdr:cNvSpPr txBox="1"/>
      </xdr:nvSpPr>
      <xdr:spPr>
        <a:xfrm>
          <a:off x="21866539" y="0"/>
          <a:ext cx="1747276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119</xdr:col>
      <xdr:colOff>112802</xdr:colOff>
      <xdr:row>0</xdr:row>
      <xdr:rowOff>27214</xdr:rowOff>
    </xdr:from>
    <xdr:to>
      <xdr:col>127</xdr:col>
      <xdr:colOff>111560</xdr:colOff>
      <xdr:row>0</xdr:row>
      <xdr:rowOff>497862</xdr:rowOff>
    </xdr:to>
    <xdr:sp macro="" textlink="'ข้อมูล รร'!$B$3">
      <xdr:nvSpPr>
        <xdr:cNvPr id="107" name="กล่องข้อความ 54">
          <a:extLst>
            <a:ext uri="{FF2B5EF4-FFF2-40B4-BE49-F238E27FC236}">
              <a16:creationId xmlns:a16="http://schemas.microsoft.com/office/drawing/2014/main" id="{025D7D69-93B9-4221-9592-1A9D9821E55B}"/>
            </a:ext>
          </a:extLst>
        </xdr:cNvPr>
        <xdr:cNvSpPr txBox="1"/>
      </xdr:nvSpPr>
      <xdr:spPr>
        <a:xfrm>
          <a:off x="29082409" y="27214"/>
          <a:ext cx="174047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152</xdr:col>
      <xdr:colOff>103609</xdr:colOff>
      <xdr:row>0</xdr:row>
      <xdr:rowOff>0</xdr:rowOff>
    </xdr:from>
    <xdr:to>
      <xdr:col>160</xdr:col>
      <xdr:colOff>85357</xdr:colOff>
      <xdr:row>0</xdr:row>
      <xdr:rowOff>470648</xdr:rowOff>
    </xdr:to>
    <xdr:sp macro="" textlink="'ข้อมูล รร'!$B$3">
      <xdr:nvSpPr>
        <xdr:cNvPr id="109" name="กล่องข้อความ 54">
          <a:extLst>
            <a:ext uri="{FF2B5EF4-FFF2-40B4-BE49-F238E27FC236}">
              <a16:creationId xmlns:a16="http://schemas.microsoft.com/office/drawing/2014/main" id="{A036B5E5-262C-4CCE-B106-0DDD3D39195B}"/>
            </a:ext>
          </a:extLst>
        </xdr:cNvPr>
        <xdr:cNvSpPr txBox="1"/>
      </xdr:nvSpPr>
      <xdr:spPr>
        <a:xfrm>
          <a:off x="36802073" y="0"/>
          <a:ext cx="172346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182</xdr:col>
      <xdr:colOff>209747</xdr:colOff>
      <xdr:row>0</xdr:row>
      <xdr:rowOff>0</xdr:rowOff>
    </xdr:from>
    <xdr:to>
      <xdr:col>190</xdr:col>
      <xdr:colOff>184694</xdr:colOff>
      <xdr:row>0</xdr:row>
      <xdr:rowOff>470648</xdr:rowOff>
    </xdr:to>
    <xdr:sp macro="" textlink="'ข้อมูล รร'!$B$3">
      <xdr:nvSpPr>
        <xdr:cNvPr id="111" name="กล่องข้อความ 54">
          <a:extLst>
            <a:ext uri="{FF2B5EF4-FFF2-40B4-BE49-F238E27FC236}">
              <a16:creationId xmlns:a16="http://schemas.microsoft.com/office/drawing/2014/main" id="{70507013-4957-472B-AC74-1380CA40180D}"/>
            </a:ext>
          </a:extLst>
        </xdr:cNvPr>
        <xdr:cNvSpPr txBox="1"/>
      </xdr:nvSpPr>
      <xdr:spPr>
        <a:xfrm>
          <a:off x="44119997" y="0"/>
          <a:ext cx="17166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1</xdr:col>
      <xdr:colOff>1444569</xdr:colOff>
      <xdr:row>0</xdr:row>
      <xdr:rowOff>0</xdr:rowOff>
    </xdr:from>
    <xdr:to>
      <xdr:col>21</xdr:col>
      <xdr:colOff>131460</xdr:colOff>
      <xdr:row>1</xdr:row>
      <xdr:rowOff>15948</xdr:rowOff>
    </xdr:to>
    <xdr:pic>
      <xdr:nvPicPr>
        <xdr:cNvPr id="112" name="รูปภาพ 52">
          <a:extLst>
            <a:ext uri="{FF2B5EF4-FFF2-40B4-BE49-F238E27FC236}">
              <a16:creationId xmlns:a16="http://schemas.microsoft.com/office/drawing/2014/main" id="{E0773A91-1A76-4B4D-972E-12274CB60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444" y="0"/>
          <a:ext cx="4211391" cy="682698"/>
        </a:xfrm>
        <a:prstGeom prst="rect">
          <a:avLst/>
        </a:prstGeom>
      </xdr:spPr>
    </xdr:pic>
    <xdr:clientData/>
  </xdr:twoCellAnchor>
  <xdr:twoCellAnchor>
    <xdr:from>
      <xdr:col>32</xdr:col>
      <xdr:colOff>34874</xdr:colOff>
      <xdr:row>0</xdr:row>
      <xdr:rowOff>0</xdr:rowOff>
    </xdr:from>
    <xdr:to>
      <xdr:col>33</xdr:col>
      <xdr:colOff>461117</xdr:colOff>
      <xdr:row>0</xdr:row>
      <xdr:rowOff>642937</xdr:rowOff>
    </xdr:to>
    <xdr:grpSp>
      <xdr:nvGrpSpPr>
        <xdr:cNvPr id="113" name="กลุ่ม 66">
          <a:extLst>
            <a:ext uri="{FF2B5EF4-FFF2-40B4-BE49-F238E27FC236}">
              <a16:creationId xmlns:a16="http://schemas.microsoft.com/office/drawing/2014/main" id="{ADFC6306-A299-48C7-A89E-0F092F900A15}"/>
            </a:ext>
          </a:extLst>
        </xdr:cNvPr>
        <xdr:cNvGrpSpPr/>
      </xdr:nvGrpSpPr>
      <xdr:grpSpPr>
        <a:xfrm>
          <a:off x="8374541" y="0"/>
          <a:ext cx="810206" cy="642937"/>
          <a:chOff x="8716228" y="0"/>
          <a:chExt cx="854378" cy="623146"/>
        </a:xfrm>
      </xdr:grpSpPr>
      <xdr:pic>
        <xdr:nvPicPr>
          <xdr:cNvPr id="114" name="รูปภาพ 64">
            <a:extLst>
              <a:ext uri="{FF2B5EF4-FFF2-40B4-BE49-F238E27FC236}">
                <a16:creationId xmlns:a16="http://schemas.microsoft.com/office/drawing/2014/main" id="{E9517B17-E353-FCD1-E220-FF1D5B0D088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15" name="รูปภาพ 65">
            <a:extLst>
              <a:ext uri="{FF2B5EF4-FFF2-40B4-BE49-F238E27FC236}">
                <a16:creationId xmlns:a16="http://schemas.microsoft.com/office/drawing/2014/main" id="{BE788FFE-974B-E3A6-7C34-EB2F099FA12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 editAs="oneCell">
    <xdr:from>
      <xdr:col>33</xdr:col>
      <xdr:colOff>421894</xdr:colOff>
      <xdr:row>0</xdr:row>
      <xdr:rowOff>0</xdr:rowOff>
    </xdr:from>
    <xdr:to>
      <xdr:col>53</xdr:col>
      <xdr:colOff>90341</xdr:colOff>
      <xdr:row>1</xdr:row>
      <xdr:rowOff>15948</xdr:rowOff>
    </xdr:to>
    <xdr:pic>
      <xdr:nvPicPr>
        <xdr:cNvPr id="116" name="รูปภาพ 52">
          <a:extLst>
            <a:ext uri="{FF2B5EF4-FFF2-40B4-BE49-F238E27FC236}">
              <a16:creationId xmlns:a16="http://schemas.microsoft.com/office/drawing/2014/main" id="{9F68ED67-5930-42AF-B17C-E2F8F5D5B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73" y="0"/>
          <a:ext cx="4267661" cy="696305"/>
        </a:xfrm>
        <a:prstGeom prst="rect">
          <a:avLst/>
        </a:prstGeom>
      </xdr:spPr>
    </xdr:pic>
    <xdr:clientData/>
  </xdr:twoCellAnchor>
  <xdr:twoCellAnchor>
    <xdr:from>
      <xdr:col>65</xdr:col>
      <xdr:colOff>74914</xdr:colOff>
      <xdr:row>0</xdr:row>
      <xdr:rowOff>0</xdr:rowOff>
    </xdr:from>
    <xdr:to>
      <xdr:col>66</xdr:col>
      <xdr:colOff>440285</xdr:colOff>
      <xdr:row>0</xdr:row>
      <xdr:rowOff>642937</xdr:rowOff>
    </xdr:to>
    <xdr:grpSp>
      <xdr:nvGrpSpPr>
        <xdr:cNvPr id="117" name="กลุ่ม 66">
          <a:extLst>
            <a:ext uri="{FF2B5EF4-FFF2-40B4-BE49-F238E27FC236}">
              <a16:creationId xmlns:a16="http://schemas.microsoft.com/office/drawing/2014/main" id="{522E1E90-E58D-40DF-8C7E-404EF726D806}"/>
            </a:ext>
          </a:extLst>
        </xdr:cNvPr>
        <xdr:cNvGrpSpPr/>
      </xdr:nvGrpSpPr>
      <xdr:grpSpPr>
        <a:xfrm>
          <a:off x="15822914" y="0"/>
          <a:ext cx="831038" cy="642937"/>
          <a:chOff x="8716228" y="0"/>
          <a:chExt cx="854378" cy="623146"/>
        </a:xfrm>
      </xdr:grpSpPr>
      <xdr:pic>
        <xdr:nvPicPr>
          <xdr:cNvPr id="118" name="รูปภาพ 64">
            <a:extLst>
              <a:ext uri="{FF2B5EF4-FFF2-40B4-BE49-F238E27FC236}">
                <a16:creationId xmlns:a16="http://schemas.microsoft.com/office/drawing/2014/main" id="{C8796BFD-0C9A-7E6D-8FE7-2F859A84A52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19" name="รูปภาพ 65">
            <a:extLst>
              <a:ext uri="{FF2B5EF4-FFF2-40B4-BE49-F238E27FC236}">
                <a16:creationId xmlns:a16="http://schemas.microsoft.com/office/drawing/2014/main" id="{CF94D5CF-20E7-F23C-6D49-19D90C25253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 editAs="oneCell">
    <xdr:from>
      <xdr:col>66</xdr:col>
      <xdr:colOff>549122</xdr:colOff>
      <xdr:row>0</xdr:row>
      <xdr:rowOff>0</xdr:rowOff>
    </xdr:from>
    <xdr:to>
      <xdr:col>86</xdr:col>
      <xdr:colOff>97344</xdr:colOff>
      <xdr:row>1</xdr:row>
      <xdr:rowOff>15948</xdr:rowOff>
    </xdr:to>
    <xdr:pic>
      <xdr:nvPicPr>
        <xdr:cNvPr id="120" name="รูปภาพ 52">
          <a:extLst>
            <a:ext uri="{FF2B5EF4-FFF2-40B4-BE49-F238E27FC236}">
              <a16:creationId xmlns:a16="http://schemas.microsoft.com/office/drawing/2014/main" id="{C6B1ED7F-F12D-4300-81F5-8C8713964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36229" y="0"/>
          <a:ext cx="4269901" cy="696305"/>
        </a:xfrm>
        <a:prstGeom prst="rect">
          <a:avLst/>
        </a:prstGeom>
      </xdr:spPr>
    </xdr:pic>
    <xdr:clientData/>
  </xdr:twoCellAnchor>
  <xdr:twoCellAnchor>
    <xdr:from>
      <xdr:col>98</xdr:col>
      <xdr:colOff>73474</xdr:colOff>
      <xdr:row>0</xdr:row>
      <xdr:rowOff>0</xdr:rowOff>
    </xdr:from>
    <xdr:to>
      <xdr:col>99</xdr:col>
      <xdr:colOff>442206</xdr:colOff>
      <xdr:row>0</xdr:row>
      <xdr:rowOff>642937</xdr:rowOff>
    </xdr:to>
    <xdr:grpSp>
      <xdr:nvGrpSpPr>
        <xdr:cNvPr id="121" name="กลุ่ม 66">
          <a:extLst>
            <a:ext uri="{FF2B5EF4-FFF2-40B4-BE49-F238E27FC236}">
              <a16:creationId xmlns:a16="http://schemas.microsoft.com/office/drawing/2014/main" id="{301E4C03-AF75-4B3F-9989-0D5AEF50B579}"/>
            </a:ext>
          </a:extLst>
        </xdr:cNvPr>
        <xdr:cNvGrpSpPr/>
      </xdr:nvGrpSpPr>
      <xdr:grpSpPr>
        <a:xfrm>
          <a:off x="23430891" y="0"/>
          <a:ext cx="813232" cy="642937"/>
          <a:chOff x="8716228" y="0"/>
          <a:chExt cx="854378" cy="623146"/>
        </a:xfrm>
      </xdr:grpSpPr>
      <xdr:pic>
        <xdr:nvPicPr>
          <xdr:cNvPr id="122" name="รูปภาพ 64">
            <a:extLst>
              <a:ext uri="{FF2B5EF4-FFF2-40B4-BE49-F238E27FC236}">
                <a16:creationId xmlns:a16="http://schemas.microsoft.com/office/drawing/2014/main" id="{6BAAC020-4478-DFE4-36C5-6F107179374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23" name="รูปภาพ 65">
            <a:extLst>
              <a:ext uri="{FF2B5EF4-FFF2-40B4-BE49-F238E27FC236}">
                <a16:creationId xmlns:a16="http://schemas.microsoft.com/office/drawing/2014/main" id="{E9028074-A787-E691-5DDD-6C7AE195615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 editAs="oneCell">
    <xdr:from>
      <xdr:col>99</xdr:col>
      <xdr:colOff>437744</xdr:colOff>
      <xdr:row>0</xdr:row>
      <xdr:rowOff>0</xdr:rowOff>
    </xdr:from>
    <xdr:to>
      <xdr:col>119</xdr:col>
      <xdr:colOff>108433</xdr:colOff>
      <xdr:row>1</xdr:row>
      <xdr:rowOff>15948</xdr:rowOff>
    </xdr:to>
    <xdr:pic>
      <xdr:nvPicPr>
        <xdr:cNvPr id="124" name="รูปภาพ 52">
          <a:extLst>
            <a:ext uri="{FF2B5EF4-FFF2-40B4-BE49-F238E27FC236}">
              <a16:creationId xmlns:a16="http://schemas.microsoft.com/office/drawing/2014/main" id="{D7A85F62-5A63-4C62-B88E-E94D041EF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08137" y="0"/>
          <a:ext cx="4269903" cy="696305"/>
        </a:xfrm>
        <a:prstGeom prst="rect">
          <a:avLst/>
        </a:prstGeom>
      </xdr:spPr>
    </xdr:pic>
    <xdr:clientData/>
  </xdr:twoCellAnchor>
  <xdr:twoCellAnchor>
    <xdr:from>
      <xdr:col>128</xdr:col>
      <xdr:colOff>135587</xdr:colOff>
      <xdr:row>0</xdr:row>
      <xdr:rowOff>0</xdr:rowOff>
    </xdr:from>
    <xdr:to>
      <xdr:col>129</xdr:col>
      <xdr:colOff>543422</xdr:colOff>
      <xdr:row>0</xdr:row>
      <xdr:rowOff>642937</xdr:rowOff>
    </xdr:to>
    <xdr:grpSp>
      <xdr:nvGrpSpPr>
        <xdr:cNvPr id="125" name="กลุ่ม 66">
          <a:extLst>
            <a:ext uri="{FF2B5EF4-FFF2-40B4-BE49-F238E27FC236}">
              <a16:creationId xmlns:a16="http://schemas.microsoft.com/office/drawing/2014/main" id="{D0A2F3C8-4909-4ED5-B881-692FDA6C3894}"/>
            </a:ext>
          </a:extLst>
        </xdr:cNvPr>
        <xdr:cNvGrpSpPr/>
      </xdr:nvGrpSpPr>
      <xdr:grpSpPr>
        <a:xfrm>
          <a:off x="30329837" y="0"/>
          <a:ext cx="841752" cy="642937"/>
          <a:chOff x="8716228" y="0"/>
          <a:chExt cx="854378" cy="623146"/>
        </a:xfrm>
      </xdr:grpSpPr>
      <xdr:pic>
        <xdr:nvPicPr>
          <xdr:cNvPr id="126" name="รูปภาพ 64">
            <a:extLst>
              <a:ext uri="{FF2B5EF4-FFF2-40B4-BE49-F238E27FC236}">
                <a16:creationId xmlns:a16="http://schemas.microsoft.com/office/drawing/2014/main" id="{5372B9EB-3AA9-2E9E-E5CC-D39933C1433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27" name="รูปภาพ 65">
            <a:extLst>
              <a:ext uri="{FF2B5EF4-FFF2-40B4-BE49-F238E27FC236}">
                <a16:creationId xmlns:a16="http://schemas.microsoft.com/office/drawing/2014/main" id="{0091473F-B418-A88E-AAF3-EBEFE91806C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 editAs="oneCell">
    <xdr:from>
      <xdr:col>130</xdr:col>
      <xdr:colOff>65059</xdr:colOff>
      <xdr:row>0</xdr:row>
      <xdr:rowOff>0</xdr:rowOff>
    </xdr:from>
    <xdr:to>
      <xdr:col>149</xdr:col>
      <xdr:colOff>198391</xdr:colOff>
      <xdr:row>1</xdr:row>
      <xdr:rowOff>15948</xdr:rowOff>
    </xdr:to>
    <xdr:pic>
      <xdr:nvPicPr>
        <xdr:cNvPr id="128" name="รูปภาพ 52">
          <a:extLst>
            <a:ext uri="{FF2B5EF4-FFF2-40B4-BE49-F238E27FC236}">
              <a16:creationId xmlns:a16="http://schemas.microsoft.com/office/drawing/2014/main" id="{CA97FF76-2CBE-4FDB-80CC-B1E1AE925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73809" y="0"/>
          <a:ext cx="4269903" cy="696305"/>
        </a:xfrm>
        <a:prstGeom prst="rect">
          <a:avLst/>
        </a:prstGeom>
      </xdr:spPr>
    </xdr:pic>
    <xdr:clientData/>
  </xdr:twoCellAnchor>
  <xdr:twoCellAnchor>
    <xdr:from>
      <xdr:col>161</xdr:col>
      <xdr:colOff>169356</xdr:colOff>
      <xdr:row>0</xdr:row>
      <xdr:rowOff>0</xdr:rowOff>
    </xdr:from>
    <xdr:to>
      <xdr:col>162</xdr:col>
      <xdr:colOff>493306</xdr:colOff>
      <xdr:row>0</xdr:row>
      <xdr:rowOff>642937</xdr:rowOff>
    </xdr:to>
    <xdr:grpSp>
      <xdr:nvGrpSpPr>
        <xdr:cNvPr id="129" name="กลุ่ม 66">
          <a:extLst>
            <a:ext uri="{FF2B5EF4-FFF2-40B4-BE49-F238E27FC236}">
              <a16:creationId xmlns:a16="http://schemas.microsoft.com/office/drawing/2014/main" id="{35387F88-D114-4D07-8184-CEA66A084EAB}"/>
            </a:ext>
          </a:extLst>
        </xdr:cNvPr>
        <xdr:cNvGrpSpPr/>
      </xdr:nvGrpSpPr>
      <xdr:grpSpPr>
        <a:xfrm>
          <a:off x="37898939" y="0"/>
          <a:ext cx="831950" cy="642937"/>
          <a:chOff x="8716228" y="0"/>
          <a:chExt cx="854378" cy="623146"/>
        </a:xfrm>
      </xdr:grpSpPr>
      <xdr:pic>
        <xdr:nvPicPr>
          <xdr:cNvPr id="130" name="รูปภาพ 64">
            <a:extLst>
              <a:ext uri="{FF2B5EF4-FFF2-40B4-BE49-F238E27FC236}">
                <a16:creationId xmlns:a16="http://schemas.microsoft.com/office/drawing/2014/main" id="{F8E99E41-662F-1BE0-8787-2AD6720CBD2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31" name="รูปภาพ 65">
            <a:extLst>
              <a:ext uri="{FF2B5EF4-FFF2-40B4-BE49-F238E27FC236}">
                <a16:creationId xmlns:a16="http://schemas.microsoft.com/office/drawing/2014/main" id="{D518A1A2-6708-CEB4-BD16-2DEB3A1AA81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 editAs="oneCell">
    <xdr:from>
      <xdr:col>162</xdr:col>
      <xdr:colOff>571571</xdr:colOff>
      <xdr:row>0</xdr:row>
      <xdr:rowOff>0</xdr:rowOff>
    </xdr:from>
    <xdr:to>
      <xdr:col>182</xdr:col>
      <xdr:colOff>106187</xdr:colOff>
      <xdr:row>1</xdr:row>
      <xdr:rowOff>15948</xdr:rowOff>
    </xdr:to>
    <xdr:pic>
      <xdr:nvPicPr>
        <xdr:cNvPr id="132" name="รูปภาพ 52">
          <a:extLst>
            <a:ext uri="{FF2B5EF4-FFF2-40B4-BE49-F238E27FC236}">
              <a16:creationId xmlns:a16="http://schemas.microsoft.com/office/drawing/2014/main" id="{9D5492D4-6E48-45B8-A4B0-CFD53BB94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46535" y="0"/>
          <a:ext cx="4269902" cy="696305"/>
        </a:xfrm>
        <a:prstGeom prst="rect">
          <a:avLst/>
        </a:prstGeom>
      </xdr:spPr>
    </xdr:pic>
    <xdr:clientData/>
  </xdr:twoCellAnchor>
  <xdr:twoCellAnchor>
    <xdr:from>
      <xdr:col>193</xdr:col>
      <xdr:colOff>51700</xdr:colOff>
      <xdr:row>0</xdr:row>
      <xdr:rowOff>0</xdr:rowOff>
    </xdr:from>
    <xdr:to>
      <xdr:col>194</xdr:col>
      <xdr:colOff>410227</xdr:colOff>
      <xdr:row>0</xdr:row>
      <xdr:rowOff>642937</xdr:rowOff>
    </xdr:to>
    <xdr:grpSp>
      <xdr:nvGrpSpPr>
        <xdr:cNvPr id="133" name="กลุ่ม 66">
          <a:extLst>
            <a:ext uri="{FF2B5EF4-FFF2-40B4-BE49-F238E27FC236}">
              <a16:creationId xmlns:a16="http://schemas.microsoft.com/office/drawing/2014/main" id="{CE71F94E-A8C4-4A52-BBED-E9A559925722}"/>
            </a:ext>
          </a:extLst>
        </xdr:cNvPr>
        <xdr:cNvGrpSpPr/>
      </xdr:nvGrpSpPr>
      <xdr:grpSpPr>
        <a:xfrm>
          <a:off x="45231950" y="0"/>
          <a:ext cx="803027" cy="642937"/>
          <a:chOff x="8716228" y="0"/>
          <a:chExt cx="854378" cy="623146"/>
        </a:xfrm>
      </xdr:grpSpPr>
      <xdr:pic>
        <xdr:nvPicPr>
          <xdr:cNvPr id="134" name="รูปภาพ 64">
            <a:extLst>
              <a:ext uri="{FF2B5EF4-FFF2-40B4-BE49-F238E27FC236}">
                <a16:creationId xmlns:a16="http://schemas.microsoft.com/office/drawing/2014/main" id="{026EC562-01FB-5F03-E58E-20FD879EF2F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8716228" y="0"/>
            <a:ext cx="438724" cy="623146"/>
          </a:xfrm>
          <a:prstGeom prst="rect">
            <a:avLst/>
          </a:prstGeom>
        </xdr:spPr>
      </xdr:pic>
      <xdr:pic>
        <xdr:nvPicPr>
          <xdr:cNvPr id="135" name="รูปภาพ 65">
            <a:extLst>
              <a:ext uri="{FF2B5EF4-FFF2-40B4-BE49-F238E27FC236}">
                <a16:creationId xmlns:a16="http://schemas.microsoft.com/office/drawing/2014/main" id="{D76DBB43-368A-A881-B9FD-A1AC9A797C1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-4697" b="26307"/>
          <a:stretch/>
        </xdr:blipFill>
        <xdr:spPr>
          <a:xfrm>
            <a:off x="9131879" y="0"/>
            <a:ext cx="438727" cy="623146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182315</xdr:colOff>
      <xdr:row>0</xdr:row>
      <xdr:rowOff>274022</xdr:rowOff>
    </xdr:from>
    <xdr:to>
      <xdr:col>192</xdr:col>
      <xdr:colOff>70527</xdr:colOff>
      <xdr:row>1</xdr:row>
      <xdr:rowOff>90724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FBA6337D-0257-31FA-527D-C99FBBEFDE46}"/>
            </a:ext>
          </a:extLst>
        </xdr:cNvPr>
        <xdr:cNvGrpSpPr/>
      </xdr:nvGrpSpPr>
      <xdr:grpSpPr>
        <a:xfrm>
          <a:off x="5981982" y="274022"/>
          <a:ext cx="39057128" cy="483452"/>
          <a:chOff x="6116390" y="274022"/>
          <a:chExt cx="40293262" cy="492977"/>
        </a:xfrm>
      </xdr:grpSpPr>
      <xdr:sp macro="" textlink="">
        <xdr:nvSpPr>
          <xdr:cNvPr id="100" name="กล่องข้อความ 9">
            <a:extLst>
              <a:ext uri="{FF2B5EF4-FFF2-40B4-BE49-F238E27FC236}">
                <a16:creationId xmlns:a16="http://schemas.microsoft.com/office/drawing/2014/main" id="{02E79C62-23EC-40F9-B992-623624053EFC}"/>
              </a:ext>
            </a:extLst>
          </xdr:cNvPr>
          <xdr:cNvSpPr txBox="1"/>
        </xdr:nvSpPr>
        <xdr:spPr>
          <a:xfrm>
            <a:off x="6116390" y="351675"/>
            <a:ext cx="2250245" cy="41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  <xdr:sp macro="" textlink="">
        <xdr:nvSpPr>
          <xdr:cNvPr id="106" name="กล่องข้อความ 9">
            <a:extLst>
              <a:ext uri="{FF2B5EF4-FFF2-40B4-BE49-F238E27FC236}">
                <a16:creationId xmlns:a16="http://schemas.microsoft.com/office/drawing/2014/main" id="{DA7DB921-2CFC-4D9C-9106-03C0566FC67C}"/>
              </a:ext>
            </a:extLst>
          </xdr:cNvPr>
          <xdr:cNvSpPr txBox="1"/>
        </xdr:nvSpPr>
        <xdr:spPr>
          <a:xfrm>
            <a:off x="29082695" y="274022"/>
            <a:ext cx="2243443" cy="4040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  <xdr:sp macro="" textlink="">
        <xdr:nvSpPr>
          <xdr:cNvPr id="108" name="กล่องข้อความ 9">
            <a:extLst>
              <a:ext uri="{FF2B5EF4-FFF2-40B4-BE49-F238E27FC236}">
                <a16:creationId xmlns:a16="http://schemas.microsoft.com/office/drawing/2014/main" id="{7DFFF1DA-2B3E-4EEC-83CA-962BA29C834E}"/>
              </a:ext>
            </a:extLst>
          </xdr:cNvPr>
          <xdr:cNvSpPr txBox="1"/>
        </xdr:nvSpPr>
        <xdr:spPr>
          <a:xfrm>
            <a:off x="36781610" y="289670"/>
            <a:ext cx="2233236" cy="41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  <xdr:sp macro="" textlink="">
        <xdr:nvSpPr>
          <xdr:cNvPr id="110" name="กล่องข้อความ 9">
            <a:extLst>
              <a:ext uri="{FF2B5EF4-FFF2-40B4-BE49-F238E27FC236}">
                <a16:creationId xmlns:a16="http://schemas.microsoft.com/office/drawing/2014/main" id="{6E45E01A-228C-45B1-AB90-0B99CA8F7413}"/>
              </a:ext>
            </a:extLst>
          </xdr:cNvPr>
          <xdr:cNvSpPr txBox="1"/>
        </xdr:nvSpPr>
        <xdr:spPr>
          <a:xfrm>
            <a:off x="44190023" y="318246"/>
            <a:ext cx="2219629" cy="41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  <xdr:sp macro="" textlink="">
        <xdr:nvSpPr>
          <xdr:cNvPr id="38" name="กล่องข้อความ 9">
            <a:extLst>
              <a:ext uri="{FF2B5EF4-FFF2-40B4-BE49-F238E27FC236}">
                <a16:creationId xmlns:a16="http://schemas.microsoft.com/office/drawing/2014/main" id="{5755EC61-1E6A-48E6-B9F1-565D0CBDC461}"/>
              </a:ext>
            </a:extLst>
          </xdr:cNvPr>
          <xdr:cNvSpPr txBox="1"/>
        </xdr:nvSpPr>
        <xdr:spPr>
          <a:xfrm>
            <a:off x="13780495" y="314325"/>
            <a:ext cx="2250245" cy="41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  <xdr:sp macro="" textlink="">
        <xdr:nvSpPr>
          <xdr:cNvPr id="39" name="กล่องข้อความ 9">
            <a:extLst>
              <a:ext uri="{FF2B5EF4-FFF2-40B4-BE49-F238E27FC236}">
                <a16:creationId xmlns:a16="http://schemas.microsoft.com/office/drawing/2014/main" id="{9A5C133A-0F44-4B0C-853C-D7C6FF6DA439}"/>
              </a:ext>
            </a:extLst>
          </xdr:cNvPr>
          <xdr:cNvSpPr txBox="1"/>
        </xdr:nvSpPr>
        <xdr:spPr>
          <a:xfrm>
            <a:off x="21697950" y="285750"/>
            <a:ext cx="2250245" cy="41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</xdr:grpSp>
    <xdr:clientData/>
  </xdr:twoCellAnchor>
  <xdr:twoCellAnchor>
    <xdr:from>
      <xdr:col>0</xdr:col>
      <xdr:colOff>29915</xdr:colOff>
      <xdr:row>0</xdr:row>
      <xdr:rowOff>35897</xdr:rowOff>
    </xdr:from>
    <xdr:to>
      <xdr:col>1</xdr:col>
      <xdr:colOff>75193</xdr:colOff>
      <xdr:row>0</xdr:row>
      <xdr:rowOff>607397</xdr:rowOff>
    </xdr:to>
    <xdr:pic>
      <xdr:nvPicPr>
        <xdr:cNvPr id="77" name="Picture 7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1C89EA6-7BDA-4B41-BBF7-AFB92AAFBD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15" y="35897"/>
          <a:ext cx="578678" cy="5715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1252960</xdr:colOff>
      <xdr:row>28</xdr:row>
      <xdr:rowOff>103962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A292F8A1-68D2-44D7-ABB9-233F0D558812}"/>
            </a:ext>
          </a:extLst>
        </xdr:cNvPr>
        <xdr:cNvSpPr txBox="1"/>
      </xdr:nvSpPr>
      <xdr:spPr>
        <a:xfrm>
          <a:off x="1786360" y="57427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29</xdr:row>
      <xdr:rowOff>91335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9B0C1AA0-57A9-4044-8F84-6B9D8320AB59}"/>
            </a:ext>
          </a:extLst>
        </xdr:cNvPr>
        <xdr:cNvSpPr txBox="1"/>
      </xdr:nvSpPr>
      <xdr:spPr>
        <a:xfrm>
          <a:off x="1701484" y="59777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30</xdr:row>
      <xdr:rowOff>135294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28A37B53-7580-4F7E-AC98-B776A272FE9E}"/>
            </a:ext>
          </a:extLst>
        </xdr:cNvPr>
        <xdr:cNvSpPr txBox="1"/>
      </xdr:nvSpPr>
      <xdr:spPr>
        <a:xfrm>
          <a:off x="1616608" y="62693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28</xdr:row>
      <xdr:rowOff>122822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25F20A93-F829-4EBF-B537-DB4EDC83245F}"/>
            </a:ext>
          </a:extLst>
        </xdr:cNvPr>
        <xdr:cNvSpPr txBox="1"/>
      </xdr:nvSpPr>
      <xdr:spPr>
        <a:xfrm>
          <a:off x="6278210" y="57616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29</xdr:row>
      <xdr:rowOff>119627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4E04207F-F862-461E-A238-2912585CE102}"/>
            </a:ext>
          </a:extLst>
        </xdr:cNvPr>
        <xdr:cNvSpPr txBox="1"/>
      </xdr:nvSpPr>
      <xdr:spPr>
        <a:xfrm>
          <a:off x="6212194" y="60060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30</xdr:row>
      <xdr:rowOff>144724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0F629E65-9555-4B15-AE85-52E764001F6F}"/>
            </a:ext>
          </a:extLst>
        </xdr:cNvPr>
        <xdr:cNvSpPr txBox="1"/>
      </xdr:nvSpPr>
      <xdr:spPr>
        <a:xfrm>
          <a:off x="62216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0</xdr:colOff>
      <xdr:row>28</xdr:row>
      <xdr:rowOff>113392</xdr:rowOff>
    </xdr:from>
    <xdr:ext cx="3228385" cy="272622"/>
    <xdr:sp macro="" textlink="">
      <xdr:nvSpPr>
        <xdr:cNvPr id="8" name="กล่องข้อความ 113">
          <a:extLst>
            <a:ext uri="{FF2B5EF4-FFF2-40B4-BE49-F238E27FC236}">
              <a16:creationId xmlns:a16="http://schemas.microsoft.com/office/drawing/2014/main" id="{9E3E0184-79E4-4AC7-AEF7-16BBD892D24D}"/>
            </a:ext>
          </a:extLst>
        </xdr:cNvPr>
        <xdr:cNvSpPr txBox="1"/>
      </xdr:nvSpPr>
      <xdr:spPr>
        <a:xfrm>
          <a:off x="96393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0</xdr:colOff>
      <xdr:row>29</xdr:row>
      <xdr:rowOff>129058</xdr:rowOff>
    </xdr:from>
    <xdr:ext cx="3228385" cy="272622"/>
    <xdr:sp macro="" textlink="'ข้อมูล รร'!$B$8">
      <xdr:nvSpPr>
        <xdr:cNvPr id="9" name="กล่องข้อความ 114">
          <a:extLst>
            <a:ext uri="{FF2B5EF4-FFF2-40B4-BE49-F238E27FC236}">
              <a16:creationId xmlns:a16="http://schemas.microsoft.com/office/drawing/2014/main" id="{B7EF87C0-BAA1-4B5D-A49E-C8E592246622}"/>
            </a:ext>
          </a:extLst>
        </xdr:cNvPr>
        <xdr:cNvSpPr txBox="1"/>
      </xdr:nvSpPr>
      <xdr:spPr>
        <a:xfrm>
          <a:off x="96393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0</xdr:colOff>
      <xdr:row>30</xdr:row>
      <xdr:rowOff>144724</xdr:rowOff>
    </xdr:from>
    <xdr:ext cx="3228385" cy="272622"/>
    <xdr:sp macro="" textlink="">
      <xdr:nvSpPr>
        <xdr:cNvPr id="10" name="กล่องข้อความ 115">
          <a:extLst>
            <a:ext uri="{FF2B5EF4-FFF2-40B4-BE49-F238E27FC236}">
              <a16:creationId xmlns:a16="http://schemas.microsoft.com/office/drawing/2014/main" id="{86F29A11-C08D-47CD-872E-F205172DD7B8}"/>
            </a:ext>
          </a:extLst>
        </xdr:cNvPr>
        <xdr:cNvSpPr txBox="1"/>
      </xdr:nvSpPr>
      <xdr:spPr>
        <a:xfrm>
          <a:off x="96393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56</xdr:col>
      <xdr:colOff>144223</xdr:colOff>
      <xdr:row>28</xdr:row>
      <xdr:rowOff>149111</xdr:rowOff>
    </xdr:from>
    <xdr:ext cx="3228385" cy="272622"/>
    <xdr:sp macro="" textlink="">
      <xdr:nvSpPr>
        <xdr:cNvPr id="11" name="กล่องข้อความ 116">
          <a:extLst>
            <a:ext uri="{FF2B5EF4-FFF2-40B4-BE49-F238E27FC236}">
              <a16:creationId xmlns:a16="http://schemas.microsoft.com/office/drawing/2014/main" id="{B93AB7D6-2D13-4B17-88C9-E931A7309C1B}"/>
            </a:ext>
          </a:extLst>
        </xdr:cNvPr>
        <xdr:cNvSpPr txBox="1"/>
      </xdr:nvSpPr>
      <xdr:spPr>
        <a:xfrm>
          <a:off x="14384098" y="57879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56</xdr:col>
      <xdr:colOff>72785</xdr:colOff>
      <xdr:row>29</xdr:row>
      <xdr:rowOff>105246</xdr:rowOff>
    </xdr:from>
    <xdr:ext cx="3228385" cy="272622"/>
    <xdr:sp macro="" textlink="'ข้อมูล รร'!$B$7">
      <xdr:nvSpPr>
        <xdr:cNvPr id="12" name="กล่องข้อความ 117">
          <a:extLst>
            <a:ext uri="{FF2B5EF4-FFF2-40B4-BE49-F238E27FC236}">
              <a16:creationId xmlns:a16="http://schemas.microsoft.com/office/drawing/2014/main" id="{6A130432-EB06-46FA-BA21-5B76C29C757B}"/>
            </a:ext>
          </a:extLst>
        </xdr:cNvPr>
        <xdr:cNvSpPr txBox="1"/>
      </xdr:nvSpPr>
      <xdr:spPr>
        <a:xfrm>
          <a:off x="14312660" y="599169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56</xdr:col>
      <xdr:colOff>72785</xdr:colOff>
      <xdr:row>30</xdr:row>
      <xdr:rowOff>120912</xdr:rowOff>
    </xdr:from>
    <xdr:ext cx="3228385" cy="272622"/>
    <xdr:sp macro="" textlink="">
      <xdr:nvSpPr>
        <xdr:cNvPr id="13" name="กล่องข้อความ 118">
          <a:extLst>
            <a:ext uri="{FF2B5EF4-FFF2-40B4-BE49-F238E27FC236}">
              <a16:creationId xmlns:a16="http://schemas.microsoft.com/office/drawing/2014/main" id="{9AD3400C-0FD9-4EDD-8919-B4B99020C99F}"/>
            </a:ext>
          </a:extLst>
        </xdr:cNvPr>
        <xdr:cNvSpPr txBox="1"/>
      </xdr:nvSpPr>
      <xdr:spPr>
        <a:xfrm>
          <a:off x="14312660" y="62550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0</xdr:colOff>
      <xdr:row>28</xdr:row>
      <xdr:rowOff>113392</xdr:rowOff>
    </xdr:from>
    <xdr:ext cx="3228385" cy="272622"/>
    <xdr:sp macro="" textlink="">
      <xdr:nvSpPr>
        <xdr:cNvPr id="14" name="กล่องข้อความ 119">
          <a:extLst>
            <a:ext uri="{FF2B5EF4-FFF2-40B4-BE49-F238E27FC236}">
              <a16:creationId xmlns:a16="http://schemas.microsoft.com/office/drawing/2014/main" id="{55AA546D-F2B4-4861-AC8C-88D2DFD4C177}"/>
            </a:ext>
          </a:extLst>
        </xdr:cNvPr>
        <xdr:cNvSpPr txBox="1"/>
      </xdr:nvSpPr>
      <xdr:spPr>
        <a:xfrm>
          <a:off x="172593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0</xdr:colOff>
      <xdr:row>29</xdr:row>
      <xdr:rowOff>129058</xdr:rowOff>
    </xdr:from>
    <xdr:ext cx="3228385" cy="272622"/>
    <xdr:sp macro="" textlink="'ข้อมูล รร'!$B$8">
      <xdr:nvSpPr>
        <xdr:cNvPr id="15" name="กล่องข้อความ 120">
          <a:extLst>
            <a:ext uri="{FF2B5EF4-FFF2-40B4-BE49-F238E27FC236}">
              <a16:creationId xmlns:a16="http://schemas.microsoft.com/office/drawing/2014/main" id="{5056A6A7-6D33-43FD-B2A0-E3C8AEBB202F}"/>
            </a:ext>
          </a:extLst>
        </xdr:cNvPr>
        <xdr:cNvSpPr txBox="1"/>
      </xdr:nvSpPr>
      <xdr:spPr>
        <a:xfrm>
          <a:off x="172593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0</xdr:colOff>
      <xdr:row>30</xdr:row>
      <xdr:rowOff>144724</xdr:rowOff>
    </xdr:from>
    <xdr:ext cx="3228385" cy="272622"/>
    <xdr:sp macro="" textlink="">
      <xdr:nvSpPr>
        <xdr:cNvPr id="16" name="กล่องข้อความ 121">
          <a:extLst>
            <a:ext uri="{FF2B5EF4-FFF2-40B4-BE49-F238E27FC236}">
              <a16:creationId xmlns:a16="http://schemas.microsoft.com/office/drawing/2014/main" id="{3274B993-4819-4B16-A1A9-75811A2990DD}"/>
            </a:ext>
          </a:extLst>
        </xdr:cNvPr>
        <xdr:cNvSpPr txBox="1"/>
      </xdr:nvSpPr>
      <xdr:spPr>
        <a:xfrm>
          <a:off x="172593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87</xdr:col>
      <xdr:colOff>168036</xdr:colOff>
      <xdr:row>28</xdr:row>
      <xdr:rowOff>89579</xdr:rowOff>
    </xdr:from>
    <xdr:ext cx="3228385" cy="272622"/>
    <xdr:sp macro="" textlink="">
      <xdr:nvSpPr>
        <xdr:cNvPr id="17" name="กล่องข้อความ 122">
          <a:extLst>
            <a:ext uri="{FF2B5EF4-FFF2-40B4-BE49-F238E27FC236}">
              <a16:creationId xmlns:a16="http://schemas.microsoft.com/office/drawing/2014/main" id="{29F66D32-B000-45B4-900E-E41227839A99}"/>
            </a:ext>
          </a:extLst>
        </xdr:cNvPr>
        <xdr:cNvSpPr txBox="1"/>
      </xdr:nvSpPr>
      <xdr:spPr>
        <a:xfrm>
          <a:off x="21808836" y="57283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87</xdr:col>
      <xdr:colOff>203755</xdr:colOff>
      <xdr:row>29</xdr:row>
      <xdr:rowOff>93339</xdr:rowOff>
    </xdr:from>
    <xdr:ext cx="3228385" cy="272622"/>
    <xdr:sp macro="" textlink="'ข้อมูล รร'!$B$7">
      <xdr:nvSpPr>
        <xdr:cNvPr id="18" name="กล่องข้อความ 123">
          <a:extLst>
            <a:ext uri="{FF2B5EF4-FFF2-40B4-BE49-F238E27FC236}">
              <a16:creationId xmlns:a16="http://schemas.microsoft.com/office/drawing/2014/main" id="{173C443C-73B4-476B-80DA-3727C8900B3F}"/>
            </a:ext>
          </a:extLst>
        </xdr:cNvPr>
        <xdr:cNvSpPr txBox="1"/>
      </xdr:nvSpPr>
      <xdr:spPr>
        <a:xfrm>
          <a:off x="21844555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87</xdr:col>
      <xdr:colOff>203755</xdr:colOff>
      <xdr:row>30</xdr:row>
      <xdr:rowOff>109005</xdr:rowOff>
    </xdr:from>
    <xdr:ext cx="3228385" cy="272622"/>
    <xdr:sp macro="" textlink="">
      <xdr:nvSpPr>
        <xdr:cNvPr id="19" name="กล่องข้อความ 124">
          <a:extLst>
            <a:ext uri="{FF2B5EF4-FFF2-40B4-BE49-F238E27FC236}">
              <a16:creationId xmlns:a16="http://schemas.microsoft.com/office/drawing/2014/main" id="{CC51D889-CC7A-4371-8F4E-2FC830531180}"/>
            </a:ext>
          </a:extLst>
        </xdr:cNvPr>
        <xdr:cNvSpPr txBox="1"/>
      </xdr:nvSpPr>
      <xdr:spPr>
        <a:xfrm>
          <a:off x="21844555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0</xdr:colOff>
      <xdr:row>28</xdr:row>
      <xdr:rowOff>113392</xdr:rowOff>
    </xdr:from>
    <xdr:ext cx="3228385" cy="272622"/>
    <xdr:sp macro="" textlink="">
      <xdr:nvSpPr>
        <xdr:cNvPr id="20" name="กล่องข้อความ 125">
          <a:extLst>
            <a:ext uri="{FF2B5EF4-FFF2-40B4-BE49-F238E27FC236}">
              <a16:creationId xmlns:a16="http://schemas.microsoft.com/office/drawing/2014/main" id="{CB374F41-E5D4-4C9F-BA22-1E06738E83DA}"/>
            </a:ext>
          </a:extLst>
        </xdr:cNvPr>
        <xdr:cNvSpPr txBox="1"/>
      </xdr:nvSpPr>
      <xdr:spPr>
        <a:xfrm>
          <a:off x="2496502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0</xdr:colOff>
      <xdr:row>29</xdr:row>
      <xdr:rowOff>129058</xdr:rowOff>
    </xdr:from>
    <xdr:ext cx="3228385" cy="272622"/>
    <xdr:sp macro="" textlink="'ข้อมูล รร'!$B$8">
      <xdr:nvSpPr>
        <xdr:cNvPr id="21" name="กล่องข้อความ 126">
          <a:extLst>
            <a:ext uri="{FF2B5EF4-FFF2-40B4-BE49-F238E27FC236}">
              <a16:creationId xmlns:a16="http://schemas.microsoft.com/office/drawing/2014/main" id="{F369FDDE-659F-41F9-AD1B-1AA539FC4A21}"/>
            </a:ext>
          </a:extLst>
        </xdr:cNvPr>
        <xdr:cNvSpPr txBox="1"/>
      </xdr:nvSpPr>
      <xdr:spPr>
        <a:xfrm>
          <a:off x="2496502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0</xdr:colOff>
      <xdr:row>30</xdr:row>
      <xdr:rowOff>144724</xdr:rowOff>
    </xdr:from>
    <xdr:ext cx="3228385" cy="272622"/>
    <xdr:sp macro="" textlink="">
      <xdr:nvSpPr>
        <xdr:cNvPr id="22" name="กล่องข้อความ 127">
          <a:extLst>
            <a:ext uri="{FF2B5EF4-FFF2-40B4-BE49-F238E27FC236}">
              <a16:creationId xmlns:a16="http://schemas.microsoft.com/office/drawing/2014/main" id="{ADB98E0E-66EA-4A18-ABF1-F710C8ECEA74}"/>
            </a:ext>
          </a:extLst>
        </xdr:cNvPr>
        <xdr:cNvSpPr txBox="1"/>
      </xdr:nvSpPr>
      <xdr:spPr>
        <a:xfrm>
          <a:off x="249650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119</xdr:col>
      <xdr:colOff>151027</xdr:colOff>
      <xdr:row>28</xdr:row>
      <xdr:rowOff>77673</xdr:rowOff>
    </xdr:from>
    <xdr:ext cx="3228385" cy="272622"/>
    <xdr:sp macro="" textlink="">
      <xdr:nvSpPr>
        <xdr:cNvPr id="23" name="กล่องข้อความ 128">
          <a:extLst>
            <a:ext uri="{FF2B5EF4-FFF2-40B4-BE49-F238E27FC236}">
              <a16:creationId xmlns:a16="http://schemas.microsoft.com/office/drawing/2014/main" id="{38A90877-2328-4822-B70E-F6A9EF7CC04D}"/>
            </a:ext>
          </a:extLst>
        </xdr:cNvPr>
        <xdr:cNvSpPr txBox="1"/>
      </xdr:nvSpPr>
      <xdr:spPr>
        <a:xfrm>
          <a:off x="29278477" y="57164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119</xdr:col>
      <xdr:colOff>151027</xdr:colOff>
      <xdr:row>29</xdr:row>
      <xdr:rowOff>93339</xdr:rowOff>
    </xdr:from>
    <xdr:ext cx="3228385" cy="272622"/>
    <xdr:sp macro="" textlink="'ข้อมูล รร'!$B$7">
      <xdr:nvSpPr>
        <xdr:cNvPr id="24" name="กล่องข้อความ 129">
          <a:extLst>
            <a:ext uri="{FF2B5EF4-FFF2-40B4-BE49-F238E27FC236}">
              <a16:creationId xmlns:a16="http://schemas.microsoft.com/office/drawing/2014/main" id="{C32D6D1E-B40F-402F-A3D5-405896C62EBB}"/>
            </a:ext>
          </a:extLst>
        </xdr:cNvPr>
        <xdr:cNvSpPr txBox="1"/>
      </xdr:nvSpPr>
      <xdr:spPr>
        <a:xfrm>
          <a:off x="29278477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119</xdr:col>
      <xdr:colOff>151027</xdr:colOff>
      <xdr:row>30</xdr:row>
      <xdr:rowOff>109005</xdr:rowOff>
    </xdr:from>
    <xdr:ext cx="3228385" cy="272622"/>
    <xdr:sp macro="" textlink="">
      <xdr:nvSpPr>
        <xdr:cNvPr id="25" name="กล่องข้อความ 130">
          <a:extLst>
            <a:ext uri="{FF2B5EF4-FFF2-40B4-BE49-F238E27FC236}">
              <a16:creationId xmlns:a16="http://schemas.microsoft.com/office/drawing/2014/main" id="{6A212EA6-B8F9-49ED-851B-092D4311BAB1}"/>
            </a:ext>
          </a:extLst>
        </xdr:cNvPr>
        <xdr:cNvSpPr txBox="1"/>
      </xdr:nvSpPr>
      <xdr:spPr>
        <a:xfrm>
          <a:off x="29278477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0</xdr:colOff>
      <xdr:row>28</xdr:row>
      <xdr:rowOff>113392</xdr:rowOff>
    </xdr:from>
    <xdr:ext cx="3228385" cy="272622"/>
    <xdr:sp macro="" textlink="">
      <xdr:nvSpPr>
        <xdr:cNvPr id="26" name="กล่องข้อความ 131">
          <a:extLst>
            <a:ext uri="{FF2B5EF4-FFF2-40B4-BE49-F238E27FC236}">
              <a16:creationId xmlns:a16="http://schemas.microsoft.com/office/drawing/2014/main" id="{8103D548-2D91-4748-89D5-C042186C7853}"/>
            </a:ext>
          </a:extLst>
        </xdr:cNvPr>
        <xdr:cNvSpPr txBox="1"/>
      </xdr:nvSpPr>
      <xdr:spPr>
        <a:xfrm>
          <a:off x="3273742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0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32">
          <a:extLst>
            <a:ext uri="{FF2B5EF4-FFF2-40B4-BE49-F238E27FC236}">
              <a16:creationId xmlns:a16="http://schemas.microsoft.com/office/drawing/2014/main" id="{59A1491A-F410-42C3-A535-AC77EA11647E}"/>
            </a:ext>
          </a:extLst>
        </xdr:cNvPr>
        <xdr:cNvSpPr txBox="1"/>
      </xdr:nvSpPr>
      <xdr:spPr>
        <a:xfrm>
          <a:off x="3273742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0</xdr:colOff>
      <xdr:row>30</xdr:row>
      <xdr:rowOff>144724</xdr:rowOff>
    </xdr:from>
    <xdr:ext cx="3228385" cy="272622"/>
    <xdr:sp macro="" textlink="">
      <xdr:nvSpPr>
        <xdr:cNvPr id="28" name="กล่องข้อความ 133">
          <a:extLst>
            <a:ext uri="{FF2B5EF4-FFF2-40B4-BE49-F238E27FC236}">
              <a16:creationId xmlns:a16="http://schemas.microsoft.com/office/drawing/2014/main" id="{1B44DCD8-4C3B-4D41-B324-C39805419B9C}"/>
            </a:ext>
          </a:extLst>
        </xdr:cNvPr>
        <xdr:cNvSpPr txBox="1"/>
      </xdr:nvSpPr>
      <xdr:spPr>
        <a:xfrm>
          <a:off x="327374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152</xdr:col>
      <xdr:colOff>16657</xdr:colOff>
      <xdr:row>28</xdr:row>
      <xdr:rowOff>101486</xdr:rowOff>
    </xdr:from>
    <xdr:ext cx="3228385" cy="272622"/>
    <xdr:sp macro="" textlink="">
      <xdr:nvSpPr>
        <xdr:cNvPr id="29" name="กล่องข้อความ 134">
          <a:extLst>
            <a:ext uri="{FF2B5EF4-FFF2-40B4-BE49-F238E27FC236}">
              <a16:creationId xmlns:a16="http://schemas.microsoft.com/office/drawing/2014/main" id="{8D84B344-4129-44FE-998D-25704EDA9791}"/>
            </a:ext>
          </a:extLst>
        </xdr:cNvPr>
        <xdr:cNvSpPr txBox="1"/>
      </xdr:nvSpPr>
      <xdr:spPr>
        <a:xfrm>
          <a:off x="36916507" y="574028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152</xdr:col>
      <xdr:colOff>16657</xdr:colOff>
      <xdr:row>29</xdr:row>
      <xdr:rowOff>117152</xdr:rowOff>
    </xdr:from>
    <xdr:ext cx="3228385" cy="272622"/>
    <xdr:sp macro="" textlink="'ข้อมูล รร'!$B$7">
      <xdr:nvSpPr>
        <xdr:cNvPr id="30" name="กล่องข้อความ 135">
          <a:extLst>
            <a:ext uri="{FF2B5EF4-FFF2-40B4-BE49-F238E27FC236}">
              <a16:creationId xmlns:a16="http://schemas.microsoft.com/office/drawing/2014/main" id="{1F8E5021-C0C1-44CF-AF61-C6F30528363F}"/>
            </a:ext>
          </a:extLst>
        </xdr:cNvPr>
        <xdr:cNvSpPr txBox="1"/>
      </xdr:nvSpPr>
      <xdr:spPr>
        <a:xfrm>
          <a:off x="36916507" y="60036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152</xdr:col>
      <xdr:colOff>16657</xdr:colOff>
      <xdr:row>30</xdr:row>
      <xdr:rowOff>132818</xdr:rowOff>
    </xdr:from>
    <xdr:ext cx="3228385" cy="272622"/>
    <xdr:sp macro="" textlink="">
      <xdr:nvSpPr>
        <xdr:cNvPr id="31" name="กล่องข้อความ 136">
          <a:extLst>
            <a:ext uri="{FF2B5EF4-FFF2-40B4-BE49-F238E27FC236}">
              <a16:creationId xmlns:a16="http://schemas.microsoft.com/office/drawing/2014/main" id="{16EDD508-01C1-43C1-B6B9-57E2E6916D41}"/>
            </a:ext>
          </a:extLst>
        </xdr:cNvPr>
        <xdr:cNvSpPr txBox="1"/>
      </xdr:nvSpPr>
      <xdr:spPr>
        <a:xfrm>
          <a:off x="36916507" y="62669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0</xdr:colOff>
      <xdr:row>28</xdr:row>
      <xdr:rowOff>113392</xdr:rowOff>
    </xdr:from>
    <xdr:ext cx="3228385" cy="272622"/>
    <xdr:sp macro="" textlink="">
      <xdr:nvSpPr>
        <xdr:cNvPr id="32" name="กล่องข้อความ 137">
          <a:extLst>
            <a:ext uri="{FF2B5EF4-FFF2-40B4-BE49-F238E27FC236}">
              <a16:creationId xmlns:a16="http://schemas.microsoft.com/office/drawing/2014/main" id="{CC9A33CF-1439-47DE-B959-8ACAF9895289}"/>
            </a:ext>
          </a:extLst>
        </xdr:cNvPr>
        <xdr:cNvSpPr txBox="1"/>
      </xdr:nvSpPr>
      <xdr:spPr>
        <a:xfrm>
          <a:off x="404241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0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38">
          <a:extLst>
            <a:ext uri="{FF2B5EF4-FFF2-40B4-BE49-F238E27FC236}">
              <a16:creationId xmlns:a16="http://schemas.microsoft.com/office/drawing/2014/main" id="{08F01DEA-CC66-471E-A9B0-58384E2DE5B4}"/>
            </a:ext>
          </a:extLst>
        </xdr:cNvPr>
        <xdr:cNvSpPr txBox="1"/>
      </xdr:nvSpPr>
      <xdr:spPr>
        <a:xfrm>
          <a:off x="404241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0</xdr:colOff>
      <xdr:row>30</xdr:row>
      <xdr:rowOff>144724</xdr:rowOff>
    </xdr:from>
    <xdr:ext cx="3228385" cy="272622"/>
    <xdr:sp macro="" textlink="">
      <xdr:nvSpPr>
        <xdr:cNvPr id="34" name="กล่องข้อความ 139">
          <a:extLst>
            <a:ext uri="{FF2B5EF4-FFF2-40B4-BE49-F238E27FC236}">
              <a16:creationId xmlns:a16="http://schemas.microsoft.com/office/drawing/2014/main" id="{5789357D-9795-4CEB-8814-E1037A995BE9}"/>
            </a:ext>
          </a:extLst>
        </xdr:cNvPr>
        <xdr:cNvSpPr txBox="1"/>
      </xdr:nvSpPr>
      <xdr:spPr>
        <a:xfrm>
          <a:off x="404241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186</xdr:col>
      <xdr:colOff>33665</xdr:colOff>
      <xdr:row>28</xdr:row>
      <xdr:rowOff>101485</xdr:rowOff>
    </xdr:from>
    <xdr:ext cx="3228385" cy="272622"/>
    <xdr:sp macro="" textlink="">
      <xdr:nvSpPr>
        <xdr:cNvPr id="35" name="กล่องข้อความ 140">
          <a:extLst>
            <a:ext uri="{FF2B5EF4-FFF2-40B4-BE49-F238E27FC236}">
              <a16:creationId xmlns:a16="http://schemas.microsoft.com/office/drawing/2014/main" id="{1EBC2E49-DFDC-40A1-980D-907021324199}"/>
            </a:ext>
          </a:extLst>
        </xdr:cNvPr>
        <xdr:cNvSpPr txBox="1"/>
      </xdr:nvSpPr>
      <xdr:spPr>
        <a:xfrm>
          <a:off x="45058340" y="57402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186</xdr:col>
      <xdr:colOff>33665</xdr:colOff>
      <xdr:row>29</xdr:row>
      <xdr:rowOff>117151</xdr:rowOff>
    </xdr:from>
    <xdr:ext cx="3228385" cy="272622"/>
    <xdr:sp macro="" textlink="'ข้อมูล รร'!$B$7">
      <xdr:nvSpPr>
        <xdr:cNvPr id="36" name="กล่องข้อความ 141">
          <a:extLst>
            <a:ext uri="{FF2B5EF4-FFF2-40B4-BE49-F238E27FC236}">
              <a16:creationId xmlns:a16="http://schemas.microsoft.com/office/drawing/2014/main" id="{C48C71AA-0BD8-4593-9B8A-2992DD48D384}"/>
            </a:ext>
          </a:extLst>
        </xdr:cNvPr>
        <xdr:cNvSpPr txBox="1"/>
      </xdr:nvSpPr>
      <xdr:spPr>
        <a:xfrm>
          <a:off x="45058340" y="600360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186</xdr:col>
      <xdr:colOff>33665</xdr:colOff>
      <xdr:row>30</xdr:row>
      <xdr:rowOff>132817</xdr:rowOff>
    </xdr:from>
    <xdr:ext cx="3228385" cy="272622"/>
    <xdr:sp macro="" textlink="">
      <xdr:nvSpPr>
        <xdr:cNvPr id="37" name="กล่องข้อความ 142">
          <a:extLst>
            <a:ext uri="{FF2B5EF4-FFF2-40B4-BE49-F238E27FC236}">
              <a16:creationId xmlns:a16="http://schemas.microsoft.com/office/drawing/2014/main" id="{7F34BD55-D09B-426A-AD9E-FD189A0C15E2}"/>
            </a:ext>
          </a:extLst>
        </xdr:cNvPr>
        <xdr:cNvSpPr txBox="1"/>
      </xdr:nvSpPr>
      <xdr:spPr>
        <a:xfrm>
          <a:off x="45058340" y="62669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296966</xdr:colOff>
      <xdr:row>0</xdr:row>
      <xdr:rowOff>52690</xdr:rowOff>
    </xdr:from>
    <xdr:to>
      <xdr:col>1</xdr:col>
      <xdr:colOff>864781</xdr:colOff>
      <xdr:row>0</xdr:row>
      <xdr:rowOff>631086</xdr:rowOff>
    </xdr:to>
    <xdr:pic>
      <xdr:nvPicPr>
        <xdr:cNvPr id="38" name="รูปภาพ 7">
          <a:extLst>
            <a:ext uri="{FF2B5EF4-FFF2-40B4-BE49-F238E27FC236}">
              <a16:creationId xmlns:a16="http://schemas.microsoft.com/office/drawing/2014/main" id="{E6DA6B9F-A003-4A3C-AA54-6D79A9158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848" y="52690"/>
          <a:ext cx="567815" cy="578396"/>
        </a:xfrm>
        <a:prstGeom prst="rect">
          <a:avLst/>
        </a:prstGeom>
      </xdr:spPr>
    </xdr:pic>
    <xdr:clientData/>
  </xdr:twoCellAnchor>
  <xdr:twoCellAnchor>
    <xdr:from>
      <xdr:col>22</xdr:col>
      <xdr:colOff>37566</xdr:colOff>
      <xdr:row>0</xdr:row>
      <xdr:rowOff>351675</xdr:rowOff>
    </xdr:from>
    <xdr:to>
      <xdr:col>32</xdr:col>
      <xdr:colOff>48076</xdr:colOff>
      <xdr:row>1</xdr:row>
      <xdr:rowOff>81199</xdr:rowOff>
    </xdr:to>
    <xdr:sp macro="" textlink="">
      <xdr:nvSpPr>
        <xdr:cNvPr id="39" name="กล่องข้อความ 9">
          <a:extLst>
            <a:ext uri="{FF2B5EF4-FFF2-40B4-BE49-F238E27FC236}">
              <a16:creationId xmlns:a16="http://schemas.microsoft.com/office/drawing/2014/main" id="{1E4CEB9D-AD5D-4C82-B523-E412DD0877AB}"/>
            </a:ext>
          </a:extLst>
        </xdr:cNvPr>
        <xdr:cNvSpPr txBox="1"/>
      </xdr:nvSpPr>
      <xdr:spPr>
        <a:xfrm>
          <a:off x="6409791" y="351675"/>
          <a:ext cx="2201260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23</xdr:col>
      <xdr:colOff>66534</xdr:colOff>
      <xdr:row>0</xdr:row>
      <xdr:rowOff>0</xdr:rowOff>
    </xdr:from>
    <xdr:to>
      <xdr:col>31</xdr:col>
      <xdr:colOff>33995</xdr:colOff>
      <xdr:row>0</xdr:row>
      <xdr:rowOff>470648</xdr:rowOff>
    </xdr:to>
    <xdr:sp macro="" textlink="'ข้อมูล รร'!$B$3">
      <xdr:nvSpPr>
        <xdr:cNvPr id="40" name="กล่องข้อความ 54">
          <a:extLst>
            <a:ext uri="{FF2B5EF4-FFF2-40B4-BE49-F238E27FC236}">
              <a16:creationId xmlns:a16="http://schemas.microsoft.com/office/drawing/2014/main" id="{C395A00F-5998-4206-B171-0749FEEE20DB}"/>
            </a:ext>
          </a:extLst>
        </xdr:cNvPr>
        <xdr:cNvSpPr txBox="1"/>
      </xdr:nvSpPr>
      <xdr:spPr>
        <a:xfrm>
          <a:off x="6657834" y="0"/>
          <a:ext cx="17200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1</xdr:col>
      <xdr:colOff>1252960</xdr:colOff>
      <xdr:row>57</xdr:row>
      <xdr:rowOff>103962</xdr:rowOff>
    </xdr:from>
    <xdr:ext cx="3228385" cy="272622"/>
    <xdr:sp macro="" textlink="">
      <xdr:nvSpPr>
        <xdr:cNvPr id="41" name="กล่องข้อความ 10">
          <a:extLst>
            <a:ext uri="{FF2B5EF4-FFF2-40B4-BE49-F238E27FC236}">
              <a16:creationId xmlns:a16="http://schemas.microsoft.com/office/drawing/2014/main" id="{FB2A139B-22F7-41CD-AB9D-93F54F9AA299}"/>
            </a:ext>
          </a:extLst>
        </xdr:cNvPr>
        <xdr:cNvSpPr txBox="1"/>
      </xdr:nvSpPr>
      <xdr:spPr>
        <a:xfrm>
          <a:off x="1786360" y="112577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58</xdr:row>
      <xdr:rowOff>91335</xdr:rowOff>
    </xdr:from>
    <xdr:ext cx="3228385" cy="272622"/>
    <xdr:sp macro="" textlink="'ข้อมูล รร'!$B$8">
      <xdr:nvSpPr>
        <xdr:cNvPr id="42" name="กล่องข้อความ 108">
          <a:extLst>
            <a:ext uri="{FF2B5EF4-FFF2-40B4-BE49-F238E27FC236}">
              <a16:creationId xmlns:a16="http://schemas.microsoft.com/office/drawing/2014/main" id="{4F8A946F-FFFA-42CD-AEEF-F86E8C23369C}"/>
            </a:ext>
          </a:extLst>
        </xdr:cNvPr>
        <xdr:cNvSpPr txBox="1"/>
      </xdr:nvSpPr>
      <xdr:spPr>
        <a:xfrm>
          <a:off x="1701484" y="114927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59</xdr:row>
      <xdr:rowOff>135294</xdr:rowOff>
    </xdr:from>
    <xdr:ext cx="3228385" cy="272622"/>
    <xdr:sp macro="" textlink="">
      <xdr:nvSpPr>
        <xdr:cNvPr id="43" name="กล่องข้อความ 109">
          <a:extLst>
            <a:ext uri="{FF2B5EF4-FFF2-40B4-BE49-F238E27FC236}">
              <a16:creationId xmlns:a16="http://schemas.microsoft.com/office/drawing/2014/main" id="{7288E562-FF49-4B7C-8C6E-AD4D1C19AA15}"/>
            </a:ext>
          </a:extLst>
        </xdr:cNvPr>
        <xdr:cNvSpPr txBox="1"/>
      </xdr:nvSpPr>
      <xdr:spPr>
        <a:xfrm>
          <a:off x="1616608" y="1178436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57</xdr:row>
      <xdr:rowOff>122822</xdr:rowOff>
    </xdr:from>
    <xdr:ext cx="3228385" cy="272622"/>
    <xdr:sp macro="" textlink="">
      <xdr:nvSpPr>
        <xdr:cNvPr id="44" name="กล่องข้อความ 110">
          <a:extLst>
            <a:ext uri="{FF2B5EF4-FFF2-40B4-BE49-F238E27FC236}">
              <a16:creationId xmlns:a16="http://schemas.microsoft.com/office/drawing/2014/main" id="{8BB2BD3E-F2D8-468C-AF90-40CDA6A90DF4}"/>
            </a:ext>
          </a:extLst>
        </xdr:cNvPr>
        <xdr:cNvSpPr txBox="1"/>
      </xdr:nvSpPr>
      <xdr:spPr>
        <a:xfrm>
          <a:off x="6278210" y="112765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58</xdr:row>
      <xdr:rowOff>119627</xdr:rowOff>
    </xdr:from>
    <xdr:ext cx="3228385" cy="272622"/>
    <xdr:sp macro="" textlink="'ข้อมูล รร'!$B$7">
      <xdr:nvSpPr>
        <xdr:cNvPr id="45" name="กล่องข้อความ 111">
          <a:extLst>
            <a:ext uri="{FF2B5EF4-FFF2-40B4-BE49-F238E27FC236}">
              <a16:creationId xmlns:a16="http://schemas.microsoft.com/office/drawing/2014/main" id="{2C15D869-8C8B-440C-958E-715F65102C8B}"/>
            </a:ext>
          </a:extLst>
        </xdr:cNvPr>
        <xdr:cNvSpPr txBox="1"/>
      </xdr:nvSpPr>
      <xdr:spPr>
        <a:xfrm>
          <a:off x="6212194" y="115210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59</xdr:row>
      <xdr:rowOff>144724</xdr:rowOff>
    </xdr:from>
    <xdr:ext cx="3228385" cy="272622"/>
    <xdr:sp macro="" textlink="">
      <xdr:nvSpPr>
        <xdr:cNvPr id="46" name="กล่องข้อความ 112">
          <a:extLst>
            <a:ext uri="{FF2B5EF4-FFF2-40B4-BE49-F238E27FC236}">
              <a16:creationId xmlns:a16="http://schemas.microsoft.com/office/drawing/2014/main" id="{ECEB6DB7-A203-4FD1-9B46-1931803AE99F}"/>
            </a:ext>
          </a:extLst>
        </xdr:cNvPr>
        <xdr:cNvSpPr txBox="1"/>
      </xdr:nvSpPr>
      <xdr:spPr>
        <a:xfrm>
          <a:off x="62216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0</xdr:colOff>
      <xdr:row>57</xdr:row>
      <xdr:rowOff>113392</xdr:rowOff>
    </xdr:from>
    <xdr:ext cx="3228385" cy="272622"/>
    <xdr:sp macro="" textlink="">
      <xdr:nvSpPr>
        <xdr:cNvPr id="47" name="กล่องข้อความ 113">
          <a:extLst>
            <a:ext uri="{FF2B5EF4-FFF2-40B4-BE49-F238E27FC236}">
              <a16:creationId xmlns:a16="http://schemas.microsoft.com/office/drawing/2014/main" id="{A6CFBE59-1EBB-4515-A60F-B7D31E1B883D}"/>
            </a:ext>
          </a:extLst>
        </xdr:cNvPr>
        <xdr:cNvSpPr txBox="1"/>
      </xdr:nvSpPr>
      <xdr:spPr>
        <a:xfrm>
          <a:off x="96393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0</xdr:colOff>
      <xdr:row>58</xdr:row>
      <xdr:rowOff>129058</xdr:rowOff>
    </xdr:from>
    <xdr:ext cx="3228385" cy="272622"/>
    <xdr:sp macro="" textlink="'ข้อมูล รร'!$B$8">
      <xdr:nvSpPr>
        <xdr:cNvPr id="48" name="กล่องข้อความ 114">
          <a:extLst>
            <a:ext uri="{FF2B5EF4-FFF2-40B4-BE49-F238E27FC236}">
              <a16:creationId xmlns:a16="http://schemas.microsoft.com/office/drawing/2014/main" id="{887B814F-C891-4308-AD6C-D9682B9FF2D3}"/>
            </a:ext>
          </a:extLst>
        </xdr:cNvPr>
        <xdr:cNvSpPr txBox="1"/>
      </xdr:nvSpPr>
      <xdr:spPr>
        <a:xfrm>
          <a:off x="96393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0</xdr:colOff>
      <xdr:row>59</xdr:row>
      <xdr:rowOff>144724</xdr:rowOff>
    </xdr:from>
    <xdr:ext cx="3228385" cy="272622"/>
    <xdr:sp macro="" textlink="">
      <xdr:nvSpPr>
        <xdr:cNvPr id="49" name="กล่องข้อความ 115">
          <a:extLst>
            <a:ext uri="{FF2B5EF4-FFF2-40B4-BE49-F238E27FC236}">
              <a16:creationId xmlns:a16="http://schemas.microsoft.com/office/drawing/2014/main" id="{A82AEC8C-DB9D-4FB7-BC16-2594DC470D44}"/>
            </a:ext>
          </a:extLst>
        </xdr:cNvPr>
        <xdr:cNvSpPr txBox="1"/>
      </xdr:nvSpPr>
      <xdr:spPr>
        <a:xfrm>
          <a:off x="96393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53</xdr:col>
      <xdr:colOff>191849</xdr:colOff>
      <xdr:row>57</xdr:row>
      <xdr:rowOff>125298</xdr:rowOff>
    </xdr:from>
    <xdr:ext cx="3228385" cy="272622"/>
    <xdr:sp macro="" textlink="">
      <xdr:nvSpPr>
        <xdr:cNvPr id="50" name="กล่องข้อความ 116">
          <a:extLst>
            <a:ext uri="{FF2B5EF4-FFF2-40B4-BE49-F238E27FC236}">
              <a16:creationId xmlns:a16="http://schemas.microsoft.com/office/drawing/2014/main" id="{D95B27D4-D99F-4857-B9E3-8D16DAC8A58F}"/>
            </a:ext>
          </a:extLst>
        </xdr:cNvPr>
        <xdr:cNvSpPr txBox="1"/>
      </xdr:nvSpPr>
      <xdr:spPr>
        <a:xfrm>
          <a:off x="13774499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53</xdr:col>
      <xdr:colOff>191849</xdr:colOff>
      <xdr:row>58</xdr:row>
      <xdr:rowOff>140964</xdr:rowOff>
    </xdr:from>
    <xdr:ext cx="3228385" cy="272622"/>
    <xdr:sp macro="" textlink="'ข้อมูล รร'!$B$7">
      <xdr:nvSpPr>
        <xdr:cNvPr id="51" name="กล่องข้อความ 117">
          <a:extLst>
            <a:ext uri="{FF2B5EF4-FFF2-40B4-BE49-F238E27FC236}">
              <a16:creationId xmlns:a16="http://schemas.microsoft.com/office/drawing/2014/main" id="{F84EA901-43B3-41E6-9F8D-5737EC9FE043}"/>
            </a:ext>
          </a:extLst>
        </xdr:cNvPr>
        <xdr:cNvSpPr txBox="1"/>
      </xdr:nvSpPr>
      <xdr:spPr>
        <a:xfrm>
          <a:off x="13774499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53</xdr:col>
      <xdr:colOff>191849</xdr:colOff>
      <xdr:row>59</xdr:row>
      <xdr:rowOff>156630</xdr:rowOff>
    </xdr:from>
    <xdr:ext cx="3228385" cy="272622"/>
    <xdr:sp macro="" textlink="">
      <xdr:nvSpPr>
        <xdr:cNvPr id="52" name="กล่องข้อความ 118">
          <a:extLst>
            <a:ext uri="{FF2B5EF4-FFF2-40B4-BE49-F238E27FC236}">
              <a16:creationId xmlns:a16="http://schemas.microsoft.com/office/drawing/2014/main" id="{9C2C4C1D-D89A-4B87-AC49-BBE16E0CF2D4}"/>
            </a:ext>
          </a:extLst>
        </xdr:cNvPr>
        <xdr:cNvSpPr txBox="1"/>
      </xdr:nvSpPr>
      <xdr:spPr>
        <a:xfrm>
          <a:off x="13774499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0</xdr:colOff>
      <xdr:row>57</xdr:row>
      <xdr:rowOff>113392</xdr:rowOff>
    </xdr:from>
    <xdr:ext cx="3228385" cy="272622"/>
    <xdr:sp macro="" textlink="">
      <xdr:nvSpPr>
        <xdr:cNvPr id="53" name="กล่องข้อความ 119">
          <a:extLst>
            <a:ext uri="{FF2B5EF4-FFF2-40B4-BE49-F238E27FC236}">
              <a16:creationId xmlns:a16="http://schemas.microsoft.com/office/drawing/2014/main" id="{BB5B85ED-0FB8-4E9F-A73F-B7A6B8445F57}"/>
            </a:ext>
          </a:extLst>
        </xdr:cNvPr>
        <xdr:cNvSpPr txBox="1"/>
      </xdr:nvSpPr>
      <xdr:spPr>
        <a:xfrm>
          <a:off x="172593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0</xdr:colOff>
      <xdr:row>58</xdr:row>
      <xdr:rowOff>129058</xdr:rowOff>
    </xdr:from>
    <xdr:ext cx="3228385" cy="272622"/>
    <xdr:sp macro="" textlink="'ข้อมูล รร'!$B$8">
      <xdr:nvSpPr>
        <xdr:cNvPr id="54" name="กล่องข้อความ 120">
          <a:extLst>
            <a:ext uri="{FF2B5EF4-FFF2-40B4-BE49-F238E27FC236}">
              <a16:creationId xmlns:a16="http://schemas.microsoft.com/office/drawing/2014/main" id="{9E8A9457-9A41-4F85-8D88-E9DDE2D7E8FA}"/>
            </a:ext>
          </a:extLst>
        </xdr:cNvPr>
        <xdr:cNvSpPr txBox="1"/>
      </xdr:nvSpPr>
      <xdr:spPr>
        <a:xfrm>
          <a:off x="172593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0</xdr:colOff>
      <xdr:row>59</xdr:row>
      <xdr:rowOff>144724</xdr:rowOff>
    </xdr:from>
    <xdr:ext cx="3228385" cy="272622"/>
    <xdr:sp macro="" textlink="">
      <xdr:nvSpPr>
        <xdr:cNvPr id="55" name="กล่องข้อความ 121">
          <a:extLst>
            <a:ext uri="{FF2B5EF4-FFF2-40B4-BE49-F238E27FC236}">
              <a16:creationId xmlns:a16="http://schemas.microsoft.com/office/drawing/2014/main" id="{1F053C24-EA8C-4E1B-9459-C059890275E9}"/>
            </a:ext>
          </a:extLst>
        </xdr:cNvPr>
        <xdr:cNvSpPr txBox="1"/>
      </xdr:nvSpPr>
      <xdr:spPr>
        <a:xfrm>
          <a:off x="172593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85</xdr:col>
      <xdr:colOff>191849</xdr:colOff>
      <xdr:row>57</xdr:row>
      <xdr:rowOff>125298</xdr:rowOff>
    </xdr:from>
    <xdr:ext cx="3228385" cy="272622"/>
    <xdr:sp macro="" textlink="">
      <xdr:nvSpPr>
        <xdr:cNvPr id="56" name="กล่องข้อความ 122">
          <a:extLst>
            <a:ext uri="{FF2B5EF4-FFF2-40B4-BE49-F238E27FC236}">
              <a16:creationId xmlns:a16="http://schemas.microsoft.com/office/drawing/2014/main" id="{AF53D264-9599-4D4D-9E09-7BA8A0550F54}"/>
            </a:ext>
          </a:extLst>
        </xdr:cNvPr>
        <xdr:cNvSpPr txBox="1"/>
      </xdr:nvSpPr>
      <xdr:spPr>
        <a:xfrm>
          <a:off x="21394499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85</xdr:col>
      <xdr:colOff>191849</xdr:colOff>
      <xdr:row>58</xdr:row>
      <xdr:rowOff>140964</xdr:rowOff>
    </xdr:from>
    <xdr:ext cx="3228385" cy="272622"/>
    <xdr:sp macro="" textlink="'ข้อมูล รร'!$B$7">
      <xdr:nvSpPr>
        <xdr:cNvPr id="57" name="กล่องข้อความ 123">
          <a:extLst>
            <a:ext uri="{FF2B5EF4-FFF2-40B4-BE49-F238E27FC236}">
              <a16:creationId xmlns:a16="http://schemas.microsoft.com/office/drawing/2014/main" id="{465914C3-3642-468A-B587-5607C0BAA5EB}"/>
            </a:ext>
          </a:extLst>
        </xdr:cNvPr>
        <xdr:cNvSpPr txBox="1"/>
      </xdr:nvSpPr>
      <xdr:spPr>
        <a:xfrm>
          <a:off x="21394499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85</xdr:col>
      <xdr:colOff>191849</xdr:colOff>
      <xdr:row>59</xdr:row>
      <xdr:rowOff>156630</xdr:rowOff>
    </xdr:from>
    <xdr:ext cx="3228385" cy="272622"/>
    <xdr:sp macro="" textlink="">
      <xdr:nvSpPr>
        <xdr:cNvPr id="58" name="กล่องข้อความ 124">
          <a:extLst>
            <a:ext uri="{FF2B5EF4-FFF2-40B4-BE49-F238E27FC236}">
              <a16:creationId xmlns:a16="http://schemas.microsoft.com/office/drawing/2014/main" id="{F5727F65-A5C8-4591-BB88-8321602CC0E8}"/>
            </a:ext>
          </a:extLst>
        </xdr:cNvPr>
        <xdr:cNvSpPr txBox="1"/>
      </xdr:nvSpPr>
      <xdr:spPr>
        <a:xfrm>
          <a:off x="21394499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0</xdr:colOff>
      <xdr:row>57</xdr:row>
      <xdr:rowOff>113392</xdr:rowOff>
    </xdr:from>
    <xdr:ext cx="3228385" cy="272622"/>
    <xdr:sp macro="" textlink="">
      <xdr:nvSpPr>
        <xdr:cNvPr id="59" name="กล่องข้อความ 125">
          <a:extLst>
            <a:ext uri="{FF2B5EF4-FFF2-40B4-BE49-F238E27FC236}">
              <a16:creationId xmlns:a16="http://schemas.microsoft.com/office/drawing/2014/main" id="{AFB86787-A563-40B4-80D1-704511EAC94E}"/>
            </a:ext>
          </a:extLst>
        </xdr:cNvPr>
        <xdr:cNvSpPr txBox="1"/>
      </xdr:nvSpPr>
      <xdr:spPr>
        <a:xfrm>
          <a:off x="2496502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0</xdr:colOff>
      <xdr:row>58</xdr:row>
      <xdr:rowOff>129058</xdr:rowOff>
    </xdr:from>
    <xdr:ext cx="3228385" cy="272622"/>
    <xdr:sp macro="" textlink="'ข้อมูล รร'!$B$8">
      <xdr:nvSpPr>
        <xdr:cNvPr id="60" name="กล่องข้อความ 126">
          <a:extLst>
            <a:ext uri="{FF2B5EF4-FFF2-40B4-BE49-F238E27FC236}">
              <a16:creationId xmlns:a16="http://schemas.microsoft.com/office/drawing/2014/main" id="{B6520008-EE4D-4778-B841-9D71F3130959}"/>
            </a:ext>
          </a:extLst>
        </xdr:cNvPr>
        <xdr:cNvSpPr txBox="1"/>
      </xdr:nvSpPr>
      <xdr:spPr>
        <a:xfrm>
          <a:off x="2496502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0</xdr:colOff>
      <xdr:row>59</xdr:row>
      <xdr:rowOff>144724</xdr:rowOff>
    </xdr:from>
    <xdr:ext cx="3228385" cy="272622"/>
    <xdr:sp macro="" textlink="">
      <xdr:nvSpPr>
        <xdr:cNvPr id="61" name="กล่องข้อความ 127">
          <a:extLst>
            <a:ext uri="{FF2B5EF4-FFF2-40B4-BE49-F238E27FC236}">
              <a16:creationId xmlns:a16="http://schemas.microsoft.com/office/drawing/2014/main" id="{64A902B3-73E0-4C6A-A28C-8CDDB6A9CC86}"/>
            </a:ext>
          </a:extLst>
        </xdr:cNvPr>
        <xdr:cNvSpPr txBox="1"/>
      </xdr:nvSpPr>
      <xdr:spPr>
        <a:xfrm>
          <a:off x="249650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119</xdr:col>
      <xdr:colOff>151028</xdr:colOff>
      <xdr:row>57</xdr:row>
      <xdr:rowOff>125298</xdr:rowOff>
    </xdr:from>
    <xdr:ext cx="3228385" cy="272622"/>
    <xdr:sp macro="" textlink="">
      <xdr:nvSpPr>
        <xdr:cNvPr id="62" name="กล่องข้อความ 128">
          <a:extLst>
            <a:ext uri="{FF2B5EF4-FFF2-40B4-BE49-F238E27FC236}">
              <a16:creationId xmlns:a16="http://schemas.microsoft.com/office/drawing/2014/main" id="{55E0CE3B-185F-466D-B9F4-F87872005DB6}"/>
            </a:ext>
          </a:extLst>
        </xdr:cNvPr>
        <xdr:cNvSpPr txBox="1"/>
      </xdr:nvSpPr>
      <xdr:spPr>
        <a:xfrm>
          <a:off x="29278478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119</xdr:col>
      <xdr:colOff>151028</xdr:colOff>
      <xdr:row>58</xdr:row>
      <xdr:rowOff>140964</xdr:rowOff>
    </xdr:from>
    <xdr:ext cx="3228385" cy="272622"/>
    <xdr:sp macro="" textlink="'ข้อมูล รร'!$B$7">
      <xdr:nvSpPr>
        <xdr:cNvPr id="63" name="กล่องข้อความ 129">
          <a:extLst>
            <a:ext uri="{FF2B5EF4-FFF2-40B4-BE49-F238E27FC236}">
              <a16:creationId xmlns:a16="http://schemas.microsoft.com/office/drawing/2014/main" id="{34899A54-0A7D-44A2-94F7-0D937E2D6E2E}"/>
            </a:ext>
          </a:extLst>
        </xdr:cNvPr>
        <xdr:cNvSpPr txBox="1"/>
      </xdr:nvSpPr>
      <xdr:spPr>
        <a:xfrm>
          <a:off x="29278478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119</xdr:col>
      <xdr:colOff>151028</xdr:colOff>
      <xdr:row>59</xdr:row>
      <xdr:rowOff>156630</xdr:rowOff>
    </xdr:from>
    <xdr:ext cx="3228385" cy="272622"/>
    <xdr:sp macro="" textlink="">
      <xdr:nvSpPr>
        <xdr:cNvPr id="64" name="กล่องข้อความ 130">
          <a:extLst>
            <a:ext uri="{FF2B5EF4-FFF2-40B4-BE49-F238E27FC236}">
              <a16:creationId xmlns:a16="http://schemas.microsoft.com/office/drawing/2014/main" id="{8BB22A22-7011-4056-9CE8-A2BF3B37E336}"/>
            </a:ext>
          </a:extLst>
        </xdr:cNvPr>
        <xdr:cNvSpPr txBox="1"/>
      </xdr:nvSpPr>
      <xdr:spPr>
        <a:xfrm>
          <a:off x="29278478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0</xdr:colOff>
      <xdr:row>57</xdr:row>
      <xdr:rowOff>113392</xdr:rowOff>
    </xdr:from>
    <xdr:ext cx="3228385" cy="272622"/>
    <xdr:sp macro="" textlink="">
      <xdr:nvSpPr>
        <xdr:cNvPr id="65" name="กล่องข้อความ 131">
          <a:extLst>
            <a:ext uri="{FF2B5EF4-FFF2-40B4-BE49-F238E27FC236}">
              <a16:creationId xmlns:a16="http://schemas.microsoft.com/office/drawing/2014/main" id="{02B57342-FFBB-40F4-9436-DAF25238BB44}"/>
            </a:ext>
          </a:extLst>
        </xdr:cNvPr>
        <xdr:cNvSpPr txBox="1"/>
      </xdr:nvSpPr>
      <xdr:spPr>
        <a:xfrm>
          <a:off x="3273742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0</xdr:colOff>
      <xdr:row>58</xdr:row>
      <xdr:rowOff>129058</xdr:rowOff>
    </xdr:from>
    <xdr:ext cx="3228385" cy="272622"/>
    <xdr:sp macro="" textlink="'ข้อมูล รร'!$B$8">
      <xdr:nvSpPr>
        <xdr:cNvPr id="66" name="กล่องข้อความ 132">
          <a:extLst>
            <a:ext uri="{FF2B5EF4-FFF2-40B4-BE49-F238E27FC236}">
              <a16:creationId xmlns:a16="http://schemas.microsoft.com/office/drawing/2014/main" id="{2CACEAE7-A2F1-460D-8658-3FC66B5874CB}"/>
            </a:ext>
          </a:extLst>
        </xdr:cNvPr>
        <xdr:cNvSpPr txBox="1"/>
      </xdr:nvSpPr>
      <xdr:spPr>
        <a:xfrm>
          <a:off x="3273742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0</xdr:colOff>
      <xdr:row>59</xdr:row>
      <xdr:rowOff>144724</xdr:rowOff>
    </xdr:from>
    <xdr:ext cx="3228385" cy="272622"/>
    <xdr:sp macro="" textlink="">
      <xdr:nvSpPr>
        <xdr:cNvPr id="67" name="กล่องข้อความ 133">
          <a:extLst>
            <a:ext uri="{FF2B5EF4-FFF2-40B4-BE49-F238E27FC236}">
              <a16:creationId xmlns:a16="http://schemas.microsoft.com/office/drawing/2014/main" id="{F828EC28-3DBD-42B1-9000-C321C6F1F6EF}"/>
            </a:ext>
          </a:extLst>
        </xdr:cNvPr>
        <xdr:cNvSpPr txBox="1"/>
      </xdr:nvSpPr>
      <xdr:spPr>
        <a:xfrm>
          <a:off x="327374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152</xdr:col>
      <xdr:colOff>100001</xdr:colOff>
      <xdr:row>57</xdr:row>
      <xdr:rowOff>125298</xdr:rowOff>
    </xdr:from>
    <xdr:ext cx="3228385" cy="272622"/>
    <xdr:sp macro="" textlink="">
      <xdr:nvSpPr>
        <xdr:cNvPr id="68" name="กล่องข้อความ 134">
          <a:extLst>
            <a:ext uri="{FF2B5EF4-FFF2-40B4-BE49-F238E27FC236}">
              <a16:creationId xmlns:a16="http://schemas.microsoft.com/office/drawing/2014/main" id="{72E5694C-843F-4096-9D53-5C2E4F5D9C3B}"/>
            </a:ext>
          </a:extLst>
        </xdr:cNvPr>
        <xdr:cNvSpPr txBox="1"/>
      </xdr:nvSpPr>
      <xdr:spPr>
        <a:xfrm>
          <a:off x="36999851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152</xdr:col>
      <xdr:colOff>100001</xdr:colOff>
      <xdr:row>58</xdr:row>
      <xdr:rowOff>140964</xdr:rowOff>
    </xdr:from>
    <xdr:ext cx="3228385" cy="272622"/>
    <xdr:sp macro="" textlink="'ข้อมูล รร'!$B$7">
      <xdr:nvSpPr>
        <xdr:cNvPr id="69" name="กล่องข้อความ 135">
          <a:extLst>
            <a:ext uri="{FF2B5EF4-FFF2-40B4-BE49-F238E27FC236}">
              <a16:creationId xmlns:a16="http://schemas.microsoft.com/office/drawing/2014/main" id="{AD023C00-CA7E-49A0-99F4-405EC4DC811F}"/>
            </a:ext>
          </a:extLst>
        </xdr:cNvPr>
        <xdr:cNvSpPr txBox="1"/>
      </xdr:nvSpPr>
      <xdr:spPr>
        <a:xfrm>
          <a:off x="36999851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152</xdr:col>
      <xdr:colOff>100001</xdr:colOff>
      <xdr:row>59</xdr:row>
      <xdr:rowOff>156630</xdr:rowOff>
    </xdr:from>
    <xdr:ext cx="3228385" cy="272622"/>
    <xdr:sp macro="" textlink="">
      <xdr:nvSpPr>
        <xdr:cNvPr id="70" name="กล่องข้อความ 136">
          <a:extLst>
            <a:ext uri="{FF2B5EF4-FFF2-40B4-BE49-F238E27FC236}">
              <a16:creationId xmlns:a16="http://schemas.microsoft.com/office/drawing/2014/main" id="{E0BA8964-22A5-4472-B819-EC9F3E59DCEE}"/>
            </a:ext>
          </a:extLst>
        </xdr:cNvPr>
        <xdr:cNvSpPr txBox="1"/>
      </xdr:nvSpPr>
      <xdr:spPr>
        <a:xfrm>
          <a:off x="36999851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0</xdr:colOff>
      <xdr:row>57</xdr:row>
      <xdr:rowOff>113392</xdr:rowOff>
    </xdr:from>
    <xdr:ext cx="3228385" cy="272622"/>
    <xdr:sp macro="" textlink="">
      <xdr:nvSpPr>
        <xdr:cNvPr id="71" name="กล่องข้อความ 137">
          <a:extLst>
            <a:ext uri="{FF2B5EF4-FFF2-40B4-BE49-F238E27FC236}">
              <a16:creationId xmlns:a16="http://schemas.microsoft.com/office/drawing/2014/main" id="{89F7FCF1-5D64-461E-8261-631AAD0A77A5}"/>
            </a:ext>
          </a:extLst>
        </xdr:cNvPr>
        <xdr:cNvSpPr txBox="1"/>
      </xdr:nvSpPr>
      <xdr:spPr>
        <a:xfrm>
          <a:off x="404241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0</xdr:colOff>
      <xdr:row>58</xdr:row>
      <xdr:rowOff>129058</xdr:rowOff>
    </xdr:from>
    <xdr:ext cx="3228385" cy="272622"/>
    <xdr:sp macro="" textlink="'ข้อมูล รร'!$B$8">
      <xdr:nvSpPr>
        <xdr:cNvPr id="72" name="กล่องข้อความ 138">
          <a:extLst>
            <a:ext uri="{FF2B5EF4-FFF2-40B4-BE49-F238E27FC236}">
              <a16:creationId xmlns:a16="http://schemas.microsoft.com/office/drawing/2014/main" id="{1BB1558D-07EC-4063-AC60-0273F842F3F6}"/>
            </a:ext>
          </a:extLst>
        </xdr:cNvPr>
        <xdr:cNvSpPr txBox="1"/>
      </xdr:nvSpPr>
      <xdr:spPr>
        <a:xfrm>
          <a:off x="404241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0</xdr:colOff>
      <xdr:row>59</xdr:row>
      <xdr:rowOff>144724</xdr:rowOff>
    </xdr:from>
    <xdr:ext cx="3228385" cy="272622"/>
    <xdr:sp macro="" textlink="">
      <xdr:nvSpPr>
        <xdr:cNvPr id="73" name="กล่องข้อความ 139">
          <a:extLst>
            <a:ext uri="{FF2B5EF4-FFF2-40B4-BE49-F238E27FC236}">
              <a16:creationId xmlns:a16="http://schemas.microsoft.com/office/drawing/2014/main" id="{17E5700B-607F-4D52-95F4-79A5A85F5A75}"/>
            </a:ext>
          </a:extLst>
        </xdr:cNvPr>
        <xdr:cNvSpPr txBox="1"/>
      </xdr:nvSpPr>
      <xdr:spPr>
        <a:xfrm>
          <a:off x="404241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184</xdr:col>
      <xdr:colOff>164635</xdr:colOff>
      <xdr:row>57</xdr:row>
      <xdr:rowOff>125298</xdr:rowOff>
    </xdr:from>
    <xdr:ext cx="3228385" cy="272622"/>
    <xdr:sp macro="" textlink="">
      <xdr:nvSpPr>
        <xdr:cNvPr id="74" name="กล่องข้อความ 140">
          <a:extLst>
            <a:ext uri="{FF2B5EF4-FFF2-40B4-BE49-F238E27FC236}">
              <a16:creationId xmlns:a16="http://schemas.microsoft.com/office/drawing/2014/main" id="{F96D6769-976F-452F-9A17-DE613544F096}"/>
            </a:ext>
          </a:extLst>
        </xdr:cNvPr>
        <xdr:cNvSpPr txBox="1"/>
      </xdr:nvSpPr>
      <xdr:spPr>
        <a:xfrm>
          <a:off x="44751160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184</xdr:col>
      <xdr:colOff>164635</xdr:colOff>
      <xdr:row>58</xdr:row>
      <xdr:rowOff>140964</xdr:rowOff>
    </xdr:from>
    <xdr:ext cx="3228385" cy="272622"/>
    <xdr:sp macro="" textlink="'ข้อมูล รร'!$B$7">
      <xdr:nvSpPr>
        <xdr:cNvPr id="75" name="กล่องข้อความ 141">
          <a:extLst>
            <a:ext uri="{FF2B5EF4-FFF2-40B4-BE49-F238E27FC236}">
              <a16:creationId xmlns:a16="http://schemas.microsoft.com/office/drawing/2014/main" id="{E30F4491-7FB5-4751-B47A-EC1330D06EF5}"/>
            </a:ext>
          </a:extLst>
        </xdr:cNvPr>
        <xdr:cNvSpPr txBox="1"/>
      </xdr:nvSpPr>
      <xdr:spPr>
        <a:xfrm>
          <a:off x="44751160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184</xdr:col>
      <xdr:colOff>164635</xdr:colOff>
      <xdr:row>59</xdr:row>
      <xdr:rowOff>156630</xdr:rowOff>
    </xdr:from>
    <xdr:ext cx="3228385" cy="272622"/>
    <xdr:sp macro="" textlink="">
      <xdr:nvSpPr>
        <xdr:cNvPr id="76" name="กล่องข้อความ 142">
          <a:extLst>
            <a:ext uri="{FF2B5EF4-FFF2-40B4-BE49-F238E27FC236}">
              <a16:creationId xmlns:a16="http://schemas.microsoft.com/office/drawing/2014/main" id="{6B02323E-B54F-4BAC-A1BA-18E92CC8FDBA}"/>
            </a:ext>
          </a:extLst>
        </xdr:cNvPr>
        <xdr:cNvSpPr txBox="1"/>
      </xdr:nvSpPr>
      <xdr:spPr>
        <a:xfrm>
          <a:off x="44751160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54</xdr:col>
      <xdr:colOff>196259</xdr:colOff>
      <xdr:row>0</xdr:row>
      <xdr:rowOff>304050</xdr:rowOff>
    </xdr:from>
    <xdr:to>
      <xdr:col>64</xdr:col>
      <xdr:colOff>209150</xdr:colOff>
      <xdr:row>1</xdr:row>
      <xdr:rowOff>33574</xdr:rowOff>
    </xdr:to>
    <xdr:sp macro="" textlink="">
      <xdr:nvSpPr>
        <xdr:cNvPr id="77" name="กล่องข้อความ 9">
          <a:extLst>
            <a:ext uri="{FF2B5EF4-FFF2-40B4-BE49-F238E27FC236}">
              <a16:creationId xmlns:a16="http://schemas.microsoft.com/office/drawing/2014/main" id="{6BD1A802-7374-42D1-A3B2-11B29C18FB17}"/>
            </a:ext>
          </a:extLst>
        </xdr:cNvPr>
        <xdr:cNvSpPr txBox="1"/>
      </xdr:nvSpPr>
      <xdr:spPr>
        <a:xfrm>
          <a:off x="13997984" y="304050"/>
          <a:ext cx="2203641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55</xdr:col>
      <xdr:colOff>134739</xdr:colOff>
      <xdr:row>0</xdr:row>
      <xdr:rowOff>0</xdr:rowOff>
    </xdr:from>
    <xdr:to>
      <xdr:col>63</xdr:col>
      <xdr:colOff>104582</xdr:colOff>
      <xdr:row>0</xdr:row>
      <xdr:rowOff>470648</xdr:rowOff>
    </xdr:to>
    <xdr:sp macro="" textlink="'ข้อมูล รร'!$B$3">
      <xdr:nvSpPr>
        <xdr:cNvPr id="78" name="กล่องข้อความ 54">
          <a:extLst>
            <a:ext uri="{FF2B5EF4-FFF2-40B4-BE49-F238E27FC236}">
              <a16:creationId xmlns:a16="http://schemas.microsoft.com/office/drawing/2014/main" id="{620FD33F-40DF-4E7C-8851-56B46579E9AC}"/>
            </a:ext>
          </a:extLst>
        </xdr:cNvPr>
        <xdr:cNvSpPr txBox="1"/>
      </xdr:nvSpPr>
      <xdr:spPr>
        <a:xfrm>
          <a:off x="14155539" y="0"/>
          <a:ext cx="172244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87</xdr:col>
      <xdr:colOff>65291</xdr:colOff>
      <xdr:row>0</xdr:row>
      <xdr:rowOff>294433</xdr:rowOff>
    </xdr:from>
    <xdr:to>
      <xdr:col>97</xdr:col>
      <xdr:colOff>80563</xdr:colOff>
      <xdr:row>1</xdr:row>
      <xdr:rowOff>23957</xdr:rowOff>
    </xdr:to>
    <xdr:sp macro="" textlink="">
      <xdr:nvSpPr>
        <xdr:cNvPr id="79" name="กล่องข้อความ 9">
          <a:extLst>
            <a:ext uri="{FF2B5EF4-FFF2-40B4-BE49-F238E27FC236}">
              <a16:creationId xmlns:a16="http://schemas.microsoft.com/office/drawing/2014/main" id="{18C7305B-9B9D-476A-B345-D3D8EBF72BE2}"/>
            </a:ext>
          </a:extLst>
        </xdr:cNvPr>
        <xdr:cNvSpPr txBox="1"/>
      </xdr:nvSpPr>
      <xdr:spPr>
        <a:xfrm>
          <a:off x="21706091" y="294433"/>
          <a:ext cx="2206022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88</xdr:col>
      <xdr:colOff>110926</xdr:colOff>
      <xdr:row>0</xdr:row>
      <xdr:rowOff>0</xdr:rowOff>
    </xdr:from>
    <xdr:to>
      <xdr:col>96</xdr:col>
      <xdr:colOff>78388</xdr:colOff>
      <xdr:row>0</xdr:row>
      <xdr:rowOff>470648</xdr:rowOff>
    </xdr:to>
    <xdr:sp macro="" textlink="'ข้อมูล รร'!$B$3">
      <xdr:nvSpPr>
        <xdr:cNvPr id="80" name="กล่องข้อความ 54">
          <a:extLst>
            <a:ext uri="{FF2B5EF4-FFF2-40B4-BE49-F238E27FC236}">
              <a16:creationId xmlns:a16="http://schemas.microsoft.com/office/drawing/2014/main" id="{7224F846-C46E-4CCC-AEE9-D4D028961377}"/>
            </a:ext>
          </a:extLst>
        </xdr:cNvPr>
        <xdr:cNvSpPr txBox="1"/>
      </xdr:nvSpPr>
      <xdr:spPr>
        <a:xfrm>
          <a:off x="21970801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121</xdr:col>
      <xdr:colOff>29570</xdr:colOff>
      <xdr:row>0</xdr:row>
      <xdr:rowOff>246808</xdr:rowOff>
    </xdr:from>
    <xdr:to>
      <xdr:col>131</xdr:col>
      <xdr:colOff>44843</xdr:colOff>
      <xdr:row>0</xdr:row>
      <xdr:rowOff>654988</xdr:rowOff>
    </xdr:to>
    <xdr:sp macro="" textlink="">
      <xdr:nvSpPr>
        <xdr:cNvPr id="81" name="กล่องข้อความ 9">
          <a:extLst>
            <a:ext uri="{FF2B5EF4-FFF2-40B4-BE49-F238E27FC236}">
              <a16:creationId xmlns:a16="http://schemas.microsoft.com/office/drawing/2014/main" id="{B97F5BF3-5081-4941-9645-0D0A8F6EEEF6}"/>
            </a:ext>
          </a:extLst>
        </xdr:cNvPr>
        <xdr:cNvSpPr txBox="1"/>
      </xdr:nvSpPr>
      <xdr:spPr>
        <a:xfrm>
          <a:off x="29595170" y="246808"/>
          <a:ext cx="2206023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121</xdr:col>
      <xdr:colOff>182363</xdr:colOff>
      <xdr:row>0</xdr:row>
      <xdr:rowOff>0</xdr:rowOff>
    </xdr:from>
    <xdr:to>
      <xdr:col>129</xdr:col>
      <xdr:colOff>149825</xdr:colOff>
      <xdr:row>0</xdr:row>
      <xdr:rowOff>470648</xdr:rowOff>
    </xdr:to>
    <xdr:sp macro="" textlink="'ข้อมูล รร'!$B$3">
      <xdr:nvSpPr>
        <xdr:cNvPr id="82" name="กล่องข้อความ 54">
          <a:extLst>
            <a:ext uri="{FF2B5EF4-FFF2-40B4-BE49-F238E27FC236}">
              <a16:creationId xmlns:a16="http://schemas.microsoft.com/office/drawing/2014/main" id="{96577686-D444-46B3-8304-92071C7B5CC1}"/>
            </a:ext>
          </a:extLst>
        </xdr:cNvPr>
        <xdr:cNvSpPr txBox="1"/>
      </xdr:nvSpPr>
      <xdr:spPr>
        <a:xfrm>
          <a:off x="29747963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153</xdr:col>
      <xdr:colOff>196259</xdr:colOff>
      <xdr:row>0</xdr:row>
      <xdr:rowOff>270620</xdr:rowOff>
    </xdr:from>
    <xdr:to>
      <xdr:col>163</xdr:col>
      <xdr:colOff>211531</xdr:colOff>
      <xdr:row>1</xdr:row>
      <xdr:rowOff>144</xdr:rowOff>
    </xdr:to>
    <xdr:sp macro="" textlink="">
      <xdr:nvSpPr>
        <xdr:cNvPr id="83" name="กล่องข้อความ 9">
          <a:extLst>
            <a:ext uri="{FF2B5EF4-FFF2-40B4-BE49-F238E27FC236}">
              <a16:creationId xmlns:a16="http://schemas.microsoft.com/office/drawing/2014/main" id="{2A55E856-62E8-456A-9A54-7A9AAD44623F}"/>
            </a:ext>
          </a:extLst>
        </xdr:cNvPr>
        <xdr:cNvSpPr txBox="1"/>
      </xdr:nvSpPr>
      <xdr:spPr>
        <a:xfrm>
          <a:off x="37315184" y="270620"/>
          <a:ext cx="2206022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154</xdr:col>
      <xdr:colOff>194271</xdr:colOff>
      <xdr:row>0</xdr:row>
      <xdr:rowOff>0</xdr:rowOff>
    </xdr:from>
    <xdr:to>
      <xdr:col>162</xdr:col>
      <xdr:colOff>161732</xdr:colOff>
      <xdr:row>0</xdr:row>
      <xdr:rowOff>470648</xdr:rowOff>
    </xdr:to>
    <xdr:sp macro="" textlink="'ข้อมูล รร'!$B$3">
      <xdr:nvSpPr>
        <xdr:cNvPr id="84" name="กล่องข้อความ 54">
          <a:extLst>
            <a:ext uri="{FF2B5EF4-FFF2-40B4-BE49-F238E27FC236}">
              <a16:creationId xmlns:a16="http://schemas.microsoft.com/office/drawing/2014/main" id="{1365B366-BFD0-426C-A9A3-05D76486E70D}"/>
            </a:ext>
          </a:extLst>
        </xdr:cNvPr>
        <xdr:cNvSpPr txBox="1"/>
      </xdr:nvSpPr>
      <xdr:spPr>
        <a:xfrm>
          <a:off x="37532271" y="0"/>
          <a:ext cx="17200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185</xdr:col>
      <xdr:colOff>29571</xdr:colOff>
      <xdr:row>0</xdr:row>
      <xdr:rowOff>318246</xdr:rowOff>
    </xdr:from>
    <xdr:to>
      <xdr:col>195</xdr:col>
      <xdr:colOff>44843</xdr:colOff>
      <xdr:row>1</xdr:row>
      <xdr:rowOff>47770</xdr:rowOff>
    </xdr:to>
    <xdr:sp macro="" textlink="">
      <xdr:nvSpPr>
        <xdr:cNvPr id="85" name="กล่องข้อความ 9">
          <a:extLst>
            <a:ext uri="{FF2B5EF4-FFF2-40B4-BE49-F238E27FC236}">
              <a16:creationId xmlns:a16="http://schemas.microsoft.com/office/drawing/2014/main" id="{F42143F7-F933-4322-9F03-890DBA8577B1}"/>
            </a:ext>
          </a:extLst>
        </xdr:cNvPr>
        <xdr:cNvSpPr txBox="1"/>
      </xdr:nvSpPr>
      <xdr:spPr>
        <a:xfrm>
          <a:off x="44835171" y="318246"/>
          <a:ext cx="2206022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185</xdr:col>
      <xdr:colOff>194269</xdr:colOff>
      <xdr:row>0</xdr:row>
      <xdr:rowOff>0</xdr:rowOff>
    </xdr:from>
    <xdr:to>
      <xdr:col>193</xdr:col>
      <xdr:colOff>161731</xdr:colOff>
      <xdr:row>0</xdr:row>
      <xdr:rowOff>470648</xdr:rowOff>
    </xdr:to>
    <xdr:sp macro="" textlink="'ข้อมูล รร'!$B$3">
      <xdr:nvSpPr>
        <xdr:cNvPr id="86" name="กล่องข้อความ 54">
          <a:extLst>
            <a:ext uri="{FF2B5EF4-FFF2-40B4-BE49-F238E27FC236}">
              <a16:creationId xmlns:a16="http://schemas.microsoft.com/office/drawing/2014/main" id="{4627CC70-57E1-4785-85F4-2279DFE7BE29}"/>
            </a:ext>
          </a:extLst>
        </xdr:cNvPr>
        <xdr:cNvSpPr txBox="1"/>
      </xdr:nvSpPr>
      <xdr:spPr>
        <a:xfrm>
          <a:off x="44999869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1</xdr:col>
      <xdr:colOff>1434353</xdr:colOff>
      <xdr:row>0</xdr:row>
      <xdr:rowOff>0</xdr:rowOff>
    </xdr:from>
    <xdr:to>
      <xdr:col>20</xdr:col>
      <xdr:colOff>35079</xdr:colOff>
      <xdr:row>0</xdr:row>
      <xdr:rowOff>666102</xdr:rowOff>
    </xdr:to>
    <xdr:pic>
      <xdr:nvPicPr>
        <xdr:cNvPr id="111" name="รูปภาพ 2">
          <a:extLst>
            <a:ext uri="{FF2B5EF4-FFF2-40B4-BE49-F238E27FC236}">
              <a16:creationId xmlns:a16="http://schemas.microsoft.com/office/drawing/2014/main" id="{FD7904B0-E280-484D-A6BE-469CC07640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2235" y="0"/>
          <a:ext cx="4091609" cy="666102"/>
        </a:xfrm>
        <a:prstGeom prst="rect">
          <a:avLst/>
        </a:prstGeom>
      </xdr:spPr>
    </xdr:pic>
    <xdr:clientData/>
  </xdr:twoCellAnchor>
  <xdr:twoCellAnchor>
    <xdr:from>
      <xdr:col>33</xdr:col>
      <xdr:colOff>49004</xdr:colOff>
      <xdr:row>0</xdr:row>
      <xdr:rowOff>0</xdr:rowOff>
    </xdr:from>
    <xdr:to>
      <xdr:col>34</xdr:col>
      <xdr:colOff>360764</xdr:colOff>
      <xdr:row>0</xdr:row>
      <xdr:rowOff>625596</xdr:rowOff>
    </xdr:to>
    <xdr:grpSp>
      <xdr:nvGrpSpPr>
        <xdr:cNvPr id="112" name="กลุ่ม 8">
          <a:extLst>
            <a:ext uri="{FF2B5EF4-FFF2-40B4-BE49-F238E27FC236}">
              <a16:creationId xmlns:a16="http://schemas.microsoft.com/office/drawing/2014/main" id="{CF8F2F67-7623-4815-B920-8ED1187CDF54}"/>
            </a:ext>
          </a:extLst>
        </xdr:cNvPr>
        <xdr:cNvGrpSpPr/>
      </xdr:nvGrpSpPr>
      <xdr:grpSpPr>
        <a:xfrm>
          <a:off x="8535779" y="0"/>
          <a:ext cx="711810" cy="625596"/>
          <a:chOff x="7756007" y="0"/>
          <a:chExt cx="882393" cy="759276"/>
        </a:xfrm>
      </xdr:grpSpPr>
      <xdr:pic>
        <xdr:nvPicPr>
          <xdr:cNvPr id="113" name="รูปภาพ 4">
            <a:extLst>
              <a:ext uri="{FF2B5EF4-FFF2-40B4-BE49-F238E27FC236}">
                <a16:creationId xmlns:a16="http://schemas.microsoft.com/office/drawing/2014/main" id="{E9B01405-993E-2C01-36A5-317C5B866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14" name="รูปภาพ 6">
            <a:extLst>
              <a:ext uri="{FF2B5EF4-FFF2-40B4-BE49-F238E27FC236}">
                <a16:creationId xmlns:a16="http://schemas.microsoft.com/office/drawing/2014/main" id="{425CF6FE-A81F-5F63-0618-9D46C92E57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 editAs="oneCell">
    <xdr:from>
      <xdr:col>34</xdr:col>
      <xdr:colOff>410135</xdr:colOff>
      <xdr:row>0</xdr:row>
      <xdr:rowOff>0</xdr:rowOff>
    </xdr:from>
    <xdr:to>
      <xdr:col>53</xdr:col>
      <xdr:colOff>8185</xdr:colOff>
      <xdr:row>0</xdr:row>
      <xdr:rowOff>666102</xdr:rowOff>
    </xdr:to>
    <xdr:pic>
      <xdr:nvPicPr>
        <xdr:cNvPr id="115" name="รูปภาพ 2">
          <a:extLst>
            <a:ext uri="{FF2B5EF4-FFF2-40B4-BE49-F238E27FC236}">
              <a16:creationId xmlns:a16="http://schemas.microsoft.com/office/drawing/2014/main" id="{1BCC4E41-830A-4A11-A4F1-9A515902F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55841" y="0"/>
          <a:ext cx="4091609" cy="666102"/>
        </a:xfrm>
        <a:prstGeom prst="rect">
          <a:avLst/>
        </a:prstGeom>
      </xdr:spPr>
    </xdr:pic>
    <xdr:clientData/>
  </xdr:twoCellAnchor>
  <xdr:twoCellAnchor>
    <xdr:from>
      <xdr:col>65</xdr:col>
      <xdr:colOff>246228</xdr:colOff>
      <xdr:row>0</xdr:row>
      <xdr:rowOff>0</xdr:rowOff>
    </xdr:from>
    <xdr:to>
      <xdr:col>66</xdr:col>
      <xdr:colOff>490752</xdr:colOff>
      <xdr:row>0</xdr:row>
      <xdr:rowOff>625596</xdr:rowOff>
    </xdr:to>
    <xdr:grpSp>
      <xdr:nvGrpSpPr>
        <xdr:cNvPr id="116" name="กลุ่ม 8">
          <a:extLst>
            <a:ext uri="{FF2B5EF4-FFF2-40B4-BE49-F238E27FC236}">
              <a16:creationId xmlns:a16="http://schemas.microsoft.com/office/drawing/2014/main" id="{2F62AFA8-BE7E-4145-9D97-C7F411CECE60}"/>
            </a:ext>
          </a:extLst>
        </xdr:cNvPr>
        <xdr:cNvGrpSpPr/>
      </xdr:nvGrpSpPr>
      <xdr:grpSpPr>
        <a:xfrm>
          <a:off x="15876753" y="0"/>
          <a:ext cx="711249" cy="625596"/>
          <a:chOff x="7756007" y="0"/>
          <a:chExt cx="882393" cy="759276"/>
        </a:xfrm>
      </xdr:grpSpPr>
      <xdr:pic>
        <xdr:nvPicPr>
          <xdr:cNvPr id="117" name="รูปภาพ 4">
            <a:extLst>
              <a:ext uri="{FF2B5EF4-FFF2-40B4-BE49-F238E27FC236}">
                <a16:creationId xmlns:a16="http://schemas.microsoft.com/office/drawing/2014/main" id="{C642889C-39FF-CF30-9993-694952A05D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18" name="รูปภาพ 6">
            <a:extLst>
              <a:ext uri="{FF2B5EF4-FFF2-40B4-BE49-F238E27FC236}">
                <a16:creationId xmlns:a16="http://schemas.microsoft.com/office/drawing/2014/main" id="{5F943BFF-9D43-2F00-C970-FEED654FB2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 editAs="oneCell">
    <xdr:from>
      <xdr:col>66</xdr:col>
      <xdr:colOff>571500</xdr:colOff>
      <xdr:row>0</xdr:row>
      <xdr:rowOff>0</xdr:rowOff>
    </xdr:from>
    <xdr:to>
      <xdr:col>85</xdr:col>
      <xdr:colOff>46286</xdr:colOff>
      <xdr:row>0</xdr:row>
      <xdr:rowOff>666102</xdr:rowOff>
    </xdr:to>
    <xdr:pic>
      <xdr:nvPicPr>
        <xdr:cNvPr id="119" name="รูปภาพ 2">
          <a:extLst>
            <a:ext uri="{FF2B5EF4-FFF2-40B4-BE49-F238E27FC236}">
              <a16:creationId xmlns:a16="http://schemas.microsoft.com/office/drawing/2014/main" id="{87D3D2B0-CE89-4BF8-87B1-C5AE5AF9A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70824" y="0"/>
          <a:ext cx="4091609" cy="666102"/>
        </a:xfrm>
        <a:prstGeom prst="rect">
          <a:avLst/>
        </a:prstGeom>
      </xdr:spPr>
    </xdr:pic>
    <xdr:clientData/>
  </xdr:twoCellAnchor>
  <xdr:twoCellAnchor>
    <xdr:from>
      <xdr:col>98</xdr:col>
      <xdr:colOff>60211</xdr:colOff>
      <xdr:row>0</xdr:row>
      <xdr:rowOff>0</xdr:rowOff>
    </xdr:from>
    <xdr:to>
      <xdr:col>99</xdr:col>
      <xdr:colOff>327147</xdr:colOff>
      <xdr:row>0</xdr:row>
      <xdr:rowOff>625596</xdr:rowOff>
    </xdr:to>
    <xdr:grpSp>
      <xdr:nvGrpSpPr>
        <xdr:cNvPr id="120" name="กลุ่ม 8">
          <a:extLst>
            <a:ext uri="{FF2B5EF4-FFF2-40B4-BE49-F238E27FC236}">
              <a16:creationId xmlns:a16="http://schemas.microsoft.com/office/drawing/2014/main" id="{955CA5E5-5BC4-49E3-A32E-7E7E62DEDB59}"/>
            </a:ext>
          </a:extLst>
        </xdr:cNvPr>
        <xdr:cNvGrpSpPr/>
      </xdr:nvGrpSpPr>
      <xdr:grpSpPr>
        <a:xfrm>
          <a:off x="23234536" y="0"/>
          <a:ext cx="705086" cy="625596"/>
          <a:chOff x="7756007" y="0"/>
          <a:chExt cx="882393" cy="759276"/>
        </a:xfrm>
      </xdr:grpSpPr>
      <xdr:pic>
        <xdr:nvPicPr>
          <xdr:cNvPr id="121" name="รูปภาพ 4">
            <a:extLst>
              <a:ext uri="{FF2B5EF4-FFF2-40B4-BE49-F238E27FC236}">
                <a16:creationId xmlns:a16="http://schemas.microsoft.com/office/drawing/2014/main" id="{205710BA-7AF5-EB58-BFC5-D46C22603D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22" name="รูปภาพ 6">
            <a:extLst>
              <a:ext uri="{FF2B5EF4-FFF2-40B4-BE49-F238E27FC236}">
                <a16:creationId xmlns:a16="http://schemas.microsoft.com/office/drawing/2014/main" id="{E1872EC1-7347-FD80-CE57-1AF98BE36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 editAs="oneCell">
    <xdr:from>
      <xdr:col>100</xdr:col>
      <xdr:colOff>22411</xdr:colOff>
      <xdr:row>0</xdr:row>
      <xdr:rowOff>0</xdr:rowOff>
    </xdr:from>
    <xdr:to>
      <xdr:col>118</xdr:col>
      <xdr:colOff>79903</xdr:colOff>
      <xdr:row>0</xdr:row>
      <xdr:rowOff>666102</xdr:rowOff>
    </xdr:to>
    <xdr:pic>
      <xdr:nvPicPr>
        <xdr:cNvPr id="123" name="รูปภาพ 2">
          <a:extLst>
            <a:ext uri="{FF2B5EF4-FFF2-40B4-BE49-F238E27FC236}">
              <a16:creationId xmlns:a16="http://schemas.microsoft.com/office/drawing/2014/main" id="{5DDD8B52-7A23-47E5-B2EC-EAD784F11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70970" y="0"/>
          <a:ext cx="4091609" cy="666102"/>
        </a:xfrm>
        <a:prstGeom prst="rect">
          <a:avLst/>
        </a:prstGeom>
      </xdr:spPr>
    </xdr:pic>
    <xdr:clientData/>
  </xdr:twoCellAnchor>
  <xdr:twoCellAnchor>
    <xdr:from>
      <xdr:col>131</xdr:col>
      <xdr:colOff>93827</xdr:colOff>
      <xdr:row>0</xdr:row>
      <xdr:rowOff>0</xdr:rowOff>
    </xdr:from>
    <xdr:to>
      <xdr:col>132</xdr:col>
      <xdr:colOff>371970</xdr:colOff>
      <xdr:row>0</xdr:row>
      <xdr:rowOff>625596</xdr:rowOff>
    </xdr:to>
    <xdr:grpSp>
      <xdr:nvGrpSpPr>
        <xdr:cNvPr id="124" name="กลุ่ม 8">
          <a:extLst>
            <a:ext uri="{FF2B5EF4-FFF2-40B4-BE49-F238E27FC236}">
              <a16:creationId xmlns:a16="http://schemas.microsoft.com/office/drawing/2014/main" id="{C3EBA761-CD31-48FB-84C5-75D9631AEB60}"/>
            </a:ext>
          </a:extLst>
        </xdr:cNvPr>
        <xdr:cNvGrpSpPr/>
      </xdr:nvGrpSpPr>
      <xdr:grpSpPr>
        <a:xfrm>
          <a:off x="30669077" y="0"/>
          <a:ext cx="716293" cy="625596"/>
          <a:chOff x="7756007" y="0"/>
          <a:chExt cx="882393" cy="759276"/>
        </a:xfrm>
      </xdr:grpSpPr>
      <xdr:pic>
        <xdr:nvPicPr>
          <xdr:cNvPr id="125" name="รูปภาพ 4">
            <a:extLst>
              <a:ext uri="{FF2B5EF4-FFF2-40B4-BE49-F238E27FC236}">
                <a16:creationId xmlns:a16="http://schemas.microsoft.com/office/drawing/2014/main" id="{46BCAFBE-BC21-398A-CB00-8A02143FAB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26" name="รูปภาพ 6">
            <a:extLst>
              <a:ext uri="{FF2B5EF4-FFF2-40B4-BE49-F238E27FC236}">
                <a16:creationId xmlns:a16="http://schemas.microsoft.com/office/drawing/2014/main" id="{69730B87-DB01-3347-F040-F840AD2C5A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 editAs="oneCell">
    <xdr:from>
      <xdr:col>132</xdr:col>
      <xdr:colOff>526677</xdr:colOff>
      <xdr:row>0</xdr:row>
      <xdr:rowOff>0</xdr:rowOff>
    </xdr:from>
    <xdr:to>
      <xdr:col>151</xdr:col>
      <xdr:colOff>46286</xdr:colOff>
      <xdr:row>0</xdr:row>
      <xdr:rowOff>666102</xdr:rowOff>
    </xdr:to>
    <xdr:pic>
      <xdr:nvPicPr>
        <xdr:cNvPr id="127" name="รูปภาพ 2">
          <a:extLst>
            <a:ext uri="{FF2B5EF4-FFF2-40B4-BE49-F238E27FC236}">
              <a16:creationId xmlns:a16="http://schemas.microsoft.com/office/drawing/2014/main" id="{0023AE15-6695-4304-A810-4E81E90FD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59912" y="0"/>
          <a:ext cx="4091609" cy="666102"/>
        </a:xfrm>
        <a:prstGeom prst="rect">
          <a:avLst/>
        </a:prstGeom>
      </xdr:spPr>
    </xdr:pic>
    <xdr:clientData/>
  </xdr:twoCellAnchor>
  <xdr:twoCellAnchor>
    <xdr:from>
      <xdr:col>163</xdr:col>
      <xdr:colOff>217093</xdr:colOff>
      <xdr:row>0</xdr:row>
      <xdr:rowOff>0</xdr:rowOff>
    </xdr:from>
    <xdr:to>
      <xdr:col>164</xdr:col>
      <xdr:colOff>416794</xdr:colOff>
      <xdr:row>0</xdr:row>
      <xdr:rowOff>625596</xdr:rowOff>
    </xdr:to>
    <xdr:grpSp>
      <xdr:nvGrpSpPr>
        <xdr:cNvPr id="128" name="กลุ่ม 8">
          <a:extLst>
            <a:ext uri="{FF2B5EF4-FFF2-40B4-BE49-F238E27FC236}">
              <a16:creationId xmlns:a16="http://schemas.microsoft.com/office/drawing/2014/main" id="{17499BD5-0345-47DD-B440-0DB9278BC309}"/>
            </a:ext>
          </a:extLst>
        </xdr:cNvPr>
        <xdr:cNvGrpSpPr/>
      </xdr:nvGrpSpPr>
      <xdr:grpSpPr>
        <a:xfrm>
          <a:off x="38059918" y="0"/>
          <a:ext cx="714051" cy="625596"/>
          <a:chOff x="7756007" y="0"/>
          <a:chExt cx="882393" cy="759276"/>
        </a:xfrm>
      </xdr:grpSpPr>
      <xdr:pic>
        <xdr:nvPicPr>
          <xdr:cNvPr id="129" name="รูปภาพ 4">
            <a:extLst>
              <a:ext uri="{FF2B5EF4-FFF2-40B4-BE49-F238E27FC236}">
                <a16:creationId xmlns:a16="http://schemas.microsoft.com/office/drawing/2014/main" id="{ABD21919-EBD2-3843-EAED-172A3D4BD7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30" name="รูปภาพ 6">
            <a:extLst>
              <a:ext uri="{FF2B5EF4-FFF2-40B4-BE49-F238E27FC236}">
                <a16:creationId xmlns:a16="http://schemas.microsoft.com/office/drawing/2014/main" id="{27D60EE4-9D58-32A1-9051-21EFB69CD5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 editAs="oneCell">
    <xdr:from>
      <xdr:col>164</xdr:col>
      <xdr:colOff>560294</xdr:colOff>
      <xdr:row>0</xdr:row>
      <xdr:rowOff>0</xdr:rowOff>
    </xdr:from>
    <xdr:to>
      <xdr:col>183</xdr:col>
      <xdr:colOff>12668</xdr:colOff>
      <xdr:row>0</xdr:row>
      <xdr:rowOff>666102</xdr:rowOff>
    </xdr:to>
    <xdr:pic>
      <xdr:nvPicPr>
        <xdr:cNvPr id="131" name="รูปภาพ 2">
          <a:extLst>
            <a:ext uri="{FF2B5EF4-FFF2-40B4-BE49-F238E27FC236}">
              <a16:creationId xmlns:a16="http://schemas.microsoft.com/office/drawing/2014/main" id="{F01E0193-ABE9-44F0-BE43-B0D3E6BDF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70412" y="0"/>
          <a:ext cx="4091609" cy="666102"/>
        </a:xfrm>
        <a:prstGeom prst="rect">
          <a:avLst/>
        </a:prstGeom>
      </xdr:spPr>
    </xdr:pic>
    <xdr:clientData/>
  </xdr:twoCellAnchor>
  <xdr:twoCellAnchor>
    <xdr:from>
      <xdr:col>196</xdr:col>
      <xdr:colOff>105035</xdr:colOff>
      <xdr:row>0</xdr:row>
      <xdr:rowOff>0</xdr:rowOff>
    </xdr:from>
    <xdr:to>
      <xdr:col>197</xdr:col>
      <xdr:colOff>371971</xdr:colOff>
      <xdr:row>0</xdr:row>
      <xdr:rowOff>625596</xdr:rowOff>
    </xdr:to>
    <xdr:grpSp>
      <xdr:nvGrpSpPr>
        <xdr:cNvPr id="132" name="กลุ่ม 8">
          <a:extLst>
            <a:ext uri="{FF2B5EF4-FFF2-40B4-BE49-F238E27FC236}">
              <a16:creationId xmlns:a16="http://schemas.microsoft.com/office/drawing/2014/main" id="{D2CDDCA0-EB47-4A78-A20A-48C2F75963FD}"/>
            </a:ext>
          </a:extLst>
        </xdr:cNvPr>
        <xdr:cNvGrpSpPr/>
      </xdr:nvGrpSpPr>
      <xdr:grpSpPr>
        <a:xfrm>
          <a:off x="45548810" y="0"/>
          <a:ext cx="705086" cy="625596"/>
          <a:chOff x="7756007" y="0"/>
          <a:chExt cx="882393" cy="759276"/>
        </a:xfrm>
      </xdr:grpSpPr>
      <xdr:pic>
        <xdr:nvPicPr>
          <xdr:cNvPr id="133" name="รูปภาพ 4">
            <a:extLst>
              <a:ext uri="{FF2B5EF4-FFF2-40B4-BE49-F238E27FC236}">
                <a16:creationId xmlns:a16="http://schemas.microsoft.com/office/drawing/2014/main" id="{FE6EB0F4-FB16-2D2A-2F56-AB49DE5E2A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34" name="รูปภาพ 6">
            <a:extLst>
              <a:ext uri="{FF2B5EF4-FFF2-40B4-BE49-F238E27FC236}">
                <a16:creationId xmlns:a16="http://schemas.microsoft.com/office/drawing/2014/main" id="{AF2E016B-D3CD-2C58-B408-BB5486C9B7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22412</xdr:rowOff>
    </xdr:from>
    <xdr:to>
      <xdr:col>1</xdr:col>
      <xdr:colOff>40796</xdr:colOff>
      <xdr:row>0</xdr:row>
      <xdr:rowOff>593912</xdr:rowOff>
    </xdr:to>
    <xdr:pic>
      <xdr:nvPicPr>
        <xdr:cNvPr id="87" name="Picture 8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5981152-0547-40BE-B774-5EAA3E3645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412"/>
          <a:ext cx="578678" cy="5715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1402129</xdr:colOff>
      <xdr:row>28</xdr:row>
      <xdr:rowOff>103962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40DB52A9-72C7-40B4-A935-55B14373714C}"/>
            </a:ext>
          </a:extLst>
        </xdr:cNvPr>
        <xdr:cNvSpPr txBox="1"/>
      </xdr:nvSpPr>
      <xdr:spPr>
        <a:xfrm>
          <a:off x="1935529" y="57427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1317253</xdr:colOff>
      <xdr:row>29</xdr:row>
      <xdr:rowOff>91335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011F0388-3D6A-4247-9B7A-F8AFD57247EC}"/>
            </a:ext>
          </a:extLst>
        </xdr:cNvPr>
        <xdr:cNvSpPr txBox="1"/>
      </xdr:nvSpPr>
      <xdr:spPr>
        <a:xfrm>
          <a:off x="1850653" y="59777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1232377</xdr:colOff>
      <xdr:row>30</xdr:row>
      <xdr:rowOff>135294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695364CF-EF09-4D49-BDD7-277AA79BDFD4}"/>
            </a:ext>
          </a:extLst>
        </xdr:cNvPr>
        <xdr:cNvSpPr txBox="1"/>
      </xdr:nvSpPr>
      <xdr:spPr>
        <a:xfrm>
          <a:off x="1765777" y="62693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</xdr:col>
      <xdr:colOff>83732</xdr:colOff>
      <xdr:row>28</xdr:row>
      <xdr:rowOff>122822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5BADD123-D9CD-475B-A43C-4B053604027C}"/>
            </a:ext>
          </a:extLst>
        </xdr:cNvPr>
        <xdr:cNvSpPr txBox="1"/>
      </xdr:nvSpPr>
      <xdr:spPr>
        <a:xfrm>
          <a:off x="5579657" y="57616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</xdr:col>
      <xdr:colOff>17716</xdr:colOff>
      <xdr:row>29</xdr:row>
      <xdr:rowOff>119627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CD8FAECA-6A2E-4B44-AF1C-5CAA8510C226}"/>
            </a:ext>
          </a:extLst>
        </xdr:cNvPr>
        <xdr:cNvSpPr txBox="1"/>
      </xdr:nvSpPr>
      <xdr:spPr>
        <a:xfrm>
          <a:off x="5513641" y="60060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</xdr:col>
      <xdr:colOff>27147</xdr:colOff>
      <xdr:row>30</xdr:row>
      <xdr:rowOff>144724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52A229F1-D9B3-431F-BBC4-64D670EBC090}"/>
            </a:ext>
          </a:extLst>
        </xdr:cNvPr>
        <xdr:cNvSpPr txBox="1"/>
      </xdr:nvSpPr>
      <xdr:spPr>
        <a:xfrm>
          <a:off x="5523072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149169</xdr:colOff>
      <xdr:row>28</xdr:row>
      <xdr:rowOff>113392</xdr:rowOff>
    </xdr:from>
    <xdr:ext cx="3228385" cy="272622"/>
    <xdr:sp macro="" textlink="">
      <xdr:nvSpPr>
        <xdr:cNvPr id="8" name="กล่องข้อความ 113">
          <a:extLst>
            <a:ext uri="{FF2B5EF4-FFF2-40B4-BE49-F238E27FC236}">
              <a16:creationId xmlns:a16="http://schemas.microsoft.com/office/drawing/2014/main" id="{30BB4B98-27DA-4861-AB3D-F688BF55E49C}"/>
            </a:ext>
          </a:extLst>
        </xdr:cNvPr>
        <xdr:cNvSpPr txBox="1"/>
      </xdr:nvSpPr>
      <xdr:spPr>
        <a:xfrm>
          <a:off x="97884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149169</xdr:colOff>
      <xdr:row>29</xdr:row>
      <xdr:rowOff>129058</xdr:rowOff>
    </xdr:from>
    <xdr:ext cx="3228385" cy="272622"/>
    <xdr:sp macro="" textlink="'ข้อมูล รร'!$B$8">
      <xdr:nvSpPr>
        <xdr:cNvPr id="9" name="กล่องข้อความ 114">
          <a:extLst>
            <a:ext uri="{FF2B5EF4-FFF2-40B4-BE49-F238E27FC236}">
              <a16:creationId xmlns:a16="http://schemas.microsoft.com/office/drawing/2014/main" id="{BB108963-569B-4281-915F-3A25A585EDB6}"/>
            </a:ext>
          </a:extLst>
        </xdr:cNvPr>
        <xdr:cNvSpPr txBox="1"/>
      </xdr:nvSpPr>
      <xdr:spPr>
        <a:xfrm>
          <a:off x="97884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149169</xdr:colOff>
      <xdr:row>30</xdr:row>
      <xdr:rowOff>144724</xdr:rowOff>
    </xdr:from>
    <xdr:ext cx="3228385" cy="272622"/>
    <xdr:sp macro="" textlink="">
      <xdr:nvSpPr>
        <xdr:cNvPr id="10" name="กล่องข้อความ 115">
          <a:extLst>
            <a:ext uri="{FF2B5EF4-FFF2-40B4-BE49-F238E27FC236}">
              <a16:creationId xmlns:a16="http://schemas.microsoft.com/office/drawing/2014/main" id="{3E021F2C-A2C6-4A06-A88E-501C6C97C701}"/>
            </a:ext>
          </a:extLst>
        </xdr:cNvPr>
        <xdr:cNvSpPr txBox="1"/>
      </xdr:nvSpPr>
      <xdr:spPr>
        <a:xfrm>
          <a:off x="97884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53</xdr:col>
      <xdr:colOff>102896</xdr:colOff>
      <xdr:row>28</xdr:row>
      <xdr:rowOff>149111</xdr:rowOff>
    </xdr:from>
    <xdr:ext cx="3228385" cy="272622"/>
    <xdr:sp macro="" textlink="">
      <xdr:nvSpPr>
        <xdr:cNvPr id="11" name="กล่องข้อความ 116">
          <a:extLst>
            <a:ext uri="{FF2B5EF4-FFF2-40B4-BE49-F238E27FC236}">
              <a16:creationId xmlns:a16="http://schemas.microsoft.com/office/drawing/2014/main" id="{99222329-1F81-4739-9786-3B78E06610E2}"/>
            </a:ext>
          </a:extLst>
        </xdr:cNvPr>
        <xdr:cNvSpPr txBox="1"/>
      </xdr:nvSpPr>
      <xdr:spPr>
        <a:xfrm>
          <a:off x="13685546" y="57879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53</xdr:col>
      <xdr:colOff>31458</xdr:colOff>
      <xdr:row>29</xdr:row>
      <xdr:rowOff>105246</xdr:rowOff>
    </xdr:from>
    <xdr:ext cx="3228385" cy="272622"/>
    <xdr:sp macro="" textlink="'ข้อมูล รร'!$B$7">
      <xdr:nvSpPr>
        <xdr:cNvPr id="12" name="กล่องข้อความ 117">
          <a:extLst>
            <a:ext uri="{FF2B5EF4-FFF2-40B4-BE49-F238E27FC236}">
              <a16:creationId xmlns:a16="http://schemas.microsoft.com/office/drawing/2014/main" id="{30127050-70F6-412C-9687-F1E01A67D68A}"/>
            </a:ext>
          </a:extLst>
        </xdr:cNvPr>
        <xdr:cNvSpPr txBox="1"/>
      </xdr:nvSpPr>
      <xdr:spPr>
        <a:xfrm>
          <a:off x="13614108" y="599169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53</xdr:col>
      <xdr:colOff>31458</xdr:colOff>
      <xdr:row>30</xdr:row>
      <xdr:rowOff>120912</xdr:rowOff>
    </xdr:from>
    <xdr:ext cx="3228385" cy="272622"/>
    <xdr:sp macro="" textlink="">
      <xdr:nvSpPr>
        <xdr:cNvPr id="13" name="กล่องข้อความ 118">
          <a:extLst>
            <a:ext uri="{FF2B5EF4-FFF2-40B4-BE49-F238E27FC236}">
              <a16:creationId xmlns:a16="http://schemas.microsoft.com/office/drawing/2014/main" id="{9D2BA1BD-4ACA-4484-A840-42808BE3B81C}"/>
            </a:ext>
          </a:extLst>
        </xdr:cNvPr>
        <xdr:cNvSpPr txBox="1"/>
      </xdr:nvSpPr>
      <xdr:spPr>
        <a:xfrm>
          <a:off x="13614108" y="62550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149169</xdr:colOff>
      <xdr:row>28</xdr:row>
      <xdr:rowOff>113392</xdr:rowOff>
    </xdr:from>
    <xdr:ext cx="3228385" cy="272622"/>
    <xdr:sp macro="" textlink="">
      <xdr:nvSpPr>
        <xdr:cNvPr id="14" name="กล่องข้อความ 119">
          <a:extLst>
            <a:ext uri="{FF2B5EF4-FFF2-40B4-BE49-F238E27FC236}">
              <a16:creationId xmlns:a16="http://schemas.microsoft.com/office/drawing/2014/main" id="{293C41AA-2F18-4649-AC14-C5A964471D2C}"/>
            </a:ext>
          </a:extLst>
        </xdr:cNvPr>
        <xdr:cNvSpPr txBox="1"/>
      </xdr:nvSpPr>
      <xdr:spPr>
        <a:xfrm>
          <a:off x="174084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149169</xdr:colOff>
      <xdr:row>29</xdr:row>
      <xdr:rowOff>129058</xdr:rowOff>
    </xdr:from>
    <xdr:ext cx="3228385" cy="272622"/>
    <xdr:sp macro="" textlink="'ข้อมูล รร'!$B$8">
      <xdr:nvSpPr>
        <xdr:cNvPr id="15" name="กล่องข้อความ 120">
          <a:extLst>
            <a:ext uri="{FF2B5EF4-FFF2-40B4-BE49-F238E27FC236}">
              <a16:creationId xmlns:a16="http://schemas.microsoft.com/office/drawing/2014/main" id="{31404E58-CA65-44F4-B8B4-917B88EED2EA}"/>
            </a:ext>
          </a:extLst>
        </xdr:cNvPr>
        <xdr:cNvSpPr txBox="1"/>
      </xdr:nvSpPr>
      <xdr:spPr>
        <a:xfrm>
          <a:off x="174084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149169</xdr:colOff>
      <xdr:row>30</xdr:row>
      <xdr:rowOff>144724</xdr:rowOff>
    </xdr:from>
    <xdr:ext cx="3228385" cy="272622"/>
    <xdr:sp macro="" textlink="">
      <xdr:nvSpPr>
        <xdr:cNvPr id="16" name="กล่องข้อความ 121">
          <a:extLst>
            <a:ext uri="{FF2B5EF4-FFF2-40B4-BE49-F238E27FC236}">
              <a16:creationId xmlns:a16="http://schemas.microsoft.com/office/drawing/2014/main" id="{B31C7452-E3D3-4EE8-AF98-5D33F51CC9E6}"/>
            </a:ext>
          </a:extLst>
        </xdr:cNvPr>
        <xdr:cNvSpPr txBox="1"/>
      </xdr:nvSpPr>
      <xdr:spPr>
        <a:xfrm>
          <a:off x="174084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84</xdr:col>
      <xdr:colOff>126708</xdr:colOff>
      <xdr:row>28</xdr:row>
      <xdr:rowOff>89579</xdr:rowOff>
    </xdr:from>
    <xdr:ext cx="3228385" cy="272622"/>
    <xdr:sp macro="" textlink="">
      <xdr:nvSpPr>
        <xdr:cNvPr id="17" name="กล่องข้อความ 122">
          <a:extLst>
            <a:ext uri="{FF2B5EF4-FFF2-40B4-BE49-F238E27FC236}">
              <a16:creationId xmlns:a16="http://schemas.microsoft.com/office/drawing/2014/main" id="{60ACFD1E-C17B-46E0-BE4F-A8B983568509}"/>
            </a:ext>
          </a:extLst>
        </xdr:cNvPr>
        <xdr:cNvSpPr txBox="1"/>
      </xdr:nvSpPr>
      <xdr:spPr>
        <a:xfrm>
          <a:off x="21110283" y="57283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84</xdr:col>
      <xdr:colOff>162427</xdr:colOff>
      <xdr:row>29</xdr:row>
      <xdr:rowOff>93339</xdr:rowOff>
    </xdr:from>
    <xdr:ext cx="3228385" cy="272622"/>
    <xdr:sp macro="" textlink="'ข้อมูล รร'!$B$7">
      <xdr:nvSpPr>
        <xdr:cNvPr id="18" name="กล่องข้อความ 123">
          <a:extLst>
            <a:ext uri="{FF2B5EF4-FFF2-40B4-BE49-F238E27FC236}">
              <a16:creationId xmlns:a16="http://schemas.microsoft.com/office/drawing/2014/main" id="{F9B78A99-4541-495E-BD67-53F71C111004}"/>
            </a:ext>
          </a:extLst>
        </xdr:cNvPr>
        <xdr:cNvSpPr txBox="1"/>
      </xdr:nvSpPr>
      <xdr:spPr>
        <a:xfrm>
          <a:off x="21146002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84</xdr:col>
      <xdr:colOff>162427</xdr:colOff>
      <xdr:row>30</xdr:row>
      <xdr:rowOff>109005</xdr:rowOff>
    </xdr:from>
    <xdr:ext cx="3228385" cy="272622"/>
    <xdr:sp macro="" textlink="">
      <xdr:nvSpPr>
        <xdr:cNvPr id="19" name="กล่องข้อความ 124">
          <a:extLst>
            <a:ext uri="{FF2B5EF4-FFF2-40B4-BE49-F238E27FC236}">
              <a16:creationId xmlns:a16="http://schemas.microsoft.com/office/drawing/2014/main" id="{60D2A65F-62ED-4397-B754-831F3EE0CDA9}"/>
            </a:ext>
          </a:extLst>
        </xdr:cNvPr>
        <xdr:cNvSpPr txBox="1"/>
      </xdr:nvSpPr>
      <xdr:spPr>
        <a:xfrm>
          <a:off x="21146002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149169</xdr:colOff>
      <xdr:row>28</xdr:row>
      <xdr:rowOff>113392</xdr:rowOff>
    </xdr:from>
    <xdr:ext cx="3228385" cy="272622"/>
    <xdr:sp macro="" textlink="">
      <xdr:nvSpPr>
        <xdr:cNvPr id="20" name="กล่องข้อความ 125">
          <a:extLst>
            <a:ext uri="{FF2B5EF4-FFF2-40B4-BE49-F238E27FC236}">
              <a16:creationId xmlns:a16="http://schemas.microsoft.com/office/drawing/2014/main" id="{F83DDF8D-5286-48CD-A402-B5B2C0E50031}"/>
            </a:ext>
          </a:extLst>
        </xdr:cNvPr>
        <xdr:cNvSpPr txBox="1"/>
      </xdr:nvSpPr>
      <xdr:spPr>
        <a:xfrm>
          <a:off x="25114194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149169</xdr:colOff>
      <xdr:row>29</xdr:row>
      <xdr:rowOff>129058</xdr:rowOff>
    </xdr:from>
    <xdr:ext cx="3228385" cy="272622"/>
    <xdr:sp macro="" textlink="'ข้อมูล รร'!$B$8">
      <xdr:nvSpPr>
        <xdr:cNvPr id="21" name="กล่องข้อความ 126">
          <a:extLst>
            <a:ext uri="{FF2B5EF4-FFF2-40B4-BE49-F238E27FC236}">
              <a16:creationId xmlns:a16="http://schemas.microsoft.com/office/drawing/2014/main" id="{C4AF750F-0F02-4573-A8F2-3461AF47BF29}"/>
            </a:ext>
          </a:extLst>
        </xdr:cNvPr>
        <xdr:cNvSpPr txBox="1"/>
      </xdr:nvSpPr>
      <xdr:spPr>
        <a:xfrm>
          <a:off x="25114194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149169</xdr:colOff>
      <xdr:row>30</xdr:row>
      <xdr:rowOff>144724</xdr:rowOff>
    </xdr:from>
    <xdr:ext cx="3228385" cy="272622"/>
    <xdr:sp macro="" textlink="">
      <xdr:nvSpPr>
        <xdr:cNvPr id="22" name="กล่องข้อความ 127">
          <a:extLst>
            <a:ext uri="{FF2B5EF4-FFF2-40B4-BE49-F238E27FC236}">
              <a16:creationId xmlns:a16="http://schemas.microsoft.com/office/drawing/2014/main" id="{177ECF53-C85B-4868-B0A1-EF074691DA6F}"/>
            </a:ext>
          </a:extLst>
        </xdr:cNvPr>
        <xdr:cNvSpPr txBox="1"/>
      </xdr:nvSpPr>
      <xdr:spPr>
        <a:xfrm>
          <a:off x="25114194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116</xdr:col>
      <xdr:colOff>109699</xdr:colOff>
      <xdr:row>28</xdr:row>
      <xdr:rowOff>77673</xdr:rowOff>
    </xdr:from>
    <xdr:ext cx="3228385" cy="272622"/>
    <xdr:sp macro="" textlink="">
      <xdr:nvSpPr>
        <xdr:cNvPr id="23" name="กล่องข้อความ 128">
          <a:extLst>
            <a:ext uri="{FF2B5EF4-FFF2-40B4-BE49-F238E27FC236}">
              <a16:creationId xmlns:a16="http://schemas.microsoft.com/office/drawing/2014/main" id="{F3A056AA-F959-412F-9AE5-3D7E1F6E0618}"/>
            </a:ext>
          </a:extLst>
        </xdr:cNvPr>
        <xdr:cNvSpPr txBox="1"/>
      </xdr:nvSpPr>
      <xdr:spPr>
        <a:xfrm>
          <a:off x="28579924" y="57164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116</xdr:col>
      <xdr:colOff>109699</xdr:colOff>
      <xdr:row>29</xdr:row>
      <xdr:rowOff>93339</xdr:rowOff>
    </xdr:from>
    <xdr:ext cx="3228385" cy="272622"/>
    <xdr:sp macro="" textlink="'ข้อมูล รร'!$B$7">
      <xdr:nvSpPr>
        <xdr:cNvPr id="24" name="กล่องข้อความ 129">
          <a:extLst>
            <a:ext uri="{FF2B5EF4-FFF2-40B4-BE49-F238E27FC236}">
              <a16:creationId xmlns:a16="http://schemas.microsoft.com/office/drawing/2014/main" id="{227024C2-9144-4FC0-80B0-FA972A60A3CB}"/>
            </a:ext>
          </a:extLst>
        </xdr:cNvPr>
        <xdr:cNvSpPr txBox="1"/>
      </xdr:nvSpPr>
      <xdr:spPr>
        <a:xfrm>
          <a:off x="28579924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116</xdr:col>
      <xdr:colOff>109699</xdr:colOff>
      <xdr:row>30</xdr:row>
      <xdr:rowOff>109005</xdr:rowOff>
    </xdr:from>
    <xdr:ext cx="3228385" cy="272622"/>
    <xdr:sp macro="" textlink="">
      <xdr:nvSpPr>
        <xdr:cNvPr id="25" name="กล่องข้อความ 130">
          <a:extLst>
            <a:ext uri="{FF2B5EF4-FFF2-40B4-BE49-F238E27FC236}">
              <a16:creationId xmlns:a16="http://schemas.microsoft.com/office/drawing/2014/main" id="{DDA52EFB-5C84-4D5E-AC9E-59E13513588A}"/>
            </a:ext>
          </a:extLst>
        </xdr:cNvPr>
        <xdr:cNvSpPr txBox="1"/>
      </xdr:nvSpPr>
      <xdr:spPr>
        <a:xfrm>
          <a:off x="28579924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149169</xdr:colOff>
      <xdr:row>28</xdr:row>
      <xdr:rowOff>113392</xdr:rowOff>
    </xdr:from>
    <xdr:ext cx="3228385" cy="272622"/>
    <xdr:sp macro="" textlink="">
      <xdr:nvSpPr>
        <xdr:cNvPr id="26" name="กล่องข้อความ 131">
          <a:extLst>
            <a:ext uri="{FF2B5EF4-FFF2-40B4-BE49-F238E27FC236}">
              <a16:creationId xmlns:a16="http://schemas.microsoft.com/office/drawing/2014/main" id="{0DB48007-8406-4A6D-B44E-52CC9C05AC38}"/>
            </a:ext>
          </a:extLst>
        </xdr:cNvPr>
        <xdr:cNvSpPr txBox="1"/>
      </xdr:nvSpPr>
      <xdr:spPr>
        <a:xfrm>
          <a:off x="32886594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149169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32">
          <a:extLst>
            <a:ext uri="{FF2B5EF4-FFF2-40B4-BE49-F238E27FC236}">
              <a16:creationId xmlns:a16="http://schemas.microsoft.com/office/drawing/2014/main" id="{B146BBE3-C086-4273-9B72-DFCD25972CDD}"/>
            </a:ext>
          </a:extLst>
        </xdr:cNvPr>
        <xdr:cNvSpPr txBox="1"/>
      </xdr:nvSpPr>
      <xdr:spPr>
        <a:xfrm>
          <a:off x="32886594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149169</xdr:colOff>
      <xdr:row>30</xdr:row>
      <xdr:rowOff>144724</xdr:rowOff>
    </xdr:from>
    <xdr:ext cx="3228385" cy="272622"/>
    <xdr:sp macro="" textlink="">
      <xdr:nvSpPr>
        <xdr:cNvPr id="28" name="กล่องข้อความ 133">
          <a:extLst>
            <a:ext uri="{FF2B5EF4-FFF2-40B4-BE49-F238E27FC236}">
              <a16:creationId xmlns:a16="http://schemas.microsoft.com/office/drawing/2014/main" id="{0D952B07-8D38-4D70-BDD2-85990F5C8712}"/>
            </a:ext>
          </a:extLst>
        </xdr:cNvPr>
        <xdr:cNvSpPr txBox="1"/>
      </xdr:nvSpPr>
      <xdr:spPr>
        <a:xfrm>
          <a:off x="32886594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148</xdr:col>
      <xdr:colOff>189642</xdr:colOff>
      <xdr:row>28</xdr:row>
      <xdr:rowOff>101486</xdr:rowOff>
    </xdr:from>
    <xdr:ext cx="3228385" cy="272622"/>
    <xdr:sp macro="" textlink="">
      <xdr:nvSpPr>
        <xdr:cNvPr id="29" name="กล่องข้อความ 134">
          <a:extLst>
            <a:ext uri="{FF2B5EF4-FFF2-40B4-BE49-F238E27FC236}">
              <a16:creationId xmlns:a16="http://schemas.microsoft.com/office/drawing/2014/main" id="{3801ABE1-F6D5-4CDD-8E7B-FE9192CA76B8}"/>
            </a:ext>
          </a:extLst>
        </xdr:cNvPr>
        <xdr:cNvSpPr txBox="1"/>
      </xdr:nvSpPr>
      <xdr:spPr>
        <a:xfrm>
          <a:off x="36213192" y="574028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148</xdr:col>
      <xdr:colOff>189642</xdr:colOff>
      <xdr:row>29</xdr:row>
      <xdr:rowOff>117152</xdr:rowOff>
    </xdr:from>
    <xdr:ext cx="3228385" cy="272622"/>
    <xdr:sp macro="" textlink="'ข้อมูล รร'!$B$7">
      <xdr:nvSpPr>
        <xdr:cNvPr id="30" name="กล่องข้อความ 135">
          <a:extLst>
            <a:ext uri="{FF2B5EF4-FFF2-40B4-BE49-F238E27FC236}">
              <a16:creationId xmlns:a16="http://schemas.microsoft.com/office/drawing/2014/main" id="{4AF4CCAD-288A-4E06-B523-49ABA7A28475}"/>
            </a:ext>
          </a:extLst>
        </xdr:cNvPr>
        <xdr:cNvSpPr txBox="1"/>
      </xdr:nvSpPr>
      <xdr:spPr>
        <a:xfrm>
          <a:off x="36213192" y="60036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148</xdr:col>
      <xdr:colOff>189642</xdr:colOff>
      <xdr:row>30</xdr:row>
      <xdr:rowOff>132818</xdr:rowOff>
    </xdr:from>
    <xdr:ext cx="3228385" cy="272622"/>
    <xdr:sp macro="" textlink="">
      <xdr:nvSpPr>
        <xdr:cNvPr id="31" name="กล่องข้อความ 136">
          <a:extLst>
            <a:ext uri="{FF2B5EF4-FFF2-40B4-BE49-F238E27FC236}">
              <a16:creationId xmlns:a16="http://schemas.microsoft.com/office/drawing/2014/main" id="{F8ED48AC-3564-4EFF-B987-EC35DEC12D0F}"/>
            </a:ext>
          </a:extLst>
        </xdr:cNvPr>
        <xdr:cNvSpPr txBox="1"/>
      </xdr:nvSpPr>
      <xdr:spPr>
        <a:xfrm>
          <a:off x="36213192" y="62669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149169</xdr:colOff>
      <xdr:row>28</xdr:row>
      <xdr:rowOff>113392</xdr:rowOff>
    </xdr:from>
    <xdr:ext cx="3228385" cy="272622"/>
    <xdr:sp macro="" textlink="">
      <xdr:nvSpPr>
        <xdr:cNvPr id="32" name="กล่องข้อความ 137">
          <a:extLst>
            <a:ext uri="{FF2B5EF4-FFF2-40B4-BE49-F238E27FC236}">
              <a16:creationId xmlns:a16="http://schemas.microsoft.com/office/drawing/2014/main" id="{78C2AB96-923B-43AA-9ED6-9E525590DCAC}"/>
            </a:ext>
          </a:extLst>
        </xdr:cNvPr>
        <xdr:cNvSpPr txBox="1"/>
      </xdr:nvSpPr>
      <xdr:spPr>
        <a:xfrm>
          <a:off x="405732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149169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38">
          <a:extLst>
            <a:ext uri="{FF2B5EF4-FFF2-40B4-BE49-F238E27FC236}">
              <a16:creationId xmlns:a16="http://schemas.microsoft.com/office/drawing/2014/main" id="{72DF0C67-D0D6-4D22-B123-0C0D1D06B773}"/>
            </a:ext>
          </a:extLst>
        </xdr:cNvPr>
        <xdr:cNvSpPr txBox="1"/>
      </xdr:nvSpPr>
      <xdr:spPr>
        <a:xfrm>
          <a:off x="405732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149169</xdr:colOff>
      <xdr:row>30</xdr:row>
      <xdr:rowOff>144724</xdr:rowOff>
    </xdr:from>
    <xdr:ext cx="3228385" cy="272622"/>
    <xdr:sp macro="" textlink="">
      <xdr:nvSpPr>
        <xdr:cNvPr id="34" name="กล่องข้อความ 139">
          <a:extLst>
            <a:ext uri="{FF2B5EF4-FFF2-40B4-BE49-F238E27FC236}">
              <a16:creationId xmlns:a16="http://schemas.microsoft.com/office/drawing/2014/main" id="{78DBF65D-695F-4A6F-9772-6186FFA6A1D5}"/>
            </a:ext>
          </a:extLst>
        </xdr:cNvPr>
        <xdr:cNvSpPr txBox="1"/>
      </xdr:nvSpPr>
      <xdr:spPr>
        <a:xfrm>
          <a:off x="405732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182</xdr:col>
      <xdr:colOff>206650</xdr:colOff>
      <xdr:row>28</xdr:row>
      <xdr:rowOff>101485</xdr:rowOff>
    </xdr:from>
    <xdr:ext cx="3228385" cy="272622"/>
    <xdr:sp macro="" textlink="">
      <xdr:nvSpPr>
        <xdr:cNvPr id="35" name="กล่องข้อความ 140">
          <a:extLst>
            <a:ext uri="{FF2B5EF4-FFF2-40B4-BE49-F238E27FC236}">
              <a16:creationId xmlns:a16="http://schemas.microsoft.com/office/drawing/2014/main" id="{062A14EF-4F6E-4315-8C5E-94D7FDE1D895}"/>
            </a:ext>
          </a:extLst>
        </xdr:cNvPr>
        <xdr:cNvSpPr txBox="1"/>
      </xdr:nvSpPr>
      <xdr:spPr>
        <a:xfrm>
          <a:off x="44355025" y="57402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182</xdr:col>
      <xdr:colOff>206650</xdr:colOff>
      <xdr:row>29</xdr:row>
      <xdr:rowOff>117151</xdr:rowOff>
    </xdr:from>
    <xdr:ext cx="3228385" cy="272622"/>
    <xdr:sp macro="" textlink="'ข้อมูล รร'!$B$7">
      <xdr:nvSpPr>
        <xdr:cNvPr id="36" name="กล่องข้อความ 141">
          <a:extLst>
            <a:ext uri="{FF2B5EF4-FFF2-40B4-BE49-F238E27FC236}">
              <a16:creationId xmlns:a16="http://schemas.microsoft.com/office/drawing/2014/main" id="{54605A44-BE40-491C-9DB6-2C4A56809D8A}"/>
            </a:ext>
          </a:extLst>
        </xdr:cNvPr>
        <xdr:cNvSpPr txBox="1"/>
      </xdr:nvSpPr>
      <xdr:spPr>
        <a:xfrm>
          <a:off x="44355025" y="600360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182</xdr:col>
      <xdr:colOff>206650</xdr:colOff>
      <xdr:row>30</xdr:row>
      <xdr:rowOff>132817</xdr:rowOff>
    </xdr:from>
    <xdr:ext cx="3228385" cy="272622"/>
    <xdr:sp macro="" textlink="">
      <xdr:nvSpPr>
        <xdr:cNvPr id="37" name="กล่องข้อความ 142">
          <a:extLst>
            <a:ext uri="{FF2B5EF4-FFF2-40B4-BE49-F238E27FC236}">
              <a16:creationId xmlns:a16="http://schemas.microsoft.com/office/drawing/2014/main" id="{61D87C12-81A2-49C1-AF47-D45F1145526C}"/>
            </a:ext>
          </a:extLst>
        </xdr:cNvPr>
        <xdr:cNvSpPr txBox="1"/>
      </xdr:nvSpPr>
      <xdr:spPr>
        <a:xfrm>
          <a:off x="44355025" y="62669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</xdr:col>
      <xdr:colOff>1402129</xdr:colOff>
      <xdr:row>57</xdr:row>
      <xdr:rowOff>103962</xdr:rowOff>
    </xdr:from>
    <xdr:ext cx="3228385" cy="272622"/>
    <xdr:sp macro="" textlink="">
      <xdr:nvSpPr>
        <xdr:cNvPr id="38" name="กล่องข้อความ 10">
          <a:extLst>
            <a:ext uri="{FF2B5EF4-FFF2-40B4-BE49-F238E27FC236}">
              <a16:creationId xmlns:a16="http://schemas.microsoft.com/office/drawing/2014/main" id="{E0889F7C-947D-458E-B789-EAA86FC8FC72}"/>
            </a:ext>
          </a:extLst>
        </xdr:cNvPr>
        <xdr:cNvSpPr txBox="1"/>
      </xdr:nvSpPr>
      <xdr:spPr>
        <a:xfrm>
          <a:off x="1935529" y="112577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1317253</xdr:colOff>
      <xdr:row>58</xdr:row>
      <xdr:rowOff>91335</xdr:rowOff>
    </xdr:from>
    <xdr:ext cx="3228385" cy="272622"/>
    <xdr:sp macro="" textlink="'ข้อมูล รร'!$B$8">
      <xdr:nvSpPr>
        <xdr:cNvPr id="39" name="กล่องข้อความ 108">
          <a:extLst>
            <a:ext uri="{FF2B5EF4-FFF2-40B4-BE49-F238E27FC236}">
              <a16:creationId xmlns:a16="http://schemas.microsoft.com/office/drawing/2014/main" id="{3914538A-CF04-4DE5-919F-B5672F2B6E8D}"/>
            </a:ext>
          </a:extLst>
        </xdr:cNvPr>
        <xdr:cNvSpPr txBox="1"/>
      </xdr:nvSpPr>
      <xdr:spPr>
        <a:xfrm>
          <a:off x="1850653" y="114927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1232377</xdr:colOff>
      <xdr:row>59</xdr:row>
      <xdr:rowOff>135294</xdr:rowOff>
    </xdr:from>
    <xdr:ext cx="3228385" cy="272622"/>
    <xdr:sp macro="" textlink="">
      <xdr:nvSpPr>
        <xdr:cNvPr id="40" name="กล่องข้อความ 109">
          <a:extLst>
            <a:ext uri="{FF2B5EF4-FFF2-40B4-BE49-F238E27FC236}">
              <a16:creationId xmlns:a16="http://schemas.microsoft.com/office/drawing/2014/main" id="{D0FDD7E7-D60E-497B-B665-783D0C1A9EA4}"/>
            </a:ext>
          </a:extLst>
        </xdr:cNvPr>
        <xdr:cNvSpPr txBox="1"/>
      </xdr:nvSpPr>
      <xdr:spPr>
        <a:xfrm>
          <a:off x="1765777" y="1178436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</xdr:col>
      <xdr:colOff>83732</xdr:colOff>
      <xdr:row>57</xdr:row>
      <xdr:rowOff>122822</xdr:rowOff>
    </xdr:from>
    <xdr:ext cx="3228385" cy="272622"/>
    <xdr:sp macro="" textlink="">
      <xdr:nvSpPr>
        <xdr:cNvPr id="41" name="กล่องข้อความ 110">
          <a:extLst>
            <a:ext uri="{FF2B5EF4-FFF2-40B4-BE49-F238E27FC236}">
              <a16:creationId xmlns:a16="http://schemas.microsoft.com/office/drawing/2014/main" id="{D219B785-CA56-486F-824F-1E37B24F7D17}"/>
            </a:ext>
          </a:extLst>
        </xdr:cNvPr>
        <xdr:cNvSpPr txBox="1"/>
      </xdr:nvSpPr>
      <xdr:spPr>
        <a:xfrm>
          <a:off x="5579657" y="112765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</xdr:col>
      <xdr:colOff>17716</xdr:colOff>
      <xdr:row>58</xdr:row>
      <xdr:rowOff>119627</xdr:rowOff>
    </xdr:from>
    <xdr:ext cx="3228385" cy="272622"/>
    <xdr:sp macro="" textlink="'ข้อมูล รร'!$B$7">
      <xdr:nvSpPr>
        <xdr:cNvPr id="42" name="กล่องข้อความ 111">
          <a:extLst>
            <a:ext uri="{FF2B5EF4-FFF2-40B4-BE49-F238E27FC236}">
              <a16:creationId xmlns:a16="http://schemas.microsoft.com/office/drawing/2014/main" id="{D5AE4DCD-A740-488C-983E-ABCC8F7542E2}"/>
            </a:ext>
          </a:extLst>
        </xdr:cNvPr>
        <xdr:cNvSpPr txBox="1"/>
      </xdr:nvSpPr>
      <xdr:spPr>
        <a:xfrm>
          <a:off x="5513641" y="115210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</xdr:col>
      <xdr:colOff>27147</xdr:colOff>
      <xdr:row>59</xdr:row>
      <xdr:rowOff>144724</xdr:rowOff>
    </xdr:from>
    <xdr:ext cx="3228385" cy="272622"/>
    <xdr:sp macro="" textlink="">
      <xdr:nvSpPr>
        <xdr:cNvPr id="43" name="กล่องข้อความ 112">
          <a:extLst>
            <a:ext uri="{FF2B5EF4-FFF2-40B4-BE49-F238E27FC236}">
              <a16:creationId xmlns:a16="http://schemas.microsoft.com/office/drawing/2014/main" id="{6E72E20F-0EF9-4F42-8E0B-66C4FA9D72FD}"/>
            </a:ext>
          </a:extLst>
        </xdr:cNvPr>
        <xdr:cNvSpPr txBox="1"/>
      </xdr:nvSpPr>
      <xdr:spPr>
        <a:xfrm>
          <a:off x="5523072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149169</xdr:colOff>
      <xdr:row>57</xdr:row>
      <xdr:rowOff>113392</xdr:rowOff>
    </xdr:from>
    <xdr:ext cx="3228385" cy="272622"/>
    <xdr:sp macro="" textlink="">
      <xdr:nvSpPr>
        <xdr:cNvPr id="44" name="กล่องข้อความ 113">
          <a:extLst>
            <a:ext uri="{FF2B5EF4-FFF2-40B4-BE49-F238E27FC236}">
              <a16:creationId xmlns:a16="http://schemas.microsoft.com/office/drawing/2014/main" id="{015D6DE6-5657-4ED1-B489-4AD066C31120}"/>
            </a:ext>
          </a:extLst>
        </xdr:cNvPr>
        <xdr:cNvSpPr txBox="1"/>
      </xdr:nvSpPr>
      <xdr:spPr>
        <a:xfrm>
          <a:off x="97884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149169</xdr:colOff>
      <xdr:row>58</xdr:row>
      <xdr:rowOff>129058</xdr:rowOff>
    </xdr:from>
    <xdr:ext cx="3228385" cy="272622"/>
    <xdr:sp macro="" textlink="'ข้อมูล รร'!$B$8">
      <xdr:nvSpPr>
        <xdr:cNvPr id="45" name="กล่องข้อความ 114">
          <a:extLst>
            <a:ext uri="{FF2B5EF4-FFF2-40B4-BE49-F238E27FC236}">
              <a16:creationId xmlns:a16="http://schemas.microsoft.com/office/drawing/2014/main" id="{92A6D39D-B1D6-4571-8422-9B3C4A679FDB}"/>
            </a:ext>
          </a:extLst>
        </xdr:cNvPr>
        <xdr:cNvSpPr txBox="1"/>
      </xdr:nvSpPr>
      <xdr:spPr>
        <a:xfrm>
          <a:off x="97884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149169</xdr:colOff>
      <xdr:row>59</xdr:row>
      <xdr:rowOff>144724</xdr:rowOff>
    </xdr:from>
    <xdr:ext cx="3228385" cy="272622"/>
    <xdr:sp macro="" textlink="">
      <xdr:nvSpPr>
        <xdr:cNvPr id="46" name="กล่องข้อความ 115">
          <a:extLst>
            <a:ext uri="{FF2B5EF4-FFF2-40B4-BE49-F238E27FC236}">
              <a16:creationId xmlns:a16="http://schemas.microsoft.com/office/drawing/2014/main" id="{8FBEA0A1-B11A-4868-9801-94915791BE4C}"/>
            </a:ext>
          </a:extLst>
        </xdr:cNvPr>
        <xdr:cNvSpPr txBox="1"/>
      </xdr:nvSpPr>
      <xdr:spPr>
        <a:xfrm>
          <a:off x="97884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50</xdr:col>
      <xdr:colOff>150521</xdr:colOff>
      <xdr:row>57</xdr:row>
      <xdr:rowOff>125298</xdr:rowOff>
    </xdr:from>
    <xdr:ext cx="3228385" cy="272622"/>
    <xdr:sp macro="" textlink="">
      <xdr:nvSpPr>
        <xdr:cNvPr id="47" name="กล่องข้อความ 116">
          <a:extLst>
            <a:ext uri="{FF2B5EF4-FFF2-40B4-BE49-F238E27FC236}">
              <a16:creationId xmlns:a16="http://schemas.microsoft.com/office/drawing/2014/main" id="{B3F7C8BD-F6D7-433F-B210-F9782EC976EA}"/>
            </a:ext>
          </a:extLst>
        </xdr:cNvPr>
        <xdr:cNvSpPr txBox="1"/>
      </xdr:nvSpPr>
      <xdr:spPr>
        <a:xfrm>
          <a:off x="13075946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50</xdr:col>
      <xdr:colOff>150521</xdr:colOff>
      <xdr:row>58</xdr:row>
      <xdr:rowOff>140964</xdr:rowOff>
    </xdr:from>
    <xdr:ext cx="3228385" cy="272622"/>
    <xdr:sp macro="" textlink="'ข้อมูล รร'!$B$7">
      <xdr:nvSpPr>
        <xdr:cNvPr id="48" name="กล่องข้อความ 117">
          <a:extLst>
            <a:ext uri="{FF2B5EF4-FFF2-40B4-BE49-F238E27FC236}">
              <a16:creationId xmlns:a16="http://schemas.microsoft.com/office/drawing/2014/main" id="{F29C13FD-E22D-4BBC-B894-834CF2B3102E}"/>
            </a:ext>
          </a:extLst>
        </xdr:cNvPr>
        <xdr:cNvSpPr txBox="1"/>
      </xdr:nvSpPr>
      <xdr:spPr>
        <a:xfrm>
          <a:off x="13075946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50</xdr:col>
      <xdr:colOff>150521</xdr:colOff>
      <xdr:row>59</xdr:row>
      <xdr:rowOff>156630</xdr:rowOff>
    </xdr:from>
    <xdr:ext cx="3228385" cy="272622"/>
    <xdr:sp macro="" textlink="">
      <xdr:nvSpPr>
        <xdr:cNvPr id="49" name="กล่องข้อความ 118">
          <a:extLst>
            <a:ext uri="{FF2B5EF4-FFF2-40B4-BE49-F238E27FC236}">
              <a16:creationId xmlns:a16="http://schemas.microsoft.com/office/drawing/2014/main" id="{EC0B85C0-3E9E-447C-BC91-FBD04D4C9E8E}"/>
            </a:ext>
          </a:extLst>
        </xdr:cNvPr>
        <xdr:cNvSpPr txBox="1"/>
      </xdr:nvSpPr>
      <xdr:spPr>
        <a:xfrm>
          <a:off x="13075946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149169</xdr:colOff>
      <xdr:row>57</xdr:row>
      <xdr:rowOff>113392</xdr:rowOff>
    </xdr:from>
    <xdr:ext cx="3228385" cy="272622"/>
    <xdr:sp macro="" textlink="">
      <xdr:nvSpPr>
        <xdr:cNvPr id="50" name="กล่องข้อความ 119">
          <a:extLst>
            <a:ext uri="{FF2B5EF4-FFF2-40B4-BE49-F238E27FC236}">
              <a16:creationId xmlns:a16="http://schemas.microsoft.com/office/drawing/2014/main" id="{476F8701-C82D-4209-9E29-D8C431EC4C68}"/>
            </a:ext>
          </a:extLst>
        </xdr:cNvPr>
        <xdr:cNvSpPr txBox="1"/>
      </xdr:nvSpPr>
      <xdr:spPr>
        <a:xfrm>
          <a:off x="174084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149169</xdr:colOff>
      <xdr:row>58</xdr:row>
      <xdr:rowOff>129058</xdr:rowOff>
    </xdr:from>
    <xdr:ext cx="3228385" cy="272622"/>
    <xdr:sp macro="" textlink="'ข้อมูล รร'!$B$8">
      <xdr:nvSpPr>
        <xdr:cNvPr id="51" name="กล่องข้อความ 120">
          <a:extLst>
            <a:ext uri="{FF2B5EF4-FFF2-40B4-BE49-F238E27FC236}">
              <a16:creationId xmlns:a16="http://schemas.microsoft.com/office/drawing/2014/main" id="{1F0927B2-E17E-433E-ADE6-63DED9F64B27}"/>
            </a:ext>
          </a:extLst>
        </xdr:cNvPr>
        <xdr:cNvSpPr txBox="1"/>
      </xdr:nvSpPr>
      <xdr:spPr>
        <a:xfrm>
          <a:off x="174084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149169</xdr:colOff>
      <xdr:row>59</xdr:row>
      <xdr:rowOff>144724</xdr:rowOff>
    </xdr:from>
    <xdr:ext cx="3228385" cy="272622"/>
    <xdr:sp macro="" textlink="">
      <xdr:nvSpPr>
        <xdr:cNvPr id="52" name="กล่องข้อความ 121">
          <a:extLst>
            <a:ext uri="{FF2B5EF4-FFF2-40B4-BE49-F238E27FC236}">
              <a16:creationId xmlns:a16="http://schemas.microsoft.com/office/drawing/2014/main" id="{F2A5F87B-2153-4D57-A5C8-2E5B6A2275B5}"/>
            </a:ext>
          </a:extLst>
        </xdr:cNvPr>
        <xdr:cNvSpPr txBox="1"/>
      </xdr:nvSpPr>
      <xdr:spPr>
        <a:xfrm>
          <a:off x="174084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82</xdr:col>
      <xdr:colOff>150521</xdr:colOff>
      <xdr:row>57</xdr:row>
      <xdr:rowOff>125298</xdr:rowOff>
    </xdr:from>
    <xdr:ext cx="3228385" cy="272622"/>
    <xdr:sp macro="" textlink="">
      <xdr:nvSpPr>
        <xdr:cNvPr id="53" name="กล่องข้อความ 122">
          <a:extLst>
            <a:ext uri="{FF2B5EF4-FFF2-40B4-BE49-F238E27FC236}">
              <a16:creationId xmlns:a16="http://schemas.microsoft.com/office/drawing/2014/main" id="{6FFA3544-4BB6-467B-A5E9-780D247080F3}"/>
            </a:ext>
          </a:extLst>
        </xdr:cNvPr>
        <xdr:cNvSpPr txBox="1"/>
      </xdr:nvSpPr>
      <xdr:spPr>
        <a:xfrm>
          <a:off x="20695946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82</xdr:col>
      <xdr:colOff>150521</xdr:colOff>
      <xdr:row>58</xdr:row>
      <xdr:rowOff>140964</xdr:rowOff>
    </xdr:from>
    <xdr:ext cx="3228385" cy="272622"/>
    <xdr:sp macro="" textlink="'ข้อมูล รร'!$B$7">
      <xdr:nvSpPr>
        <xdr:cNvPr id="54" name="กล่องข้อความ 123">
          <a:extLst>
            <a:ext uri="{FF2B5EF4-FFF2-40B4-BE49-F238E27FC236}">
              <a16:creationId xmlns:a16="http://schemas.microsoft.com/office/drawing/2014/main" id="{3A78A0A1-06CD-41C6-AB9F-23E1BE50AD68}"/>
            </a:ext>
          </a:extLst>
        </xdr:cNvPr>
        <xdr:cNvSpPr txBox="1"/>
      </xdr:nvSpPr>
      <xdr:spPr>
        <a:xfrm>
          <a:off x="20695946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82</xdr:col>
      <xdr:colOff>150521</xdr:colOff>
      <xdr:row>59</xdr:row>
      <xdr:rowOff>156630</xdr:rowOff>
    </xdr:from>
    <xdr:ext cx="3228385" cy="272622"/>
    <xdr:sp macro="" textlink="">
      <xdr:nvSpPr>
        <xdr:cNvPr id="55" name="กล่องข้อความ 124">
          <a:extLst>
            <a:ext uri="{FF2B5EF4-FFF2-40B4-BE49-F238E27FC236}">
              <a16:creationId xmlns:a16="http://schemas.microsoft.com/office/drawing/2014/main" id="{877CE6CC-5232-4121-BEC8-D5D1B6B81C9C}"/>
            </a:ext>
          </a:extLst>
        </xdr:cNvPr>
        <xdr:cNvSpPr txBox="1"/>
      </xdr:nvSpPr>
      <xdr:spPr>
        <a:xfrm>
          <a:off x="20695946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149169</xdr:colOff>
      <xdr:row>57</xdr:row>
      <xdr:rowOff>113392</xdr:rowOff>
    </xdr:from>
    <xdr:ext cx="3228385" cy="272622"/>
    <xdr:sp macro="" textlink="">
      <xdr:nvSpPr>
        <xdr:cNvPr id="56" name="กล่องข้อความ 125">
          <a:extLst>
            <a:ext uri="{FF2B5EF4-FFF2-40B4-BE49-F238E27FC236}">
              <a16:creationId xmlns:a16="http://schemas.microsoft.com/office/drawing/2014/main" id="{3FBE8B58-52DB-4C4F-AD0D-C80799CD9420}"/>
            </a:ext>
          </a:extLst>
        </xdr:cNvPr>
        <xdr:cNvSpPr txBox="1"/>
      </xdr:nvSpPr>
      <xdr:spPr>
        <a:xfrm>
          <a:off x="25114194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149169</xdr:colOff>
      <xdr:row>58</xdr:row>
      <xdr:rowOff>129058</xdr:rowOff>
    </xdr:from>
    <xdr:ext cx="3228385" cy="272622"/>
    <xdr:sp macro="" textlink="'ข้อมูล รร'!$B$8">
      <xdr:nvSpPr>
        <xdr:cNvPr id="57" name="กล่องข้อความ 126">
          <a:extLst>
            <a:ext uri="{FF2B5EF4-FFF2-40B4-BE49-F238E27FC236}">
              <a16:creationId xmlns:a16="http://schemas.microsoft.com/office/drawing/2014/main" id="{E174A625-E7FD-49EE-B8A7-21F86A1A633C}"/>
            </a:ext>
          </a:extLst>
        </xdr:cNvPr>
        <xdr:cNvSpPr txBox="1"/>
      </xdr:nvSpPr>
      <xdr:spPr>
        <a:xfrm>
          <a:off x="25114194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149169</xdr:colOff>
      <xdr:row>59</xdr:row>
      <xdr:rowOff>144724</xdr:rowOff>
    </xdr:from>
    <xdr:ext cx="3228385" cy="272622"/>
    <xdr:sp macro="" textlink="">
      <xdr:nvSpPr>
        <xdr:cNvPr id="58" name="กล่องข้อความ 127">
          <a:extLst>
            <a:ext uri="{FF2B5EF4-FFF2-40B4-BE49-F238E27FC236}">
              <a16:creationId xmlns:a16="http://schemas.microsoft.com/office/drawing/2014/main" id="{A0554AB8-211F-436A-BAD0-D263B73CBFC9}"/>
            </a:ext>
          </a:extLst>
        </xdr:cNvPr>
        <xdr:cNvSpPr txBox="1"/>
      </xdr:nvSpPr>
      <xdr:spPr>
        <a:xfrm>
          <a:off x="25114194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116</xdr:col>
      <xdr:colOff>109700</xdr:colOff>
      <xdr:row>57</xdr:row>
      <xdr:rowOff>125298</xdr:rowOff>
    </xdr:from>
    <xdr:ext cx="3228385" cy="272622"/>
    <xdr:sp macro="" textlink="">
      <xdr:nvSpPr>
        <xdr:cNvPr id="59" name="กล่องข้อความ 128">
          <a:extLst>
            <a:ext uri="{FF2B5EF4-FFF2-40B4-BE49-F238E27FC236}">
              <a16:creationId xmlns:a16="http://schemas.microsoft.com/office/drawing/2014/main" id="{0F760D82-1AC4-4D66-8BD9-BD92674EDA85}"/>
            </a:ext>
          </a:extLst>
        </xdr:cNvPr>
        <xdr:cNvSpPr txBox="1"/>
      </xdr:nvSpPr>
      <xdr:spPr>
        <a:xfrm>
          <a:off x="28579925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116</xdr:col>
      <xdr:colOff>109700</xdr:colOff>
      <xdr:row>58</xdr:row>
      <xdr:rowOff>140964</xdr:rowOff>
    </xdr:from>
    <xdr:ext cx="3228385" cy="272622"/>
    <xdr:sp macro="" textlink="'ข้อมูล รร'!$B$7">
      <xdr:nvSpPr>
        <xdr:cNvPr id="60" name="กล่องข้อความ 129">
          <a:extLst>
            <a:ext uri="{FF2B5EF4-FFF2-40B4-BE49-F238E27FC236}">
              <a16:creationId xmlns:a16="http://schemas.microsoft.com/office/drawing/2014/main" id="{6CBD43C5-1361-4BDC-B824-78D579E40F01}"/>
            </a:ext>
          </a:extLst>
        </xdr:cNvPr>
        <xdr:cNvSpPr txBox="1"/>
      </xdr:nvSpPr>
      <xdr:spPr>
        <a:xfrm>
          <a:off x="28579925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116</xdr:col>
      <xdr:colOff>109700</xdr:colOff>
      <xdr:row>59</xdr:row>
      <xdr:rowOff>156630</xdr:rowOff>
    </xdr:from>
    <xdr:ext cx="3228385" cy="272622"/>
    <xdr:sp macro="" textlink="">
      <xdr:nvSpPr>
        <xdr:cNvPr id="61" name="กล่องข้อความ 130">
          <a:extLst>
            <a:ext uri="{FF2B5EF4-FFF2-40B4-BE49-F238E27FC236}">
              <a16:creationId xmlns:a16="http://schemas.microsoft.com/office/drawing/2014/main" id="{E12B8FD5-28F1-4A16-BA4E-5456A1B65D8A}"/>
            </a:ext>
          </a:extLst>
        </xdr:cNvPr>
        <xdr:cNvSpPr txBox="1"/>
      </xdr:nvSpPr>
      <xdr:spPr>
        <a:xfrm>
          <a:off x="28579925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149169</xdr:colOff>
      <xdr:row>57</xdr:row>
      <xdr:rowOff>113392</xdr:rowOff>
    </xdr:from>
    <xdr:ext cx="3228385" cy="272622"/>
    <xdr:sp macro="" textlink="">
      <xdr:nvSpPr>
        <xdr:cNvPr id="62" name="กล่องข้อความ 131">
          <a:extLst>
            <a:ext uri="{FF2B5EF4-FFF2-40B4-BE49-F238E27FC236}">
              <a16:creationId xmlns:a16="http://schemas.microsoft.com/office/drawing/2014/main" id="{7FC8DBD1-8ECA-41C6-ADC6-8FBED84C0B71}"/>
            </a:ext>
          </a:extLst>
        </xdr:cNvPr>
        <xdr:cNvSpPr txBox="1"/>
      </xdr:nvSpPr>
      <xdr:spPr>
        <a:xfrm>
          <a:off x="32886594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149169</xdr:colOff>
      <xdr:row>58</xdr:row>
      <xdr:rowOff>129058</xdr:rowOff>
    </xdr:from>
    <xdr:ext cx="3228385" cy="272622"/>
    <xdr:sp macro="" textlink="'ข้อมูล รร'!$B$8">
      <xdr:nvSpPr>
        <xdr:cNvPr id="63" name="กล่องข้อความ 132">
          <a:extLst>
            <a:ext uri="{FF2B5EF4-FFF2-40B4-BE49-F238E27FC236}">
              <a16:creationId xmlns:a16="http://schemas.microsoft.com/office/drawing/2014/main" id="{4B8914C7-920F-4BA6-9235-60A999545651}"/>
            </a:ext>
          </a:extLst>
        </xdr:cNvPr>
        <xdr:cNvSpPr txBox="1"/>
      </xdr:nvSpPr>
      <xdr:spPr>
        <a:xfrm>
          <a:off x="32886594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149169</xdr:colOff>
      <xdr:row>59</xdr:row>
      <xdr:rowOff>144724</xdr:rowOff>
    </xdr:from>
    <xdr:ext cx="3228385" cy="272622"/>
    <xdr:sp macro="" textlink="">
      <xdr:nvSpPr>
        <xdr:cNvPr id="64" name="กล่องข้อความ 133">
          <a:extLst>
            <a:ext uri="{FF2B5EF4-FFF2-40B4-BE49-F238E27FC236}">
              <a16:creationId xmlns:a16="http://schemas.microsoft.com/office/drawing/2014/main" id="{36476E49-13FE-4984-A80D-EFD85F193C64}"/>
            </a:ext>
          </a:extLst>
        </xdr:cNvPr>
        <xdr:cNvSpPr txBox="1"/>
      </xdr:nvSpPr>
      <xdr:spPr>
        <a:xfrm>
          <a:off x="32886594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149</xdr:col>
      <xdr:colOff>58673</xdr:colOff>
      <xdr:row>57</xdr:row>
      <xdr:rowOff>125298</xdr:rowOff>
    </xdr:from>
    <xdr:ext cx="3228385" cy="272622"/>
    <xdr:sp macro="" textlink="">
      <xdr:nvSpPr>
        <xdr:cNvPr id="65" name="กล่องข้อความ 134">
          <a:extLst>
            <a:ext uri="{FF2B5EF4-FFF2-40B4-BE49-F238E27FC236}">
              <a16:creationId xmlns:a16="http://schemas.microsoft.com/office/drawing/2014/main" id="{C31F8E1C-6F81-43AF-9814-3665AA8B3D32}"/>
            </a:ext>
          </a:extLst>
        </xdr:cNvPr>
        <xdr:cNvSpPr txBox="1"/>
      </xdr:nvSpPr>
      <xdr:spPr>
        <a:xfrm>
          <a:off x="36301298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149</xdr:col>
      <xdr:colOff>58673</xdr:colOff>
      <xdr:row>58</xdr:row>
      <xdr:rowOff>140964</xdr:rowOff>
    </xdr:from>
    <xdr:ext cx="3228385" cy="272622"/>
    <xdr:sp macro="" textlink="'ข้อมูล รร'!$B$7">
      <xdr:nvSpPr>
        <xdr:cNvPr id="66" name="กล่องข้อความ 135">
          <a:extLst>
            <a:ext uri="{FF2B5EF4-FFF2-40B4-BE49-F238E27FC236}">
              <a16:creationId xmlns:a16="http://schemas.microsoft.com/office/drawing/2014/main" id="{BB2FA39A-C899-4590-9504-509884883878}"/>
            </a:ext>
          </a:extLst>
        </xdr:cNvPr>
        <xdr:cNvSpPr txBox="1"/>
      </xdr:nvSpPr>
      <xdr:spPr>
        <a:xfrm>
          <a:off x="36301298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149</xdr:col>
      <xdr:colOff>58673</xdr:colOff>
      <xdr:row>59</xdr:row>
      <xdr:rowOff>156630</xdr:rowOff>
    </xdr:from>
    <xdr:ext cx="3228385" cy="272622"/>
    <xdr:sp macro="" textlink="">
      <xdr:nvSpPr>
        <xdr:cNvPr id="67" name="กล่องข้อความ 136">
          <a:extLst>
            <a:ext uri="{FF2B5EF4-FFF2-40B4-BE49-F238E27FC236}">
              <a16:creationId xmlns:a16="http://schemas.microsoft.com/office/drawing/2014/main" id="{F3C71594-227B-4E2B-9F2A-520336CFDC3D}"/>
            </a:ext>
          </a:extLst>
        </xdr:cNvPr>
        <xdr:cNvSpPr txBox="1"/>
      </xdr:nvSpPr>
      <xdr:spPr>
        <a:xfrm>
          <a:off x="36301298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149169</xdr:colOff>
      <xdr:row>57</xdr:row>
      <xdr:rowOff>113392</xdr:rowOff>
    </xdr:from>
    <xdr:ext cx="3228385" cy="272622"/>
    <xdr:sp macro="" textlink="">
      <xdr:nvSpPr>
        <xdr:cNvPr id="68" name="กล่องข้อความ 137">
          <a:extLst>
            <a:ext uri="{FF2B5EF4-FFF2-40B4-BE49-F238E27FC236}">
              <a16:creationId xmlns:a16="http://schemas.microsoft.com/office/drawing/2014/main" id="{571B56F7-5D7E-4CE5-9BEE-22A14413DB0F}"/>
            </a:ext>
          </a:extLst>
        </xdr:cNvPr>
        <xdr:cNvSpPr txBox="1"/>
      </xdr:nvSpPr>
      <xdr:spPr>
        <a:xfrm>
          <a:off x="405732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149169</xdr:colOff>
      <xdr:row>58</xdr:row>
      <xdr:rowOff>129058</xdr:rowOff>
    </xdr:from>
    <xdr:ext cx="3228385" cy="272622"/>
    <xdr:sp macro="" textlink="'ข้อมูล รร'!$B$8">
      <xdr:nvSpPr>
        <xdr:cNvPr id="69" name="กล่องข้อความ 138">
          <a:extLst>
            <a:ext uri="{FF2B5EF4-FFF2-40B4-BE49-F238E27FC236}">
              <a16:creationId xmlns:a16="http://schemas.microsoft.com/office/drawing/2014/main" id="{BDF448EE-417E-427C-8119-61A9AB66C9B9}"/>
            </a:ext>
          </a:extLst>
        </xdr:cNvPr>
        <xdr:cNvSpPr txBox="1"/>
      </xdr:nvSpPr>
      <xdr:spPr>
        <a:xfrm>
          <a:off x="405732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149169</xdr:colOff>
      <xdr:row>59</xdr:row>
      <xdr:rowOff>144724</xdr:rowOff>
    </xdr:from>
    <xdr:ext cx="3228385" cy="272622"/>
    <xdr:sp macro="" textlink="">
      <xdr:nvSpPr>
        <xdr:cNvPr id="70" name="กล่องข้อความ 139">
          <a:extLst>
            <a:ext uri="{FF2B5EF4-FFF2-40B4-BE49-F238E27FC236}">
              <a16:creationId xmlns:a16="http://schemas.microsoft.com/office/drawing/2014/main" id="{69600238-1CB5-4228-AEF8-1D719D9FE546}"/>
            </a:ext>
          </a:extLst>
        </xdr:cNvPr>
        <xdr:cNvSpPr txBox="1"/>
      </xdr:nvSpPr>
      <xdr:spPr>
        <a:xfrm>
          <a:off x="405732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181</xdr:col>
      <xdr:colOff>123307</xdr:colOff>
      <xdr:row>57</xdr:row>
      <xdr:rowOff>125298</xdr:rowOff>
    </xdr:from>
    <xdr:ext cx="3228385" cy="272622"/>
    <xdr:sp macro="" textlink="">
      <xdr:nvSpPr>
        <xdr:cNvPr id="71" name="กล่องข้อความ 140">
          <a:extLst>
            <a:ext uri="{FF2B5EF4-FFF2-40B4-BE49-F238E27FC236}">
              <a16:creationId xmlns:a16="http://schemas.microsoft.com/office/drawing/2014/main" id="{A8A523B9-7AAA-498A-A67B-661BFCC7D740}"/>
            </a:ext>
          </a:extLst>
        </xdr:cNvPr>
        <xdr:cNvSpPr txBox="1"/>
      </xdr:nvSpPr>
      <xdr:spPr>
        <a:xfrm>
          <a:off x="44052607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181</xdr:col>
      <xdr:colOff>123307</xdr:colOff>
      <xdr:row>58</xdr:row>
      <xdr:rowOff>140964</xdr:rowOff>
    </xdr:from>
    <xdr:ext cx="3228385" cy="272622"/>
    <xdr:sp macro="" textlink="'ข้อมูล รร'!$B$7">
      <xdr:nvSpPr>
        <xdr:cNvPr id="72" name="กล่องข้อความ 141">
          <a:extLst>
            <a:ext uri="{FF2B5EF4-FFF2-40B4-BE49-F238E27FC236}">
              <a16:creationId xmlns:a16="http://schemas.microsoft.com/office/drawing/2014/main" id="{19352FA3-1809-4FAD-8C59-4C0FF3F0BB85}"/>
            </a:ext>
          </a:extLst>
        </xdr:cNvPr>
        <xdr:cNvSpPr txBox="1"/>
      </xdr:nvSpPr>
      <xdr:spPr>
        <a:xfrm>
          <a:off x="44052607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181</xdr:col>
      <xdr:colOff>123307</xdr:colOff>
      <xdr:row>59</xdr:row>
      <xdr:rowOff>156630</xdr:rowOff>
    </xdr:from>
    <xdr:ext cx="3228385" cy="272622"/>
    <xdr:sp macro="" textlink="">
      <xdr:nvSpPr>
        <xdr:cNvPr id="73" name="กล่องข้อความ 142">
          <a:extLst>
            <a:ext uri="{FF2B5EF4-FFF2-40B4-BE49-F238E27FC236}">
              <a16:creationId xmlns:a16="http://schemas.microsoft.com/office/drawing/2014/main" id="{D3BF181B-04DE-49B8-8F10-4741DC242DF4}"/>
            </a:ext>
          </a:extLst>
        </xdr:cNvPr>
        <xdr:cNvSpPr txBox="1"/>
      </xdr:nvSpPr>
      <xdr:spPr>
        <a:xfrm>
          <a:off x="44052607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124239</xdr:colOff>
      <xdr:row>0</xdr:row>
      <xdr:rowOff>99462</xdr:rowOff>
    </xdr:from>
    <xdr:to>
      <xdr:col>1</xdr:col>
      <xdr:colOff>693784</xdr:colOff>
      <xdr:row>0</xdr:row>
      <xdr:rowOff>677858</xdr:rowOff>
    </xdr:to>
    <xdr:pic>
      <xdr:nvPicPr>
        <xdr:cNvPr id="74" name="รูปภาพ 7">
          <a:extLst>
            <a:ext uri="{FF2B5EF4-FFF2-40B4-BE49-F238E27FC236}">
              <a16:creationId xmlns:a16="http://schemas.microsoft.com/office/drawing/2014/main" id="{942B7FD4-0B6E-48C3-8B42-381CE8718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26" y="99462"/>
          <a:ext cx="569545" cy="578396"/>
        </a:xfrm>
        <a:prstGeom prst="rect">
          <a:avLst/>
        </a:prstGeom>
      </xdr:spPr>
    </xdr:pic>
    <xdr:clientData/>
  </xdr:twoCellAnchor>
  <xdr:twoCellAnchor>
    <xdr:from>
      <xdr:col>21</xdr:col>
      <xdr:colOff>216046</xdr:colOff>
      <xdr:row>0</xdr:row>
      <xdr:rowOff>0</xdr:rowOff>
    </xdr:from>
    <xdr:to>
      <xdr:col>30</xdr:col>
      <xdr:colOff>3892</xdr:colOff>
      <xdr:row>0</xdr:row>
      <xdr:rowOff>470648</xdr:rowOff>
    </xdr:to>
    <xdr:sp macro="" textlink="'ข้อมูล รร'!$B$3">
      <xdr:nvSpPr>
        <xdr:cNvPr id="76" name="กล่องข้อความ 54">
          <a:extLst>
            <a:ext uri="{FF2B5EF4-FFF2-40B4-BE49-F238E27FC236}">
              <a16:creationId xmlns:a16="http://schemas.microsoft.com/office/drawing/2014/main" id="{060B51ED-D0DD-4B74-8CA6-61CA9A18EAC5}"/>
            </a:ext>
          </a:extLst>
        </xdr:cNvPr>
        <xdr:cNvSpPr txBox="1"/>
      </xdr:nvSpPr>
      <xdr:spPr>
        <a:xfrm>
          <a:off x="6369196" y="0"/>
          <a:ext cx="175952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54</xdr:col>
      <xdr:colOff>212813</xdr:colOff>
      <xdr:row>0</xdr:row>
      <xdr:rowOff>0</xdr:rowOff>
    </xdr:from>
    <xdr:to>
      <xdr:col>63</xdr:col>
      <xdr:colOff>3041</xdr:colOff>
      <xdr:row>0</xdr:row>
      <xdr:rowOff>470648</xdr:rowOff>
    </xdr:to>
    <xdr:sp macro="" textlink="'ข้อมูล รร'!$B$3">
      <xdr:nvSpPr>
        <xdr:cNvPr id="78" name="กล่องข้อความ 54">
          <a:extLst>
            <a:ext uri="{FF2B5EF4-FFF2-40B4-BE49-F238E27FC236}">
              <a16:creationId xmlns:a16="http://schemas.microsoft.com/office/drawing/2014/main" id="{37A5E59B-0E77-40F5-9A39-ADE1E946A89D}"/>
            </a:ext>
          </a:extLst>
        </xdr:cNvPr>
        <xdr:cNvSpPr txBox="1"/>
      </xdr:nvSpPr>
      <xdr:spPr>
        <a:xfrm>
          <a:off x="14014538" y="0"/>
          <a:ext cx="176190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88</xdr:col>
      <xdr:colOff>122325</xdr:colOff>
      <xdr:row>0</xdr:row>
      <xdr:rowOff>0</xdr:rowOff>
    </xdr:from>
    <xdr:to>
      <xdr:col>96</xdr:col>
      <xdr:colOff>127886</xdr:colOff>
      <xdr:row>0</xdr:row>
      <xdr:rowOff>470648</xdr:rowOff>
    </xdr:to>
    <xdr:sp macro="" textlink="'ข้อมูล รร'!$B$3">
      <xdr:nvSpPr>
        <xdr:cNvPr id="80" name="กล่องข้อความ 54">
          <a:extLst>
            <a:ext uri="{FF2B5EF4-FFF2-40B4-BE49-F238E27FC236}">
              <a16:creationId xmlns:a16="http://schemas.microsoft.com/office/drawing/2014/main" id="{D2971EDA-0D50-44D8-89FF-9EEA68310DB6}"/>
            </a:ext>
          </a:extLst>
        </xdr:cNvPr>
        <xdr:cNvSpPr txBox="1"/>
      </xdr:nvSpPr>
      <xdr:spPr>
        <a:xfrm>
          <a:off x="21982200" y="0"/>
          <a:ext cx="17581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119</xdr:col>
      <xdr:colOff>112802</xdr:colOff>
      <xdr:row>0</xdr:row>
      <xdr:rowOff>27214</xdr:rowOff>
    </xdr:from>
    <xdr:to>
      <xdr:col>127</xdr:col>
      <xdr:colOff>111560</xdr:colOff>
      <xdr:row>0</xdr:row>
      <xdr:rowOff>497862</xdr:rowOff>
    </xdr:to>
    <xdr:sp macro="" textlink="'ข้อมูล รร'!$B$3">
      <xdr:nvSpPr>
        <xdr:cNvPr id="82" name="กล่องข้อความ 54">
          <a:extLst>
            <a:ext uri="{FF2B5EF4-FFF2-40B4-BE49-F238E27FC236}">
              <a16:creationId xmlns:a16="http://schemas.microsoft.com/office/drawing/2014/main" id="{6812778D-00A0-4CF3-89B8-6E37475F6934}"/>
            </a:ext>
          </a:extLst>
        </xdr:cNvPr>
        <xdr:cNvSpPr txBox="1"/>
      </xdr:nvSpPr>
      <xdr:spPr>
        <a:xfrm>
          <a:off x="29240252" y="27214"/>
          <a:ext cx="1751358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152</xdr:col>
      <xdr:colOff>103609</xdr:colOff>
      <xdr:row>0</xdr:row>
      <xdr:rowOff>0</xdr:rowOff>
    </xdr:from>
    <xdr:to>
      <xdr:col>160</xdr:col>
      <xdr:colOff>85357</xdr:colOff>
      <xdr:row>0</xdr:row>
      <xdr:rowOff>470648</xdr:rowOff>
    </xdr:to>
    <xdr:sp macro="" textlink="'ข้อมูล รร'!$B$3">
      <xdr:nvSpPr>
        <xdr:cNvPr id="84" name="กล่องข้อความ 54">
          <a:extLst>
            <a:ext uri="{FF2B5EF4-FFF2-40B4-BE49-F238E27FC236}">
              <a16:creationId xmlns:a16="http://schemas.microsoft.com/office/drawing/2014/main" id="{5429F598-B911-4A2E-A234-654575C4C457}"/>
            </a:ext>
          </a:extLst>
        </xdr:cNvPr>
        <xdr:cNvSpPr txBox="1"/>
      </xdr:nvSpPr>
      <xdr:spPr>
        <a:xfrm>
          <a:off x="37003459" y="0"/>
          <a:ext cx="1734348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182</xdr:col>
      <xdr:colOff>209747</xdr:colOff>
      <xdr:row>0</xdr:row>
      <xdr:rowOff>0</xdr:rowOff>
    </xdr:from>
    <xdr:to>
      <xdr:col>190</xdr:col>
      <xdr:colOff>184694</xdr:colOff>
      <xdr:row>0</xdr:row>
      <xdr:rowOff>470648</xdr:rowOff>
    </xdr:to>
    <xdr:sp macro="" textlink="'ข้อมูล รร'!$B$3">
      <xdr:nvSpPr>
        <xdr:cNvPr id="86" name="กล่องข้อความ 54">
          <a:extLst>
            <a:ext uri="{FF2B5EF4-FFF2-40B4-BE49-F238E27FC236}">
              <a16:creationId xmlns:a16="http://schemas.microsoft.com/office/drawing/2014/main" id="{50FC78E7-EA98-40CA-83ED-7A3053758FE0}"/>
            </a:ext>
          </a:extLst>
        </xdr:cNvPr>
        <xdr:cNvSpPr txBox="1"/>
      </xdr:nvSpPr>
      <xdr:spPr>
        <a:xfrm>
          <a:off x="44358122" y="0"/>
          <a:ext cx="1727547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1</xdr:col>
      <xdr:colOff>1447800</xdr:colOff>
      <xdr:row>0</xdr:row>
      <xdr:rowOff>0</xdr:rowOff>
    </xdr:from>
    <xdr:to>
      <xdr:col>20</xdr:col>
      <xdr:colOff>138734</xdr:colOff>
      <xdr:row>0</xdr:row>
      <xdr:rowOff>666102</xdr:rowOff>
    </xdr:to>
    <xdr:pic>
      <xdr:nvPicPr>
        <xdr:cNvPr id="111" name="รูปภาพ 2">
          <a:extLst>
            <a:ext uri="{FF2B5EF4-FFF2-40B4-BE49-F238E27FC236}">
              <a16:creationId xmlns:a16="http://schemas.microsoft.com/office/drawing/2014/main" id="{E6CDB9D2-8FBD-47AD-8015-21AFB88E4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0" y="0"/>
          <a:ext cx="4091609" cy="666102"/>
        </a:xfrm>
        <a:prstGeom prst="rect">
          <a:avLst/>
        </a:prstGeom>
      </xdr:spPr>
    </xdr:pic>
    <xdr:clientData/>
  </xdr:twoCellAnchor>
  <xdr:twoCellAnchor>
    <xdr:from>
      <xdr:col>32</xdr:col>
      <xdr:colOff>113438</xdr:colOff>
      <xdr:row>0</xdr:row>
      <xdr:rowOff>19050</xdr:rowOff>
    </xdr:from>
    <xdr:to>
      <xdr:col>33</xdr:col>
      <xdr:colOff>428560</xdr:colOff>
      <xdr:row>0</xdr:row>
      <xdr:rowOff>644646</xdr:rowOff>
    </xdr:to>
    <xdr:grpSp>
      <xdr:nvGrpSpPr>
        <xdr:cNvPr id="112" name="กลุ่ม 8">
          <a:extLst>
            <a:ext uri="{FF2B5EF4-FFF2-40B4-BE49-F238E27FC236}">
              <a16:creationId xmlns:a16="http://schemas.microsoft.com/office/drawing/2014/main" id="{2F87BA8F-DB99-47F0-B523-430C8A0FCC25}"/>
            </a:ext>
          </a:extLst>
        </xdr:cNvPr>
        <xdr:cNvGrpSpPr/>
      </xdr:nvGrpSpPr>
      <xdr:grpSpPr>
        <a:xfrm>
          <a:off x="8558191" y="19050"/>
          <a:ext cx="709569" cy="625596"/>
          <a:chOff x="7756007" y="0"/>
          <a:chExt cx="882393" cy="759276"/>
        </a:xfrm>
      </xdr:grpSpPr>
      <xdr:pic>
        <xdr:nvPicPr>
          <xdr:cNvPr id="113" name="รูปภาพ 4">
            <a:extLst>
              <a:ext uri="{FF2B5EF4-FFF2-40B4-BE49-F238E27FC236}">
                <a16:creationId xmlns:a16="http://schemas.microsoft.com/office/drawing/2014/main" id="{B08B0761-BDB8-E3CB-7F66-6F79CC947F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14" name="รูปภาพ 6">
            <a:extLst>
              <a:ext uri="{FF2B5EF4-FFF2-40B4-BE49-F238E27FC236}">
                <a16:creationId xmlns:a16="http://schemas.microsoft.com/office/drawing/2014/main" id="{04EBC4E4-E04B-C633-2277-A40BDB05F8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 editAs="oneCell">
    <xdr:from>
      <xdr:col>34</xdr:col>
      <xdr:colOff>190500</xdr:colOff>
      <xdr:row>0</xdr:row>
      <xdr:rowOff>0</xdr:rowOff>
    </xdr:from>
    <xdr:to>
      <xdr:col>53</xdr:col>
      <xdr:colOff>119684</xdr:colOff>
      <xdr:row>0</xdr:row>
      <xdr:rowOff>666102</xdr:rowOff>
    </xdr:to>
    <xdr:pic>
      <xdr:nvPicPr>
        <xdr:cNvPr id="115" name="รูปภาพ 2">
          <a:extLst>
            <a:ext uri="{FF2B5EF4-FFF2-40B4-BE49-F238E27FC236}">
              <a16:creationId xmlns:a16="http://schemas.microsoft.com/office/drawing/2014/main" id="{DE950D00-B106-4101-BFCA-0E7C3EE31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10725" y="0"/>
          <a:ext cx="4091609" cy="666102"/>
        </a:xfrm>
        <a:prstGeom prst="rect">
          <a:avLst/>
        </a:prstGeom>
      </xdr:spPr>
    </xdr:pic>
    <xdr:clientData/>
  </xdr:twoCellAnchor>
  <xdr:twoCellAnchor>
    <xdr:from>
      <xdr:col>65</xdr:col>
      <xdr:colOff>94388</xdr:colOff>
      <xdr:row>0</xdr:row>
      <xdr:rowOff>19050</xdr:rowOff>
    </xdr:from>
    <xdr:to>
      <xdr:col>66</xdr:col>
      <xdr:colOff>342835</xdr:colOff>
      <xdr:row>0</xdr:row>
      <xdr:rowOff>644646</xdr:rowOff>
    </xdr:to>
    <xdr:grpSp>
      <xdr:nvGrpSpPr>
        <xdr:cNvPr id="116" name="กลุ่ม 8">
          <a:extLst>
            <a:ext uri="{FF2B5EF4-FFF2-40B4-BE49-F238E27FC236}">
              <a16:creationId xmlns:a16="http://schemas.microsoft.com/office/drawing/2014/main" id="{479E86E6-E3A3-43D9-AC81-DA06EE7F0F01}"/>
            </a:ext>
          </a:extLst>
        </xdr:cNvPr>
        <xdr:cNvGrpSpPr/>
      </xdr:nvGrpSpPr>
      <xdr:grpSpPr>
        <a:xfrm>
          <a:off x="16060529" y="19050"/>
          <a:ext cx="714612" cy="625596"/>
          <a:chOff x="7756007" y="0"/>
          <a:chExt cx="882393" cy="759276"/>
        </a:xfrm>
      </xdr:grpSpPr>
      <xdr:pic>
        <xdr:nvPicPr>
          <xdr:cNvPr id="117" name="รูปภาพ 4">
            <a:extLst>
              <a:ext uri="{FF2B5EF4-FFF2-40B4-BE49-F238E27FC236}">
                <a16:creationId xmlns:a16="http://schemas.microsoft.com/office/drawing/2014/main" id="{693EAD7C-262A-4456-7C6C-D5A634060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18" name="รูปภาพ 6">
            <a:extLst>
              <a:ext uri="{FF2B5EF4-FFF2-40B4-BE49-F238E27FC236}">
                <a16:creationId xmlns:a16="http://schemas.microsoft.com/office/drawing/2014/main" id="{299AB411-CBE1-840A-6DDF-EEEAB252CF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 editAs="oneCell">
    <xdr:from>
      <xdr:col>67</xdr:col>
      <xdr:colOff>190500</xdr:colOff>
      <xdr:row>0</xdr:row>
      <xdr:rowOff>0</xdr:rowOff>
    </xdr:from>
    <xdr:to>
      <xdr:col>86</xdr:col>
      <xdr:colOff>119683</xdr:colOff>
      <xdr:row>0</xdr:row>
      <xdr:rowOff>666102</xdr:rowOff>
    </xdr:to>
    <xdr:pic>
      <xdr:nvPicPr>
        <xdr:cNvPr id="119" name="รูปภาพ 2">
          <a:extLst>
            <a:ext uri="{FF2B5EF4-FFF2-40B4-BE49-F238E27FC236}">
              <a16:creationId xmlns:a16="http://schemas.microsoft.com/office/drawing/2014/main" id="{57340E1E-F1D8-42F1-B041-ABBE50743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62714" y="0"/>
          <a:ext cx="4065755" cy="666102"/>
        </a:xfrm>
        <a:prstGeom prst="rect">
          <a:avLst/>
        </a:prstGeom>
      </xdr:spPr>
    </xdr:pic>
    <xdr:clientData/>
  </xdr:twoCellAnchor>
  <xdr:twoCellAnchor>
    <xdr:from>
      <xdr:col>98</xdr:col>
      <xdr:colOff>94387</xdr:colOff>
      <xdr:row>0</xdr:row>
      <xdr:rowOff>19050</xdr:rowOff>
    </xdr:from>
    <xdr:to>
      <xdr:col>99</xdr:col>
      <xdr:colOff>355081</xdr:colOff>
      <xdr:row>0</xdr:row>
      <xdr:rowOff>644646</xdr:rowOff>
    </xdr:to>
    <xdr:grpSp>
      <xdr:nvGrpSpPr>
        <xdr:cNvPr id="120" name="กลุ่ม 8">
          <a:extLst>
            <a:ext uri="{FF2B5EF4-FFF2-40B4-BE49-F238E27FC236}">
              <a16:creationId xmlns:a16="http://schemas.microsoft.com/office/drawing/2014/main" id="{00D1E9A0-B4D9-4F5D-A322-87585094FD88}"/>
            </a:ext>
          </a:extLst>
        </xdr:cNvPr>
        <xdr:cNvGrpSpPr/>
      </xdr:nvGrpSpPr>
      <xdr:grpSpPr>
        <a:xfrm>
          <a:off x="23779140" y="19050"/>
          <a:ext cx="699965" cy="625596"/>
          <a:chOff x="7756007" y="0"/>
          <a:chExt cx="882393" cy="759276"/>
        </a:xfrm>
      </xdr:grpSpPr>
      <xdr:pic>
        <xdr:nvPicPr>
          <xdr:cNvPr id="121" name="รูปภาพ 4">
            <a:extLst>
              <a:ext uri="{FF2B5EF4-FFF2-40B4-BE49-F238E27FC236}">
                <a16:creationId xmlns:a16="http://schemas.microsoft.com/office/drawing/2014/main" id="{73B2F697-62B4-E208-E359-29CA8619B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22" name="รูปภาพ 6">
            <a:extLst>
              <a:ext uri="{FF2B5EF4-FFF2-40B4-BE49-F238E27FC236}">
                <a16:creationId xmlns:a16="http://schemas.microsoft.com/office/drawing/2014/main" id="{1D4137B7-8E7E-41E3-26A6-3625AEFF96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 editAs="oneCell">
    <xdr:from>
      <xdr:col>99</xdr:col>
      <xdr:colOff>449036</xdr:colOff>
      <xdr:row>0</xdr:row>
      <xdr:rowOff>0</xdr:rowOff>
    </xdr:from>
    <xdr:to>
      <xdr:col>118</xdr:col>
      <xdr:colOff>133291</xdr:colOff>
      <xdr:row>0</xdr:row>
      <xdr:rowOff>666102</xdr:rowOff>
    </xdr:to>
    <xdr:pic>
      <xdr:nvPicPr>
        <xdr:cNvPr id="123" name="รูปภาพ 2">
          <a:extLst>
            <a:ext uri="{FF2B5EF4-FFF2-40B4-BE49-F238E27FC236}">
              <a16:creationId xmlns:a16="http://schemas.microsoft.com/office/drawing/2014/main" id="{AC9DDC41-3540-4ED0-88D9-32B9320A9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19429" y="0"/>
          <a:ext cx="4065755" cy="666102"/>
        </a:xfrm>
        <a:prstGeom prst="rect">
          <a:avLst/>
        </a:prstGeom>
      </xdr:spPr>
    </xdr:pic>
    <xdr:clientData/>
  </xdr:twoCellAnchor>
  <xdr:twoCellAnchor>
    <xdr:from>
      <xdr:col>128</xdr:col>
      <xdr:colOff>244066</xdr:colOff>
      <xdr:row>0</xdr:row>
      <xdr:rowOff>0</xdr:rowOff>
    </xdr:from>
    <xdr:to>
      <xdr:col>129</xdr:col>
      <xdr:colOff>518368</xdr:colOff>
      <xdr:row>0</xdr:row>
      <xdr:rowOff>625596</xdr:rowOff>
    </xdr:to>
    <xdr:grpSp>
      <xdr:nvGrpSpPr>
        <xdr:cNvPr id="124" name="กลุ่ม 8">
          <a:extLst>
            <a:ext uri="{FF2B5EF4-FFF2-40B4-BE49-F238E27FC236}">
              <a16:creationId xmlns:a16="http://schemas.microsoft.com/office/drawing/2014/main" id="{30B96F93-76A8-4132-80AF-D09C51CE9AAF}"/>
            </a:ext>
          </a:extLst>
        </xdr:cNvPr>
        <xdr:cNvGrpSpPr/>
      </xdr:nvGrpSpPr>
      <xdr:grpSpPr>
        <a:xfrm>
          <a:off x="30858537" y="0"/>
          <a:ext cx="704607" cy="625596"/>
          <a:chOff x="7756007" y="0"/>
          <a:chExt cx="882393" cy="759276"/>
        </a:xfrm>
      </xdr:grpSpPr>
      <xdr:pic>
        <xdr:nvPicPr>
          <xdr:cNvPr id="125" name="รูปภาพ 4">
            <a:extLst>
              <a:ext uri="{FF2B5EF4-FFF2-40B4-BE49-F238E27FC236}">
                <a16:creationId xmlns:a16="http://schemas.microsoft.com/office/drawing/2014/main" id="{F805DBE9-7280-2F51-28D3-12AE4A7325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26" name="รูปภาพ 6">
            <a:extLst>
              <a:ext uri="{FF2B5EF4-FFF2-40B4-BE49-F238E27FC236}">
                <a16:creationId xmlns:a16="http://schemas.microsoft.com/office/drawing/2014/main" id="{BF30A01C-4F70-F3AB-DFBA-A0F74BFB49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 editAs="oneCell">
    <xdr:from>
      <xdr:col>130</xdr:col>
      <xdr:colOff>122464</xdr:colOff>
      <xdr:row>0</xdr:row>
      <xdr:rowOff>0</xdr:rowOff>
    </xdr:from>
    <xdr:to>
      <xdr:col>149</xdr:col>
      <xdr:colOff>51648</xdr:colOff>
      <xdr:row>0</xdr:row>
      <xdr:rowOff>666102</xdr:rowOff>
    </xdr:to>
    <xdr:pic>
      <xdr:nvPicPr>
        <xdr:cNvPr id="127" name="รูปภาพ 2">
          <a:extLst>
            <a:ext uri="{FF2B5EF4-FFF2-40B4-BE49-F238E27FC236}">
              <a16:creationId xmlns:a16="http://schemas.microsoft.com/office/drawing/2014/main" id="{0FFE5344-9816-472B-A424-401FC33E8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31214" y="0"/>
          <a:ext cx="4065755" cy="666102"/>
        </a:xfrm>
        <a:prstGeom prst="rect">
          <a:avLst/>
        </a:prstGeom>
      </xdr:spPr>
    </xdr:pic>
    <xdr:clientData/>
  </xdr:twoCellAnchor>
  <xdr:twoCellAnchor>
    <xdr:from>
      <xdr:col>161</xdr:col>
      <xdr:colOff>244065</xdr:colOff>
      <xdr:row>0</xdr:row>
      <xdr:rowOff>0</xdr:rowOff>
    </xdr:from>
    <xdr:to>
      <xdr:col>162</xdr:col>
      <xdr:colOff>436724</xdr:colOff>
      <xdr:row>0</xdr:row>
      <xdr:rowOff>625596</xdr:rowOff>
    </xdr:to>
    <xdr:grpSp>
      <xdr:nvGrpSpPr>
        <xdr:cNvPr id="128" name="กลุ่ม 8">
          <a:extLst>
            <a:ext uri="{FF2B5EF4-FFF2-40B4-BE49-F238E27FC236}">
              <a16:creationId xmlns:a16="http://schemas.microsoft.com/office/drawing/2014/main" id="{91B44066-0021-4378-A653-60FF0A44F6F4}"/>
            </a:ext>
          </a:extLst>
        </xdr:cNvPr>
        <xdr:cNvGrpSpPr/>
      </xdr:nvGrpSpPr>
      <xdr:grpSpPr>
        <a:xfrm>
          <a:off x="38496465" y="0"/>
          <a:ext cx="703647" cy="625596"/>
          <a:chOff x="7756007" y="0"/>
          <a:chExt cx="882393" cy="759276"/>
        </a:xfrm>
      </xdr:grpSpPr>
      <xdr:pic>
        <xdr:nvPicPr>
          <xdr:cNvPr id="129" name="รูปภาพ 4">
            <a:extLst>
              <a:ext uri="{FF2B5EF4-FFF2-40B4-BE49-F238E27FC236}">
                <a16:creationId xmlns:a16="http://schemas.microsoft.com/office/drawing/2014/main" id="{75E97055-612D-6F74-7443-34333F39DC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30" name="รูปภาพ 6">
            <a:extLst>
              <a:ext uri="{FF2B5EF4-FFF2-40B4-BE49-F238E27FC236}">
                <a16:creationId xmlns:a16="http://schemas.microsoft.com/office/drawing/2014/main" id="{A53EB481-83A0-087B-0A48-6127DBCE1D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 editAs="oneCell">
    <xdr:from>
      <xdr:col>163</xdr:col>
      <xdr:colOff>13607</xdr:colOff>
      <xdr:row>0</xdr:row>
      <xdr:rowOff>0</xdr:rowOff>
    </xdr:from>
    <xdr:to>
      <xdr:col>181</xdr:col>
      <xdr:colOff>160505</xdr:colOff>
      <xdr:row>0</xdr:row>
      <xdr:rowOff>666102</xdr:rowOff>
    </xdr:to>
    <xdr:pic>
      <xdr:nvPicPr>
        <xdr:cNvPr id="131" name="รูปภาพ 2">
          <a:extLst>
            <a:ext uri="{FF2B5EF4-FFF2-40B4-BE49-F238E27FC236}">
              <a16:creationId xmlns:a16="http://schemas.microsoft.com/office/drawing/2014/main" id="{E0E1C2B1-1C94-4A3A-A75F-F22BE96AF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87286" y="0"/>
          <a:ext cx="4065755" cy="666102"/>
        </a:xfrm>
        <a:prstGeom prst="rect">
          <a:avLst/>
        </a:prstGeom>
      </xdr:spPr>
    </xdr:pic>
    <xdr:clientData/>
  </xdr:twoCellAnchor>
  <xdr:twoCellAnchor>
    <xdr:from>
      <xdr:col>193</xdr:col>
      <xdr:colOff>135209</xdr:colOff>
      <xdr:row>0</xdr:row>
      <xdr:rowOff>19050</xdr:rowOff>
    </xdr:from>
    <xdr:to>
      <xdr:col>194</xdr:col>
      <xdr:colOff>395903</xdr:colOff>
      <xdr:row>0</xdr:row>
      <xdr:rowOff>644646</xdr:rowOff>
    </xdr:to>
    <xdr:grpSp>
      <xdr:nvGrpSpPr>
        <xdr:cNvPr id="132" name="กลุ่ม 8">
          <a:extLst>
            <a:ext uri="{FF2B5EF4-FFF2-40B4-BE49-F238E27FC236}">
              <a16:creationId xmlns:a16="http://schemas.microsoft.com/office/drawing/2014/main" id="{F7BDA578-1ED7-4E4C-9E78-A65959B1D82F}"/>
            </a:ext>
          </a:extLst>
        </xdr:cNvPr>
        <xdr:cNvGrpSpPr/>
      </xdr:nvGrpSpPr>
      <xdr:grpSpPr>
        <a:xfrm>
          <a:off x="45944856" y="19050"/>
          <a:ext cx="699965" cy="625596"/>
          <a:chOff x="7756007" y="0"/>
          <a:chExt cx="882393" cy="759276"/>
        </a:xfrm>
      </xdr:grpSpPr>
      <xdr:pic>
        <xdr:nvPicPr>
          <xdr:cNvPr id="133" name="รูปภาพ 4">
            <a:extLst>
              <a:ext uri="{FF2B5EF4-FFF2-40B4-BE49-F238E27FC236}">
                <a16:creationId xmlns:a16="http://schemas.microsoft.com/office/drawing/2014/main" id="{BB711238-478B-F678-894D-C08CEC4527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34886" y="0"/>
            <a:ext cx="603514" cy="759276"/>
          </a:xfrm>
          <a:prstGeom prst="rect">
            <a:avLst/>
          </a:prstGeom>
        </xdr:spPr>
      </xdr:pic>
      <xdr:pic>
        <xdr:nvPicPr>
          <xdr:cNvPr id="134" name="รูปภาพ 6">
            <a:extLst>
              <a:ext uri="{FF2B5EF4-FFF2-40B4-BE49-F238E27FC236}">
                <a16:creationId xmlns:a16="http://schemas.microsoft.com/office/drawing/2014/main" id="{F44E59E0-9FE2-DA70-6D82-C6C2504B83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756007" y="1"/>
            <a:ext cx="440857" cy="759275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17318</xdr:colOff>
      <xdr:row>0</xdr:row>
      <xdr:rowOff>242455</xdr:rowOff>
    </xdr:from>
    <xdr:to>
      <xdr:col>191</xdr:col>
      <xdr:colOff>218987</xdr:colOff>
      <xdr:row>1</xdr:row>
      <xdr:rowOff>60023</xdr:rowOff>
    </xdr:to>
    <xdr:grpSp>
      <xdr:nvGrpSpPr>
        <xdr:cNvPr id="94" name="Group 93">
          <a:extLst>
            <a:ext uri="{FF2B5EF4-FFF2-40B4-BE49-F238E27FC236}">
              <a16:creationId xmlns:a16="http://schemas.microsoft.com/office/drawing/2014/main" id="{EAE282DD-60A0-367A-3653-D9A653779C89}"/>
            </a:ext>
          </a:extLst>
        </xdr:cNvPr>
        <xdr:cNvGrpSpPr/>
      </xdr:nvGrpSpPr>
      <xdr:grpSpPr>
        <a:xfrm>
          <a:off x="6095389" y="242455"/>
          <a:ext cx="39495319" cy="489921"/>
          <a:chOff x="6286500" y="242455"/>
          <a:chExt cx="41141851" cy="492977"/>
        </a:xfrm>
      </xdr:grpSpPr>
      <xdr:sp macro="" textlink="">
        <xdr:nvSpPr>
          <xdr:cNvPr id="88" name="กล่องข้อความ 9">
            <a:extLst>
              <a:ext uri="{FF2B5EF4-FFF2-40B4-BE49-F238E27FC236}">
                <a16:creationId xmlns:a16="http://schemas.microsoft.com/office/drawing/2014/main" id="{4C4979A4-2E72-4C84-9CA3-94217ED33F89}"/>
              </a:ext>
            </a:extLst>
          </xdr:cNvPr>
          <xdr:cNvSpPr txBox="1"/>
        </xdr:nvSpPr>
        <xdr:spPr>
          <a:xfrm>
            <a:off x="6286500" y="320108"/>
            <a:ext cx="2250245" cy="41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  <xdr:sp macro="" textlink="">
        <xdr:nvSpPr>
          <xdr:cNvPr id="89" name="กล่องข้อความ 9">
            <a:extLst>
              <a:ext uri="{FF2B5EF4-FFF2-40B4-BE49-F238E27FC236}">
                <a16:creationId xmlns:a16="http://schemas.microsoft.com/office/drawing/2014/main" id="{70B01933-A42E-8A58-47D8-474D584F29E1}"/>
              </a:ext>
            </a:extLst>
          </xdr:cNvPr>
          <xdr:cNvSpPr txBox="1"/>
        </xdr:nvSpPr>
        <xdr:spPr>
          <a:xfrm>
            <a:off x="29789669" y="242455"/>
            <a:ext cx="2243443" cy="40409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  <xdr:sp macro="" textlink="">
        <xdr:nvSpPr>
          <xdr:cNvPr id="90" name="กล่องข้อความ 9">
            <a:extLst>
              <a:ext uri="{FF2B5EF4-FFF2-40B4-BE49-F238E27FC236}">
                <a16:creationId xmlns:a16="http://schemas.microsoft.com/office/drawing/2014/main" id="{7C2D98BD-8411-A648-C23A-FE5AA1237A8C}"/>
              </a:ext>
            </a:extLst>
          </xdr:cNvPr>
          <xdr:cNvSpPr txBox="1"/>
        </xdr:nvSpPr>
        <xdr:spPr>
          <a:xfrm>
            <a:off x="37609813" y="258103"/>
            <a:ext cx="2233236" cy="41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  <xdr:sp macro="" textlink="">
        <xdr:nvSpPr>
          <xdr:cNvPr id="91" name="กล่องข้อความ 9">
            <a:extLst>
              <a:ext uri="{FF2B5EF4-FFF2-40B4-BE49-F238E27FC236}">
                <a16:creationId xmlns:a16="http://schemas.microsoft.com/office/drawing/2014/main" id="{1C278852-9232-25BA-EBB5-417A0793ED2B}"/>
              </a:ext>
            </a:extLst>
          </xdr:cNvPr>
          <xdr:cNvSpPr txBox="1"/>
        </xdr:nvSpPr>
        <xdr:spPr>
          <a:xfrm>
            <a:off x="45208722" y="286679"/>
            <a:ext cx="2219629" cy="41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  <xdr:sp macro="" textlink="">
        <xdr:nvSpPr>
          <xdr:cNvPr id="92" name="กล่องข้อความ 9">
            <a:extLst>
              <a:ext uri="{FF2B5EF4-FFF2-40B4-BE49-F238E27FC236}">
                <a16:creationId xmlns:a16="http://schemas.microsoft.com/office/drawing/2014/main" id="{EC6D9229-E385-449B-B885-59F2B76659B3}"/>
              </a:ext>
            </a:extLst>
          </xdr:cNvPr>
          <xdr:cNvSpPr txBox="1"/>
        </xdr:nvSpPr>
        <xdr:spPr>
          <a:xfrm>
            <a:off x="14106468" y="282758"/>
            <a:ext cx="2250245" cy="41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  <xdr:sp macro="" textlink="">
        <xdr:nvSpPr>
          <xdr:cNvPr id="93" name="กล่องข้อความ 9">
            <a:extLst>
              <a:ext uri="{FF2B5EF4-FFF2-40B4-BE49-F238E27FC236}">
                <a16:creationId xmlns:a16="http://schemas.microsoft.com/office/drawing/2014/main" id="{B6941CAE-590B-BAA6-2342-D1C1AAF6957A}"/>
              </a:ext>
            </a:extLst>
          </xdr:cNvPr>
          <xdr:cNvSpPr txBox="1"/>
        </xdr:nvSpPr>
        <xdr:spPr>
          <a:xfrm>
            <a:off x="22266376" y="254183"/>
            <a:ext cx="2250245" cy="4153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th-TH" sz="1800" b="1" cap="none" spc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ภาคเรียนที่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</a:t>
            </a:r>
            <a:r>
              <a:rPr lang="en-US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2</a:t>
            </a:r>
            <a:r>
              <a:rPr lang="th-TH" sz="1800" b="1" cap="none" spc="0" baseline="0">
                <a:ln/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TH Sarabun New" panose="020B0500040200020003" pitchFamily="34" charset="-34"/>
                <a:cs typeface="TH Sarabun New" panose="020B0500040200020003" pitchFamily="34" charset="-34"/>
              </a:rPr>
              <a:t> ปีการศึกษา 2569</a:t>
            </a:r>
            <a:endPara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48591</xdr:colOff>
      <xdr:row>0</xdr:row>
      <xdr:rowOff>571500</xdr:rowOff>
    </xdr:to>
    <xdr:pic>
      <xdr:nvPicPr>
        <xdr:cNvPr id="75" name="Picture 7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221305-98D9-4E33-9CC3-9642F1C85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78678" cy="5715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1252960</xdr:colOff>
      <xdr:row>28</xdr:row>
      <xdr:rowOff>103962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173B1FC6-065D-49E6-9267-31B8E13BCF62}"/>
            </a:ext>
          </a:extLst>
        </xdr:cNvPr>
        <xdr:cNvSpPr txBox="1"/>
      </xdr:nvSpPr>
      <xdr:spPr>
        <a:xfrm>
          <a:off x="1786360" y="57427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29</xdr:row>
      <xdr:rowOff>91335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02940405-9307-42CB-941B-39D424C8F3BD}"/>
            </a:ext>
          </a:extLst>
        </xdr:cNvPr>
        <xdr:cNvSpPr txBox="1"/>
      </xdr:nvSpPr>
      <xdr:spPr>
        <a:xfrm>
          <a:off x="1701484" y="59777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30</xdr:row>
      <xdr:rowOff>135294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DFC0CCAF-DAB0-4B32-97D9-18BA4387C9D9}"/>
            </a:ext>
          </a:extLst>
        </xdr:cNvPr>
        <xdr:cNvSpPr txBox="1"/>
      </xdr:nvSpPr>
      <xdr:spPr>
        <a:xfrm>
          <a:off x="1616608" y="62693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28</xdr:row>
      <xdr:rowOff>122822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52997088-A7B3-4169-B49D-1E5983AF6292}"/>
            </a:ext>
          </a:extLst>
        </xdr:cNvPr>
        <xdr:cNvSpPr txBox="1"/>
      </xdr:nvSpPr>
      <xdr:spPr>
        <a:xfrm>
          <a:off x="6278210" y="57616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29</xdr:row>
      <xdr:rowOff>119627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048239C3-2379-46C3-AF2C-9A9AAB691D21}"/>
            </a:ext>
          </a:extLst>
        </xdr:cNvPr>
        <xdr:cNvSpPr txBox="1"/>
      </xdr:nvSpPr>
      <xdr:spPr>
        <a:xfrm>
          <a:off x="6212194" y="60060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30</xdr:row>
      <xdr:rowOff>144724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FD9285EB-0280-4819-8084-CC953AE2ED80}"/>
            </a:ext>
          </a:extLst>
        </xdr:cNvPr>
        <xdr:cNvSpPr txBox="1"/>
      </xdr:nvSpPr>
      <xdr:spPr>
        <a:xfrm>
          <a:off x="62216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0</xdr:colOff>
      <xdr:row>28</xdr:row>
      <xdr:rowOff>113392</xdr:rowOff>
    </xdr:from>
    <xdr:ext cx="3228385" cy="272622"/>
    <xdr:sp macro="" textlink="">
      <xdr:nvSpPr>
        <xdr:cNvPr id="8" name="กล่องข้อความ 113">
          <a:extLst>
            <a:ext uri="{FF2B5EF4-FFF2-40B4-BE49-F238E27FC236}">
              <a16:creationId xmlns:a16="http://schemas.microsoft.com/office/drawing/2014/main" id="{294414FC-7DB6-48D0-B16F-4CCB18F1F43A}"/>
            </a:ext>
          </a:extLst>
        </xdr:cNvPr>
        <xdr:cNvSpPr txBox="1"/>
      </xdr:nvSpPr>
      <xdr:spPr>
        <a:xfrm>
          <a:off x="96393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0</xdr:colOff>
      <xdr:row>29</xdr:row>
      <xdr:rowOff>129058</xdr:rowOff>
    </xdr:from>
    <xdr:ext cx="3228385" cy="272622"/>
    <xdr:sp macro="" textlink="'ข้อมูล รร'!$B$8">
      <xdr:nvSpPr>
        <xdr:cNvPr id="9" name="กล่องข้อความ 114">
          <a:extLst>
            <a:ext uri="{FF2B5EF4-FFF2-40B4-BE49-F238E27FC236}">
              <a16:creationId xmlns:a16="http://schemas.microsoft.com/office/drawing/2014/main" id="{48B55B1A-B443-4F32-A171-2BB945E228FA}"/>
            </a:ext>
          </a:extLst>
        </xdr:cNvPr>
        <xdr:cNvSpPr txBox="1"/>
      </xdr:nvSpPr>
      <xdr:spPr>
        <a:xfrm>
          <a:off x="96393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0</xdr:colOff>
      <xdr:row>30</xdr:row>
      <xdr:rowOff>144724</xdr:rowOff>
    </xdr:from>
    <xdr:ext cx="3228385" cy="272622"/>
    <xdr:sp macro="" textlink="">
      <xdr:nvSpPr>
        <xdr:cNvPr id="10" name="กล่องข้อความ 115">
          <a:extLst>
            <a:ext uri="{FF2B5EF4-FFF2-40B4-BE49-F238E27FC236}">
              <a16:creationId xmlns:a16="http://schemas.microsoft.com/office/drawing/2014/main" id="{D208DA96-6CFE-4C6B-8E11-576121E44278}"/>
            </a:ext>
          </a:extLst>
        </xdr:cNvPr>
        <xdr:cNvSpPr txBox="1"/>
      </xdr:nvSpPr>
      <xdr:spPr>
        <a:xfrm>
          <a:off x="96393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56</xdr:col>
      <xdr:colOff>144223</xdr:colOff>
      <xdr:row>28</xdr:row>
      <xdr:rowOff>149111</xdr:rowOff>
    </xdr:from>
    <xdr:ext cx="3228385" cy="272622"/>
    <xdr:sp macro="" textlink="">
      <xdr:nvSpPr>
        <xdr:cNvPr id="11" name="กล่องข้อความ 116">
          <a:extLst>
            <a:ext uri="{FF2B5EF4-FFF2-40B4-BE49-F238E27FC236}">
              <a16:creationId xmlns:a16="http://schemas.microsoft.com/office/drawing/2014/main" id="{57D2ED95-E8EA-4328-92F3-911DCDD45AB4}"/>
            </a:ext>
          </a:extLst>
        </xdr:cNvPr>
        <xdr:cNvSpPr txBox="1"/>
      </xdr:nvSpPr>
      <xdr:spPr>
        <a:xfrm>
          <a:off x="14384098" y="57879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56</xdr:col>
      <xdr:colOff>72785</xdr:colOff>
      <xdr:row>29</xdr:row>
      <xdr:rowOff>105246</xdr:rowOff>
    </xdr:from>
    <xdr:ext cx="3228385" cy="272622"/>
    <xdr:sp macro="" textlink="'ข้อมูล รร'!$B$7">
      <xdr:nvSpPr>
        <xdr:cNvPr id="12" name="กล่องข้อความ 117">
          <a:extLst>
            <a:ext uri="{FF2B5EF4-FFF2-40B4-BE49-F238E27FC236}">
              <a16:creationId xmlns:a16="http://schemas.microsoft.com/office/drawing/2014/main" id="{92EEB3DC-1F08-4257-A758-014654C4F634}"/>
            </a:ext>
          </a:extLst>
        </xdr:cNvPr>
        <xdr:cNvSpPr txBox="1"/>
      </xdr:nvSpPr>
      <xdr:spPr>
        <a:xfrm>
          <a:off x="14312660" y="599169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56</xdr:col>
      <xdr:colOff>72785</xdr:colOff>
      <xdr:row>30</xdr:row>
      <xdr:rowOff>120912</xdr:rowOff>
    </xdr:from>
    <xdr:ext cx="3228385" cy="272622"/>
    <xdr:sp macro="" textlink="">
      <xdr:nvSpPr>
        <xdr:cNvPr id="13" name="กล่องข้อความ 118">
          <a:extLst>
            <a:ext uri="{FF2B5EF4-FFF2-40B4-BE49-F238E27FC236}">
              <a16:creationId xmlns:a16="http://schemas.microsoft.com/office/drawing/2014/main" id="{CE968EF4-5867-40D0-BADF-6C7A95B8C1E2}"/>
            </a:ext>
          </a:extLst>
        </xdr:cNvPr>
        <xdr:cNvSpPr txBox="1"/>
      </xdr:nvSpPr>
      <xdr:spPr>
        <a:xfrm>
          <a:off x="14312660" y="62550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0</xdr:colOff>
      <xdr:row>28</xdr:row>
      <xdr:rowOff>113392</xdr:rowOff>
    </xdr:from>
    <xdr:ext cx="3228385" cy="272622"/>
    <xdr:sp macro="" textlink="">
      <xdr:nvSpPr>
        <xdr:cNvPr id="14" name="กล่องข้อความ 119">
          <a:extLst>
            <a:ext uri="{FF2B5EF4-FFF2-40B4-BE49-F238E27FC236}">
              <a16:creationId xmlns:a16="http://schemas.microsoft.com/office/drawing/2014/main" id="{2A08EAAC-092C-42AD-8822-F6B27F3E7CDF}"/>
            </a:ext>
          </a:extLst>
        </xdr:cNvPr>
        <xdr:cNvSpPr txBox="1"/>
      </xdr:nvSpPr>
      <xdr:spPr>
        <a:xfrm>
          <a:off x="172593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0</xdr:colOff>
      <xdr:row>29</xdr:row>
      <xdr:rowOff>129058</xdr:rowOff>
    </xdr:from>
    <xdr:ext cx="3228385" cy="272622"/>
    <xdr:sp macro="" textlink="'ข้อมูล รร'!$B$8">
      <xdr:nvSpPr>
        <xdr:cNvPr id="15" name="กล่องข้อความ 120">
          <a:extLst>
            <a:ext uri="{FF2B5EF4-FFF2-40B4-BE49-F238E27FC236}">
              <a16:creationId xmlns:a16="http://schemas.microsoft.com/office/drawing/2014/main" id="{9C754C4A-9D0F-4806-9B0B-391CF6DF7E36}"/>
            </a:ext>
          </a:extLst>
        </xdr:cNvPr>
        <xdr:cNvSpPr txBox="1"/>
      </xdr:nvSpPr>
      <xdr:spPr>
        <a:xfrm>
          <a:off x="172593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0</xdr:colOff>
      <xdr:row>30</xdr:row>
      <xdr:rowOff>144724</xdr:rowOff>
    </xdr:from>
    <xdr:ext cx="3228385" cy="272622"/>
    <xdr:sp macro="" textlink="">
      <xdr:nvSpPr>
        <xdr:cNvPr id="16" name="กล่องข้อความ 121">
          <a:extLst>
            <a:ext uri="{FF2B5EF4-FFF2-40B4-BE49-F238E27FC236}">
              <a16:creationId xmlns:a16="http://schemas.microsoft.com/office/drawing/2014/main" id="{0567CD42-11F6-4E2F-B1F6-8D342CB50887}"/>
            </a:ext>
          </a:extLst>
        </xdr:cNvPr>
        <xdr:cNvSpPr txBox="1"/>
      </xdr:nvSpPr>
      <xdr:spPr>
        <a:xfrm>
          <a:off x="172593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87</xdr:col>
      <xdr:colOff>168036</xdr:colOff>
      <xdr:row>28</xdr:row>
      <xdr:rowOff>89579</xdr:rowOff>
    </xdr:from>
    <xdr:ext cx="3228385" cy="272622"/>
    <xdr:sp macro="" textlink="">
      <xdr:nvSpPr>
        <xdr:cNvPr id="17" name="กล่องข้อความ 122">
          <a:extLst>
            <a:ext uri="{FF2B5EF4-FFF2-40B4-BE49-F238E27FC236}">
              <a16:creationId xmlns:a16="http://schemas.microsoft.com/office/drawing/2014/main" id="{0B0254D4-32FF-4C09-83B1-FD33B62AA0AD}"/>
            </a:ext>
          </a:extLst>
        </xdr:cNvPr>
        <xdr:cNvSpPr txBox="1"/>
      </xdr:nvSpPr>
      <xdr:spPr>
        <a:xfrm>
          <a:off x="21808836" y="57283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87</xdr:col>
      <xdr:colOff>203755</xdr:colOff>
      <xdr:row>29</xdr:row>
      <xdr:rowOff>93339</xdr:rowOff>
    </xdr:from>
    <xdr:ext cx="3228385" cy="272622"/>
    <xdr:sp macro="" textlink="'ข้อมูล รร'!$B$7">
      <xdr:nvSpPr>
        <xdr:cNvPr id="18" name="กล่องข้อความ 123">
          <a:extLst>
            <a:ext uri="{FF2B5EF4-FFF2-40B4-BE49-F238E27FC236}">
              <a16:creationId xmlns:a16="http://schemas.microsoft.com/office/drawing/2014/main" id="{A74808A5-FE4B-4D78-BE76-98D47878CC22}"/>
            </a:ext>
          </a:extLst>
        </xdr:cNvPr>
        <xdr:cNvSpPr txBox="1"/>
      </xdr:nvSpPr>
      <xdr:spPr>
        <a:xfrm>
          <a:off x="21844555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87</xdr:col>
      <xdr:colOff>203755</xdr:colOff>
      <xdr:row>30</xdr:row>
      <xdr:rowOff>109005</xdr:rowOff>
    </xdr:from>
    <xdr:ext cx="3228385" cy="272622"/>
    <xdr:sp macro="" textlink="">
      <xdr:nvSpPr>
        <xdr:cNvPr id="19" name="กล่องข้อความ 124">
          <a:extLst>
            <a:ext uri="{FF2B5EF4-FFF2-40B4-BE49-F238E27FC236}">
              <a16:creationId xmlns:a16="http://schemas.microsoft.com/office/drawing/2014/main" id="{199936F4-BB6C-4B75-8DDF-4356DEA903CB}"/>
            </a:ext>
          </a:extLst>
        </xdr:cNvPr>
        <xdr:cNvSpPr txBox="1"/>
      </xdr:nvSpPr>
      <xdr:spPr>
        <a:xfrm>
          <a:off x="21844555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0</xdr:colOff>
      <xdr:row>28</xdr:row>
      <xdr:rowOff>113392</xdr:rowOff>
    </xdr:from>
    <xdr:ext cx="3228385" cy="272622"/>
    <xdr:sp macro="" textlink="">
      <xdr:nvSpPr>
        <xdr:cNvPr id="20" name="กล่องข้อความ 125">
          <a:extLst>
            <a:ext uri="{FF2B5EF4-FFF2-40B4-BE49-F238E27FC236}">
              <a16:creationId xmlns:a16="http://schemas.microsoft.com/office/drawing/2014/main" id="{F8BFDFAB-F254-4779-BD7B-EAF72CF0CC71}"/>
            </a:ext>
          </a:extLst>
        </xdr:cNvPr>
        <xdr:cNvSpPr txBox="1"/>
      </xdr:nvSpPr>
      <xdr:spPr>
        <a:xfrm>
          <a:off x="2496502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0</xdr:colOff>
      <xdr:row>29</xdr:row>
      <xdr:rowOff>129058</xdr:rowOff>
    </xdr:from>
    <xdr:ext cx="3228385" cy="272622"/>
    <xdr:sp macro="" textlink="'ข้อมูล รร'!$B$8">
      <xdr:nvSpPr>
        <xdr:cNvPr id="21" name="กล่องข้อความ 126">
          <a:extLst>
            <a:ext uri="{FF2B5EF4-FFF2-40B4-BE49-F238E27FC236}">
              <a16:creationId xmlns:a16="http://schemas.microsoft.com/office/drawing/2014/main" id="{699D784F-E97F-4533-9C6F-2728EFC526BB}"/>
            </a:ext>
          </a:extLst>
        </xdr:cNvPr>
        <xdr:cNvSpPr txBox="1"/>
      </xdr:nvSpPr>
      <xdr:spPr>
        <a:xfrm>
          <a:off x="2496502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0</xdr:colOff>
      <xdr:row>30</xdr:row>
      <xdr:rowOff>144724</xdr:rowOff>
    </xdr:from>
    <xdr:ext cx="3228385" cy="272622"/>
    <xdr:sp macro="" textlink="">
      <xdr:nvSpPr>
        <xdr:cNvPr id="22" name="กล่องข้อความ 127">
          <a:extLst>
            <a:ext uri="{FF2B5EF4-FFF2-40B4-BE49-F238E27FC236}">
              <a16:creationId xmlns:a16="http://schemas.microsoft.com/office/drawing/2014/main" id="{E52C5DDB-6A8E-4ABB-9097-BCCBC241BEE8}"/>
            </a:ext>
          </a:extLst>
        </xdr:cNvPr>
        <xdr:cNvSpPr txBox="1"/>
      </xdr:nvSpPr>
      <xdr:spPr>
        <a:xfrm>
          <a:off x="249650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119</xdr:col>
      <xdr:colOff>151027</xdr:colOff>
      <xdr:row>28</xdr:row>
      <xdr:rowOff>77673</xdr:rowOff>
    </xdr:from>
    <xdr:ext cx="3228385" cy="272622"/>
    <xdr:sp macro="" textlink="">
      <xdr:nvSpPr>
        <xdr:cNvPr id="23" name="กล่องข้อความ 128">
          <a:extLst>
            <a:ext uri="{FF2B5EF4-FFF2-40B4-BE49-F238E27FC236}">
              <a16:creationId xmlns:a16="http://schemas.microsoft.com/office/drawing/2014/main" id="{938B23F6-DF48-4503-A423-E1C97D687AB4}"/>
            </a:ext>
          </a:extLst>
        </xdr:cNvPr>
        <xdr:cNvSpPr txBox="1"/>
      </xdr:nvSpPr>
      <xdr:spPr>
        <a:xfrm>
          <a:off x="29278477" y="57164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119</xdr:col>
      <xdr:colOff>151027</xdr:colOff>
      <xdr:row>29</xdr:row>
      <xdr:rowOff>93339</xdr:rowOff>
    </xdr:from>
    <xdr:ext cx="3228385" cy="272622"/>
    <xdr:sp macro="" textlink="'ข้อมูล รร'!$B$7">
      <xdr:nvSpPr>
        <xdr:cNvPr id="24" name="กล่องข้อความ 129">
          <a:extLst>
            <a:ext uri="{FF2B5EF4-FFF2-40B4-BE49-F238E27FC236}">
              <a16:creationId xmlns:a16="http://schemas.microsoft.com/office/drawing/2014/main" id="{59F1162F-117C-434B-AD5C-F725F28F46D1}"/>
            </a:ext>
          </a:extLst>
        </xdr:cNvPr>
        <xdr:cNvSpPr txBox="1"/>
      </xdr:nvSpPr>
      <xdr:spPr>
        <a:xfrm>
          <a:off x="29278477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119</xdr:col>
      <xdr:colOff>151027</xdr:colOff>
      <xdr:row>30</xdr:row>
      <xdr:rowOff>109005</xdr:rowOff>
    </xdr:from>
    <xdr:ext cx="3228385" cy="272622"/>
    <xdr:sp macro="" textlink="">
      <xdr:nvSpPr>
        <xdr:cNvPr id="25" name="กล่องข้อความ 130">
          <a:extLst>
            <a:ext uri="{FF2B5EF4-FFF2-40B4-BE49-F238E27FC236}">
              <a16:creationId xmlns:a16="http://schemas.microsoft.com/office/drawing/2014/main" id="{EF3723F2-CB28-4F73-B3BD-96648B60111E}"/>
            </a:ext>
          </a:extLst>
        </xdr:cNvPr>
        <xdr:cNvSpPr txBox="1"/>
      </xdr:nvSpPr>
      <xdr:spPr>
        <a:xfrm>
          <a:off x="29278477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0</xdr:colOff>
      <xdr:row>28</xdr:row>
      <xdr:rowOff>113392</xdr:rowOff>
    </xdr:from>
    <xdr:ext cx="3228385" cy="272622"/>
    <xdr:sp macro="" textlink="">
      <xdr:nvSpPr>
        <xdr:cNvPr id="26" name="กล่องข้อความ 131">
          <a:extLst>
            <a:ext uri="{FF2B5EF4-FFF2-40B4-BE49-F238E27FC236}">
              <a16:creationId xmlns:a16="http://schemas.microsoft.com/office/drawing/2014/main" id="{FC8FE247-5750-40FD-92D6-293CECE0A6A9}"/>
            </a:ext>
          </a:extLst>
        </xdr:cNvPr>
        <xdr:cNvSpPr txBox="1"/>
      </xdr:nvSpPr>
      <xdr:spPr>
        <a:xfrm>
          <a:off x="3273742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0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32">
          <a:extLst>
            <a:ext uri="{FF2B5EF4-FFF2-40B4-BE49-F238E27FC236}">
              <a16:creationId xmlns:a16="http://schemas.microsoft.com/office/drawing/2014/main" id="{24D407F7-489D-4DC9-8AF4-C0D4A2560170}"/>
            </a:ext>
          </a:extLst>
        </xdr:cNvPr>
        <xdr:cNvSpPr txBox="1"/>
      </xdr:nvSpPr>
      <xdr:spPr>
        <a:xfrm>
          <a:off x="3273742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0</xdr:colOff>
      <xdr:row>30</xdr:row>
      <xdr:rowOff>144724</xdr:rowOff>
    </xdr:from>
    <xdr:ext cx="3228385" cy="272622"/>
    <xdr:sp macro="" textlink="">
      <xdr:nvSpPr>
        <xdr:cNvPr id="28" name="กล่องข้อความ 133">
          <a:extLst>
            <a:ext uri="{FF2B5EF4-FFF2-40B4-BE49-F238E27FC236}">
              <a16:creationId xmlns:a16="http://schemas.microsoft.com/office/drawing/2014/main" id="{1C4DABAD-A405-4BBE-A516-CC65618E73A3}"/>
            </a:ext>
          </a:extLst>
        </xdr:cNvPr>
        <xdr:cNvSpPr txBox="1"/>
      </xdr:nvSpPr>
      <xdr:spPr>
        <a:xfrm>
          <a:off x="327374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152</xdr:col>
      <xdr:colOff>16657</xdr:colOff>
      <xdr:row>28</xdr:row>
      <xdr:rowOff>101486</xdr:rowOff>
    </xdr:from>
    <xdr:ext cx="3228385" cy="272622"/>
    <xdr:sp macro="" textlink="">
      <xdr:nvSpPr>
        <xdr:cNvPr id="29" name="กล่องข้อความ 134">
          <a:extLst>
            <a:ext uri="{FF2B5EF4-FFF2-40B4-BE49-F238E27FC236}">
              <a16:creationId xmlns:a16="http://schemas.microsoft.com/office/drawing/2014/main" id="{A7B78B48-6906-4874-A645-0F0F650B257F}"/>
            </a:ext>
          </a:extLst>
        </xdr:cNvPr>
        <xdr:cNvSpPr txBox="1"/>
      </xdr:nvSpPr>
      <xdr:spPr>
        <a:xfrm>
          <a:off x="36916507" y="574028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152</xdr:col>
      <xdr:colOff>16657</xdr:colOff>
      <xdr:row>29</xdr:row>
      <xdr:rowOff>117152</xdr:rowOff>
    </xdr:from>
    <xdr:ext cx="3228385" cy="272622"/>
    <xdr:sp macro="" textlink="'ข้อมูล รร'!$B$7">
      <xdr:nvSpPr>
        <xdr:cNvPr id="30" name="กล่องข้อความ 135">
          <a:extLst>
            <a:ext uri="{FF2B5EF4-FFF2-40B4-BE49-F238E27FC236}">
              <a16:creationId xmlns:a16="http://schemas.microsoft.com/office/drawing/2014/main" id="{29F0963E-DA4B-429B-948B-1615BE2D47DC}"/>
            </a:ext>
          </a:extLst>
        </xdr:cNvPr>
        <xdr:cNvSpPr txBox="1"/>
      </xdr:nvSpPr>
      <xdr:spPr>
        <a:xfrm>
          <a:off x="36916507" y="60036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152</xdr:col>
      <xdr:colOff>16657</xdr:colOff>
      <xdr:row>30</xdr:row>
      <xdr:rowOff>132818</xdr:rowOff>
    </xdr:from>
    <xdr:ext cx="3228385" cy="272622"/>
    <xdr:sp macro="" textlink="">
      <xdr:nvSpPr>
        <xdr:cNvPr id="31" name="กล่องข้อความ 136">
          <a:extLst>
            <a:ext uri="{FF2B5EF4-FFF2-40B4-BE49-F238E27FC236}">
              <a16:creationId xmlns:a16="http://schemas.microsoft.com/office/drawing/2014/main" id="{01BC3E33-9885-439F-9B6A-94274B465668}"/>
            </a:ext>
          </a:extLst>
        </xdr:cNvPr>
        <xdr:cNvSpPr txBox="1"/>
      </xdr:nvSpPr>
      <xdr:spPr>
        <a:xfrm>
          <a:off x="36916507" y="62669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0</xdr:colOff>
      <xdr:row>28</xdr:row>
      <xdr:rowOff>113392</xdr:rowOff>
    </xdr:from>
    <xdr:ext cx="3228385" cy="272622"/>
    <xdr:sp macro="" textlink="">
      <xdr:nvSpPr>
        <xdr:cNvPr id="32" name="กล่องข้อความ 137">
          <a:extLst>
            <a:ext uri="{FF2B5EF4-FFF2-40B4-BE49-F238E27FC236}">
              <a16:creationId xmlns:a16="http://schemas.microsoft.com/office/drawing/2014/main" id="{E7379ADF-C94F-431F-9BC3-6FEA56193D4C}"/>
            </a:ext>
          </a:extLst>
        </xdr:cNvPr>
        <xdr:cNvSpPr txBox="1"/>
      </xdr:nvSpPr>
      <xdr:spPr>
        <a:xfrm>
          <a:off x="404241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0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38">
          <a:extLst>
            <a:ext uri="{FF2B5EF4-FFF2-40B4-BE49-F238E27FC236}">
              <a16:creationId xmlns:a16="http://schemas.microsoft.com/office/drawing/2014/main" id="{E59F2C62-8761-47AA-8B80-90FC01A26D11}"/>
            </a:ext>
          </a:extLst>
        </xdr:cNvPr>
        <xdr:cNvSpPr txBox="1"/>
      </xdr:nvSpPr>
      <xdr:spPr>
        <a:xfrm>
          <a:off x="404241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0</xdr:colOff>
      <xdr:row>30</xdr:row>
      <xdr:rowOff>144724</xdr:rowOff>
    </xdr:from>
    <xdr:ext cx="3228385" cy="272622"/>
    <xdr:sp macro="" textlink="">
      <xdr:nvSpPr>
        <xdr:cNvPr id="34" name="กล่องข้อความ 139">
          <a:extLst>
            <a:ext uri="{FF2B5EF4-FFF2-40B4-BE49-F238E27FC236}">
              <a16:creationId xmlns:a16="http://schemas.microsoft.com/office/drawing/2014/main" id="{435EAE01-9771-4D5F-B598-16615AF0285B}"/>
            </a:ext>
          </a:extLst>
        </xdr:cNvPr>
        <xdr:cNvSpPr txBox="1"/>
      </xdr:nvSpPr>
      <xdr:spPr>
        <a:xfrm>
          <a:off x="404241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186</xdr:col>
      <xdr:colOff>33665</xdr:colOff>
      <xdr:row>28</xdr:row>
      <xdr:rowOff>101485</xdr:rowOff>
    </xdr:from>
    <xdr:ext cx="3228385" cy="272622"/>
    <xdr:sp macro="" textlink="">
      <xdr:nvSpPr>
        <xdr:cNvPr id="35" name="กล่องข้อความ 140">
          <a:extLst>
            <a:ext uri="{FF2B5EF4-FFF2-40B4-BE49-F238E27FC236}">
              <a16:creationId xmlns:a16="http://schemas.microsoft.com/office/drawing/2014/main" id="{2D385B54-9F75-459A-9D39-D8EEFB19B3A4}"/>
            </a:ext>
          </a:extLst>
        </xdr:cNvPr>
        <xdr:cNvSpPr txBox="1"/>
      </xdr:nvSpPr>
      <xdr:spPr>
        <a:xfrm>
          <a:off x="45058340" y="57402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186</xdr:col>
      <xdr:colOff>33665</xdr:colOff>
      <xdr:row>29</xdr:row>
      <xdr:rowOff>117151</xdr:rowOff>
    </xdr:from>
    <xdr:ext cx="3228385" cy="272622"/>
    <xdr:sp macro="" textlink="'ข้อมูล รร'!$B$7">
      <xdr:nvSpPr>
        <xdr:cNvPr id="36" name="กล่องข้อความ 141">
          <a:extLst>
            <a:ext uri="{FF2B5EF4-FFF2-40B4-BE49-F238E27FC236}">
              <a16:creationId xmlns:a16="http://schemas.microsoft.com/office/drawing/2014/main" id="{E2F582B5-E693-4388-B624-B528CFF9761F}"/>
            </a:ext>
          </a:extLst>
        </xdr:cNvPr>
        <xdr:cNvSpPr txBox="1"/>
      </xdr:nvSpPr>
      <xdr:spPr>
        <a:xfrm>
          <a:off x="45058340" y="600360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186</xdr:col>
      <xdr:colOff>33665</xdr:colOff>
      <xdr:row>30</xdr:row>
      <xdr:rowOff>132817</xdr:rowOff>
    </xdr:from>
    <xdr:ext cx="3228385" cy="272622"/>
    <xdr:sp macro="" textlink="">
      <xdr:nvSpPr>
        <xdr:cNvPr id="37" name="กล่องข้อความ 142">
          <a:extLst>
            <a:ext uri="{FF2B5EF4-FFF2-40B4-BE49-F238E27FC236}">
              <a16:creationId xmlns:a16="http://schemas.microsoft.com/office/drawing/2014/main" id="{1E028922-A4A6-4F47-A6C6-D083694C39F4}"/>
            </a:ext>
          </a:extLst>
        </xdr:cNvPr>
        <xdr:cNvSpPr txBox="1"/>
      </xdr:nvSpPr>
      <xdr:spPr>
        <a:xfrm>
          <a:off x="45058340" y="62669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187831</xdr:colOff>
      <xdr:row>0</xdr:row>
      <xdr:rowOff>74614</xdr:rowOff>
    </xdr:from>
    <xdr:to>
      <xdr:col>1</xdr:col>
      <xdr:colOff>747851</xdr:colOff>
      <xdr:row>0</xdr:row>
      <xdr:rowOff>653010</xdr:rowOff>
    </xdr:to>
    <xdr:pic>
      <xdr:nvPicPr>
        <xdr:cNvPr id="38" name="รูปภาพ 7">
          <a:extLst>
            <a:ext uri="{FF2B5EF4-FFF2-40B4-BE49-F238E27FC236}">
              <a16:creationId xmlns:a16="http://schemas.microsoft.com/office/drawing/2014/main" id="{3A6856BD-24B8-4579-8615-3A3E5783A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918" y="74614"/>
          <a:ext cx="560020" cy="578396"/>
        </a:xfrm>
        <a:prstGeom prst="rect">
          <a:avLst/>
        </a:prstGeom>
      </xdr:spPr>
    </xdr:pic>
    <xdr:clientData/>
  </xdr:twoCellAnchor>
  <xdr:twoCellAnchor>
    <xdr:from>
      <xdr:col>22</xdr:col>
      <xdr:colOff>37566</xdr:colOff>
      <xdr:row>0</xdr:row>
      <xdr:rowOff>351675</xdr:rowOff>
    </xdr:from>
    <xdr:to>
      <xdr:col>32</xdr:col>
      <xdr:colOff>48076</xdr:colOff>
      <xdr:row>1</xdr:row>
      <xdr:rowOff>81199</xdr:rowOff>
    </xdr:to>
    <xdr:sp macro="" textlink="">
      <xdr:nvSpPr>
        <xdr:cNvPr id="39" name="กล่องข้อความ 9">
          <a:extLst>
            <a:ext uri="{FF2B5EF4-FFF2-40B4-BE49-F238E27FC236}">
              <a16:creationId xmlns:a16="http://schemas.microsoft.com/office/drawing/2014/main" id="{DEF64265-BDAF-4D6B-97BD-6679E0C71798}"/>
            </a:ext>
          </a:extLst>
        </xdr:cNvPr>
        <xdr:cNvSpPr txBox="1"/>
      </xdr:nvSpPr>
      <xdr:spPr>
        <a:xfrm>
          <a:off x="6409791" y="351675"/>
          <a:ext cx="2201260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23</xdr:col>
      <xdr:colOff>66534</xdr:colOff>
      <xdr:row>0</xdr:row>
      <xdr:rowOff>0</xdr:rowOff>
    </xdr:from>
    <xdr:to>
      <xdr:col>31</xdr:col>
      <xdr:colOff>33995</xdr:colOff>
      <xdr:row>0</xdr:row>
      <xdr:rowOff>470648</xdr:rowOff>
    </xdr:to>
    <xdr:sp macro="" textlink="'ข้อมูล รร'!$B$3">
      <xdr:nvSpPr>
        <xdr:cNvPr id="40" name="กล่องข้อความ 54">
          <a:extLst>
            <a:ext uri="{FF2B5EF4-FFF2-40B4-BE49-F238E27FC236}">
              <a16:creationId xmlns:a16="http://schemas.microsoft.com/office/drawing/2014/main" id="{F633D4F7-4DDC-4DD3-9E7E-2EA49CCEF8BB}"/>
            </a:ext>
          </a:extLst>
        </xdr:cNvPr>
        <xdr:cNvSpPr txBox="1"/>
      </xdr:nvSpPr>
      <xdr:spPr>
        <a:xfrm>
          <a:off x="6657834" y="0"/>
          <a:ext cx="17200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1</xdr:col>
      <xdr:colOff>1252960</xdr:colOff>
      <xdr:row>57</xdr:row>
      <xdr:rowOff>103962</xdr:rowOff>
    </xdr:from>
    <xdr:ext cx="3228385" cy="272622"/>
    <xdr:sp macro="" textlink="">
      <xdr:nvSpPr>
        <xdr:cNvPr id="41" name="กล่องข้อความ 10">
          <a:extLst>
            <a:ext uri="{FF2B5EF4-FFF2-40B4-BE49-F238E27FC236}">
              <a16:creationId xmlns:a16="http://schemas.microsoft.com/office/drawing/2014/main" id="{47A658B9-E702-44C2-BB09-EB78C9D4E396}"/>
            </a:ext>
          </a:extLst>
        </xdr:cNvPr>
        <xdr:cNvSpPr txBox="1"/>
      </xdr:nvSpPr>
      <xdr:spPr>
        <a:xfrm>
          <a:off x="1786360" y="112577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58</xdr:row>
      <xdr:rowOff>91335</xdr:rowOff>
    </xdr:from>
    <xdr:ext cx="3228385" cy="272622"/>
    <xdr:sp macro="" textlink="'ข้อมูล รร'!$B$8">
      <xdr:nvSpPr>
        <xdr:cNvPr id="42" name="กล่องข้อความ 108">
          <a:extLst>
            <a:ext uri="{FF2B5EF4-FFF2-40B4-BE49-F238E27FC236}">
              <a16:creationId xmlns:a16="http://schemas.microsoft.com/office/drawing/2014/main" id="{18323138-2323-46E3-B08C-A5EC2D4F533D}"/>
            </a:ext>
          </a:extLst>
        </xdr:cNvPr>
        <xdr:cNvSpPr txBox="1"/>
      </xdr:nvSpPr>
      <xdr:spPr>
        <a:xfrm>
          <a:off x="1701484" y="114927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59</xdr:row>
      <xdr:rowOff>135294</xdr:rowOff>
    </xdr:from>
    <xdr:ext cx="3228385" cy="272622"/>
    <xdr:sp macro="" textlink="">
      <xdr:nvSpPr>
        <xdr:cNvPr id="43" name="กล่องข้อความ 109">
          <a:extLst>
            <a:ext uri="{FF2B5EF4-FFF2-40B4-BE49-F238E27FC236}">
              <a16:creationId xmlns:a16="http://schemas.microsoft.com/office/drawing/2014/main" id="{9656122E-5E16-430A-9B91-2B2C04062A68}"/>
            </a:ext>
          </a:extLst>
        </xdr:cNvPr>
        <xdr:cNvSpPr txBox="1"/>
      </xdr:nvSpPr>
      <xdr:spPr>
        <a:xfrm>
          <a:off x="1616608" y="1178436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57</xdr:row>
      <xdr:rowOff>122822</xdr:rowOff>
    </xdr:from>
    <xdr:ext cx="3228385" cy="272622"/>
    <xdr:sp macro="" textlink="">
      <xdr:nvSpPr>
        <xdr:cNvPr id="44" name="กล่องข้อความ 110">
          <a:extLst>
            <a:ext uri="{FF2B5EF4-FFF2-40B4-BE49-F238E27FC236}">
              <a16:creationId xmlns:a16="http://schemas.microsoft.com/office/drawing/2014/main" id="{77DA44F5-D2DD-4607-AE9E-AF44CC41D6C6}"/>
            </a:ext>
          </a:extLst>
        </xdr:cNvPr>
        <xdr:cNvSpPr txBox="1"/>
      </xdr:nvSpPr>
      <xdr:spPr>
        <a:xfrm>
          <a:off x="6278210" y="112765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58</xdr:row>
      <xdr:rowOff>119627</xdr:rowOff>
    </xdr:from>
    <xdr:ext cx="3228385" cy="272622"/>
    <xdr:sp macro="" textlink="'ข้อมูล รร'!$B$7">
      <xdr:nvSpPr>
        <xdr:cNvPr id="45" name="กล่องข้อความ 111">
          <a:extLst>
            <a:ext uri="{FF2B5EF4-FFF2-40B4-BE49-F238E27FC236}">
              <a16:creationId xmlns:a16="http://schemas.microsoft.com/office/drawing/2014/main" id="{844A221D-0DF6-4AAB-8DAF-4A092C60924C}"/>
            </a:ext>
          </a:extLst>
        </xdr:cNvPr>
        <xdr:cNvSpPr txBox="1"/>
      </xdr:nvSpPr>
      <xdr:spPr>
        <a:xfrm>
          <a:off x="6212194" y="115210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59</xdr:row>
      <xdr:rowOff>144724</xdr:rowOff>
    </xdr:from>
    <xdr:ext cx="3228385" cy="272622"/>
    <xdr:sp macro="" textlink="">
      <xdr:nvSpPr>
        <xdr:cNvPr id="46" name="กล่องข้อความ 112">
          <a:extLst>
            <a:ext uri="{FF2B5EF4-FFF2-40B4-BE49-F238E27FC236}">
              <a16:creationId xmlns:a16="http://schemas.microsoft.com/office/drawing/2014/main" id="{1EC29B09-A285-431A-AFB1-51659349C6B6}"/>
            </a:ext>
          </a:extLst>
        </xdr:cNvPr>
        <xdr:cNvSpPr txBox="1"/>
      </xdr:nvSpPr>
      <xdr:spPr>
        <a:xfrm>
          <a:off x="62216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0</xdr:colOff>
      <xdr:row>57</xdr:row>
      <xdr:rowOff>113392</xdr:rowOff>
    </xdr:from>
    <xdr:ext cx="3228385" cy="272622"/>
    <xdr:sp macro="" textlink="">
      <xdr:nvSpPr>
        <xdr:cNvPr id="47" name="กล่องข้อความ 113">
          <a:extLst>
            <a:ext uri="{FF2B5EF4-FFF2-40B4-BE49-F238E27FC236}">
              <a16:creationId xmlns:a16="http://schemas.microsoft.com/office/drawing/2014/main" id="{E08881CE-3322-4047-AF59-BDF410ED6720}"/>
            </a:ext>
          </a:extLst>
        </xdr:cNvPr>
        <xdr:cNvSpPr txBox="1"/>
      </xdr:nvSpPr>
      <xdr:spPr>
        <a:xfrm>
          <a:off x="96393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0</xdr:colOff>
      <xdr:row>58</xdr:row>
      <xdr:rowOff>129058</xdr:rowOff>
    </xdr:from>
    <xdr:ext cx="3228385" cy="272622"/>
    <xdr:sp macro="" textlink="'ข้อมูล รร'!$B$8">
      <xdr:nvSpPr>
        <xdr:cNvPr id="48" name="กล่องข้อความ 114">
          <a:extLst>
            <a:ext uri="{FF2B5EF4-FFF2-40B4-BE49-F238E27FC236}">
              <a16:creationId xmlns:a16="http://schemas.microsoft.com/office/drawing/2014/main" id="{2B9CE604-E3FE-420F-8C05-866E2315B750}"/>
            </a:ext>
          </a:extLst>
        </xdr:cNvPr>
        <xdr:cNvSpPr txBox="1"/>
      </xdr:nvSpPr>
      <xdr:spPr>
        <a:xfrm>
          <a:off x="96393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0</xdr:colOff>
      <xdr:row>59</xdr:row>
      <xdr:rowOff>144724</xdr:rowOff>
    </xdr:from>
    <xdr:ext cx="3228385" cy="272622"/>
    <xdr:sp macro="" textlink="">
      <xdr:nvSpPr>
        <xdr:cNvPr id="49" name="กล่องข้อความ 115">
          <a:extLst>
            <a:ext uri="{FF2B5EF4-FFF2-40B4-BE49-F238E27FC236}">
              <a16:creationId xmlns:a16="http://schemas.microsoft.com/office/drawing/2014/main" id="{1D175E11-346D-41DE-B03A-FADCB1AD801F}"/>
            </a:ext>
          </a:extLst>
        </xdr:cNvPr>
        <xdr:cNvSpPr txBox="1"/>
      </xdr:nvSpPr>
      <xdr:spPr>
        <a:xfrm>
          <a:off x="96393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53</xdr:col>
      <xdr:colOff>191849</xdr:colOff>
      <xdr:row>57</xdr:row>
      <xdr:rowOff>125298</xdr:rowOff>
    </xdr:from>
    <xdr:ext cx="3228385" cy="272622"/>
    <xdr:sp macro="" textlink="">
      <xdr:nvSpPr>
        <xdr:cNvPr id="50" name="กล่องข้อความ 116">
          <a:extLst>
            <a:ext uri="{FF2B5EF4-FFF2-40B4-BE49-F238E27FC236}">
              <a16:creationId xmlns:a16="http://schemas.microsoft.com/office/drawing/2014/main" id="{E8DA556A-F136-4548-AB93-8FA86FF6CD12}"/>
            </a:ext>
          </a:extLst>
        </xdr:cNvPr>
        <xdr:cNvSpPr txBox="1"/>
      </xdr:nvSpPr>
      <xdr:spPr>
        <a:xfrm>
          <a:off x="13774499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53</xdr:col>
      <xdr:colOff>191849</xdr:colOff>
      <xdr:row>58</xdr:row>
      <xdr:rowOff>140964</xdr:rowOff>
    </xdr:from>
    <xdr:ext cx="3228385" cy="272622"/>
    <xdr:sp macro="" textlink="'ข้อมูล รร'!$B$7">
      <xdr:nvSpPr>
        <xdr:cNvPr id="51" name="กล่องข้อความ 117">
          <a:extLst>
            <a:ext uri="{FF2B5EF4-FFF2-40B4-BE49-F238E27FC236}">
              <a16:creationId xmlns:a16="http://schemas.microsoft.com/office/drawing/2014/main" id="{93F5C51F-F6D9-4ED4-8405-4DFCAB239535}"/>
            </a:ext>
          </a:extLst>
        </xdr:cNvPr>
        <xdr:cNvSpPr txBox="1"/>
      </xdr:nvSpPr>
      <xdr:spPr>
        <a:xfrm>
          <a:off x="13774499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53</xdr:col>
      <xdr:colOff>191849</xdr:colOff>
      <xdr:row>59</xdr:row>
      <xdr:rowOff>156630</xdr:rowOff>
    </xdr:from>
    <xdr:ext cx="3228385" cy="272622"/>
    <xdr:sp macro="" textlink="">
      <xdr:nvSpPr>
        <xdr:cNvPr id="52" name="กล่องข้อความ 118">
          <a:extLst>
            <a:ext uri="{FF2B5EF4-FFF2-40B4-BE49-F238E27FC236}">
              <a16:creationId xmlns:a16="http://schemas.microsoft.com/office/drawing/2014/main" id="{48B298CD-AF5F-448D-B0D0-6185DF400646}"/>
            </a:ext>
          </a:extLst>
        </xdr:cNvPr>
        <xdr:cNvSpPr txBox="1"/>
      </xdr:nvSpPr>
      <xdr:spPr>
        <a:xfrm>
          <a:off x="13774499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0</xdr:colOff>
      <xdr:row>57</xdr:row>
      <xdr:rowOff>113392</xdr:rowOff>
    </xdr:from>
    <xdr:ext cx="3228385" cy="272622"/>
    <xdr:sp macro="" textlink="">
      <xdr:nvSpPr>
        <xdr:cNvPr id="53" name="กล่องข้อความ 119">
          <a:extLst>
            <a:ext uri="{FF2B5EF4-FFF2-40B4-BE49-F238E27FC236}">
              <a16:creationId xmlns:a16="http://schemas.microsoft.com/office/drawing/2014/main" id="{16808FE3-1D90-4BE4-8310-1226EBE1BE5F}"/>
            </a:ext>
          </a:extLst>
        </xdr:cNvPr>
        <xdr:cNvSpPr txBox="1"/>
      </xdr:nvSpPr>
      <xdr:spPr>
        <a:xfrm>
          <a:off x="172593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0</xdr:colOff>
      <xdr:row>58</xdr:row>
      <xdr:rowOff>129058</xdr:rowOff>
    </xdr:from>
    <xdr:ext cx="3228385" cy="272622"/>
    <xdr:sp macro="" textlink="'ข้อมูล รร'!$B$8">
      <xdr:nvSpPr>
        <xdr:cNvPr id="54" name="กล่องข้อความ 120">
          <a:extLst>
            <a:ext uri="{FF2B5EF4-FFF2-40B4-BE49-F238E27FC236}">
              <a16:creationId xmlns:a16="http://schemas.microsoft.com/office/drawing/2014/main" id="{F40A1AB8-4821-4045-B6E5-EE35996A8722}"/>
            </a:ext>
          </a:extLst>
        </xdr:cNvPr>
        <xdr:cNvSpPr txBox="1"/>
      </xdr:nvSpPr>
      <xdr:spPr>
        <a:xfrm>
          <a:off x="172593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0</xdr:colOff>
      <xdr:row>59</xdr:row>
      <xdr:rowOff>144724</xdr:rowOff>
    </xdr:from>
    <xdr:ext cx="3228385" cy="272622"/>
    <xdr:sp macro="" textlink="">
      <xdr:nvSpPr>
        <xdr:cNvPr id="55" name="กล่องข้อความ 121">
          <a:extLst>
            <a:ext uri="{FF2B5EF4-FFF2-40B4-BE49-F238E27FC236}">
              <a16:creationId xmlns:a16="http://schemas.microsoft.com/office/drawing/2014/main" id="{2EF70999-98F6-4176-909D-354A1CEA03AA}"/>
            </a:ext>
          </a:extLst>
        </xdr:cNvPr>
        <xdr:cNvSpPr txBox="1"/>
      </xdr:nvSpPr>
      <xdr:spPr>
        <a:xfrm>
          <a:off x="172593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85</xdr:col>
      <xdr:colOff>191849</xdr:colOff>
      <xdr:row>57</xdr:row>
      <xdr:rowOff>125298</xdr:rowOff>
    </xdr:from>
    <xdr:ext cx="3228385" cy="272622"/>
    <xdr:sp macro="" textlink="">
      <xdr:nvSpPr>
        <xdr:cNvPr id="56" name="กล่องข้อความ 122">
          <a:extLst>
            <a:ext uri="{FF2B5EF4-FFF2-40B4-BE49-F238E27FC236}">
              <a16:creationId xmlns:a16="http://schemas.microsoft.com/office/drawing/2014/main" id="{58B3B7DE-E503-489C-AFEF-731981D8C02C}"/>
            </a:ext>
          </a:extLst>
        </xdr:cNvPr>
        <xdr:cNvSpPr txBox="1"/>
      </xdr:nvSpPr>
      <xdr:spPr>
        <a:xfrm>
          <a:off x="21394499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85</xdr:col>
      <xdr:colOff>191849</xdr:colOff>
      <xdr:row>58</xdr:row>
      <xdr:rowOff>140964</xdr:rowOff>
    </xdr:from>
    <xdr:ext cx="3228385" cy="272622"/>
    <xdr:sp macro="" textlink="'ข้อมูล รร'!$B$7">
      <xdr:nvSpPr>
        <xdr:cNvPr id="57" name="กล่องข้อความ 123">
          <a:extLst>
            <a:ext uri="{FF2B5EF4-FFF2-40B4-BE49-F238E27FC236}">
              <a16:creationId xmlns:a16="http://schemas.microsoft.com/office/drawing/2014/main" id="{42E94EEA-7BE8-4BA9-BFD3-E014F6D53CE1}"/>
            </a:ext>
          </a:extLst>
        </xdr:cNvPr>
        <xdr:cNvSpPr txBox="1"/>
      </xdr:nvSpPr>
      <xdr:spPr>
        <a:xfrm>
          <a:off x="21394499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85</xdr:col>
      <xdr:colOff>191849</xdr:colOff>
      <xdr:row>59</xdr:row>
      <xdr:rowOff>156630</xdr:rowOff>
    </xdr:from>
    <xdr:ext cx="3228385" cy="272622"/>
    <xdr:sp macro="" textlink="">
      <xdr:nvSpPr>
        <xdr:cNvPr id="58" name="กล่องข้อความ 124">
          <a:extLst>
            <a:ext uri="{FF2B5EF4-FFF2-40B4-BE49-F238E27FC236}">
              <a16:creationId xmlns:a16="http://schemas.microsoft.com/office/drawing/2014/main" id="{911E6078-1E3F-4F33-B6E1-E763A1BC5173}"/>
            </a:ext>
          </a:extLst>
        </xdr:cNvPr>
        <xdr:cNvSpPr txBox="1"/>
      </xdr:nvSpPr>
      <xdr:spPr>
        <a:xfrm>
          <a:off x="21394499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0</xdr:colOff>
      <xdr:row>57</xdr:row>
      <xdr:rowOff>113392</xdr:rowOff>
    </xdr:from>
    <xdr:ext cx="3228385" cy="272622"/>
    <xdr:sp macro="" textlink="">
      <xdr:nvSpPr>
        <xdr:cNvPr id="59" name="กล่องข้อความ 125">
          <a:extLst>
            <a:ext uri="{FF2B5EF4-FFF2-40B4-BE49-F238E27FC236}">
              <a16:creationId xmlns:a16="http://schemas.microsoft.com/office/drawing/2014/main" id="{F0712AE2-070F-4A76-8E09-C3E4CF28093F}"/>
            </a:ext>
          </a:extLst>
        </xdr:cNvPr>
        <xdr:cNvSpPr txBox="1"/>
      </xdr:nvSpPr>
      <xdr:spPr>
        <a:xfrm>
          <a:off x="2496502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0</xdr:colOff>
      <xdr:row>58</xdr:row>
      <xdr:rowOff>129058</xdr:rowOff>
    </xdr:from>
    <xdr:ext cx="3228385" cy="272622"/>
    <xdr:sp macro="" textlink="'ข้อมูล รร'!$B$8">
      <xdr:nvSpPr>
        <xdr:cNvPr id="60" name="กล่องข้อความ 126">
          <a:extLst>
            <a:ext uri="{FF2B5EF4-FFF2-40B4-BE49-F238E27FC236}">
              <a16:creationId xmlns:a16="http://schemas.microsoft.com/office/drawing/2014/main" id="{E39A2955-D408-45AA-A514-DD25EB53C62D}"/>
            </a:ext>
          </a:extLst>
        </xdr:cNvPr>
        <xdr:cNvSpPr txBox="1"/>
      </xdr:nvSpPr>
      <xdr:spPr>
        <a:xfrm>
          <a:off x="2496502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0</xdr:colOff>
      <xdr:row>59</xdr:row>
      <xdr:rowOff>144724</xdr:rowOff>
    </xdr:from>
    <xdr:ext cx="3228385" cy="272622"/>
    <xdr:sp macro="" textlink="">
      <xdr:nvSpPr>
        <xdr:cNvPr id="61" name="กล่องข้อความ 127">
          <a:extLst>
            <a:ext uri="{FF2B5EF4-FFF2-40B4-BE49-F238E27FC236}">
              <a16:creationId xmlns:a16="http://schemas.microsoft.com/office/drawing/2014/main" id="{CC4DB805-3591-4C19-84BC-A5CA1E65AEB0}"/>
            </a:ext>
          </a:extLst>
        </xdr:cNvPr>
        <xdr:cNvSpPr txBox="1"/>
      </xdr:nvSpPr>
      <xdr:spPr>
        <a:xfrm>
          <a:off x="249650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119</xdr:col>
      <xdr:colOff>151028</xdr:colOff>
      <xdr:row>57</xdr:row>
      <xdr:rowOff>125298</xdr:rowOff>
    </xdr:from>
    <xdr:ext cx="3228385" cy="272622"/>
    <xdr:sp macro="" textlink="">
      <xdr:nvSpPr>
        <xdr:cNvPr id="62" name="กล่องข้อความ 128">
          <a:extLst>
            <a:ext uri="{FF2B5EF4-FFF2-40B4-BE49-F238E27FC236}">
              <a16:creationId xmlns:a16="http://schemas.microsoft.com/office/drawing/2014/main" id="{DA04060C-99A1-419A-A9A8-8F58E5A2A027}"/>
            </a:ext>
          </a:extLst>
        </xdr:cNvPr>
        <xdr:cNvSpPr txBox="1"/>
      </xdr:nvSpPr>
      <xdr:spPr>
        <a:xfrm>
          <a:off x="29278478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119</xdr:col>
      <xdr:colOff>151028</xdr:colOff>
      <xdr:row>58</xdr:row>
      <xdr:rowOff>140964</xdr:rowOff>
    </xdr:from>
    <xdr:ext cx="3228385" cy="272622"/>
    <xdr:sp macro="" textlink="'ข้อมูล รร'!$B$7">
      <xdr:nvSpPr>
        <xdr:cNvPr id="63" name="กล่องข้อความ 129">
          <a:extLst>
            <a:ext uri="{FF2B5EF4-FFF2-40B4-BE49-F238E27FC236}">
              <a16:creationId xmlns:a16="http://schemas.microsoft.com/office/drawing/2014/main" id="{8242413D-4DF7-4B50-9881-B7D4974D7E95}"/>
            </a:ext>
          </a:extLst>
        </xdr:cNvPr>
        <xdr:cNvSpPr txBox="1"/>
      </xdr:nvSpPr>
      <xdr:spPr>
        <a:xfrm>
          <a:off x="29278478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119</xdr:col>
      <xdr:colOff>151028</xdr:colOff>
      <xdr:row>59</xdr:row>
      <xdr:rowOff>156630</xdr:rowOff>
    </xdr:from>
    <xdr:ext cx="3228385" cy="272622"/>
    <xdr:sp macro="" textlink="">
      <xdr:nvSpPr>
        <xdr:cNvPr id="64" name="กล่องข้อความ 130">
          <a:extLst>
            <a:ext uri="{FF2B5EF4-FFF2-40B4-BE49-F238E27FC236}">
              <a16:creationId xmlns:a16="http://schemas.microsoft.com/office/drawing/2014/main" id="{36B64D22-5F4B-4073-9FCB-2E7ABC7575F9}"/>
            </a:ext>
          </a:extLst>
        </xdr:cNvPr>
        <xdr:cNvSpPr txBox="1"/>
      </xdr:nvSpPr>
      <xdr:spPr>
        <a:xfrm>
          <a:off x="29278478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0</xdr:colOff>
      <xdr:row>57</xdr:row>
      <xdr:rowOff>113392</xdr:rowOff>
    </xdr:from>
    <xdr:ext cx="3228385" cy="272622"/>
    <xdr:sp macro="" textlink="">
      <xdr:nvSpPr>
        <xdr:cNvPr id="65" name="กล่องข้อความ 131">
          <a:extLst>
            <a:ext uri="{FF2B5EF4-FFF2-40B4-BE49-F238E27FC236}">
              <a16:creationId xmlns:a16="http://schemas.microsoft.com/office/drawing/2014/main" id="{82F12C29-7037-4C97-B9CE-40035219C17B}"/>
            </a:ext>
          </a:extLst>
        </xdr:cNvPr>
        <xdr:cNvSpPr txBox="1"/>
      </xdr:nvSpPr>
      <xdr:spPr>
        <a:xfrm>
          <a:off x="3273742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0</xdr:colOff>
      <xdr:row>58</xdr:row>
      <xdr:rowOff>129058</xdr:rowOff>
    </xdr:from>
    <xdr:ext cx="3228385" cy="272622"/>
    <xdr:sp macro="" textlink="'ข้อมูล รร'!$B$8">
      <xdr:nvSpPr>
        <xdr:cNvPr id="66" name="กล่องข้อความ 132">
          <a:extLst>
            <a:ext uri="{FF2B5EF4-FFF2-40B4-BE49-F238E27FC236}">
              <a16:creationId xmlns:a16="http://schemas.microsoft.com/office/drawing/2014/main" id="{858C6D23-F1AF-4268-BC82-EE2A272922E3}"/>
            </a:ext>
          </a:extLst>
        </xdr:cNvPr>
        <xdr:cNvSpPr txBox="1"/>
      </xdr:nvSpPr>
      <xdr:spPr>
        <a:xfrm>
          <a:off x="3273742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0</xdr:colOff>
      <xdr:row>59</xdr:row>
      <xdr:rowOff>144724</xdr:rowOff>
    </xdr:from>
    <xdr:ext cx="3228385" cy="272622"/>
    <xdr:sp macro="" textlink="">
      <xdr:nvSpPr>
        <xdr:cNvPr id="67" name="กล่องข้อความ 133">
          <a:extLst>
            <a:ext uri="{FF2B5EF4-FFF2-40B4-BE49-F238E27FC236}">
              <a16:creationId xmlns:a16="http://schemas.microsoft.com/office/drawing/2014/main" id="{71281A0C-4523-4F66-85E1-D7E8918B5034}"/>
            </a:ext>
          </a:extLst>
        </xdr:cNvPr>
        <xdr:cNvSpPr txBox="1"/>
      </xdr:nvSpPr>
      <xdr:spPr>
        <a:xfrm>
          <a:off x="327374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152</xdr:col>
      <xdr:colOff>100001</xdr:colOff>
      <xdr:row>57</xdr:row>
      <xdr:rowOff>125298</xdr:rowOff>
    </xdr:from>
    <xdr:ext cx="3228385" cy="272622"/>
    <xdr:sp macro="" textlink="">
      <xdr:nvSpPr>
        <xdr:cNvPr id="68" name="กล่องข้อความ 134">
          <a:extLst>
            <a:ext uri="{FF2B5EF4-FFF2-40B4-BE49-F238E27FC236}">
              <a16:creationId xmlns:a16="http://schemas.microsoft.com/office/drawing/2014/main" id="{BF81DE4C-B275-41BD-A74C-977C315B1722}"/>
            </a:ext>
          </a:extLst>
        </xdr:cNvPr>
        <xdr:cNvSpPr txBox="1"/>
      </xdr:nvSpPr>
      <xdr:spPr>
        <a:xfrm>
          <a:off x="36999851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152</xdr:col>
      <xdr:colOff>100001</xdr:colOff>
      <xdr:row>58</xdr:row>
      <xdr:rowOff>140964</xdr:rowOff>
    </xdr:from>
    <xdr:ext cx="3228385" cy="272622"/>
    <xdr:sp macro="" textlink="'ข้อมูล รร'!$B$7">
      <xdr:nvSpPr>
        <xdr:cNvPr id="69" name="กล่องข้อความ 135">
          <a:extLst>
            <a:ext uri="{FF2B5EF4-FFF2-40B4-BE49-F238E27FC236}">
              <a16:creationId xmlns:a16="http://schemas.microsoft.com/office/drawing/2014/main" id="{ABF8E50A-6519-45AB-ACAA-0A4468ECF485}"/>
            </a:ext>
          </a:extLst>
        </xdr:cNvPr>
        <xdr:cNvSpPr txBox="1"/>
      </xdr:nvSpPr>
      <xdr:spPr>
        <a:xfrm>
          <a:off x="36999851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152</xdr:col>
      <xdr:colOff>100001</xdr:colOff>
      <xdr:row>59</xdr:row>
      <xdr:rowOff>156630</xdr:rowOff>
    </xdr:from>
    <xdr:ext cx="3228385" cy="272622"/>
    <xdr:sp macro="" textlink="">
      <xdr:nvSpPr>
        <xdr:cNvPr id="70" name="กล่องข้อความ 136">
          <a:extLst>
            <a:ext uri="{FF2B5EF4-FFF2-40B4-BE49-F238E27FC236}">
              <a16:creationId xmlns:a16="http://schemas.microsoft.com/office/drawing/2014/main" id="{3C3DB6FA-0173-497E-A425-AA6271074CD6}"/>
            </a:ext>
          </a:extLst>
        </xdr:cNvPr>
        <xdr:cNvSpPr txBox="1"/>
      </xdr:nvSpPr>
      <xdr:spPr>
        <a:xfrm>
          <a:off x="36999851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0</xdr:colOff>
      <xdr:row>57</xdr:row>
      <xdr:rowOff>113392</xdr:rowOff>
    </xdr:from>
    <xdr:ext cx="3228385" cy="272622"/>
    <xdr:sp macro="" textlink="">
      <xdr:nvSpPr>
        <xdr:cNvPr id="71" name="กล่องข้อความ 137">
          <a:extLst>
            <a:ext uri="{FF2B5EF4-FFF2-40B4-BE49-F238E27FC236}">
              <a16:creationId xmlns:a16="http://schemas.microsoft.com/office/drawing/2014/main" id="{343AA843-D2BB-47C8-99F9-774E7E7FD482}"/>
            </a:ext>
          </a:extLst>
        </xdr:cNvPr>
        <xdr:cNvSpPr txBox="1"/>
      </xdr:nvSpPr>
      <xdr:spPr>
        <a:xfrm>
          <a:off x="404241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0</xdr:colOff>
      <xdr:row>58</xdr:row>
      <xdr:rowOff>129058</xdr:rowOff>
    </xdr:from>
    <xdr:ext cx="3228385" cy="272622"/>
    <xdr:sp macro="" textlink="'ข้อมูล รร'!$B$8">
      <xdr:nvSpPr>
        <xdr:cNvPr id="72" name="กล่องข้อความ 138">
          <a:extLst>
            <a:ext uri="{FF2B5EF4-FFF2-40B4-BE49-F238E27FC236}">
              <a16:creationId xmlns:a16="http://schemas.microsoft.com/office/drawing/2014/main" id="{FAC61E2D-2603-4D03-8E5E-C3C4507644D7}"/>
            </a:ext>
          </a:extLst>
        </xdr:cNvPr>
        <xdr:cNvSpPr txBox="1"/>
      </xdr:nvSpPr>
      <xdr:spPr>
        <a:xfrm>
          <a:off x="404241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0</xdr:colOff>
      <xdr:row>59</xdr:row>
      <xdr:rowOff>144724</xdr:rowOff>
    </xdr:from>
    <xdr:ext cx="3228385" cy="272622"/>
    <xdr:sp macro="" textlink="">
      <xdr:nvSpPr>
        <xdr:cNvPr id="73" name="กล่องข้อความ 139">
          <a:extLst>
            <a:ext uri="{FF2B5EF4-FFF2-40B4-BE49-F238E27FC236}">
              <a16:creationId xmlns:a16="http://schemas.microsoft.com/office/drawing/2014/main" id="{79C2EB78-CB26-4F2F-85F9-2517964FCE87}"/>
            </a:ext>
          </a:extLst>
        </xdr:cNvPr>
        <xdr:cNvSpPr txBox="1"/>
      </xdr:nvSpPr>
      <xdr:spPr>
        <a:xfrm>
          <a:off x="404241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184</xdr:col>
      <xdr:colOff>164635</xdr:colOff>
      <xdr:row>57</xdr:row>
      <xdr:rowOff>125298</xdr:rowOff>
    </xdr:from>
    <xdr:ext cx="3228385" cy="272622"/>
    <xdr:sp macro="" textlink="">
      <xdr:nvSpPr>
        <xdr:cNvPr id="74" name="กล่องข้อความ 140">
          <a:extLst>
            <a:ext uri="{FF2B5EF4-FFF2-40B4-BE49-F238E27FC236}">
              <a16:creationId xmlns:a16="http://schemas.microsoft.com/office/drawing/2014/main" id="{F8CAFB40-F7D1-4D38-8C14-2F23529BA9E0}"/>
            </a:ext>
          </a:extLst>
        </xdr:cNvPr>
        <xdr:cNvSpPr txBox="1"/>
      </xdr:nvSpPr>
      <xdr:spPr>
        <a:xfrm>
          <a:off x="44751160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184</xdr:col>
      <xdr:colOff>164635</xdr:colOff>
      <xdr:row>58</xdr:row>
      <xdr:rowOff>140964</xdr:rowOff>
    </xdr:from>
    <xdr:ext cx="3228385" cy="272622"/>
    <xdr:sp macro="" textlink="'ข้อมูล รร'!$B$7">
      <xdr:nvSpPr>
        <xdr:cNvPr id="75" name="กล่องข้อความ 141">
          <a:extLst>
            <a:ext uri="{FF2B5EF4-FFF2-40B4-BE49-F238E27FC236}">
              <a16:creationId xmlns:a16="http://schemas.microsoft.com/office/drawing/2014/main" id="{6215A27E-6105-440D-9B96-C19765ED039D}"/>
            </a:ext>
          </a:extLst>
        </xdr:cNvPr>
        <xdr:cNvSpPr txBox="1"/>
      </xdr:nvSpPr>
      <xdr:spPr>
        <a:xfrm>
          <a:off x="44751160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184</xdr:col>
      <xdr:colOff>164635</xdr:colOff>
      <xdr:row>59</xdr:row>
      <xdr:rowOff>156630</xdr:rowOff>
    </xdr:from>
    <xdr:ext cx="3228385" cy="272622"/>
    <xdr:sp macro="" textlink="">
      <xdr:nvSpPr>
        <xdr:cNvPr id="76" name="กล่องข้อความ 142">
          <a:extLst>
            <a:ext uri="{FF2B5EF4-FFF2-40B4-BE49-F238E27FC236}">
              <a16:creationId xmlns:a16="http://schemas.microsoft.com/office/drawing/2014/main" id="{53DF78C0-EB41-4C27-AF2F-4630BC2DC349}"/>
            </a:ext>
          </a:extLst>
        </xdr:cNvPr>
        <xdr:cNvSpPr txBox="1"/>
      </xdr:nvSpPr>
      <xdr:spPr>
        <a:xfrm>
          <a:off x="44751160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54</xdr:col>
      <xdr:colOff>196259</xdr:colOff>
      <xdr:row>0</xdr:row>
      <xdr:rowOff>304050</xdr:rowOff>
    </xdr:from>
    <xdr:to>
      <xdr:col>64</xdr:col>
      <xdr:colOff>209150</xdr:colOff>
      <xdr:row>1</xdr:row>
      <xdr:rowOff>33574</xdr:rowOff>
    </xdr:to>
    <xdr:sp macro="" textlink="">
      <xdr:nvSpPr>
        <xdr:cNvPr id="77" name="กล่องข้อความ 9">
          <a:extLst>
            <a:ext uri="{FF2B5EF4-FFF2-40B4-BE49-F238E27FC236}">
              <a16:creationId xmlns:a16="http://schemas.microsoft.com/office/drawing/2014/main" id="{F3DB1A1A-5754-4156-BBE8-989BC23BB347}"/>
            </a:ext>
          </a:extLst>
        </xdr:cNvPr>
        <xdr:cNvSpPr txBox="1"/>
      </xdr:nvSpPr>
      <xdr:spPr>
        <a:xfrm>
          <a:off x="13997984" y="304050"/>
          <a:ext cx="2203641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55</xdr:col>
      <xdr:colOff>134739</xdr:colOff>
      <xdr:row>0</xdr:row>
      <xdr:rowOff>0</xdr:rowOff>
    </xdr:from>
    <xdr:to>
      <xdr:col>63</xdr:col>
      <xdr:colOff>104582</xdr:colOff>
      <xdr:row>0</xdr:row>
      <xdr:rowOff>470648</xdr:rowOff>
    </xdr:to>
    <xdr:sp macro="" textlink="'ข้อมูล รร'!$B$3">
      <xdr:nvSpPr>
        <xdr:cNvPr id="78" name="กล่องข้อความ 54">
          <a:extLst>
            <a:ext uri="{FF2B5EF4-FFF2-40B4-BE49-F238E27FC236}">
              <a16:creationId xmlns:a16="http://schemas.microsoft.com/office/drawing/2014/main" id="{878FEE65-7CEC-40D5-974F-C15F98CA8533}"/>
            </a:ext>
          </a:extLst>
        </xdr:cNvPr>
        <xdr:cNvSpPr txBox="1"/>
      </xdr:nvSpPr>
      <xdr:spPr>
        <a:xfrm>
          <a:off x="14155539" y="0"/>
          <a:ext cx="172244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87</xdr:col>
      <xdr:colOff>65291</xdr:colOff>
      <xdr:row>0</xdr:row>
      <xdr:rowOff>294433</xdr:rowOff>
    </xdr:from>
    <xdr:to>
      <xdr:col>97</xdr:col>
      <xdr:colOff>80563</xdr:colOff>
      <xdr:row>1</xdr:row>
      <xdr:rowOff>23957</xdr:rowOff>
    </xdr:to>
    <xdr:sp macro="" textlink="">
      <xdr:nvSpPr>
        <xdr:cNvPr id="79" name="กล่องข้อความ 9">
          <a:extLst>
            <a:ext uri="{FF2B5EF4-FFF2-40B4-BE49-F238E27FC236}">
              <a16:creationId xmlns:a16="http://schemas.microsoft.com/office/drawing/2014/main" id="{E69145DF-DDB4-4F34-AE00-D76F3128726F}"/>
            </a:ext>
          </a:extLst>
        </xdr:cNvPr>
        <xdr:cNvSpPr txBox="1"/>
      </xdr:nvSpPr>
      <xdr:spPr>
        <a:xfrm>
          <a:off x="21706091" y="294433"/>
          <a:ext cx="2206022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88</xdr:col>
      <xdr:colOff>110926</xdr:colOff>
      <xdr:row>0</xdr:row>
      <xdr:rowOff>0</xdr:rowOff>
    </xdr:from>
    <xdr:to>
      <xdr:col>96</xdr:col>
      <xdr:colOff>78388</xdr:colOff>
      <xdr:row>0</xdr:row>
      <xdr:rowOff>470648</xdr:rowOff>
    </xdr:to>
    <xdr:sp macro="" textlink="'ข้อมูล รร'!$B$3">
      <xdr:nvSpPr>
        <xdr:cNvPr id="80" name="กล่องข้อความ 54">
          <a:extLst>
            <a:ext uri="{FF2B5EF4-FFF2-40B4-BE49-F238E27FC236}">
              <a16:creationId xmlns:a16="http://schemas.microsoft.com/office/drawing/2014/main" id="{DE18C132-D782-44D2-8121-BEF05C7D5250}"/>
            </a:ext>
          </a:extLst>
        </xdr:cNvPr>
        <xdr:cNvSpPr txBox="1"/>
      </xdr:nvSpPr>
      <xdr:spPr>
        <a:xfrm>
          <a:off x="21970801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120</xdr:col>
      <xdr:colOff>124821</xdr:colOff>
      <xdr:row>0</xdr:row>
      <xdr:rowOff>260415</xdr:rowOff>
    </xdr:from>
    <xdr:to>
      <xdr:col>130</xdr:col>
      <xdr:colOff>140094</xdr:colOff>
      <xdr:row>0</xdr:row>
      <xdr:rowOff>668595</xdr:rowOff>
    </xdr:to>
    <xdr:sp macro="" textlink="">
      <xdr:nvSpPr>
        <xdr:cNvPr id="81" name="กล่องข้อความ 9">
          <a:extLst>
            <a:ext uri="{FF2B5EF4-FFF2-40B4-BE49-F238E27FC236}">
              <a16:creationId xmlns:a16="http://schemas.microsoft.com/office/drawing/2014/main" id="{D24C6A55-A83C-4A5E-8413-27C233F2B372}"/>
            </a:ext>
          </a:extLst>
        </xdr:cNvPr>
        <xdr:cNvSpPr txBox="1"/>
      </xdr:nvSpPr>
      <xdr:spPr>
        <a:xfrm>
          <a:off x="29312142" y="260415"/>
          <a:ext cx="2192416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121</xdr:col>
      <xdr:colOff>168755</xdr:colOff>
      <xdr:row>0</xdr:row>
      <xdr:rowOff>0</xdr:rowOff>
    </xdr:from>
    <xdr:to>
      <xdr:col>129</xdr:col>
      <xdr:colOff>136217</xdr:colOff>
      <xdr:row>0</xdr:row>
      <xdr:rowOff>470648</xdr:rowOff>
    </xdr:to>
    <xdr:sp macro="" textlink="'ข้อมูล รร'!$B$3">
      <xdr:nvSpPr>
        <xdr:cNvPr id="82" name="กล่องข้อความ 54">
          <a:extLst>
            <a:ext uri="{FF2B5EF4-FFF2-40B4-BE49-F238E27FC236}">
              <a16:creationId xmlns:a16="http://schemas.microsoft.com/office/drawing/2014/main" id="{1417A319-577D-4E5D-A5AC-051B1C17B148}"/>
            </a:ext>
          </a:extLst>
        </xdr:cNvPr>
        <xdr:cNvSpPr txBox="1"/>
      </xdr:nvSpPr>
      <xdr:spPr>
        <a:xfrm>
          <a:off x="29573791" y="0"/>
          <a:ext cx="1709176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152</xdr:col>
      <xdr:colOff>155438</xdr:colOff>
      <xdr:row>0</xdr:row>
      <xdr:rowOff>311440</xdr:rowOff>
    </xdr:from>
    <xdr:to>
      <xdr:col>162</xdr:col>
      <xdr:colOff>170709</xdr:colOff>
      <xdr:row>1</xdr:row>
      <xdr:rowOff>40964</xdr:rowOff>
    </xdr:to>
    <xdr:sp macro="" textlink="">
      <xdr:nvSpPr>
        <xdr:cNvPr id="83" name="กล่องข้อความ 9">
          <a:extLst>
            <a:ext uri="{FF2B5EF4-FFF2-40B4-BE49-F238E27FC236}">
              <a16:creationId xmlns:a16="http://schemas.microsoft.com/office/drawing/2014/main" id="{AD07218F-8708-467D-9221-B41BF2C5064A}"/>
            </a:ext>
          </a:extLst>
        </xdr:cNvPr>
        <xdr:cNvSpPr txBox="1"/>
      </xdr:nvSpPr>
      <xdr:spPr>
        <a:xfrm>
          <a:off x="36853902" y="311440"/>
          <a:ext cx="2192414" cy="409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154</xdr:col>
      <xdr:colOff>17379</xdr:colOff>
      <xdr:row>0</xdr:row>
      <xdr:rowOff>27214</xdr:rowOff>
    </xdr:from>
    <xdr:to>
      <xdr:col>161</xdr:col>
      <xdr:colOff>202554</xdr:colOff>
      <xdr:row>0</xdr:row>
      <xdr:rowOff>497862</xdr:rowOff>
    </xdr:to>
    <xdr:sp macro="" textlink="'ข้อมูล รร'!$B$3">
      <xdr:nvSpPr>
        <xdr:cNvPr id="84" name="กล่องข้อความ 54">
          <a:extLst>
            <a:ext uri="{FF2B5EF4-FFF2-40B4-BE49-F238E27FC236}">
              <a16:creationId xmlns:a16="http://schemas.microsoft.com/office/drawing/2014/main" id="{6A22948C-3589-41D8-B9A0-93E8CE3D3DC4}"/>
            </a:ext>
          </a:extLst>
        </xdr:cNvPr>
        <xdr:cNvSpPr txBox="1"/>
      </xdr:nvSpPr>
      <xdr:spPr>
        <a:xfrm>
          <a:off x="37151272" y="27214"/>
          <a:ext cx="1709175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185</xdr:col>
      <xdr:colOff>29571</xdr:colOff>
      <xdr:row>0</xdr:row>
      <xdr:rowOff>318246</xdr:rowOff>
    </xdr:from>
    <xdr:to>
      <xdr:col>195</xdr:col>
      <xdr:colOff>44843</xdr:colOff>
      <xdr:row>1</xdr:row>
      <xdr:rowOff>47770</xdr:rowOff>
    </xdr:to>
    <xdr:sp macro="" textlink="">
      <xdr:nvSpPr>
        <xdr:cNvPr id="85" name="กล่องข้อความ 9">
          <a:extLst>
            <a:ext uri="{FF2B5EF4-FFF2-40B4-BE49-F238E27FC236}">
              <a16:creationId xmlns:a16="http://schemas.microsoft.com/office/drawing/2014/main" id="{17A70A5B-3BE1-48CD-85A6-D70D15AB56EC}"/>
            </a:ext>
          </a:extLst>
        </xdr:cNvPr>
        <xdr:cNvSpPr txBox="1"/>
      </xdr:nvSpPr>
      <xdr:spPr>
        <a:xfrm>
          <a:off x="44835171" y="318246"/>
          <a:ext cx="2206022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185</xdr:col>
      <xdr:colOff>194269</xdr:colOff>
      <xdr:row>0</xdr:row>
      <xdr:rowOff>0</xdr:rowOff>
    </xdr:from>
    <xdr:to>
      <xdr:col>193</xdr:col>
      <xdr:colOff>161731</xdr:colOff>
      <xdr:row>0</xdr:row>
      <xdr:rowOff>470648</xdr:rowOff>
    </xdr:to>
    <xdr:sp macro="" textlink="'ข้อมูล รร'!$B$3">
      <xdr:nvSpPr>
        <xdr:cNvPr id="86" name="กล่องข้อความ 54">
          <a:extLst>
            <a:ext uri="{FF2B5EF4-FFF2-40B4-BE49-F238E27FC236}">
              <a16:creationId xmlns:a16="http://schemas.microsoft.com/office/drawing/2014/main" id="{4A2351D5-C861-49CE-ACD9-B8BBBB97179E}"/>
            </a:ext>
          </a:extLst>
        </xdr:cNvPr>
        <xdr:cNvSpPr txBox="1"/>
      </xdr:nvSpPr>
      <xdr:spPr>
        <a:xfrm>
          <a:off x="44999869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2</xdr:col>
      <xdr:colOff>0</xdr:colOff>
      <xdr:row>0</xdr:row>
      <xdr:rowOff>0</xdr:rowOff>
    </xdr:from>
    <xdr:to>
      <xdr:col>21</xdr:col>
      <xdr:colOff>205115</xdr:colOff>
      <xdr:row>1</xdr:row>
      <xdr:rowOff>4476</xdr:rowOff>
    </xdr:to>
    <xdr:pic>
      <xdr:nvPicPr>
        <xdr:cNvPr id="111" name="รูปภาพ 2">
          <a:extLst>
            <a:ext uri="{FF2B5EF4-FFF2-40B4-BE49-F238E27FC236}">
              <a16:creationId xmlns:a16="http://schemas.microsoft.com/office/drawing/2014/main" id="{A500F0D1-EBB4-41EA-AA43-A63DF557C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26" y="0"/>
          <a:ext cx="4296724" cy="674112"/>
        </a:xfrm>
        <a:prstGeom prst="rect">
          <a:avLst/>
        </a:prstGeom>
      </xdr:spPr>
    </xdr:pic>
    <xdr:clientData/>
  </xdr:twoCellAnchor>
  <xdr:twoCellAnchor editAs="oneCell">
    <xdr:from>
      <xdr:col>31</xdr:col>
      <xdr:colOff>153956</xdr:colOff>
      <xdr:row>0</xdr:row>
      <xdr:rowOff>24848</xdr:rowOff>
    </xdr:from>
    <xdr:to>
      <xdr:col>35</xdr:col>
      <xdr:colOff>8813</xdr:colOff>
      <xdr:row>1</xdr:row>
      <xdr:rowOff>16565</xdr:rowOff>
    </xdr:to>
    <xdr:pic>
      <xdr:nvPicPr>
        <xdr:cNvPr id="112" name="รูปภาพ 4">
          <a:extLst>
            <a:ext uri="{FF2B5EF4-FFF2-40B4-BE49-F238E27FC236}">
              <a16:creationId xmlns:a16="http://schemas.microsoft.com/office/drawing/2014/main" id="{8F21BAD8-EC83-4C7E-B602-C3F62BA48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6869" y="24848"/>
          <a:ext cx="1138661" cy="670891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0</xdr:row>
      <xdr:rowOff>0</xdr:rowOff>
    </xdr:from>
    <xdr:to>
      <xdr:col>54</xdr:col>
      <xdr:colOff>205115</xdr:colOff>
      <xdr:row>1</xdr:row>
      <xdr:rowOff>4476</xdr:rowOff>
    </xdr:to>
    <xdr:pic>
      <xdr:nvPicPr>
        <xdr:cNvPr id="113" name="รูปภาพ 2">
          <a:extLst>
            <a:ext uri="{FF2B5EF4-FFF2-40B4-BE49-F238E27FC236}">
              <a16:creationId xmlns:a16="http://schemas.microsoft.com/office/drawing/2014/main" id="{23423CF3-B26B-46B1-8052-569848F08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6717" y="0"/>
          <a:ext cx="4296724" cy="674112"/>
        </a:xfrm>
        <a:prstGeom prst="rect">
          <a:avLst/>
        </a:prstGeom>
      </xdr:spPr>
    </xdr:pic>
    <xdr:clientData/>
  </xdr:twoCellAnchor>
  <xdr:twoCellAnchor editAs="oneCell">
    <xdr:from>
      <xdr:col>64</xdr:col>
      <xdr:colOff>153956</xdr:colOff>
      <xdr:row>0</xdr:row>
      <xdr:rowOff>24848</xdr:rowOff>
    </xdr:from>
    <xdr:to>
      <xdr:col>67</xdr:col>
      <xdr:colOff>33660</xdr:colOff>
      <xdr:row>1</xdr:row>
      <xdr:rowOff>16565</xdr:rowOff>
    </xdr:to>
    <xdr:pic>
      <xdr:nvPicPr>
        <xdr:cNvPr id="114" name="รูปภาพ 4">
          <a:extLst>
            <a:ext uri="{FF2B5EF4-FFF2-40B4-BE49-F238E27FC236}">
              <a16:creationId xmlns:a16="http://schemas.microsoft.com/office/drawing/2014/main" id="{080C2258-EBC1-442E-919D-52741722E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15760" y="24848"/>
          <a:ext cx="1138661" cy="670891"/>
        </a:xfrm>
        <a:prstGeom prst="rect">
          <a:avLst/>
        </a:prstGeom>
      </xdr:spPr>
    </xdr:pic>
    <xdr:clientData/>
  </xdr:twoCellAnchor>
  <xdr:twoCellAnchor editAs="oneCell">
    <xdr:from>
      <xdr:col>67</xdr:col>
      <xdr:colOff>34636</xdr:colOff>
      <xdr:row>0</xdr:row>
      <xdr:rowOff>0</xdr:rowOff>
    </xdr:from>
    <xdr:to>
      <xdr:col>87</xdr:col>
      <xdr:colOff>14615</xdr:colOff>
      <xdr:row>1</xdr:row>
      <xdr:rowOff>4476</xdr:rowOff>
    </xdr:to>
    <xdr:pic>
      <xdr:nvPicPr>
        <xdr:cNvPr id="115" name="รูปภาพ 2">
          <a:extLst>
            <a:ext uri="{FF2B5EF4-FFF2-40B4-BE49-F238E27FC236}">
              <a16:creationId xmlns:a16="http://schemas.microsoft.com/office/drawing/2014/main" id="{ABF9C2F2-6971-4017-9BD7-D02FD88787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4545" y="0"/>
          <a:ext cx="4482706" cy="674112"/>
        </a:xfrm>
        <a:prstGeom prst="rect">
          <a:avLst/>
        </a:prstGeom>
      </xdr:spPr>
    </xdr:pic>
    <xdr:clientData/>
  </xdr:twoCellAnchor>
  <xdr:twoCellAnchor editAs="oneCell">
    <xdr:from>
      <xdr:col>96</xdr:col>
      <xdr:colOff>188591</xdr:colOff>
      <xdr:row>0</xdr:row>
      <xdr:rowOff>24848</xdr:rowOff>
    </xdr:from>
    <xdr:to>
      <xdr:col>99</xdr:col>
      <xdr:colOff>441767</xdr:colOff>
      <xdr:row>1</xdr:row>
      <xdr:rowOff>16565</xdr:rowOff>
    </xdr:to>
    <xdr:pic>
      <xdr:nvPicPr>
        <xdr:cNvPr id="116" name="รูปภาพ 4">
          <a:extLst>
            <a:ext uri="{FF2B5EF4-FFF2-40B4-BE49-F238E27FC236}">
              <a16:creationId xmlns:a16="http://schemas.microsoft.com/office/drawing/2014/main" id="{56E904B4-0C2A-4BAF-ABF8-6C6A70F02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7455" y="24848"/>
          <a:ext cx="1153721" cy="667126"/>
        </a:xfrm>
        <a:prstGeom prst="rect">
          <a:avLst/>
        </a:prstGeom>
      </xdr:spPr>
    </xdr:pic>
    <xdr:clientData/>
  </xdr:twoCellAnchor>
  <xdr:twoCellAnchor editAs="oneCell">
    <xdr:from>
      <xdr:col>100</xdr:col>
      <xdr:colOff>3709</xdr:colOff>
      <xdr:row>0</xdr:row>
      <xdr:rowOff>0</xdr:rowOff>
    </xdr:from>
    <xdr:to>
      <xdr:col>119</xdr:col>
      <xdr:colOff>208824</xdr:colOff>
      <xdr:row>1</xdr:row>
      <xdr:rowOff>4476</xdr:rowOff>
    </xdr:to>
    <xdr:pic>
      <xdr:nvPicPr>
        <xdr:cNvPr id="117" name="รูปภาพ 2">
          <a:extLst>
            <a:ext uri="{FF2B5EF4-FFF2-40B4-BE49-F238E27FC236}">
              <a16:creationId xmlns:a16="http://schemas.microsoft.com/office/drawing/2014/main" id="{40B03B84-B5A2-4CD3-A249-EE2D336B2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36745" y="0"/>
          <a:ext cx="4341686" cy="674112"/>
        </a:xfrm>
        <a:prstGeom prst="rect">
          <a:avLst/>
        </a:prstGeom>
      </xdr:spPr>
    </xdr:pic>
    <xdr:clientData/>
  </xdr:twoCellAnchor>
  <xdr:twoCellAnchor editAs="oneCell">
    <xdr:from>
      <xdr:col>130</xdr:col>
      <xdr:colOff>116843</xdr:colOff>
      <xdr:row>0</xdr:row>
      <xdr:rowOff>0</xdr:rowOff>
    </xdr:from>
    <xdr:to>
      <xdr:col>133</xdr:col>
      <xdr:colOff>60765</xdr:colOff>
      <xdr:row>1</xdr:row>
      <xdr:rowOff>2438</xdr:rowOff>
    </xdr:to>
    <xdr:pic>
      <xdr:nvPicPr>
        <xdr:cNvPr id="118" name="รูปภาพ 4">
          <a:extLst>
            <a:ext uri="{FF2B5EF4-FFF2-40B4-BE49-F238E27FC236}">
              <a16:creationId xmlns:a16="http://schemas.microsoft.com/office/drawing/2014/main" id="{69EE9833-5266-41A6-9EFB-000892FC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81307" y="0"/>
          <a:ext cx="1141351" cy="672074"/>
        </a:xfrm>
        <a:prstGeom prst="rect">
          <a:avLst/>
        </a:prstGeom>
      </xdr:spPr>
    </xdr:pic>
    <xdr:clientData/>
  </xdr:twoCellAnchor>
  <xdr:twoCellAnchor editAs="oneCell">
    <xdr:from>
      <xdr:col>133</xdr:col>
      <xdr:colOff>0</xdr:colOff>
      <xdr:row>0</xdr:row>
      <xdr:rowOff>0</xdr:rowOff>
    </xdr:from>
    <xdr:to>
      <xdr:col>152</xdr:col>
      <xdr:colOff>205115</xdr:colOff>
      <xdr:row>1</xdr:row>
      <xdr:rowOff>4476</xdr:rowOff>
    </xdr:to>
    <xdr:pic>
      <xdr:nvPicPr>
        <xdr:cNvPr id="119" name="รูปภาพ 2">
          <a:extLst>
            <a:ext uri="{FF2B5EF4-FFF2-40B4-BE49-F238E27FC236}">
              <a16:creationId xmlns:a16="http://schemas.microsoft.com/office/drawing/2014/main" id="{3C7A37D3-FAAA-4F85-B09F-396E1FCEA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561893" y="0"/>
          <a:ext cx="4341686" cy="674112"/>
        </a:xfrm>
        <a:prstGeom prst="rect">
          <a:avLst/>
        </a:prstGeom>
      </xdr:spPr>
    </xdr:pic>
    <xdr:clientData/>
  </xdr:twoCellAnchor>
  <xdr:twoCellAnchor editAs="oneCell">
    <xdr:from>
      <xdr:col>162</xdr:col>
      <xdr:colOff>181170</xdr:colOff>
      <xdr:row>0</xdr:row>
      <xdr:rowOff>0</xdr:rowOff>
    </xdr:from>
    <xdr:to>
      <xdr:col>164</xdr:col>
      <xdr:colOff>593920</xdr:colOff>
      <xdr:row>1</xdr:row>
      <xdr:rowOff>2438</xdr:rowOff>
    </xdr:to>
    <xdr:pic>
      <xdr:nvPicPr>
        <xdr:cNvPr id="120" name="รูปภาพ 4">
          <a:extLst>
            <a:ext uri="{FF2B5EF4-FFF2-40B4-BE49-F238E27FC236}">
              <a16:creationId xmlns:a16="http://schemas.microsoft.com/office/drawing/2014/main" id="{4319D6B2-0FA8-404C-A8F3-C8A90CA2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6777" y="0"/>
          <a:ext cx="1147536" cy="672074"/>
        </a:xfrm>
        <a:prstGeom prst="rect">
          <a:avLst/>
        </a:prstGeom>
      </xdr:spPr>
    </xdr:pic>
    <xdr:clientData/>
  </xdr:twoCellAnchor>
  <xdr:twoCellAnchor editAs="oneCell">
    <xdr:from>
      <xdr:col>165</xdr:col>
      <xdr:colOff>2722</xdr:colOff>
      <xdr:row>0</xdr:row>
      <xdr:rowOff>0</xdr:rowOff>
    </xdr:from>
    <xdr:to>
      <xdr:col>184</xdr:col>
      <xdr:colOff>207836</xdr:colOff>
      <xdr:row>1</xdr:row>
      <xdr:rowOff>4476</xdr:rowOff>
    </xdr:to>
    <xdr:pic>
      <xdr:nvPicPr>
        <xdr:cNvPr id="121" name="รูปภาพ 2">
          <a:extLst>
            <a:ext uri="{FF2B5EF4-FFF2-40B4-BE49-F238E27FC236}">
              <a16:creationId xmlns:a16="http://schemas.microsoft.com/office/drawing/2014/main" id="{154249F6-001C-472E-BF0F-1B86FD1EE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11829" y="0"/>
          <a:ext cx="4341686" cy="674112"/>
        </a:xfrm>
        <a:prstGeom prst="rect">
          <a:avLst/>
        </a:prstGeom>
      </xdr:spPr>
    </xdr:pic>
    <xdr:clientData/>
  </xdr:twoCellAnchor>
  <xdr:twoCellAnchor editAs="oneCell">
    <xdr:from>
      <xdr:col>194</xdr:col>
      <xdr:colOff>183892</xdr:colOff>
      <xdr:row>0</xdr:row>
      <xdr:rowOff>0</xdr:rowOff>
    </xdr:from>
    <xdr:to>
      <xdr:col>197</xdr:col>
      <xdr:colOff>446963</xdr:colOff>
      <xdr:row>1</xdr:row>
      <xdr:rowOff>2438</xdr:rowOff>
    </xdr:to>
    <xdr:pic>
      <xdr:nvPicPr>
        <xdr:cNvPr id="122" name="รูปภาพ 4">
          <a:extLst>
            <a:ext uri="{FF2B5EF4-FFF2-40B4-BE49-F238E27FC236}">
              <a16:creationId xmlns:a16="http://schemas.microsoft.com/office/drawing/2014/main" id="{8E963A6C-B89F-4428-8A79-ED5A5D735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706713" y="0"/>
          <a:ext cx="1147536" cy="67207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24848</xdr:rowOff>
    </xdr:from>
    <xdr:to>
      <xdr:col>1</xdr:col>
      <xdr:colOff>48591</xdr:colOff>
      <xdr:row>0</xdr:row>
      <xdr:rowOff>596348</xdr:rowOff>
    </xdr:to>
    <xdr:pic>
      <xdr:nvPicPr>
        <xdr:cNvPr id="88" name="Picture 8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5D57E99-53C2-406A-ADF5-AF91903D4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48"/>
          <a:ext cx="578678" cy="5715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1402129</xdr:colOff>
      <xdr:row>28</xdr:row>
      <xdr:rowOff>103962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5491F901-B733-43DA-92AE-5375D4839234}"/>
            </a:ext>
          </a:extLst>
        </xdr:cNvPr>
        <xdr:cNvSpPr txBox="1"/>
      </xdr:nvSpPr>
      <xdr:spPr>
        <a:xfrm>
          <a:off x="1935529" y="57427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1317253</xdr:colOff>
      <xdr:row>29</xdr:row>
      <xdr:rowOff>91335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AD84C687-1B7E-4342-832C-057C46D15CE1}"/>
            </a:ext>
          </a:extLst>
        </xdr:cNvPr>
        <xdr:cNvSpPr txBox="1"/>
      </xdr:nvSpPr>
      <xdr:spPr>
        <a:xfrm>
          <a:off x="1850653" y="59777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1232377</xdr:colOff>
      <xdr:row>30</xdr:row>
      <xdr:rowOff>135294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EA32658C-4D6C-4355-8F75-09E2D9712BC7}"/>
            </a:ext>
          </a:extLst>
        </xdr:cNvPr>
        <xdr:cNvSpPr txBox="1"/>
      </xdr:nvSpPr>
      <xdr:spPr>
        <a:xfrm>
          <a:off x="1765777" y="62693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</xdr:col>
      <xdr:colOff>83732</xdr:colOff>
      <xdr:row>28</xdr:row>
      <xdr:rowOff>122822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549E0E54-4476-4A54-B726-CCECBCB52465}"/>
            </a:ext>
          </a:extLst>
        </xdr:cNvPr>
        <xdr:cNvSpPr txBox="1"/>
      </xdr:nvSpPr>
      <xdr:spPr>
        <a:xfrm>
          <a:off x="5579657" y="57616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</xdr:col>
      <xdr:colOff>17716</xdr:colOff>
      <xdr:row>29</xdr:row>
      <xdr:rowOff>119627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4CCA5846-C2CE-42E4-B6E1-94B6E8B295F3}"/>
            </a:ext>
          </a:extLst>
        </xdr:cNvPr>
        <xdr:cNvSpPr txBox="1"/>
      </xdr:nvSpPr>
      <xdr:spPr>
        <a:xfrm>
          <a:off x="5513641" y="60060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</xdr:col>
      <xdr:colOff>27147</xdr:colOff>
      <xdr:row>30</xdr:row>
      <xdr:rowOff>144724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ACB2A506-E71B-4C81-BADC-BC425341FA41}"/>
            </a:ext>
          </a:extLst>
        </xdr:cNvPr>
        <xdr:cNvSpPr txBox="1"/>
      </xdr:nvSpPr>
      <xdr:spPr>
        <a:xfrm>
          <a:off x="5523072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149169</xdr:colOff>
      <xdr:row>28</xdr:row>
      <xdr:rowOff>113392</xdr:rowOff>
    </xdr:from>
    <xdr:ext cx="3228385" cy="272622"/>
    <xdr:sp macro="" textlink="">
      <xdr:nvSpPr>
        <xdr:cNvPr id="8" name="กล่องข้อความ 113">
          <a:extLst>
            <a:ext uri="{FF2B5EF4-FFF2-40B4-BE49-F238E27FC236}">
              <a16:creationId xmlns:a16="http://schemas.microsoft.com/office/drawing/2014/main" id="{535724E4-9EFC-44D7-93C5-AF9D1005487F}"/>
            </a:ext>
          </a:extLst>
        </xdr:cNvPr>
        <xdr:cNvSpPr txBox="1"/>
      </xdr:nvSpPr>
      <xdr:spPr>
        <a:xfrm>
          <a:off x="97884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149169</xdr:colOff>
      <xdr:row>29</xdr:row>
      <xdr:rowOff>129058</xdr:rowOff>
    </xdr:from>
    <xdr:ext cx="3228385" cy="272622"/>
    <xdr:sp macro="" textlink="'ข้อมูล รร'!$B$8">
      <xdr:nvSpPr>
        <xdr:cNvPr id="9" name="กล่องข้อความ 114">
          <a:extLst>
            <a:ext uri="{FF2B5EF4-FFF2-40B4-BE49-F238E27FC236}">
              <a16:creationId xmlns:a16="http://schemas.microsoft.com/office/drawing/2014/main" id="{261D58E3-0C0E-4716-93C4-326C0438BB20}"/>
            </a:ext>
          </a:extLst>
        </xdr:cNvPr>
        <xdr:cNvSpPr txBox="1"/>
      </xdr:nvSpPr>
      <xdr:spPr>
        <a:xfrm>
          <a:off x="97884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149169</xdr:colOff>
      <xdr:row>30</xdr:row>
      <xdr:rowOff>144724</xdr:rowOff>
    </xdr:from>
    <xdr:ext cx="3228385" cy="272622"/>
    <xdr:sp macro="" textlink="">
      <xdr:nvSpPr>
        <xdr:cNvPr id="10" name="กล่องข้อความ 115">
          <a:extLst>
            <a:ext uri="{FF2B5EF4-FFF2-40B4-BE49-F238E27FC236}">
              <a16:creationId xmlns:a16="http://schemas.microsoft.com/office/drawing/2014/main" id="{4B1D3267-4139-4626-A2F7-608F668045AC}"/>
            </a:ext>
          </a:extLst>
        </xdr:cNvPr>
        <xdr:cNvSpPr txBox="1"/>
      </xdr:nvSpPr>
      <xdr:spPr>
        <a:xfrm>
          <a:off x="97884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53</xdr:col>
      <xdr:colOff>102896</xdr:colOff>
      <xdr:row>28</xdr:row>
      <xdr:rowOff>149111</xdr:rowOff>
    </xdr:from>
    <xdr:ext cx="3228385" cy="272622"/>
    <xdr:sp macro="" textlink="">
      <xdr:nvSpPr>
        <xdr:cNvPr id="11" name="กล่องข้อความ 116">
          <a:extLst>
            <a:ext uri="{FF2B5EF4-FFF2-40B4-BE49-F238E27FC236}">
              <a16:creationId xmlns:a16="http://schemas.microsoft.com/office/drawing/2014/main" id="{67A95F65-3ADC-4337-86C3-E4F751080B1E}"/>
            </a:ext>
          </a:extLst>
        </xdr:cNvPr>
        <xdr:cNvSpPr txBox="1"/>
      </xdr:nvSpPr>
      <xdr:spPr>
        <a:xfrm>
          <a:off x="13685546" y="57879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53</xdr:col>
      <xdr:colOff>31458</xdr:colOff>
      <xdr:row>29</xdr:row>
      <xdr:rowOff>105246</xdr:rowOff>
    </xdr:from>
    <xdr:ext cx="3228385" cy="272622"/>
    <xdr:sp macro="" textlink="'ข้อมูล รร'!$B$7">
      <xdr:nvSpPr>
        <xdr:cNvPr id="12" name="กล่องข้อความ 117">
          <a:extLst>
            <a:ext uri="{FF2B5EF4-FFF2-40B4-BE49-F238E27FC236}">
              <a16:creationId xmlns:a16="http://schemas.microsoft.com/office/drawing/2014/main" id="{F30D56C2-3096-4381-91BC-22CA12C6B5AF}"/>
            </a:ext>
          </a:extLst>
        </xdr:cNvPr>
        <xdr:cNvSpPr txBox="1"/>
      </xdr:nvSpPr>
      <xdr:spPr>
        <a:xfrm>
          <a:off x="13614108" y="599169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53</xdr:col>
      <xdr:colOff>31458</xdr:colOff>
      <xdr:row>30</xdr:row>
      <xdr:rowOff>120912</xdr:rowOff>
    </xdr:from>
    <xdr:ext cx="3228385" cy="272622"/>
    <xdr:sp macro="" textlink="">
      <xdr:nvSpPr>
        <xdr:cNvPr id="13" name="กล่องข้อความ 118">
          <a:extLst>
            <a:ext uri="{FF2B5EF4-FFF2-40B4-BE49-F238E27FC236}">
              <a16:creationId xmlns:a16="http://schemas.microsoft.com/office/drawing/2014/main" id="{E5667EC6-992F-462B-87A4-A477AEFE6604}"/>
            </a:ext>
          </a:extLst>
        </xdr:cNvPr>
        <xdr:cNvSpPr txBox="1"/>
      </xdr:nvSpPr>
      <xdr:spPr>
        <a:xfrm>
          <a:off x="13614108" y="62550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149169</xdr:colOff>
      <xdr:row>28</xdr:row>
      <xdr:rowOff>113392</xdr:rowOff>
    </xdr:from>
    <xdr:ext cx="3228385" cy="272622"/>
    <xdr:sp macro="" textlink="">
      <xdr:nvSpPr>
        <xdr:cNvPr id="14" name="กล่องข้อความ 119">
          <a:extLst>
            <a:ext uri="{FF2B5EF4-FFF2-40B4-BE49-F238E27FC236}">
              <a16:creationId xmlns:a16="http://schemas.microsoft.com/office/drawing/2014/main" id="{84BDB3A2-871E-4A2C-9640-82553F8A8086}"/>
            </a:ext>
          </a:extLst>
        </xdr:cNvPr>
        <xdr:cNvSpPr txBox="1"/>
      </xdr:nvSpPr>
      <xdr:spPr>
        <a:xfrm>
          <a:off x="174084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149169</xdr:colOff>
      <xdr:row>29</xdr:row>
      <xdr:rowOff>129058</xdr:rowOff>
    </xdr:from>
    <xdr:ext cx="3228385" cy="272622"/>
    <xdr:sp macro="" textlink="'ข้อมูล รร'!$B$8">
      <xdr:nvSpPr>
        <xdr:cNvPr id="15" name="กล่องข้อความ 120">
          <a:extLst>
            <a:ext uri="{FF2B5EF4-FFF2-40B4-BE49-F238E27FC236}">
              <a16:creationId xmlns:a16="http://schemas.microsoft.com/office/drawing/2014/main" id="{7D516390-7A46-4E64-BED8-C87C79007573}"/>
            </a:ext>
          </a:extLst>
        </xdr:cNvPr>
        <xdr:cNvSpPr txBox="1"/>
      </xdr:nvSpPr>
      <xdr:spPr>
        <a:xfrm>
          <a:off x="174084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149169</xdr:colOff>
      <xdr:row>30</xdr:row>
      <xdr:rowOff>144724</xdr:rowOff>
    </xdr:from>
    <xdr:ext cx="3228385" cy="272622"/>
    <xdr:sp macro="" textlink="">
      <xdr:nvSpPr>
        <xdr:cNvPr id="16" name="กล่องข้อความ 121">
          <a:extLst>
            <a:ext uri="{FF2B5EF4-FFF2-40B4-BE49-F238E27FC236}">
              <a16:creationId xmlns:a16="http://schemas.microsoft.com/office/drawing/2014/main" id="{5ADB53FE-365F-4CA6-9512-8370A486EE2C}"/>
            </a:ext>
          </a:extLst>
        </xdr:cNvPr>
        <xdr:cNvSpPr txBox="1"/>
      </xdr:nvSpPr>
      <xdr:spPr>
        <a:xfrm>
          <a:off x="174084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84</xdr:col>
      <xdr:colOff>126708</xdr:colOff>
      <xdr:row>28</xdr:row>
      <xdr:rowOff>89579</xdr:rowOff>
    </xdr:from>
    <xdr:ext cx="3228385" cy="272622"/>
    <xdr:sp macro="" textlink="">
      <xdr:nvSpPr>
        <xdr:cNvPr id="17" name="กล่องข้อความ 122">
          <a:extLst>
            <a:ext uri="{FF2B5EF4-FFF2-40B4-BE49-F238E27FC236}">
              <a16:creationId xmlns:a16="http://schemas.microsoft.com/office/drawing/2014/main" id="{4C0D6FF1-6315-4069-80E4-CC194B7C27E5}"/>
            </a:ext>
          </a:extLst>
        </xdr:cNvPr>
        <xdr:cNvSpPr txBox="1"/>
      </xdr:nvSpPr>
      <xdr:spPr>
        <a:xfrm>
          <a:off x="21110283" y="57283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84</xdr:col>
      <xdr:colOff>162427</xdr:colOff>
      <xdr:row>29</xdr:row>
      <xdr:rowOff>93339</xdr:rowOff>
    </xdr:from>
    <xdr:ext cx="3228385" cy="272622"/>
    <xdr:sp macro="" textlink="'ข้อมูล รร'!$B$7">
      <xdr:nvSpPr>
        <xdr:cNvPr id="18" name="กล่องข้อความ 123">
          <a:extLst>
            <a:ext uri="{FF2B5EF4-FFF2-40B4-BE49-F238E27FC236}">
              <a16:creationId xmlns:a16="http://schemas.microsoft.com/office/drawing/2014/main" id="{B6930623-69D7-4DFD-A7C3-A753CFF3833E}"/>
            </a:ext>
          </a:extLst>
        </xdr:cNvPr>
        <xdr:cNvSpPr txBox="1"/>
      </xdr:nvSpPr>
      <xdr:spPr>
        <a:xfrm>
          <a:off x="21146002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84</xdr:col>
      <xdr:colOff>162427</xdr:colOff>
      <xdr:row>30</xdr:row>
      <xdr:rowOff>109005</xdr:rowOff>
    </xdr:from>
    <xdr:ext cx="3228385" cy="272622"/>
    <xdr:sp macro="" textlink="">
      <xdr:nvSpPr>
        <xdr:cNvPr id="19" name="กล่องข้อความ 124">
          <a:extLst>
            <a:ext uri="{FF2B5EF4-FFF2-40B4-BE49-F238E27FC236}">
              <a16:creationId xmlns:a16="http://schemas.microsoft.com/office/drawing/2014/main" id="{81812EA8-4207-4297-9860-F263BCB2A291}"/>
            </a:ext>
          </a:extLst>
        </xdr:cNvPr>
        <xdr:cNvSpPr txBox="1"/>
      </xdr:nvSpPr>
      <xdr:spPr>
        <a:xfrm>
          <a:off x="21146002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149169</xdr:colOff>
      <xdr:row>28</xdr:row>
      <xdr:rowOff>113392</xdr:rowOff>
    </xdr:from>
    <xdr:ext cx="3228385" cy="272622"/>
    <xdr:sp macro="" textlink="">
      <xdr:nvSpPr>
        <xdr:cNvPr id="20" name="กล่องข้อความ 125">
          <a:extLst>
            <a:ext uri="{FF2B5EF4-FFF2-40B4-BE49-F238E27FC236}">
              <a16:creationId xmlns:a16="http://schemas.microsoft.com/office/drawing/2014/main" id="{7E3D9BF5-B2D7-4F05-A3CC-CED4064D51B9}"/>
            </a:ext>
          </a:extLst>
        </xdr:cNvPr>
        <xdr:cNvSpPr txBox="1"/>
      </xdr:nvSpPr>
      <xdr:spPr>
        <a:xfrm>
          <a:off x="25114194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149169</xdr:colOff>
      <xdr:row>29</xdr:row>
      <xdr:rowOff>129058</xdr:rowOff>
    </xdr:from>
    <xdr:ext cx="3228385" cy="272622"/>
    <xdr:sp macro="" textlink="'ข้อมูล รร'!$B$8">
      <xdr:nvSpPr>
        <xdr:cNvPr id="21" name="กล่องข้อความ 126">
          <a:extLst>
            <a:ext uri="{FF2B5EF4-FFF2-40B4-BE49-F238E27FC236}">
              <a16:creationId xmlns:a16="http://schemas.microsoft.com/office/drawing/2014/main" id="{3F24E76E-4500-4CF4-B5BE-396F1A89D992}"/>
            </a:ext>
          </a:extLst>
        </xdr:cNvPr>
        <xdr:cNvSpPr txBox="1"/>
      </xdr:nvSpPr>
      <xdr:spPr>
        <a:xfrm>
          <a:off x="25114194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149169</xdr:colOff>
      <xdr:row>30</xdr:row>
      <xdr:rowOff>144724</xdr:rowOff>
    </xdr:from>
    <xdr:ext cx="3228385" cy="272622"/>
    <xdr:sp macro="" textlink="">
      <xdr:nvSpPr>
        <xdr:cNvPr id="22" name="กล่องข้อความ 127">
          <a:extLst>
            <a:ext uri="{FF2B5EF4-FFF2-40B4-BE49-F238E27FC236}">
              <a16:creationId xmlns:a16="http://schemas.microsoft.com/office/drawing/2014/main" id="{B5078496-EC90-479B-B597-6F41C1E9B682}"/>
            </a:ext>
          </a:extLst>
        </xdr:cNvPr>
        <xdr:cNvSpPr txBox="1"/>
      </xdr:nvSpPr>
      <xdr:spPr>
        <a:xfrm>
          <a:off x="25114194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116</xdr:col>
      <xdr:colOff>109699</xdr:colOff>
      <xdr:row>28</xdr:row>
      <xdr:rowOff>77673</xdr:rowOff>
    </xdr:from>
    <xdr:ext cx="3228385" cy="272622"/>
    <xdr:sp macro="" textlink="">
      <xdr:nvSpPr>
        <xdr:cNvPr id="23" name="กล่องข้อความ 128">
          <a:extLst>
            <a:ext uri="{FF2B5EF4-FFF2-40B4-BE49-F238E27FC236}">
              <a16:creationId xmlns:a16="http://schemas.microsoft.com/office/drawing/2014/main" id="{84C34809-B6C6-40EE-B7A8-CED42772FEA6}"/>
            </a:ext>
          </a:extLst>
        </xdr:cNvPr>
        <xdr:cNvSpPr txBox="1"/>
      </xdr:nvSpPr>
      <xdr:spPr>
        <a:xfrm>
          <a:off x="28579924" y="57164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116</xdr:col>
      <xdr:colOff>109699</xdr:colOff>
      <xdr:row>29</xdr:row>
      <xdr:rowOff>93339</xdr:rowOff>
    </xdr:from>
    <xdr:ext cx="3228385" cy="272622"/>
    <xdr:sp macro="" textlink="'ข้อมูล รร'!$B$7">
      <xdr:nvSpPr>
        <xdr:cNvPr id="24" name="กล่องข้อความ 129">
          <a:extLst>
            <a:ext uri="{FF2B5EF4-FFF2-40B4-BE49-F238E27FC236}">
              <a16:creationId xmlns:a16="http://schemas.microsoft.com/office/drawing/2014/main" id="{F429CAEB-674A-42D2-8505-4D25EBFF778A}"/>
            </a:ext>
          </a:extLst>
        </xdr:cNvPr>
        <xdr:cNvSpPr txBox="1"/>
      </xdr:nvSpPr>
      <xdr:spPr>
        <a:xfrm>
          <a:off x="28579924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116</xdr:col>
      <xdr:colOff>109699</xdr:colOff>
      <xdr:row>30</xdr:row>
      <xdr:rowOff>109005</xdr:rowOff>
    </xdr:from>
    <xdr:ext cx="3228385" cy="272622"/>
    <xdr:sp macro="" textlink="">
      <xdr:nvSpPr>
        <xdr:cNvPr id="25" name="กล่องข้อความ 130">
          <a:extLst>
            <a:ext uri="{FF2B5EF4-FFF2-40B4-BE49-F238E27FC236}">
              <a16:creationId xmlns:a16="http://schemas.microsoft.com/office/drawing/2014/main" id="{FA1EEFB1-4BF4-41E4-8D57-126AC8F84152}"/>
            </a:ext>
          </a:extLst>
        </xdr:cNvPr>
        <xdr:cNvSpPr txBox="1"/>
      </xdr:nvSpPr>
      <xdr:spPr>
        <a:xfrm>
          <a:off x="28579924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149169</xdr:colOff>
      <xdr:row>28</xdr:row>
      <xdr:rowOff>113392</xdr:rowOff>
    </xdr:from>
    <xdr:ext cx="3228385" cy="272622"/>
    <xdr:sp macro="" textlink="">
      <xdr:nvSpPr>
        <xdr:cNvPr id="26" name="กล่องข้อความ 131">
          <a:extLst>
            <a:ext uri="{FF2B5EF4-FFF2-40B4-BE49-F238E27FC236}">
              <a16:creationId xmlns:a16="http://schemas.microsoft.com/office/drawing/2014/main" id="{3321F4C1-BBCC-4889-8647-DB9DF09D7D10}"/>
            </a:ext>
          </a:extLst>
        </xdr:cNvPr>
        <xdr:cNvSpPr txBox="1"/>
      </xdr:nvSpPr>
      <xdr:spPr>
        <a:xfrm>
          <a:off x="32886594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149169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32">
          <a:extLst>
            <a:ext uri="{FF2B5EF4-FFF2-40B4-BE49-F238E27FC236}">
              <a16:creationId xmlns:a16="http://schemas.microsoft.com/office/drawing/2014/main" id="{CAC23BDC-9456-46B3-B10C-1D9E668D6F05}"/>
            </a:ext>
          </a:extLst>
        </xdr:cNvPr>
        <xdr:cNvSpPr txBox="1"/>
      </xdr:nvSpPr>
      <xdr:spPr>
        <a:xfrm>
          <a:off x="32886594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149169</xdr:colOff>
      <xdr:row>30</xdr:row>
      <xdr:rowOff>144724</xdr:rowOff>
    </xdr:from>
    <xdr:ext cx="3228385" cy="272622"/>
    <xdr:sp macro="" textlink="">
      <xdr:nvSpPr>
        <xdr:cNvPr id="28" name="กล่องข้อความ 133">
          <a:extLst>
            <a:ext uri="{FF2B5EF4-FFF2-40B4-BE49-F238E27FC236}">
              <a16:creationId xmlns:a16="http://schemas.microsoft.com/office/drawing/2014/main" id="{FEC1185D-02E5-4816-8B65-4F4BDE5EEE90}"/>
            </a:ext>
          </a:extLst>
        </xdr:cNvPr>
        <xdr:cNvSpPr txBox="1"/>
      </xdr:nvSpPr>
      <xdr:spPr>
        <a:xfrm>
          <a:off x="32886594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148</xdr:col>
      <xdr:colOff>189642</xdr:colOff>
      <xdr:row>28</xdr:row>
      <xdr:rowOff>101486</xdr:rowOff>
    </xdr:from>
    <xdr:ext cx="3228385" cy="272622"/>
    <xdr:sp macro="" textlink="">
      <xdr:nvSpPr>
        <xdr:cNvPr id="29" name="กล่องข้อความ 134">
          <a:extLst>
            <a:ext uri="{FF2B5EF4-FFF2-40B4-BE49-F238E27FC236}">
              <a16:creationId xmlns:a16="http://schemas.microsoft.com/office/drawing/2014/main" id="{4CF4BE1B-D236-4E57-9409-449963E96987}"/>
            </a:ext>
          </a:extLst>
        </xdr:cNvPr>
        <xdr:cNvSpPr txBox="1"/>
      </xdr:nvSpPr>
      <xdr:spPr>
        <a:xfrm>
          <a:off x="36213192" y="574028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148</xdr:col>
      <xdr:colOff>189642</xdr:colOff>
      <xdr:row>29</xdr:row>
      <xdr:rowOff>117152</xdr:rowOff>
    </xdr:from>
    <xdr:ext cx="3228385" cy="272622"/>
    <xdr:sp macro="" textlink="'ข้อมูล รร'!$B$7">
      <xdr:nvSpPr>
        <xdr:cNvPr id="30" name="กล่องข้อความ 135">
          <a:extLst>
            <a:ext uri="{FF2B5EF4-FFF2-40B4-BE49-F238E27FC236}">
              <a16:creationId xmlns:a16="http://schemas.microsoft.com/office/drawing/2014/main" id="{9D7F882F-7E87-4FF3-AFD2-3C96EB19B05A}"/>
            </a:ext>
          </a:extLst>
        </xdr:cNvPr>
        <xdr:cNvSpPr txBox="1"/>
      </xdr:nvSpPr>
      <xdr:spPr>
        <a:xfrm>
          <a:off x="36213192" y="60036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148</xdr:col>
      <xdr:colOff>189642</xdr:colOff>
      <xdr:row>30</xdr:row>
      <xdr:rowOff>132818</xdr:rowOff>
    </xdr:from>
    <xdr:ext cx="3228385" cy="272622"/>
    <xdr:sp macro="" textlink="">
      <xdr:nvSpPr>
        <xdr:cNvPr id="31" name="กล่องข้อความ 136">
          <a:extLst>
            <a:ext uri="{FF2B5EF4-FFF2-40B4-BE49-F238E27FC236}">
              <a16:creationId xmlns:a16="http://schemas.microsoft.com/office/drawing/2014/main" id="{D9FF72BD-04F3-4346-8BF0-737CA7B82C16}"/>
            </a:ext>
          </a:extLst>
        </xdr:cNvPr>
        <xdr:cNvSpPr txBox="1"/>
      </xdr:nvSpPr>
      <xdr:spPr>
        <a:xfrm>
          <a:off x="36213192" y="62669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149169</xdr:colOff>
      <xdr:row>28</xdr:row>
      <xdr:rowOff>113392</xdr:rowOff>
    </xdr:from>
    <xdr:ext cx="3228385" cy="272622"/>
    <xdr:sp macro="" textlink="">
      <xdr:nvSpPr>
        <xdr:cNvPr id="32" name="กล่องข้อความ 137">
          <a:extLst>
            <a:ext uri="{FF2B5EF4-FFF2-40B4-BE49-F238E27FC236}">
              <a16:creationId xmlns:a16="http://schemas.microsoft.com/office/drawing/2014/main" id="{F331B260-644E-4B16-9FCD-540137ECA4E9}"/>
            </a:ext>
          </a:extLst>
        </xdr:cNvPr>
        <xdr:cNvSpPr txBox="1"/>
      </xdr:nvSpPr>
      <xdr:spPr>
        <a:xfrm>
          <a:off x="405732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149169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38">
          <a:extLst>
            <a:ext uri="{FF2B5EF4-FFF2-40B4-BE49-F238E27FC236}">
              <a16:creationId xmlns:a16="http://schemas.microsoft.com/office/drawing/2014/main" id="{A7CF8C1D-B589-4B8D-8CE9-44A06D60E2E4}"/>
            </a:ext>
          </a:extLst>
        </xdr:cNvPr>
        <xdr:cNvSpPr txBox="1"/>
      </xdr:nvSpPr>
      <xdr:spPr>
        <a:xfrm>
          <a:off x="405732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149169</xdr:colOff>
      <xdr:row>30</xdr:row>
      <xdr:rowOff>144724</xdr:rowOff>
    </xdr:from>
    <xdr:ext cx="3228385" cy="272622"/>
    <xdr:sp macro="" textlink="">
      <xdr:nvSpPr>
        <xdr:cNvPr id="34" name="กล่องข้อความ 139">
          <a:extLst>
            <a:ext uri="{FF2B5EF4-FFF2-40B4-BE49-F238E27FC236}">
              <a16:creationId xmlns:a16="http://schemas.microsoft.com/office/drawing/2014/main" id="{EB31E124-6A59-4448-97B5-6267C979ED95}"/>
            </a:ext>
          </a:extLst>
        </xdr:cNvPr>
        <xdr:cNvSpPr txBox="1"/>
      </xdr:nvSpPr>
      <xdr:spPr>
        <a:xfrm>
          <a:off x="405732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182</xdr:col>
      <xdr:colOff>206650</xdr:colOff>
      <xdr:row>28</xdr:row>
      <xdr:rowOff>101485</xdr:rowOff>
    </xdr:from>
    <xdr:ext cx="3228385" cy="272622"/>
    <xdr:sp macro="" textlink="">
      <xdr:nvSpPr>
        <xdr:cNvPr id="35" name="กล่องข้อความ 140">
          <a:extLst>
            <a:ext uri="{FF2B5EF4-FFF2-40B4-BE49-F238E27FC236}">
              <a16:creationId xmlns:a16="http://schemas.microsoft.com/office/drawing/2014/main" id="{4CC8BEE5-B80C-4E59-9760-5B4D5ACB6BD7}"/>
            </a:ext>
          </a:extLst>
        </xdr:cNvPr>
        <xdr:cNvSpPr txBox="1"/>
      </xdr:nvSpPr>
      <xdr:spPr>
        <a:xfrm>
          <a:off x="44355025" y="57402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182</xdr:col>
      <xdr:colOff>206650</xdr:colOff>
      <xdr:row>29</xdr:row>
      <xdr:rowOff>117151</xdr:rowOff>
    </xdr:from>
    <xdr:ext cx="3228385" cy="272622"/>
    <xdr:sp macro="" textlink="'ข้อมูล รร'!$B$7">
      <xdr:nvSpPr>
        <xdr:cNvPr id="36" name="กล่องข้อความ 141">
          <a:extLst>
            <a:ext uri="{FF2B5EF4-FFF2-40B4-BE49-F238E27FC236}">
              <a16:creationId xmlns:a16="http://schemas.microsoft.com/office/drawing/2014/main" id="{A79C6435-AF3F-4ACB-A59F-F61A52206F56}"/>
            </a:ext>
          </a:extLst>
        </xdr:cNvPr>
        <xdr:cNvSpPr txBox="1"/>
      </xdr:nvSpPr>
      <xdr:spPr>
        <a:xfrm>
          <a:off x="44355025" y="600360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182</xdr:col>
      <xdr:colOff>206650</xdr:colOff>
      <xdr:row>30</xdr:row>
      <xdr:rowOff>132817</xdr:rowOff>
    </xdr:from>
    <xdr:ext cx="3228385" cy="272622"/>
    <xdr:sp macro="" textlink="">
      <xdr:nvSpPr>
        <xdr:cNvPr id="37" name="กล่องข้อความ 142">
          <a:extLst>
            <a:ext uri="{FF2B5EF4-FFF2-40B4-BE49-F238E27FC236}">
              <a16:creationId xmlns:a16="http://schemas.microsoft.com/office/drawing/2014/main" id="{8169466B-6C54-40E9-9F76-347A81933DE9}"/>
            </a:ext>
          </a:extLst>
        </xdr:cNvPr>
        <xdr:cNvSpPr txBox="1"/>
      </xdr:nvSpPr>
      <xdr:spPr>
        <a:xfrm>
          <a:off x="44355025" y="62669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</xdr:col>
      <xdr:colOff>1402129</xdr:colOff>
      <xdr:row>57</xdr:row>
      <xdr:rowOff>103962</xdr:rowOff>
    </xdr:from>
    <xdr:ext cx="3228385" cy="272622"/>
    <xdr:sp macro="" textlink="">
      <xdr:nvSpPr>
        <xdr:cNvPr id="38" name="กล่องข้อความ 10">
          <a:extLst>
            <a:ext uri="{FF2B5EF4-FFF2-40B4-BE49-F238E27FC236}">
              <a16:creationId xmlns:a16="http://schemas.microsoft.com/office/drawing/2014/main" id="{8EF0C346-444E-4211-86F3-7B4E03FBF7F2}"/>
            </a:ext>
          </a:extLst>
        </xdr:cNvPr>
        <xdr:cNvSpPr txBox="1"/>
      </xdr:nvSpPr>
      <xdr:spPr>
        <a:xfrm>
          <a:off x="1935529" y="112577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1317253</xdr:colOff>
      <xdr:row>58</xdr:row>
      <xdr:rowOff>91335</xdr:rowOff>
    </xdr:from>
    <xdr:ext cx="3228385" cy="272622"/>
    <xdr:sp macro="" textlink="'ข้อมูล รร'!$B$8">
      <xdr:nvSpPr>
        <xdr:cNvPr id="39" name="กล่องข้อความ 108">
          <a:extLst>
            <a:ext uri="{FF2B5EF4-FFF2-40B4-BE49-F238E27FC236}">
              <a16:creationId xmlns:a16="http://schemas.microsoft.com/office/drawing/2014/main" id="{43D7F267-19F9-4BB9-B7D5-6F75E6759C68}"/>
            </a:ext>
          </a:extLst>
        </xdr:cNvPr>
        <xdr:cNvSpPr txBox="1"/>
      </xdr:nvSpPr>
      <xdr:spPr>
        <a:xfrm>
          <a:off x="1850653" y="114927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1232377</xdr:colOff>
      <xdr:row>59</xdr:row>
      <xdr:rowOff>135294</xdr:rowOff>
    </xdr:from>
    <xdr:ext cx="3228385" cy="272622"/>
    <xdr:sp macro="" textlink="">
      <xdr:nvSpPr>
        <xdr:cNvPr id="40" name="กล่องข้อความ 109">
          <a:extLst>
            <a:ext uri="{FF2B5EF4-FFF2-40B4-BE49-F238E27FC236}">
              <a16:creationId xmlns:a16="http://schemas.microsoft.com/office/drawing/2014/main" id="{CD5942B9-B016-4D2D-83A9-3493A3172463}"/>
            </a:ext>
          </a:extLst>
        </xdr:cNvPr>
        <xdr:cNvSpPr txBox="1"/>
      </xdr:nvSpPr>
      <xdr:spPr>
        <a:xfrm>
          <a:off x="1765777" y="1178436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</xdr:col>
      <xdr:colOff>83732</xdr:colOff>
      <xdr:row>57</xdr:row>
      <xdr:rowOff>122822</xdr:rowOff>
    </xdr:from>
    <xdr:ext cx="3228385" cy="272622"/>
    <xdr:sp macro="" textlink="">
      <xdr:nvSpPr>
        <xdr:cNvPr id="41" name="กล่องข้อความ 110">
          <a:extLst>
            <a:ext uri="{FF2B5EF4-FFF2-40B4-BE49-F238E27FC236}">
              <a16:creationId xmlns:a16="http://schemas.microsoft.com/office/drawing/2014/main" id="{BE1852BE-5E78-4083-9086-B704CBB9E326}"/>
            </a:ext>
          </a:extLst>
        </xdr:cNvPr>
        <xdr:cNvSpPr txBox="1"/>
      </xdr:nvSpPr>
      <xdr:spPr>
        <a:xfrm>
          <a:off x="5579657" y="112765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</xdr:col>
      <xdr:colOff>17716</xdr:colOff>
      <xdr:row>58</xdr:row>
      <xdr:rowOff>119627</xdr:rowOff>
    </xdr:from>
    <xdr:ext cx="3228385" cy="272622"/>
    <xdr:sp macro="" textlink="'ข้อมูล รร'!$B$7">
      <xdr:nvSpPr>
        <xdr:cNvPr id="42" name="กล่องข้อความ 111">
          <a:extLst>
            <a:ext uri="{FF2B5EF4-FFF2-40B4-BE49-F238E27FC236}">
              <a16:creationId xmlns:a16="http://schemas.microsoft.com/office/drawing/2014/main" id="{22A1256E-5395-4CE0-9588-A7A30C6603B9}"/>
            </a:ext>
          </a:extLst>
        </xdr:cNvPr>
        <xdr:cNvSpPr txBox="1"/>
      </xdr:nvSpPr>
      <xdr:spPr>
        <a:xfrm>
          <a:off x="5513641" y="115210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</xdr:col>
      <xdr:colOff>27147</xdr:colOff>
      <xdr:row>59</xdr:row>
      <xdr:rowOff>144724</xdr:rowOff>
    </xdr:from>
    <xdr:ext cx="3228385" cy="272622"/>
    <xdr:sp macro="" textlink="">
      <xdr:nvSpPr>
        <xdr:cNvPr id="43" name="กล่องข้อความ 112">
          <a:extLst>
            <a:ext uri="{FF2B5EF4-FFF2-40B4-BE49-F238E27FC236}">
              <a16:creationId xmlns:a16="http://schemas.microsoft.com/office/drawing/2014/main" id="{54175290-1BE8-4075-AA53-515B3255CD33}"/>
            </a:ext>
          </a:extLst>
        </xdr:cNvPr>
        <xdr:cNvSpPr txBox="1"/>
      </xdr:nvSpPr>
      <xdr:spPr>
        <a:xfrm>
          <a:off x="5523072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149169</xdr:colOff>
      <xdr:row>57</xdr:row>
      <xdr:rowOff>113392</xdr:rowOff>
    </xdr:from>
    <xdr:ext cx="3228385" cy="272622"/>
    <xdr:sp macro="" textlink="">
      <xdr:nvSpPr>
        <xdr:cNvPr id="44" name="กล่องข้อความ 113">
          <a:extLst>
            <a:ext uri="{FF2B5EF4-FFF2-40B4-BE49-F238E27FC236}">
              <a16:creationId xmlns:a16="http://schemas.microsoft.com/office/drawing/2014/main" id="{76BBCFDC-99A8-4732-AF30-D612F76FC1D0}"/>
            </a:ext>
          </a:extLst>
        </xdr:cNvPr>
        <xdr:cNvSpPr txBox="1"/>
      </xdr:nvSpPr>
      <xdr:spPr>
        <a:xfrm>
          <a:off x="97884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149169</xdr:colOff>
      <xdr:row>58</xdr:row>
      <xdr:rowOff>129058</xdr:rowOff>
    </xdr:from>
    <xdr:ext cx="3228385" cy="272622"/>
    <xdr:sp macro="" textlink="'ข้อมูล รร'!$B$8">
      <xdr:nvSpPr>
        <xdr:cNvPr id="45" name="กล่องข้อความ 114">
          <a:extLst>
            <a:ext uri="{FF2B5EF4-FFF2-40B4-BE49-F238E27FC236}">
              <a16:creationId xmlns:a16="http://schemas.microsoft.com/office/drawing/2014/main" id="{F8DB3773-11CF-476F-93E1-2B550ACABDB1}"/>
            </a:ext>
          </a:extLst>
        </xdr:cNvPr>
        <xdr:cNvSpPr txBox="1"/>
      </xdr:nvSpPr>
      <xdr:spPr>
        <a:xfrm>
          <a:off x="97884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149169</xdr:colOff>
      <xdr:row>59</xdr:row>
      <xdr:rowOff>144724</xdr:rowOff>
    </xdr:from>
    <xdr:ext cx="3228385" cy="272622"/>
    <xdr:sp macro="" textlink="">
      <xdr:nvSpPr>
        <xdr:cNvPr id="46" name="กล่องข้อความ 115">
          <a:extLst>
            <a:ext uri="{FF2B5EF4-FFF2-40B4-BE49-F238E27FC236}">
              <a16:creationId xmlns:a16="http://schemas.microsoft.com/office/drawing/2014/main" id="{B7F42229-2BA4-49C7-9D1C-43454440DEF5}"/>
            </a:ext>
          </a:extLst>
        </xdr:cNvPr>
        <xdr:cNvSpPr txBox="1"/>
      </xdr:nvSpPr>
      <xdr:spPr>
        <a:xfrm>
          <a:off x="97884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50</xdr:col>
      <xdr:colOff>150521</xdr:colOff>
      <xdr:row>57</xdr:row>
      <xdr:rowOff>125298</xdr:rowOff>
    </xdr:from>
    <xdr:ext cx="3228385" cy="272622"/>
    <xdr:sp macro="" textlink="">
      <xdr:nvSpPr>
        <xdr:cNvPr id="47" name="กล่องข้อความ 116">
          <a:extLst>
            <a:ext uri="{FF2B5EF4-FFF2-40B4-BE49-F238E27FC236}">
              <a16:creationId xmlns:a16="http://schemas.microsoft.com/office/drawing/2014/main" id="{AFD1F359-1D5D-47B0-AF40-3A9653EB6379}"/>
            </a:ext>
          </a:extLst>
        </xdr:cNvPr>
        <xdr:cNvSpPr txBox="1"/>
      </xdr:nvSpPr>
      <xdr:spPr>
        <a:xfrm>
          <a:off x="13075946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50</xdr:col>
      <xdr:colOff>150521</xdr:colOff>
      <xdr:row>58</xdr:row>
      <xdr:rowOff>140964</xdr:rowOff>
    </xdr:from>
    <xdr:ext cx="3228385" cy="272622"/>
    <xdr:sp macro="" textlink="'ข้อมูล รร'!$B$7">
      <xdr:nvSpPr>
        <xdr:cNvPr id="48" name="กล่องข้อความ 117">
          <a:extLst>
            <a:ext uri="{FF2B5EF4-FFF2-40B4-BE49-F238E27FC236}">
              <a16:creationId xmlns:a16="http://schemas.microsoft.com/office/drawing/2014/main" id="{9D810EAF-FD5C-49DD-AAC4-BB946B839F89}"/>
            </a:ext>
          </a:extLst>
        </xdr:cNvPr>
        <xdr:cNvSpPr txBox="1"/>
      </xdr:nvSpPr>
      <xdr:spPr>
        <a:xfrm>
          <a:off x="13075946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50</xdr:col>
      <xdr:colOff>150521</xdr:colOff>
      <xdr:row>59</xdr:row>
      <xdr:rowOff>156630</xdr:rowOff>
    </xdr:from>
    <xdr:ext cx="3228385" cy="272622"/>
    <xdr:sp macro="" textlink="">
      <xdr:nvSpPr>
        <xdr:cNvPr id="49" name="กล่องข้อความ 118">
          <a:extLst>
            <a:ext uri="{FF2B5EF4-FFF2-40B4-BE49-F238E27FC236}">
              <a16:creationId xmlns:a16="http://schemas.microsoft.com/office/drawing/2014/main" id="{2DFD2A39-AE51-49F3-BE27-98B4C63F053B}"/>
            </a:ext>
          </a:extLst>
        </xdr:cNvPr>
        <xdr:cNvSpPr txBox="1"/>
      </xdr:nvSpPr>
      <xdr:spPr>
        <a:xfrm>
          <a:off x="13075946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149169</xdr:colOff>
      <xdr:row>57</xdr:row>
      <xdr:rowOff>113392</xdr:rowOff>
    </xdr:from>
    <xdr:ext cx="3228385" cy="272622"/>
    <xdr:sp macro="" textlink="">
      <xdr:nvSpPr>
        <xdr:cNvPr id="50" name="กล่องข้อความ 119">
          <a:extLst>
            <a:ext uri="{FF2B5EF4-FFF2-40B4-BE49-F238E27FC236}">
              <a16:creationId xmlns:a16="http://schemas.microsoft.com/office/drawing/2014/main" id="{126ACE07-7F0D-4B29-83D5-24831E905070}"/>
            </a:ext>
          </a:extLst>
        </xdr:cNvPr>
        <xdr:cNvSpPr txBox="1"/>
      </xdr:nvSpPr>
      <xdr:spPr>
        <a:xfrm>
          <a:off x="174084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149169</xdr:colOff>
      <xdr:row>58</xdr:row>
      <xdr:rowOff>129058</xdr:rowOff>
    </xdr:from>
    <xdr:ext cx="3228385" cy="272622"/>
    <xdr:sp macro="" textlink="'ข้อมูล รร'!$B$8">
      <xdr:nvSpPr>
        <xdr:cNvPr id="51" name="กล่องข้อความ 120">
          <a:extLst>
            <a:ext uri="{FF2B5EF4-FFF2-40B4-BE49-F238E27FC236}">
              <a16:creationId xmlns:a16="http://schemas.microsoft.com/office/drawing/2014/main" id="{95BFECAD-D813-43BC-951C-D77EA4333196}"/>
            </a:ext>
          </a:extLst>
        </xdr:cNvPr>
        <xdr:cNvSpPr txBox="1"/>
      </xdr:nvSpPr>
      <xdr:spPr>
        <a:xfrm>
          <a:off x="174084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149169</xdr:colOff>
      <xdr:row>59</xdr:row>
      <xdr:rowOff>144724</xdr:rowOff>
    </xdr:from>
    <xdr:ext cx="3228385" cy="272622"/>
    <xdr:sp macro="" textlink="">
      <xdr:nvSpPr>
        <xdr:cNvPr id="52" name="กล่องข้อความ 121">
          <a:extLst>
            <a:ext uri="{FF2B5EF4-FFF2-40B4-BE49-F238E27FC236}">
              <a16:creationId xmlns:a16="http://schemas.microsoft.com/office/drawing/2014/main" id="{D9FEF4BA-989A-4697-AF52-5F9AA2497ABF}"/>
            </a:ext>
          </a:extLst>
        </xdr:cNvPr>
        <xdr:cNvSpPr txBox="1"/>
      </xdr:nvSpPr>
      <xdr:spPr>
        <a:xfrm>
          <a:off x="174084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82</xdr:col>
      <xdr:colOff>150521</xdr:colOff>
      <xdr:row>57</xdr:row>
      <xdr:rowOff>125298</xdr:rowOff>
    </xdr:from>
    <xdr:ext cx="3228385" cy="272622"/>
    <xdr:sp macro="" textlink="">
      <xdr:nvSpPr>
        <xdr:cNvPr id="53" name="กล่องข้อความ 122">
          <a:extLst>
            <a:ext uri="{FF2B5EF4-FFF2-40B4-BE49-F238E27FC236}">
              <a16:creationId xmlns:a16="http://schemas.microsoft.com/office/drawing/2014/main" id="{C6981174-41ED-4F9C-87D8-F55CB45D79BD}"/>
            </a:ext>
          </a:extLst>
        </xdr:cNvPr>
        <xdr:cNvSpPr txBox="1"/>
      </xdr:nvSpPr>
      <xdr:spPr>
        <a:xfrm>
          <a:off x="20695946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82</xdr:col>
      <xdr:colOff>150521</xdr:colOff>
      <xdr:row>58</xdr:row>
      <xdr:rowOff>140964</xdr:rowOff>
    </xdr:from>
    <xdr:ext cx="3228385" cy="272622"/>
    <xdr:sp macro="" textlink="'ข้อมูล รร'!$B$7">
      <xdr:nvSpPr>
        <xdr:cNvPr id="54" name="กล่องข้อความ 123">
          <a:extLst>
            <a:ext uri="{FF2B5EF4-FFF2-40B4-BE49-F238E27FC236}">
              <a16:creationId xmlns:a16="http://schemas.microsoft.com/office/drawing/2014/main" id="{68E0D1F1-9379-485B-8458-41540F18F47E}"/>
            </a:ext>
          </a:extLst>
        </xdr:cNvPr>
        <xdr:cNvSpPr txBox="1"/>
      </xdr:nvSpPr>
      <xdr:spPr>
        <a:xfrm>
          <a:off x="20695946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82</xdr:col>
      <xdr:colOff>150521</xdr:colOff>
      <xdr:row>59</xdr:row>
      <xdr:rowOff>156630</xdr:rowOff>
    </xdr:from>
    <xdr:ext cx="3228385" cy="272622"/>
    <xdr:sp macro="" textlink="">
      <xdr:nvSpPr>
        <xdr:cNvPr id="55" name="กล่องข้อความ 124">
          <a:extLst>
            <a:ext uri="{FF2B5EF4-FFF2-40B4-BE49-F238E27FC236}">
              <a16:creationId xmlns:a16="http://schemas.microsoft.com/office/drawing/2014/main" id="{1A2CD57C-C0B7-447C-9C88-63F0D935C9E4}"/>
            </a:ext>
          </a:extLst>
        </xdr:cNvPr>
        <xdr:cNvSpPr txBox="1"/>
      </xdr:nvSpPr>
      <xdr:spPr>
        <a:xfrm>
          <a:off x="20695946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149169</xdr:colOff>
      <xdr:row>57</xdr:row>
      <xdr:rowOff>113392</xdr:rowOff>
    </xdr:from>
    <xdr:ext cx="3228385" cy="272622"/>
    <xdr:sp macro="" textlink="">
      <xdr:nvSpPr>
        <xdr:cNvPr id="56" name="กล่องข้อความ 125">
          <a:extLst>
            <a:ext uri="{FF2B5EF4-FFF2-40B4-BE49-F238E27FC236}">
              <a16:creationId xmlns:a16="http://schemas.microsoft.com/office/drawing/2014/main" id="{5026A558-BF70-4F35-80BB-E9D1C49D0260}"/>
            </a:ext>
          </a:extLst>
        </xdr:cNvPr>
        <xdr:cNvSpPr txBox="1"/>
      </xdr:nvSpPr>
      <xdr:spPr>
        <a:xfrm>
          <a:off x="25114194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149169</xdr:colOff>
      <xdr:row>58</xdr:row>
      <xdr:rowOff>129058</xdr:rowOff>
    </xdr:from>
    <xdr:ext cx="3228385" cy="272622"/>
    <xdr:sp macro="" textlink="'ข้อมูล รร'!$B$8">
      <xdr:nvSpPr>
        <xdr:cNvPr id="57" name="กล่องข้อความ 126">
          <a:extLst>
            <a:ext uri="{FF2B5EF4-FFF2-40B4-BE49-F238E27FC236}">
              <a16:creationId xmlns:a16="http://schemas.microsoft.com/office/drawing/2014/main" id="{11147249-BEA9-4024-9FD9-2FE0D32B64C1}"/>
            </a:ext>
          </a:extLst>
        </xdr:cNvPr>
        <xdr:cNvSpPr txBox="1"/>
      </xdr:nvSpPr>
      <xdr:spPr>
        <a:xfrm>
          <a:off x="25114194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149169</xdr:colOff>
      <xdr:row>59</xdr:row>
      <xdr:rowOff>144724</xdr:rowOff>
    </xdr:from>
    <xdr:ext cx="3228385" cy="272622"/>
    <xdr:sp macro="" textlink="">
      <xdr:nvSpPr>
        <xdr:cNvPr id="58" name="กล่องข้อความ 127">
          <a:extLst>
            <a:ext uri="{FF2B5EF4-FFF2-40B4-BE49-F238E27FC236}">
              <a16:creationId xmlns:a16="http://schemas.microsoft.com/office/drawing/2014/main" id="{13DBC5D2-345D-44E0-BD34-0115C01F3137}"/>
            </a:ext>
          </a:extLst>
        </xdr:cNvPr>
        <xdr:cNvSpPr txBox="1"/>
      </xdr:nvSpPr>
      <xdr:spPr>
        <a:xfrm>
          <a:off x="25114194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116</xdr:col>
      <xdr:colOff>109700</xdr:colOff>
      <xdr:row>57</xdr:row>
      <xdr:rowOff>125298</xdr:rowOff>
    </xdr:from>
    <xdr:ext cx="3228385" cy="272622"/>
    <xdr:sp macro="" textlink="">
      <xdr:nvSpPr>
        <xdr:cNvPr id="59" name="กล่องข้อความ 128">
          <a:extLst>
            <a:ext uri="{FF2B5EF4-FFF2-40B4-BE49-F238E27FC236}">
              <a16:creationId xmlns:a16="http://schemas.microsoft.com/office/drawing/2014/main" id="{F08CB4FD-70A4-4EEB-9D9A-985425D6D6B4}"/>
            </a:ext>
          </a:extLst>
        </xdr:cNvPr>
        <xdr:cNvSpPr txBox="1"/>
      </xdr:nvSpPr>
      <xdr:spPr>
        <a:xfrm>
          <a:off x="28579925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116</xdr:col>
      <xdr:colOff>109700</xdr:colOff>
      <xdr:row>58</xdr:row>
      <xdr:rowOff>140964</xdr:rowOff>
    </xdr:from>
    <xdr:ext cx="3228385" cy="272622"/>
    <xdr:sp macro="" textlink="'ข้อมูล รร'!$B$7">
      <xdr:nvSpPr>
        <xdr:cNvPr id="60" name="กล่องข้อความ 129">
          <a:extLst>
            <a:ext uri="{FF2B5EF4-FFF2-40B4-BE49-F238E27FC236}">
              <a16:creationId xmlns:a16="http://schemas.microsoft.com/office/drawing/2014/main" id="{6AFF4E4B-05C4-4724-AC21-EB88C24F8BC2}"/>
            </a:ext>
          </a:extLst>
        </xdr:cNvPr>
        <xdr:cNvSpPr txBox="1"/>
      </xdr:nvSpPr>
      <xdr:spPr>
        <a:xfrm>
          <a:off x="28579925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116</xdr:col>
      <xdr:colOff>109700</xdr:colOff>
      <xdr:row>59</xdr:row>
      <xdr:rowOff>156630</xdr:rowOff>
    </xdr:from>
    <xdr:ext cx="3228385" cy="272622"/>
    <xdr:sp macro="" textlink="">
      <xdr:nvSpPr>
        <xdr:cNvPr id="61" name="กล่องข้อความ 130">
          <a:extLst>
            <a:ext uri="{FF2B5EF4-FFF2-40B4-BE49-F238E27FC236}">
              <a16:creationId xmlns:a16="http://schemas.microsoft.com/office/drawing/2014/main" id="{6158A16D-77A9-4B3C-87BE-4F68D53A4384}"/>
            </a:ext>
          </a:extLst>
        </xdr:cNvPr>
        <xdr:cNvSpPr txBox="1"/>
      </xdr:nvSpPr>
      <xdr:spPr>
        <a:xfrm>
          <a:off x="28579925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149169</xdr:colOff>
      <xdr:row>57</xdr:row>
      <xdr:rowOff>113392</xdr:rowOff>
    </xdr:from>
    <xdr:ext cx="3228385" cy="272622"/>
    <xdr:sp macro="" textlink="">
      <xdr:nvSpPr>
        <xdr:cNvPr id="62" name="กล่องข้อความ 131">
          <a:extLst>
            <a:ext uri="{FF2B5EF4-FFF2-40B4-BE49-F238E27FC236}">
              <a16:creationId xmlns:a16="http://schemas.microsoft.com/office/drawing/2014/main" id="{2664E46C-304F-4AC7-9B0D-B603E0340CC4}"/>
            </a:ext>
          </a:extLst>
        </xdr:cNvPr>
        <xdr:cNvSpPr txBox="1"/>
      </xdr:nvSpPr>
      <xdr:spPr>
        <a:xfrm>
          <a:off x="32886594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149169</xdr:colOff>
      <xdr:row>58</xdr:row>
      <xdr:rowOff>129058</xdr:rowOff>
    </xdr:from>
    <xdr:ext cx="3228385" cy="272622"/>
    <xdr:sp macro="" textlink="'ข้อมูล รร'!$B$8">
      <xdr:nvSpPr>
        <xdr:cNvPr id="63" name="กล่องข้อความ 132">
          <a:extLst>
            <a:ext uri="{FF2B5EF4-FFF2-40B4-BE49-F238E27FC236}">
              <a16:creationId xmlns:a16="http://schemas.microsoft.com/office/drawing/2014/main" id="{291DE1D8-477A-47DB-B909-B9372218ADE5}"/>
            </a:ext>
          </a:extLst>
        </xdr:cNvPr>
        <xdr:cNvSpPr txBox="1"/>
      </xdr:nvSpPr>
      <xdr:spPr>
        <a:xfrm>
          <a:off x="32886594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149169</xdr:colOff>
      <xdr:row>59</xdr:row>
      <xdr:rowOff>144724</xdr:rowOff>
    </xdr:from>
    <xdr:ext cx="3228385" cy="272622"/>
    <xdr:sp macro="" textlink="">
      <xdr:nvSpPr>
        <xdr:cNvPr id="64" name="กล่องข้อความ 133">
          <a:extLst>
            <a:ext uri="{FF2B5EF4-FFF2-40B4-BE49-F238E27FC236}">
              <a16:creationId xmlns:a16="http://schemas.microsoft.com/office/drawing/2014/main" id="{35186B69-869D-4216-9D82-1DD495A637B2}"/>
            </a:ext>
          </a:extLst>
        </xdr:cNvPr>
        <xdr:cNvSpPr txBox="1"/>
      </xdr:nvSpPr>
      <xdr:spPr>
        <a:xfrm>
          <a:off x="32886594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149</xdr:col>
      <xdr:colOff>58673</xdr:colOff>
      <xdr:row>57</xdr:row>
      <xdr:rowOff>125298</xdr:rowOff>
    </xdr:from>
    <xdr:ext cx="3228385" cy="272622"/>
    <xdr:sp macro="" textlink="">
      <xdr:nvSpPr>
        <xdr:cNvPr id="65" name="กล่องข้อความ 134">
          <a:extLst>
            <a:ext uri="{FF2B5EF4-FFF2-40B4-BE49-F238E27FC236}">
              <a16:creationId xmlns:a16="http://schemas.microsoft.com/office/drawing/2014/main" id="{CDAD1C82-AE2F-4984-B5D6-657046FB97F6}"/>
            </a:ext>
          </a:extLst>
        </xdr:cNvPr>
        <xdr:cNvSpPr txBox="1"/>
      </xdr:nvSpPr>
      <xdr:spPr>
        <a:xfrm>
          <a:off x="36301298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149</xdr:col>
      <xdr:colOff>58673</xdr:colOff>
      <xdr:row>58</xdr:row>
      <xdr:rowOff>140964</xdr:rowOff>
    </xdr:from>
    <xdr:ext cx="3228385" cy="272622"/>
    <xdr:sp macro="" textlink="'ข้อมูล รร'!$B$7">
      <xdr:nvSpPr>
        <xdr:cNvPr id="66" name="กล่องข้อความ 135">
          <a:extLst>
            <a:ext uri="{FF2B5EF4-FFF2-40B4-BE49-F238E27FC236}">
              <a16:creationId xmlns:a16="http://schemas.microsoft.com/office/drawing/2014/main" id="{B9597593-69D7-4542-8F5B-0C02A35A00B9}"/>
            </a:ext>
          </a:extLst>
        </xdr:cNvPr>
        <xdr:cNvSpPr txBox="1"/>
      </xdr:nvSpPr>
      <xdr:spPr>
        <a:xfrm>
          <a:off x="36301298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149</xdr:col>
      <xdr:colOff>58673</xdr:colOff>
      <xdr:row>59</xdr:row>
      <xdr:rowOff>156630</xdr:rowOff>
    </xdr:from>
    <xdr:ext cx="3228385" cy="272622"/>
    <xdr:sp macro="" textlink="">
      <xdr:nvSpPr>
        <xdr:cNvPr id="67" name="กล่องข้อความ 136">
          <a:extLst>
            <a:ext uri="{FF2B5EF4-FFF2-40B4-BE49-F238E27FC236}">
              <a16:creationId xmlns:a16="http://schemas.microsoft.com/office/drawing/2014/main" id="{493CD542-166A-4E68-B3D6-4E1BB59E3E1A}"/>
            </a:ext>
          </a:extLst>
        </xdr:cNvPr>
        <xdr:cNvSpPr txBox="1"/>
      </xdr:nvSpPr>
      <xdr:spPr>
        <a:xfrm>
          <a:off x="36301298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149169</xdr:colOff>
      <xdr:row>57</xdr:row>
      <xdr:rowOff>113392</xdr:rowOff>
    </xdr:from>
    <xdr:ext cx="3228385" cy="272622"/>
    <xdr:sp macro="" textlink="">
      <xdr:nvSpPr>
        <xdr:cNvPr id="68" name="กล่องข้อความ 137">
          <a:extLst>
            <a:ext uri="{FF2B5EF4-FFF2-40B4-BE49-F238E27FC236}">
              <a16:creationId xmlns:a16="http://schemas.microsoft.com/office/drawing/2014/main" id="{BF8A3EA7-913C-4920-A6EC-62132B4C4406}"/>
            </a:ext>
          </a:extLst>
        </xdr:cNvPr>
        <xdr:cNvSpPr txBox="1"/>
      </xdr:nvSpPr>
      <xdr:spPr>
        <a:xfrm>
          <a:off x="405732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149169</xdr:colOff>
      <xdr:row>58</xdr:row>
      <xdr:rowOff>129058</xdr:rowOff>
    </xdr:from>
    <xdr:ext cx="3228385" cy="272622"/>
    <xdr:sp macro="" textlink="'ข้อมูล รร'!$B$8">
      <xdr:nvSpPr>
        <xdr:cNvPr id="69" name="กล่องข้อความ 138">
          <a:extLst>
            <a:ext uri="{FF2B5EF4-FFF2-40B4-BE49-F238E27FC236}">
              <a16:creationId xmlns:a16="http://schemas.microsoft.com/office/drawing/2014/main" id="{D5734FCF-E823-436E-A7D4-825AD0CC5277}"/>
            </a:ext>
          </a:extLst>
        </xdr:cNvPr>
        <xdr:cNvSpPr txBox="1"/>
      </xdr:nvSpPr>
      <xdr:spPr>
        <a:xfrm>
          <a:off x="405732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149169</xdr:colOff>
      <xdr:row>59</xdr:row>
      <xdr:rowOff>144724</xdr:rowOff>
    </xdr:from>
    <xdr:ext cx="3228385" cy="272622"/>
    <xdr:sp macro="" textlink="">
      <xdr:nvSpPr>
        <xdr:cNvPr id="70" name="กล่องข้อความ 139">
          <a:extLst>
            <a:ext uri="{FF2B5EF4-FFF2-40B4-BE49-F238E27FC236}">
              <a16:creationId xmlns:a16="http://schemas.microsoft.com/office/drawing/2014/main" id="{2AF21E7F-8007-45C3-B24D-316090DEA7DF}"/>
            </a:ext>
          </a:extLst>
        </xdr:cNvPr>
        <xdr:cNvSpPr txBox="1"/>
      </xdr:nvSpPr>
      <xdr:spPr>
        <a:xfrm>
          <a:off x="405732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181</xdr:col>
      <xdr:colOff>123307</xdr:colOff>
      <xdr:row>57</xdr:row>
      <xdr:rowOff>125298</xdr:rowOff>
    </xdr:from>
    <xdr:ext cx="3228385" cy="272622"/>
    <xdr:sp macro="" textlink="">
      <xdr:nvSpPr>
        <xdr:cNvPr id="71" name="กล่องข้อความ 140">
          <a:extLst>
            <a:ext uri="{FF2B5EF4-FFF2-40B4-BE49-F238E27FC236}">
              <a16:creationId xmlns:a16="http://schemas.microsoft.com/office/drawing/2014/main" id="{7B80E2EE-C78D-4C42-B45A-3049F9DEBBE6}"/>
            </a:ext>
          </a:extLst>
        </xdr:cNvPr>
        <xdr:cNvSpPr txBox="1"/>
      </xdr:nvSpPr>
      <xdr:spPr>
        <a:xfrm>
          <a:off x="44052607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181</xdr:col>
      <xdr:colOff>123307</xdr:colOff>
      <xdr:row>58</xdr:row>
      <xdr:rowOff>140964</xdr:rowOff>
    </xdr:from>
    <xdr:ext cx="3228385" cy="272622"/>
    <xdr:sp macro="" textlink="'ข้อมูล รร'!$B$7">
      <xdr:nvSpPr>
        <xdr:cNvPr id="72" name="กล่องข้อความ 141">
          <a:extLst>
            <a:ext uri="{FF2B5EF4-FFF2-40B4-BE49-F238E27FC236}">
              <a16:creationId xmlns:a16="http://schemas.microsoft.com/office/drawing/2014/main" id="{51A95156-18F8-4B8B-ACEB-11B3A5105FB9}"/>
            </a:ext>
          </a:extLst>
        </xdr:cNvPr>
        <xdr:cNvSpPr txBox="1"/>
      </xdr:nvSpPr>
      <xdr:spPr>
        <a:xfrm>
          <a:off x="44052607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181</xdr:col>
      <xdr:colOff>123307</xdr:colOff>
      <xdr:row>59</xdr:row>
      <xdr:rowOff>156630</xdr:rowOff>
    </xdr:from>
    <xdr:ext cx="3228385" cy="272622"/>
    <xdr:sp macro="" textlink="">
      <xdr:nvSpPr>
        <xdr:cNvPr id="73" name="กล่องข้อความ 142">
          <a:extLst>
            <a:ext uri="{FF2B5EF4-FFF2-40B4-BE49-F238E27FC236}">
              <a16:creationId xmlns:a16="http://schemas.microsoft.com/office/drawing/2014/main" id="{64CE1B1E-9C1A-4172-8EFA-D7489380C234}"/>
            </a:ext>
          </a:extLst>
        </xdr:cNvPr>
        <xdr:cNvSpPr txBox="1"/>
      </xdr:nvSpPr>
      <xdr:spPr>
        <a:xfrm>
          <a:off x="44052607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163286</xdr:colOff>
      <xdr:row>0</xdr:row>
      <xdr:rowOff>82306</xdr:rowOff>
    </xdr:from>
    <xdr:to>
      <xdr:col>1</xdr:col>
      <xdr:colOff>733423</xdr:colOff>
      <xdr:row>0</xdr:row>
      <xdr:rowOff>660702</xdr:rowOff>
    </xdr:to>
    <xdr:pic>
      <xdr:nvPicPr>
        <xdr:cNvPr id="74" name="รูปภาพ 7">
          <a:extLst>
            <a:ext uri="{FF2B5EF4-FFF2-40B4-BE49-F238E27FC236}">
              <a16:creationId xmlns:a16="http://schemas.microsoft.com/office/drawing/2014/main" id="{757AAEA3-39FC-43FF-8651-2DC232369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965" y="82306"/>
          <a:ext cx="570137" cy="578396"/>
        </a:xfrm>
        <a:prstGeom prst="rect">
          <a:avLst/>
        </a:prstGeom>
      </xdr:spPr>
    </xdr:pic>
    <xdr:clientData/>
  </xdr:twoCellAnchor>
  <xdr:twoCellAnchor>
    <xdr:from>
      <xdr:col>21</xdr:col>
      <xdr:colOff>216046</xdr:colOff>
      <xdr:row>0</xdr:row>
      <xdr:rowOff>0</xdr:rowOff>
    </xdr:from>
    <xdr:to>
      <xdr:col>30</xdr:col>
      <xdr:colOff>3892</xdr:colOff>
      <xdr:row>0</xdr:row>
      <xdr:rowOff>470648</xdr:rowOff>
    </xdr:to>
    <xdr:sp macro="" textlink="'ข้อมูล รร'!$B$3">
      <xdr:nvSpPr>
        <xdr:cNvPr id="76" name="กล่องข้อความ 54">
          <a:extLst>
            <a:ext uri="{FF2B5EF4-FFF2-40B4-BE49-F238E27FC236}">
              <a16:creationId xmlns:a16="http://schemas.microsoft.com/office/drawing/2014/main" id="{0D8C5068-6DFB-44D5-BCC4-611FEC28D7E2}"/>
            </a:ext>
          </a:extLst>
        </xdr:cNvPr>
        <xdr:cNvSpPr txBox="1"/>
      </xdr:nvSpPr>
      <xdr:spPr>
        <a:xfrm>
          <a:off x="6369196" y="0"/>
          <a:ext cx="175952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54</xdr:col>
      <xdr:colOff>212813</xdr:colOff>
      <xdr:row>0</xdr:row>
      <xdr:rowOff>0</xdr:rowOff>
    </xdr:from>
    <xdr:to>
      <xdr:col>63</xdr:col>
      <xdr:colOff>3041</xdr:colOff>
      <xdr:row>0</xdr:row>
      <xdr:rowOff>470648</xdr:rowOff>
    </xdr:to>
    <xdr:sp macro="" textlink="'ข้อมูล รร'!$B$3">
      <xdr:nvSpPr>
        <xdr:cNvPr id="78" name="กล่องข้อความ 54">
          <a:extLst>
            <a:ext uri="{FF2B5EF4-FFF2-40B4-BE49-F238E27FC236}">
              <a16:creationId xmlns:a16="http://schemas.microsoft.com/office/drawing/2014/main" id="{71C7CF4D-3C3F-4257-8964-95FF105E3BBE}"/>
            </a:ext>
          </a:extLst>
        </xdr:cNvPr>
        <xdr:cNvSpPr txBox="1"/>
      </xdr:nvSpPr>
      <xdr:spPr>
        <a:xfrm>
          <a:off x="14014538" y="0"/>
          <a:ext cx="176190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88</xdr:col>
      <xdr:colOff>122325</xdr:colOff>
      <xdr:row>0</xdr:row>
      <xdr:rowOff>0</xdr:rowOff>
    </xdr:from>
    <xdr:to>
      <xdr:col>96</xdr:col>
      <xdr:colOff>127886</xdr:colOff>
      <xdr:row>0</xdr:row>
      <xdr:rowOff>470648</xdr:rowOff>
    </xdr:to>
    <xdr:sp macro="" textlink="'ข้อมูล รร'!$B$3">
      <xdr:nvSpPr>
        <xdr:cNvPr id="80" name="กล่องข้อความ 54">
          <a:extLst>
            <a:ext uri="{FF2B5EF4-FFF2-40B4-BE49-F238E27FC236}">
              <a16:creationId xmlns:a16="http://schemas.microsoft.com/office/drawing/2014/main" id="{4162699D-354D-4DF7-94CB-CE77312A0A42}"/>
            </a:ext>
          </a:extLst>
        </xdr:cNvPr>
        <xdr:cNvSpPr txBox="1"/>
      </xdr:nvSpPr>
      <xdr:spPr>
        <a:xfrm>
          <a:off x="21982200" y="0"/>
          <a:ext cx="17581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118</xdr:col>
      <xdr:colOff>112803</xdr:colOff>
      <xdr:row>0</xdr:row>
      <xdr:rowOff>0</xdr:rowOff>
    </xdr:from>
    <xdr:to>
      <xdr:col>126</xdr:col>
      <xdr:colOff>111560</xdr:colOff>
      <xdr:row>0</xdr:row>
      <xdr:rowOff>470648</xdr:rowOff>
    </xdr:to>
    <xdr:sp macro="" textlink="'ข้อมูล รร'!$B$3">
      <xdr:nvSpPr>
        <xdr:cNvPr id="82" name="กล่องข้อความ 54">
          <a:extLst>
            <a:ext uri="{FF2B5EF4-FFF2-40B4-BE49-F238E27FC236}">
              <a16:creationId xmlns:a16="http://schemas.microsoft.com/office/drawing/2014/main" id="{C53C2872-E8E4-4686-A7DA-79D8BD11969D}"/>
            </a:ext>
          </a:extLst>
        </xdr:cNvPr>
        <xdr:cNvSpPr txBox="1"/>
      </xdr:nvSpPr>
      <xdr:spPr>
        <a:xfrm>
          <a:off x="29595479" y="0"/>
          <a:ext cx="1791699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151</xdr:col>
      <xdr:colOff>103609</xdr:colOff>
      <xdr:row>0</xdr:row>
      <xdr:rowOff>0</xdr:rowOff>
    </xdr:from>
    <xdr:to>
      <xdr:col>159</xdr:col>
      <xdr:colOff>85357</xdr:colOff>
      <xdr:row>0</xdr:row>
      <xdr:rowOff>470648</xdr:rowOff>
    </xdr:to>
    <xdr:sp macro="" textlink="'ข้อมูล รร'!$B$3">
      <xdr:nvSpPr>
        <xdr:cNvPr id="84" name="กล่องข้อความ 54">
          <a:extLst>
            <a:ext uri="{FF2B5EF4-FFF2-40B4-BE49-F238E27FC236}">
              <a16:creationId xmlns:a16="http://schemas.microsoft.com/office/drawing/2014/main" id="{676D84C4-8A9C-449F-8EC8-331366FF3666}"/>
            </a:ext>
          </a:extLst>
        </xdr:cNvPr>
        <xdr:cNvSpPr txBox="1"/>
      </xdr:nvSpPr>
      <xdr:spPr>
        <a:xfrm>
          <a:off x="37632109" y="0"/>
          <a:ext cx="1782839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182</xdr:col>
      <xdr:colOff>209747</xdr:colOff>
      <xdr:row>0</xdr:row>
      <xdr:rowOff>0</xdr:rowOff>
    </xdr:from>
    <xdr:to>
      <xdr:col>190</xdr:col>
      <xdr:colOff>184694</xdr:colOff>
      <xdr:row>0</xdr:row>
      <xdr:rowOff>470648</xdr:rowOff>
    </xdr:to>
    <xdr:sp macro="" textlink="'ข้อมูล รร'!$B$3">
      <xdr:nvSpPr>
        <xdr:cNvPr id="86" name="กล่องข้อความ 54">
          <a:extLst>
            <a:ext uri="{FF2B5EF4-FFF2-40B4-BE49-F238E27FC236}">
              <a16:creationId xmlns:a16="http://schemas.microsoft.com/office/drawing/2014/main" id="{4102050C-453A-43C6-A8DA-189D2B5AC2EE}"/>
            </a:ext>
          </a:extLst>
        </xdr:cNvPr>
        <xdr:cNvSpPr txBox="1"/>
      </xdr:nvSpPr>
      <xdr:spPr>
        <a:xfrm>
          <a:off x="44358122" y="0"/>
          <a:ext cx="1727547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1</xdr:col>
      <xdr:colOff>1432891</xdr:colOff>
      <xdr:row>0</xdr:row>
      <xdr:rowOff>0</xdr:rowOff>
    </xdr:from>
    <xdr:to>
      <xdr:col>21</xdr:col>
      <xdr:colOff>91108</xdr:colOff>
      <xdr:row>0</xdr:row>
      <xdr:rowOff>653288</xdr:rowOff>
    </xdr:to>
    <xdr:pic>
      <xdr:nvPicPr>
        <xdr:cNvPr id="111" name="รูปภาพ 2">
          <a:extLst>
            <a:ext uri="{FF2B5EF4-FFF2-40B4-BE49-F238E27FC236}">
              <a16:creationId xmlns:a16="http://schemas.microsoft.com/office/drawing/2014/main" id="{951DA40F-3367-4C84-A33C-4F286045D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2978" y="0"/>
          <a:ext cx="4207565" cy="653288"/>
        </a:xfrm>
        <a:prstGeom prst="rect">
          <a:avLst/>
        </a:prstGeom>
      </xdr:spPr>
    </xdr:pic>
    <xdr:clientData/>
  </xdr:twoCellAnchor>
  <xdr:twoCellAnchor editAs="oneCell">
    <xdr:from>
      <xdr:col>30</xdr:col>
      <xdr:colOff>183536</xdr:colOff>
      <xdr:row>0</xdr:row>
      <xdr:rowOff>8283</xdr:rowOff>
    </xdr:from>
    <xdr:to>
      <xdr:col>34</xdr:col>
      <xdr:colOff>47267</xdr:colOff>
      <xdr:row>1</xdr:row>
      <xdr:rowOff>1183</xdr:rowOff>
    </xdr:to>
    <xdr:pic>
      <xdr:nvPicPr>
        <xdr:cNvPr id="112" name="รูปภาพ 4">
          <a:extLst>
            <a:ext uri="{FF2B5EF4-FFF2-40B4-BE49-F238E27FC236}">
              <a16:creationId xmlns:a16="http://schemas.microsoft.com/office/drawing/2014/main" id="{4B44A222-BB86-4509-9EB6-28DE7E949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01101" y="8283"/>
          <a:ext cx="1147536" cy="672074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0</xdr:row>
      <xdr:rowOff>0</xdr:rowOff>
    </xdr:from>
    <xdr:to>
      <xdr:col>53</xdr:col>
      <xdr:colOff>115957</xdr:colOff>
      <xdr:row>0</xdr:row>
      <xdr:rowOff>653288</xdr:rowOff>
    </xdr:to>
    <xdr:pic>
      <xdr:nvPicPr>
        <xdr:cNvPr id="113" name="รูปภาพ 2">
          <a:extLst>
            <a:ext uri="{FF2B5EF4-FFF2-40B4-BE49-F238E27FC236}">
              <a16:creationId xmlns:a16="http://schemas.microsoft.com/office/drawing/2014/main" id="{EA3C58E2-57D6-49B4-8AF6-C1BD42038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1370" y="0"/>
          <a:ext cx="4207565" cy="653288"/>
        </a:xfrm>
        <a:prstGeom prst="rect">
          <a:avLst/>
        </a:prstGeom>
      </xdr:spPr>
    </xdr:pic>
    <xdr:clientData/>
  </xdr:twoCellAnchor>
  <xdr:twoCellAnchor editAs="oneCell">
    <xdr:from>
      <xdr:col>64</xdr:col>
      <xdr:colOff>118737</xdr:colOff>
      <xdr:row>0</xdr:row>
      <xdr:rowOff>0</xdr:rowOff>
    </xdr:from>
    <xdr:to>
      <xdr:col>67</xdr:col>
      <xdr:colOff>21934</xdr:colOff>
      <xdr:row>0</xdr:row>
      <xdr:rowOff>665253</xdr:rowOff>
    </xdr:to>
    <xdr:pic>
      <xdr:nvPicPr>
        <xdr:cNvPr id="114" name="รูปภาพ 4">
          <a:extLst>
            <a:ext uri="{FF2B5EF4-FFF2-40B4-BE49-F238E27FC236}">
              <a16:creationId xmlns:a16="http://schemas.microsoft.com/office/drawing/2014/main" id="{4BEC4402-71B1-4F9A-B7E8-75B0DEBFE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23296" y="0"/>
          <a:ext cx="1180667" cy="665253"/>
        </a:xfrm>
        <a:prstGeom prst="rect">
          <a:avLst/>
        </a:prstGeom>
      </xdr:spPr>
    </xdr:pic>
    <xdr:clientData/>
  </xdr:twoCellAnchor>
  <xdr:twoCellAnchor editAs="oneCell">
    <xdr:from>
      <xdr:col>67</xdr:col>
      <xdr:colOff>78441</xdr:colOff>
      <xdr:row>0</xdr:row>
      <xdr:rowOff>0</xdr:rowOff>
    </xdr:from>
    <xdr:to>
      <xdr:col>86</xdr:col>
      <xdr:colOff>193422</xdr:colOff>
      <xdr:row>0</xdr:row>
      <xdr:rowOff>653288</xdr:rowOff>
    </xdr:to>
    <xdr:pic>
      <xdr:nvPicPr>
        <xdr:cNvPr id="115" name="รูปภาพ 2">
          <a:extLst>
            <a:ext uri="{FF2B5EF4-FFF2-40B4-BE49-F238E27FC236}">
              <a16:creationId xmlns:a16="http://schemas.microsoft.com/office/drawing/2014/main" id="{3DE84ED6-8CCD-4B77-96F6-20B8619416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0470" y="0"/>
          <a:ext cx="4373217" cy="653288"/>
        </a:xfrm>
        <a:prstGeom prst="rect">
          <a:avLst/>
        </a:prstGeom>
      </xdr:spPr>
    </xdr:pic>
    <xdr:clientData/>
  </xdr:twoCellAnchor>
  <xdr:twoCellAnchor editAs="oneCell">
    <xdr:from>
      <xdr:col>96</xdr:col>
      <xdr:colOff>218616</xdr:colOff>
      <xdr:row>0</xdr:row>
      <xdr:rowOff>8283</xdr:rowOff>
    </xdr:from>
    <xdr:to>
      <xdr:col>100</xdr:col>
      <xdr:colOff>26317</xdr:colOff>
      <xdr:row>1</xdr:row>
      <xdr:rowOff>1183</xdr:rowOff>
    </xdr:to>
    <xdr:pic>
      <xdr:nvPicPr>
        <xdr:cNvPr id="116" name="รูปภาพ 4">
          <a:extLst>
            <a:ext uri="{FF2B5EF4-FFF2-40B4-BE49-F238E27FC236}">
              <a16:creationId xmlns:a16="http://schemas.microsoft.com/office/drawing/2014/main" id="{8B576EF2-42FF-43B8-8BDF-B0146C143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00057" y="8283"/>
          <a:ext cx="1174819" cy="665253"/>
        </a:xfrm>
        <a:prstGeom prst="rect">
          <a:avLst/>
        </a:prstGeom>
      </xdr:spPr>
    </xdr:pic>
    <xdr:clientData/>
  </xdr:twoCellAnchor>
  <xdr:twoCellAnchor editAs="oneCell">
    <xdr:from>
      <xdr:col>100</xdr:col>
      <xdr:colOff>1</xdr:colOff>
      <xdr:row>0</xdr:row>
      <xdr:rowOff>0</xdr:rowOff>
    </xdr:from>
    <xdr:to>
      <xdr:col>117</xdr:col>
      <xdr:colOff>212913</xdr:colOff>
      <xdr:row>0</xdr:row>
      <xdr:rowOff>600958</xdr:rowOff>
    </xdr:to>
    <xdr:pic>
      <xdr:nvPicPr>
        <xdr:cNvPr id="117" name="รูปภาพ 2">
          <a:extLst>
            <a:ext uri="{FF2B5EF4-FFF2-40B4-BE49-F238E27FC236}">
              <a16:creationId xmlns:a16="http://schemas.microsoft.com/office/drawing/2014/main" id="{BCF30625-7A4B-4C23-88B9-AFC653E12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48560" y="0"/>
          <a:ext cx="4022912" cy="600958"/>
        </a:xfrm>
        <a:prstGeom prst="rect">
          <a:avLst/>
        </a:prstGeom>
      </xdr:spPr>
    </xdr:pic>
    <xdr:clientData/>
  </xdr:twoCellAnchor>
  <xdr:twoCellAnchor editAs="oneCell">
    <xdr:from>
      <xdr:col>127</xdr:col>
      <xdr:colOff>16910</xdr:colOff>
      <xdr:row>0</xdr:row>
      <xdr:rowOff>0</xdr:rowOff>
    </xdr:from>
    <xdr:to>
      <xdr:col>129</xdr:col>
      <xdr:colOff>530582</xdr:colOff>
      <xdr:row>0</xdr:row>
      <xdr:rowOff>665253</xdr:rowOff>
    </xdr:to>
    <xdr:pic>
      <xdr:nvPicPr>
        <xdr:cNvPr id="118" name="รูปภาพ 4">
          <a:extLst>
            <a:ext uri="{FF2B5EF4-FFF2-40B4-BE49-F238E27FC236}">
              <a16:creationId xmlns:a16="http://schemas.microsoft.com/office/drawing/2014/main" id="{93A4A090-5EA6-48F9-BB02-A84660763C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16645" y="0"/>
          <a:ext cx="1174819" cy="665253"/>
        </a:xfrm>
        <a:prstGeom prst="rect">
          <a:avLst/>
        </a:prstGeom>
      </xdr:spPr>
    </xdr:pic>
    <xdr:clientData/>
  </xdr:twoCellAnchor>
  <xdr:twoCellAnchor editAs="oneCell">
    <xdr:from>
      <xdr:col>130</xdr:col>
      <xdr:colOff>17318</xdr:colOff>
      <xdr:row>0</xdr:row>
      <xdr:rowOff>0</xdr:rowOff>
    </xdr:from>
    <xdr:to>
      <xdr:col>149</xdr:col>
      <xdr:colOff>130262</xdr:colOff>
      <xdr:row>0</xdr:row>
      <xdr:rowOff>653288</xdr:rowOff>
    </xdr:to>
    <xdr:pic>
      <xdr:nvPicPr>
        <xdr:cNvPr id="119" name="รูปภาพ 2">
          <a:extLst>
            <a:ext uri="{FF2B5EF4-FFF2-40B4-BE49-F238E27FC236}">
              <a16:creationId xmlns:a16="http://schemas.microsoft.com/office/drawing/2014/main" id="{68AD63FB-6867-49C5-9DD5-F69F8DBAB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17954" y="0"/>
          <a:ext cx="4390535" cy="653288"/>
        </a:xfrm>
        <a:prstGeom prst="rect">
          <a:avLst/>
        </a:prstGeom>
      </xdr:spPr>
    </xdr:pic>
    <xdr:clientData/>
  </xdr:twoCellAnchor>
  <xdr:twoCellAnchor editAs="oneCell">
    <xdr:from>
      <xdr:col>160</xdr:col>
      <xdr:colOff>222690</xdr:colOff>
      <xdr:row>0</xdr:row>
      <xdr:rowOff>0</xdr:rowOff>
    </xdr:from>
    <xdr:to>
      <xdr:col>163</xdr:col>
      <xdr:colOff>34467</xdr:colOff>
      <xdr:row>0</xdr:row>
      <xdr:rowOff>668309</xdr:rowOff>
    </xdr:to>
    <xdr:pic>
      <xdr:nvPicPr>
        <xdr:cNvPr id="120" name="รูปภาพ 4">
          <a:extLst>
            <a:ext uri="{FF2B5EF4-FFF2-40B4-BE49-F238E27FC236}">
              <a16:creationId xmlns:a16="http://schemas.microsoft.com/office/drawing/2014/main" id="{A4EE0EB5-5A63-40C6-B2DC-C9E0006A1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77417" y="0"/>
          <a:ext cx="1162595" cy="668309"/>
        </a:xfrm>
        <a:prstGeom prst="rect">
          <a:avLst/>
        </a:prstGeom>
      </xdr:spPr>
    </xdr:pic>
    <xdr:clientData/>
  </xdr:twoCellAnchor>
  <xdr:twoCellAnchor editAs="oneCell">
    <xdr:from>
      <xdr:col>163</xdr:col>
      <xdr:colOff>69273</xdr:colOff>
      <xdr:row>0</xdr:row>
      <xdr:rowOff>0</xdr:rowOff>
    </xdr:from>
    <xdr:to>
      <xdr:col>182</xdr:col>
      <xdr:colOff>182217</xdr:colOff>
      <xdr:row>0</xdr:row>
      <xdr:rowOff>653288</xdr:rowOff>
    </xdr:to>
    <xdr:pic>
      <xdr:nvPicPr>
        <xdr:cNvPr id="121" name="รูปภาพ 2">
          <a:extLst>
            <a:ext uri="{FF2B5EF4-FFF2-40B4-BE49-F238E27FC236}">
              <a16:creationId xmlns:a16="http://schemas.microsoft.com/office/drawing/2014/main" id="{588317CF-67D5-4946-A60C-096F4717BB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74818" y="0"/>
          <a:ext cx="4390535" cy="653288"/>
        </a:xfrm>
        <a:prstGeom prst="rect">
          <a:avLst/>
        </a:prstGeom>
      </xdr:spPr>
    </xdr:pic>
    <xdr:clientData/>
  </xdr:twoCellAnchor>
  <xdr:twoCellAnchor editAs="oneCell">
    <xdr:from>
      <xdr:col>191</xdr:col>
      <xdr:colOff>188053</xdr:colOff>
      <xdr:row>0</xdr:row>
      <xdr:rowOff>0</xdr:rowOff>
    </xdr:from>
    <xdr:to>
      <xdr:col>194</xdr:col>
      <xdr:colOff>450103</xdr:colOff>
      <xdr:row>0</xdr:row>
      <xdr:rowOff>668309</xdr:rowOff>
    </xdr:to>
    <xdr:pic>
      <xdr:nvPicPr>
        <xdr:cNvPr id="122" name="รูปภาพ 4">
          <a:extLst>
            <a:ext uri="{FF2B5EF4-FFF2-40B4-BE49-F238E27FC236}">
              <a16:creationId xmlns:a16="http://schemas.microsoft.com/office/drawing/2014/main" id="{8AF923FC-472B-414B-A55D-057BC4939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97417" y="0"/>
          <a:ext cx="1162595" cy="668309"/>
        </a:xfrm>
        <a:prstGeom prst="rect">
          <a:avLst/>
        </a:prstGeom>
      </xdr:spPr>
    </xdr:pic>
    <xdr:clientData/>
  </xdr:twoCellAnchor>
  <xdr:twoCellAnchor>
    <xdr:from>
      <xdr:col>20</xdr:col>
      <xdr:colOff>204106</xdr:colOff>
      <xdr:row>0</xdr:row>
      <xdr:rowOff>281760</xdr:rowOff>
    </xdr:from>
    <xdr:to>
      <xdr:col>31</xdr:col>
      <xdr:colOff>59494</xdr:colOff>
      <xdr:row>1</xdr:row>
      <xdr:rowOff>16727</xdr:rowOff>
    </xdr:to>
    <xdr:sp macro="" textlink="">
      <xdr:nvSpPr>
        <xdr:cNvPr id="88" name="กล่องข้อความ 9">
          <a:extLst>
            <a:ext uri="{FF2B5EF4-FFF2-40B4-BE49-F238E27FC236}">
              <a16:creationId xmlns:a16="http://schemas.microsoft.com/office/drawing/2014/main" id="{737AA80E-5D7C-46EB-2097-59478524CB4F}"/>
            </a:ext>
          </a:extLst>
        </xdr:cNvPr>
        <xdr:cNvSpPr txBox="1"/>
      </xdr:nvSpPr>
      <xdr:spPr>
        <a:xfrm>
          <a:off x="6109606" y="281760"/>
          <a:ext cx="2250245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117</xdr:col>
      <xdr:colOff>85278</xdr:colOff>
      <xdr:row>0</xdr:row>
      <xdr:rowOff>231321</xdr:rowOff>
    </xdr:from>
    <xdr:to>
      <xdr:col>127</xdr:col>
      <xdr:colOff>151579</xdr:colOff>
      <xdr:row>0</xdr:row>
      <xdr:rowOff>635419</xdr:rowOff>
    </xdr:to>
    <xdr:sp macro="" textlink="">
      <xdr:nvSpPr>
        <xdr:cNvPr id="89" name="กล่องข้อความ 9">
          <a:extLst>
            <a:ext uri="{FF2B5EF4-FFF2-40B4-BE49-F238E27FC236}">
              <a16:creationId xmlns:a16="http://schemas.microsoft.com/office/drawing/2014/main" id="{051D0091-3DD0-8B9B-D404-A9B02D2FD167}"/>
            </a:ext>
          </a:extLst>
        </xdr:cNvPr>
        <xdr:cNvSpPr txBox="1"/>
      </xdr:nvSpPr>
      <xdr:spPr>
        <a:xfrm>
          <a:off x="28619457" y="231321"/>
          <a:ext cx="2243443" cy="404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150</xdr:col>
      <xdr:colOff>176565</xdr:colOff>
      <xdr:row>0</xdr:row>
      <xdr:rowOff>246969</xdr:rowOff>
    </xdr:from>
    <xdr:to>
      <xdr:col>161</xdr:col>
      <xdr:colOff>14944</xdr:colOff>
      <xdr:row>0</xdr:row>
      <xdr:rowOff>662293</xdr:rowOff>
    </xdr:to>
    <xdr:sp macro="" textlink="">
      <xdr:nvSpPr>
        <xdr:cNvPr id="90" name="กล่องข้อความ 9">
          <a:extLst>
            <a:ext uri="{FF2B5EF4-FFF2-40B4-BE49-F238E27FC236}">
              <a16:creationId xmlns:a16="http://schemas.microsoft.com/office/drawing/2014/main" id="{4E7D2942-E648-2E1F-ACA8-08273944832D}"/>
            </a:ext>
          </a:extLst>
        </xdr:cNvPr>
        <xdr:cNvSpPr txBox="1"/>
      </xdr:nvSpPr>
      <xdr:spPr>
        <a:xfrm>
          <a:off x="36439601" y="246969"/>
          <a:ext cx="2233236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182</xdr:col>
      <xdr:colOff>5797</xdr:colOff>
      <xdr:row>0</xdr:row>
      <xdr:rowOff>275545</xdr:rowOff>
    </xdr:from>
    <xdr:to>
      <xdr:col>192</xdr:col>
      <xdr:colOff>48283</xdr:colOff>
      <xdr:row>1</xdr:row>
      <xdr:rowOff>10512</xdr:rowOff>
    </xdr:to>
    <xdr:sp macro="" textlink="">
      <xdr:nvSpPr>
        <xdr:cNvPr id="91" name="กล่องข้อความ 9">
          <a:extLst>
            <a:ext uri="{FF2B5EF4-FFF2-40B4-BE49-F238E27FC236}">
              <a16:creationId xmlns:a16="http://schemas.microsoft.com/office/drawing/2014/main" id="{181FCBFD-E1BF-1DB1-DF76-C9E822F83767}"/>
            </a:ext>
          </a:extLst>
        </xdr:cNvPr>
        <xdr:cNvSpPr txBox="1"/>
      </xdr:nvSpPr>
      <xdr:spPr>
        <a:xfrm>
          <a:off x="43916047" y="275545"/>
          <a:ext cx="2219629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53</xdr:col>
      <xdr:colOff>118320</xdr:colOff>
      <xdr:row>0</xdr:row>
      <xdr:rowOff>244410</xdr:rowOff>
    </xdr:from>
    <xdr:to>
      <xdr:col>63</xdr:col>
      <xdr:colOff>191422</xdr:colOff>
      <xdr:row>0</xdr:row>
      <xdr:rowOff>659734</xdr:rowOff>
    </xdr:to>
    <xdr:sp macro="" textlink="">
      <xdr:nvSpPr>
        <xdr:cNvPr id="92" name="กล่องข้อความ 9">
          <a:extLst>
            <a:ext uri="{FF2B5EF4-FFF2-40B4-BE49-F238E27FC236}">
              <a16:creationId xmlns:a16="http://schemas.microsoft.com/office/drawing/2014/main" id="{F3980326-9D34-97F6-B79F-9292FA25944D}"/>
            </a:ext>
          </a:extLst>
        </xdr:cNvPr>
        <xdr:cNvSpPr txBox="1"/>
      </xdr:nvSpPr>
      <xdr:spPr>
        <a:xfrm>
          <a:off x="13630213" y="244410"/>
          <a:ext cx="2250245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87</xdr:col>
      <xdr:colOff>18695</xdr:colOff>
      <xdr:row>0</xdr:row>
      <xdr:rowOff>229442</xdr:rowOff>
    </xdr:from>
    <xdr:to>
      <xdr:col>97</xdr:col>
      <xdr:colOff>91797</xdr:colOff>
      <xdr:row>0</xdr:row>
      <xdr:rowOff>644766</xdr:rowOff>
    </xdr:to>
    <xdr:sp macro="" textlink="">
      <xdr:nvSpPr>
        <xdr:cNvPr id="93" name="กล่องข้อความ 9">
          <a:extLst>
            <a:ext uri="{FF2B5EF4-FFF2-40B4-BE49-F238E27FC236}">
              <a16:creationId xmlns:a16="http://schemas.microsoft.com/office/drawing/2014/main" id="{74D90F79-295F-8785-7B70-BBA27F330928}"/>
            </a:ext>
          </a:extLst>
        </xdr:cNvPr>
        <xdr:cNvSpPr txBox="1"/>
      </xdr:nvSpPr>
      <xdr:spPr>
        <a:xfrm>
          <a:off x="21545195" y="229442"/>
          <a:ext cx="2250245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0</xdr:col>
      <xdr:colOff>0</xdr:colOff>
      <xdr:row>0</xdr:row>
      <xdr:rowOff>19050</xdr:rowOff>
    </xdr:from>
    <xdr:to>
      <xdr:col>1</xdr:col>
      <xdr:colOff>45278</xdr:colOff>
      <xdr:row>0</xdr:row>
      <xdr:rowOff>590550</xdr:rowOff>
    </xdr:to>
    <xdr:pic>
      <xdr:nvPicPr>
        <xdr:cNvPr id="94" name="Picture 9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1D664A-0A2F-459B-B454-AD870D654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578678" cy="5715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1252960</xdr:colOff>
      <xdr:row>28</xdr:row>
      <xdr:rowOff>103962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D4B8E8DB-6D37-4563-976A-76A6642D3B1A}"/>
            </a:ext>
          </a:extLst>
        </xdr:cNvPr>
        <xdr:cNvSpPr txBox="1"/>
      </xdr:nvSpPr>
      <xdr:spPr>
        <a:xfrm>
          <a:off x="1786360" y="57427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29</xdr:row>
      <xdr:rowOff>91335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75EAB4A3-98BF-47B0-8DA4-1C39815AC0FB}"/>
            </a:ext>
          </a:extLst>
        </xdr:cNvPr>
        <xdr:cNvSpPr txBox="1"/>
      </xdr:nvSpPr>
      <xdr:spPr>
        <a:xfrm>
          <a:off x="1701484" y="59777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30</xdr:row>
      <xdr:rowOff>135294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7D82F440-25BF-44CE-90D7-DC8849D24033}"/>
            </a:ext>
          </a:extLst>
        </xdr:cNvPr>
        <xdr:cNvSpPr txBox="1"/>
      </xdr:nvSpPr>
      <xdr:spPr>
        <a:xfrm>
          <a:off x="1616608" y="62693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28</xdr:row>
      <xdr:rowOff>122822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864816CB-29B2-4BCA-A23D-67B183976C02}"/>
            </a:ext>
          </a:extLst>
        </xdr:cNvPr>
        <xdr:cNvSpPr txBox="1"/>
      </xdr:nvSpPr>
      <xdr:spPr>
        <a:xfrm>
          <a:off x="6278210" y="57616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29</xdr:row>
      <xdr:rowOff>119627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F32592D8-0C7C-4607-BF18-2CC4588844A1}"/>
            </a:ext>
          </a:extLst>
        </xdr:cNvPr>
        <xdr:cNvSpPr txBox="1"/>
      </xdr:nvSpPr>
      <xdr:spPr>
        <a:xfrm>
          <a:off x="6212194" y="60060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30</xdr:row>
      <xdr:rowOff>144724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C25057E8-4A92-4B4C-9AB3-1A5A8222B171}"/>
            </a:ext>
          </a:extLst>
        </xdr:cNvPr>
        <xdr:cNvSpPr txBox="1"/>
      </xdr:nvSpPr>
      <xdr:spPr>
        <a:xfrm>
          <a:off x="62216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0</xdr:colOff>
      <xdr:row>28</xdr:row>
      <xdr:rowOff>113392</xdr:rowOff>
    </xdr:from>
    <xdr:ext cx="3228385" cy="272622"/>
    <xdr:sp macro="" textlink="">
      <xdr:nvSpPr>
        <xdr:cNvPr id="8" name="กล่องข้อความ 113">
          <a:extLst>
            <a:ext uri="{FF2B5EF4-FFF2-40B4-BE49-F238E27FC236}">
              <a16:creationId xmlns:a16="http://schemas.microsoft.com/office/drawing/2014/main" id="{E88E9BDA-049A-427A-B4C3-02B5DBC76830}"/>
            </a:ext>
          </a:extLst>
        </xdr:cNvPr>
        <xdr:cNvSpPr txBox="1"/>
      </xdr:nvSpPr>
      <xdr:spPr>
        <a:xfrm>
          <a:off x="96393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0</xdr:colOff>
      <xdr:row>29</xdr:row>
      <xdr:rowOff>129058</xdr:rowOff>
    </xdr:from>
    <xdr:ext cx="3228385" cy="272622"/>
    <xdr:sp macro="" textlink="'ข้อมูล รร'!$B$8">
      <xdr:nvSpPr>
        <xdr:cNvPr id="9" name="กล่องข้อความ 114">
          <a:extLst>
            <a:ext uri="{FF2B5EF4-FFF2-40B4-BE49-F238E27FC236}">
              <a16:creationId xmlns:a16="http://schemas.microsoft.com/office/drawing/2014/main" id="{18E7FBB0-5E31-4D2E-AE08-027BB207D417}"/>
            </a:ext>
          </a:extLst>
        </xdr:cNvPr>
        <xdr:cNvSpPr txBox="1"/>
      </xdr:nvSpPr>
      <xdr:spPr>
        <a:xfrm>
          <a:off x="96393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0</xdr:colOff>
      <xdr:row>30</xdr:row>
      <xdr:rowOff>144724</xdr:rowOff>
    </xdr:from>
    <xdr:ext cx="3228385" cy="272622"/>
    <xdr:sp macro="" textlink="">
      <xdr:nvSpPr>
        <xdr:cNvPr id="10" name="กล่องข้อความ 115">
          <a:extLst>
            <a:ext uri="{FF2B5EF4-FFF2-40B4-BE49-F238E27FC236}">
              <a16:creationId xmlns:a16="http://schemas.microsoft.com/office/drawing/2014/main" id="{08557D2A-3A27-431D-A95D-3F2AF203267B}"/>
            </a:ext>
          </a:extLst>
        </xdr:cNvPr>
        <xdr:cNvSpPr txBox="1"/>
      </xdr:nvSpPr>
      <xdr:spPr>
        <a:xfrm>
          <a:off x="96393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56</xdr:col>
      <xdr:colOff>144223</xdr:colOff>
      <xdr:row>28</xdr:row>
      <xdr:rowOff>149111</xdr:rowOff>
    </xdr:from>
    <xdr:ext cx="3228385" cy="272622"/>
    <xdr:sp macro="" textlink="">
      <xdr:nvSpPr>
        <xdr:cNvPr id="11" name="กล่องข้อความ 116">
          <a:extLst>
            <a:ext uri="{FF2B5EF4-FFF2-40B4-BE49-F238E27FC236}">
              <a16:creationId xmlns:a16="http://schemas.microsoft.com/office/drawing/2014/main" id="{A084E67B-9CE2-40BC-A05F-01D1002E6D7A}"/>
            </a:ext>
          </a:extLst>
        </xdr:cNvPr>
        <xdr:cNvSpPr txBox="1"/>
      </xdr:nvSpPr>
      <xdr:spPr>
        <a:xfrm>
          <a:off x="14384098" y="57879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56</xdr:col>
      <xdr:colOff>72785</xdr:colOff>
      <xdr:row>29</xdr:row>
      <xdr:rowOff>105246</xdr:rowOff>
    </xdr:from>
    <xdr:ext cx="3228385" cy="272622"/>
    <xdr:sp macro="" textlink="'ข้อมูล รร'!$B$7">
      <xdr:nvSpPr>
        <xdr:cNvPr id="12" name="กล่องข้อความ 117">
          <a:extLst>
            <a:ext uri="{FF2B5EF4-FFF2-40B4-BE49-F238E27FC236}">
              <a16:creationId xmlns:a16="http://schemas.microsoft.com/office/drawing/2014/main" id="{CDF3FBE7-DE78-4047-B22E-CCC696956E02}"/>
            </a:ext>
          </a:extLst>
        </xdr:cNvPr>
        <xdr:cNvSpPr txBox="1"/>
      </xdr:nvSpPr>
      <xdr:spPr>
        <a:xfrm>
          <a:off x="14312660" y="599169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56</xdr:col>
      <xdr:colOff>72785</xdr:colOff>
      <xdr:row>30</xdr:row>
      <xdr:rowOff>120912</xdr:rowOff>
    </xdr:from>
    <xdr:ext cx="3228385" cy="272622"/>
    <xdr:sp macro="" textlink="">
      <xdr:nvSpPr>
        <xdr:cNvPr id="13" name="กล่องข้อความ 118">
          <a:extLst>
            <a:ext uri="{FF2B5EF4-FFF2-40B4-BE49-F238E27FC236}">
              <a16:creationId xmlns:a16="http://schemas.microsoft.com/office/drawing/2014/main" id="{E17534A3-FDD6-45DF-9FDF-897EB20C68D4}"/>
            </a:ext>
          </a:extLst>
        </xdr:cNvPr>
        <xdr:cNvSpPr txBox="1"/>
      </xdr:nvSpPr>
      <xdr:spPr>
        <a:xfrm>
          <a:off x="14312660" y="62550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0</xdr:colOff>
      <xdr:row>28</xdr:row>
      <xdr:rowOff>113392</xdr:rowOff>
    </xdr:from>
    <xdr:ext cx="3228385" cy="272622"/>
    <xdr:sp macro="" textlink="">
      <xdr:nvSpPr>
        <xdr:cNvPr id="14" name="กล่องข้อความ 119">
          <a:extLst>
            <a:ext uri="{FF2B5EF4-FFF2-40B4-BE49-F238E27FC236}">
              <a16:creationId xmlns:a16="http://schemas.microsoft.com/office/drawing/2014/main" id="{CDD12A73-4B6A-4D3E-BAEA-DC2B3F49E755}"/>
            </a:ext>
          </a:extLst>
        </xdr:cNvPr>
        <xdr:cNvSpPr txBox="1"/>
      </xdr:nvSpPr>
      <xdr:spPr>
        <a:xfrm>
          <a:off x="172593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0</xdr:colOff>
      <xdr:row>29</xdr:row>
      <xdr:rowOff>129058</xdr:rowOff>
    </xdr:from>
    <xdr:ext cx="3228385" cy="272622"/>
    <xdr:sp macro="" textlink="'ข้อมูล รร'!$B$8">
      <xdr:nvSpPr>
        <xdr:cNvPr id="15" name="กล่องข้อความ 120">
          <a:extLst>
            <a:ext uri="{FF2B5EF4-FFF2-40B4-BE49-F238E27FC236}">
              <a16:creationId xmlns:a16="http://schemas.microsoft.com/office/drawing/2014/main" id="{7F67384D-79FD-43B6-B128-46B11D6B7949}"/>
            </a:ext>
          </a:extLst>
        </xdr:cNvPr>
        <xdr:cNvSpPr txBox="1"/>
      </xdr:nvSpPr>
      <xdr:spPr>
        <a:xfrm>
          <a:off x="172593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0</xdr:colOff>
      <xdr:row>30</xdr:row>
      <xdr:rowOff>144724</xdr:rowOff>
    </xdr:from>
    <xdr:ext cx="3228385" cy="272622"/>
    <xdr:sp macro="" textlink="">
      <xdr:nvSpPr>
        <xdr:cNvPr id="16" name="กล่องข้อความ 121">
          <a:extLst>
            <a:ext uri="{FF2B5EF4-FFF2-40B4-BE49-F238E27FC236}">
              <a16:creationId xmlns:a16="http://schemas.microsoft.com/office/drawing/2014/main" id="{99266E96-385D-492C-9E98-26CE954EE5D0}"/>
            </a:ext>
          </a:extLst>
        </xdr:cNvPr>
        <xdr:cNvSpPr txBox="1"/>
      </xdr:nvSpPr>
      <xdr:spPr>
        <a:xfrm>
          <a:off x="172593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87</xdr:col>
      <xdr:colOff>168036</xdr:colOff>
      <xdr:row>28</xdr:row>
      <xdr:rowOff>89579</xdr:rowOff>
    </xdr:from>
    <xdr:ext cx="3228385" cy="272622"/>
    <xdr:sp macro="" textlink="">
      <xdr:nvSpPr>
        <xdr:cNvPr id="17" name="กล่องข้อความ 122">
          <a:extLst>
            <a:ext uri="{FF2B5EF4-FFF2-40B4-BE49-F238E27FC236}">
              <a16:creationId xmlns:a16="http://schemas.microsoft.com/office/drawing/2014/main" id="{480D2FCC-6551-4185-B926-F2672D268EB6}"/>
            </a:ext>
          </a:extLst>
        </xdr:cNvPr>
        <xdr:cNvSpPr txBox="1"/>
      </xdr:nvSpPr>
      <xdr:spPr>
        <a:xfrm>
          <a:off x="21808836" y="57283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87</xdr:col>
      <xdr:colOff>203755</xdr:colOff>
      <xdr:row>29</xdr:row>
      <xdr:rowOff>93339</xdr:rowOff>
    </xdr:from>
    <xdr:ext cx="3228385" cy="272622"/>
    <xdr:sp macro="" textlink="'ข้อมูล รร'!$B$7">
      <xdr:nvSpPr>
        <xdr:cNvPr id="18" name="กล่องข้อความ 123">
          <a:extLst>
            <a:ext uri="{FF2B5EF4-FFF2-40B4-BE49-F238E27FC236}">
              <a16:creationId xmlns:a16="http://schemas.microsoft.com/office/drawing/2014/main" id="{3BD26966-08BF-4786-BAC8-755288EAF145}"/>
            </a:ext>
          </a:extLst>
        </xdr:cNvPr>
        <xdr:cNvSpPr txBox="1"/>
      </xdr:nvSpPr>
      <xdr:spPr>
        <a:xfrm>
          <a:off x="21844555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87</xdr:col>
      <xdr:colOff>203755</xdr:colOff>
      <xdr:row>30</xdr:row>
      <xdr:rowOff>109005</xdr:rowOff>
    </xdr:from>
    <xdr:ext cx="3228385" cy="272622"/>
    <xdr:sp macro="" textlink="">
      <xdr:nvSpPr>
        <xdr:cNvPr id="19" name="กล่องข้อความ 124">
          <a:extLst>
            <a:ext uri="{FF2B5EF4-FFF2-40B4-BE49-F238E27FC236}">
              <a16:creationId xmlns:a16="http://schemas.microsoft.com/office/drawing/2014/main" id="{FFDFD9AF-5253-4B7E-9A81-0FE3110C9B00}"/>
            </a:ext>
          </a:extLst>
        </xdr:cNvPr>
        <xdr:cNvSpPr txBox="1"/>
      </xdr:nvSpPr>
      <xdr:spPr>
        <a:xfrm>
          <a:off x="21844555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0</xdr:colOff>
      <xdr:row>28</xdr:row>
      <xdr:rowOff>113392</xdr:rowOff>
    </xdr:from>
    <xdr:ext cx="3228385" cy="272622"/>
    <xdr:sp macro="" textlink="">
      <xdr:nvSpPr>
        <xdr:cNvPr id="20" name="กล่องข้อความ 125">
          <a:extLst>
            <a:ext uri="{FF2B5EF4-FFF2-40B4-BE49-F238E27FC236}">
              <a16:creationId xmlns:a16="http://schemas.microsoft.com/office/drawing/2014/main" id="{5792AEB0-94A2-451B-AD9A-949877479FD9}"/>
            </a:ext>
          </a:extLst>
        </xdr:cNvPr>
        <xdr:cNvSpPr txBox="1"/>
      </xdr:nvSpPr>
      <xdr:spPr>
        <a:xfrm>
          <a:off x="2496502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0</xdr:colOff>
      <xdr:row>29</xdr:row>
      <xdr:rowOff>129058</xdr:rowOff>
    </xdr:from>
    <xdr:ext cx="3228385" cy="272622"/>
    <xdr:sp macro="" textlink="'ข้อมูล รร'!$B$8">
      <xdr:nvSpPr>
        <xdr:cNvPr id="21" name="กล่องข้อความ 126">
          <a:extLst>
            <a:ext uri="{FF2B5EF4-FFF2-40B4-BE49-F238E27FC236}">
              <a16:creationId xmlns:a16="http://schemas.microsoft.com/office/drawing/2014/main" id="{9BBDCFF2-209A-4F82-A771-5E9B5397D71B}"/>
            </a:ext>
          </a:extLst>
        </xdr:cNvPr>
        <xdr:cNvSpPr txBox="1"/>
      </xdr:nvSpPr>
      <xdr:spPr>
        <a:xfrm>
          <a:off x="2496502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0</xdr:colOff>
      <xdr:row>30</xdr:row>
      <xdr:rowOff>144724</xdr:rowOff>
    </xdr:from>
    <xdr:ext cx="3228385" cy="272622"/>
    <xdr:sp macro="" textlink="">
      <xdr:nvSpPr>
        <xdr:cNvPr id="22" name="กล่องข้อความ 127">
          <a:extLst>
            <a:ext uri="{FF2B5EF4-FFF2-40B4-BE49-F238E27FC236}">
              <a16:creationId xmlns:a16="http://schemas.microsoft.com/office/drawing/2014/main" id="{8A1F20E1-472C-4374-A74E-091CAB25B723}"/>
            </a:ext>
          </a:extLst>
        </xdr:cNvPr>
        <xdr:cNvSpPr txBox="1"/>
      </xdr:nvSpPr>
      <xdr:spPr>
        <a:xfrm>
          <a:off x="249650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119</xdr:col>
      <xdr:colOff>151027</xdr:colOff>
      <xdr:row>28</xdr:row>
      <xdr:rowOff>77673</xdr:rowOff>
    </xdr:from>
    <xdr:ext cx="3228385" cy="272622"/>
    <xdr:sp macro="" textlink="">
      <xdr:nvSpPr>
        <xdr:cNvPr id="23" name="กล่องข้อความ 128">
          <a:extLst>
            <a:ext uri="{FF2B5EF4-FFF2-40B4-BE49-F238E27FC236}">
              <a16:creationId xmlns:a16="http://schemas.microsoft.com/office/drawing/2014/main" id="{D3707919-A623-411C-8432-DB73B788A900}"/>
            </a:ext>
          </a:extLst>
        </xdr:cNvPr>
        <xdr:cNvSpPr txBox="1"/>
      </xdr:nvSpPr>
      <xdr:spPr>
        <a:xfrm>
          <a:off x="29278477" y="57164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119</xdr:col>
      <xdr:colOff>151027</xdr:colOff>
      <xdr:row>29</xdr:row>
      <xdr:rowOff>93339</xdr:rowOff>
    </xdr:from>
    <xdr:ext cx="3228385" cy="272622"/>
    <xdr:sp macro="" textlink="'ข้อมูล รร'!$B$7">
      <xdr:nvSpPr>
        <xdr:cNvPr id="24" name="กล่องข้อความ 129">
          <a:extLst>
            <a:ext uri="{FF2B5EF4-FFF2-40B4-BE49-F238E27FC236}">
              <a16:creationId xmlns:a16="http://schemas.microsoft.com/office/drawing/2014/main" id="{AD3FB31D-189C-4C85-B883-8A03D5C55A4F}"/>
            </a:ext>
          </a:extLst>
        </xdr:cNvPr>
        <xdr:cNvSpPr txBox="1"/>
      </xdr:nvSpPr>
      <xdr:spPr>
        <a:xfrm>
          <a:off x="29278477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119</xdr:col>
      <xdr:colOff>151027</xdr:colOff>
      <xdr:row>30</xdr:row>
      <xdr:rowOff>109005</xdr:rowOff>
    </xdr:from>
    <xdr:ext cx="3228385" cy="272622"/>
    <xdr:sp macro="" textlink="">
      <xdr:nvSpPr>
        <xdr:cNvPr id="25" name="กล่องข้อความ 130">
          <a:extLst>
            <a:ext uri="{FF2B5EF4-FFF2-40B4-BE49-F238E27FC236}">
              <a16:creationId xmlns:a16="http://schemas.microsoft.com/office/drawing/2014/main" id="{DB19B02F-F9DF-49A0-A4C5-F09A6D2EFEC0}"/>
            </a:ext>
          </a:extLst>
        </xdr:cNvPr>
        <xdr:cNvSpPr txBox="1"/>
      </xdr:nvSpPr>
      <xdr:spPr>
        <a:xfrm>
          <a:off x="29278477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0</xdr:colOff>
      <xdr:row>28</xdr:row>
      <xdr:rowOff>113392</xdr:rowOff>
    </xdr:from>
    <xdr:ext cx="3228385" cy="272622"/>
    <xdr:sp macro="" textlink="">
      <xdr:nvSpPr>
        <xdr:cNvPr id="26" name="กล่องข้อความ 131">
          <a:extLst>
            <a:ext uri="{FF2B5EF4-FFF2-40B4-BE49-F238E27FC236}">
              <a16:creationId xmlns:a16="http://schemas.microsoft.com/office/drawing/2014/main" id="{5D88A410-C3BD-4C83-9CFA-A3714C790FE9}"/>
            </a:ext>
          </a:extLst>
        </xdr:cNvPr>
        <xdr:cNvSpPr txBox="1"/>
      </xdr:nvSpPr>
      <xdr:spPr>
        <a:xfrm>
          <a:off x="32737425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0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32">
          <a:extLst>
            <a:ext uri="{FF2B5EF4-FFF2-40B4-BE49-F238E27FC236}">
              <a16:creationId xmlns:a16="http://schemas.microsoft.com/office/drawing/2014/main" id="{D70458D2-D446-42E4-9400-A3239C50970B}"/>
            </a:ext>
          </a:extLst>
        </xdr:cNvPr>
        <xdr:cNvSpPr txBox="1"/>
      </xdr:nvSpPr>
      <xdr:spPr>
        <a:xfrm>
          <a:off x="32737425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0</xdr:colOff>
      <xdr:row>30</xdr:row>
      <xdr:rowOff>144724</xdr:rowOff>
    </xdr:from>
    <xdr:ext cx="3228385" cy="272622"/>
    <xdr:sp macro="" textlink="">
      <xdr:nvSpPr>
        <xdr:cNvPr id="28" name="กล่องข้อความ 133">
          <a:extLst>
            <a:ext uri="{FF2B5EF4-FFF2-40B4-BE49-F238E27FC236}">
              <a16:creationId xmlns:a16="http://schemas.microsoft.com/office/drawing/2014/main" id="{DFAE7871-8E8F-466F-B4C0-C642935DC9FB}"/>
            </a:ext>
          </a:extLst>
        </xdr:cNvPr>
        <xdr:cNvSpPr txBox="1"/>
      </xdr:nvSpPr>
      <xdr:spPr>
        <a:xfrm>
          <a:off x="32737425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152</xdr:col>
      <xdr:colOff>16657</xdr:colOff>
      <xdr:row>28</xdr:row>
      <xdr:rowOff>101486</xdr:rowOff>
    </xdr:from>
    <xdr:ext cx="3228385" cy="272622"/>
    <xdr:sp macro="" textlink="">
      <xdr:nvSpPr>
        <xdr:cNvPr id="29" name="กล่องข้อความ 134">
          <a:extLst>
            <a:ext uri="{FF2B5EF4-FFF2-40B4-BE49-F238E27FC236}">
              <a16:creationId xmlns:a16="http://schemas.microsoft.com/office/drawing/2014/main" id="{4BA3C153-87B5-40BF-95AE-A8462AF56317}"/>
            </a:ext>
          </a:extLst>
        </xdr:cNvPr>
        <xdr:cNvSpPr txBox="1"/>
      </xdr:nvSpPr>
      <xdr:spPr>
        <a:xfrm>
          <a:off x="36916507" y="574028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152</xdr:col>
      <xdr:colOff>16657</xdr:colOff>
      <xdr:row>29</xdr:row>
      <xdr:rowOff>117152</xdr:rowOff>
    </xdr:from>
    <xdr:ext cx="3228385" cy="272622"/>
    <xdr:sp macro="" textlink="'ข้อมูล รร'!$B$7">
      <xdr:nvSpPr>
        <xdr:cNvPr id="30" name="กล่องข้อความ 135">
          <a:extLst>
            <a:ext uri="{FF2B5EF4-FFF2-40B4-BE49-F238E27FC236}">
              <a16:creationId xmlns:a16="http://schemas.microsoft.com/office/drawing/2014/main" id="{BEB03853-3BBA-4270-80F0-0869F7081802}"/>
            </a:ext>
          </a:extLst>
        </xdr:cNvPr>
        <xdr:cNvSpPr txBox="1"/>
      </xdr:nvSpPr>
      <xdr:spPr>
        <a:xfrm>
          <a:off x="36916507" y="60036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152</xdr:col>
      <xdr:colOff>16657</xdr:colOff>
      <xdr:row>30</xdr:row>
      <xdr:rowOff>132818</xdr:rowOff>
    </xdr:from>
    <xdr:ext cx="3228385" cy="272622"/>
    <xdr:sp macro="" textlink="">
      <xdr:nvSpPr>
        <xdr:cNvPr id="31" name="กล่องข้อความ 136">
          <a:extLst>
            <a:ext uri="{FF2B5EF4-FFF2-40B4-BE49-F238E27FC236}">
              <a16:creationId xmlns:a16="http://schemas.microsoft.com/office/drawing/2014/main" id="{9263B2B1-4BB1-4D85-976C-105FC46D5ED9}"/>
            </a:ext>
          </a:extLst>
        </xdr:cNvPr>
        <xdr:cNvSpPr txBox="1"/>
      </xdr:nvSpPr>
      <xdr:spPr>
        <a:xfrm>
          <a:off x="36916507" y="62669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0</xdr:colOff>
      <xdr:row>28</xdr:row>
      <xdr:rowOff>113392</xdr:rowOff>
    </xdr:from>
    <xdr:ext cx="3228385" cy="272622"/>
    <xdr:sp macro="" textlink="">
      <xdr:nvSpPr>
        <xdr:cNvPr id="32" name="กล่องข้อความ 137">
          <a:extLst>
            <a:ext uri="{FF2B5EF4-FFF2-40B4-BE49-F238E27FC236}">
              <a16:creationId xmlns:a16="http://schemas.microsoft.com/office/drawing/2014/main" id="{343DE0E2-7077-4820-9393-FC0357038A32}"/>
            </a:ext>
          </a:extLst>
        </xdr:cNvPr>
        <xdr:cNvSpPr txBox="1"/>
      </xdr:nvSpPr>
      <xdr:spPr>
        <a:xfrm>
          <a:off x="40424100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0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38">
          <a:extLst>
            <a:ext uri="{FF2B5EF4-FFF2-40B4-BE49-F238E27FC236}">
              <a16:creationId xmlns:a16="http://schemas.microsoft.com/office/drawing/2014/main" id="{90C99FAD-528E-4D0D-BC05-2D26282E8FAF}"/>
            </a:ext>
          </a:extLst>
        </xdr:cNvPr>
        <xdr:cNvSpPr txBox="1"/>
      </xdr:nvSpPr>
      <xdr:spPr>
        <a:xfrm>
          <a:off x="40424100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0</xdr:colOff>
      <xdr:row>30</xdr:row>
      <xdr:rowOff>144724</xdr:rowOff>
    </xdr:from>
    <xdr:ext cx="3228385" cy="272622"/>
    <xdr:sp macro="" textlink="">
      <xdr:nvSpPr>
        <xdr:cNvPr id="34" name="กล่องข้อความ 139">
          <a:extLst>
            <a:ext uri="{FF2B5EF4-FFF2-40B4-BE49-F238E27FC236}">
              <a16:creationId xmlns:a16="http://schemas.microsoft.com/office/drawing/2014/main" id="{C086C9C7-20F5-4D93-85A8-4CEBDA45E7C4}"/>
            </a:ext>
          </a:extLst>
        </xdr:cNvPr>
        <xdr:cNvSpPr txBox="1"/>
      </xdr:nvSpPr>
      <xdr:spPr>
        <a:xfrm>
          <a:off x="40424100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186</xdr:col>
      <xdr:colOff>33665</xdr:colOff>
      <xdr:row>28</xdr:row>
      <xdr:rowOff>101485</xdr:rowOff>
    </xdr:from>
    <xdr:ext cx="3228385" cy="272622"/>
    <xdr:sp macro="" textlink="">
      <xdr:nvSpPr>
        <xdr:cNvPr id="35" name="กล่องข้อความ 140">
          <a:extLst>
            <a:ext uri="{FF2B5EF4-FFF2-40B4-BE49-F238E27FC236}">
              <a16:creationId xmlns:a16="http://schemas.microsoft.com/office/drawing/2014/main" id="{F457F975-C74C-42DE-9ADB-830769D2B004}"/>
            </a:ext>
          </a:extLst>
        </xdr:cNvPr>
        <xdr:cNvSpPr txBox="1"/>
      </xdr:nvSpPr>
      <xdr:spPr>
        <a:xfrm>
          <a:off x="45058340" y="57402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186</xdr:col>
      <xdr:colOff>33665</xdr:colOff>
      <xdr:row>29</xdr:row>
      <xdr:rowOff>117151</xdr:rowOff>
    </xdr:from>
    <xdr:ext cx="3228385" cy="272622"/>
    <xdr:sp macro="" textlink="'ข้อมูล รร'!$B$7">
      <xdr:nvSpPr>
        <xdr:cNvPr id="36" name="กล่องข้อความ 141">
          <a:extLst>
            <a:ext uri="{FF2B5EF4-FFF2-40B4-BE49-F238E27FC236}">
              <a16:creationId xmlns:a16="http://schemas.microsoft.com/office/drawing/2014/main" id="{6DD3C584-B9CE-4BF8-B7F8-EB0ED534FB12}"/>
            </a:ext>
          </a:extLst>
        </xdr:cNvPr>
        <xdr:cNvSpPr txBox="1"/>
      </xdr:nvSpPr>
      <xdr:spPr>
        <a:xfrm>
          <a:off x="45058340" y="600360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186</xdr:col>
      <xdr:colOff>33665</xdr:colOff>
      <xdr:row>30</xdr:row>
      <xdr:rowOff>132817</xdr:rowOff>
    </xdr:from>
    <xdr:ext cx="3228385" cy="272622"/>
    <xdr:sp macro="" textlink="">
      <xdr:nvSpPr>
        <xdr:cNvPr id="37" name="กล่องข้อความ 142">
          <a:extLst>
            <a:ext uri="{FF2B5EF4-FFF2-40B4-BE49-F238E27FC236}">
              <a16:creationId xmlns:a16="http://schemas.microsoft.com/office/drawing/2014/main" id="{8A7EE2B3-45FD-4CD7-8983-61E02F19D109}"/>
            </a:ext>
          </a:extLst>
        </xdr:cNvPr>
        <xdr:cNvSpPr txBox="1"/>
      </xdr:nvSpPr>
      <xdr:spPr>
        <a:xfrm>
          <a:off x="45058340" y="62669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45027</xdr:colOff>
      <xdr:row>0</xdr:row>
      <xdr:rowOff>80897</xdr:rowOff>
    </xdr:from>
    <xdr:to>
      <xdr:col>1</xdr:col>
      <xdr:colOff>607046</xdr:colOff>
      <xdr:row>0</xdr:row>
      <xdr:rowOff>659293</xdr:rowOff>
    </xdr:to>
    <xdr:pic>
      <xdr:nvPicPr>
        <xdr:cNvPr id="38" name="รูปภาพ 7">
          <a:extLst>
            <a:ext uri="{FF2B5EF4-FFF2-40B4-BE49-F238E27FC236}">
              <a16:creationId xmlns:a16="http://schemas.microsoft.com/office/drawing/2014/main" id="{8C94CE42-16AB-4BD2-BF6F-D5591F3AA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113" y="80897"/>
          <a:ext cx="562019" cy="578396"/>
        </a:xfrm>
        <a:prstGeom prst="rect">
          <a:avLst/>
        </a:prstGeom>
      </xdr:spPr>
    </xdr:pic>
    <xdr:clientData/>
  </xdr:twoCellAnchor>
  <xdr:twoCellAnchor>
    <xdr:from>
      <xdr:col>22</xdr:col>
      <xdr:colOff>37566</xdr:colOff>
      <xdr:row>0</xdr:row>
      <xdr:rowOff>351675</xdr:rowOff>
    </xdr:from>
    <xdr:to>
      <xdr:col>32</xdr:col>
      <xdr:colOff>48076</xdr:colOff>
      <xdr:row>1</xdr:row>
      <xdr:rowOff>81199</xdr:rowOff>
    </xdr:to>
    <xdr:sp macro="" textlink="">
      <xdr:nvSpPr>
        <xdr:cNvPr id="39" name="กล่องข้อความ 9">
          <a:extLst>
            <a:ext uri="{FF2B5EF4-FFF2-40B4-BE49-F238E27FC236}">
              <a16:creationId xmlns:a16="http://schemas.microsoft.com/office/drawing/2014/main" id="{22692005-D4EE-44C5-A7DC-E6F5652F94E8}"/>
            </a:ext>
          </a:extLst>
        </xdr:cNvPr>
        <xdr:cNvSpPr txBox="1"/>
      </xdr:nvSpPr>
      <xdr:spPr>
        <a:xfrm>
          <a:off x="6409791" y="351675"/>
          <a:ext cx="2201260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23</xdr:col>
      <xdr:colOff>66534</xdr:colOff>
      <xdr:row>0</xdr:row>
      <xdr:rowOff>0</xdr:rowOff>
    </xdr:from>
    <xdr:to>
      <xdr:col>31</xdr:col>
      <xdr:colOff>33995</xdr:colOff>
      <xdr:row>0</xdr:row>
      <xdr:rowOff>470648</xdr:rowOff>
    </xdr:to>
    <xdr:sp macro="" textlink="'ข้อมูล รร'!$B$3">
      <xdr:nvSpPr>
        <xdr:cNvPr id="40" name="กล่องข้อความ 54">
          <a:extLst>
            <a:ext uri="{FF2B5EF4-FFF2-40B4-BE49-F238E27FC236}">
              <a16:creationId xmlns:a16="http://schemas.microsoft.com/office/drawing/2014/main" id="{EF8B04C1-D791-46B4-9522-46819CBEB3D2}"/>
            </a:ext>
          </a:extLst>
        </xdr:cNvPr>
        <xdr:cNvSpPr txBox="1"/>
      </xdr:nvSpPr>
      <xdr:spPr>
        <a:xfrm>
          <a:off x="6657834" y="0"/>
          <a:ext cx="17200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oneCellAnchor>
    <xdr:from>
      <xdr:col>1</xdr:col>
      <xdr:colOff>1252960</xdr:colOff>
      <xdr:row>57</xdr:row>
      <xdr:rowOff>103962</xdr:rowOff>
    </xdr:from>
    <xdr:ext cx="3228385" cy="272622"/>
    <xdr:sp macro="" textlink="">
      <xdr:nvSpPr>
        <xdr:cNvPr id="41" name="กล่องข้อความ 10">
          <a:extLst>
            <a:ext uri="{FF2B5EF4-FFF2-40B4-BE49-F238E27FC236}">
              <a16:creationId xmlns:a16="http://schemas.microsoft.com/office/drawing/2014/main" id="{721CB38A-1DC6-460D-BDC0-823DCBDAC452}"/>
            </a:ext>
          </a:extLst>
        </xdr:cNvPr>
        <xdr:cNvSpPr txBox="1"/>
      </xdr:nvSpPr>
      <xdr:spPr>
        <a:xfrm>
          <a:off x="1786360" y="112577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1168084</xdr:colOff>
      <xdr:row>58</xdr:row>
      <xdr:rowOff>91335</xdr:rowOff>
    </xdr:from>
    <xdr:ext cx="3228385" cy="272622"/>
    <xdr:sp macro="" textlink="'ข้อมูล รร'!$B$8">
      <xdr:nvSpPr>
        <xdr:cNvPr id="42" name="กล่องข้อความ 108">
          <a:extLst>
            <a:ext uri="{FF2B5EF4-FFF2-40B4-BE49-F238E27FC236}">
              <a16:creationId xmlns:a16="http://schemas.microsoft.com/office/drawing/2014/main" id="{0ED13CF6-5DBA-4336-822B-26618CD51D18}"/>
            </a:ext>
          </a:extLst>
        </xdr:cNvPr>
        <xdr:cNvSpPr txBox="1"/>
      </xdr:nvSpPr>
      <xdr:spPr>
        <a:xfrm>
          <a:off x="1701484" y="114927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1083208</xdr:colOff>
      <xdr:row>59</xdr:row>
      <xdr:rowOff>135294</xdr:rowOff>
    </xdr:from>
    <xdr:ext cx="3228385" cy="272622"/>
    <xdr:sp macro="" textlink="">
      <xdr:nvSpPr>
        <xdr:cNvPr id="43" name="กล่องข้อความ 109">
          <a:extLst>
            <a:ext uri="{FF2B5EF4-FFF2-40B4-BE49-F238E27FC236}">
              <a16:creationId xmlns:a16="http://schemas.microsoft.com/office/drawing/2014/main" id="{09D0A4BA-ED2A-4C9D-9590-69924901D323}"/>
            </a:ext>
          </a:extLst>
        </xdr:cNvPr>
        <xdr:cNvSpPr txBox="1"/>
      </xdr:nvSpPr>
      <xdr:spPr>
        <a:xfrm>
          <a:off x="1616608" y="1178436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21</xdr:col>
      <xdr:colOff>125060</xdr:colOff>
      <xdr:row>57</xdr:row>
      <xdr:rowOff>122822</xdr:rowOff>
    </xdr:from>
    <xdr:ext cx="3228385" cy="272622"/>
    <xdr:sp macro="" textlink="">
      <xdr:nvSpPr>
        <xdr:cNvPr id="44" name="กล่องข้อความ 110">
          <a:extLst>
            <a:ext uri="{FF2B5EF4-FFF2-40B4-BE49-F238E27FC236}">
              <a16:creationId xmlns:a16="http://schemas.microsoft.com/office/drawing/2014/main" id="{52C689B8-DB98-4B04-8A43-D8A899A0A480}"/>
            </a:ext>
          </a:extLst>
        </xdr:cNvPr>
        <xdr:cNvSpPr txBox="1"/>
      </xdr:nvSpPr>
      <xdr:spPr>
        <a:xfrm>
          <a:off x="6278210" y="112765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21</xdr:col>
      <xdr:colOff>59044</xdr:colOff>
      <xdr:row>58</xdr:row>
      <xdr:rowOff>119627</xdr:rowOff>
    </xdr:from>
    <xdr:ext cx="3228385" cy="272622"/>
    <xdr:sp macro="" textlink="'ข้อมูล รร'!$B$7">
      <xdr:nvSpPr>
        <xdr:cNvPr id="45" name="กล่องข้อความ 111">
          <a:extLst>
            <a:ext uri="{FF2B5EF4-FFF2-40B4-BE49-F238E27FC236}">
              <a16:creationId xmlns:a16="http://schemas.microsoft.com/office/drawing/2014/main" id="{C1125352-0A2E-4081-9C37-9C8F6F1B79A4}"/>
            </a:ext>
          </a:extLst>
        </xdr:cNvPr>
        <xdr:cNvSpPr txBox="1"/>
      </xdr:nvSpPr>
      <xdr:spPr>
        <a:xfrm>
          <a:off x="6212194" y="115210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21</xdr:col>
      <xdr:colOff>68475</xdr:colOff>
      <xdr:row>59</xdr:row>
      <xdr:rowOff>144724</xdr:rowOff>
    </xdr:from>
    <xdr:ext cx="3228385" cy="272622"/>
    <xdr:sp macro="" textlink="">
      <xdr:nvSpPr>
        <xdr:cNvPr id="46" name="กล่องข้อความ 112">
          <a:extLst>
            <a:ext uri="{FF2B5EF4-FFF2-40B4-BE49-F238E27FC236}">
              <a16:creationId xmlns:a16="http://schemas.microsoft.com/office/drawing/2014/main" id="{28EFC0FA-6E5E-48AE-8A32-9E9FDB0CDEBD}"/>
            </a:ext>
          </a:extLst>
        </xdr:cNvPr>
        <xdr:cNvSpPr txBox="1"/>
      </xdr:nvSpPr>
      <xdr:spPr>
        <a:xfrm>
          <a:off x="62216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0</xdr:colOff>
      <xdr:row>57</xdr:row>
      <xdr:rowOff>113392</xdr:rowOff>
    </xdr:from>
    <xdr:ext cx="3228385" cy="272622"/>
    <xdr:sp macro="" textlink="">
      <xdr:nvSpPr>
        <xdr:cNvPr id="47" name="กล่องข้อความ 113">
          <a:extLst>
            <a:ext uri="{FF2B5EF4-FFF2-40B4-BE49-F238E27FC236}">
              <a16:creationId xmlns:a16="http://schemas.microsoft.com/office/drawing/2014/main" id="{FF75B059-B47E-420E-966A-B40D65100009}"/>
            </a:ext>
          </a:extLst>
        </xdr:cNvPr>
        <xdr:cNvSpPr txBox="1"/>
      </xdr:nvSpPr>
      <xdr:spPr>
        <a:xfrm>
          <a:off x="96393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0</xdr:colOff>
      <xdr:row>58</xdr:row>
      <xdr:rowOff>129058</xdr:rowOff>
    </xdr:from>
    <xdr:ext cx="3228385" cy="272622"/>
    <xdr:sp macro="" textlink="'ข้อมูล รร'!$B$8">
      <xdr:nvSpPr>
        <xdr:cNvPr id="48" name="กล่องข้อความ 114">
          <a:extLst>
            <a:ext uri="{FF2B5EF4-FFF2-40B4-BE49-F238E27FC236}">
              <a16:creationId xmlns:a16="http://schemas.microsoft.com/office/drawing/2014/main" id="{1A5ED408-2E56-4A90-B34A-CA71862109A6}"/>
            </a:ext>
          </a:extLst>
        </xdr:cNvPr>
        <xdr:cNvSpPr txBox="1"/>
      </xdr:nvSpPr>
      <xdr:spPr>
        <a:xfrm>
          <a:off x="96393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0</xdr:colOff>
      <xdr:row>59</xdr:row>
      <xdr:rowOff>144724</xdr:rowOff>
    </xdr:from>
    <xdr:ext cx="3228385" cy="272622"/>
    <xdr:sp macro="" textlink="">
      <xdr:nvSpPr>
        <xdr:cNvPr id="49" name="กล่องข้อความ 115">
          <a:extLst>
            <a:ext uri="{FF2B5EF4-FFF2-40B4-BE49-F238E27FC236}">
              <a16:creationId xmlns:a16="http://schemas.microsoft.com/office/drawing/2014/main" id="{C97FBF13-A800-408F-84D0-BCF391C6FA78}"/>
            </a:ext>
          </a:extLst>
        </xdr:cNvPr>
        <xdr:cNvSpPr txBox="1"/>
      </xdr:nvSpPr>
      <xdr:spPr>
        <a:xfrm>
          <a:off x="96393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53</xdr:col>
      <xdr:colOff>191849</xdr:colOff>
      <xdr:row>57</xdr:row>
      <xdr:rowOff>125298</xdr:rowOff>
    </xdr:from>
    <xdr:ext cx="3228385" cy="272622"/>
    <xdr:sp macro="" textlink="">
      <xdr:nvSpPr>
        <xdr:cNvPr id="50" name="กล่องข้อความ 116">
          <a:extLst>
            <a:ext uri="{FF2B5EF4-FFF2-40B4-BE49-F238E27FC236}">
              <a16:creationId xmlns:a16="http://schemas.microsoft.com/office/drawing/2014/main" id="{F5C25179-E40D-400F-A482-4E7EDF8A313B}"/>
            </a:ext>
          </a:extLst>
        </xdr:cNvPr>
        <xdr:cNvSpPr txBox="1"/>
      </xdr:nvSpPr>
      <xdr:spPr>
        <a:xfrm>
          <a:off x="13774499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53</xdr:col>
      <xdr:colOff>191849</xdr:colOff>
      <xdr:row>58</xdr:row>
      <xdr:rowOff>140964</xdr:rowOff>
    </xdr:from>
    <xdr:ext cx="3228385" cy="272622"/>
    <xdr:sp macro="" textlink="'ข้อมูล รร'!$B$7">
      <xdr:nvSpPr>
        <xdr:cNvPr id="51" name="กล่องข้อความ 117">
          <a:extLst>
            <a:ext uri="{FF2B5EF4-FFF2-40B4-BE49-F238E27FC236}">
              <a16:creationId xmlns:a16="http://schemas.microsoft.com/office/drawing/2014/main" id="{A7C10676-15A5-4247-88EE-9D5523CDC9C4}"/>
            </a:ext>
          </a:extLst>
        </xdr:cNvPr>
        <xdr:cNvSpPr txBox="1"/>
      </xdr:nvSpPr>
      <xdr:spPr>
        <a:xfrm>
          <a:off x="13774499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53</xdr:col>
      <xdr:colOff>191849</xdr:colOff>
      <xdr:row>59</xdr:row>
      <xdr:rowOff>156630</xdr:rowOff>
    </xdr:from>
    <xdr:ext cx="3228385" cy="272622"/>
    <xdr:sp macro="" textlink="">
      <xdr:nvSpPr>
        <xdr:cNvPr id="52" name="กล่องข้อความ 118">
          <a:extLst>
            <a:ext uri="{FF2B5EF4-FFF2-40B4-BE49-F238E27FC236}">
              <a16:creationId xmlns:a16="http://schemas.microsoft.com/office/drawing/2014/main" id="{854E91D6-3E5C-4BB3-9326-0A2F1CA5B601}"/>
            </a:ext>
          </a:extLst>
        </xdr:cNvPr>
        <xdr:cNvSpPr txBox="1"/>
      </xdr:nvSpPr>
      <xdr:spPr>
        <a:xfrm>
          <a:off x="13774499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0</xdr:colOff>
      <xdr:row>57</xdr:row>
      <xdr:rowOff>113392</xdr:rowOff>
    </xdr:from>
    <xdr:ext cx="3228385" cy="272622"/>
    <xdr:sp macro="" textlink="">
      <xdr:nvSpPr>
        <xdr:cNvPr id="53" name="กล่องข้อความ 119">
          <a:extLst>
            <a:ext uri="{FF2B5EF4-FFF2-40B4-BE49-F238E27FC236}">
              <a16:creationId xmlns:a16="http://schemas.microsoft.com/office/drawing/2014/main" id="{C194145D-0618-4EE1-B211-6CCD84195576}"/>
            </a:ext>
          </a:extLst>
        </xdr:cNvPr>
        <xdr:cNvSpPr txBox="1"/>
      </xdr:nvSpPr>
      <xdr:spPr>
        <a:xfrm>
          <a:off x="172593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0</xdr:colOff>
      <xdr:row>58</xdr:row>
      <xdr:rowOff>129058</xdr:rowOff>
    </xdr:from>
    <xdr:ext cx="3228385" cy="272622"/>
    <xdr:sp macro="" textlink="'ข้อมูล รร'!$B$8">
      <xdr:nvSpPr>
        <xdr:cNvPr id="54" name="กล่องข้อความ 120">
          <a:extLst>
            <a:ext uri="{FF2B5EF4-FFF2-40B4-BE49-F238E27FC236}">
              <a16:creationId xmlns:a16="http://schemas.microsoft.com/office/drawing/2014/main" id="{D58FFA6D-34F3-43A1-8C77-4CFB2B4478ED}"/>
            </a:ext>
          </a:extLst>
        </xdr:cNvPr>
        <xdr:cNvSpPr txBox="1"/>
      </xdr:nvSpPr>
      <xdr:spPr>
        <a:xfrm>
          <a:off x="172593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0</xdr:colOff>
      <xdr:row>59</xdr:row>
      <xdr:rowOff>144724</xdr:rowOff>
    </xdr:from>
    <xdr:ext cx="3228385" cy="272622"/>
    <xdr:sp macro="" textlink="">
      <xdr:nvSpPr>
        <xdr:cNvPr id="55" name="กล่องข้อความ 121">
          <a:extLst>
            <a:ext uri="{FF2B5EF4-FFF2-40B4-BE49-F238E27FC236}">
              <a16:creationId xmlns:a16="http://schemas.microsoft.com/office/drawing/2014/main" id="{9CD69A8A-5411-4CF8-ADEE-F13FEBE79D87}"/>
            </a:ext>
          </a:extLst>
        </xdr:cNvPr>
        <xdr:cNvSpPr txBox="1"/>
      </xdr:nvSpPr>
      <xdr:spPr>
        <a:xfrm>
          <a:off x="172593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85</xdr:col>
      <xdr:colOff>191849</xdr:colOff>
      <xdr:row>57</xdr:row>
      <xdr:rowOff>125298</xdr:rowOff>
    </xdr:from>
    <xdr:ext cx="3228385" cy="272622"/>
    <xdr:sp macro="" textlink="">
      <xdr:nvSpPr>
        <xdr:cNvPr id="56" name="กล่องข้อความ 122">
          <a:extLst>
            <a:ext uri="{FF2B5EF4-FFF2-40B4-BE49-F238E27FC236}">
              <a16:creationId xmlns:a16="http://schemas.microsoft.com/office/drawing/2014/main" id="{382069F8-5CF9-4426-B701-20F39AFC76E1}"/>
            </a:ext>
          </a:extLst>
        </xdr:cNvPr>
        <xdr:cNvSpPr txBox="1"/>
      </xdr:nvSpPr>
      <xdr:spPr>
        <a:xfrm>
          <a:off x="21394499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85</xdr:col>
      <xdr:colOff>191849</xdr:colOff>
      <xdr:row>58</xdr:row>
      <xdr:rowOff>140964</xdr:rowOff>
    </xdr:from>
    <xdr:ext cx="3228385" cy="272622"/>
    <xdr:sp macro="" textlink="'ข้อมูล รร'!$B$7">
      <xdr:nvSpPr>
        <xdr:cNvPr id="57" name="กล่องข้อความ 123">
          <a:extLst>
            <a:ext uri="{FF2B5EF4-FFF2-40B4-BE49-F238E27FC236}">
              <a16:creationId xmlns:a16="http://schemas.microsoft.com/office/drawing/2014/main" id="{145F839B-F9F6-423F-A46E-971C5F408D8B}"/>
            </a:ext>
          </a:extLst>
        </xdr:cNvPr>
        <xdr:cNvSpPr txBox="1"/>
      </xdr:nvSpPr>
      <xdr:spPr>
        <a:xfrm>
          <a:off x="21394499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85</xdr:col>
      <xdr:colOff>191849</xdr:colOff>
      <xdr:row>59</xdr:row>
      <xdr:rowOff>156630</xdr:rowOff>
    </xdr:from>
    <xdr:ext cx="3228385" cy="272622"/>
    <xdr:sp macro="" textlink="">
      <xdr:nvSpPr>
        <xdr:cNvPr id="58" name="กล่องข้อความ 124">
          <a:extLst>
            <a:ext uri="{FF2B5EF4-FFF2-40B4-BE49-F238E27FC236}">
              <a16:creationId xmlns:a16="http://schemas.microsoft.com/office/drawing/2014/main" id="{4A3C65BA-D42A-4CCD-86FD-71DB13EED421}"/>
            </a:ext>
          </a:extLst>
        </xdr:cNvPr>
        <xdr:cNvSpPr txBox="1"/>
      </xdr:nvSpPr>
      <xdr:spPr>
        <a:xfrm>
          <a:off x="21394499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0</xdr:colOff>
      <xdr:row>57</xdr:row>
      <xdr:rowOff>113392</xdr:rowOff>
    </xdr:from>
    <xdr:ext cx="3228385" cy="272622"/>
    <xdr:sp macro="" textlink="">
      <xdr:nvSpPr>
        <xdr:cNvPr id="59" name="กล่องข้อความ 125">
          <a:extLst>
            <a:ext uri="{FF2B5EF4-FFF2-40B4-BE49-F238E27FC236}">
              <a16:creationId xmlns:a16="http://schemas.microsoft.com/office/drawing/2014/main" id="{A6E8305D-2ADF-45A6-A69C-F2037A984FB9}"/>
            </a:ext>
          </a:extLst>
        </xdr:cNvPr>
        <xdr:cNvSpPr txBox="1"/>
      </xdr:nvSpPr>
      <xdr:spPr>
        <a:xfrm>
          <a:off x="2496502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0</xdr:colOff>
      <xdr:row>58</xdr:row>
      <xdr:rowOff>129058</xdr:rowOff>
    </xdr:from>
    <xdr:ext cx="3228385" cy="272622"/>
    <xdr:sp macro="" textlink="'ข้อมูล รร'!$B$8">
      <xdr:nvSpPr>
        <xdr:cNvPr id="60" name="กล่องข้อความ 126">
          <a:extLst>
            <a:ext uri="{FF2B5EF4-FFF2-40B4-BE49-F238E27FC236}">
              <a16:creationId xmlns:a16="http://schemas.microsoft.com/office/drawing/2014/main" id="{2FFB9BB0-8455-40E2-BB87-202DB266888D}"/>
            </a:ext>
          </a:extLst>
        </xdr:cNvPr>
        <xdr:cNvSpPr txBox="1"/>
      </xdr:nvSpPr>
      <xdr:spPr>
        <a:xfrm>
          <a:off x="2496502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0</xdr:colOff>
      <xdr:row>59</xdr:row>
      <xdr:rowOff>144724</xdr:rowOff>
    </xdr:from>
    <xdr:ext cx="3228385" cy="272622"/>
    <xdr:sp macro="" textlink="">
      <xdr:nvSpPr>
        <xdr:cNvPr id="61" name="กล่องข้อความ 127">
          <a:extLst>
            <a:ext uri="{FF2B5EF4-FFF2-40B4-BE49-F238E27FC236}">
              <a16:creationId xmlns:a16="http://schemas.microsoft.com/office/drawing/2014/main" id="{E2BB567E-B141-4C27-B9E6-29533B3E7784}"/>
            </a:ext>
          </a:extLst>
        </xdr:cNvPr>
        <xdr:cNvSpPr txBox="1"/>
      </xdr:nvSpPr>
      <xdr:spPr>
        <a:xfrm>
          <a:off x="249650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119</xdr:col>
      <xdr:colOff>151028</xdr:colOff>
      <xdr:row>57</xdr:row>
      <xdr:rowOff>125298</xdr:rowOff>
    </xdr:from>
    <xdr:ext cx="3228385" cy="272622"/>
    <xdr:sp macro="" textlink="">
      <xdr:nvSpPr>
        <xdr:cNvPr id="62" name="กล่องข้อความ 128">
          <a:extLst>
            <a:ext uri="{FF2B5EF4-FFF2-40B4-BE49-F238E27FC236}">
              <a16:creationId xmlns:a16="http://schemas.microsoft.com/office/drawing/2014/main" id="{509C44AC-8B5B-4FCF-9259-F4AAA5A1E674}"/>
            </a:ext>
          </a:extLst>
        </xdr:cNvPr>
        <xdr:cNvSpPr txBox="1"/>
      </xdr:nvSpPr>
      <xdr:spPr>
        <a:xfrm>
          <a:off x="29278478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119</xdr:col>
      <xdr:colOff>151028</xdr:colOff>
      <xdr:row>58</xdr:row>
      <xdr:rowOff>140964</xdr:rowOff>
    </xdr:from>
    <xdr:ext cx="3228385" cy="272622"/>
    <xdr:sp macro="" textlink="'ข้อมูล รร'!$B$7">
      <xdr:nvSpPr>
        <xdr:cNvPr id="63" name="กล่องข้อความ 129">
          <a:extLst>
            <a:ext uri="{FF2B5EF4-FFF2-40B4-BE49-F238E27FC236}">
              <a16:creationId xmlns:a16="http://schemas.microsoft.com/office/drawing/2014/main" id="{7F2C2239-3327-42B6-9F39-272FE57F1FFA}"/>
            </a:ext>
          </a:extLst>
        </xdr:cNvPr>
        <xdr:cNvSpPr txBox="1"/>
      </xdr:nvSpPr>
      <xdr:spPr>
        <a:xfrm>
          <a:off x="29278478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119</xdr:col>
      <xdr:colOff>151028</xdr:colOff>
      <xdr:row>59</xdr:row>
      <xdr:rowOff>156630</xdr:rowOff>
    </xdr:from>
    <xdr:ext cx="3228385" cy="272622"/>
    <xdr:sp macro="" textlink="">
      <xdr:nvSpPr>
        <xdr:cNvPr id="64" name="กล่องข้อความ 130">
          <a:extLst>
            <a:ext uri="{FF2B5EF4-FFF2-40B4-BE49-F238E27FC236}">
              <a16:creationId xmlns:a16="http://schemas.microsoft.com/office/drawing/2014/main" id="{2DA59F83-693D-411E-8C9A-520EF17D7BB5}"/>
            </a:ext>
          </a:extLst>
        </xdr:cNvPr>
        <xdr:cNvSpPr txBox="1"/>
      </xdr:nvSpPr>
      <xdr:spPr>
        <a:xfrm>
          <a:off x="29278478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0</xdr:colOff>
      <xdr:row>57</xdr:row>
      <xdr:rowOff>113392</xdr:rowOff>
    </xdr:from>
    <xdr:ext cx="3228385" cy="272622"/>
    <xdr:sp macro="" textlink="">
      <xdr:nvSpPr>
        <xdr:cNvPr id="65" name="กล่องข้อความ 131">
          <a:extLst>
            <a:ext uri="{FF2B5EF4-FFF2-40B4-BE49-F238E27FC236}">
              <a16:creationId xmlns:a16="http://schemas.microsoft.com/office/drawing/2014/main" id="{02C45DBD-8BC6-4B78-8B58-EADCBD94C5A1}"/>
            </a:ext>
          </a:extLst>
        </xdr:cNvPr>
        <xdr:cNvSpPr txBox="1"/>
      </xdr:nvSpPr>
      <xdr:spPr>
        <a:xfrm>
          <a:off x="32737425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0</xdr:colOff>
      <xdr:row>58</xdr:row>
      <xdr:rowOff>129058</xdr:rowOff>
    </xdr:from>
    <xdr:ext cx="3228385" cy="272622"/>
    <xdr:sp macro="" textlink="'ข้อมูล รร'!$B$8">
      <xdr:nvSpPr>
        <xdr:cNvPr id="66" name="กล่องข้อความ 132">
          <a:extLst>
            <a:ext uri="{FF2B5EF4-FFF2-40B4-BE49-F238E27FC236}">
              <a16:creationId xmlns:a16="http://schemas.microsoft.com/office/drawing/2014/main" id="{26CA7310-D89A-407B-8CEF-93FCD58137B5}"/>
            </a:ext>
          </a:extLst>
        </xdr:cNvPr>
        <xdr:cNvSpPr txBox="1"/>
      </xdr:nvSpPr>
      <xdr:spPr>
        <a:xfrm>
          <a:off x="32737425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0</xdr:colOff>
      <xdr:row>59</xdr:row>
      <xdr:rowOff>144724</xdr:rowOff>
    </xdr:from>
    <xdr:ext cx="3228385" cy="272622"/>
    <xdr:sp macro="" textlink="">
      <xdr:nvSpPr>
        <xdr:cNvPr id="67" name="กล่องข้อความ 133">
          <a:extLst>
            <a:ext uri="{FF2B5EF4-FFF2-40B4-BE49-F238E27FC236}">
              <a16:creationId xmlns:a16="http://schemas.microsoft.com/office/drawing/2014/main" id="{DD8F4160-D17D-4B5D-877D-08D3744677D1}"/>
            </a:ext>
          </a:extLst>
        </xdr:cNvPr>
        <xdr:cNvSpPr txBox="1"/>
      </xdr:nvSpPr>
      <xdr:spPr>
        <a:xfrm>
          <a:off x="32737425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152</xdr:col>
      <xdr:colOff>100001</xdr:colOff>
      <xdr:row>57</xdr:row>
      <xdr:rowOff>125298</xdr:rowOff>
    </xdr:from>
    <xdr:ext cx="3228385" cy="272622"/>
    <xdr:sp macro="" textlink="">
      <xdr:nvSpPr>
        <xdr:cNvPr id="68" name="กล่องข้อความ 134">
          <a:extLst>
            <a:ext uri="{FF2B5EF4-FFF2-40B4-BE49-F238E27FC236}">
              <a16:creationId xmlns:a16="http://schemas.microsoft.com/office/drawing/2014/main" id="{2F5110B9-D97B-4131-B27E-02A0C4F6059D}"/>
            </a:ext>
          </a:extLst>
        </xdr:cNvPr>
        <xdr:cNvSpPr txBox="1"/>
      </xdr:nvSpPr>
      <xdr:spPr>
        <a:xfrm>
          <a:off x="36999851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152</xdr:col>
      <xdr:colOff>100001</xdr:colOff>
      <xdr:row>58</xdr:row>
      <xdr:rowOff>140964</xdr:rowOff>
    </xdr:from>
    <xdr:ext cx="3228385" cy="272622"/>
    <xdr:sp macro="" textlink="'ข้อมูล รร'!$B$7">
      <xdr:nvSpPr>
        <xdr:cNvPr id="69" name="กล่องข้อความ 135">
          <a:extLst>
            <a:ext uri="{FF2B5EF4-FFF2-40B4-BE49-F238E27FC236}">
              <a16:creationId xmlns:a16="http://schemas.microsoft.com/office/drawing/2014/main" id="{C16E9110-739B-4161-AEC2-5A95CE4E9178}"/>
            </a:ext>
          </a:extLst>
        </xdr:cNvPr>
        <xdr:cNvSpPr txBox="1"/>
      </xdr:nvSpPr>
      <xdr:spPr>
        <a:xfrm>
          <a:off x="36999851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152</xdr:col>
      <xdr:colOff>100001</xdr:colOff>
      <xdr:row>59</xdr:row>
      <xdr:rowOff>156630</xdr:rowOff>
    </xdr:from>
    <xdr:ext cx="3228385" cy="272622"/>
    <xdr:sp macro="" textlink="">
      <xdr:nvSpPr>
        <xdr:cNvPr id="70" name="กล่องข้อความ 136">
          <a:extLst>
            <a:ext uri="{FF2B5EF4-FFF2-40B4-BE49-F238E27FC236}">
              <a16:creationId xmlns:a16="http://schemas.microsoft.com/office/drawing/2014/main" id="{4CBEDCAF-C873-44F3-A624-A30438CEA015}"/>
            </a:ext>
          </a:extLst>
        </xdr:cNvPr>
        <xdr:cNvSpPr txBox="1"/>
      </xdr:nvSpPr>
      <xdr:spPr>
        <a:xfrm>
          <a:off x="36999851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0</xdr:colOff>
      <xdr:row>57</xdr:row>
      <xdr:rowOff>113392</xdr:rowOff>
    </xdr:from>
    <xdr:ext cx="3228385" cy="272622"/>
    <xdr:sp macro="" textlink="">
      <xdr:nvSpPr>
        <xdr:cNvPr id="71" name="กล่องข้อความ 137">
          <a:extLst>
            <a:ext uri="{FF2B5EF4-FFF2-40B4-BE49-F238E27FC236}">
              <a16:creationId xmlns:a16="http://schemas.microsoft.com/office/drawing/2014/main" id="{D6A40F4A-EC9E-4285-8791-66F55DC71846}"/>
            </a:ext>
          </a:extLst>
        </xdr:cNvPr>
        <xdr:cNvSpPr txBox="1"/>
      </xdr:nvSpPr>
      <xdr:spPr>
        <a:xfrm>
          <a:off x="40424100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0</xdr:colOff>
      <xdr:row>58</xdr:row>
      <xdr:rowOff>129058</xdr:rowOff>
    </xdr:from>
    <xdr:ext cx="3228385" cy="272622"/>
    <xdr:sp macro="" textlink="'ข้อมูล รร'!$B$8">
      <xdr:nvSpPr>
        <xdr:cNvPr id="72" name="กล่องข้อความ 138">
          <a:extLst>
            <a:ext uri="{FF2B5EF4-FFF2-40B4-BE49-F238E27FC236}">
              <a16:creationId xmlns:a16="http://schemas.microsoft.com/office/drawing/2014/main" id="{ECC2A1E2-87F7-46BC-8057-A8B2F9CDDA96}"/>
            </a:ext>
          </a:extLst>
        </xdr:cNvPr>
        <xdr:cNvSpPr txBox="1"/>
      </xdr:nvSpPr>
      <xdr:spPr>
        <a:xfrm>
          <a:off x="40424100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0</xdr:colOff>
      <xdr:row>59</xdr:row>
      <xdr:rowOff>144724</xdr:rowOff>
    </xdr:from>
    <xdr:ext cx="3228385" cy="272622"/>
    <xdr:sp macro="" textlink="">
      <xdr:nvSpPr>
        <xdr:cNvPr id="73" name="กล่องข้อความ 139">
          <a:extLst>
            <a:ext uri="{FF2B5EF4-FFF2-40B4-BE49-F238E27FC236}">
              <a16:creationId xmlns:a16="http://schemas.microsoft.com/office/drawing/2014/main" id="{D50AC330-C8D5-407F-B15C-2FE848F5589F}"/>
            </a:ext>
          </a:extLst>
        </xdr:cNvPr>
        <xdr:cNvSpPr txBox="1"/>
      </xdr:nvSpPr>
      <xdr:spPr>
        <a:xfrm>
          <a:off x="40424100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184</xdr:col>
      <xdr:colOff>164635</xdr:colOff>
      <xdr:row>57</xdr:row>
      <xdr:rowOff>125298</xdr:rowOff>
    </xdr:from>
    <xdr:ext cx="3228385" cy="272622"/>
    <xdr:sp macro="" textlink="">
      <xdr:nvSpPr>
        <xdr:cNvPr id="74" name="กล่องข้อความ 140">
          <a:extLst>
            <a:ext uri="{FF2B5EF4-FFF2-40B4-BE49-F238E27FC236}">
              <a16:creationId xmlns:a16="http://schemas.microsoft.com/office/drawing/2014/main" id="{AE720819-8B76-47DB-89CA-5811B87D5FCD}"/>
            </a:ext>
          </a:extLst>
        </xdr:cNvPr>
        <xdr:cNvSpPr txBox="1"/>
      </xdr:nvSpPr>
      <xdr:spPr>
        <a:xfrm>
          <a:off x="44751160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184</xdr:col>
      <xdr:colOff>164635</xdr:colOff>
      <xdr:row>58</xdr:row>
      <xdr:rowOff>140964</xdr:rowOff>
    </xdr:from>
    <xdr:ext cx="3228385" cy="272622"/>
    <xdr:sp macro="" textlink="'ข้อมูล รร'!$B$7">
      <xdr:nvSpPr>
        <xdr:cNvPr id="75" name="กล่องข้อความ 141">
          <a:extLst>
            <a:ext uri="{FF2B5EF4-FFF2-40B4-BE49-F238E27FC236}">
              <a16:creationId xmlns:a16="http://schemas.microsoft.com/office/drawing/2014/main" id="{47D4E13D-95CB-497A-BAB7-19A1F9C1AEB1}"/>
            </a:ext>
          </a:extLst>
        </xdr:cNvPr>
        <xdr:cNvSpPr txBox="1"/>
      </xdr:nvSpPr>
      <xdr:spPr>
        <a:xfrm>
          <a:off x="44751160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184</xdr:col>
      <xdr:colOff>164635</xdr:colOff>
      <xdr:row>59</xdr:row>
      <xdr:rowOff>156630</xdr:rowOff>
    </xdr:from>
    <xdr:ext cx="3228385" cy="272622"/>
    <xdr:sp macro="" textlink="">
      <xdr:nvSpPr>
        <xdr:cNvPr id="76" name="กล่องข้อความ 142">
          <a:extLst>
            <a:ext uri="{FF2B5EF4-FFF2-40B4-BE49-F238E27FC236}">
              <a16:creationId xmlns:a16="http://schemas.microsoft.com/office/drawing/2014/main" id="{BB24BCF3-C8F8-420F-8315-FFD0CFE5116E}"/>
            </a:ext>
          </a:extLst>
        </xdr:cNvPr>
        <xdr:cNvSpPr txBox="1"/>
      </xdr:nvSpPr>
      <xdr:spPr>
        <a:xfrm>
          <a:off x="44751160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54</xdr:col>
      <xdr:colOff>196259</xdr:colOff>
      <xdr:row>0</xdr:row>
      <xdr:rowOff>304050</xdr:rowOff>
    </xdr:from>
    <xdr:to>
      <xdr:col>64</xdr:col>
      <xdr:colOff>209150</xdr:colOff>
      <xdr:row>1</xdr:row>
      <xdr:rowOff>33574</xdr:rowOff>
    </xdr:to>
    <xdr:sp macro="" textlink="">
      <xdr:nvSpPr>
        <xdr:cNvPr id="77" name="กล่องข้อความ 9">
          <a:extLst>
            <a:ext uri="{FF2B5EF4-FFF2-40B4-BE49-F238E27FC236}">
              <a16:creationId xmlns:a16="http://schemas.microsoft.com/office/drawing/2014/main" id="{BAFE05A5-1351-4CC4-BC2D-7EEE8566B6CE}"/>
            </a:ext>
          </a:extLst>
        </xdr:cNvPr>
        <xdr:cNvSpPr txBox="1"/>
      </xdr:nvSpPr>
      <xdr:spPr>
        <a:xfrm>
          <a:off x="13997984" y="304050"/>
          <a:ext cx="2203641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55</xdr:col>
      <xdr:colOff>134739</xdr:colOff>
      <xdr:row>0</xdr:row>
      <xdr:rowOff>0</xdr:rowOff>
    </xdr:from>
    <xdr:to>
      <xdr:col>63</xdr:col>
      <xdr:colOff>104582</xdr:colOff>
      <xdr:row>0</xdr:row>
      <xdr:rowOff>470648</xdr:rowOff>
    </xdr:to>
    <xdr:sp macro="" textlink="'ข้อมูล รร'!$B$3">
      <xdr:nvSpPr>
        <xdr:cNvPr id="78" name="กล่องข้อความ 54">
          <a:extLst>
            <a:ext uri="{FF2B5EF4-FFF2-40B4-BE49-F238E27FC236}">
              <a16:creationId xmlns:a16="http://schemas.microsoft.com/office/drawing/2014/main" id="{A01D862B-2ADD-4153-9A43-05087DB73023}"/>
            </a:ext>
          </a:extLst>
        </xdr:cNvPr>
        <xdr:cNvSpPr txBox="1"/>
      </xdr:nvSpPr>
      <xdr:spPr>
        <a:xfrm>
          <a:off x="14155539" y="0"/>
          <a:ext cx="172244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87</xdr:col>
      <xdr:colOff>65291</xdr:colOff>
      <xdr:row>0</xdr:row>
      <xdr:rowOff>294433</xdr:rowOff>
    </xdr:from>
    <xdr:to>
      <xdr:col>97</xdr:col>
      <xdr:colOff>80563</xdr:colOff>
      <xdr:row>1</xdr:row>
      <xdr:rowOff>23957</xdr:rowOff>
    </xdr:to>
    <xdr:sp macro="" textlink="">
      <xdr:nvSpPr>
        <xdr:cNvPr id="79" name="กล่องข้อความ 9">
          <a:extLst>
            <a:ext uri="{FF2B5EF4-FFF2-40B4-BE49-F238E27FC236}">
              <a16:creationId xmlns:a16="http://schemas.microsoft.com/office/drawing/2014/main" id="{D987E44D-0711-4FD5-BD88-DED9CF1CCC22}"/>
            </a:ext>
          </a:extLst>
        </xdr:cNvPr>
        <xdr:cNvSpPr txBox="1"/>
      </xdr:nvSpPr>
      <xdr:spPr>
        <a:xfrm>
          <a:off x="21706091" y="294433"/>
          <a:ext cx="2206022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88</xdr:col>
      <xdr:colOff>110926</xdr:colOff>
      <xdr:row>0</xdr:row>
      <xdr:rowOff>0</xdr:rowOff>
    </xdr:from>
    <xdr:to>
      <xdr:col>96</xdr:col>
      <xdr:colOff>78388</xdr:colOff>
      <xdr:row>0</xdr:row>
      <xdr:rowOff>470648</xdr:rowOff>
    </xdr:to>
    <xdr:sp macro="" textlink="'ข้อมูล รร'!$B$3">
      <xdr:nvSpPr>
        <xdr:cNvPr id="80" name="กล่องข้อความ 54">
          <a:extLst>
            <a:ext uri="{FF2B5EF4-FFF2-40B4-BE49-F238E27FC236}">
              <a16:creationId xmlns:a16="http://schemas.microsoft.com/office/drawing/2014/main" id="{213C1B82-4A5E-4DD8-B0DA-AA22F76D1016}"/>
            </a:ext>
          </a:extLst>
        </xdr:cNvPr>
        <xdr:cNvSpPr txBox="1"/>
      </xdr:nvSpPr>
      <xdr:spPr>
        <a:xfrm>
          <a:off x="21970801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120</xdr:col>
      <xdr:colOff>124821</xdr:colOff>
      <xdr:row>0</xdr:row>
      <xdr:rowOff>260415</xdr:rowOff>
    </xdr:from>
    <xdr:to>
      <xdr:col>130</xdr:col>
      <xdr:colOff>140094</xdr:colOff>
      <xdr:row>0</xdr:row>
      <xdr:rowOff>668595</xdr:rowOff>
    </xdr:to>
    <xdr:sp macro="" textlink="">
      <xdr:nvSpPr>
        <xdr:cNvPr id="81" name="กล่องข้อความ 9">
          <a:extLst>
            <a:ext uri="{FF2B5EF4-FFF2-40B4-BE49-F238E27FC236}">
              <a16:creationId xmlns:a16="http://schemas.microsoft.com/office/drawing/2014/main" id="{51CC4E74-07A7-427F-B49A-9759C0D782AA}"/>
            </a:ext>
          </a:extLst>
        </xdr:cNvPr>
        <xdr:cNvSpPr txBox="1"/>
      </xdr:nvSpPr>
      <xdr:spPr>
        <a:xfrm>
          <a:off x="29471346" y="260415"/>
          <a:ext cx="2206023" cy="408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121</xdr:col>
      <xdr:colOff>168755</xdr:colOff>
      <xdr:row>0</xdr:row>
      <xdr:rowOff>0</xdr:rowOff>
    </xdr:from>
    <xdr:to>
      <xdr:col>129</xdr:col>
      <xdr:colOff>136217</xdr:colOff>
      <xdr:row>0</xdr:row>
      <xdr:rowOff>470648</xdr:rowOff>
    </xdr:to>
    <xdr:sp macro="" textlink="'ข้อมูล รร'!$B$3">
      <xdr:nvSpPr>
        <xdr:cNvPr id="82" name="กล่องข้อความ 54">
          <a:extLst>
            <a:ext uri="{FF2B5EF4-FFF2-40B4-BE49-F238E27FC236}">
              <a16:creationId xmlns:a16="http://schemas.microsoft.com/office/drawing/2014/main" id="{E5A85C04-1D89-4C85-8CDB-4F63714499A7}"/>
            </a:ext>
          </a:extLst>
        </xdr:cNvPr>
        <xdr:cNvSpPr txBox="1"/>
      </xdr:nvSpPr>
      <xdr:spPr>
        <a:xfrm>
          <a:off x="29734355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152</xdr:col>
      <xdr:colOff>155438</xdr:colOff>
      <xdr:row>0</xdr:row>
      <xdr:rowOff>311440</xdr:rowOff>
    </xdr:from>
    <xdr:to>
      <xdr:col>162</xdr:col>
      <xdr:colOff>170709</xdr:colOff>
      <xdr:row>1</xdr:row>
      <xdr:rowOff>40964</xdr:rowOff>
    </xdr:to>
    <xdr:sp macro="" textlink="">
      <xdr:nvSpPr>
        <xdr:cNvPr id="83" name="กล่องข้อความ 9">
          <a:extLst>
            <a:ext uri="{FF2B5EF4-FFF2-40B4-BE49-F238E27FC236}">
              <a16:creationId xmlns:a16="http://schemas.microsoft.com/office/drawing/2014/main" id="{D175D73C-5D3C-4D65-BC8A-09AE86B7492D}"/>
            </a:ext>
          </a:extLst>
        </xdr:cNvPr>
        <xdr:cNvSpPr txBox="1"/>
      </xdr:nvSpPr>
      <xdr:spPr>
        <a:xfrm>
          <a:off x="37055288" y="311440"/>
          <a:ext cx="2206021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154</xdr:col>
      <xdr:colOff>17379</xdr:colOff>
      <xdr:row>0</xdr:row>
      <xdr:rowOff>27214</xdr:rowOff>
    </xdr:from>
    <xdr:to>
      <xdr:col>161</xdr:col>
      <xdr:colOff>202554</xdr:colOff>
      <xdr:row>0</xdr:row>
      <xdr:rowOff>497862</xdr:rowOff>
    </xdr:to>
    <xdr:sp macro="" textlink="'ข้อมูล รร'!$B$3">
      <xdr:nvSpPr>
        <xdr:cNvPr id="84" name="กล่องข้อความ 54">
          <a:extLst>
            <a:ext uri="{FF2B5EF4-FFF2-40B4-BE49-F238E27FC236}">
              <a16:creationId xmlns:a16="http://schemas.microsoft.com/office/drawing/2014/main" id="{5621264D-EF62-4F26-9BBC-08A2907EE616}"/>
            </a:ext>
          </a:extLst>
        </xdr:cNvPr>
        <xdr:cNvSpPr txBox="1"/>
      </xdr:nvSpPr>
      <xdr:spPr>
        <a:xfrm>
          <a:off x="37355379" y="27214"/>
          <a:ext cx="1718700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185</xdr:col>
      <xdr:colOff>29571</xdr:colOff>
      <xdr:row>0</xdr:row>
      <xdr:rowOff>318246</xdr:rowOff>
    </xdr:from>
    <xdr:to>
      <xdr:col>195</xdr:col>
      <xdr:colOff>44843</xdr:colOff>
      <xdr:row>1</xdr:row>
      <xdr:rowOff>47770</xdr:rowOff>
    </xdr:to>
    <xdr:sp macro="" textlink="">
      <xdr:nvSpPr>
        <xdr:cNvPr id="85" name="กล่องข้อความ 9">
          <a:extLst>
            <a:ext uri="{FF2B5EF4-FFF2-40B4-BE49-F238E27FC236}">
              <a16:creationId xmlns:a16="http://schemas.microsoft.com/office/drawing/2014/main" id="{FF85350E-59C5-40A7-9489-5058D56D3BA3}"/>
            </a:ext>
          </a:extLst>
        </xdr:cNvPr>
        <xdr:cNvSpPr txBox="1"/>
      </xdr:nvSpPr>
      <xdr:spPr>
        <a:xfrm>
          <a:off x="44835171" y="318246"/>
          <a:ext cx="2206022" cy="4057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1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185</xdr:col>
      <xdr:colOff>194269</xdr:colOff>
      <xdr:row>0</xdr:row>
      <xdr:rowOff>0</xdr:rowOff>
    </xdr:from>
    <xdr:to>
      <xdr:col>193</xdr:col>
      <xdr:colOff>161731</xdr:colOff>
      <xdr:row>0</xdr:row>
      <xdr:rowOff>470648</xdr:rowOff>
    </xdr:to>
    <xdr:sp macro="" textlink="'ข้อมูล รร'!$B$3">
      <xdr:nvSpPr>
        <xdr:cNvPr id="86" name="กล่องข้อความ 54">
          <a:extLst>
            <a:ext uri="{FF2B5EF4-FFF2-40B4-BE49-F238E27FC236}">
              <a16:creationId xmlns:a16="http://schemas.microsoft.com/office/drawing/2014/main" id="{F7CC7E9E-1A96-43C4-BC85-B828D0872320}"/>
            </a:ext>
          </a:extLst>
        </xdr:cNvPr>
        <xdr:cNvSpPr txBox="1"/>
      </xdr:nvSpPr>
      <xdr:spPr>
        <a:xfrm>
          <a:off x="44999869" y="0"/>
          <a:ext cx="1720062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2</xdr:col>
      <xdr:colOff>89647</xdr:colOff>
      <xdr:row>0</xdr:row>
      <xdr:rowOff>65347</xdr:rowOff>
    </xdr:from>
    <xdr:to>
      <xdr:col>20</xdr:col>
      <xdr:colOff>156882</xdr:colOff>
      <xdr:row>0</xdr:row>
      <xdr:rowOff>661147</xdr:rowOff>
    </xdr:to>
    <xdr:pic>
      <xdr:nvPicPr>
        <xdr:cNvPr id="99" name="รูปภาพ 2">
          <a:extLst>
            <a:ext uri="{FF2B5EF4-FFF2-40B4-BE49-F238E27FC236}">
              <a16:creationId xmlns:a16="http://schemas.microsoft.com/office/drawing/2014/main" id="{F6D04A9B-5466-4FDC-87AC-E176BD8AE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4294" y="65347"/>
          <a:ext cx="4101353" cy="595800"/>
        </a:xfrm>
        <a:prstGeom prst="rect">
          <a:avLst/>
        </a:prstGeom>
      </xdr:spPr>
    </xdr:pic>
    <xdr:clientData/>
  </xdr:twoCellAnchor>
  <xdr:twoCellAnchor editAs="oneCell">
    <xdr:from>
      <xdr:col>32</xdr:col>
      <xdr:colOff>114983</xdr:colOff>
      <xdr:row>0</xdr:row>
      <xdr:rowOff>44824</xdr:rowOff>
    </xdr:from>
    <xdr:to>
      <xdr:col>34</xdr:col>
      <xdr:colOff>414618</xdr:colOff>
      <xdr:row>0</xdr:row>
      <xdr:rowOff>582312</xdr:rowOff>
    </xdr:to>
    <xdr:pic>
      <xdr:nvPicPr>
        <xdr:cNvPr id="100" name="รูปภาพ 4">
          <a:extLst>
            <a:ext uri="{FF2B5EF4-FFF2-40B4-BE49-F238E27FC236}">
              <a16:creationId xmlns:a16="http://schemas.microsoft.com/office/drawing/2014/main" id="{DDFA7C96-01B1-4EFA-8F33-C0C7E1AE12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8833159" y="44824"/>
          <a:ext cx="927165" cy="537488"/>
        </a:xfrm>
        <a:prstGeom prst="rect">
          <a:avLst/>
        </a:prstGeom>
      </xdr:spPr>
    </xdr:pic>
    <xdr:clientData/>
  </xdr:twoCellAnchor>
  <xdr:twoCellAnchor editAs="oneCell">
    <xdr:from>
      <xdr:col>35</xdr:col>
      <xdr:colOff>112059</xdr:colOff>
      <xdr:row>0</xdr:row>
      <xdr:rowOff>54141</xdr:rowOff>
    </xdr:from>
    <xdr:to>
      <xdr:col>53</xdr:col>
      <xdr:colOff>179294</xdr:colOff>
      <xdr:row>0</xdr:row>
      <xdr:rowOff>649941</xdr:rowOff>
    </xdr:to>
    <xdr:pic>
      <xdr:nvPicPr>
        <xdr:cNvPr id="101" name="รูปภาพ 2">
          <a:extLst>
            <a:ext uri="{FF2B5EF4-FFF2-40B4-BE49-F238E27FC236}">
              <a16:creationId xmlns:a16="http://schemas.microsoft.com/office/drawing/2014/main" id="{D34514C5-CDB0-44E6-9005-020C110FA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7206" y="54141"/>
          <a:ext cx="4101353" cy="595800"/>
        </a:xfrm>
        <a:prstGeom prst="rect">
          <a:avLst/>
        </a:prstGeom>
      </xdr:spPr>
    </xdr:pic>
    <xdr:clientData/>
  </xdr:twoCellAnchor>
  <xdr:twoCellAnchor editAs="oneCell">
    <xdr:from>
      <xdr:col>65</xdr:col>
      <xdr:colOff>137395</xdr:colOff>
      <xdr:row>0</xdr:row>
      <xdr:rowOff>33618</xdr:rowOff>
    </xdr:from>
    <xdr:to>
      <xdr:col>67</xdr:col>
      <xdr:colOff>11207</xdr:colOff>
      <xdr:row>0</xdr:row>
      <xdr:rowOff>571106</xdr:rowOff>
    </xdr:to>
    <xdr:pic>
      <xdr:nvPicPr>
        <xdr:cNvPr id="102" name="รูปภาพ 4">
          <a:extLst>
            <a:ext uri="{FF2B5EF4-FFF2-40B4-BE49-F238E27FC236}">
              <a16:creationId xmlns:a16="http://schemas.microsoft.com/office/drawing/2014/main" id="{9D4DB4C6-A046-42DB-AC42-ED5A43B329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16666071" y="33618"/>
          <a:ext cx="927165" cy="537488"/>
        </a:xfrm>
        <a:prstGeom prst="rect">
          <a:avLst/>
        </a:prstGeom>
      </xdr:spPr>
    </xdr:pic>
    <xdr:clientData/>
  </xdr:twoCellAnchor>
  <xdr:twoCellAnchor editAs="oneCell">
    <xdr:from>
      <xdr:col>67</xdr:col>
      <xdr:colOff>123265</xdr:colOff>
      <xdr:row>0</xdr:row>
      <xdr:rowOff>20523</xdr:rowOff>
    </xdr:from>
    <xdr:to>
      <xdr:col>85</xdr:col>
      <xdr:colOff>190500</xdr:colOff>
      <xdr:row>0</xdr:row>
      <xdr:rowOff>616323</xdr:rowOff>
    </xdr:to>
    <xdr:pic>
      <xdr:nvPicPr>
        <xdr:cNvPr id="103" name="รูปภาพ 2">
          <a:extLst>
            <a:ext uri="{FF2B5EF4-FFF2-40B4-BE49-F238E27FC236}">
              <a16:creationId xmlns:a16="http://schemas.microsoft.com/office/drawing/2014/main" id="{F49F1CC7-F0DB-46EB-9242-16D61EA94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705294" y="20523"/>
          <a:ext cx="4101353" cy="595800"/>
        </a:xfrm>
        <a:prstGeom prst="rect">
          <a:avLst/>
        </a:prstGeom>
      </xdr:spPr>
    </xdr:pic>
    <xdr:clientData/>
  </xdr:twoCellAnchor>
  <xdr:twoCellAnchor editAs="oneCell">
    <xdr:from>
      <xdr:col>97</xdr:col>
      <xdr:colOff>148600</xdr:colOff>
      <xdr:row>0</xdr:row>
      <xdr:rowOff>0</xdr:rowOff>
    </xdr:from>
    <xdr:to>
      <xdr:col>99</xdr:col>
      <xdr:colOff>403412</xdr:colOff>
      <xdr:row>0</xdr:row>
      <xdr:rowOff>537488</xdr:rowOff>
    </xdr:to>
    <xdr:pic>
      <xdr:nvPicPr>
        <xdr:cNvPr id="104" name="รูปภาพ 4">
          <a:extLst>
            <a:ext uri="{FF2B5EF4-FFF2-40B4-BE49-F238E27FC236}">
              <a16:creationId xmlns:a16="http://schemas.microsoft.com/office/drawing/2014/main" id="{5F2F9FE0-64A2-4F6A-AFE9-0526022C5D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24454159" y="0"/>
          <a:ext cx="927165" cy="537488"/>
        </a:xfrm>
        <a:prstGeom prst="rect">
          <a:avLst/>
        </a:prstGeom>
      </xdr:spPr>
    </xdr:pic>
    <xdr:clientData/>
  </xdr:twoCellAnchor>
  <xdr:twoCellAnchor editAs="oneCell">
    <xdr:from>
      <xdr:col>100</xdr:col>
      <xdr:colOff>201706</xdr:colOff>
      <xdr:row>0</xdr:row>
      <xdr:rowOff>65347</xdr:rowOff>
    </xdr:from>
    <xdr:to>
      <xdr:col>119</xdr:col>
      <xdr:colOff>44824</xdr:colOff>
      <xdr:row>0</xdr:row>
      <xdr:rowOff>661147</xdr:rowOff>
    </xdr:to>
    <xdr:pic>
      <xdr:nvPicPr>
        <xdr:cNvPr id="107" name="รูปภาพ 2">
          <a:extLst>
            <a:ext uri="{FF2B5EF4-FFF2-40B4-BE49-F238E27FC236}">
              <a16:creationId xmlns:a16="http://schemas.microsoft.com/office/drawing/2014/main" id="{F099C955-470E-439C-B589-6E2580588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50265" y="65347"/>
          <a:ext cx="4101353" cy="595800"/>
        </a:xfrm>
        <a:prstGeom prst="rect">
          <a:avLst/>
        </a:prstGeom>
      </xdr:spPr>
    </xdr:pic>
    <xdr:clientData/>
  </xdr:twoCellAnchor>
  <xdr:twoCellAnchor editAs="oneCell">
    <xdr:from>
      <xdr:col>131</xdr:col>
      <xdr:colOff>2924</xdr:colOff>
      <xdr:row>0</xdr:row>
      <xdr:rowOff>44824</xdr:rowOff>
    </xdr:from>
    <xdr:to>
      <xdr:col>132</xdr:col>
      <xdr:colOff>493060</xdr:colOff>
      <xdr:row>0</xdr:row>
      <xdr:rowOff>582312</xdr:rowOff>
    </xdr:to>
    <xdr:pic>
      <xdr:nvPicPr>
        <xdr:cNvPr id="108" name="รูปภาพ 4">
          <a:extLst>
            <a:ext uri="{FF2B5EF4-FFF2-40B4-BE49-F238E27FC236}">
              <a16:creationId xmlns:a16="http://schemas.microsoft.com/office/drawing/2014/main" id="{8A6DDD95-9897-4C4C-A95F-EC026BACC3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32399130" y="44824"/>
          <a:ext cx="927165" cy="537488"/>
        </a:xfrm>
        <a:prstGeom prst="rect">
          <a:avLst/>
        </a:prstGeom>
      </xdr:spPr>
    </xdr:pic>
    <xdr:clientData/>
  </xdr:twoCellAnchor>
  <xdr:twoCellAnchor editAs="oneCell">
    <xdr:from>
      <xdr:col>133</xdr:col>
      <xdr:colOff>136072</xdr:colOff>
      <xdr:row>0</xdr:row>
      <xdr:rowOff>74951</xdr:rowOff>
    </xdr:from>
    <xdr:to>
      <xdr:col>151</xdr:col>
      <xdr:colOff>203307</xdr:colOff>
      <xdr:row>1</xdr:row>
      <xdr:rowOff>1115</xdr:rowOff>
    </xdr:to>
    <xdr:pic>
      <xdr:nvPicPr>
        <xdr:cNvPr id="109" name="รูปภาพ 2">
          <a:extLst>
            <a:ext uri="{FF2B5EF4-FFF2-40B4-BE49-F238E27FC236}">
              <a16:creationId xmlns:a16="http://schemas.microsoft.com/office/drawing/2014/main" id="{78EBE033-6D56-473A-BC6F-5AE76ABB4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97965" y="74951"/>
          <a:ext cx="3986092" cy="595800"/>
        </a:xfrm>
        <a:prstGeom prst="rect">
          <a:avLst/>
        </a:prstGeom>
      </xdr:spPr>
    </xdr:pic>
    <xdr:clientData/>
  </xdr:twoCellAnchor>
  <xdr:twoCellAnchor editAs="oneCell">
    <xdr:from>
      <xdr:col>163</xdr:col>
      <xdr:colOff>167811</xdr:colOff>
      <xdr:row>0</xdr:row>
      <xdr:rowOff>54428</xdr:rowOff>
    </xdr:from>
    <xdr:to>
      <xdr:col>164</xdr:col>
      <xdr:colOff>573102</xdr:colOff>
      <xdr:row>0</xdr:row>
      <xdr:rowOff>591916</xdr:rowOff>
    </xdr:to>
    <xdr:pic>
      <xdr:nvPicPr>
        <xdr:cNvPr id="110" name="รูปภาพ 4">
          <a:extLst>
            <a:ext uri="{FF2B5EF4-FFF2-40B4-BE49-F238E27FC236}">
              <a16:creationId xmlns:a16="http://schemas.microsoft.com/office/drawing/2014/main" id="{6F9345BF-31B1-476D-90CF-BC2AFB8E3B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39261132" y="54428"/>
          <a:ext cx="922363" cy="537488"/>
        </a:xfrm>
        <a:prstGeom prst="rect">
          <a:avLst/>
        </a:prstGeom>
      </xdr:spPr>
    </xdr:pic>
    <xdr:clientData/>
  </xdr:twoCellAnchor>
  <xdr:twoCellAnchor editAs="oneCell">
    <xdr:from>
      <xdr:col>165</xdr:col>
      <xdr:colOff>168088</xdr:colOff>
      <xdr:row>0</xdr:row>
      <xdr:rowOff>42935</xdr:rowOff>
    </xdr:from>
    <xdr:to>
      <xdr:col>184</xdr:col>
      <xdr:colOff>11205</xdr:colOff>
      <xdr:row>0</xdr:row>
      <xdr:rowOff>638735</xdr:rowOff>
    </xdr:to>
    <xdr:pic>
      <xdr:nvPicPr>
        <xdr:cNvPr id="111" name="รูปภาพ 2">
          <a:extLst>
            <a:ext uri="{FF2B5EF4-FFF2-40B4-BE49-F238E27FC236}">
              <a16:creationId xmlns:a16="http://schemas.microsoft.com/office/drawing/2014/main" id="{85F40E71-9CA3-4501-9FAD-EB3BF210D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83323" y="42935"/>
          <a:ext cx="4101353" cy="595800"/>
        </a:xfrm>
        <a:prstGeom prst="rect">
          <a:avLst/>
        </a:prstGeom>
      </xdr:spPr>
    </xdr:pic>
    <xdr:clientData/>
  </xdr:twoCellAnchor>
  <xdr:twoCellAnchor editAs="oneCell">
    <xdr:from>
      <xdr:col>195</xdr:col>
      <xdr:colOff>215835</xdr:colOff>
      <xdr:row>0</xdr:row>
      <xdr:rowOff>56029</xdr:rowOff>
    </xdr:from>
    <xdr:to>
      <xdr:col>197</xdr:col>
      <xdr:colOff>461042</xdr:colOff>
      <xdr:row>0</xdr:row>
      <xdr:rowOff>593517</xdr:rowOff>
    </xdr:to>
    <xdr:pic>
      <xdr:nvPicPr>
        <xdr:cNvPr id="112" name="รูปภาพ 4">
          <a:extLst>
            <a:ext uri="{FF2B5EF4-FFF2-40B4-BE49-F238E27FC236}">
              <a16:creationId xmlns:a16="http://schemas.microsoft.com/office/drawing/2014/main" id="{0F52E245-CA75-41BE-BE14-F7721A6651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48154600" y="56029"/>
          <a:ext cx="917560" cy="537488"/>
        </a:xfrm>
        <a:prstGeom prst="rect">
          <a:avLst/>
        </a:prstGeom>
      </xdr:spPr>
    </xdr:pic>
    <xdr:clientData/>
  </xdr:twoCellAnchor>
  <xdr:twoCellAnchor>
    <xdr:from>
      <xdr:col>0</xdr:col>
      <xdr:colOff>19706</xdr:colOff>
      <xdr:row>0</xdr:row>
      <xdr:rowOff>39414</xdr:rowOff>
    </xdr:from>
    <xdr:to>
      <xdr:col>1</xdr:col>
      <xdr:colOff>66298</xdr:colOff>
      <xdr:row>0</xdr:row>
      <xdr:rowOff>610914</xdr:rowOff>
    </xdr:to>
    <xdr:pic>
      <xdr:nvPicPr>
        <xdr:cNvPr id="87" name="Picture 8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068ACA7-B780-46E6-B4EA-B486E8E21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06" y="39414"/>
          <a:ext cx="578678" cy="5715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1402129</xdr:colOff>
      <xdr:row>28</xdr:row>
      <xdr:rowOff>103962</xdr:rowOff>
    </xdr:from>
    <xdr:ext cx="3228385" cy="272622"/>
    <xdr:sp macro="" textlink="">
      <xdr:nvSpPr>
        <xdr:cNvPr id="2" name="กล่องข้อความ 10">
          <a:extLst>
            <a:ext uri="{FF2B5EF4-FFF2-40B4-BE49-F238E27FC236}">
              <a16:creationId xmlns:a16="http://schemas.microsoft.com/office/drawing/2014/main" id="{A313EA75-5B5B-4F88-91D4-D1BEE8F682E9}"/>
            </a:ext>
          </a:extLst>
        </xdr:cNvPr>
        <xdr:cNvSpPr txBox="1"/>
      </xdr:nvSpPr>
      <xdr:spPr>
        <a:xfrm>
          <a:off x="1935529" y="574276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1317253</xdr:colOff>
      <xdr:row>29</xdr:row>
      <xdr:rowOff>91335</xdr:rowOff>
    </xdr:from>
    <xdr:ext cx="3228385" cy="272622"/>
    <xdr:sp macro="" textlink="'ข้อมูล รร'!$B$8">
      <xdr:nvSpPr>
        <xdr:cNvPr id="3" name="กล่องข้อความ 108">
          <a:extLst>
            <a:ext uri="{FF2B5EF4-FFF2-40B4-BE49-F238E27FC236}">
              <a16:creationId xmlns:a16="http://schemas.microsoft.com/office/drawing/2014/main" id="{14E571E0-280E-4877-88A9-36C46990D533}"/>
            </a:ext>
          </a:extLst>
        </xdr:cNvPr>
        <xdr:cNvSpPr txBox="1"/>
      </xdr:nvSpPr>
      <xdr:spPr>
        <a:xfrm>
          <a:off x="1850653" y="59777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1232377</xdr:colOff>
      <xdr:row>30</xdr:row>
      <xdr:rowOff>135294</xdr:rowOff>
    </xdr:from>
    <xdr:ext cx="3228385" cy="272622"/>
    <xdr:sp macro="" textlink="">
      <xdr:nvSpPr>
        <xdr:cNvPr id="4" name="กล่องข้อความ 109">
          <a:extLst>
            <a:ext uri="{FF2B5EF4-FFF2-40B4-BE49-F238E27FC236}">
              <a16:creationId xmlns:a16="http://schemas.microsoft.com/office/drawing/2014/main" id="{0FD511B1-7569-461C-B89A-889343B829F7}"/>
            </a:ext>
          </a:extLst>
        </xdr:cNvPr>
        <xdr:cNvSpPr txBox="1"/>
      </xdr:nvSpPr>
      <xdr:spPr>
        <a:xfrm>
          <a:off x="1765777" y="626939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</xdr:col>
      <xdr:colOff>83732</xdr:colOff>
      <xdr:row>28</xdr:row>
      <xdr:rowOff>122822</xdr:rowOff>
    </xdr:from>
    <xdr:ext cx="3228385" cy="272622"/>
    <xdr:sp macro="" textlink="">
      <xdr:nvSpPr>
        <xdr:cNvPr id="5" name="กล่องข้อความ 110">
          <a:extLst>
            <a:ext uri="{FF2B5EF4-FFF2-40B4-BE49-F238E27FC236}">
              <a16:creationId xmlns:a16="http://schemas.microsoft.com/office/drawing/2014/main" id="{D5F4ADA0-BA39-41FF-BF55-2B35C1C7D256}"/>
            </a:ext>
          </a:extLst>
        </xdr:cNvPr>
        <xdr:cNvSpPr txBox="1"/>
      </xdr:nvSpPr>
      <xdr:spPr>
        <a:xfrm>
          <a:off x="5579657" y="576162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</xdr:col>
      <xdr:colOff>17716</xdr:colOff>
      <xdr:row>29</xdr:row>
      <xdr:rowOff>119627</xdr:rowOff>
    </xdr:from>
    <xdr:ext cx="3228385" cy="272622"/>
    <xdr:sp macro="" textlink="'ข้อมูล รร'!$B$7">
      <xdr:nvSpPr>
        <xdr:cNvPr id="6" name="กล่องข้อความ 111">
          <a:extLst>
            <a:ext uri="{FF2B5EF4-FFF2-40B4-BE49-F238E27FC236}">
              <a16:creationId xmlns:a16="http://schemas.microsoft.com/office/drawing/2014/main" id="{7DE77517-428A-4704-89EC-406F8830A9D5}"/>
            </a:ext>
          </a:extLst>
        </xdr:cNvPr>
        <xdr:cNvSpPr txBox="1"/>
      </xdr:nvSpPr>
      <xdr:spPr>
        <a:xfrm>
          <a:off x="5513641" y="600607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</xdr:col>
      <xdr:colOff>27147</xdr:colOff>
      <xdr:row>30</xdr:row>
      <xdr:rowOff>144724</xdr:rowOff>
    </xdr:from>
    <xdr:ext cx="3228385" cy="272622"/>
    <xdr:sp macro="" textlink="">
      <xdr:nvSpPr>
        <xdr:cNvPr id="7" name="กล่องข้อความ 112">
          <a:extLst>
            <a:ext uri="{FF2B5EF4-FFF2-40B4-BE49-F238E27FC236}">
              <a16:creationId xmlns:a16="http://schemas.microsoft.com/office/drawing/2014/main" id="{E4AE9639-6D82-47D3-9402-AE05C29037EC}"/>
            </a:ext>
          </a:extLst>
        </xdr:cNvPr>
        <xdr:cNvSpPr txBox="1"/>
      </xdr:nvSpPr>
      <xdr:spPr>
        <a:xfrm>
          <a:off x="5523072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149169</xdr:colOff>
      <xdr:row>28</xdr:row>
      <xdr:rowOff>113392</xdr:rowOff>
    </xdr:from>
    <xdr:ext cx="3228385" cy="272622"/>
    <xdr:sp macro="" textlink="">
      <xdr:nvSpPr>
        <xdr:cNvPr id="8" name="กล่องข้อความ 113">
          <a:extLst>
            <a:ext uri="{FF2B5EF4-FFF2-40B4-BE49-F238E27FC236}">
              <a16:creationId xmlns:a16="http://schemas.microsoft.com/office/drawing/2014/main" id="{DC58FE1C-1301-49BB-B0E5-C83BC458412D}"/>
            </a:ext>
          </a:extLst>
        </xdr:cNvPr>
        <xdr:cNvSpPr txBox="1"/>
      </xdr:nvSpPr>
      <xdr:spPr>
        <a:xfrm>
          <a:off x="97884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149169</xdr:colOff>
      <xdr:row>29</xdr:row>
      <xdr:rowOff>129058</xdr:rowOff>
    </xdr:from>
    <xdr:ext cx="3228385" cy="272622"/>
    <xdr:sp macro="" textlink="'ข้อมูล รร'!$B$8">
      <xdr:nvSpPr>
        <xdr:cNvPr id="9" name="กล่องข้อความ 114">
          <a:extLst>
            <a:ext uri="{FF2B5EF4-FFF2-40B4-BE49-F238E27FC236}">
              <a16:creationId xmlns:a16="http://schemas.microsoft.com/office/drawing/2014/main" id="{4A3569F4-B1B9-4B71-ADDA-792B06F52FC2}"/>
            </a:ext>
          </a:extLst>
        </xdr:cNvPr>
        <xdr:cNvSpPr txBox="1"/>
      </xdr:nvSpPr>
      <xdr:spPr>
        <a:xfrm>
          <a:off x="97884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149169</xdr:colOff>
      <xdr:row>30</xdr:row>
      <xdr:rowOff>144724</xdr:rowOff>
    </xdr:from>
    <xdr:ext cx="3228385" cy="272622"/>
    <xdr:sp macro="" textlink="">
      <xdr:nvSpPr>
        <xdr:cNvPr id="10" name="กล่องข้อความ 115">
          <a:extLst>
            <a:ext uri="{FF2B5EF4-FFF2-40B4-BE49-F238E27FC236}">
              <a16:creationId xmlns:a16="http://schemas.microsoft.com/office/drawing/2014/main" id="{76D27FB2-A821-4A88-97F4-B4D01DC61223}"/>
            </a:ext>
          </a:extLst>
        </xdr:cNvPr>
        <xdr:cNvSpPr txBox="1"/>
      </xdr:nvSpPr>
      <xdr:spPr>
        <a:xfrm>
          <a:off x="97884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53</xdr:col>
      <xdr:colOff>102896</xdr:colOff>
      <xdr:row>28</xdr:row>
      <xdr:rowOff>149111</xdr:rowOff>
    </xdr:from>
    <xdr:ext cx="3228385" cy="272622"/>
    <xdr:sp macro="" textlink="">
      <xdr:nvSpPr>
        <xdr:cNvPr id="11" name="กล่องข้อความ 116">
          <a:extLst>
            <a:ext uri="{FF2B5EF4-FFF2-40B4-BE49-F238E27FC236}">
              <a16:creationId xmlns:a16="http://schemas.microsoft.com/office/drawing/2014/main" id="{B66EDFE2-7ED8-4F8D-BE9C-CCCDDD2A02B2}"/>
            </a:ext>
          </a:extLst>
        </xdr:cNvPr>
        <xdr:cNvSpPr txBox="1"/>
      </xdr:nvSpPr>
      <xdr:spPr>
        <a:xfrm>
          <a:off x="13685546" y="578791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53</xdr:col>
      <xdr:colOff>31458</xdr:colOff>
      <xdr:row>29</xdr:row>
      <xdr:rowOff>105246</xdr:rowOff>
    </xdr:from>
    <xdr:ext cx="3228385" cy="272622"/>
    <xdr:sp macro="" textlink="'ข้อมูล รร'!$B$7">
      <xdr:nvSpPr>
        <xdr:cNvPr id="12" name="กล่องข้อความ 117">
          <a:extLst>
            <a:ext uri="{FF2B5EF4-FFF2-40B4-BE49-F238E27FC236}">
              <a16:creationId xmlns:a16="http://schemas.microsoft.com/office/drawing/2014/main" id="{3B2A264A-008D-464B-AF71-9C1273AF1008}"/>
            </a:ext>
          </a:extLst>
        </xdr:cNvPr>
        <xdr:cNvSpPr txBox="1"/>
      </xdr:nvSpPr>
      <xdr:spPr>
        <a:xfrm>
          <a:off x="13614108" y="599169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53</xdr:col>
      <xdr:colOff>31458</xdr:colOff>
      <xdr:row>30</xdr:row>
      <xdr:rowOff>120912</xdr:rowOff>
    </xdr:from>
    <xdr:ext cx="3228385" cy="272622"/>
    <xdr:sp macro="" textlink="">
      <xdr:nvSpPr>
        <xdr:cNvPr id="13" name="กล่องข้อความ 118">
          <a:extLst>
            <a:ext uri="{FF2B5EF4-FFF2-40B4-BE49-F238E27FC236}">
              <a16:creationId xmlns:a16="http://schemas.microsoft.com/office/drawing/2014/main" id="{584B1195-F728-4812-B2B3-A9471A394751}"/>
            </a:ext>
          </a:extLst>
        </xdr:cNvPr>
        <xdr:cNvSpPr txBox="1"/>
      </xdr:nvSpPr>
      <xdr:spPr>
        <a:xfrm>
          <a:off x="13614108" y="625501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149169</xdr:colOff>
      <xdr:row>28</xdr:row>
      <xdr:rowOff>113392</xdr:rowOff>
    </xdr:from>
    <xdr:ext cx="3228385" cy="272622"/>
    <xdr:sp macro="" textlink="">
      <xdr:nvSpPr>
        <xdr:cNvPr id="14" name="กล่องข้อความ 119">
          <a:extLst>
            <a:ext uri="{FF2B5EF4-FFF2-40B4-BE49-F238E27FC236}">
              <a16:creationId xmlns:a16="http://schemas.microsoft.com/office/drawing/2014/main" id="{6963BF2F-83F0-4C53-B18A-49452202B876}"/>
            </a:ext>
          </a:extLst>
        </xdr:cNvPr>
        <xdr:cNvSpPr txBox="1"/>
      </xdr:nvSpPr>
      <xdr:spPr>
        <a:xfrm>
          <a:off x="174084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149169</xdr:colOff>
      <xdr:row>29</xdr:row>
      <xdr:rowOff>129058</xdr:rowOff>
    </xdr:from>
    <xdr:ext cx="3228385" cy="272622"/>
    <xdr:sp macro="" textlink="'ข้อมูล รร'!$B$8">
      <xdr:nvSpPr>
        <xdr:cNvPr id="15" name="กล่องข้อความ 120">
          <a:extLst>
            <a:ext uri="{FF2B5EF4-FFF2-40B4-BE49-F238E27FC236}">
              <a16:creationId xmlns:a16="http://schemas.microsoft.com/office/drawing/2014/main" id="{191A3546-3D38-4E61-864D-594C1D9C5B35}"/>
            </a:ext>
          </a:extLst>
        </xdr:cNvPr>
        <xdr:cNvSpPr txBox="1"/>
      </xdr:nvSpPr>
      <xdr:spPr>
        <a:xfrm>
          <a:off x="174084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149169</xdr:colOff>
      <xdr:row>30</xdr:row>
      <xdr:rowOff>144724</xdr:rowOff>
    </xdr:from>
    <xdr:ext cx="3228385" cy="272622"/>
    <xdr:sp macro="" textlink="">
      <xdr:nvSpPr>
        <xdr:cNvPr id="16" name="กล่องข้อความ 121">
          <a:extLst>
            <a:ext uri="{FF2B5EF4-FFF2-40B4-BE49-F238E27FC236}">
              <a16:creationId xmlns:a16="http://schemas.microsoft.com/office/drawing/2014/main" id="{7252FA64-1C96-4C63-A06F-063C1C47C4E5}"/>
            </a:ext>
          </a:extLst>
        </xdr:cNvPr>
        <xdr:cNvSpPr txBox="1"/>
      </xdr:nvSpPr>
      <xdr:spPr>
        <a:xfrm>
          <a:off x="174084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84</xdr:col>
      <xdr:colOff>126708</xdr:colOff>
      <xdr:row>28</xdr:row>
      <xdr:rowOff>89579</xdr:rowOff>
    </xdr:from>
    <xdr:ext cx="3228385" cy="272622"/>
    <xdr:sp macro="" textlink="">
      <xdr:nvSpPr>
        <xdr:cNvPr id="17" name="กล่องข้อความ 122">
          <a:extLst>
            <a:ext uri="{FF2B5EF4-FFF2-40B4-BE49-F238E27FC236}">
              <a16:creationId xmlns:a16="http://schemas.microsoft.com/office/drawing/2014/main" id="{9328741C-B692-476B-8729-743DBB31F7FC}"/>
            </a:ext>
          </a:extLst>
        </xdr:cNvPr>
        <xdr:cNvSpPr txBox="1"/>
      </xdr:nvSpPr>
      <xdr:spPr>
        <a:xfrm>
          <a:off x="21110283" y="572837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84</xdr:col>
      <xdr:colOff>162427</xdr:colOff>
      <xdr:row>29</xdr:row>
      <xdr:rowOff>93339</xdr:rowOff>
    </xdr:from>
    <xdr:ext cx="3228385" cy="272622"/>
    <xdr:sp macro="" textlink="'ข้อมูล รร'!$B$7">
      <xdr:nvSpPr>
        <xdr:cNvPr id="18" name="กล่องข้อความ 123">
          <a:extLst>
            <a:ext uri="{FF2B5EF4-FFF2-40B4-BE49-F238E27FC236}">
              <a16:creationId xmlns:a16="http://schemas.microsoft.com/office/drawing/2014/main" id="{B62826B1-6151-4654-AE60-36C1610C196A}"/>
            </a:ext>
          </a:extLst>
        </xdr:cNvPr>
        <xdr:cNvSpPr txBox="1"/>
      </xdr:nvSpPr>
      <xdr:spPr>
        <a:xfrm>
          <a:off x="21146002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84</xdr:col>
      <xdr:colOff>162427</xdr:colOff>
      <xdr:row>30</xdr:row>
      <xdr:rowOff>109005</xdr:rowOff>
    </xdr:from>
    <xdr:ext cx="3228385" cy="272622"/>
    <xdr:sp macro="" textlink="">
      <xdr:nvSpPr>
        <xdr:cNvPr id="19" name="กล่องข้อความ 124">
          <a:extLst>
            <a:ext uri="{FF2B5EF4-FFF2-40B4-BE49-F238E27FC236}">
              <a16:creationId xmlns:a16="http://schemas.microsoft.com/office/drawing/2014/main" id="{6A6A88ED-97AA-4668-A109-163C3B746B7D}"/>
            </a:ext>
          </a:extLst>
        </xdr:cNvPr>
        <xdr:cNvSpPr txBox="1"/>
      </xdr:nvSpPr>
      <xdr:spPr>
        <a:xfrm>
          <a:off x="21146002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149169</xdr:colOff>
      <xdr:row>28</xdr:row>
      <xdr:rowOff>113392</xdr:rowOff>
    </xdr:from>
    <xdr:ext cx="3228385" cy="272622"/>
    <xdr:sp macro="" textlink="">
      <xdr:nvSpPr>
        <xdr:cNvPr id="20" name="กล่องข้อความ 125">
          <a:extLst>
            <a:ext uri="{FF2B5EF4-FFF2-40B4-BE49-F238E27FC236}">
              <a16:creationId xmlns:a16="http://schemas.microsoft.com/office/drawing/2014/main" id="{CC5FE690-9827-4923-B8C1-D7EB1982ADB8}"/>
            </a:ext>
          </a:extLst>
        </xdr:cNvPr>
        <xdr:cNvSpPr txBox="1"/>
      </xdr:nvSpPr>
      <xdr:spPr>
        <a:xfrm>
          <a:off x="25114194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149169</xdr:colOff>
      <xdr:row>29</xdr:row>
      <xdr:rowOff>129058</xdr:rowOff>
    </xdr:from>
    <xdr:ext cx="3228385" cy="272622"/>
    <xdr:sp macro="" textlink="'ข้อมูล รร'!$B$8">
      <xdr:nvSpPr>
        <xdr:cNvPr id="21" name="กล่องข้อความ 126">
          <a:extLst>
            <a:ext uri="{FF2B5EF4-FFF2-40B4-BE49-F238E27FC236}">
              <a16:creationId xmlns:a16="http://schemas.microsoft.com/office/drawing/2014/main" id="{04E0D862-6A88-4243-A46A-5A2A4FEBCEB7}"/>
            </a:ext>
          </a:extLst>
        </xdr:cNvPr>
        <xdr:cNvSpPr txBox="1"/>
      </xdr:nvSpPr>
      <xdr:spPr>
        <a:xfrm>
          <a:off x="25114194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149169</xdr:colOff>
      <xdr:row>30</xdr:row>
      <xdr:rowOff>144724</xdr:rowOff>
    </xdr:from>
    <xdr:ext cx="3228385" cy="272622"/>
    <xdr:sp macro="" textlink="">
      <xdr:nvSpPr>
        <xdr:cNvPr id="22" name="กล่องข้อความ 127">
          <a:extLst>
            <a:ext uri="{FF2B5EF4-FFF2-40B4-BE49-F238E27FC236}">
              <a16:creationId xmlns:a16="http://schemas.microsoft.com/office/drawing/2014/main" id="{692020F6-267B-40DB-9E7C-F08C878B2FA7}"/>
            </a:ext>
          </a:extLst>
        </xdr:cNvPr>
        <xdr:cNvSpPr txBox="1"/>
      </xdr:nvSpPr>
      <xdr:spPr>
        <a:xfrm>
          <a:off x="25114194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116</xdr:col>
      <xdr:colOff>109699</xdr:colOff>
      <xdr:row>28</xdr:row>
      <xdr:rowOff>77673</xdr:rowOff>
    </xdr:from>
    <xdr:ext cx="3228385" cy="272622"/>
    <xdr:sp macro="" textlink="">
      <xdr:nvSpPr>
        <xdr:cNvPr id="23" name="กล่องข้อความ 128">
          <a:extLst>
            <a:ext uri="{FF2B5EF4-FFF2-40B4-BE49-F238E27FC236}">
              <a16:creationId xmlns:a16="http://schemas.microsoft.com/office/drawing/2014/main" id="{7D388ED4-F8CD-43B8-B5B4-3CBAE21AC4EE}"/>
            </a:ext>
          </a:extLst>
        </xdr:cNvPr>
        <xdr:cNvSpPr txBox="1"/>
      </xdr:nvSpPr>
      <xdr:spPr>
        <a:xfrm>
          <a:off x="28579924" y="57164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116</xdr:col>
      <xdr:colOff>109699</xdr:colOff>
      <xdr:row>29</xdr:row>
      <xdr:rowOff>93339</xdr:rowOff>
    </xdr:from>
    <xdr:ext cx="3228385" cy="272622"/>
    <xdr:sp macro="" textlink="'ข้อมูล รร'!$B$7">
      <xdr:nvSpPr>
        <xdr:cNvPr id="24" name="กล่องข้อความ 129">
          <a:extLst>
            <a:ext uri="{FF2B5EF4-FFF2-40B4-BE49-F238E27FC236}">
              <a16:creationId xmlns:a16="http://schemas.microsoft.com/office/drawing/2014/main" id="{64ED1139-70A1-4816-96A6-F3FBDC913FBA}"/>
            </a:ext>
          </a:extLst>
        </xdr:cNvPr>
        <xdr:cNvSpPr txBox="1"/>
      </xdr:nvSpPr>
      <xdr:spPr>
        <a:xfrm>
          <a:off x="28579924" y="59797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116</xdr:col>
      <xdr:colOff>109699</xdr:colOff>
      <xdr:row>30</xdr:row>
      <xdr:rowOff>109005</xdr:rowOff>
    </xdr:from>
    <xdr:ext cx="3228385" cy="272622"/>
    <xdr:sp macro="" textlink="">
      <xdr:nvSpPr>
        <xdr:cNvPr id="25" name="กล่องข้อความ 130">
          <a:extLst>
            <a:ext uri="{FF2B5EF4-FFF2-40B4-BE49-F238E27FC236}">
              <a16:creationId xmlns:a16="http://schemas.microsoft.com/office/drawing/2014/main" id="{44BCF688-ADEC-46B1-9F73-063A02B3DA78}"/>
            </a:ext>
          </a:extLst>
        </xdr:cNvPr>
        <xdr:cNvSpPr txBox="1"/>
      </xdr:nvSpPr>
      <xdr:spPr>
        <a:xfrm>
          <a:off x="28579924" y="62431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149169</xdr:colOff>
      <xdr:row>28</xdr:row>
      <xdr:rowOff>113392</xdr:rowOff>
    </xdr:from>
    <xdr:ext cx="3228385" cy="272622"/>
    <xdr:sp macro="" textlink="">
      <xdr:nvSpPr>
        <xdr:cNvPr id="26" name="กล่องข้อความ 131">
          <a:extLst>
            <a:ext uri="{FF2B5EF4-FFF2-40B4-BE49-F238E27FC236}">
              <a16:creationId xmlns:a16="http://schemas.microsoft.com/office/drawing/2014/main" id="{DECECC7C-6382-4400-885B-C639700B6172}"/>
            </a:ext>
          </a:extLst>
        </xdr:cNvPr>
        <xdr:cNvSpPr txBox="1"/>
      </xdr:nvSpPr>
      <xdr:spPr>
        <a:xfrm>
          <a:off x="32886594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149169</xdr:colOff>
      <xdr:row>29</xdr:row>
      <xdr:rowOff>129058</xdr:rowOff>
    </xdr:from>
    <xdr:ext cx="3228385" cy="272622"/>
    <xdr:sp macro="" textlink="'ข้อมูล รร'!$B$8">
      <xdr:nvSpPr>
        <xdr:cNvPr id="27" name="กล่องข้อความ 132">
          <a:extLst>
            <a:ext uri="{FF2B5EF4-FFF2-40B4-BE49-F238E27FC236}">
              <a16:creationId xmlns:a16="http://schemas.microsoft.com/office/drawing/2014/main" id="{B26FF011-4430-41BF-9197-C4056A28A31E}"/>
            </a:ext>
          </a:extLst>
        </xdr:cNvPr>
        <xdr:cNvSpPr txBox="1"/>
      </xdr:nvSpPr>
      <xdr:spPr>
        <a:xfrm>
          <a:off x="32886594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149169</xdr:colOff>
      <xdr:row>30</xdr:row>
      <xdr:rowOff>144724</xdr:rowOff>
    </xdr:from>
    <xdr:ext cx="3228385" cy="272622"/>
    <xdr:sp macro="" textlink="">
      <xdr:nvSpPr>
        <xdr:cNvPr id="28" name="กล่องข้อความ 133">
          <a:extLst>
            <a:ext uri="{FF2B5EF4-FFF2-40B4-BE49-F238E27FC236}">
              <a16:creationId xmlns:a16="http://schemas.microsoft.com/office/drawing/2014/main" id="{4DBE8C36-00DD-44D3-A782-F67025940B4A}"/>
            </a:ext>
          </a:extLst>
        </xdr:cNvPr>
        <xdr:cNvSpPr txBox="1"/>
      </xdr:nvSpPr>
      <xdr:spPr>
        <a:xfrm>
          <a:off x="32886594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148</xdr:col>
      <xdr:colOff>189642</xdr:colOff>
      <xdr:row>28</xdr:row>
      <xdr:rowOff>101486</xdr:rowOff>
    </xdr:from>
    <xdr:ext cx="3228385" cy="272622"/>
    <xdr:sp macro="" textlink="">
      <xdr:nvSpPr>
        <xdr:cNvPr id="29" name="กล่องข้อความ 134">
          <a:extLst>
            <a:ext uri="{FF2B5EF4-FFF2-40B4-BE49-F238E27FC236}">
              <a16:creationId xmlns:a16="http://schemas.microsoft.com/office/drawing/2014/main" id="{C48FA9AE-4443-4CD1-A92B-91F1CA1ABAD2}"/>
            </a:ext>
          </a:extLst>
        </xdr:cNvPr>
        <xdr:cNvSpPr txBox="1"/>
      </xdr:nvSpPr>
      <xdr:spPr>
        <a:xfrm>
          <a:off x="36213192" y="5740286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148</xdr:col>
      <xdr:colOff>189642</xdr:colOff>
      <xdr:row>29</xdr:row>
      <xdr:rowOff>117152</xdr:rowOff>
    </xdr:from>
    <xdr:ext cx="3228385" cy="272622"/>
    <xdr:sp macro="" textlink="'ข้อมูล รร'!$B$7">
      <xdr:nvSpPr>
        <xdr:cNvPr id="30" name="กล่องข้อความ 135">
          <a:extLst>
            <a:ext uri="{FF2B5EF4-FFF2-40B4-BE49-F238E27FC236}">
              <a16:creationId xmlns:a16="http://schemas.microsoft.com/office/drawing/2014/main" id="{9176379B-2435-4604-8879-A2037A7D071F}"/>
            </a:ext>
          </a:extLst>
        </xdr:cNvPr>
        <xdr:cNvSpPr txBox="1"/>
      </xdr:nvSpPr>
      <xdr:spPr>
        <a:xfrm>
          <a:off x="36213192" y="600360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148</xdr:col>
      <xdr:colOff>189642</xdr:colOff>
      <xdr:row>30</xdr:row>
      <xdr:rowOff>132818</xdr:rowOff>
    </xdr:from>
    <xdr:ext cx="3228385" cy="272622"/>
    <xdr:sp macro="" textlink="">
      <xdr:nvSpPr>
        <xdr:cNvPr id="31" name="กล่องข้อความ 136">
          <a:extLst>
            <a:ext uri="{FF2B5EF4-FFF2-40B4-BE49-F238E27FC236}">
              <a16:creationId xmlns:a16="http://schemas.microsoft.com/office/drawing/2014/main" id="{DCF2E908-C438-4AD5-99F8-1943A43010E5}"/>
            </a:ext>
          </a:extLst>
        </xdr:cNvPr>
        <xdr:cNvSpPr txBox="1"/>
      </xdr:nvSpPr>
      <xdr:spPr>
        <a:xfrm>
          <a:off x="36213192" y="626691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149169</xdr:colOff>
      <xdr:row>28</xdr:row>
      <xdr:rowOff>113392</xdr:rowOff>
    </xdr:from>
    <xdr:ext cx="3228385" cy="272622"/>
    <xdr:sp macro="" textlink="">
      <xdr:nvSpPr>
        <xdr:cNvPr id="32" name="กล่องข้อความ 137">
          <a:extLst>
            <a:ext uri="{FF2B5EF4-FFF2-40B4-BE49-F238E27FC236}">
              <a16:creationId xmlns:a16="http://schemas.microsoft.com/office/drawing/2014/main" id="{6F225DB0-6707-40D3-AB4E-A1E3EDDD5893}"/>
            </a:ext>
          </a:extLst>
        </xdr:cNvPr>
        <xdr:cNvSpPr txBox="1"/>
      </xdr:nvSpPr>
      <xdr:spPr>
        <a:xfrm>
          <a:off x="40573269" y="575219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149169</xdr:colOff>
      <xdr:row>29</xdr:row>
      <xdr:rowOff>129058</xdr:rowOff>
    </xdr:from>
    <xdr:ext cx="3228385" cy="272622"/>
    <xdr:sp macro="" textlink="'ข้อมูล รร'!$B$8">
      <xdr:nvSpPr>
        <xdr:cNvPr id="33" name="กล่องข้อความ 138">
          <a:extLst>
            <a:ext uri="{FF2B5EF4-FFF2-40B4-BE49-F238E27FC236}">
              <a16:creationId xmlns:a16="http://schemas.microsoft.com/office/drawing/2014/main" id="{78227240-46F6-4C20-83A2-AAFE47F577D4}"/>
            </a:ext>
          </a:extLst>
        </xdr:cNvPr>
        <xdr:cNvSpPr txBox="1"/>
      </xdr:nvSpPr>
      <xdr:spPr>
        <a:xfrm>
          <a:off x="40573269" y="6015508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149169</xdr:colOff>
      <xdr:row>30</xdr:row>
      <xdr:rowOff>144724</xdr:rowOff>
    </xdr:from>
    <xdr:ext cx="3228385" cy="272622"/>
    <xdr:sp macro="" textlink="">
      <xdr:nvSpPr>
        <xdr:cNvPr id="34" name="กล่องข้อความ 139">
          <a:extLst>
            <a:ext uri="{FF2B5EF4-FFF2-40B4-BE49-F238E27FC236}">
              <a16:creationId xmlns:a16="http://schemas.microsoft.com/office/drawing/2014/main" id="{F99AEA6B-C35B-424E-A805-C79E642EE2FE}"/>
            </a:ext>
          </a:extLst>
        </xdr:cNvPr>
        <xdr:cNvSpPr txBox="1"/>
      </xdr:nvSpPr>
      <xdr:spPr>
        <a:xfrm>
          <a:off x="40573269" y="6278824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182</xdr:col>
      <xdr:colOff>206650</xdr:colOff>
      <xdr:row>28</xdr:row>
      <xdr:rowOff>101485</xdr:rowOff>
    </xdr:from>
    <xdr:ext cx="3228385" cy="272622"/>
    <xdr:sp macro="" textlink="">
      <xdr:nvSpPr>
        <xdr:cNvPr id="35" name="กล่องข้อความ 140">
          <a:extLst>
            <a:ext uri="{FF2B5EF4-FFF2-40B4-BE49-F238E27FC236}">
              <a16:creationId xmlns:a16="http://schemas.microsoft.com/office/drawing/2014/main" id="{5E58E16A-3A06-4915-9003-19578FC499AE}"/>
            </a:ext>
          </a:extLst>
        </xdr:cNvPr>
        <xdr:cNvSpPr txBox="1"/>
      </xdr:nvSpPr>
      <xdr:spPr>
        <a:xfrm>
          <a:off x="44355025" y="574028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182</xdr:col>
      <xdr:colOff>206650</xdr:colOff>
      <xdr:row>29</xdr:row>
      <xdr:rowOff>117151</xdr:rowOff>
    </xdr:from>
    <xdr:ext cx="3228385" cy="272622"/>
    <xdr:sp macro="" textlink="'ข้อมูล รร'!$B$7">
      <xdr:nvSpPr>
        <xdr:cNvPr id="36" name="กล่องข้อความ 141">
          <a:extLst>
            <a:ext uri="{FF2B5EF4-FFF2-40B4-BE49-F238E27FC236}">
              <a16:creationId xmlns:a16="http://schemas.microsoft.com/office/drawing/2014/main" id="{9DE4A0E3-B4BC-4FDF-B27D-7D557DEE4B1F}"/>
            </a:ext>
          </a:extLst>
        </xdr:cNvPr>
        <xdr:cNvSpPr txBox="1"/>
      </xdr:nvSpPr>
      <xdr:spPr>
        <a:xfrm>
          <a:off x="44355025" y="6003601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182</xdr:col>
      <xdr:colOff>206650</xdr:colOff>
      <xdr:row>30</xdr:row>
      <xdr:rowOff>132817</xdr:rowOff>
    </xdr:from>
    <xdr:ext cx="3228385" cy="272622"/>
    <xdr:sp macro="" textlink="">
      <xdr:nvSpPr>
        <xdr:cNvPr id="37" name="กล่องข้อความ 142">
          <a:extLst>
            <a:ext uri="{FF2B5EF4-FFF2-40B4-BE49-F238E27FC236}">
              <a16:creationId xmlns:a16="http://schemas.microsoft.com/office/drawing/2014/main" id="{E6540A40-7D33-4F5D-B0FD-E346F7CF08DA}"/>
            </a:ext>
          </a:extLst>
        </xdr:cNvPr>
        <xdr:cNvSpPr txBox="1"/>
      </xdr:nvSpPr>
      <xdr:spPr>
        <a:xfrm>
          <a:off x="44355025" y="626691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</xdr:col>
      <xdr:colOff>1402129</xdr:colOff>
      <xdr:row>57</xdr:row>
      <xdr:rowOff>103962</xdr:rowOff>
    </xdr:from>
    <xdr:ext cx="3228385" cy="272622"/>
    <xdr:sp macro="" textlink="">
      <xdr:nvSpPr>
        <xdr:cNvPr id="38" name="กล่องข้อความ 10">
          <a:extLst>
            <a:ext uri="{FF2B5EF4-FFF2-40B4-BE49-F238E27FC236}">
              <a16:creationId xmlns:a16="http://schemas.microsoft.com/office/drawing/2014/main" id="{3886192B-7F56-4FA2-92F3-EBC6D32BBCED}"/>
            </a:ext>
          </a:extLst>
        </xdr:cNvPr>
        <xdr:cNvSpPr txBox="1"/>
      </xdr:nvSpPr>
      <xdr:spPr>
        <a:xfrm>
          <a:off x="1935529" y="1125773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</xdr:col>
      <xdr:colOff>1317253</xdr:colOff>
      <xdr:row>58</xdr:row>
      <xdr:rowOff>91335</xdr:rowOff>
    </xdr:from>
    <xdr:ext cx="3228385" cy="272622"/>
    <xdr:sp macro="" textlink="'ข้อมูล รร'!$B$8">
      <xdr:nvSpPr>
        <xdr:cNvPr id="39" name="กล่องข้อความ 108">
          <a:extLst>
            <a:ext uri="{FF2B5EF4-FFF2-40B4-BE49-F238E27FC236}">
              <a16:creationId xmlns:a16="http://schemas.microsoft.com/office/drawing/2014/main" id="{BC93F1FF-C450-4608-AFB9-6F67208B4404}"/>
            </a:ext>
          </a:extLst>
        </xdr:cNvPr>
        <xdr:cNvSpPr txBox="1"/>
      </xdr:nvSpPr>
      <xdr:spPr>
        <a:xfrm>
          <a:off x="1850653" y="11492760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</xdr:col>
      <xdr:colOff>1232377</xdr:colOff>
      <xdr:row>59</xdr:row>
      <xdr:rowOff>135294</xdr:rowOff>
    </xdr:from>
    <xdr:ext cx="3228385" cy="272622"/>
    <xdr:sp macro="" textlink="">
      <xdr:nvSpPr>
        <xdr:cNvPr id="40" name="กล่องข้อความ 109">
          <a:extLst>
            <a:ext uri="{FF2B5EF4-FFF2-40B4-BE49-F238E27FC236}">
              <a16:creationId xmlns:a16="http://schemas.microsoft.com/office/drawing/2014/main" id="{8B8CF109-2FE2-48A2-9D60-D2998FF23B72}"/>
            </a:ext>
          </a:extLst>
        </xdr:cNvPr>
        <xdr:cNvSpPr txBox="1"/>
      </xdr:nvSpPr>
      <xdr:spPr>
        <a:xfrm>
          <a:off x="1765777" y="1178436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</xdr:col>
      <xdr:colOff>83732</xdr:colOff>
      <xdr:row>57</xdr:row>
      <xdr:rowOff>122822</xdr:rowOff>
    </xdr:from>
    <xdr:ext cx="3228385" cy="272622"/>
    <xdr:sp macro="" textlink="">
      <xdr:nvSpPr>
        <xdr:cNvPr id="41" name="กล่องข้อความ 110">
          <a:extLst>
            <a:ext uri="{FF2B5EF4-FFF2-40B4-BE49-F238E27FC236}">
              <a16:creationId xmlns:a16="http://schemas.microsoft.com/office/drawing/2014/main" id="{D042F607-F184-470D-8D06-5890552095C2}"/>
            </a:ext>
          </a:extLst>
        </xdr:cNvPr>
        <xdr:cNvSpPr txBox="1"/>
      </xdr:nvSpPr>
      <xdr:spPr>
        <a:xfrm>
          <a:off x="5579657" y="1127659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</xdr:col>
      <xdr:colOff>17716</xdr:colOff>
      <xdr:row>58</xdr:row>
      <xdr:rowOff>119627</xdr:rowOff>
    </xdr:from>
    <xdr:ext cx="3228385" cy="272622"/>
    <xdr:sp macro="" textlink="'ข้อมูล รร'!$B$7">
      <xdr:nvSpPr>
        <xdr:cNvPr id="42" name="กล่องข้อความ 111">
          <a:extLst>
            <a:ext uri="{FF2B5EF4-FFF2-40B4-BE49-F238E27FC236}">
              <a16:creationId xmlns:a16="http://schemas.microsoft.com/office/drawing/2014/main" id="{86E5086F-526C-4571-AB28-9B22261CD320}"/>
            </a:ext>
          </a:extLst>
        </xdr:cNvPr>
        <xdr:cNvSpPr txBox="1"/>
      </xdr:nvSpPr>
      <xdr:spPr>
        <a:xfrm>
          <a:off x="5513641" y="11521052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</xdr:col>
      <xdr:colOff>27147</xdr:colOff>
      <xdr:row>59</xdr:row>
      <xdr:rowOff>144724</xdr:rowOff>
    </xdr:from>
    <xdr:ext cx="3228385" cy="272622"/>
    <xdr:sp macro="" textlink="">
      <xdr:nvSpPr>
        <xdr:cNvPr id="43" name="กล่องข้อความ 112">
          <a:extLst>
            <a:ext uri="{FF2B5EF4-FFF2-40B4-BE49-F238E27FC236}">
              <a16:creationId xmlns:a16="http://schemas.microsoft.com/office/drawing/2014/main" id="{2B6F5A84-7FEC-44F5-BF64-EAC9852040D2}"/>
            </a:ext>
          </a:extLst>
        </xdr:cNvPr>
        <xdr:cNvSpPr txBox="1"/>
      </xdr:nvSpPr>
      <xdr:spPr>
        <a:xfrm>
          <a:off x="5523072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35</xdr:col>
      <xdr:colOff>149169</xdr:colOff>
      <xdr:row>57</xdr:row>
      <xdr:rowOff>113392</xdr:rowOff>
    </xdr:from>
    <xdr:ext cx="3228385" cy="272622"/>
    <xdr:sp macro="" textlink="">
      <xdr:nvSpPr>
        <xdr:cNvPr id="44" name="กล่องข้อความ 113">
          <a:extLst>
            <a:ext uri="{FF2B5EF4-FFF2-40B4-BE49-F238E27FC236}">
              <a16:creationId xmlns:a16="http://schemas.microsoft.com/office/drawing/2014/main" id="{03B0FF64-7EA7-4AFE-9142-CE6D1CC8659E}"/>
            </a:ext>
          </a:extLst>
        </xdr:cNvPr>
        <xdr:cNvSpPr txBox="1"/>
      </xdr:nvSpPr>
      <xdr:spPr>
        <a:xfrm>
          <a:off x="97884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35</xdr:col>
      <xdr:colOff>149169</xdr:colOff>
      <xdr:row>58</xdr:row>
      <xdr:rowOff>129058</xdr:rowOff>
    </xdr:from>
    <xdr:ext cx="3228385" cy="272622"/>
    <xdr:sp macro="" textlink="'ข้อมูล รร'!$B$8">
      <xdr:nvSpPr>
        <xdr:cNvPr id="45" name="กล่องข้อความ 114">
          <a:extLst>
            <a:ext uri="{FF2B5EF4-FFF2-40B4-BE49-F238E27FC236}">
              <a16:creationId xmlns:a16="http://schemas.microsoft.com/office/drawing/2014/main" id="{BB79D03F-677E-40D1-9BAF-66140081C996}"/>
            </a:ext>
          </a:extLst>
        </xdr:cNvPr>
        <xdr:cNvSpPr txBox="1"/>
      </xdr:nvSpPr>
      <xdr:spPr>
        <a:xfrm>
          <a:off x="97884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35</xdr:col>
      <xdr:colOff>149169</xdr:colOff>
      <xdr:row>59</xdr:row>
      <xdr:rowOff>144724</xdr:rowOff>
    </xdr:from>
    <xdr:ext cx="3228385" cy="272622"/>
    <xdr:sp macro="" textlink="">
      <xdr:nvSpPr>
        <xdr:cNvPr id="46" name="กล่องข้อความ 115">
          <a:extLst>
            <a:ext uri="{FF2B5EF4-FFF2-40B4-BE49-F238E27FC236}">
              <a16:creationId xmlns:a16="http://schemas.microsoft.com/office/drawing/2014/main" id="{D4C3C935-90C5-4C0C-B15D-BB92E0EB7B53}"/>
            </a:ext>
          </a:extLst>
        </xdr:cNvPr>
        <xdr:cNvSpPr txBox="1"/>
      </xdr:nvSpPr>
      <xdr:spPr>
        <a:xfrm>
          <a:off x="97884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50</xdr:col>
      <xdr:colOff>150521</xdr:colOff>
      <xdr:row>57</xdr:row>
      <xdr:rowOff>125298</xdr:rowOff>
    </xdr:from>
    <xdr:ext cx="3228385" cy="272622"/>
    <xdr:sp macro="" textlink="">
      <xdr:nvSpPr>
        <xdr:cNvPr id="47" name="กล่องข้อความ 116">
          <a:extLst>
            <a:ext uri="{FF2B5EF4-FFF2-40B4-BE49-F238E27FC236}">
              <a16:creationId xmlns:a16="http://schemas.microsoft.com/office/drawing/2014/main" id="{F36B912B-4762-4FA9-937A-B2046EA164F1}"/>
            </a:ext>
          </a:extLst>
        </xdr:cNvPr>
        <xdr:cNvSpPr txBox="1"/>
      </xdr:nvSpPr>
      <xdr:spPr>
        <a:xfrm>
          <a:off x="13075946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50</xdr:col>
      <xdr:colOff>150521</xdr:colOff>
      <xdr:row>58</xdr:row>
      <xdr:rowOff>140964</xdr:rowOff>
    </xdr:from>
    <xdr:ext cx="3228385" cy="272622"/>
    <xdr:sp macro="" textlink="'ข้อมูล รร'!$B$7">
      <xdr:nvSpPr>
        <xdr:cNvPr id="48" name="กล่องข้อความ 117">
          <a:extLst>
            <a:ext uri="{FF2B5EF4-FFF2-40B4-BE49-F238E27FC236}">
              <a16:creationId xmlns:a16="http://schemas.microsoft.com/office/drawing/2014/main" id="{FEC7BA8B-91E9-419C-A2C2-6FF49C301A89}"/>
            </a:ext>
          </a:extLst>
        </xdr:cNvPr>
        <xdr:cNvSpPr txBox="1"/>
      </xdr:nvSpPr>
      <xdr:spPr>
        <a:xfrm>
          <a:off x="13075946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50</xdr:col>
      <xdr:colOff>150521</xdr:colOff>
      <xdr:row>59</xdr:row>
      <xdr:rowOff>156630</xdr:rowOff>
    </xdr:from>
    <xdr:ext cx="3228385" cy="272622"/>
    <xdr:sp macro="" textlink="">
      <xdr:nvSpPr>
        <xdr:cNvPr id="49" name="กล่องข้อความ 118">
          <a:extLst>
            <a:ext uri="{FF2B5EF4-FFF2-40B4-BE49-F238E27FC236}">
              <a16:creationId xmlns:a16="http://schemas.microsoft.com/office/drawing/2014/main" id="{8A60E53D-1333-4A5A-AF0B-D1DF7E75C079}"/>
            </a:ext>
          </a:extLst>
        </xdr:cNvPr>
        <xdr:cNvSpPr txBox="1"/>
      </xdr:nvSpPr>
      <xdr:spPr>
        <a:xfrm>
          <a:off x="13075946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67</xdr:col>
      <xdr:colOff>149169</xdr:colOff>
      <xdr:row>57</xdr:row>
      <xdr:rowOff>113392</xdr:rowOff>
    </xdr:from>
    <xdr:ext cx="3228385" cy="272622"/>
    <xdr:sp macro="" textlink="">
      <xdr:nvSpPr>
        <xdr:cNvPr id="50" name="กล่องข้อความ 119">
          <a:extLst>
            <a:ext uri="{FF2B5EF4-FFF2-40B4-BE49-F238E27FC236}">
              <a16:creationId xmlns:a16="http://schemas.microsoft.com/office/drawing/2014/main" id="{940223B9-A149-4781-B288-B1D81DD262DD}"/>
            </a:ext>
          </a:extLst>
        </xdr:cNvPr>
        <xdr:cNvSpPr txBox="1"/>
      </xdr:nvSpPr>
      <xdr:spPr>
        <a:xfrm>
          <a:off x="174084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67</xdr:col>
      <xdr:colOff>149169</xdr:colOff>
      <xdr:row>58</xdr:row>
      <xdr:rowOff>129058</xdr:rowOff>
    </xdr:from>
    <xdr:ext cx="3228385" cy="272622"/>
    <xdr:sp macro="" textlink="'ข้อมูล รร'!$B$8">
      <xdr:nvSpPr>
        <xdr:cNvPr id="51" name="กล่องข้อความ 120">
          <a:extLst>
            <a:ext uri="{FF2B5EF4-FFF2-40B4-BE49-F238E27FC236}">
              <a16:creationId xmlns:a16="http://schemas.microsoft.com/office/drawing/2014/main" id="{7B3F45E3-371E-4DEA-B286-9A4F5E732461}"/>
            </a:ext>
          </a:extLst>
        </xdr:cNvPr>
        <xdr:cNvSpPr txBox="1"/>
      </xdr:nvSpPr>
      <xdr:spPr>
        <a:xfrm>
          <a:off x="174084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67</xdr:col>
      <xdr:colOff>149169</xdr:colOff>
      <xdr:row>59</xdr:row>
      <xdr:rowOff>144724</xdr:rowOff>
    </xdr:from>
    <xdr:ext cx="3228385" cy="272622"/>
    <xdr:sp macro="" textlink="">
      <xdr:nvSpPr>
        <xdr:cNvPr id="52" name="กล่องข้อความ 121">
          <a:extLst>
            <a:ext uri="{FF2B5EF4-FFF2-40B4-BE49-F238E27FC236}">
              <a16:creationId xmlns:a16="http://schemas.microsoft.com/office/drawing/2014/main" id="{312B704D-5722-4739-9729-B9DFE8B886CA}"/>
            </a:ext>
          </a:extLst>
        </xdr:cNvPr>
        <xdr:cNvSpPr txBox="1"/>
      </xdr:nvSpPr>
      <xdr:spPr>
        <a:xfrm>
          <a:off x="174084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82</xdr:col>
      <xdr:colOff>150521</xdr:colOff>
      <xdr:row>57</xdr:row>
      <xdr:rowOff>125298</xdr:rowOff>
    </xdr:from>
    <xdr:ext cx="3228385" cy="272622"/>
    <xdr:sp macro="" textlink="">
      <xdr:nvSpPr>
        <xdr:cNvPr id="53" name="กล่องข้อความ 122">
          <a:extLst>
            <a:ext uri="{FF2B5EF4-FFF2-40B4-BE49-F238E27FC236}">
              <a16:creationId xmlns:a16="http://schemas.microsoft.com/office/drawing/2014/main" id="{74EA5378-5D96-4C85-B57A-1CC386672C80}"/>
            </a:ext>
          </a:extLst>
        </xdr:cNvPr>
        <xdr:cNvSpPr txBox="1"/>
      </xdr:nvSpPr>
      <xdr:spPr>
        <a:xfrm>
          <a:off x="20695946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82</xdr:col>
      <xdr:colOff>150521</xdr:colOff>
      <xdr:row>58</xdr:row>
      <xdr:rowOff>140964</xdr:rowOff>
    </xdr:from>
    <xdr:ext cx="3228385" cy="272622"/>
    <xdr:sp macro="" textlink="'ข้อมูล รร'!$B$7">
      <xdr:nvSpPr>
        <xdr:cNvPr id="54" name="กล่องข้อความ 123">
          <a:extLst>
            <a:ext uri="{FF2B5EF4-FFF2-40B4-BE49-F238E27FC236}">
              <a16:creationId xmlns:a16="http://schemas.microsoft.com/office/drawing/2014/main" id="{048A5322-BCB9-419D-9BB8-E4A802A21915}"/>
            </a:ext>
          </a:extLst>
        </xdr:cNvPr>
        <xdr:cNvSpPr txBox="1"/>
      </xdr:nvSpPr>
      <xdr:spPr>
        <a:xfrm>
          <a:off x="20695946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82</xdr:col>
      <xdr:colOff>150521</xdr:colOff>
      <xdr:row>59</xdr:row>
      <xdr:rowOff>156630</xdr:rowOff>
    </xdr:from>
    <xdr:ext cx="3228385" cy="272622"/>
    <xdr:sp macro="" textlink="">
      <xdr:nvSpPr>
        <xdr:cNvPr id="55" name="กล่องข้อความ 124">
          <a:extLst>
            <a:ext uri="{FF2B5EF4-FFF2-40B4-BE49-F238E27FC236}">
              <a16:creationId xmlns:a16="http://schemas.microsoft.com/office/drawing/2014/main" id="{920732F8-5AFA-46E1-81FE-85B67CF2C4E7}"/>
            </a:ext>
          </a:extLst>
        </xdr:cNvPr>
        <xdr:cNvSpPr txBox="1"/>
      </xdr:nvSpPr>
      <xdr:spPr>
        <a:xfrm>
          <a:off x="20695946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100</xdr:col>
      <xdr:colOff>149169</xdr:colOff>
      <xdr:row>57</xdr:row>
      <xdr:rowOff>113392</xdr:rowOff>
    </xdr:from>
    <xdr:ext cx="3228385" cy="272622"/>
    <xdr:sp macro="" textlink="">
      <xdr:nvSpPr>
        <xdr:cNvPr id="56" name="กล่องข้อความ 125">
          <a:extLst>
            <a:ext uri="{FF2B5EF4-FFF2-40B4-BE49-F238E27FC236}">
              <a16:creationId xmlns:a16="http://schemas.microsoft.com/office/drawing/2014/main" id="{EE97B410-C375-480D-A3EE-7D889279BA35}"/>
            </a:ext>
          </a:extLst>
        </xdr:cNvPr>
        <xdr:cNvSpPr txBox="1"/>
      </xdr:nvSpPr>
      <xdr:spPr>
        <a:xfrm>
          <a:off x="25114194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100</xdr:col>
      <xdr:colOff>149169</xdr:colOff>
      <xdr:row>58</xdr:row>
      <xdr:rowOff>129058</xdr:rowOff>
    </xdr:from>
    <xdr:ext cx="3228385" cy="272622"/>
    <xdr:sp macro="" textlink="'ข้อมูล รร'!$B$8">
      <xdr:nvSpPr>
        <xdr:cNvPr id="57" name="กล่องข้อความ 126">
          <a:extLst>
            <a:ext uri="{FF2B5EF4-FFF2-40B4-BE49-F238E27FC236}">
              <a16:creationId xmlns:a16="http://schemas.microsoft.com/office/drawing/2014/main" id="{CF8CA505-4BE6-4E45-9545-CF812B1C5FE3}"/>
            </a:ext>
          </a:extLst>
        </xdr:cNvPr>
        <xdr:cNvSpPr txBox="1"/>
      </xdr:nvSpPr>
      <xdr:spPr>
        <a:xfrm>
          <a:off x="25114194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100</xdr:col>
      <xdr:colOff>149169</xdr:colOff>
      <xdr:row>59</xdr:row>
      <xdr:rowOff>144724</xdr:rowOff>
    </xdr:from>
    <xdr:ext cx="3228385" cy="272622"/>
    <xdr:sp macro="" textlink="">
      <xdr:nvSpPr>
        <xdr:cNvPr id="58" name="กล่องข้อความ 127">
          <a:extLst>
            <a:ext uri="{FF2B5EF4-FFF2-40B4-BE49-F238E27FC236}">
              <a16:creationId xmlns:a16="http://schemas.microsoft.com/office/drawing/2014/main" id="{2F2F9D64-6B3C-48D7-AC3D-33587A1C58E2}"/>
            </a:ext>
          </a:extLst>
        </xdr:cNvPr>
        <xdr:cNvSpPr txBox="1"/>
      </xdr:nvSpPr>
      <xdr:spPr>
        <a:xfrm>
          <a:off x="25114194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116</xdr:col>
      <xdr:colOff>109700</xdr:colOff>
      <xdr:row>57</xdr:row>
      <xdr:rowOff>125298</xdr:rowOff>
    </xdr:from>
    <xdr:ext cx="3228385" cy="272622"/>
    <xdr:sp macro="" textlink="">
      <xdr:nvSpPr>
        <xdr:cNvPr id="59" name="กล่องข้อความ 128">
          <a:extLst>
            <a:ext uri="{FF2B5EF4-FFF2-40B4-BE49-F238E27FC236}">
              <a16:creationId xmlns:a16="http://schemas.microsoft.com/office/drawing/2014/main" id="{1FB9DF3A-53BB-4C14-A994-71B5E52D7EB2}"/>
            </a:ext>
          </a:extLst>
        </xdr:cNvPr>
        <xdr:cNvSpPr txBox="1"/>
      </xdr:nvSpPr>
      <xdr:spPr>
        <a:xfrm>
          <a:off x="28579925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116</xdr:col>
      <xdr:colOff>109700</xdr:colOff>
      <xdr:row>58</xdr:row>
      <xdr:rowOff>140964</xdr:rowOff>
    </xdr:from>
    <xdr:ext cx="3228385" cy="272622"/>
    <xdr:sp macro="" textlink="'ข้อมูล รร'!$B$7">
      <xdr:nvSpPr>
        <xdr:cNvPr id="60" name="กล่องข้อความ 129">
          <a:extLst>
            <a:ext uri="{FF2B5EF4-FFF2-40B4-BE49-F238E27FC236}">
              <a16:creationId xmlns:a16="http://schemas.microsoft.com/office/drawing/2014/main" id="{FC1D8594-9924-4066-B0C6-755284B1B1A5}"/>
            </a:ext>
          </a:extLst>
        </xdr:cNvPr>
        <xdr:cNvSpPr txBox="1"/>
      </xdr:nvSpPr>
      <xdr:spPr>
        <a:xfrm>
          <a:off x="28579925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116</xdr:col>
      <xdr:colOff>109700</xdr:colOff>
      <xdr:row>59</xdr:row>
      <xdr:rowOff>156630</xdr:rowOff>
    </xdr:from>
    <xdr:ext cx="3228385" cy="272622"/>
    <xdr:sp macro="" textlink="">
      <xdr:nvSpPr>
        <xdr:cNvPr id="61" name="กล่องข้อความ 130">
          <a:extLst>
            <a:ext uri="{FF2B5EF4-FFF2-40B4-BE49-F238E27FC236}">
              <a16:creationId xmlns:a16="http://schemas.microsoft.com/office/drawing/2014/main" id="{71CA837E-7CEE-4B2A-B54D-5574921FC4B8}"/>
            </a:ext>
          </a:extLst>
        </xdr:cNvPr>
        <xdr:cNvSpPr txBox="1"/>
      </xdr:nvSpPr>
      <xdr:spPr>
        <a:xfrm>
          <a:off x="28579925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133</xdr:col>
      <xdr:colOff>149169</xdr:colOff>
      <xdr:row>57</xdr:row>
      <xdr:rowOff>113392</xdr:rowOff>
    </xdr:from>
    <xdr:ext cx="3228385" cy="272622"/>
    <xdr:sp macro="" textlink="">
      <xdr:nvSpPr>
        <xdr:cNvPr id="62" name="กล่องข้อความ 131">
          <a:extLst>
            <a:ext uri="{FF2B5EF4-FFF2-40B4-BE49-F238E27FC236}">
              <a16:creationId xmlns:a16="http://schemas.microsoft.com/office/drawing/2014/main" id="{AB096544-F43F-4163-8E59-F4412A5EA6B1}"/>
            </a:ext>
          </a:extLst>
        </xdr:cNvPr>
        <xdr:cNvSpPr txBox="1"/>
      </xdr:nvSpPr>
      <xdr:spPr>
        <a:xfrm>
          <a:off x="32886594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133</xdr:col>
      <xdr:colOff>149169</xdr:colOff>
      <xdr:row>58</xdr:row>
      <xdr:rowOff>129058</xdr:rowOff>
    </xdr:from>
    <xdr:ext cx="3228385" cy="272622"/>
    <xdr:sp macro="" textlink="'ข้อมูล รร'!$B$8">
      <xdr:nvSpPr>
        <xdr:cNvPr id="63" name="กล่องข้อความ 132">
          <a:extLst>
            <a:ext uri="{FF2B5EF4-FFF2-40B4-BE49-F238E27FC236}">
              <a16:creationId xmlns:a16="http://schemas.microsoft.com/office/drawing/2014/main" id="{3AE14A69-77D7-4393-9672-DEF18777E276}"/>
            </a:ext>
          </a:extLst>
        </xdr:cNvPr>
        <xdr:cNvSpPr txBox="1"/>
      </xdr:nvSpPr>
      <xdr:spPr>
        <a:xfrm>
          <a:off x="32886594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133</xdr:col>
      <xdr:colOff>149169</xdr:colOff>
      <xdr:row>59</xdr:row>
      <xdr:rowOff>144724</xdr:rowOff>
    </xdr:from>
    <xdr:ext cx="3228385" cy="272622"/>
    <xdr:sp macro="" textlink="">
      <xdr:nvSpPr>
        <xdr:cNvPr id="64" name="กล่องข้อความ 133">
          <a:extLst>
            <a:ext uri="{FF2B5EF4-FFF2-40B4-BE49-F238E27FC236}">
              <a16:creationId xmlns:a16="http://schemas.microsoft.com/office/drawing/2014/main" id="{D565649C-4512-4B0F-A7BF-7205A044EBF1}"/>
            </a:ext>
          </a:extLst>
        </xdr:cNvPr>
        <xdr:cNvSpPr txBox="1"/>
      </xdr:nvSpPr>
      <xdr:spPr>
        <a:xfrm>
          <a:off x="32886594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149</xdr:col>
      <xdr:colOff>58673</xdr:colOff>
      <xdr:row>57</xdr:row>
      <xdr:rowOff>125298</xdr:rowOff>
    </xdr:from>
    <xdr:ext cx="3228385" cy="272622"/>
    <xdr:sp macro="" textlink="">
      <xdr:nvSpPr>
        <xdr:cNvPr id="65" name="กล่องข้อความ 134">
          <a:extLst>
            <a:ext uri="{FF2B5EF4-FFF2-40B4-BE49-F238E27FC236}">
              <a16:creationId xmlns:a16="http://schemas.microsoft.com/office/drawing/2014/main" id="{58C1BF4B-BD0E-4185-BC78-31FA7745661E}"/>
            </a:ext>
          </a:extLst>
        </xdr:cNvPr>
        <xdr:cNvSpPr txBox="1"/>
      </xdr:nvSpPr>
      <xdr:spPr>
        <a:xfrm>
          <a:off x="36301298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149</xdr:col>
      <xdr:colOff>58673</xdr:colOff>
      <xdr:row>58</xdr:row>
      <xdr:rowOff>140964</xdr:rowOff>
    </xdr:from>
    <xdr:ext cx="3228385" cy="272622"/>
    <xdr:sp macro="" textlink="'ข้อมูล รร'!$B$7">
      <xdr:nvSpPr>
        <xdr:cNvPr id="66" name="กล่องข้อความ 135">
          <a:extLst>
            <a:ext uri="{FF2B5EF4-FFF2-40B4-BE49-F238E27FC236}">
              <a16:creationId xmlns:a16="http://schemas.microsoft.com/office/drawing/2014/main" id="{23228EB3-B047-46A6-9509-A97D805B15E1}"/>
            </a:ext>
          </a:extLst>
        </xdr:cNvPr>
        <xdr:cNvSpPr txBox="1"/>
      </xdr:nvSpPr>
      <xdr:spPr>
        <a:xfrm>
          <a:off x="36301298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149</xdr:col>
      <xdr:colOff>58673</xdr:colOff>
      <xdr:row>59</xdr:row>
      <xdr:rowOff>156630</xdr:rowOff>
    </xdr:from>
    <xdr:ext cx="3228385" cy="272622"/>
    <xdr:sp macro="" textlink="">
      <xdr:nvSpPr>
        <xdr:cNvPr id="67" name="กล่องข้อความ 136">
          <a:extLst>
            <a:ext uri="{FF2B5EF4-FFF2-40B4-BE49-F238E27FC236}">
              <a16:creationId xmlns:a16="http://schemas.microsoft.com/office/drawing/2014/main" id="{DBA86AEC-13CB-4B0E-B485-644621228F90}"/>
            </a:ext>
          </a:extLst>
        </xdr:cNvPr>
        <xdr:cNvSpPr txBox="1"/>
      </xdr:nvSpPr>
      <xdr:spPr>
        <a:xfrm>
          <a:off x="36301298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oneCellAnchor>
    <xdr:from>
      <xdr:col>165</xdr:col>
      <xdr:colOff>149169</xdr:colOff>
      <xdr:row>57</xdr:row>
      <xdr:rowOff>113392</xdr:rowOff>
    </xdr:from>
    <xdr:ext cx="3228385" cy="272622"/>
    <xdr:sp macro="" textlink="">
      <xdr:nvSpPr>
        <xdr:cNvPr id="68" name="กล่องข้อความ 137">
          <a:extLst>
            <a:ext uri="{FF2B5EF4-FFF2-40B4-BE49-F238E27FC236}">
              <a16:creationId xmlns:a16="http://schemas.microsoft.com/office/drawing/2014/main" id="{1B844373-B8C7-48C7-9126-B67A58AF9814}"/>
            </a:ext>
          </a:extLst>
        </xdr:cNvPr>
        <xdr:cNvSpPr txBox="1"/>
      </xdr:nvSpPr>
      <xdr:spPr>
        <a:xfrm>
          <a:off x="40573269" y="11267167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165</xdr:col>
      <xdr:colOff>149169</xdr:colOff>
      <xdr:row>58</xdr:row>
      <xdr:rowOff>129058</xdr:rowOff>
    </xdr:from>
    <xdr:ext cx="3228385" cy="272622"/>
    <xdr:sp macro="" textlink="'ข้อมูล รร'!$B$8">
      <xdr:nvSpPr>
        <xdr:cNvPr id="69" name="กล่องข้อความ 138">
          <a:extLst>
            <a:ext uri="{FF2B5EF4-FFF2-40B4-BE49-F238E27FC236}">
              <a16:creationId xmlns:a16="http://schemas.microsoft.com/office/drawing/2014/main" id="{4C17B4A6-DACB-41A5-B353-1CE8BC9592DC}"/>
            </a:ext>
          </a:extLst>
        </xdr:cNvPr>
        <xdr:cNvSpPr txBox="1"/>
      </xdr:nvSpPr>
      <xdr:spPr>
        <a:xfrm>
          <a:off x="40573269" y="1153048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17EFA2D0-22AE-4335-87D1-A3962E45A2D4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นายวรากรณ์ สุทธศรี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165</xdr:col>
      <xdr:colOff>149169</xdr:colOff>
      <xdr:row>59</xdr:row>
      <xdr:rowOff>144724</xdr:rowOff>
    </xdr:from>
    <xdr:ext cx="3228385" cy="272622"/>
    <xdr:sp macro="" textlink="">
      <xdr:nvSpPr>
        <xdr:cNvPr id="70" name="กล่องข้อความ 139">
          <a:extLst>
            <a:ext uri="{FF2B5EF4-FFF2-40B4-BE49-F238E27FC236}">
              <a16:creationId xmlns:a16="http://schemas.microsoft.com/office/drawing/2014/main" id="{24648F32-5B09-48A0-BF75-535A76089BBE}"/>
            </a:ext>
          </a:extLst>
        </xdr:cNvPr>
        <xdr:cNvSpPr txBox="1"/>
      </xdr:nvSpPr>
      <xdr:spPr>
        <a:xfrm>
          <a:off x="40573269" y="1179379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ครูประจำชั้น</a:t>
          </a:r>
        </a:p>
      </xdr:txBody>
    </xdr:sp>
    <xdr:clientData/>
  </xdr:oneCellAnchor>
  <xdr:oneCellAnchor>
    <xdr:from>
      <xdr:col>181</xdr:col>
      <xdr:colOff>123307</xdr:colOff>
      <xdr:row>57</xdr:row>
      <xdr:rowOff>125298</xdr:rowOff>
    </xdr:from>
    <xdr:ext cx="3228385" cy="272622"/>
    <xdr:sp macro="" textlink="">
      <xdr:nvSpPr>
        <xdr:cNvPr id="71" name="กล่องข้อความ 140">
          <a:extLst>
            <a:ext uri="{FF2B5EF4-FFF2-40B4-BE49-F238E27FC236}">
              <a16:creationId xmlns:a16="http://schemas.microsoft.com/office/drawing/2014/main" id="{DA0A8796-A467-4A6D-9F57-E566FC8F73AB}"/>
            </a:ext>
          </a:extLst>
        </xdr:cNvPr>
        <xdr:cNvSpPr txBox="1"/>
      </xdr:nvSpPr>
      <xdr:spPr>
        <a:xfrm>
          <a:off x="44052607" y="11279073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ลงชื่อ..................................................................</a:t>
          </a:r>
        </a:p>
      </xdr:txBody>
    </xdr:sp>
    <xdr:clientData/>
  </xdr:oneCellAnchor>
  <xdr:oneCellAnchor>
    <xdr:from>
      <xdr:col>181</xdr:col>
      <xdr:colOff>123307</xdr:colOff>
      <xdr:row>58</xdr:row>
      <xdr:rowOff>140964</xdr:rowOff>
    </xdr:from>
    <xdr:ext cx="3228385" cy="272622"/>
    <xdr:sp macro="" textlink="'ข้อมูล รร'!$B$7">
      <xdr:nvSpPr>
        <xdr:cNvPr id="72" name="กล่องข้อความ 141">
          <a:extLst>
            <a:ext uri="{FF2B5EF4-FFF2-40B4-BE49-F238E27FC236}">
              <a16:creationId xmlns:a16="http://schemas.microsoft.com/office/drawing/2014/main" id="{F99413CA-1D95-4251-AB58-2218B8D18D4D}"/>
            </a:ext>
          </a:extLst>
        </xdr:cNvPr>
        <xdr:cNvSpPr txBox="1"/>
      </xdr:nvSpPr>
      <xdr:spPr>
        <a:xfrm>
          <a:off x="44052607" y="11542389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fld id="{0FCAA0C7-2C90-406E-A08F-366CC359BF7C}" type="TxLink">
            <a:rPr lang="th-TH" sz="1600" b="1" i="0" u="none" strike="noStrike" cap="none" spc="0">
              <a:ln/>
              <a:solidFill>
                <a:srgbClr val="000000"/>
              </a:solidFill>
              <a:effectLst/>
              <a:latin typeface="TH Sarabun New"/>
              <a:cs typeface="TH Sarabun New"/>
            </a:rPr>
            <a:pPr algn="ctr"/>
            <a:t>นายธวัชชัย สีมาสม</a:t>
          </a:fld>
          <a:endParaRPr lang="th-TH" sz="1400" b="0" cap="none" spc="0">
            <a:ln/>
            <a:solidFill>
              <a:schemeClr val="tx1">
                <a:lumMod val="85000"/>
                <a:lumOff val="1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oneCellAnchor>
  <xdr:oneCellAnchor>
    <xdr:from>
      <xdr:col>181</xdr:col>
      <xdr:colOff>123307</xdr:colOff>
      <xdr:row>59</xdr:row>
      <xdr:rowOff>156630</xdr:rowOff>
    </xdr:from>
    <xdr:ext cx="3228385" cy="272622"/>
    <xdr:sp macro="" textlink="">
      <xdr:nvSpPr>
        <xdr:cNvPr id="73" name="กล่องข้อความ 142">
          <a:extLst>
            <a:ext uri="{FF2B5EF4-FFF2-40B4-BE49-F238E27FC236}">
              <a16:creationId xmlns:a16="http://schemas.microsoft.com/office/drawing/2014/main" id="{1CAD16BB-940A-457B-93BD-957218374A57}"/>
            </a:ext>
          </a:extLst>
        </xdr:cNvPr>
        <xdr:cNvSpPr txBox="1"/>
      </xdr:nvSpPr>
      <xdr:spPr>
        <a:xfrm>
          <a:off x="44052607" y="11805705"/>
          <a:ext cx="3228385" cy="2726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th-TH" sz="1400" b="0" cap="none" spc="0">
              <a:ln/>
              <a:solidFill>
                <a:schemeClr val="tx1">
                  <a:lumMod val="85000"/>
                  <a:lumOff val="1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ผู้อำนวยการโรงเรียน</a:t>
          </a:r>
        </a:p>
      </xdr:txBody>
    </xdr:sp>
    <xdr:clientData/>
  </xdr:oneCellAnchor>
  <xdr:twoCellAnchor>
    <xdr:from>
      <xdr:col>1</xdr:col>
      <xdr:colOff>161925</xdr:colOff>
      <xdr:row>0</xdr:row>
      <xdr:rowOff>12909</xdr:rowOff>
    </xdr:from>
    <xdr:to>
      <xdr:col>1</xdr:col>
      <xdr:colOff>734783</xdr:colOff>
      <xdr:row>0</xdr:row>
      <xdr:rowOff>591305</xdr:rowOff>
    </xdr:to>
    <xdr:pic>
      <xdr:nvPicPr>
        <xdr:cNvPr id="74" name="รูปภาพ 7">
          <a:extLst>
            <a:ext uri="{FF2B5EF4-FFF2-40B4-BE49-F238E27FC236}">
              <a16:creationId xmlns:a16="http://schemas.microsoft.com/office/drawing/2014/main" id="{50CDB8AA-B1E4-41F8-8A22-BE24F3CA9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12909"/>
          <a:ext cx="572858" cy="578396"/>
        </a:xfrm>
        <a:prstGeom prst="rect">
          <a:avLst/>
        </a:prstGeom>
      </xdr:spPr>
    </xdr:pic>
    <xdr:clientData/>
  </xdr:twoCellAnchor>
  <xdr:twoCellAnchor>
    <xdr:from>
      <xdr:col>21</xdr:col>
      <xdr:colOff>216046</xdr:colOff>
      <xdr:row>0</xdr:row>
      <xdr:rowOff>0</xdr:rowOff>
    </xdr:from>
    <xdr:to>
      <xdr:col>30</xdr:col>
      <xdr:colOff>3892</xdr:colOff>
      <xdr:row>0</xdr:row>
      <xdr:rowOff>470648</xdr:rowOff>
    </xdr:to>
    <xdr:sp macro="" textlink="'ข้อมูล รร'!$B$3">
      <xdr:nvSpPr>
        <xdr:cNvPr id="76" name="กล่องข้อความ 54">
          <a:extLst>
            <a:ext uri="{FF2B5EF4-FFF2-40B4-BE49-F238E27FC236}">
              <a16:creationId xmlns:a16="http://schemas.microsoft.com/office/drawing/2014/main" id="{7E93A17A-68F4-4958-B0F4-EC1D443CFDDA}"/>
            </a:ext>
          </a:extLst>
        </xdr:cNvPr>
        <xdr:cNvSpPr txBox="1"/>
      </xdr:nvSpPr>
      <xdr:spPr>
        <a:xfrm>
          <a:off x="6369196" y="0"/>
          <a:ext cx="175952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54</xdr:col>
      <xdr:colOff>212813</xdr:colOff>
      <xdr:row>0</xdr:row>
      <xdr:rowOff>0</xdr:rowOff>
    </xdr:from>
    <xdr:to>
      <xdr:col>63</xdr:col>
      <xdr:colOff>3041</xdr:colOff>
      <xdr:row>0</xdr:row>
      <xdr:rowOff>470648</xdr:rowOff>
    </xdr:to>
    <xdr:sp macro="" textlink="'ข้อมูล รร'!$B$3">
      <xdr:nvSpPr>
        <xdr:cNvPr id="78" name="กล่องข้อความ 54">
          <a:extLst>
            <a:ext uri="{FF2B5EF4-FFF2-40B4-BE49-F238E27FC236}">
              <a16:creationId xmlns:a16="http://schemas.microsoft.com/office/drawing/2014/main" id="{24F37DFB-9D49-4F37-8EBE-9ABC77F4966C}"/>
            </a:ext>
          </a:extLst>
        </xdr:cNvPr>
        <xdr:cNvSpPr txBox="1"/>
      </xdr:nvSpPr>
      <xdr:spPr>
        <a:xfrm>
          <a:off x="14014538" y="0"/>
          <a:ext cx="1761903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88</xdr:col>
      <xdr:colOff>122325</xdr:colOff>
      <xdr:row>0</xdr:row>
      <xdr:rowOff>0</xdr:rowOff>
    </xdr:from>
    <xdr:to>
      <xdr:col>96</xdr:col>
      <xdr:colOff>127886</xdr:colOff>
      <xdr:row>0</xdr:row>
      <xdr:rowOff>470648</xdr:rowOff>
    </xdr:to>
    <xdr:sp macro="" textlink="'ข้อมูล รร'!$B$3">
      <xdr:nvSpPr>
        <xdr:cNvPr id="80" name="กล่องข้อความ 54">
          <a:extLst>
            <a:ext uri="{FF2B5EF4-FFF2-40B4-BE49-F238E27FC236}">
              <a16:creationId xmlns:a16="http://schemas.microsoft.com/office/drawing/2014/main" id="{2A5B2332-6F79-4052-B255-FE091AADBFCB}"/>
            </a:ext>
          </a:extLst>
        </xdr:cNvPr>
        <xdr:cNvSpPr txBox="1"/>
      </xdr:nvSpPr>
      <xdr:spPr>
        <a:xfrm>
          <a:off x="21982200" y="0"/>
          <a:ext cx="1758161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118</xdr:col>
      <xdr:colOff>112803</xdr:colOff>
      <xdr:row>0</xdr:row>
      <xdr:rowOff>0</xdr:rowOff>
    </xdr:from>
    <xdr:to>
      <xdr:col>126</xdr:col>
      <xdr:colOff>111560</xdr:colOff>
      <xdr:row>0</xdr:row>
      <xdr:rowOff>470648</xdr:rowOff>
    </xdr:to>
    <xdr:sp macro="" textlink="'ข้อมูล รร'!$B$3">
      <xdr:nvSpPr>
        <xdr:cNvPr id="82" name="กล่องข้อความ 54">
          <a:extLst>
            <a:ext uri="{FF2B5EF4-FFF2-40B4-BE49-F238E27FC236}">
              <a16:creationId xmlns:a16="http://schemas.microsoft.com/office/drawing/2014/main" id="{8E2EE84A-180E-4E34-B445-56DD4E8BE772}"/>
            </a:ext>
          </a:extLst>
        </xdr:cNvPr>
        <xdr:cNvSpPr txBox="1"/>
      </xdr:nvSpPr>
      <xdr:spPr>
        <a:xfrm>
          <a:off x="29021178" y="0"/>
          <a:ext cx="1751357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151</xdr:col>
      <xdr:colOff>103609</xdr:colOff>
      <xdr:row>0</xdr:row>
      <xdr:rowOff>0</xdr:rowOff>
    </xdr:from>
    <xdr:to>
      <xdr:col>159</xdr:col>
      <xdr:colOff>85357</xdr:colOff>
      <xdr:row>0</xdr:row>
      <xdr:rowOff>470648</xdr:rowOff>
    </xdr:to>
    <xdr:sp macro="" textlink="'ข้อมูล รร'!$B$3">
      <xdr:nvSpPr>
        <xdr:cNvPr id="84" name="กล่องข้อความ 54">
          <a:extLst>
            <a:ext uri="{FF2B5EF4-FFF2-40B4-BE49-F238E27FC236}">
              <a16:creationId xmlns:a16="http://schemas.microsoft.com/office/drawing/2014/main" id="{4FD212B5-BEFB-4D2B-A372-B5033557548F}"/>
            </a:ext>
          </a:extLst>
        </xdr:cNvPr>
        <xdr:cNvSpPr txBox="1"/>
      </xdr:nvSpPr>
      <xdr:spPr>
        <a:xfrm>
          <a:off x="36784384" y="0"/>
          <a:ext cx="1734348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>
    <xdr:from>
      <xdr:col>182</xdr:col>
      <xdr:colOff>209747</xdr:colOff>
      <xdr:row>0</xdr:row>
      <xdr:rowOff>0</xdr:rowOff>
    </xdr:from>
    <xdr:to>
      <xdr:col>190</xdr:col>
      <xdr:colOff>184694</xdr:colOff>
      <xdr:row>0</xdr:row>
      <xdr:rowOff>470648</xdr:rowOff>
    </xdr:to>
    <xdr:sp macro="" textlink="'ข้อมูล รร'!$B$3">
      <xdr:nvSpPr>
        <xdr:cNvPr id="86" name="กล่องข้อความ 54">
          <a:extLst>
            <a:ext uri="{FF2B5EF4-FFF2-40B4-BE49-F238E27FC236}">
              <a16:creationId xmlns:a16="http://schemas.microsoft.com/office/drawing/2014/main" id="{D25D6140-B583-4BD8-850E-3457F1A0D172}"/>
            </a:ext>
          </a:extLst>
        </xdr:cNvPr>
        <xdr:cNvSpPr txBox="1"/>
      </xdr:nvSpPr>
      <xdr:spPr>
        <a:xfrm>
          <a:off x="44358122" y="0"/>
          <a:ext cx="1727547" cy="4706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fld id="{8597339D-7A93-464F-9EB7-D9D9774E4C38}" type="TxLink">
            <a:rPr lang="th-TH" sz="2000" b="1" i="0" u="none" strike="noStrike">
              <a:solidFill>
                <a:srgbClr val="000000"/>
              </a:solidFill>
              <a:latin typeface="TH Sarabun New"/>
              <a:cs typeface="TH Sarabun New"/>
            </a:rPr>
            <a:pPr algn="ctr"/>
            <a:t>รร.บ้านโพธิ์น้อยหนองสิม</a:t>
          </a:fld>
          <a:endParaRPr lang="th-TH" sz="1400"/>
        </a:p>
      </xdr:txBody>
    </xdr:sp>
    <xdr:clientData/>
  </xdr:twoCellAnchor>
  <xdr:twoCellAnchor editAs="oneCell">
    <xdr:from>
      <xdr:col>2</xdr:col>
      <xdr:colOff>81643</xdr:colOff>
      <xdr:row>0</xdr:row>
      <xdr:rowOff>74951</xdr:rowOff>
    </xdr:from>
    <xdr:to>
      <xdr:col>21</xdr:col>
      <xdr:colOff>46424</xdr:colOff>
      <xdr:row>1</xdr:row>
      <xdr:rowOff>1115</xdr:rowOff>
    </xdr:to>
    <xdr:pic>
      <xdr:nvPicPr>
        <xdr:cNvPr id="99" name="รูปภาพ 2">
          <a:extLst>
            <a:ext uri="{FF2B5EF4-FFF2-40B4-BE49-F238E27FC236}">
              <a16:creationId xmlns:a16="http://schemas.microsoft.com/office/drawing/2014/main" id="{18C5A2FA-3EED-4631-9D07-B42DDE508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8286" y="74951"/>
          <a:ext cx="4101352" cy="595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128590</xdr:colOff>
      <xdr:row>0</xdr:row>
      <xdr:rowOff>81642</xdr:rowOff>
    </xdr:from>
    <xdr:to>
      <xdr:col>33</xdr:col>
      <xdr:colOff>437030</xdr:colOff>
      <xdr:row>0</xdr:row>
      <xdr:rowOff>619130</xdr:rowOff>
    </xdr:to>
    <xdr:pic>
      <xdr:nvPicPr>
        <xdr:cNvPr id="100" name="รูปภาพ 4">
          <a:extLst>
            <a:ext uri="{FF2B5EF4-FFF2-40B4-BE49-F238E27FC236}">
              <a16:creationId xmlns:a16="http://schemas.microsoft.com/office/drawing/2014/main" id="{5DF3140D-AC65-4FB2-A4BB-CFB2EE7950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8428947" y="81642"/>
          <a:ext cx="920762" cy="537488"/>
        </a:xfrm>
        <a:prstGeom prst="rect">
          <a:avLst/>
        </a:prstGeom>
      </xdr:spPr>
    </xdr:pic>
    <xdr:clientData/>
  </xdr:twoCellAnchor>
  <xdr:twoCellAnchor editAs="oneCell">
    <xdr:from>
      <xdr:col>35</xdr:col>
      <xdr:colOff>70758</xdr:colOff>
      <xdr:row>0</xdr:row>
      <xdr:rowOff>50458</xdr:rowOff>
    </xdr:from>
    <xdr:to>
      <xdr:col>54</xdr:col>
      <xdr:colOff>35539</xdr:colOff>
      <xdr:row>0</xdr:row>
      <xdr:rowOff>646258</xdr:rowOff>
    </xdr:to>
    <xdr:pic>
      <xdr:nvPicPr>
        <xdr:cNvPr id="101" name="รูปภาพ 2">
          <a:extLst>
            <a:ext uri="{FF2B5EF4-FFF2-40B4-BE49-F238E27FC236}">
              <a16:creationId xmlns:a16="http://schemas.microsoft.com/office/drawing/2014/main" id="{276C635F-FA31-43AC-8BC7-6AF3CBEF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3794" y="50458"/>
          <a:ext cx="4101352" cy="595800"/>
        </a:xfrm>
        <a:prstGeom prst="rect">
          <a:avLst/>
        </a:prstGeom>
      </xdr:spPr>
    </xdr:pic>
    <xdr:clientData/>
  </xdr:twoCellAnchor>
  <xdr:twoCellAnchor editAs="oneCell">
    <xdr:from>
      <xdr:col>65</xdr:col>
      <xdr:colOff>49670</xdr:colOff>
      <xdr:row>0</xdr:row>
      <xdr:rowOff>43542</xdr:rowOff>
    </xdr:from>
    <xdr:to>
      <xdr:col>66</xdr:col>
      <xdr:colOff>507789</xdr:colOff>
      <xdr:row>0</xdr:row>
      <xdr:rowOff>581030</xdr:rowOff>
    </xdr:to>
    <xdr:pic>
      <xdr:nvPicPr>
        <xdr:cNvPr id="102" name="รูปภาพ 4">
          <a:extLst>
            <a:ext uri="{FF2B5EF4-FFF2-40B4-BE49-F238E27FC236}">
              <a16:creationId xmlns:a16="http://schemas.microsoft.com/office/drawing/2014/main" id="{37526518-80C3-4032-89DA-7BB237D55D3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16174134" y="43542"/>
          <a:ext cx="920762" cy="537488"/>
        </a:xfrm>
        <a:prstGeom prst="rect">
          <a:avLst/>
        </a:prstGeom>
      </xdr:spPr>
    </xdr:pic>
    <xdr:clientData/>
  </xdr:twoCellAnchor>
  <xdr:twoCellAnchor editAs="oneCell">
    <xdr:from>
      <xdr:col>68</xdr:col>
      <xdr:colOff>136071</xdr:colOff>
      <xdr:row>0</xdr:row>
      <xdr:rowOff>40821</xdr:rowOff>
    </xdr:from>
    <xdr:to>
      <xdr:col>87</xdr:col>
      <xdr:colOff>100852</xdr:colOff>
      <xdr:row>0</xdr:row>
      <xdr:rowOff>636621</xdr:rowOff>
    </xdr:to>
    <xdr:pic>
      <xdr:nvPicPr>
        <xdr:cNvPr id="103" name="รูปภาพ 2">
          <a:extLst>
            <a:ext uri="{FF2B5EF4-FFF2-40B4-BE49-F238E27FC236}">
              <a16:creationId xmlns:a16="http://schemas.microsoft.com/office/drawing/2014/main" id="{6185638E-55BC-4494-895B-F88CF5884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0" y="40821"/>
          <a:ext cx="4101352" cy="595800"/>
        </a:xfrm>
        <a:prstGeom prst="rect">
          <a:avLst/>
        </a:prstGeom>
      </xdr:spPr>
    </xdr:pic>
    <xdr:clientData/>
  </xdr:twoCellAnchor>
  <xdr:twoCellAnchor editAs="oneCell">
    <xdr:from>
      <xdr:col>97</xdr:col>
      <xdr:colOff>183018</xdr:colOff>
      <xdr:row>0</xdr:row>
      <xdr:rowOff>47512</xdr:rowOff>
    </xdr:from>
    <xdr:to>
      <xdr:col>99</xdr:col>
      <xdr:colOff>437030</xdr:colOff>
      <xdr:row>0</xdr:row>
      <xdr:rowOff>585000</xdr:rowOff>
    </xdr:to>
    <xdr:pic>
      <xdr:nvPicPr>
        <xdr:cNvPr id="104" name="รูปภาพ 4">
          <a:extLst>
            <a:ext uri="{FF2B5EF4-FFF2-40B4-BE49-F238E27FC236}">
              <a16:creationId xmlns:a16="http://schemas.microsoft.com/office/drawing/2014/main" id="{2E8833EC-5F86-49C2-B836-BD6A9EA432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23886661" y="47512"/>
          <a:ext cx="920762" cy="537488"/>
        </a:xfrm>
        <a:prstGeom prst="rect">
          <a:avLst/>
        </a:prstGeom>
      </xdr:spPr>
    </xdr:pic>
    <xdr:clientData/>
  </xdr:twoCellAnchor>
  <xdr:twoCellAnchor editAs="oneCell">
    <xdr:from>
      <xdr:col>100</xdr:col>
      <xdr:colOff>95251</xdr:colOff>
      <xdr:row>0</xdr:row>
      <xdr:rowOff>108858</xdr:rowOff>
    </xdr:from>
    <xdr:to>
      <xdr:col>117</xdr:col>
      <xdr:colOff>81643</xdr:colOff>
      <xdr:row>0</xdr:row>
      <xdr:rowOff>644543</xdr:rowOff>
    </xdr:to>
    <xdr:pic>
      <xdr:nvPicPr>
        <xdr:cNvPr id="105" name="รูปภาพ 2">
          <a:extLst>
            <a:ext uri="{FF2B5EF4-FFF2-40B4-BE49-F238E27FC236}">
              <a16:creationId xmlns:a16="http://schemas.microsoft.com/office/drawing/2014/main" id="{332D1673-A1BD-4B8A-9453-436D4E723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28287" y="108858"/>
          <a:ext cx="3687535" cy="535685"/>
        </a:xfrm>
        <a:prstGeom prst="rect">
          <a:avLst/>
        </a:prstGeom>
      </xdr:spPr>
    </xdr:pic>
    <xdr:clientData/>
  </xdr:twoCellAnchor>
  <xdr:twoCellAnchor editAs="oneCell">
    <xdr:from>
      <xdr:col>127</xdr:col>
      <xdr:colOff>210233</xdr:colOff>
      <xdr:row>0</xdr:row>
      <xdr:rowOff>61120</xdr:rowOff>
    </xdr:from>
    <xdr:to>
      <xdr:col>129</xdr:col>
      <xdr:colOff>477852</xdr:colOff>
      <xdr:row>0</xdr:row>
      <xdr:rowOff>598608</xdr:rowOff>
    </xdr:to>
    <xdr:pic>
      <xdr:nvPicPr>
        <xdr:cNvPr id="106" name="รูปภาพ 4">
          <a:extLst>
            <a:ext uri="{FF2B5EF4-FFF2-40B4-BE49-F238E27FC236}">
              <a16:creationId xmlns:a16="http://schemas.microsoft.com/office/drawing/2014/main" id="{470885BF-D339-4571-A642-4E970166CC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30921554" y="61120"/>
          <a:ext cx="920762" cy="537488"/>
        </a:xfrm>
        <a:prstGeom prst="rect">
          <a:avLst/>
        </a:prstGeom>
      </xdr:spPr>
    </xdr:pic>
    <xdr:clientData/>
  </xdr:twoCellAnchor>
  <xdr:twoCellAnchor editAs="oneCell">
    <xdr:from>
      <xdr:col>130</xdr:col>
      <xdr:colOff>95250</xdr:colOff>
      <xdr:row>0</xdr:row>
      <xdr:rowOff>40822</xdr:rowOff>
    </xdr:from>
    <xdr:to>
      <xdr:col>149</xdr:col>
      <xdr:colOff>60031</xdr:colOff>
      <xdr:row>0</xdr:row>
      <xdr:rowOff>636622</xdr:rowOff>
    </xdr:to>
    <xdr:pic>
      <xdr:nvPicPr>
        <xdr:cNvPr id="107" name="รูปภาพ 2">
          <a:extLst>
            <a:ext uri="{FF2B5EF4-FFF2-40B4-BE49-F238E27FC236}">
              <a16:creationId xmlns:a16="http://schemas.microsoft.com/office/drawing/2014/main" id="{17E500D1-7D79-4F16-ADB0-E8B11A2F5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00" y="40822"/>
          <a:ext cx="4101352" cy="595800"/>
        </a:xfrm>
        <a:prstGeom prst="rect">
          <a:avLst/>
        </a:prstGeom>
      </xdr:spPr>
    </xdr:pic>
    <xdr:clientData/>
  </xdr:twoCellAnchor>
  <xdr:twoCellAnchor editAs="oneCell">
    <xdr:from>
      <xdr:col>161</xdr:col>
      <xdr:colOff>128589</xdr:colOff>
      <xdr:row>0</xdr:row>
      <xdr:rowOff>61120</xdr:rowOff>
    </xdr:from>
    <xdr:to>
      <xdr:col>162</xdr:col>
      <xdr:colOff>532280</xdr:colOff>
      <xdr:row>0</xdr:row>
      <xdr:rowOff>598608</xdr:rowOff>
    </xdr:to>
    <xdr:pic>
      <xdr:nvPicPr>
        <xdr:cNvPr id="108" name="รูปภาพ 4">
          <a:extLst>
            <a:ext uri="{FF2B5EF4-FFF2-40B4-BE49-F238E27FC236}">
              <a16:creationId xmlns:a16="http://schemas.microsoft.com/office/drawing/2014/main" id="{1FC99433-A5D2-4F05-B7D0-25AEF14A10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38786482" y="61120"/>
          <a:ext cx="920762" cy="537488"/>
        </a:xfrm>
        <a:prstGeom prst="rect">
          <a:avLst/>
        </a:prstGeom>
      </xdr:spPr>
    </xdr:pic>
    <xdr:clientData/>
  </xdr:twoCellAnchor>
  <xdr:twoCellAnchor editAs="oneCell">
    <xdr:from>
      <xdr:col>163</xdr:col>
      <xdr:colOff>95250</xdr:colOff>
      <xdr:row>0</xdr:row>
      <xdr:rowOff>27214</xdr:rowOff>
    </xdr:from>
    <xdr:to>
      <xdr:col>182</xdr:col>
      <xdr:colOff>60031</xdr:colOff>
      <xdr:row>0</xdr:row>
      <xdr:rowOff>623014</xdr:rowOff>
    </xdr:to>
    <xdr:pic>
      <xdr:nvPicPr>
        <xdr:cNvPr id="109" name="รูปภาพ 2">
          <a:extLst>
            <a:ext uri="{FF2B5EF4-FFF2-40B4-BE49-F238E27FC236}">
              <a16:creationId xmlns:a16="http://schemas.microsoft.com/office/drawing/2014/main" id="{1104F53F-94B1-4264-80A6-294B598BE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8929" y="27214"/>
          <a:ext cx="4101352" cy="595800"/>
        </a:xfrm>
        <a:prstGeom prst="rect">
          <a:avLst/>
        </a:prstGeom>
      </xdr:spPr>
    </xdr:pic>
    <xdr:clientData/>
  </xdr:twoCellAnchor>
  <xdr:twoCellAnchor editAs="oneCell">
    <xdr:from>
      <xdr:col>192</xdr:col>
      <xdr:colOff>142197</xdr:colOff>
      <xdr:row>0</xdr:row>
      <xdr:rowOff>33905</xdr:rowOff>
    </xdr:from>
    <xdr:to>
      <xdr:col>194</xdr:col>
      <xdr:colOff>396209</xdr:colOff>
      <xdr:row>0</xdr:row>
      <xdr:rowOff>571393</xdr:rowOff>
    </xdr:to>
    <xdr:pic>
      <xdr:nvPicPr>
        <xdr:cNvPr id="110" name="รูปภาพ 4">
          <a:extLst>
            <a:ext uri="{FF2B5EF4-FFF2-40B4-BE49-F238E27FC236}">
              <a16:creationId xmlns:a16="http://schemas.microsoft.com/office/drawing/2014/main" id="{256AD09A-CB20-41F7-8269-9CC8A71D0A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18"/>
        <a:stretch/>
      </xdr:blipFill>
      <xdr:spPr>
        <a:xfrm>
          <a:off x="46229590" y="33905"/>
          <a:ext cx="920762" cy="537488"/>
        </a:xfrm>
        <a:prstGeom prst="rect">
          <a:avLst/>
        </a:prstGeom>
      </xdr:spPr>
    </xdr:pic>
    <xdr:clientData/>
  </xdr:twoCellAnchor>
  <xdr:twoCellAnchor>
    <xdr:from>
      <xdr:col>20</xdr:col>
      <xdr:colOff>204108</xdr:colOff>
      <xdr:row>0</xdr:row>
      <xdr:rowOff>295368</xdr:rowOff>
    </xdr:from>
    <xdr:to>
      <xdr:col>31</xdr:col>
      <xdr:colOff>59496</xdr:colOff>
      <xdr:row>1</xdr:row>
      <xdr:rowOff>30335</xdr:rowOff>
    </xdr:to>
    <xdr:sp macro="" textlink="">
      <xdr:nvSpPr>
        <xdr:cNvPr id="88" name="กล่องข้อความ 9">
          <a:extLst>
            <a:ext uri="{FF2B5EF4-FFF2-40B4-BE49-F238E27FC236}">
              <a16:creationId xmlns:a16="http://schemas.microsoft.com/office/drawing/2014/main" id="{9494D993-C826-BEEB-520B-999E8EEE5F59}"/>
            </a:ext>
          </a:extLst>
        </xdr:cNvPr>
        <xdr:cNvSpPr txBox="1"/>
      </xdr:nvSpPr>
      <xdr:spPr>
        <a:xfrm>
          <a:off x="6109608" y="295368"/>
          <a:ext cx="2250245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117</xdr:col>
      <xdr:colOff>71677</xdr:colOff>
      <xdr:row>0</xdr:row>
      <xdr:rowOff>231322</xdr:rowOff>
    </xdr:from>
    <xdr:to>
      <xdr:col>127</xdr:col>
      <xdr:colOff>137978</xdr:colOff>
      <xdr:row>0</xdr:row>
      <xdr:rowOff>635420</xdr:rowOff>
    </xdr:to>
    <xdr:sp macro="" textlink="">
      <xdr:nvSpPr>
        <xdr:cNvPr id="89" name="กล่องข้อความ 9">
          <a:extLst>
            <a:ext uri="{FF2B5EF4-FFF2-40B4-BE49-F238E27FC236}">
              <a16:creationId xmlns:a16="http://schemas.microsoft.com/office/drawing/2014/main" id="{E35A5337-9542-D025-8BCF-B2A7AD95B9E1}"/>
            </a:ext>
          </a:extLst>
        </xdr:cNvPr>
        <xdr:cNvSpPr txBox="1"/>
      </xdr:nvSpPr>
      <xdr:spPr>
        <a:xfrm>
          <a:off x="28605856" y="231322"/>
          <a:ext cx="2243443" cy="404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150</xdr:col>
      <xdr:colOff>94929</xdr:colOff>
      <xdr:row>0</xdr:row>
      <xdr:rowOff>246970</xdr:rowOff>
    </xdr:from>
    <xdr:to>
      <xdr:col>160</xdr:col>
      <xdr:colOff>151022</xdr:colOff>
      <xdr:row>0</xdr:row>
      <xdr:rowOff>662294</xdr:rowOff>
    </xdr:to>
    <xdr:sp macro="" textlink="">
      <xdr:nvSpPr>
        <xdr:cNvPr id="90" name="กล่องข้อความ 9">
          <a:extLst>
            <a:ext uri="{FF2B5EF4-FFF2-40B4-BE49-F238E27FC236}">
              <a16:creationId xmlns:a16="http://schemas.microsoft.com/office/drawing/2014/main" id="{CECC6D94-D58C-56F7-D18F-89552E96F002}"/>
            </a:ext>
          </a:extLst>
        </xdr:cNvPr>
        <xdr:cNvSpPr txBox="1"/>
      </xdr:nvSpPr>
      <xdr:spPr>
        <a:xfrm>
          <a:off x="36357965" y="246970"/>
          <a:ext cx="2233236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182</xdr:col>
      <xdr:colOff>73838</xdr:colOff>
      <xdr:row>0</xdr:row>
      <xdr:rowOff>275546</xdr:rowOff>
    </xdr:from>
    <xdr:to>
      <xdr:col>192</xdr:col>
      <xdr:colOff>116324</xdr:colOff>
      <xdr:row>1</xdr:row>
      <xdr:rowOff>10513</xdr:rowOff>
    </xdr:to>
    <xdr:sp macro="" textlink="">
      <xdr:nvSpPr>
        <xdr:cNvPr id="91" name="กล่องข้อความ 9">
          <a:extLst>
            <a:ext uri="{FF2B5EF4-FFF2-40B4-BE49-F238E27FC236}">
              <a16:creationId xmlns:a16="http://schemas.microsoft.com/office/drawing/2014/main" id="{9E8C7F39-D19E-A6E7-DF03-6652429C51AC}"/>
            </a:ext>
          </a:extLst>
        </xdr:cNvPr>
        <xdr:cNvSpPr txBox="1"/>
      </xdr:nvSpPr>
      <xdr:spPr>
        <a:xfrm>
          <a:off x="43984088" y="275546"/>
          <a:ext cx="2219629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54</xdr:col>
      <xdr:colOff>36685</xdr:colOff>
      <xdr:row>0</xdr:row>
      <xdr:rowOff>258018</xdr:rowOff>
    </xdr:from>
    <xdr:to>
      <xdr:col>64</xdr:col>
      <xdr:colOff>109787</xdr:colOff>
      <xdr:row>0</xdr:row>
      <xdr:rowOff>673342</xdr:rowOff>
    </xdr:to>
    <xdr:sp macro="" textlink="">
      <xdr:nvSpPr>
        <xdr:cNvPr id="92" name="กล่องข้อความ 9">
          <a:extLst>
            <a:ext uri="{FF2B5EF4-FFF2-40B4-BE49-F238E27FC236}">
              <a16:creationId xmlns:a16="http://schemas.microsoft.com/office/drawing/2014/main" id="{CCDDE284-A63C-A3F4-0E79-38DF0880E2D7}"/>
            </a:ext>
          </a:extLst>
        </xdr:cNvPr>
        <xdr:cNvSpPr txBox="1"/>
      </xdr:nvSpPr>
      <xdr:spPr>
        <a:xfrm>
          <a:off x="13766292" y="258018"/>
          <a:ext cx="2250245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87</xdr:col>
      <xdr:colOff>73129</xdr:colOff>
      <xdr:row>0</xdr:row>
      <xdr:rowOff>229443</xdr:rowOff>
    </xdr:from>
    <xdr:to>
      <xdr:col>97</xdr:col>
      <xdr:colOff>146231</xdr:colOff>
      <xdr:row>0</xdr:row>
      <xdr:rowOff>644767</xdr:rowOff>
    </xdr:to>
    <xdr:sp macro="" textlink="">
      <xdr:nvSpPr>
        <xdr:cNvPr id="93" name="กล่องข้อความ 9">
          <a:extLst>
            <a:ext uri="{FF2B5EF4-FFF2-40B4-BE49-F238E27FC236}">
              <a16:creationId xmlns:a16="http://schemas.microsoft.com/office/drawing/2014/main" id="{622C42FE-EAF2-1D04-77A0-09AA881A5CE3}"/>
            </a:ext>
          </a:extLst>
        </xdr:cNvPr>
        <xdr:cNvSpPr txBox="1"/>
      </xdr:nvSpPr>
      <xdr:spPr>
        <a:xfrm>
          <a:off x="21599629" y="229443"/>
          <a:ext cx="2250245" cy="415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th-TH" sz="1800" b="1" cap="none" spc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ภาคเรียนที่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</a:t>
          </a:r>
          <a:r>
            <a:rPr lang="en-US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2</a:t>
          </a:r>
          <a:r>
            <a:rPr lang="th-TH" sz="1800" b="1" cap="none" spc="0" baseline="0">
              <a:ln/>
              <a:solidFill>
                <a:schemeClr val="tx1">
                  <a:lumMod val="95000"/>
                  <a:lumOff val="5000"/>
                </a:schemeClr>
              </a:solidFill>
              <a:effectLst/>
              <a:latin typeface="TH Sarabun New" panose="020B0500040200020003" pitchFamily="34" charset="-34"/>
              <a:cs typeface="TH Sarabun New" panose="020B0500040200020003" pitchFamily="34" charset="-34"/>
            </a:rPr>
            <a:t> ปีการศึกษา 2569</a:t>
          </a:r>
          <a:endParaRPr lang="th-TH" sz="1800" b="1" cap="none" spc="0">
            <a:ln/>
            <a:solidFill>
              <a:schemeClr val="tx1">
                <a:lumMod val="95000"/>
                <a:lumOff val="5000"/>
              </a:schemeClr>
            </a:solidFill>
            <a:effectLst/>
            <a:latin typeface="TH Sarabun New" panose="020B0500040200020003" pitchFamily="34" charset="-34"/>
            <a:cs typeface="TH Sarabun New" panose="020B0500040200020003" pitchFamily="34" charset="-34"/>
          </a:endParaRPr>
        </a:p>
      </xdr:txBody>
    </xdr:sp>
    <xdr:clientData/>
  </xdr:twoCellAnchor>
  <xdr:twoCellAnchor>
    <xdr:from>
      <xdr:col>0</xdr:col>
      <xdr:colOff>41413</xdr:colOff>
      <xdr:row>0</xdr:row>
      <xdr:rowOff>41413</xdr:rowOff>
    </xdr:from>
    <xdr:to>
      <xdr:col>1</xdr:col>
      <xdr:colOff>90004</xdr:colOff>
      <xdr:row>0</xdr:row>
      <xdr:rowOff>612913</xdr:rowOff>
    </xdr:to>
    <xdr:pic>
      <xdr:nvPicPr>
        <xdr:cNvPr id="94" name="Picture 9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D49122E-7FDE-416D-8562-AEFFC8529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13" y="41413"/>
          <a:ext cx="578678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maps.app.goo.gl/WbtvyCaYc6fCpoug7" TargetMode="External"/><Relationship Id="rId1" Type="http://schemas.openxmlformats.org/officeDocument/2006/relationships/hyperlink" Target="https://maps.app.goo.gl/16jtXs8wan5AvtpL8" TargetMode="External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52A9E-EFFC-4DCF-9219-2E98B051E669}">
  <sheetPr codeName="Sheet1"/>
  <dimension ref="A1"/>
  <sheetViews>
    <sheetView view="pageBreakPreview" zoomScale="85" zoomScaleNormal="100" zoomScaleSheetLayoutView="85" workbookViewId="0">
      <selection sqref="A1:N38"/>
    </sheetView>
  </sheetViews>
  <sheetFormatPr defaultRowHeight="13.8"/>
  <cols>
    <col min="13" max="13" width="4" customWidth="1"/>
    <col min="14" max="14" width="26.296875" customWidth="1"/>
    <col min="16" max="16" width="39.69921875" customWidth="1"/>
  </cols>
  <sheetData/>
  <sheetProtection selectLockedCells="1" selectUnlockedCells="1"/>
  <pageMargins left="0.22" right="0.12" top="0.38" bottom="0.22" header="0.22" footer="0.14000000000000001"/>
  <pageSetup paperSize="9" orientation="landscape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5E606-ADD3-49CA-B0A1-EF8A0196A462}">
  <sheetPr codeName="Sheet22"/>
  <dimension ref="A1"/>
  <sheetViews>
    <sheetView topLeftCell="A13" zoomScale="90" zoomScaleNormal="90" workbookViewId="0"/>
  </sheetViews>
  <sheetFormatPr defaultColWidth="9" defaultRowHeight="16.8"/>
  <cols>
    <col min="1" max="16384" width="9" style="131"/>
  </cols>
  <sheetData/>
  <sheetProtection selectLockedCells="1" selectUnlockedCells="1"/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4C87A-FA4D-4E3A-A166-393872CC55FE}">
  <sheetPr codeName="Sheet3"/>
  <dimension ref="A1:B11"/>
  <sheetViews>
    <sheetView zoomScale="115" zoomScaleNormal="115" workbookViewId="0">
      <selection activeCell="B3" sqref="B3"/>
    </sheetView>
  </sheetViews>
  <sheetFormatPr defaultRowHeight="13.8"/>
  <cols>
    <col min="1" max="1" width="32.59765625" customWidth="1"/>
    <col min="2" max="2" width="90.19921875" customWidth="1"/>
  </cols>
  <sheetData>
    <row r="1" spans="1:2" ht="81" customHeight="1"/>
    <row r="2" spans="1:2" ht="30">
      <c r="A2" s="216" t="s">
        <v>12</v>
      </c>
      <c r="B2" s="217"/>
    </row>
    <row r="3" spans="1:2" ht="24.6">
      <c r="A3" s="191" t="s">
        <v>8</v>
      </c>
      <c r="B3" s="183" t="s">
        <v>151</v>
      </c>
    </row>
    <row r="4" spans="1:2" ht="24.6">
      <c r="A4" s="191" t="s">
        <v>9</v>
      </c>
      <c r="B4" s="183" t="s">
        <v>134</v>
      </c>
    </row>
    <row r="5" spans="1:2" ht="24.6">
      <c r="A5" s="191" t="s">
        <v>10</v>
      </c>
      <c r="B5" s="183" t="s">
        <v>137</v>
      </c>
    </row>
    <row r="6" spans="1:2" ht="24.6">
      <c r="A6" s="191" t="s">
        <v>11</v>
      </c>
      <c r="B6" s="183" t="s">
        <v>138</v>
      </c>
    </row>
    <row r="7" spans="1:2" ht="24.6">
      <c r="A7" s="191" t="s">
        <v>13</v>
      </c>
      <c r="B7" s="183" t="s">
        <v>135</v>
      </c>
    </row>
    <row r="8" spans="1:2" ht="24.6">
      <c r="A8" s="191" t="s">
        <v>14</v>
      </c>
      <c r="B8" s="183" t="s">
        <v>136</v>
      </c>
    </row>
    <row r="9" spans="1:2" hidden="1">
      <c r="B9" s="192">
        <v>2569</v>
      </c>
    </row>
    <row r="10" spans="1:2">
      <c r="B10" s="192"/>
    </row>
    <row r="11" spans="1:2">
      <c r="B11" s="192"/>
    </row>
  </sheetData>
  <mergeCells count="1">
    <mergeCell ref="A2:B2"/>
  </mergeCells>
  <pageMargins left="0.7" right="0.4" top="0.75" bottom="0.75" header="0.3" footer="0.3"/>
  <pageSetup paperSize="9" orientation="landscape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3AC9D-EE58-46EA-88E0-5579FF6BA2E0}">
  <sheetPr codeName="Sheet18"/>
  <dimension ref="A1:Z1000"/>
  <sheetViews>
    <sheetView zoomScale="85" zoomScaleNormal="85" workbookViewId="0">
      <selection sqref="A1:I1"/>
    </sheetView>
  </sheetViews>
  <sheetFormatPr defaultColWidth="12.59765625" defaultRowHeight="15"/>
  <cols>
    <col min="1" max="26" width="7.59765625" style="1" customWidth="1"/>
    <col min="27" max="16384" width="12.59765625" style="1"/>
  </cols>
  <sheetData>
    <row r="1" spans="1:26" ht="16.2" thickBot="1">
      <c r="A1" s="218" t="s">
        <v>3</v>
      </c>
      <c r="B1" s="221" t="s">
        <v>74</v>
      </c>
      <c r="C1" s="222"/>
      <c r="D1" s="222"/>
      <c r="E1" s="222"/>
      <c r="F1" s="222"/>
      <c r="G1" s="222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222"/>
      <c r="S1" s="222"/>
      <c r="T1" s="222"/>
      <c r="U1" s="223"/>
    </row>
    <row r="2" spans="1:26" ht="16.2" thickBot="1">
      <c r="A2" s="219"/>
      <c r="B2" s="224" t="s">
        <v>75</v>
      </c>
      <c r="C2" s="222"/>
      <c r="D2" s="222"/>
      <c r="E2" s="222"/>
      <c r="F2" s="222"/>
      <c r="G2" s="222"/>
      <c r="H2" s="222"/>
      <c r="I2" s="222"/>
      <c r="J2" s="222"/>
      <c r="K2" s="223"/>
      <c r="L2" s="225" t="s">
        <v>76</v>
      </c>
      <c r="M2" s="222"/>
      <c r="N2" s="222"/>
      <c r="O2" s="222"/>
      <c r="P2" s="222"/>
      <c r="Q2" s="222"/>
      <c r="R2" s="222"/>
      <c r="S2" s="222"/>
      <c r="T2" s="222"/>
      <c r="U2" s="223"/>
    </row>
    <row r="3" spans="1:26" ht="15.6">
      <c r="A3" s="219"/>
      <c r="B3" s="226" t="s">
        <v>77</v>
      </c>
      <c r="C3" s="227"/>
      <c r="D3" s="228" t="s">
        <v>78</v>
      </c>
      <c r="E3" s="227"/>
      <c r="F3" s="229" t="s">
        <v>79</v>
      </c>
      <c r="G3" s="227"/>
      <c r="H3" s="228" t="s">
        <v>80</v>
      </c>
      <c r="I3" s="227"/>
      <c r="J3" s="230" t="s">
        <v>81</v>
      </c>
      <c r="K3" s="231"/>
      <c r="L3" s="232" t="s">
        <v>77</v>
      </c>
      <c r="M3" s="227"/>
      <c r="N3" s="228" t="s">
        <v>78</v>
      </c>
      <c r="O3" s="227"/>
      <c r="P3" s="229" t="s">
        <v>79</v>
      </c>
      <c r="Q3" s="227"/>
      <c r="R3" s="228" t="s">
        <v>80</v>
      </c>
      <c r="S3" s="227"/>
      <c r="T3" s="230" t="s">
        <v>81</v>
      </c>
      <c r="U3" s="231"/>
    </row>
    <row r="4" spans="1:26" ht="16.2" thickBot="1">
      <c r="A4" s="220"/>
      <c r="B4" s="2" t="s">
        <v>82</v>
      </c>
      <c r="C4" s="3" t="s">
        <v>83</v>
      </c>
      <c r="D4" s="4" t="s">
        <v>82</v>
      </c>
      <c r="E4" s="4" t="s">
        <v>83</v>
      </c>
      <c r="F4" s="5" t="s">
        <v>82</v>
      </c>
      <c r="G4" s="5" t="s">
        <v>83</v>
      </c>
      <c r="H4" s="4" t="s">
        <v>82</v>
      </c>
      <c r="I4" s="4" t="s">
        <v>83</v>
      </c>
      <c r="J4" s="3" t="s">
        <v>82</v>
      </c>
      <c r="K4" s="6" t="s">
        <v>83</v>
      </c>
      <c r="L4" s="2" t="s">
        <v>82</v>
      </c>
      <c r="M4" s="3" t="s">
        <v>83</v>
      </c>
      <c r="N4" s="4" t="s">
        <v>82</v>
      </c>
      <c r="O4" s="4" t="s">
        <v>83</v>
      </c>
      <c r="P4" s="5" t="s">
        <v>82</v>
      </c>
      <c r="Q4" s="5" t="s">
        <v>83</v>
      </c>
      <c r="R4" s="4" t="s">
        <v>82</v>
      </c>
      <c r="S4" s="4" t="s">
        <v>83</v>
      </c>
      <c r="T4" s="3" t="s">
        <v>82</v>
      </c>
      <c r="U4" s="6" t="s">
        <v>83</v>
      </c>
    </row>
    <row r="5" spans="1:26" ht="15.6">
      <c r="A5" s="7">
        <v>4</v>
      </c>
      <c r="B5" s="8">
        <v>0</v>
      </c>
      <c r="C5" s="9">
        <v>10.74</v>
      </c>
      <c r="D5" s="102">
        <f t="shared" ref="D5:D19" si="0">C5+0.01</f>
        <v>10.75</v>
      </c>
      <c r="E5" s="9">
        <v>13.92</v>
      </c>
      <c r="F5" s="102">
        <f t="shared" ref="F5:F19" si="1">E5+0.01</f>
        <v>13.93</v>
      </c>
      <c r="G5" s="9">
        <v>17.14</v>
      </c>
      <c r="H5" s="102">
        <f t="shared" ref="H5:H19" si="2">G5+0.01</f>
        <v>17.150000000000002</v>
      </c>
      <c r="I5" s="9">
        <v>20.309999999999999</v>
      </c>
      <c r="J5" s="102">
        <f t="shared" ref="J5:J19" si="3">I5+0.01</f>
        <v>20.32</v>
      </c>
      <c r="K5" s="236" t="s">
        <v>84</v>
      </c>
      <c r="L5" s="8">
        <v>0</v>
      </c>
      <c r="M5" s="9">
        <v>10.25</v>
      </c>
      <c r="N5" s="102">
        <f t="shared" ref="N5:N19" si="4">M5+0.01</f>
        <v>10.26</v>
      </c>
      <c r="O5" s="9">
        <v>13.35</v>
      </c>
      <c r="P5" s="102">
        <f t="shared" ref="P5:P19" si="5">O5+0.01</f>
        <v>13.36</v>
      </c>
      <c r="Q5" s="9">
        <v>16.52</v>
      </c>
      <c r="R5" s="102">
        <f t="shared" ref="R5:R19" si="6">Q5+0.01</f>
        <v>16.53</v>
      </c>
      <c r="S5" s="9">
        <v>19.68</v>
      </c>
      <c r="T5" s="102">
        <f t="shared" ref="T5:T19" si="7">S5+0.01</f>
        <v>19.690000000000001</v>
      </c>
      <c r="U5" s="236" t="s">
        <v>84</v>
      </c>
      <c r="W5" s="10"/>
      <c r="X5" s="10"/>
      <c r="Y5" s="10"/>
      <c r="Z5" s="10"/>
    </row>
    <row r="6" spans="1:26" ht="15.6">
      <c r="A6" s="94">
        <f t="shared" ref="A6:A19" si="8">A5+1</f>
        <v>5</v>
      </c>
      <c r="B6" s="11">
        <v>0</v>
      </c>
      <c r="C6" s="12">
        <v>11.14</v>
      </c>
      <c r="D6" s="103">
        <f t="shared" si="0"/>
        <v>11.15</v>
      </c>
      <c r="E6" s="12">
        <v>14.16</v>
      </c>
      <c r="F6" s="103">
        <f t="shared" si="1"/>
        <v>14.17</v>
      </c>
      <c r="G6" s="12">
        <v>17.239999999999998</v>
      </c>
      <c r="H6" s="103">
        <f t="shared" si="2"/>
        <v>17.25</v>
      </c>
      <c r="I6" s="12">
        <v>20.420000000000002</v>
      </c>
      <c r="J6" s="103">
        <f t="shared" si="3"/>
        <v>20.430000000000003</v>
      </c>
      <c r="K6" s="237"/>
      <c r="L6" s="11">
        <v>0</v>
      </c>
      <c r="M6" s="12">
        <v>10.34</v>
      </c>
      <c r="N6" s="103">
        <f t="shared" si="4"/>
        <v>10.35</v>
      </c>
      <c r="O6" s="12">
        <v>13.51</v>
      </c>
      <c r="P6" s="103">
        <f t="shared" si="5"/>
        <v>13.52</v>
      </c>
      <c r="Q6" s="12">
        <v>16.739999999999998</v>
      </c>
      <c r="R6" s="103">
        <f t="shared" si="6"/>
        <v>16.75</v>
      </c>
      <c r="S6" s="12">
        <v>20.05</v>
      </c>
      <c r="T6" s="103">
        <f t="shared" si="7"/>
        <v>20.060000000000002</v>
      </c>
      <c r="U6" s="237"/>
      <c r="W6" s="10"/>
      <c r="X6" s="10"/>
      <c r="Y6" s="10"/>
      <c r="Z6" s="10"/>
    </row>
    <row r="7" spans="1:26" ht="16.2" thickBot="1">
      <c r="A7" s="95">
        <f t="shared" si="8"/>
        <v>6</v>
      </c>
      <c r="B7" s="13">
        <v>0</v>
      </c>
      <c r="C7" s="14">
        <v>11.27</v>
      </c>
      <c r="D7" s="104">
        <f t="shared" si="0"/>
        <v>11.28</v>
      </c>
      <c r="E7" s="14">
        <v>14.55</v>
      </c>
      <c r="F7" s="104">
        <f t="shared" si="1"/>
        <v>14.56</v>
      </c>
      <c r="G7" s="14">
        <v>17.809999999999999</v>
      </c>
      <c r="H7" s="104">
        <f t="shared" si="2"/>
        <v>17.82</v>
      </c>
      <c r="I7" s="14">
        <v>21.02</v>
      </c>
      <c r="J7" s="104">
        <f t="shared" si="3"/>
        <v>21.03</v>
      </c>
      <c r="K7" s="237"/>
      <c r="L7" s="15">
        <v>0</v>
      </c>
      <c r="M7" s="16">
        <v>10.61</v>
      </c>
      <c r="N7" s="111">
        <f t="shared" si="4"/>
        <v>10.62</v>
      </c>
      <c r="O7" s="16">
        <v>13.82</v>
      </c>
      <c r="P7" s="111">
        <f t="shared" si="5"/>
        <v>13.83</v>
      </c>
      <c r="Q7" s="16">
        <v>17.05</v>
      </c>
      <c r="R7" s="111">
        <f t="shared" si="6"/>
        <v>17.060000000000002</v>
      </c>
      <c r="S7" s="16">
        <v>20.309999999999999</v>
      </c>
      <c r="T7" s="111">
        <f t="shared" si="7"/>
        <v>20.32</v>
      </c>
      <c r="U7" s="238"/>
      <c r="W7" s="10"/>
      <c r="X7" s="10"/>
      <c r="Y7" s="10"/>
      <c r="Z7" s="10"/>
    </row>
    <row r="8" spans="1:26" ht="15.6">
      <c r="A8" s="96">
        <f t="shared" si="8"/>
        <v>7</v>
      </c>
      <c r="B8" s="17">
        <v>0</v>
      </c>
      <c r="C8" s="18">
        <v>10.23</v>
      </c>
      <c r="D8" s="105">
        <f t="shared" si="0"/>
        <v>10.24</v>
      </c>
      <c r="E8" s="18">
        <v>13.63</v>
      </c>
      <c r="F8" s="105">
        <f t="shared" si="1"/>
        <v>13.64</v>
      </c>
      <c r="G8" s="18">
        <v>16.93</v>
      </c>
      <c r="H8" s="105">
        <f t="shared" si="2"/>
        <v>16.940000000000001</v>
      </c>
      <c r="I8" s="18">
        <v>20.16</v>
      </c>
      <c r="J8" s="105">
        <f t="shared" si="3"/>
        <v>20.170000000000002</v>
      </c>
      <c r="K8" s="239" t="s">
        <v>84</v>
      </c>
      <c r="L8" s="19">
        <v>0</v>
      </c>
      <c r="M8" s="18">
        <v>10.96</v>
      </c>
      <c r="N8" s="105">
        <f t="shared" si="4"/>
        <v>10.97</v>
      </c>
      <c r="O8" s="18">
        <v>14.27</v>
      </c>
      <c r="P8" s="105">
        <f t="shared" si="5"/>
        <v>14.28</v>
      </c>
      <c r="Q8" s="18">
        <v>17.36</v>
      </c>
      <c r="R8" s="105">
        <f t="shared" si="6"/>
        <v>17.37</v>
      </c>
      <c r="S8" s="18">
        <v>20.49</v>
      </c>
      <c r="T8" s="105">
        <f t="shared" si="7"/>
        <v>20.5</v>
      </c>
      <c r="U8" s="239" t="s">
        <v>84</v>
      </c>
      <c r="W8" s="20"/>
      <c r="X8" s="20"/>
      <c r="Y8" s="20"/>
      <c r="Z8" s="20"/>
    </row>
    <row r="9" spans="1:26" ht="15.6">
      <c r="A9" s="97">
        <f t="shared" si="8"/>
        <v>8</v>
      </c>
      <c r="B9" s="21">
        <v>0</v>
      </c>
      <c r="C9" s="22">
        <v>10.47</v>
      </c>
      <c r="D9" s="106">
        <f t="shared" si="0"/>
        <v>10.48</v>
      </c>
      <c r="E9" s="22">
        <v>14.86</v>
      </c>
      <c r="F9" s="106">
        <f t="shared" si="1"/>
        <v>14.87</v>
      </c>
      <c r="G9" s="22">
        <v>17.95</v>
      </c>
      <c r="H9" s="106">
        <f t="shared" si="2"/>
        <v>17.96</v>
      </c>
      <c r="I9" s="22">
        <v>21.03</v>
      </c>
      <c r="J9" s="106">
        <f t="shared" si="3"/>
        <v>21.040000000000003</v>
      </c>
      <c r="K9" s="237"/>
      <c r="L9" s="23">
        <v>0</v>
      </c>
      <c r="M9" s="22">
        <v>10.99</v>
      </c>
      <c r="N9" s="106">
        <f t="shared" si="4"/>
        <v>11</v>
      </c>
      <c r="O9" s="22">
        <v>14.89</v>
      </c>
      <c r="P9" s="106">
        <f t="shared" si="5"/>
        <v>14.9</v>
      </c>
      <c r="Q9" s="22">
        <v>18.2</v>
      </c>
      <c r="R9" s="106">
        <f t="shared" si="6"/>
        <v>18.21</v>
      </c>
      <c r="S9" s="22">
        <v>21.54</v>
      </c>
      <c r="T9" s="106">
        <f t="shared" si="7"/>
        <v>21.55</v>
      </c>
      <c r="U9" s="237"/>
      <c r="W9" s="20"/>
      <c r="X9" s="20"/>
      <c r="Y9" s="20"/>
      <c r="Z9" s="20"/>
    </row>
    <row r="10" spans="1:26" ht="15.6">
      <c r="A10" s="97">
        <f t="shared" si="8"/>
        <v>9</v>
      </c>
      <c r="B10" s="21">
        <v>0</v>
      </c>
      <c r="C10" s="22">
        <v>10.86</v>
      </c>
      <c r="D10" s="106">
        <f t="shared" si="0"/>
        <v>10.87</v>
      </c>
      <c r="E10" s="22">
        <v>15.01</v>
      </c>
      <c r="F10" s="106">
        <f t="shared" si="1"/>
        <v>15.02</v>
      </c>
      <c r="G10" s="22">
        <v>18.579999999999998</v>
      </c>
      <c r="H10" s="106">
        <f t="shared" si="2"/>
        <v>18.59</v>
      </c>
      <c r="I10" s="22">
        <v>22.14</v>
      </c>
      <c r="J10" s="106">
        <f t="shared" si="3"/>
        <v>22.150000000000002</v>
      </c>
      <c r="K10" s="237"/>
      <c r="L10" s="23">
        <v>0</v>
      </c>
      <c r="M10" s="22">
        <v>11.03</v>
      </c>
      <c r="N10" s="106">
        <f t="shared" si="4"/>
        <v>11.04</v>
      </c>
      <c r="O10" s="22">
        <v>15.07</v>
      </c>
      <c r="P10" s="106">
        <f t="shared" si="5"/>
        <v>15.08</v>
      </c>
      <c r="Q10" s="22">
        <v>18.75</v>
      </c>
      <c r="R10" s="106">
        <f t="shared" si="6"/>
        <v>18.760000000000002</v>
      </c>
      <c r="S10" s="22">
        <v>22.39</v>
      </c>
      <c r="T10" s="106">
        <f t="shared" si="7"/>
        <v>22.400000000000002</v>
      </c>
      <c r="U10" s="237"/>
      <c r="W10" s="20"/>
      <c r="X10" s="20"/>
      <c r="Y10" s="20"/>
      <c r="Z10" s="20"/>
    </row>
    <row r="11" spans="1:26" ht="15.6">
      <c r="A11" s="97">
        <f t="shared" si="8"/>
        <v>10</v>
      </c>
      <c r="B11" s="21">
        <v>0</v>
      </c>
      <c r="C11" s="22">
        <v>10.97</v>
      </c>
      <c r="D11" s="106">
        <f t="shared" si="0"/>
        <v>10.98</v>
      </c>
      <c r="E11" s="22">
        <v>15.26</v>
      </c>
      <c r="F11" s="106">
        <f t="shared" si="1"/>
        <v>15.27</v>
      </c>
      <c r="G11" s="22">
        <v>19.22</v>
      </c>
      <c r="H11" s="106">
        <f t="shared" si="2"/>
        <v>19.23</v>
      </c>
      <c r="I11" s="22">
        <v>23.18</v>
      </c>
      <c r="J11" s="106">
        <f t="shared" si="3"/>
        <v>23.19</v>
      </c>
      <c r="K11" s="237"/>
      <c r="L11" s="23">
        <v>0</v>
      </c>
      <c r="M11" s="22">
        <v>11.25</v>
      </c>
      <c r="N11" s="106">
        <f t="shared" si="4"/>
        <v>11.26</v>
      </c>
      <c r="O11" s="22">
        <v>15.89</v>
      </c>
      <c r="P11" s="106">
        <f t="shared" si="5"/>
        <v>15.9</v>
      </c>
      <c r="Q11" s="22">
        <v>19.75</v>
      </c>
      <c r="R11" s="106">
        <f t="shared" si="6"/>
        <v>19.760000000000002</v>
      </c>
      <c r="S11" s="22">
        <v>23.63</v>
      </c>
      <c r="T11" s="106">
        <f t="shared" si="7"/>
        <v>23.64</v>
      </c>
      <c r="U11" s="237"/>
      <c r="W11" s="20"/>
      <c r="X11" s="20"/>
      <c r="Y11" s="20"/>
      <c r="Z11" s="20"/>
    </row>
    <row r="12" spans="1:26" ht="15.6">
      <c r="A12" s="97">
        <f t="shared" si="8"/>
        <v>11</v>
      </c>
      <c r="B12" s="21">
        <v>0</v>
      </c>
      <c r="C12" s="22">
        <v>11.57</v>
      </c>
      <c r="D12" s="106">
        <f t="shared" si="0"/>
        <v>11.58</v>
      </c>
      <c r="E12" s="22">
        <v>16.45</v>
      </c>
      <c r="F12" s="106">
        <f t="shared" si="1"/>
        <v>16.46</v>
      </c>
      <c r="G12" s="22">
        <v>20.45</v>
      </c>
      <c r="H12" s="106">
        <f t="shared" si="2"/>
        <v>20.46</v>
      </c>
      <c r="I12" s="22">
        <v>24.45</v>
      </c>
      <c r="J12" s="106">
        <f t="shared" si="3"/>
        <v>24.46</v>
      </c>
      <c r="K12" s="237"/>
      <c r="L12" s="23">
        <v>0</v>
      </c>
      <c r="M12" s="22">
        <v>11.9</v>
      </c>
      <c r="N12" s="106">
        <f t="shared" si="4"/>
        <v>11.91</v>
      </c>
      <c r="O12" s="22">
        <v>16.41</v>
      </c>
      <c r="P12" s="106">
        <f t="shared" si="5"/>
        <v>16.420000000000002</v>
      </c>
      <c r="Q12" s="22">
        <v>20.5</v>
      </c>
      <c r="R12" s="106">
        <f t="shared" si="6"/>
        <v>20.51</v>
      </c>
      <c r="S12" s="22">
        <v>24.61</v>
      </c>
      <c r="T12" s="106">
        <f t="shared" si="7"/>
        <v>24.62</v>
      </c>
      <c r="U12" s="237"/>
      <c r="W12" s="20"/>
      <c r="X12" s="20"/>
      <c r="Y12" s="20"/>
      <c r="Z12" s="20"/>
    </row>
    <row r="13" spans="1:26" ht="16.2" thickBot="1">
      <c r="A13" s="98">
        <f t="shared" si="8"/>
        <v>12</v>
      </c>
      <c r="B13" s="24">
        <v>0</v>
      </c>
      <c r="C13" s="25">
        <v>11.89</v>
      </c>
      <c r="D13" s="107">
        <f t="shared" si="0"/>
        <v>11.9</v>
      </c>
      <c r="E13" s="25">
        <v>17.05</v>
      </c>
      <c r="F13" s="107">
        <f t="shared" si="1"/>
        <v>17.060000000000002</v>
      </c>
      <c r="G13" s="25">
        <v>21.26</v>
      </c>
      <c r="H13" s="107">
        <f t="shared" si="2"/>
        <v>21.270000000000003</v>
      </c>
      <c r="I13" s="25">
        <v>25.41</v>
      </c>
      <c r="J13" s="107">
        <f t="shared" si="3"/>
        <v>25.42</v>
      </c>
      <c r="K13" s="238"/>
      <c r="L13" s="26">
        <v>0</v>
      </c>
      <c r="M13" s="25">
        <v>11.04</v>
      </c>
      <c r="N13" s="107">
        <f t="shared" si="4"/>
        <v>11.049999999999999</v>
      </c>
      <c r="O13" s="25">
        <v>17.27</v>
      </c>
      <c r="P13" s="107">
        <f t="shared" si="5"/>
        <v>17.28</v>
      </c>
      <c r="Q13" s="25">
        <v>21.58</v>
      </c>
      <c r="R13" s="107">
        <f t="shared" si="6"/>
        <v>21.59</v>
      </c>
      <c r="S13" s="25">
        <v>25.87</v>
      </c>
      <c r="T13" s="107">
        <f t="shared" si="7"/>
        <v>25.880000000000003</v>
      </c>
      <c r="U13" s="238"/>
      <c r="W13" s="20"/>
      <c r="X13" s="20"/>
      <c r="Y13" s="20"/>
      <c r="Z13" s="20"/>
    </row>
    <row r="14" spans="1:26" ht="15.6">
      <c r="A14" s="99">
        <f t="shared" si="8"/>
        <v>13</v>
      </c>
      <c r="B14" s="27">
        <v>0</v>
      </c>
      <c r="C14" s="28">
        <v>12.02</v>
      </c>
      <c r="D14" s="108">
        <f t="shared" si="0"/>
        <v>12.03</v>
      </c>
      <c r="E14" s="28">
        <v>17.420000000000002</v>
      </c>
      <c r="F14" s="108">
        <f t="shared" si="1"/>
        <v>17.430000000000003</v>
      </c>
      <c r="G14" s="28">
        <v>21.6</v>
      </c>
      <c r="H14" s="108">
        <f t="shared" si="2"/>
        <v>21.610000000000003</v>
      </c>
      <c r="I14" s="28">
        <v>25.76</v>
      </c>
      <c r="J14" s="108">
        <f t="shared" si="3"/>
        <v>25.770000000000003</v>
      </c>
      <c r="K14" s="240" t="s">
        <v>84</v>
      </c>
      <c r="L14" s="29">
        <v>0</v>
      </c>
      <c r="M14" s="28">
        <v>12.74</v>
      </c>
      <c r="N14" s="108">
        <f t="shared" si="4"/>
        <v>12.75</v>
      </c>
      <c r="O14" s="28">
        <v>17.36</v>
      </c>
      <c r="P14" s="108">
        <f t="shared" si="5"/>
        <v>17.37</v>
      </c>
      <c r="Q14" s="28">
        <v>21.64</v>
      </c>
      <c r="R14" s="108">
        <f t="shared" si="6"/>
        <v>21.650000000000002</v>
      </c>
      <c r="S14" s="28">
        <v>25.85</v>
      </c>
      <c r="T14" s="108">
        <f t="shared" si="7"/>
        <v>25.860000000000003</v>
      </c>
      <c r="U14" s="240" t="s">
        <v>84</v>
      </c>
      <c r="W14" s="30"/>
      <c r="X14" s="30"/>
      <c r="Y14" s="30"/>
      <c r="Z14" s="30"/>
    </row>
    <row r="15" spans="1:26" ht="15.6">
      <c r="A15" s="100">
        <f t="shared" si="8"/>
        <v>14</v>
      </c>
      <c r="B15" s="31">
        <v>0</v>
      </c>
      <c r="C15" s="32">
        <v>12.53</v>
      </c>
      <c r="D15" s="109">
        <f t="shared" si="0"/>
        <v>12.54</v>
      </c>
      <c r="E15" s="32">
        <v>17.649999999999999</v>
      </c>
      <c r="F15" s="109">
        <f t="shared" si="1"/>
        <v>17.66</v>
      </c>
      <c r="G15" s="32">
        <v>21.95</v>
      </c>
      <c r="H15" s="109">
        <f t="shared" si="2"/>
        <v>21.96</v>
      </c>
      <c r="I15" s="32">
        <v>26.26</v>
      </c>
      <c r="J15" s="109">
        <f t="shared" si="3"/>
        <v>26.270000000000003</v>
      </c>
      <c r="K15" s="237"/>
      <c r="L15" s="33">
        <v>0</v>
      </c>
      <c r="M15" s="32">
        <v>13.19</v>
      </c>
      <c r="N15" s="109">
        <f t="shared" si="4"/>
        <v>13.2</v>
      </c>
      <c r="O15" s="32">
        <v>18.05</v>
      </c>
      <c r="P15" s="109">
        <f t="shared" si="5"/>
        <v>18.060000000000002</v>
      </c>
      <c r="Q15" s="32">
        <v>22.93</v>
      </c>
      <c r="R15" s="109">
        <f t="shared" si="6"/>
        <v>22.94</v>
      </c>
      <c r="S15" s="32">
        <v>26.91</v>
      </c>
      <c r="T15" s="109">
        <f t="shared" si="7"/>
        <v>26.92</v>
      </c>
      <c r="U15" s="237"/>
      <c r="W15" s="30"/>
      <c r="X15" s="30"/>
      <c r="Y15" s="30"/>
      <c r="Z15" s="30"/>
    </row>
    <row r="16" spans="1:26" ht="15.6">
      <c r="A16" s="100">
        <f t="shared" si="8"/>
        <v>15</v>
      </c>
      <c r="B16" s="31">
        <v>0</v>
      </c>
      <c r="C16" s="32">
        <v>12.72</v>
      </c>
      <c r="D16" s="109">
        <f t="shared" si="0"/>
        <v>12.73</v>
      </c>
      <c r="E16" s="32">
        <v>18.649999999999999</v>
      </c>
      <c r="F16" s="109">
        <f t="shared" si="1"/>
        <v>18.66</v>
      </c>
      <c r="G16" s="32">
        <v>23.24</v>
      </c>
      <c r="H16" s="109">
        <f t="shared" si="2"/>
        <v>23.25</v>
      </c>
      <c r="I16" s="32">
        <v>27.41</v>
      </c>
      <c r="J16" s="109">
        <f t="shared" si="3"/>
        <v>27.42</v>
      </c>
      <c r="K16" s="237"/>
      <c r="L16" s="33">
        <v>0</v>
      </c>
      <c r="M16" s="32">
        <v>13.65</v>
      </c>
      <c r="N16" s="109">
        <f t="shared" si="4"/>
        <v>13.66</v>
      </c>
      <c r="O16" s="32">
        <v>19.649999999999999</v>
      </c>
      <c r="P16" s="109">
        <f t="shared" si="5"/>
        <v>19.66</v>
      </c>
      <c r="Q16" s="32">
        <v>23.8</v>
      </c>
      <c r="R16" s="109">
        <f t="shared" si="6"/>
        <v>23.810000000000002</v>
      </c>
      <c r="S16" s="32">
        <v>27.89</v>
      </c>
      <c r="T16" s="109">
        <f t="shared" si="7"/>
        <v>27.900000000000002</v>
      </c>
      <c r="U16" s="237"/>
      <c r="W16" s="30"/>
      <c r="X16" s="30"/>
      <c r="Y16" s="30"/>
      <c r="Z16" s="30"/>
    </row>
    <row r="17" spans="1:26" ht="15.6">
      <c r="A17" s="100">
        <f t="shared" si="8"/>
        <v>16</v>
      </c>
      <c r="B17" s="31">
        <v>0</v>
      </c>
      <c r="C17" s="32">
        <v>13.3</v>
      </c>
      <c r="D17" s="109">
        <f t="shared" si="0"/>
        <v>13.31</v>
      </c>
      <c r="E17" s="32">
        <v>18.57</v>
      </c>
      <c r="F17" s="109">
        <f t="shared" si="1"/>
        <v>18.580000000000002</v>
      </c>
      <c r="G17" s="32">
        <v>23.6</v>
      </c>
      <c r="H17" s="109">
        <f t="shared" si="2"/>
        <v>23.610000000000003</v>
      </c>
      <c r="I17" s="32">
        <v>28.2</v>
      </c>
      <c r="J17" s="109">
        <f t="shared" si="3"/>
        <v>28.21</v>
      </c>
      <c r="K17" s="237"/>
      <c r="L17" s="33">
        <v>0</v>
      </c>
      <c r="M17" s="32">
        <v>13.88</v>
      </c>
      <c r="N17" s="109">
        <f t="shared" si="4"/>
        <v>13.89</v>
      </c>
      <c r="O17" s="32">
        <v>20.059999999999999</v>
      </c>
      <c r="P17" s="109">
        <f t="shared" si="5"/>
        <v>20.07</v>
      </c>
      <c r="Q17" s="32">
        <v>24.34</v>
      </c>
      <c r="R17" s="109">
        <f t="shared" si="6"/>
        <v>24.35</v>
      </c>
      <c r="S17" s="32">
        <v>28.47</v>
      </c>
      <c r="T17" s="109">
        <f t="shared" si="7"/>
        <v>28.48</v>
      </c>
      <c r="U17" s="237"/>
      <c r="W17" s="30"/>
      <c r="X17" s="30"/>
      <c r="Y17" s="30"/>
      <c r="Z17" s="30"/>
    </row>
    <row r="18" spans="1:26" ht="15.6">
      <c r="A18" s="100">
        <f t="shared" si="8"/>
        <v>17</v>
      </c>
      <c r="B18" s="31">
        <v>0</v>
      </c>
      <c r="C18" s="32">
        <v>13.88</v>
      </c>
      <c r="D18" s="109">
        <f t="shared" si="0"/>
        <v>13.89</v>
      </c>
      <c r="E18" s="32">
        <v>19.059999999999999</v>
      </c>
      <c r="F18" s="109">
        <f t="shared" si="1"/>
        <v>19.07</v>
      </c>
      <c r="G18" s="32">
        <v>23.87</v>
      </c>
      <c r="H18" s="109">
        <f t="shared" si="2"/>
        <v>23.880000000000003</v>
      </c>
      <c r="I18" s="32">
        <v>28.69</v>
      </c>
      <c r="J18" s="109">
        <f t="shared" si="3"/>
        <v>28.700000000000003</v>
      </c>
      <c r="K18" s="237"/>
      <c r="L18" s="33">
        <v>0</v>
      </c>
      <c r="M18" s="32">
        <v>13.92</v>
      </c>
      <c r="N18" s="109">
        <f t="shared" si="4"/>
        <v>13.93</v>
      </c>
      <c r="O18" s="32">
        <v>19.809999999999999</v>
      </c>
      <c r="P18" s="109">
        <f t="shared" si="5"/>
        <v>19.82</v>
      </c>
      <c r="Q18" s="32">
        <v>24.44</v>
      </c>
      <c r="R18" s="109">
        <f t="shared" si="6"/>
        <v>24.450000000000003</v>
      </c>
      <c r="S18" s="32">
        <v>28.91</v>
      </c>
      <c r="T18" s="109">
        <f t="shared" si="7"/>
        <v>28.92</v>
      </c>
      <c r="U18" s="237"/>
      <c r="W18" s="30"/>
      <c r="X18" s="30"/>
      <c r="Y18" s="30"/>
      <c r="Z18" s="30"/>
    </row>
    <row r="19" spans="1:26" ht="16.2" thickBot="1">
      <c r="A19" s="101">
        <f t="shared" si="8"/>
        <v>18</v>
      </c>
      <c r="B19" s="34">
        <v>0</v>
      </c>
      <c r="C19" s="35">
        <v>13.97</v>
      </c>
      <c r="D19" s="110">
        <f t="shared" si="0"/>
        <v>13.98</v>
      </c>
      <c r="E19" s="35">
        <v>18.97</v>
      </c>
      <c r="F19" s="110">
        <f t="shared" si="1"/>
        <v>18.98</v>
      </c>
      <c r="G19" s="35">
        <v>23.86</v>
      </c>
      <c r="H19" s="110">
        <f t="shared" si="2"/>
        <v>23.87</v>
      </c>
      <c r="I19" s="35">
        <v>28.73</v>
      </c>
      <c r="J19" s="110">
        <f t="shared" si="3"/>
        <v>28.740000000000002</v>
      </c>
      <c r="K19" s="237"/>
      <c r="L19" s="36">
        <v>0</v>
      </c>
      <c r="M19" s="35">
        <v>14.18</v>
      </c>
      <c r="N19" s="110">
        <f t="shared" si="4"/>
        <v>14.19</v>
      </c>
      <c r="O19" s="35">
        <v>19.850000000000001</v>
      </c>
      <c r="P19" s="110">
        <f t="shared" si="5"/>
        <v>19.860000000000003</v>
      </c>
      <c r="Q19" s="35">
        <v>24.63</v>
      </c>
      <c r="R19" s="110">
        <f t="shared" si="6"/>
        <v>24.64</v>
      </c>
      <c r="S19" s="35">
        <v>29.4</v>
      </c>
      <c r="T19" s="110">
        <f t="shared" si="7"/>
        <v>29.41</v>
      </c>
      <c r="U19" s="237"/>
      <c r="W19" s="30"/>
      <c r="X19" s="30"/>
      <c r="Y19" s="30"/>
      <c r="Z19" s="30"/>
    </row>
    <row r="20" spans="1:26" ht="16.2" thickBot="1">
      <c r="A20" s="233" t="s">
        <v>85</v>
      </c>
      <c r="B20" s="234"/>
      <c r="C20" s="234"/>
      <c r="D20" s="234"/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5"/>
    </row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</sheetData>
  <sheetProtection formatCells="0"/>
  <mergeCells count="21">
    <mergeCell ref="A20:U20"/>
    <mergeCell ref="K5:K7"/>
    <mergeCell ref="U5:U7"/>
    <mergeCell ref="K8:K13"/>
    <mergeCell ref="U8:U13"/>
    <mergeCell ref="K14:K19"/>
    <mergeCell ref="U14:U19"/>
    <mergeCell ref="A1:A4"/>
    <mergeCell ref="B1:U1"/>
    <mergeCell ref="B2:K2"/>
    <mergeCell ref="L2:U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T3:U3"/>
  </mergeCells>
  <pageMargins left="0.7" right="0.7" top="0.75" bottom="0.75" header="0" footer="0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2F848-5385-41D0-81D3-797D203E49D1}">
  <sheetPr codeName="Sheet19"/>
  <dimension ref="A1:Z1000"/>
  <sheetViews>
    <sheetView workbookViewId="0">
      <selection sqref="A1:I1"/>
    </sheetView>
  </sheetViews>
  <sheetFormatPr defaultColWidth="12.59765625" defaultRowHeight="18.600000000000001"/>
  <cols>
    <col min="1" max="26" width="7.59765625" style="37" customWidth="1"/>
    <col min="27" max="16384" width="12.59765625" style="37"/>
  </cols>
  <sheetData>
    <row r="1" spans="1:26" ht="19.2" thickBot="1">
      <c r="A1" s="241" t="s">
        <v>3</v>
      </c>
      <c r="B1" s="244" t="s">
        <v>86</v>
      </c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6"/>
    </row>
    <row r="2" spans="1:26" ht="19.2" thickBot="1">
      <c r="A2" s="242"/>
      <c r="B2" s="247" t="s">
        <v>75</v>
      </c>
      <c r="C2" s="245"/>
      <c r="D2" s="245"/>
      <c r="E2" s="245"/>
      <c r="F2" s="245"/>
      <c r="G2" s="245"/>
      <c r="H2" s="245"/>
      <c r="I2" s="245"/>
      <c r="J2" s="245"/>
      <c r="K2" s="246"/>
      <c r="L2" s="248" t="s">
        <v>76</v>
      </c>
      <c r="M2" s="245"/>
      <c r="N2" s="245"/>
      <c r="O2" s="245"/>
      <c r="P2" s="245"/>
      <c r="Q2" s="245"/>
      <c r="R2" s="245"/>
      <c r="S2" s="245"/>
      <c r="T2" s="245"/>
      <c r="U2" s="246"/>
    </row>
    <row r="3" spans="1:26">
      <c r="A3" s="242"/>
      <c r="B3" s="249" t="s">
        <v>87</v>
      </c>
      <c r="C3" s="250"/>
      <c r="D3" s="251" t="s">
        <v>88</v>
      </c>
      <c r="E3" s="250"/>
      <c r="F3" s="252" t="s">
        <v>89</v>
      </c>
      <c r="G3" s="250"/>
      <c r="H3" s="251" t="s">
        <v>90</v>
      </c>
      <c r="I3" s="250"/>
      <c r="J3" s="253" t="s">
        <v>73</v>
      </c>
      <c r="K3" s="254"/>
      <c r="L3" s="249" t="s">
        <v>87</v>
      </c>
      <c r="M3" s="250"/>
      <c r="N3" s="251" t="s">
        <v>88</v>
      </c>
      <c r="O3" s="250"/>
      <c r="P3" s="252" t="s">
        <v>89</v>
      </c>
      <c r="Q3" s="250"/>
      <c r="R3" s="251" t="s">
        <v>90</v>
      </c>
      <c r="S3" s="250"/>
      <c r="T3" s="253" t="s">
        <v>73</v>
      </c>
      <c r="U3" s="254"/>
    </row>
    <row r="4" spans="1:26" ht="19.2" thickBot="1">
      <c r="A4" s="243"/>
      <c r="B4" s="38" t="s">
        <v>82</v>
      </c>
      <c r="C4" s="39" t="s">
        <v>83</v>
      </c>
      <c r="D4" s="40" t="s">
        <v>82</v>
      </c>
      <c r="E4" s="40" t="s">
        <v>83</v>
      </c>
      <c r="F4" s="41" t="s">
        <v>82</v>
      </c>
      <c r="G4" s="41" t="s">
        <v>83</v>
      </c>
      <c r="H4" s="40" t="s">
        <v>82</v>
      </c>
      <c r="I4" s="40" t="s">
        <v>83</v>
      </c>
      <c r="J4" s="39" t="s">
        <v>82</v>
      </c>
      <c r="K4" s="42" t="s">
        <v>83</v>
      </c>
      <c r="L4" s="38" t="s">
        <v>82</v>
      </c>
      <c r="M4" s="39" t="s">
        <v>83</v>
      </c>
      <c r="N4" s="40" t="s">
        <v>82</v>
      </c>
      <c r="O4" s="40" t="s">
        <v>83</v>
      </c>
      <c r="P4" s="41" t="s">
        <v>82</v>
      </c>
      <c r="Q4" s="41" t="s">
        <v>83</v>
      </c>
      <c r="R4" s="40" t="s">
        <v>82</v>
      </c>
      <c r="S4" s="40" t="s">
        <v>83</v>
      </c>
      <c r="T4" s="39" t="s">
        <v>82</v>
      </c>
      <c r="U4" s="42" t="s">
        <v>83</v>
      </c>
    </row>
    <row r="5" spans="1:26">
      <c r="A5" s="43">
        <v>4</v>
      </c>
      <c r="B5" s="44">
        <v>0</v>
      </c>
      <c r="C5" s="45">
        <v>93.7</v>
      </c>
      <c r="D5" s="120">
        <f t="shared" ref="D5:D19" si="0">C5+0.1</f>
        <v>93.8</v>
      </c>
      <c r="E5" s="45">
        <v>95.8</v>
      </c>
      <c r="F5" s="120">
        <f t="shared" ref="F5:F19" si="1">E5+0.1</f>
        <v>95.899999999999991</v>
      </c>
      <c r="G5" s="45">
        <v>108.2</v>
      </c>
      <c r="H5" s="120">
        <f t="shared" ref="H5:H19" si="2">G5+0.1</f>
        <v>108.3</v>
      </c>
      <c r="I5" s="45">
        <v>110.2</v>
      </c>
      <c r="J5" s="120">
        <f t="shared" ref="J5:J19" si="3">I5+0.1</f>
        <v>110.3</v>
      </c>
      <c r="K5" s="258" t="s">
        <v>84</v>
      </c>
      <c r="L5" s="46">
        <v>0</v>
      </c>
      <c r="M5" s="45">
        <v>92.8</v>
      </c>
      <c r="N5" s="120">
        <f t="shared" ref="N5:N19" si="4">M5+0.1</f>
        <v>92.899999999999991</v>
      </c>
      <c r="O5" s="45">
        <v>94.9</v>
      </c>
      <c r="P5" s="120">
        <f t="shared" ref="P5:P19" si="5">O5+0.1</f>
        <v>95</v>
      </c>
      <c r="Q5" s="45">
        <v>106.9</v>
      </c>
      <c r="R5" s="120">
        <f t="shared" ref="R5:R19" si="6">Q5+0.1</f>
        <v>107</v>
      </c>
      <c r="S5" s="45">
        <v>108.9</v>
      </c>
      <c r="T5" s="120">
        <f t="shared" ref="T5:T19" si="7">S5+0.1</f>
        <v>109</v>
      </c>
      <c r="U5" s="260" t="s">
        <v>84</v>
      </c>
      <c r="V5" s="47"/>
      <c r="W5" s="47"/>
      <c r="X5" s="47"/>
      <c r="Y5" s="47"/>
      <c r="Z5" s="47"/>
    </row>
    <row r="6" spans="1:26">
      <c r="A6" s="112">
        <f t="shared" ref="A6:A19" si="8">A5+1</f>
        <v>5</v>
      </c>
      <c r="B6" s="48">
        <v>0</v>
      </c>
      <c r="C6" s="49">
        <v>99.8</v>
      </c>
      <c r="D6" s="121">
        <f t="shared" si="0"/>
        <v>99.899999999999991</v>
      </c>
      <c r="E6" s="49">
        <v>101.9</v>
      </c>
      <c r="F6" s="121">
        <f t="shared" si="1"/>
        <v>102</v>
      </c>
      <c r="G6" s="49">
        <v>115.1</v>
      </c>
      <c r="H6" s="121">
        <f t="shared" si="2"/>
        <v>115.19999999999999</v>
      </c>
      <c r="I6" s="49">
        <v>117.3</v>
      </c>
      <c r="J6" s="121">
        <f t="shared" si="3"/>
        <v>117.39999999999999</v>
      </c>
      <c r="K6" s="259"/>
      <c r="L6" s="50">
        <v>0</v>
      </c>
      <c r="M6" s="49">
        <v>98.9</v>
      </c>
      <c r="N6" s="121">
        <f t="shared" si="4"/>
        <v>99</v>
      </c>
      <c r="O6" s="49">
        <v>101</v>
      </c>
      <c r="P6" s="121">
        <f t="shared" si="5"/>
        <v>101.1</v>
      </c>
      <c r="Q6" s="49">
        <v>113.9</v>
      </c>
      <c r="R6" s="121">
        <f t="shared" si="6"/>
        <v>114</v>
      </c>
      <c r="S6" s="49">
        <v>116</v>
      </c>
      <c r="T6" s="121">
        <f t="shared" si="7"/>
        <v>116.1</v>
      </c>
      <c r="U6" s="259"/>
      <c r="V6" s="47"/>
      <c r="W6" s="47"/>
      <c r="X6" s="47"/>
      <c r="Y6" s="47"/>
      <c r="Z6" s="47"/>
    </row>
    <row r="7" spans="1:26" ht="19.2" thickBot="1">
      <c r="A7" s="113">
        <f t="shared" si="8"/>
        <v>6</v>
      </c>
      <c r="B7" s="51">
        <v>0</v>
      </c>
      <c r="C7" s="52">
        <v>105.3</v>
      </c>
      <c r="D7" s="122">
        <f t="shared" si="0"/>
        <v>105.39999999999999</v>
      </c>
      <c r="E7" s="52">
        <v>107.6</v>
      </c>
      <c r="F7" s="122">
        <f t="shared" si="1"/>
        <v>107.69999999999999</v>
      </c>
      <c r="G7" s="52">
        <v>121.3</v>
      </c>
      <c r="H7" s="122">
        <f t="shared" si="2"/>
        <v>121.39999999999999</v>
      </c>
      <c r="I7" s="52">
        <v>123.6</v>
      </c>
      <c r="J7" s="122">
        <f t="shared" si="3"/>
        <v>123.69999999999999</v>
      </c>
      <c r="K7" s="259"/>
      <c r="L7" s="53">
        <v>0</v>
      </c>
      <c r="M7" s="54">
        <v>105.1</v>
      </c>
      <c r="N7" s="129">
        <f t="shared" si="4"/>
        <v>105.19999999999999</v>
      </c>
      <c r="O7" s="54">
        <v>107.3</v>
      </c>
      <c r="P7" s="129">
        <f t="shared" si="5"/>
        <v>107.39999999999999</v>
      </c>
      <c r="Q7" s="54">
        <v>120.8</v>
      </c>
      <c r="R7" s="129">
        <f t="shared" si="6"/>
        <v>120.89999999999999</v>
      </c>
      <c r="S7" s="54">
        <v>123</v>
      </c>
      <c r="T7" s="129">
        <f t="shared" si="7"/>
        <v>123.1</v>
      </c>
      <c r="U7" s="261"/>
      <c r="V7" s="47"/>
      <c r="W7" s="47"/>
      <c r="X7" s="47"/>
      <c r="Y7" s="47"/>
      <c r="Z7" s="47"/>
    </row>
    <row r="8" spans="1:26">
      <c r="A8" s="114">
        <f t="shared" si="8"/>
        <v>7</v>
      </c>
      <c r="B8" s="55">
        <v>0</v>
      </c>
      <c r="C8" s="56">
        <v>110.3</v>
      </c>
      <c r="D8" s="123">
        <f t="shared" si="0"/>
        <v>110.39999999999999</v>
      </c>
      <c r="E8" s="56">
        <v>112.7</v>
      </c>
      <c r="F8" s="123">
        <f t="shared" si="1"/>
        <v>112.8</v>
      </c>
      <c r="G8" s="56">
        <v>127.4</v>
      </c>
      <c r="H8" s="123">
        <f t="shared" si="2"/>
        <v>127.5</v>
      </c>
      <c r="I8" s="56">
        <v>129.80000000000001</v>
      </c>
      <c r="J8" s="123">
        <f t="shared" si="3"/>
        <v>129.9</v>
      </c>
      <c r="K8" s="262" t="s">
        <v>84</v>
      </c>
      <c r="L8" s="57">
        <v>0</v>
      </c>
      <c r="M8" s="56">
        <v>109.8</v>
      </c>
      <c r="N8" s="123">
        <f t="shared" si="4"/>
        <v>109.89999999999999</v>
      </c>
      <c r="O8" s="56">
        <v>112.3</v>
      </c>
      <c r="P8" s="123">
        <f t="shared" si="5"/>
        <v>112.39999999999999</v>
      </c>
      <c r="Q8" s="56">
        <v>126.8</v>
      </c>
      <c r="R8" s="123">
        <f t="shared" si="6"/>
        <v>126.89999999999999</v>
      </c>
      <c r="S8" s="56">
        <v>129.19999999999999</v>
      </c>
      <c r="T8" s="123">
        <f t="shared" si="7"/>
        <v>129.29999999999998</v>
      </c>
      <c r="U8" s="263" t="s">
        <v>84</v>
      </c>
      <c r="V8" s="58"/>
      <c r="W8" s="58"/>
      <c r="X8" s="58"/>
      <c r="Y8" s="58"/>
      <c r="Z8" s="58"/>
    </row>
    <row r="9" spans="1:26">
      <c r="A9" s="115">
        <f t="shared" si="8"/>
        <v>8</v>
      </c>
      <c r="B9" s="59">
        <v>0</v>
      </c>
      <c r="C9" s="60">
        <v>114.7</v>
      </c>
      <c r="D9" s="124">
        <f t="shared" si="0"/>
        <v>114.8</v>
      </c>
      <c r="E9" s="60">
        <v>117.7</v>
      </c>
      <c r="F9" s="124">
        <f t="shared" si="1"/>
        <v>117.8</v>
      </c>
      <c r="G9" s="60">
        <v>133.19999999999999</v>
      </c>
      <c r="H9" s="124">
        <f t="shared" si="2"/>
        <v>133.29999999999998</v>
      </c>
      <c r="I9" s="60">
        <v>135.80000000000001</v>
      </c>
      <c r="J9" s="124">
        <f t="shared" si="3"/>
        <v>135.9</v>
      </c>
      <c r="K9" s="259"/>
      <c r="L9" s="61">
        <v>0</v>
      </c>
      <c r="M9" s="60">
        <v>114.3</v>
      </c>
      <c r="N9" s="124">
        <f t="shared" si="4"/>
        <v>114.39999999999999</v>
      </c>
      <c r="O9" s="60">
        <v>116.9</v>
      </c>
      <c r="P9" s="124">
        <f t="shared" si="5"/>
        <v>117</v>
      </c>
      <c r="Q9" s="60">
        <v>132.5</v>
      </c>
      <c r="R9" s="124">
        <f t="shared" si="6"/>
        <v>132.6</v>
      </c>
      <c r="S9" s="60">
        <v>135.1</v>
      </c>
      <c r="T9" s="124">
        <f t="shared" si="7"/>
        <v>135.19999999999999</v>
      </c>
      <c r="U9" s="259"/>
      <c r="V9" s="58"/>
      <c r="W9" s="58"/>
      <c r="X9" s="58"/>
      <c r="Y9" s="58"/>
      <c r="Z9" s="58"/>
    </row>
    <row r="10" spans="1:26">
      <c r="A10" s="115">
        <f t="shared" si="8"/>
        <v>9</v>
      </c>
      <c r="B10" s="59">
        <v>0</v>
      </c>
      <c r="C10" s="60">
        <v>118.9</v>
      </c>
      <c r="D10" s="124">
        <f t="shared" si="0"/>
        <v>119</v>
      </c>
      <c r="E10" s="60">
        <v>121.7</v>
      </c>
      <c r="F10" s="124">
        <f t="shared" si="1"/>
        <v>121.8</v>
      </c>
      <c r="G10" s="60">
        <v>138.30000000000001</v>
      </c>
      <c r="H10" s="124">
        <f t="shared" si="2"/>
        <v>138.4</v>
      </c>
      <c r="I10" s="60">
        <v>140.9</v>
      </c>
      <c r="J10" s="124">
        <f t="shared" si="3"/>
        <v>141</v>
      </c>
      <c r="K10" s="259"/>
      <c r="L10" s="61">
        <v>0</v>
      </c>
      <c r="M10" s="60">
        <v>119</v>
      </c>
      <c r="N10" s="124">
        <f t="shared" si="4"/>
        <v>119.1</v>
      </c>
      <c r="O10" s="60">
        <v>121.8</v>
      </c>
      <c r="P10" s="124">
        <f t="shared" si="5"/>
        <v>121.89999999999999</v>
      </c>
      <c r="Q10" s="60">
        <v>139.1</v>
      </c>
      <c r="R10" s="124">
        <f t="shared" si="6"/>
        <v>139.19999999999999</v>
      </c>
      <c r="S10" s="60">
        <v>142.1</v>
      </c>
      <c r="T10" s="124">
        <f t="shared" si="7"/>
        <v>142.19999999999999</v>
      </c>
      <c r="U10" s="259"/>
      <c r="V10" s="58"/>
      <c r="W10" s="58"/>
      <c r="X10" s="58"/>
      <c r="Y10" s="58"/>
      <c r="Z10" s="58"/>
    </row>
    <row r="11" spans="1:26">
      <c r="A11" s="115">
        <f t="shared" si="8"/>
        <v>10</v>
      </c>
      <c r="B11" s="59">
        <v>0</v>
      </c>
      <c r="C11" s="60">
        <v>123.2</v>
      </c>
      <c r="D11" s="124">
        <f t="shared" si="0"/>
        <v>123.3</v>
      </c>
      <c r="E11" s="60">
        <v>126.1</v>
      </c>
      <c r="F11" s="124">
        <f t="shared" si="1"/>
        <v>126.19999999999999</v>
      </c>
      <c r="G11" s="60">
        <v>143.4</v>
      </c>
      <c r="H11" s="124">
        <f t="shared" si="2"/>
        <v>143.5</v>
      </c>
      <c r="I11" s="60">
        <v>146.19999999999999</v>
      </c>
      <c r="J11" s="124">
        <f t="shared" si="3"/>
        <v>146.29999999999998</v>
      </c>
      <c r="K11" s="259"/>
      <c r="L11" s="61">
        <v>0</v>
      </c>
      <c r="M11" s="60">
        <v>124</v>
      </c>
      <c r="N11" s="124">
        <f t="shared" si="4"/>
        <v>124.1</v>
      </c>
      <c r="O11" s="60">
        <v>127</v>
      </c>
      <c r="P11" s="124">
        <f t="shared" si="5"/>
        <v>127.1</v>
      </c>
      <c r="Q11" s="60">
        <v>146.1</v>
      </c>
      <c r="R11" s="124">
        <f t="shared" si="6"/>
        <v>146.19999999999999</v>
      </c>
      <c r="S11" s="60">
        <v>149.4</v>
      </c>
      <c r="T11" s="124">
        <f t="shared" si="7"/>
        <v>149.5</v>
      </c>
      <c r="U11" s="259"/>
      <c r="V11" s="58"/>
      <c r="W11" s="58"/>
      <c r="X11" s="58"/>
      <c r="Y11" s="58"/>
      <c r="Z11" s="58"/>
    </row>
    <row r="12" spans="1:26">
      <c r="A12" s="115">
        <f t="shared" si="8"/>
        <v>11</v>
      </c>
      <c r="B12" s="59">
        <v>0</v>
      </c>
      <c r="C12" s="60">
        <v>127.4</v>
      </c>
      <c r="D12" s="124">
        <f t="shared" si="0"/>
        <v>127.5</v>
      </c>
      <c r="E12" s="60">
        <v>130.4</v>
      </c>
      <c r="F12" s="124">
        <f t="shared" si="1"/>
        <v>130.5</v>
      </c>
      <c r="G12" s="60">
        <v>149.4</v>
      </c>
      <c r="H12" s="124">
        <f t="shared" si="2"/>
        <v>149.5</v>
      </c>
      <c r="I12" s="60">
        <v>152.80000000000001</v>
      </c>
      <c r="J12" s="124">
        <f t="shared" si="3"/>
        <v>152.9</v>
      </c>
      <c r="K12" s="259"/>
      <c r="L12" s="61">
        <v>0</v>
      </c>
      <c r="M12" s="60">
        <v>129.4</v>
      </c>
      <c r="N12" s="124">
        <f t="shared" si="4"/>
        <v>129.5</v>
      </c>
      <c r="O12" s="60">
        <v>132.80000000000001</v>
      </c>
      <c r="P12" s="124">
        <f t="shared" si="5"/>
        <v>132.9</v>
      </c>
      <c r="Q12" s="60">
        <v>152.6</v>
      </c>
      <c r="R12" s="124">
        <f t="shared" si="6"/>
        <v>152.69999999999999</v>
      </c>
      <c r="S12" s="60">
        <v>155.80000000000001</v>
      </c>
      <c r="T12" s="124">
        <f t="shared" si="7"/>
        <v>155.9</v>
      </c>
      <c r="U12" s="259"/>
      <c r="V12" s="58"/>
      <c r="W12" s="58"/>
      <c r="X12" s="58"/>
      <c r="Y12" s="58"/>
      <c r="Z12" s="58"/>
    </row>
    <row r="13" spans="1:26" ht="19.2" thickBot="1">
      <c r="A13" s="116">
        <f t="shared" si="8"/>
        <v>12</v>
      </c>
      <c r="B13" s="62">
        <v>0</v>
      </c>
      <c r="C13" s="63">
        <v>131.5</v>
      </c>
      <c r="D13" s="125">
        <f t="shared" si="0"/>
        <v>131.6</v>
      </c>
      <c r="E13" s="63">
        <v>135</v>
      </c>
      <c r="F13" s="125">
        <f t="shared" si="1"/>
        <v>135.1</v>
      </c>
      <c r="G13" s="63">
        <v>156.9</v>
      </c>
      <c r="H13" s="125">
        <f t="shared" si="2"/>
        <v>157</v>
      </c>
      <c r="I13" s="63">
        <v>160.69999999999999</v>
      </c>
      <c r="J13" s="125">
        <f t="shared" si="3"/>
        <v>160.79999999999998</v>
      </c>
      <c r="K13" s="261"/>
      <c r="L13" s="64">
        <v>0</v>
      </c>
      <c r="M13" s="63">
        <v>135.30000000000001</v>
      </c>
      <c r="N13" s="125">
        <f t="shared" si="4"/>
        <v>135.4</v>
      </c>
      <c r="O13" s="63">
        <v>138.69999999999999</v>
      </c>
      <c r="P13" s="125">
        <f t="shared" si="5"/>
        <v>138.79999999999998</v>
      </c>
      <c r="Q13" s="63">
        <v>156.9</v>
      </c>
      <c r="R13" s="125">
        <f t="shared" si="6"/>
        <v>157</v>
      </c>
      <c r="S13" s="63">
        <v>159.5</v>
      </c>
      <c r="T13" s="125">
        <f t="shared" si="7"/>
        <v>159.6</v>
      </c>
      <c r="U13" s="261"/>
      <c r="V13" s="58"/>
      <c r="W13" s="58"/>
      <c r="X13" s="58"/>
      <c r="Y13" s="58"/>
      <c r="Z13" s="58"/>
    </row>
    <row r="14" spans="1:26">
      <c r="A14" s="117">
        <f t="shared" si="8"/>
        <v>13</v>
      </c>
      <c r="B14" s="65">
        <v>0</v>
      </c>
      <c r="C14" s="66">
        <v>136.69999999999999</v>
      </c>
      <c r="D14" s="126">
        <f t="shared" si="0"/>
        <v>136.79999999999998</v>
      </c>
      <c r="E14" s="66">
        <v>140.80000000000001</v>
      </c>
      <c r="F14" s="126">
        <f t="shared" si="1"/>
        <v>140.9</v>
      </c>
      <c r="G14" s="66">
        <v>164.4</v>
      </c>
      <c r="H14" s="126">
        <f t="shared" si="2"/>
        <v>164.5</v>
      </c>
      <c r="I14" s="66">
        <v>168.2</v>
      </c>
      <c r="J14" s="126">
        <f t="shared" si="3"/>
        <v>168.29999999999998</v>
      </c>
      <c r="K14" s="264" t="s">
        <v>84</v>
      </c>
      <c r="L14" s="67">
        <v>0</v>
      </c>
      <c r="M14" s="66">
        <v>140.4</v>
      </c>
      <c r="N14" s="126">
        <f t="shared" si="4"/>
        <v>140.5</v>
      </c>
      <c r="O14" s="66">
        <v>143.4</v>
      </c>
      <c r="P14" s="126">
        <f t="shared" si="5"/>
        <v>143.5</v>
      </c>
      <c r="Q14" s="66">
        <v>160.19999999999999</v>
      </c>
      <c r="R14" s="126">
        <f t="shared" si="6"/>
        <v>160.29999999999998</v>
      </c>
      <c r="S14" s="66">
        <v>162.69999999999999</v>
      </c>
      <c r="T14" s="126">
        <f t="shared" si="7"/>
        <v>162.79999999999998</v>
      </c>
      <c r="U14" s="265" t="s">
        <v>84</v>
      </c>
      <c r="V14" s="68"/>
      <c r="W14" s="68"/>
      <c r="X14" s="68"/>
      <c r="Y14" s="68"/>
      <c r="Z14" s="68"/>
    </row>
    <row r="15" spans="1:26">
      <c r="A15" s="118">
        <f t="shared" si="8"/>
        <v>14</v>
      </c>
      <c r="B15" s="69">
        <v>0</v>
      </c>
      <c r="C15" s="70">
        <v>142.9</v>
      </c>
      <c r="D15" s="127">
        <f t="shared" si="0"/>
        <v>143</v>
      </c>
      <c r="E15" s="70">
        <v>147.19999999999999</v>
      </c>
      <c r="F15" s="127">
        <f t="shared" si="1"/>
        <v>147.29999999999998</v>
      </c>
      <c r="G15" s="70">
        <v>170</v>
      </c>
      <c r="H15" s="127">
        <f t="shared" si="2"/>
        <v>170.1</v>
      </c>
      <c r="I15" s="70">
        <v>173.2</v>
      </c>
      <c r="J15" s="127">
        <f t="shared" si="3"/>
        <v>173.29999999999998</v>
      </c>
      <c r="K15" s="259"/>
      <c r="L15" s="71">
        <v>0</v>
      </c>
      <c r="M15" s="70">
        <v>144.30000000000001</v>
      </c>
      <c r="N15" s="127">
        <f t="shared" si="4"/>
        <v>144.4</v>
      </c>
      <c r="O15" s="70">
        <v>146.9</v>
      </c>
      <c r="P15" s="127">
        <f t="shared" si="5"/>
        <v>147</v>
      </c>
      <c r="Q15" s="70">
        <v>162.30000000000001</v>
      </c>
      <c r="R15" s="127">
        <f t="shared" si="6"/>
        <v>162.4</v>
      </c>
      <c r="S15" s="70">
        <v>164.8</v>
      </c>
      <c r="T15" s="127">
        <f t="shared" si="7"/>
        <v>164.9</v>
      </c>
      <c r="U15" s="259"/>
      <c r="V15" s="68"/>
      <c r="W15" s="68"/>
      <c r="X15" s="68"/>
      <c r="Y15" s="68"/>
      <c r="Z15" s="68"/>
    </row>
    <row r="16" spans="1:26">
      <c r="A16" s="118">
        <f t="shared" si="8"/>
        <v>15</v>
      </c>
      <c r="B16" s="69">
        <v>0</v>
      </c>
      <c r="C16" s="70">
        <v>149.69999999999999</v>
      </c>
      <c r="D16" s="127">
        <f t="shared" si="0"/>
        <v>149.79999999999998</v>
      </c>
      <c r="E16" s="70">
        <v>153.4</v>
      </c>
      <c r="F16" s="127">
        <f t="shared" si="1"/>
        <v>153.5</v>
      </c>
      <c r="G16" s="70">
        <v>173.2</v>
      </c>
      <c r="H16" s="127">
        <f t="shared" si="2"/>
        <v>173.29999999999998</v>
      </c>
      <c r="I16" s="70">
        <v>176</v>
      </c>
      <c r="J16" s="127">
        <f t="shared" si="3"/>
        <v>176.1</v>
      </c>
      <c r="K16" s="259"/>
      <c r="L16" s="71">
        <v>0</v>
      </c>
      <c r="M16" s="70">
        <v>145.80000000000001</v>
      </c>
      <c r="N16" s="127">
        <f t="shared" si="4"/>
        <v>145.9</v>
      </c>
      <c r="O16" s="70">
        <v>148.30000000000001</v>
      </c>
      <c r="P16" s="127">
        <f t="shared" si="5"/>
        <v>148.4</v>
      </c>
      <c r="Q16" s="70">
        <v>163.5</v>
      </c>
      <c r="R16" s="127">
        <f t="shared" si="6"/>
        <v>163.6</v>
      </c>
      <c r="S16" s="70">
        <v>166</v>
      </c>
      <c r="T16" s="127">
        <f t="shared" si="7"/>
        <v>166.1</v>
      </c>
      <c r="U16" s="259"/>
      <c r="V16" s="68"/>
      <c r="W16" s="68"/>
      <c r="X16" s="68"/>
      <c r="Y16" s="68"/>
      <c r="Z16" s="68"/>
    </row>
    <row r="17" spans="1:26">
      <c r="A17" s="118">
        <f t="shared" si="8"/>
        <v>16</v>
      </c>
      <c r="B17" s="69">
        <v>0</v>
      </c>
      <c r="C17" s="70">
        <v>155.1</v>
      </c>
      <c r="D17" s="127">
        <f t="shared" si="0"/>
        <v>155.19999999999999</v>
      </c>
      <c r="E17" s="70">
        <v>158.19999999999999</v>
      </c>
      <c r="F17" s="127">
        <f t="shared" si="1"/>
        <v>158.29999999999998</v>
      </c>
      <c r="G17" s="70">
        <v>175.9</v>
      </c>
      <c r="H17" s="127">
        <f t="shared" si="2"/>
        <v>176</v>
      </c>
      <c r="I17" s="70">
        <v>178.7</v>
      </c>
      <c r="J17" s="127">
        <f t="shared" si="3"/>
        <v>178.79999999999998</v>
      </c>
      <c r="K17" s="259"/>
      <c r="L17" s="71">
        <v>0</v>
      </c>
      <c r="M17" s="70">
        <v>146.5</v>
      </c>
      <c r="N17" s="127">
        <f t="shared" si="4"/>
        <v>146.6</v>
      </c>
      <c r="O17" s="70">
        <v>149</v>
      </c>
      <c r="P17" s="127">
        <f t="shared" si="5"/>
        <v>149.1</v>
      </c>
      <c r="Q17" s="70">
        <v>164</v>
      </c>
      <c r="R17" s="127">
        <f t="shared" si="6"/>
        <v>164.1</v>
      </c>
      <c r="S17" s="70">
        <v>166.5</v>
      </c>
      <c r="T17" s="127">
        <f t="shared" si="7"/>
        <v>166.6</v>
      </c>
      <c r="U17" s="259"/>
      <c r="V17" s="68"/>
      <c r="W17" s="68"/>
      <c r="X17" s="68"/>
      <c r="Y17" s="68"/>
      <c r="Z17" s="68"/>
    </row>
    <row r="18" spans="1:26">
      <c r="A18" s="118">
        <f t="shared" si="8"/>
        <v>17</v>
      </c>
      <c r="B18" s="69">
        <v>0</v>
      </c>
      <c r="C18" s="70">
        <v>157.30000000000001</v>
      </c>
      <c r="D18" s="127">
        <f t="shared" si="0"/>
        <v>157.4</v>
      </c>
      <c r="E18" s="70">
        <v>160.30000000000001</v>
      </c>
      <c r="F18" s="127">
        <f t="shared" si="1"/>
        <v>160.4</v>
      </c>
      <c r="G18" s="70">
        <v>177.2</v>
      </c>
      <c r="H18" s="127">
        <f t="shared" si="2"/>
        <v>177.29999999999998</v>
      </c>
      <c r="I18" s="70">
        <v>179.8</v>
      </c>
      <c r="J18" s="127">
        <f t="shared" si="3"/>
        <v>179.9</v>
      </c>
      <c r="K18" s="259"/>
      <c r="L18" s="71">
        <v>0</v>
      </c>
      <c r="M18" s="70">
        <v>146.9</v>
      </c>
      <c r="N18" s="127">
        <f t="shared" si="4"/>
        <v>147</v>
      </c>
      <c r="O18" s="70">
        <v>149.4</v>
      </c>
      <c r="P18" s="127">
        <f t="shared" si="5"/>
        <v>149.5</v>
      </c>
      <c r="Q18" s="70">
        <v>164.2</v>
      </c>
      <c r="R18" s="127">
        <f t="shared" si="6"/>
        <v>164.29999999999998</v>
      </c>
      <c r="S18" s="70">
        <v>166.6</v>
      </c>
      <c r="T18" s="127">
        <f t="shared" si="7"/>
        <v>166.7</v>
      </c>
      <c r="U18" s="259"/>
      <c r="V18" s="68"/>
      <c r="W18" s="68"/>
      <c r="X18" s="68"/>
      <c r="Y18" s="68"/>
      <c r="Z18" s="68"/>
    </row>
    <row r="19" spans="1:26" ht="19.2" thickBot="1">
      <c r="A19" s="119">
        <f t="shared" si="8"/>
        <v>18</v>
      </c>
      <c r="B19" s="72">
        <v>0</v>
      </c>
      <c r="C19" s="73">
        <v>158.6</v>
      </c>
      <c r="D19" s="128">
        <f t="shared" si="0"/>
        <v>158.69999999999999</v>
      </c>
      <c r="E19" s="73">
        <v>161.30000000000001</v>
      </c>
      <c r="F19" s="128">
        <f t="shared" si="1"/>
        <v>161.4</v>
      </c>
      <c r="G19" s="73">
        <v>177.5</v>
      </c>
      <c r="H19" s="128">
        <f t="shared" si="2"/>
        <v>177.6</v>
      </c>
      <c r="I19" s="73">
        <v>180.1</v>
      </c>
      <c r="J19" s="128">
        <f t="shared" si="3"/>
        <v>180.2</v>
      </c>
      <c r="K19" s="259"/>
      <c r="L19" s="74">
        <v>0</v>
      </c>
      <c r="M19" s="73">
        <v>147.30000000000001</v>
      </c>
      <c r="N19" s="128">
        <f t="shared" si="4"/>
        <v>147.4</v>
      </c>
      <c r="O19" s="73">
        <v>149.69999999999999</v>
      </c>
      <c r="P19" s="128">
        <f t="shared" si="5"/>
        <v>149.79999999999998</v>
      </c>
      <c r="Q19" s="73">
        <v>164.2</v>
      </c>
      <c r="R19" s="128">
        <f t="shared" si="6"/>
        <v>164.29999999999998</v>
      </c>
      <c r="S19" s="73">
        <v>166.6</v>
      </c>
      <c r="T19" s="128">
        <f t="shared" si="7"/>
        <v>166.7</v>
      </c>
      <c r="U19" s="259"/>
      <c r="V19" s="68"/>
      <c r="W19" s="68"/>
      <c r="X19" s="68"/>
      <c r="Y19" s="68"/>
      <c r="Z19" s="68"/>
    </row>
    <row r="20" spans="1:26" ht="19.2" thickBot="1">
      <c r="A20" s="255" t="s">
        <v>91</v>
      </c>
      <c r="B20" s="256"/>
      <c r="C20" s="256"/>
      <c r="D20" s="256"/>
      <c r="E20" s="256"/>
      <c r="F20" s="256"/>
      <c r="G20" s="256"/>
      <c r="H20" s="256"/>
      <c r="I20" s="256"/>
      <c r="J20" s="256"/>
      <c r="K20" s="256"/>
      <c r="L20" s="256"/>
      <c r="M20" s="256"/>
      <c r="N20" s="256"/>
      <c r="O20" s="256"/>
      <c r="P20" s="256"/>
      <c r="Q20" s="256"/>
      <c r="R20" s="256"/>
      <c r="S20" s="256"/>
      <c r="T20" s="256"/>
      <c r="U20" s="257"/>
    </row>
    <row r="33" s="37" customFormat="1"/>
    <row r="34" s="37" customFormat="1"/>
    <row r="35" s="37" customFormat="1"/>
    <row r="36" s="37" customFormat="1"/>
    <row r="37" s="37" customFormat="1"/>
    <row r="38" s="37" customFormat="1"/>
    <row r="39" s="37" customFormat="1"/>
    <row r="40" s="37" customFormat="1"/>
    <row r="41" s="37" customFormat="1"/>
    <row r="42" s="37" customFormat="1"/>
    <row r="43" s="37" customFormat="1"/>
    <row r="44" s="37" customFormat="1"/>
    <row r="45" s="37" customFormat="1"/>
    <row r="46" s="37" customFormat="1"/>
    <row r="47" s="37" customFormat="1"/>
    <row r="48" s="37" customFormat="1"/>
    <row r="49" s="37" customFormat="1"/>
    <row r="50" s="37" customFormat="1"/>
    <row r="51" s="37" customFormat="1"/>
    <row r="52" s="37" customFormat="1"/>
    <row r="53" s="37" customFormat="1"/>
    <row r="54" s="37" customFormat="1"/>
    <row r="55" s="37" customFormat="1"/>
    <row r="56" s="37" customFormat="1"/>
    <row r="57" s="37" customFormat="1"/>
    <row r="58" s="37" customFormat="1"/>
    <row r="59" s="37" customFormat="1"/>
    <row r="60" s="37" customFormat="1"/>
    <row r="61" s="37" customFormat="1"/>
    <row r="62" s="37" customFormat="1"/>
    <row r="63" s="37" customFormat="1"/>
    <row r="64" s="37" customFormat="1"/>
    <row r="65" s="37" customFormat="1"/>
    <row r="66" s="37" customFormat="1"/>
    <row r="67" s="37" customFormat="1"/>
    <row r="68" s="37" customFormat="1"/>
    <row r="69" s="37" customFormat="1"/>
    <row r="70" s="37" customFormat="1"/>
    <row r="71" s="37" customFormat="1"/>
    <row r="72" s="37" customFormat="1"/>
    <row r="73" s="37" customFormat="1"/>
    <row r="74" s="37" customFormat="1"/>
    <row r="75" s="37" customFormat="1"/>
    <row r="76" s="37" customFormat="1"/>
    <row r="77" s="37" customFormat="1"/>
    <row r="78" s="37" customFormat="1"/>
    <row r="79" s="37" customFormat="1"/>
    <row r="80" s="37" customFormat="1"/>
    <row r="81" s="37" customFormat="1"/>
    <row r="82" s="37" customFormat="1"/>
    <row r="83" s="37" customFormat="1"/>
    <row r="84" s="37" customFormat="1"/>
    <row r="85" s="37" customFormat="1"/>
    <row r="86" s="37" customFormat="1"/>
    <row r="87" s="37" customFormat="1"/>
    <row r="88" s="37" customFormat="1"/>
    <row r="89" s="37" customFormat="1"/>
    <row r="90" s="37" customFormat="1"/>
    <row r="91" s="37" customFormat="1"/>
    <row r="92" s="37" customFormat="1"/>
    <row r="93" s="37" customFormat="1"/>
    <row r="94" s="37" customFormat="1"/>
    <row r="95" s="37" customFormat="1"/>
    <row r="96" s="37" customFormat="1"/>
    <row r="97" s="37" customFormat="1"/>
    <row r="98" s="37" customFormat="1"/>
    <row r="99" s="37" customFormat="1"/>
    <row r="100" s="37" customFormat="1"/>
    <row r="101" s="37" customFormat="1"/>
    <row r="102" s="37" customFormat="1"/>
    <row r="103" s="37" customFormat="1"/>
    <row r="104" s="37" customFormat="1"/>
    <row r="105" s="37" customFormat="1"/>
    <row r="106" s="37" customFormat="1"/>
    <row r="107" s="37" customFormat="1"/>
    <row r="108" s="37" customFormat="1"/>
    <row r="109" s="37" customFormat="1"/>
    <row r="110" s="37" customFormat="1"/>
    <row r="111" s="37" customFormat="1"/>
    <row r="112" s="37" customFormat="1"/>
    <row r="113" s="37" customFormat="1"/>
    <row r="114" s="37" customFormat="1"/>
    <row r="115" s="37" customFormat="1"/>
    <row r="116" s="37" customFormat="1"/>
    <row r="117" s="37" customFormat="1"/>
    <row r="118" s="37" customFormat="1"/>
    <row r="119" s="37" customFormat="1"/>
    <row r="120" s="37" customFormat="1"/>
    <row r="121" s="37" customFormat="1"/>
    <row r="122" s="37" customFormat="1"/>
    <row r="123" s="37" customFormat="1"/>
    <row r="124" s="37" customFormat="1"/>
    <row r="125" s="37" customFormat="1"/>
    <row r="126" s="37" customFormat="1"/>
    <row r="127" s="37" customFormat="1"/>
    <row r="128" s="37" customFormat="1"/>
    <row r="129" s="37" customFormat="1"/>
    <row r="130" s="37" customFormat="1"/>
    <row r="131" s="37" customFormat="1"/>
    <row r="132" s="37" customFormat="1"/>
    <row r="133" s="37" customFormat="1"/>
    <row r="134" s="37" customFormat="1"/>
    <row r="135" s="37" customFormat="1"/>
    <row r="136" s="37" customFormat="1"/>
    <row r="137" s="37" customFormat="1"/>
    <row r="138" s="37" customFormat="1"/>
    <row r="139" s="37" customFormat="1"/>
    <row r="140" s="37" customFormat="1"/>
    <row r="141" s="37" customFormat="1"/>
    <row r="142" s="37" customFormat="1"/>
    <row r="143" s="37" customFormat="1"/>
    <row r="144" s="37" customFormat="1"/>
    <row r="145" s="37" customFormat="1"/>
    <row r="146" s="37" customFormat="1"/>
    <row r="147" s="37" customFormat="1"/>
    <row r="148" s="37" customFormat="1"/>
    <row r="149" s="37" customFormat="1"/>
    <row r="150" s="37" customFormat="1"/>
    <row r="151" s="37" customFormat="1"/>
    <row r="152" s="37" customFormat="1"/>
    <row r="153" s="37" customFormat="1"/>
    <row r="154" s="37" customFormat="1"/>
    <row r="155" s="37" customFormat="1"/>
    <row r="156" s="37" customFormat="1"/>
    <row r="157" s="37" customFormat="1"/>
    <row r="158" s="37" customFormat="1"/>
    <row r="159" s="37" customFormat="1"/>
    <row r="160" s="37" customFormat="1"/>
    <row r="161" s="37" customFormat="1"/>
    <row r="162" s="37" customFormat="1"/>
    <row r="163" s="37" customFormat="1"/>
    <row r="164" s="37" customFormat="1"/>
    <row r="165" s="37" customFormat="1"/>
    <row r="166" s="37" customFormat="1"/>
    <row r="167" s="37" customFormat="1"/>
    <row r="168" s="37" customFormat="1"/>
    <row r="169" s="37" customFormat="1"/>
    <row r="170" s="37" customFormat="1"/>
    <row r="171" s="37" customFormat="1"/>
    <row r="172" s="37" customFormat="1"/>
    <row r="173" s="37" customFormat="1"/>
    <row r="174" s="37" customFormat="1"/>
    <row r="175" s="37" customFormat="1"/>
    <row r="176" s="37" customFormat="1"/>
    <row r="177" s="37" customFormat="1"/>
    <row r="178" s="37" customFormat="1"/>
    <row r="179" s="37" customFormat="1"/>
    <row r="180" s="37" customFormat="1"/>
    <row r="181" s="37" customFormat="1"/>
    <row r="182" s="37" customFormat="1"/>
    <row r="183" s="37" customFormat="1"/>
    <row r="184" s="37" customFormat="1"/>
    <row r="185" s="37" customFormat="1"/>
    <row r="186" s="37" customFormat="1"/>
    <row r="187" s="37" customFormat="1"/>
    <row r="188" s="37" customFormat="1"/>
    <row r="189" s="37" customFormat="1"/>
    <row r="190" s="37" customFormat="1"/>
    <row r="191" s="37" customFormat="1"/>
    <row r="192" s="37" customFormat="1"/>
    <row r="193" s="37" customFormat="1"/>
    <row r="194" s="37" customFormat="1"/>
    <row r="195" s="37" customFormat="1"/>
    <row r="196" s="37" customFormat="1"/>
    <row r="197" s="37" customFormat="1"/>
    <row r="198" s="37" customFormat="1"/>
    <row r="199" s="37" customFormat="1"/>
    <row r="200" s="37" customFormat="1"/>
    <row r="201" s="37" customFormat="1"/>
    <row r="202" s="37" customFormat="1"/>
    <row r="203" s="37" customFormat="1"/>
    <row r="204" s="37" customFormat="1"/>
    <row r="205" s="37" customFormat="1"/>
    <row r="206" s="37" customFormat="1"/>
    <row r="207" s="37" customFormat="1"/>
    <row r="208" s="37" customFormat="1"/>
    <row r="209" s="37" customFormat="1"/>
    <row r="210" s="37" customFormat="1"/>
    <row r="211" s="37" customFormat="1"/>
    <row r="212" s="37" customFormat="1"/>
    <row r="213" s="37" customFormat="1"/>
    <row r="214" s="37" customFormat="1"/>
    <row r="215" s="37" customFormat="1"/>
    <row r="216" s="37" customFormat="1"/>
    <row r="217" s="37" customFormat="1"/>
    <row r="218" s="37" customFormat="1"/>
    <row r="219" s="37" customFormat="1"/>
    <row r="220" s="37" customFormat="1"/>
    <row r="221" s="37" customFormat="1"/>
    <row r="222" s="37" customFormat="1"/>
    <row r="223" s="37" customFormat="1"/>
    <row r="224" s="37" customFormat="1"/>
    <row r="225" s="37" customFormat="1"/>
    <row r="226" s="37" customFormat="1"/>
    <row r="227" s="37" customFormat="1"/>
    <row r="228" s="37" customFormat="1"/>
    <row r="229" s="37" customFormat="1"/>
    <row r="230" s="37" customFormat="1"/>
    <row r="231" s="37" customFormat="1"/>
    <row r="232" s="37" customFormat="1"/>
    <row r="233" s="37" customFormat="1"/>
    <row r="234" s="37" customFormat="1"/>
    <row r="235" s="37" customFormat="1"/>
    <row r="236" s="37" customFormat="1"/>
    <row r="237" s="37" customFormat="1"/>
    <row r="238" s="37" customFormat="1"/>
    <row r="239" s="37" customFormat="1"/>
    <row r="240" s="37" customFormat="1"/>
    <row r="241" s="37" customFormat="1"/>
    <row r="242" s="37" customFormat="1"/>
    <row r="243" s="37" customFormat="1"/>
    <row r="244" s="37" customFormat="1"/>
    <row r="245" s="37" customFormat="1"/>
    <row r="246" s="37" customFormat="1"/>
    <row r="247" s="37" customFormat="1"/>
    <row r="248" s="37" customFormat="1"/>
    <row r="249" s="37" customFormat="1"/>
    <row r="250" s="37" customFormat="1"/>
    <row r="251" s="37" customFormat="1"/>
    <row r="252" s="37" customFormat="1"/>
    <row r="253" s="37" customFormat="1"/>
    <row r="254" s="37" customFormat="1"/>
    <row r="255" s="37" customFormat="1"/>
    <row r="256" s="37" customFormat="1"/>
    <row r="257" s="37" customFormat="1"/>
    <row r="258" s="37" customFormat="1"/>
    <row r="259" s="37" customFormat="1"/>
    <row r="260" s="37" customFormat="1"/>
    <row r="261" s="37" customFormat="1"/>
    <row r="262" s="37" customFormat="1"/>
    <row r="263" s="37" customFormat="1"/>
    <row r="264" s="37" customFormat="1"/>
    <row r="265" s="37" customFormat="1"/>
    <row r="266" s="37" customFormat="1"/>
    <row r="267" s="37" customFormat="1"/>
    <row r="268" s="37" customFormat="1"/>
    <row r="269" s="37" customFormat="1"/>
    <row r="270" s="37" customFormat="1"/>
    <row r="271" s="37" customFormat="1"/>
    <row r="272" s="37" customFormat="1"/>
    <row r="273" s="37" customFormat="1"/>
    <row r="274" s="37" customFormat="1"/>
    <row r="275" s="37" customFormat="1"/>
    <row r="276" s="37" customFormat="1"/>
    <row r="277" s="37" customFormat="1"/>
    <row r="278" s="37" customFormat="1"/>
    <row r="279" s="37" customFormat="1"/>
    <row r="280" s="37" customFormat="1"/>
    <row r="281" s="37" customFormat="1"/>
    <row r="282" s="37" customFormat="1"/>
    <row r="283" s="37" customFormat="1"/>
    <row r="284" s="37" customFormat="1"/>
    <row r="285" s="37" customFormat="1"/>
    <row r="286" s="37" customFormat="1"/>
    <row r="287" s="37" customFormat="1"/>
    <row r="288" s="37" customFormat="1"/>
    <row r="289" s="37" customFormat="1"/>
    <row r="290" s="37" customFormat="1"/>
    <row r="291" s="37" customFormat="1"/>
    <row r="292" s="37" customFormat="1"/>
    <row r="293" s="37" customFormat="1"/>
    <row r="294" s="37" customFormat="1"/>
    <row r="295" s="37" customFormat="1"/>
    <row r="296" s="37" customFormat="1"/>
    <row r="297" s="37" customFormat="1"/>
    <row r="298" s="37" customFormat="1"/>
    <row r="299" s="37" customFormat="1"/>
    <row r="300" s="37" customFormat="1"/>
    <row r="301" s="37" customFormat="1"/>
    <row r="302" s="37" customFormat="1"/>
    <row r="303" s="37" customFormat="1"/>
    <row r="304" s="37" customFormat="1"/>
    <row r="305" s="37" customFormat="1"/>
    <row r="306" s="37" customFormat="1"/>
    <row r="307" s="37" customFormat="1"/>
    <row r="308" s="37" customFormat="1"/>
    <row r="309" s="37" customFormat="1"/>
    <row r="310" s="37" customFormat="1"/>
    <row r="311" s="37" customFormat="1"/>
    <row r="312" s="37" customFormat="1"/>
    <row r="313" s="37" customFormat="1"/>
    <row r="314" s="37" customFormat="1"/>
    <row r="315" s="37" customFormat="1"/>
    <row r="316" s="37" customFormat="1"/>
    <row r="317" s="37" customFormat="1"/>
    <row r="318" s="37" customFormat="1"/>
    <row r="319" s="37" customFormat="1"/>
    <row r="320" s="37" customFormat="1"/>
    <row r="321" s="37" customFormat="1"/>
    <row r="322" s="37" customFormat="1"/>
    <row r="323" s="37" customFormat="1"/>
    <row r="324" s="37" customFormat="1"/>
    <row r="325" s="37" customFormat="1"/>
    <row r="326" s="37" customFormat="1"/>
    <row r="327" s="37" customFormat="1"/>
    <row r="328" s="37" customFormat="1"/>
    <row r="329" s="37" customFormat="1"/>
    <row r="330" s="37" customFormat="1"/>
    <row r="331" s="37" customFormat="1"/>
    <row r="332" s="37" customFormat="1"/>
    <row r="333" s="37" customFormat="1"/>
    <row r="334" s="37" customFormat="1"/>
    <row r="335" s="37" customFormat="1"/>
    <row r="336" s="37" customFormat="1"/>
    <row r="337" s="37" customFormat="1"/>
    <row r="338" s="37" customFormat="1"/>
    <row r="339" s="37" customFormat="1"/>
    <row r="340" s="37" customFormat="1"/>
    <row r="341" s="37" customFormat="1"/>
    <row r="342" s="37" customFormat="1"/>
    <row r="343" s="37" customFormat="1"/>
    <row r="344" s="37" customFormat="1"/>
    <row r="345" s="37" customFormat="1"/>
    <row r="346" s="37" customFormat="1"/>
    <row r="347" s="37" customFormat="1"/>
    <row r="348" s="37" customFormat="1"/>
    <row r="349" s="37" customFormat="1"/>
    <row r="350" s="37" customFormat="1"/>
    <row r="351" s="37" customFormat="1"/>
    <row r="352" s="37" customFormat="1"/>
    <row r="353" s="37" customFormat="1"/>
    <row r="354" s="37" customFormat="1"/>
    <row r="355" s="37" customFormat="1"/>
    <row r="356" s="37" customFormat="1"/>
    <row r="357" s="37" customFormat="1"/>
    <row r="358" s="37" customFormat="1"/>
    <row r="359" s="37" customFormat="1"/>
    <row r="360" s="37" customFormat="1"/>
    <row r="361" s="37" customFormat="1"/>
    <row r="362" s="37" customFormat="1"/>
    <row r="363" s="37" customFormat="1"/>
    <row r="364" s="37" customFormat="1"/>
    <row r="365" s="37" customFormat="1"/>
    <row r="366" s="37" customFormat="1"/>
    <row r="367" s="37" customFormat="1"/>
    <row r="368" s="37" customFormat="1"/>
    <row r="369" s="37" customFormat="1"/>
    <row r="370" s="37" customFormat="1"/>
    <row r="371" s="37" customFormat="1"/>
    <row r="372" s="37" customFormat="1"/>
    <row r="373" s="37" customFormat="1"/>
    <row r="374" s="37" customFormat="1"/>
    <row r="375" s="37" customFormat="1"/>
    <row r="376" s="37" customFormat="1"/>
    <row r="377" s="37" customFormat="1"/>
    <row r="378" s="37" customFormat="1"/>
    <row r="379" s="37" customFormat="1"/>
    <row r="380" s="37" customFormat="1"/>
    <row r="381" s="37" customFormat="1"/>
    <row r="382" s="37" customFormat="1"/>
    <row r="383" s="37" customFormat="1"/>
    <row r="384" s="37" customFormat="1"/>
    <row r="385" s="37" customFormat="1"/>
    <row r="386" s="37" customFormat="1"/>
    <row r="387" s="37" customFormat="1"/>
    <row r="388" s="37" customFormat="1"/>
    <row r="389" s="37" customFormat="1"/>
    <row r="390" s="37" customFormat="1"/>
    <row r="391" s="37" customFormat="1"/>
    <row r="392" s="37" customFormat="1"/>
    <row r="393" s="37" customFormat="1"/>
    <row r="394" s="37" customFormat="1"/>
    <row r="395" s="37" customFormat="1"/>
    <row r="396" s="37" customFormat="1"/>
    <row r="397" s="37" customFormat="1"/>
    <row r="398" s="37" customFormat="1"/>
    <row r="399" s="37" customFormat="1"/>
    <row r="400" s="37" customFormat="1"/>
    <row r="401" s="37" customFormat="1"/>
    <row r="402" s="37" customFormat="1"/>
    <row r="403" s="37" customFormat="1"/>
    <row r="404" s="37" customFormat="1"/>
    <row r="405" s="37" customFormat="1"/>
    <row r="406" s="37" customFormat="1"/>
    <row r="407" s="37" customFormat="1"/>
    <row r="408" s="37" customFormat="1"/>
    <row r="409" s="37" customFormat="1"/>
    <row r="410" s="37" customFormat="1"/>
    <row r="411" s="37" customFormat="1"/>
    <row r="412" s="37" customFormat="1"/>
    <row r="413" s="37" customFormat="1"/>
    <row r="414" s="37" customFormat="1"/>
    <row r="415" s="37" customFormat="1"/>
    <row r="416" s="37" customFormat="1"/>
    <row r="417" s="37" customFormat="1"/>
    <row r="418" s="37" customFormat="1"/>
    <row r="419" s="37" customFormat="1"/>
    <row r="420" s="37" customFormat="1"/>
    <row r="421" s="37" customFormat="1"/>
    <row r="422" s="37" customFormat="1"/>
    <row r="423" s="37" customFormat="1"/>
    <row r="424" s="37" customFormat="1"/>
    <row r="425" s="37" customFormat="1"/>
    <row r="426" s="37" customFormat="1"/>
    <row r="427" s="37" customFormat="1"/>
    <row r="428" s="37" customFormat="1"/>
    <row r="429" s="37" customFormat="1"/>
    <row r="430" s="37" customFormat="1"/>
    <row r="431" s="37" customFormat="1"/>
    <row r="432" s="37" customFormat="1"/>
    <row r="433" s="37" customFormat="1"/>
    <row r="434" s="37" customFormat="1"/>
    <row r="435" s="37" customFormat="1"/>
    <row r="436" s="37" customFormat="1"/>
    <row r="437" s="37" customFormat="1"/>
    <row r="438" s="37" customFormat="1"/>
    <row r="439" s="37" customFormat="1"/>
    <row r="440" s="37" customFormat="1"/>
    <row r="441" s="37" customFormat="1"/>
    <row r="442" s="37" customFormat="1"/>
    <row r="443" s="37" customFormat="1"/>
    <row r="444" s="37" customFormat="1"/>
    <row r="445" s="37" customFormat="1"/>
    <row r="446" s="37" customFormat="1"/>
    <row r="447" s="37" customFormat="1"/>
    <row r="448" s="37" customFormat="1"/>
    <row r="449" s="37" customFormat="1"/>
    <row r="450" s="37" customFormat="1"/>
    <row r="451" s="37" customFormat="1"/>
    <row r="452" s="37" customFormat="1"/>
    <row r="453" s="37" customFormat="1"/>
    <row r="454" s="37" customFormat="1"/>
    <row r="455" s="37" customFormat="1"/>
    <row r="456" s="37" customFormat="1"/>
    <row r="457" s="37" customFormat="1"/>
    <row r="458" s="37" customFormat="1"/>
    <row r="459" s="37" customFormat="1"/>
    <row r="460" s="37" customFormat="1"/>
    <row r="461" s="37" customFormat="1"/>
    <row r="462" s="37" customFormat="1"/>
    <row r="463" s="37" customFormat="1"/>
    <row r="464" s="37" customFormat="1"/>
    <row r="465" s="37" customFormat="1"/>
    <row r="466" s="37" customFormat="1"/>
    <row r="467" s="37" customFormat="1"/>
    <row r="468" s="37" customFormat="1"/>
    <row r="469" s="37" customFormat="1"/>
    <row r="470" s="37" customFormat="1"/>
    <row r="471" s="37" customFormat="1"/>
    <row r="472" s="37" customFormat="1"/>
    <row r="473" s="37" customFormat="1"/>
    <row r="474" s="37" customFormat="1"/>
    <row r="475" s="37" customFormat="1"/>
    <row r="476" s="37" customFormat="1"/>
    <row r="477" s="37" customFormat="1"/>
    <row r="478" s="37" customFormat="1"/>
    <row r="479" s="37" customFormat="1"/>
    <row r="480" s="37" customFormat="1"/>
    <row r="481" s="37" customFormat="1"/>
    <row r="482" s="37" customFormat="1"/>
    <row r="483" s="37" customFormat="1"/>
    <row r="484" s="37" customFormat="1"/>
    <row r="485" s="37" customFormat="1"/>
    <row r="486" s="37" customFormat="1"/>
    <row r="487" s="37" customFormat="1"/>
    <row r="488" s="37" customFormat="1"/>
    <row r="489" s="37" customFormat="1"/>
    <row r="490" s="37" customFormat="1"/>
    <row r="491" s="37" customFormat="1"/>
    <row r="492" s="37" customFormat="1"/>
    <row r="493" s="37" customFormat="1"/>
    <row r="494" s="37" customFormat="1"/>
    <row r="495" s="37" customFormat="1"/>
    <row r="496" s="37" customFormat="1"/>
    <row r="497" s="37" customFormat="1"/>
    <row r="498" s="37" customFormat="1"/>
    <row r="499" s="37" customFormat="1"/>
    <row r="500" s="37" customFormat="1"/>
    <row r="501" s="37" customFormat="1"/>
    <row r="502" s="37" customFormat="1"/>
    <row r="503" s="37" customFormat="1"/>
    <row r="504" s="37" customFormat="1"/>
    <row r="505" s="37" customFormat="1"/>
    <row r="506" s="37" customFormat="1"/>
    <row r="507" s="37" customFormat="1"/>
    <row r="508" s="37" customFormat="1"/>
    <row r="509" s="37" customFormat="1"/>
    <row r="510" s="37" customFormat="1"/>
    <row r="511" s="37" customFormat="1"/>
    <row r="512" s="37" customFormat="1"/>
    <row r="513" s="37" customFormat="1"/>
    <row r="514" s="37" customFormat="1"/>
    <row r="515" s="37" customFormat="1"/>
    <row r="516" s="37" customFormat="1"/>
    <row r="517" s="37" customFormat="1"/>
    <row r="518" s="37" customFormat="1"/>
    <row r="519" s="37" customFormat="1"/>
    <row r="520" s="37" customFormat="1"/>
    <row r="521" s="37" customFormat="1"/>
    <row r="522" s="37" customFormat="1"/>
    <row r="523" s="37" customFormat="1"/>
    <row r="524" s="37" customFormat="1"/>
    <row r="525" s="37" customFormat="1"/>
    <row r="526" s="37" customFormat="1"/>
    <row r="527" s="37" customFormat="1"/>
    <row r="528" s="37" customFormat="1"/>
    <row r="529" s="37" customFormat="1"/>
    <row r="530" s="37" customFormat="1"/>
    <row r="531" s="37" customFormat="1"/>
    <row r="532" s="37" customFormat="1"/>
    <row r="533" s="37" customFormat="1"/>
    <row r="534" s="37" customFormat="1"/>
    <row r="535" s="37" customFormat="1"/>
    <row r="536" s="37" customFormat="1"/>
    <row r="537" s="37" customFormat="1"/>
    <row r="538" s="37" customFormat="1"/>
    <row r="539" s="37" customFormat="1"/>
    <row r="540" s="37" customFormat="1"/>
    <row r="541" s="37" customFormat="1"/>
    <row r="542" s="37" customFormat="1"/>
    <row r="543" s="37" customFormat="1"/>
    <row r="544" s="37" customFormat="1"/>
    <row r="545" s="37" customFormat="1"/>
    <row r="546" s="37" customFormat="1"/>
    <row r="547" s="37" customFormat="1"/>
    <row r="548" s="37" customFormat="1"/>
    <row r="549" s="37" customFormat="1"/>
    <row r="550" s="37" customFormat="1"/>
    <row r="551" s="37" customFormat="1"/>
    <row r="552" s="37" customFormat="1"/>
    <row r="553" s="37" customFormat="1"/>
    <row r="554" s="37" customFormat="1"/>
    <row r="555" s="37" customFormat="1"/>
    <row r="556" s="37" customFormat="1"/>
    <row r="557" s="37" customFormat="1"/>
    <row r="558" s="37" customFormat="1"/>
    <row r="559" s="37" customFormat="1"/>
    <row r="560" s="37" customFormat="1"/>
    <row r="561" s="37" customFormat="1"/>
    <row r="562" s="37" customFormat="1"/>
    <row r="563" s="37" customFormat="1"/>
    <row r="564" s="37" customFormat="1"/>
    <row r="565" s="37" customFormat="1"/>
    <row r="566" s="37" customFormat="1"/>
    <row r="567" s="37" customFormat="1"/>
    <row r="568" s="37" customFormat="1"/>
    <row r="569" s="37" customFormat="1"/>
    <row r="570" s="37" customFormat="1"/>
    <row r="571" s="37" customFormat="1"/>
    <row r="572" s="37" customFormat="1"/>
    <row r="573" s="37" customFormat="1"/>
    <row r="574" s="37" customFormat="1"/>
    <row r="575" s="37" customFormat="1"/>
    <row r="576" s="37" customFormat="1"/>
    <row r="577" s="37" customFormat="1"/>
    <row r="578" s="37" customFormat="1"/>
    <row r="579" s="37" customFormat="1"/>
    <row r="580" s="37" customFormat="1"/>
    <row r="581" s="37" customFormat="1"/>
    <row r="582" s="37" customFormat="1"/>
    <row r="583" s="37" customFormat="1"/>
    <row r="584" s="37" customFormat="1"/>
    <row r="585" s="37" customFormat="1"/>
    <row r="586" s="37" customFormat="1"/>
    <row r="587" s="37" customFormat="1"/>
    <row r="588" s="37" customFormat="1"/>
    <row r="589" s="37" customFormat="1"/>
    <row r="590" s="37" customFormat="1"/>
    <row r="591" s="37" customFormat="1"/>
    <row r="592" s="37" customFormat="1"/>
    <row r="593" s="37" customFormat="1"/>
    <row r="594" s="37" customFormat="1"/>
    <row r="595" s="37" customFormat="1"/>
    <row r="596" s="37" customFormat="1"/>
    <row r="597" s="37" customFormat="1"/>
    <row r="598" s="37" customFormat="1"/>
    <row r="599" s="37" customFormat="1"/>
    <row r="600" s="37" customFormat="1"/>
    <row r="601" s="37" customFormat="1"/>
    <row r="602" s="37" customFormat="1"/>
    <row r="603" s="37" customFormat="1"/>
    <row r="604" s="37" customFormat="1"/>
    <row r="605" s="37" customFormat="1"/>
    <row r="606" s="37" customFormat="1"/>
    <row r="607" s="37" customFormat="1"/>
    <row r="608" s="37" customFormat="1"/>
    <row r="609" s="37" customFormat="1"/>
    <row r="610" s="37" customFormat="1"/>
    <row r="611" s="37" customFormat="1"/>
    <row r="612" s="37" customFormat="1"/>
    <row r="613" s="37" customFormat="1"/>
    <row r="614" s="37" customFormat="1"/>
    <row r="615" s="37" customFormat="1"/>
    <row r="616" s="37" customFormat="1"/>
    <row r="617" s="37" customFormat="1"/>
    <row r="618" s="37" customFormat="1"/>
    <row r="619" s="37" customFormat="1"/>
    <row r="620" s="37" customFormat="1"/>
    <row r="621" s="37" customFormat="1"/>
    <row r="622" s="37" customFormat="1"/>
    <row r="623" s="37" customFormat="1"/>
    <row r="624" s="37" customFormat="1"/>
    <row r="625" s="37" customFormat="1"/>
    <row r="626" s="37" customFormat="1"/>
    <row r="627" s="37" customFormat="1"/>
    <row r="628" s="37" customFormat="1"/>
    <row r="629" s="37" customFormat="1"/>
    <row r="630" s="37" customFormat="1"/>
    <row r="631" s="37" customFormat="1"/>
    <row r="632" s="37" customFormat="1"/>
    <row r="633" s="37" customFormat="1"/>
    <row r="634" s="37" customFormat="1"/>
    <row r="635" s="37" customFormat="1"/>
    <row r="636" s="37" customFormat="1"/>
    <row r="637" s="37" customFormat="1"/>
    <row r="638" s="37" customFormat="1"/>
    <row r="639" s="37" customFormat="1"/>
    <row r="640" s="37" customFormat="1"/>
    <row r="641" s="37" customFormat="1"/>
    <row r="642" s="37" customFormat="1"/>
    <row r="643" s="37" customFormat="1"/>
    <row r="644" s="37" customFormat="1"/>
    <row r="645" s="37" customFormat="1"/>
    <row r="646" s="37" customFormat="1"/>
    <row r="647" s="37" customFormat="1"/>
    <row r="648" s="37" customFormat="1"/>
    <row r="649" s="37" customFormat="1"/>
    <row r="650" s="37" customFormat="1"/>
    <row r="651" s="37" customFormat="1"/>
    <row r="652" s="37" customFormat="1"/>
    <row r="653" s="37" customFormat="1"/>
    <row r="654" s="37" customFormat="1"/>
    <row r="655" s="37" customFormat="1"/>
    <row r="656" s="37" customFormat="1"/>
    <row r="657" s="37" customFormat="1"/>
    <row r="658" s="37" customFormat="1"/>
    <row r="659" s="37" customFormat="1"/>
    <row r="660" s="37" customFormat="1"/>
    <row r="661" s="37" customFormat="1"/>
    <row r="662" s="37" customFormat="1"/>
    <row r="663" s="37" customFormat="1"/>
    <row r="664" s="37" customFormat="1"/>
    <row r="665" s="37" customFormat="1"/>
    <row r="666" s="37" customFormat="1"/>
    <row r="667" s="37" customFormat="1"/>
    <row r="668" s="37" customFormat="1"/>
    <row r="669" s="37" customFormat="1"/>
    <row r="670" s="37" customFormat="1"/>
    <row r="671" s="37" customFormat="1"/>
    <row r="672" s="37" customFormat="1"/>
    <row r="673" s="37" customFormat="1"/>
    <row r="674" s="37" customFormat="1"/>
    <row r="675" s="37" customFormat="1"/>
    <row r="676" s="37" customFormat="1"/>
    <row r="677" s="37" customFormat="1"/>
    <row r="678" s="37" customFormat="1"/>
    <row r="679" s="37" customFormat="1"/>
    <row r="680" s="37" customFormat="1"/>
    <row r="681" s="37" customFormat="1"/>
    <row r="682" s="37" customFormat="1"/>
    <row r="683" s="37" customFormat="1"/>
    <row r="684" s="37" customFormat="1"/>
    <row r="685" s="37" customFormat="1"/>
    <row r="686" s="37" customFormat="1"/>
    <row r="687" s="37" customFormat="1"/>
    <row r="688" s="37" customFormat="1"/>
    <row r="689" s="37" customFormat="1"/>
    <row r="690" s="37" customFormat="1"/>
    <row r="691" s="37" customFormat="1"/>
    <row r="692" s="37" customFormat="1"/>
    <row r="693" s="37" customFormat="1"/>
    <row r="694" s="37" customFormat="1"/>
    <row r="695" s="37" customFormat="1"/>
    <row r="696" s="37" customFormat="1"/>
    <row r="697" s="37" customFormat="1"/>
    <row r="698" s="37" customFormat="1"/>
    <row r="699" s="37" customFormat="1"/>
    <row r="700" s="37" customFormat="1"/>
    <row r="701" s="37" customFormat="1"/>
    <row r="702" s="37" customFormat="1"/>
    <row r="703" s="37" customFormat="1"/>
    <row r="704" s="37" customFormat="1"/>
    <row r="705" s="37" customFormat="1"/>
    <row r="706" s="37" customFormat="1"/>
    <row r="707" s="37" customFormat="1"/>
    <row r="708" s="37" customFormat="1"/>
    <row r="709" s="37" customFormat="1"/>
    <row r="710" s="37" customFormat="1"/>
    <row r="711" s="37" customFormat="1"/>
    <row r="712" s="37" customFormat="1"/>
    <row r="713" s="37" customFormat="1"/>
    <row r="714" s="37" customFormat="1"/>
    <row r="715" s="37" customFormat="1"/>
    <row r="716" s="37" customFormat="1"/>
    <row r="717" s="37" customFormat="1"/>
    <row r="718" s="37" customFormat="1"/>
    <row r="719" s="37" customFormat="1"/>
    <row r="720" s="37" customFormat="1"/>
    <row r="721" s="37" customFormat="1"/>
    <row r="722" s="37" customFormat="1"/>
    <row r="723" s="37" customFormat="1"/>
    <row r="724" s="37" customFormat="1"/>
    <row r="725" s="37" customFormat="1"/>
    <row r="726" s="37" customFormat="1"/>
    <row r="727" s="37" customFormat="1"/>
    <row r="728" s="37" customFormat="1"/>
    <row r="729" s="37" customFormat="1"/>
    <row r="730" s="37" customFormat="1"/>
    <row r="731" s="37" customFormat="1"/>
    <row r="732" s="37" customFormat="1"/>
    <row r="733" s="37" customFormat="1"/>
    <row r="734" s="37" customFormat="1"/>
    <row r="735" s="37" customFormat="1"/>
    <row r="736" s="37" customFormat="1"/>
    <row r="737" s="37" customFormat="1"/>
    <row r="738" s="37" customFormat="1"/>
    <row r="739" s="37" customFormat="1"/>
    <row r="740" s="37" customFormat="1"/>
    <row r="741" s="37" customFormat="1"/>
    <row r="742" s="37" customFormat="1"/>
    <row r="743" s="37" customFormat="1"/>
    <row r="744" s="37" customFormat="1"/>
    <row r="745" s="37" customFormat="1"/>
    <row r="746" s="37" customFormat="1"/>
    <row r="747" s="37" customFormat="1"/>
    <row r="748" s="37" customFormat="1"/>
    <row r="749" s="37" customFormat="1"/>
    <row r="750" s="37" customFormat="1"/>
    <row r="751" s="37" customFormat="1"/>
    <row r="752" s="37" customFormat="1"/>
    <row r="753" s="37" customFormat="1"/>
    <row r="754" s="37" customFormat="1"/>
    <row r="755" s="37" customFormat="1"/>
    <row r="756" s="37" customFormat="1"/>
    <row r="757" s="37" customFormat="1"/>
    <row r="758" s="37" customFormat="1"/>
    <row r="759" s="37" customFormat="1"/>
    <row r="760" s="37" customFormat="1"/>
    <row r="761" s="37" customFormat="1"/>
    <row r="762" s="37" customFormat="1"/>
    <row r="763" s="37" customFormat="1"/>
    <row r="764" s="37" customFormat="1"/>
    <row r="765" s="37" customFormat="1"/>
    <row r="766" s="37" customFormat="1"/>
    <row r="767" s="37" customFormat="1"/>
    <row r="768" s="37" customFormat="1"/>
    <row r="769" s="37" customFormat="1"/>
    <row r="770" s="37" customFormat="1"/>
    <row r="771" s="37" customFormat="1"/>
    <row r="772" s="37" customFormat="1"/>
    <row r="773" s="37" customFormat="1"/>
    <row r="774" s="37" customFormat="1"/>
    <row r="775" s="37" customFormat="1"/>
    <row r="776" s="37" customFormat="1"/>
    <row r="777" s="37" customFormat="1"/>
    <row r="778" s="37" customFormat="1"/>
    <row r="779" s="37" customFormat="1"/>
    <row r="780" s="37" customFormat="1"/>
    <row r="781" s="37" customFormat="1"/>
    <row r="782" s="37" customFormat="1"/>
    <row r="783" s="37" customFormat="1"/>
    <row r="784" s="37" customFormat="1"/>
    <row r="785" s="37" customFormat="1"/>
    <row r="786" s="37" customFormat="1"/>
    <row r="787" s="37" customFormat="1"/>
    <row r="788" s="37" customFormat="1"/>
    <row r="789" s="37" customFormat="1"/>
    <row r="790" s="37" customFormat="1"/>
    <row r="791" s="37" customFormat="1"/>
    <row r="792" s="37" customFormat="1"/>
    <row r="793" s="37" customFormat="1"/>
    <row r="794" s="37" customFormat="1"/>
    <row r="795" s="37" customFormat="1"/>
    <row r="796" s="37" customFormat="1"/>
    <row r="797" s="37" customFormat="1"/>
    <row r="798" s="37" customFormat="1"/>
    <row r="799" s="37" customFormat="1"/>
    <row r="800" s="37" customFormat="1"/>
    <row r="801" s="37" customFormat="1"/>
    <row r="802" s="37" customFormat="1"/>
    <row r="803" s="37" customFormat="1"/>
    <row r="804" s="37" customFormat="1"/>
    <row r="805" s="37" customFormat="1"/>
    <row r="806" s="37" customFormat="1"/>
    <row r="807" s="37" customFormat="1"/>
    <row r="808" s="37" customFormat="1"/>
    <row r="809" s="37" customFormat="1"/>
    <row r="810" s="37" customFormat="1"/>
    <row r="811" s="37" customFormat="1"/>
    <row r="812" s="37" customFormat="1"/>
    <row r="813" s="37" customFormat="1"/>
    <row r="814" s="37" customFormat="1"/>
    <row r="815" s="37" customFormat="1"/>
    <row r="816" s="37" customFormat="1"/>
    <row r="817" s="37" customFormat="1"/>
    <row r="818" s="37" customFormat="1"/>
    <row r="819" s="37" customFormat="1"/>
    <row r="820" s="37" customFormat="1"/>
    <row r="821" s="37" customFormat="1"/>
    <row r="822" s="37" customFormat="1"/>
    <row r="823" s="37" customFormat="1"/>
    <row r="824" s="37" customFormat="1"/>
    <row r="825" s="37" customFormat="1"/>
    <row r="826" s="37" customFormat="1"/>
    <row r="827" s="37" customFormat="1"/>
    <row r="828" s="37" customFormat="1"/>
    <row r="829" s="37" customFormat="1"/>
    <row r="830" s="37" customFormat="1"/>
    <row r="831" s="37" customFormat="1"/>
    <row r="832" s="37" customFormat="1"/>
    <row r="833" s="37" customFormat="1"/>
    <row r="834" s="37" customFormat="1"/>
    <row r="835" s="37" customFormat="1"/>
    <row r="836" s="37" customFormat="1"/>
    <row r="837" s="37" customFormat="1"/>
    <row r="838" s="37" customFormat="1"/>
    <row r="839" s="37" customFormat="1"/>
    <row r="840" s="37" customFormat="1"/>
    <row r="841" s="37" customFormat="1"/>
    <row r="842" s="37" customFormat="1"/>
    <row r="843" s="37" customFormat="1"/>
    <row r="844" s="37" customFormat="1"/>
    <row r="845" s="37" customFormat="1"/>
    <row r="846" s="37" customFormat="1"/>
    <row r="847" s="37" customFormat="1"/>
    <row r="848" s="37" customFormat="1"/>
    <row r="849" s="37" customFormat="1"/>
    <row r="850" s="37" customFormat="1"/>
    <row r="851" s="37" customFormat="1"/>
    <row r="852" s="37" customFormat="1"/>
    <row r="853" s="37" customFormat="1"/>
    <row r="854" s="37" customFormat="1"/>
    <row r="855" s="37" customFormat="1"/>
    <row r="856" s="37" customFormat="1"/>
    <row r="857" s="37" customFormat="1"/>
    <row r="858" s="37" customFormat="1"/>
    <row r="859" s="37" customFormat="1"/>
    <row r="860" s="37" customFormat="1"/>
    <row r="861" s="37" customFormat="1"/>
    <row r="862" s="37" customFormat="1"/>
    <row r="863" s="37" customFormat="1"/>
    <row r="864" s="37" customFormat="1"/>
    <row r="865" s="37" customFormat="1"/>
    <row r="866" s="37" customFormat="1"/>
    <row r="867" s="37" customFormat="1"/>
    <row r="868" s="37" customFormat="1"/>
    <row r="869" s="37" customFormat="1"/>
    <row r="870" s="37" customFormat="1"/>
    <row r="871" s="37" customFormat="1"/>
    <row r="872" s="37" customFormat="1"/>
    <row r="873" s="37" customFormat="1"/>
    <row r="874" s="37" customFormat="1"/>
    <row r="875" s="37" customFormat="1"/>
    <row r="876" s="37" customFormat="1"/>
    <row r="877" s="37" customFormat="1"/>
    <row r="878" s="37" customFormat="1"/>
    <row r="879" s="37" customFormat="1"/>
    <row r="880" s="37" customFormat="1"/>
    <row r="881" s="37" customFormat="1"/>
    <row r="882" s="37" customFormat="1"/>
    <row r="883" s="37" customFormat="1"/>
    <row r="884" s="37" customFormat="1"/>
    <row r="885" s="37" customFormat="1"/>
    <row r="886" s="37" customFormat="1"/>
    <row r="887" s="37" customFormat="1"/>
    <row r="888" s="37" customFormat="1"/>
    <row r="889" s="37" customFormat="1"/>
    <row r="890" s="37" customFormat="1"/>
    <row r="891" s="37" customFormat="1"/>
    <row r="892" s="37" customFormat="1"/>
    <row r="893" s="37" customFormat="1"/>
    <row r="894" s="37" customFormat="1"/>
    <row r="895" s="37" customFormat="1"/>
    <row r="896" s="37" customFormat="1"/>
    <row r="897" s="37" customFormat="1"/>
    <row r="898" s="37" customFormat="1"/>
    <row r="899" s="37" customFormat="1"/>
    <row r="900" s="37" customFormat="1"/>
    <row r="901" s="37" customFormat="1"/>
    <row r="902" s="37" customFormat="1"/>
    <row r="903" s="37" customFormat="1"/>
    <row r="904" s="37" customFormat="1"/>
    <row r="905" s="37" customFormat="1"/>
    <row r="906" s="37" customFormat="1"/>
    <row r="907" s="37" customFormat="1"/>
    <row r="908" s="37" customFormat="1"/>
    <row r="909" s="37" customFormat="1"/>
    <row r="910" s="37" customFormat="1"/>
    <row r="911" s="37" customFormat="1"/>
    <row r="912" s="37" customFormat="1"/>
    <row r="913" s="37" customFormat="1"/>
    <row r="914" s="37" customFormat="1"/>
    <row r="915" s="37" customFormat="1"/>
    <row r="916" s="37" customFormat="1"/>
    <row r="917" s="37" customFormat="1"/>
    <row r="918" s="37" customFormat="1"/>
    <row r="919" s="37" customFormat="1"/>
    <row r="920" s="37" customFormat="1"/>
    <row r="921" s="37" customFormat="1"/>
    <row r="922" s="37" customFormat="1"/>
    <row r="923" s="37" customFormat="1"/>
    <row r="924" s="37" customFormat="1"/>
    <row r="925" s="37" customFormat="1"/>
    <row r="926" s="37" customFormat="1"/>
    <row r="927" s="37" customFormat="1"/>
    <row r="928" s="37" customFormat="1"/>
    <row r="929" s="37" customFormat="1"/>
    <row r="930" s="37" customFormat="1"/>
    <row r="931" s="37" customFormat="1"/>
    <row r="932" s="37" customFormat="1"/>
    <row r="933" s="37" customFormat="1"/>
    <row r="934" s="37" customFormat="1"/>
    <row r="935" s="37" customFormat="1"/>
    <row r="936" s="37" customFormat="1"/>
    <row r="937" s="37" customFormat="1"/>
    <row r="938" s="37" customFormat="1"/>
    <row r="939" s="37" customFormat="1"/>
    <row r="940" s="37" customFormat="1"/>
    <row r="941" s="37" customFormat="1"/>
    <row r="942" s="37" customFormat="1"/>
    <row r="943" s="37" customFormat="1"/>
    <row r="944" s="37" customFormat="1"/>
    <row r="945" s="37" customFormat="1"/>
    <row r="946" s="37" customFormat="1"/>
    <row r="947" s="37" customFormat="1"/>
    <row r="948" s="37" customFormat="1"/>
    <row r="949" s="37" customFormat="1"/>
    <row r="950" s="37" customFormat="1"/>
    <row r="951" s="37" customFormat="1"/>
    <row r="952" s="37" customFormat="1"/>
    <row r="953" s="37" customFormat="1"/>
    <row r="954" s="37" customFormat="1"/>
    <row r="955" s="37" customFormat="1"/>
    <row r="956" s="37" customFormat="1"/>
    <row r="957" s="37" customFormat="1"/>
    <row r="958" s="37" customFormat="1"/>
    <row r="959" s="37" customFormat="1"/>
    <row r="960" s="37" customFormat="1"/>
    <row r="961" s="37" customFormat="1"/>
    <row r="962" s="37" customFormat="1"/>
    <row r="963" s="37" customFormat="1"/>
    <row r="964" s="37" customFormat="1"/>
    <row r="965" s="37" customFormat="1"/>
    <row r="966" s="37" customFormat="1"/>
    <row r="967" s="37" customFormat="1"/>
    <row r="968" s="37" customFormat="1"/>
    <row r="969" s="37" customFormat="1"/>
    <row r="970" s="37" customFormat="1"/>
    <row r="971" s="37" customFormat="1"/>
    <row r="972" s="37" customFormat="1"/>
    <row r="973" s="37" customFormat="1"/>
    <row r="974" s="37" customFormat="1"/>
    <row r="975" s="37" customFormat="1"/>
    <row r="976" s="37" customFormat="1"/>
    <row r="977" s="37" customFormat="1"/>
    <row r="978" s="37" customFormat="1"/>
    <row r="979" s="37" customFormat="1"/>
    <row r="980" s="37" customFormat="1"/>
    <row r="981" s="37" customFormat="1"/>
    <row r="982" s="37" customFormat="1"/>
    <row r="983" s="37" customFormat="1"/>
    <row r="984" s="37" customFormat="1"/>
    <row r="985" s="37" customFormat="1"/>
    <row r="986" s="37" customFormat="1"/>
    <row r="987" s="37" customFormat="1"/>
    <row r="988" s="37" customFormat="1"/>
    <row r="989" s="37" customFormat="1"/>
    <row r="990" s="37" customFormat="1"/>
    <row r="991" s="37" customFormat="1"/>
    <row r="992" s="37" customFormat="1"/>
    <row r="993" s="37" customFormat="1"/>
    <row r="994" s="37" customFormat="1"/>
    <row r="995" s="37" customFormat="1"/>
    <row r="996" s="37" customFormat="1"/>
    <row r="997" s="37" customFormat="1"/>
    <row r="998" s="37" customFormat="1"/>
    <row r="999" s="37" customFormat="1"/>
    <row r="1000" s="37" customFormat="1"/>
  </sheetData>
  <sheetProtection sheet="1" formatCells="0"/>
  <mergeCells count="21">
    <mergeCell ref="A20:U20"/>
    <mergeCell ref="K5:K7"/>
    <mergeCell ref="U5:U7"/>
    <mergeCell ref="K8:K13"/>
    <mergeCell ref="U8:U13"/>
    <mergeCell ref="K14:K19"/>
    <mergeCell ref="U14:U19"/>
    <mergeCell ref="A1:A4"/>
    <mergeCell ref="B1:U1"/>
    <mergeCell ref="B2:K2"/>
    <mergeCell ref="L2:U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T3:U3"/>
  </mergeCells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9708F-393B-4214-B272-266C01D3C8F8}">
  <sheetPr codeName="Sheet2"/>
  <dimension ref="A1:N155"/>
  <sheetViews>
    <sheetView zoomScale="115" zoomScaleNormal="115" zoomScaleSheetLayoutView="100" workbookViewId="0">
      <pane xSplit="1" ySplit="3" topLeftCell="C4" activePane="bottomRight" state="frozen"/>
      <selection activeCell="Q4" sqref="Q1:Y1048576"/>
      <selection pane="topRight" activeCell="Q4" sqref="Q1:Y1048576"/>
      <selection pane="bottomLeft" activeCell="Q4" sqref="Q1:Y1048576"/>
      <selection pane="bottomRight" activeCell="D4" sqref="D4"/>
    </sheetView>
  </sheetViews>
  <sheetFormatPr defaultColWidth="9" defaultRowHeight="13.8"/>
  <cols>
    <col min="1" max="1" width="5.796875" style="149" customWidth="1"/>
    <col min="2" max="2" width="12.296875" style="149" customWidth="1"/>
    <col min="3" max="3" width="10.09765625" style="149" customWidth="1"/>
    <col min="4" max="4" width="26.09765625" style="149" customWidth="1"/>
    <col min="5" max="5" width="19.796875" style="149" customWidth="1"/>
    <col min="6" max="6" width="15.69921875" style="149" customWidth="1"/>
    <col min="7" max="7" width="12" style="149" customWidth="1"/>
    <col min="8" max="8" width="14" style="149" customWidth="1"/>
    <col min="9" max="9" width="14.69921875" style="149" customWidth="1"/>
    <col min="10" max="13" width="0" style="149" hidden="1" customWidth="1"/>
    <col min="14" max="14" width="9" style="149" customWidth="1"/>
    <col min="15" max="16384" width="9" style="149"/>
  </cols>
  <sheetData>
    <row r="1" spans="1:14" ht="70.5" customHeight="1">
      <c r="A1" s="266"/>
      <c r="B1" s="266"/>
      <c r="C1" s="266"/>
      <c r="D1" s="266"/>
      <c r="E1" s="266"/>
      <c r="F1" s="266"/>
      <c r="G1" s="266"/>
      <c r="H1" s="266"/>
      <c r="I1" s="266"/>
    </row>
    <row r="2" spans="1:14" ht="22.5" customHeight="1">
      <c r="A2" s="268" t="s">
        <v>0</v>
      </c>
      <c r="B2" s="269" t="s">
        <v>15</v>
      </c>
      <c r="C2" s="273" t="s">
        <v>16</v>
      </c>
      <c r="D2" s="270" t="s">
        <v>1</v>
      </c>
      <c r="E2" s="271" t="s">
        <v>7</v>
      </c>
      <c r="F2" s="272" t="s">
        <v>2</v>
      </c>
      <c r="G2" s="267" t="s">
        <v>3</v>
      </c>
      <c r="H2" s="267"/>
      <c r="I2" s="267"/>
    </row>
    <row r="3" spans="1:14" ht="20.25" customHeight="1">
      <c r="A3" s="268"/>
      <c r="B3" s="269"/>
      <c r="C3" s="273"/>
      <c r="D3" s="270"/>
      <c r="E3" s="271"/>
      <c r="F3" s="272"/>
      <c r="G3" s="184" t="s">
        <v>4</v>
      </c>
      <c r="H3" s="185" t="s">
        <v>5</v>
      </c>
      <c r="I3" s="184" t="s">
        <v>6</v>
      </c>
    </row>
    <row r="4" spans="1:14" ht="17.100000000000001" customHeight="1">
      <c r="A4" s="152">
        <v>1</v>
      </c>
      <c r="B4" s="152">
        <v>1234</v>
      </c>
      <c r="C4" s="152" t="s">
        <v>17</v>
      </c>
      <c r="D4" t="s">
        <v>139</v>
      </c>
      <c r="E4" s="214">
        <v>43299</v>
      </c>
      <c r="F4" s="76">
        <f ca="1">IF(E4="","",TODAY())</f>
        <v>46178</v>
      </c>
      <c r="G4" s="77" t="str">
        <f ca="1">IFERROR(DATEDIF(E4,F4,"y")&amp;" ปี","")</f>
        <v>7 ปี</v>
      </c>
      <c r="H4" s="77" t="str">
        <f ca="1">IFERROR(DATEDIF(E4,F4,"ym")&amp;" เดือน","")</f>
        <v>10 เดือน</v>
      </c>
      <c r="I4" s="77" t="str">
        <f ca="1">IFERROR(DATEDIF(E4,F4,"md")&amp;" วัน","")</f>
        <v>18 วัน</v>
      </c>
      <c r="J4" s="149">
        <f>ROW()</f>
        <v>4</v>
      </c>
      <c r="L4" s="149">
        <f>COUNTA(D4:D293)</f>
        <v>11</v>
      </c>
      <c r="N4" s="149" t="s">
        <v>154</v>
      </c>
    </row>
    <row r="5" spans="1:14" ht="17.100000000000001" customHeight="1">
      <c r="A5" s="152">
        <v>2</v>
      </c>
      <c r="B5" s="152">
        <v>1235</v>
      </c>
      <c r="C5" s="152" t="s">
        <v>17</v>
      </c>
      <c r="D5" t="s">
        <v>140</v>
      </c>
      <c r="E5" s="214">
        <v>43441</v>
      </c>
      <c r="F5" s="76">
        <f t="shared" ref="F5:F9" ca="1" si="0">IF(E5="","",TODAY())</f>
        <v>46178</v>
      </c>
      <c r="G5" s="77" t="str">
        <f t="shared" ref="G5:G14" ca="1" si="1">IFERROR(DATEDIF(E5,F5,"y")&amp;" ปี","")</f>
        <v>7 ปี</v>
      </c>
      <c r="H5" s="77" t="str">
        <f t="shared" ref="H5:H68" ca="1" si="2">IFERROR(DATEDIF(E5,F5,"ym")&amp;" เดือน","")</f>
        <v>5 เดือน</v>
      </c>
      <c r="I5" s="77" t="str">
        <f t="shared" ref="I5:I68" ca="1" si="3">IFERROR(DATEDIF(E5,F5,"md")&amp;" วัน","")</f>
        <v>29 วัน</v>
      </c>
      <c r="J5" s="149">
        <f>ROW()</f>
        <v>5</v>
      </c>
      <c r="N5" s="215" t="s">
        <v>153</v>
      </c>
    </row>
    <row r="6" spans="1:14" ht="17.100000000000001" customHeight="1">
      <c r="A6" s="152">
        <v>3</v>
      </c>
      <c r="B6" s="152">
        <v>1236</v>
      </c>
      <c r="C6" s="152" t="s">
        <v>17</v>
      </c>
      <c r="D6" t="s">
        <v>141</v>
      </c>
      <c r="E6" s="214">
        <v>43440</v>
      </c>
      <c r="F6" s="76">
        <f t="shared" ca="1" si="0"/>
        <v>46178</v>
      </c>
      <c r="G6" s="77" t="str">
        <f t="shared" ca="1" si="1"/>
        <v>7 ปี</v>
      </c>
      <c r="H6" s="77" t="str">
        <f t="shared" ca="1" si="2"/>
        <v>5 เดือน</v>
      </c>
      <c r="I6" s="77" t="str">
        <f t="shared" ca="1" si="3"/>
        <v>30 วัน</v>
      </c>
      <c r="J6" s="149">
        <f>ROW()</f>
        <v>6</v>
      </c>
      <c r="N6" s="149" t="s">
        <v>155</v>
      </c>
    </row>
    <row r="7" spans="1:14" ht="17.100000000000001" customHeight="1">
      <c r="A7" s="152">
        <v>4</v>
      </c>
      <c r="B7" s="152">
        <v>1237</v>
      </c>
      <c r="C7" s="152" t="s">
        <v>17</v>
      </c>
      <c r="D7" t="s">
        <v>142</v>
      </c>
      <c r="E7" s="214">
        <v>43390</v>
      </c>
      <c r="F7" s="76">
        <f t="shared" ca="1" si="0"/>
        <v>46178</v>
      </c>
      <c r="G7" s="77" t="str">
        <f t="shared" ca="1" si="1"/>
        <v>7 ปี</v>
      </c>
      <c r="H7" s="77" t="str">
        <f t="shared" ca="1" si="2"/>
        <v>7 เดือน</v>
      </c>
      <c r="I7" s="77" t="str">
        <f t="shared" ca="1" si="3"/>
        <v>19 วัน</v>
      </c>
      <c r="J7" s="149">
        <f>ROW()</f>
        <v>7</v>
      </c>
      <c r="N7" s="215" t="s">
        <v>152</v>
      </c>
    </row>
    <row r="8" spans="1:14" ht="17.100000000000001" customHeight="1">
      <c r="A8" s="152">
        <v>5</v>
      </c>
      <c r="B8" s="152">
        <v>1238</v>
      </c>
      <c r="C8" s="152" t="s">
        <v>17</v>
      </c>
      <c r="D8" t="s">
        <v>143</v>
      </c>
      <c r="E8" s="214">
        <v>43398</v>
      </c>
      <c r="F8" s="76">
        <f t="shared" ca="1" si="0"/>
        <v>46178</v>
      </c>
      <c r="G8" s="77" t="str">
        <f t="shared" ca="1" si="1"/>
        <v>7 ปี</v>
      </c>
      <c r="H8" s="77" t="str">
        <f t="shared" ca="1" si="2"/>
        <v>7 เดือน</v>
      </c>
      <c r="I8" s="77" t="str">
        <f t="shared" ca="1" si="3"/>
        <v>11 วัน</v>
      </c>
      <c r="J8" s="149">
        <f>ROW()</f>
        <v>8</v>
      </c>
      <c r="N8" s="149" t="s">
        <v>160</v>
      </c>
    </row>
    <row r="9" spans="1:14" ht="17.100000000000001" customHeight="1">
      <c r="A9" s="152">
        <v>6</v>
      </c>
      <c r="B9" s="152">
        <v>1239</v>
      </c>
      <c r="C9" s="152" t="s">
        <v>17</v>
      </c>
      <c r="D9" t="s">
        <v>144</v>
      </c>
      <c r="E9" s="214">
        <v>43573</v>
      </c>
      <c r="F9" s="76">
        <f t="shared" ca="1" si="0"/>
        <v>46178</v>
      </c>
      <c r="G9" s="77" t="str">
        <f t="shared" ca="1" si="1"/>
        <v>7 ปี</v>
      </c>
      <c r="H9" s="77" t="str">
        <f t="shared" ca="1" si="2"/>
        <v>1 เดือน</v>
      </c>
      <c r="I9" s="77" t="str">
        <f t="shared" ca="1" si="3"/>
        <v>18 วัน</v>
      </c>
      <c r="J9" s="149">
        <f>ROW()</f>
        <v>9</v>
      </c>
      <c r="N9" s="149" t="s">
        <v>156</v>
      </c>
    </row>
    <row r="10" spans="1:14" ht="17.100000000000001" customHeight="1">
      <c r="A10" s="152">
        <v>7</v>
      </c>
      <c r="B10" s="152">
        <v>1240</v>
      </c>
      <c r="C10" s="152" t="s">
        <v>17</v>
      </c>
      <c r="D10" t="s">
        <v>145</v>
      </c>
      <c r="E10" s="214">
        <v>43544</v>
      </c>
      <c r="F10" s="76">
        <f t="shared" ref="F10:F14" ca="1" si="4">IF(E10="","",TODAY())</f>
        <v>46178</v>
      </c>
      <c r="G10" s="77" t="str">
        <f t="shared" ca="1" si="1"/>
        <v>7 ปี</v>
      </c>
      <c r="H10" s="77" t="str">
        <f t="shared" ca="1" si="2"/>
        <v>2 เดือน</v>
      </c>
      <c r="I10" s="77" t="str">
        <f t="shared" ca="1" si="3"/>
        <v>16 วัน</v>
      </c>
      <c r="J10" s="149">
        <f>ROW()</f>
        <v>10</v>
      </c>
      <c r="N10" s="149" t="s">
        <v>157</v>
      </c>
    </row>
    <row r="11" spans="1:14" ht="17.100000000000001" customHeight="1">
      <c r="A11" s="152">
        <v>8</v>
      </c>
      <c r="B11" s="152">
        <v>1241</v>
      </c>
      <c r="C11" s="152" t="s">
        <v>150</v>
      </c>
      <c r="D11" t="s">
        <v>146</v>
      </c>
      <c r="E11" s="214">
        <v>43383</v>
      </c>
      <c r="F11" s="76">
        <f t="shared" ca="1" si="4"/>
        <v>46178</v>
      </c>
      <c r="G11" s="77" t="str">
        <f t="shared" ca="1" si="1"/>
        <v>7 ปี</v>
      </c>
      <c r="H11" s="77" t="str">
        <f t="shared" ca="1" si="2"/>
        <v>7 เดือน</v>
      </c>
      <c r="I11" s="77" t="str">
        <f t="shared" ca="1" si="3"/>
        <v>26 วัน</v>
      </c>
      <c r="J11" s="149">
        <f>ROW()</f>
        <v>11</v>
      </c>
      <c r="N11" s="149" t="s">
        <v>158</v>
      </c>
    </row>
    <row r="12" spans="1:14" ht="17.100000000000001" customHeight="1">
      <c r="A12" s="152">
        <v>9</v>
      </c>
      <c r="B12" s="152">
        <v>1242</v>
      </c>
      <c r="C12" s="152" t="s">
        <v>150</v>
      </c>
      <c r="D12" t="s">
        <v>147</v>
      </c>
      <c r="E12" s="214">
        <v>43487</v>
      </c>
      <c r="F12" s="76">
        <f t="shared" ca="1" si="4"/>
        <v>46178</v>
      </c>
      <c r="G12" s="77" t="str">
        <f t="shared" ca="1" si="1"/>
        <v>7 ปี</v>
      </c>
      <c r="H12" s="77" t="str">
        <f t="shared" ca="1" si="2"/>
        <v>4 เดือน</v>
      </c>
      <c r="I12" s="77" t="str">
        <f t="shared" ca="1" si="3"/>
        <v>14 วัน</v>
      </c>
      <c r="J12" s="149">
        <f>ROW()</f>
        <v>12</v>
      </c>
      <c r="N12" s="149" t="s">
        <v>159</v>
      </c>
    </row>
    <row r="13" spans="1:14" ht="17.100000000000001" customHeight="1">
      <c r="A13" s="152">
        <v>10</v>
      </c>
      <c r="B13" s="152">
        <v>1243</v>
      </c>
      <c r="C13" s="152" t="s">
        <v>150</v>
      </c>
      <c r="D13" t="s">
        <v>148</v>
      </c>
      <c r="E13" s="214">
        <v>43590</v>
      </c>
      <c r="F13" s="76">
        <f t="shared" ca="1" si="4"/>
        <v>46178</v>
      </c>
      <c r="G13" s="77" t="str">
        <f t="shared" ca="1" si="1"/>
        <v>7 ปี</v>
      </c>
      <c r="H13" s="77" t="str">
        <f t="shared" ca="1" si="2"/>
        <v>1 เดือน</v>
      </c>
      <c r="I13" s="77" t="str">
        <f t="shared" ca="1" si="3"/>
        <v>0 วัน</v>
      </c>
      <c r="J13" s="149">
        <f>ROW()</f>
        <v>13</v>
      </c>
      <c r="N13" s="149" t="s">
        <v>162</v>
      </c>
    </row>
    <row r="14" spans="1:14" ht="17.100000000000001" customHeight="1">
      <c r="A14" s="152">
        <v>11</v>
      </c>
      <c r="B14" s="152">
        <v>1244</v>
      </c>
      <c r="C14" s="152" t="s">
        <v>150</v>
      </c>
      <c r="D14" t="s">
        <v>149</v>
      </c>
      <c r="E14" s="214">
        <v>43454</v>
      </c>
      <c r="F14" s="76">
        <f t="shared" ca="1" si="4"/>
        <v>46178</v>
      </c>
      <c r="G14" s="77" t="str">
        <f t="shared" ca="1" si="1"/>
        <v>7 ปี</v>
      </c>
      <c r="H14" s="77" t="str">
        <f t="shared" ca="1" si="2"/>
        <v>5 เดือน</v>
      </c>
      <c r="I14" s="77" t="str">
        <f t="shared" ca="1" si="3"/>
        <v>16 วัน</v>
      </c>
      <c r="J14" s="149">
        <f>ROW()</f>
        <v>14</v>
      </c>
      <c r="N14" s="149" t="s">
        <v>161</v>
      </c>
    </row>
    <row r="15" spans="1:14" ht="17.100000000000001" customHeight="1">
      <c r="A15" s="152">
        <v>12</v>
      </c>
      <c r="B15" s="152"/>
      <c r="C15" s="152"/>
      <c r="D15" s="153"/>
      <c r="E15" s="154"/>
      <c r="F15" s="76"/>
      <c r="G15" s="77"/>
      <c r="H15" s="77"/>
      <c r="I15" s="77"/>
      <c r="J15" s="149">
        <f>ROW()</f>
        <v>15</v>
      </c>
    </row>
    <row r="16" spans="1:14" ht="17.100000000000001" customHeight="1">
      <c r="A16" s="152">
        <v>13</v>
      </c>
      <c r="B16" s="152"/>
      <c r="C16" s="152"/>
      <c r="D16" s="153"/>
      <c r="E16" s="154"/>
      <c r="F16" s="76"/>
      <c r="G16" s="77"/>
      <c r="H16" s="77"/>
      <c r="I16" s="77"/>
      <c r="J16" s="149">
        <f>ROW()</f>
        <v>16</v>
      </c>
    </row>
    <row r="17" spans="1:10" ht="17.100000000000001" customHeight="1">
      <c r="A17" s="152">
        <v>14</v>
      </c>
      <c r="B17" s="152"/>
      <c r="C17" s="152"/>
      <c r="D17" s="153"/>
      <c r="E17" s="154"/>
      <c r="F17" s="76"/>
      <c r="G17" s="77"/>
      <c r="H17" s="77"/>
      <c r="I17" s="77"/>
      <c r="J17" s="149">
        <f>ROW()</f>
        <v>17</v>
      </c>
    </row>
    <row r="18" spans="1:10" ht="17.100000000000001" customHeight="1">
      <c r="A18" s="152">
        <v>15</v>
      </c>
      <c r="B18" s="152"/>
      <c r="C18" s="152"/>
      <c r="D18" s="153"/>
      <c r="E18" s="154"/>
      <c r="F18" s="76"/>
      <c r="G18" s="77"/>
      <c r="H18" s="77"/>
      <c r="I18" s="77"/>
      <c r="J18" s="149">
        <f>ROW()</f>
        <v>18</v>
      </c>
    </row>
    <row r="19" spans="1:10" ht="17.100000000000001" customHeight="1">
      <c r="A19" s="152">
        <v>16</v>
      </c>
      <c r="B19" s="152"/>
      <c r="C19" s="152"/>
      <c r="D19" s="153"/>
      <c r="E19" s="154"/>
      <c r="F19" s="76"/>
      <c r="G19" s="77"/>
      <c r="H19" s="77"/>
      <c r="I19" s="77"/>
      <c r="J19" s="149">
        <f>ROW()</f>
        <v>19</v>
      </c>
    </row>
    <row r="20" spans="1:10" ht="17.100000000000001" customHeight="1">
      <c r="A20" s="152">
        <v>17</v>
      </c>
      <c r="B20" s="152"/>
      <c r="C20" s="152"/>
      <c r="D20" s="153"/>
      <c r="E20" s="154"/>
      <c r="F20" s="76"/>
      <c r="G20" s="77"/>
      <c r="H20" s="77"/>
      <c r="I20" s="77"/>
      <c r="J20" s="149">
        <f>ROW()</f>
        <v>20</v>
      </c>
    </row>
    <row r="21" spans="1:10" ht="17.100000000000001" customHeight="1">
      <c r="A21" s="152">
        <v>18</v>
      </c>
      <c r="B21" s="152"/>
      <c r="C21" s="152"/>
      <c r="D21" s="153"/>
      <c r="E21" s="154"/>
      <c r="F21" s="76"/>
      <c r="G21" s="77"/>
      <c r="H21" s="77"/>
      <c r="I21" s="77"/>
      <c r="J21" s="149">
        <f>ROW()</f>
        <v>21</v>
      </c>
    </row>
    <row r="22" spans="1:10" ht="17.100000000000001" customHeight="1">
      <c r="A22" s="152">
        <v>19</v>
      </c>
      <c r="B22" s="152"/>
      <c r="C22" s="152"/>
      <c r="D22" s="153"/>
      <c r="E22" s="154"/>
      <c r="F22" s="76"/>
      <c r="G22" s="77"/>
      <c r="H22" s="77"/>
      <c r="I22" s="77"/>
      <c r="J22" s="149">
        <f>ROW()</f>
        <v>22</v>
      </c>
    </row>
    <row r="23" spans="1:10" ht="17.100000000000001" customHeight="1">
      <c r="A23" s="152">
        <v>20</v>
      </c>
      <c r="B23" s="152"/>
      <c r="C23" s="152"/>
      <c r="D23" s="153"/>
      <c r="E23" s="154"/>
      <c r="F23" s="76"/>
      <c r="G23" s="77"/>
      <c r="H23" s="77"/>
      <c r="I23" s="77"/>
      <c r="J23" s="149">
        <f>ROW()</f>
        <v>23</v>
      </c>
    </row>
    <row r="24" spans="1:10" ht="17.100000000000001" customHeight="1">
      <c r="A24" s="152">
        <v>21</v>
      </c>
      <c r="B24" s="152"/>
      <c r="C24" s="152"/>
      <c r="D24" s="153"/>
      <c r="E24" s="154"/>
      <c r="F24" s="76"/>
      <c r="G24" s="77"/>
      <c r="H24" s="77"/>
      <c r="I24" s="77"/>
      <c r="J24" s="149">
        <f>ROW()</f>
        <v>24</v>
      </c>
    </row>
    <row r="25" spans="1:10" ht="17.100000000000001" customHeight="1">
      <c r="A25" s="152">
        <v>22</v>
      </c>
      <c r="B25" s="152"/>
      <c r="C25" s="152"/>
      <c r="D25" s="153"/>
      <c r="E25" s="154"/>
      <c r="F25" s="76"/>
      <c r="G25" s="77"/>
      <c r="H25" s="77"/>
      <c r="I25" s="77"/>
      <c r="J25" s="149">
        <f>ROW()</f>
        <v>25</v>
      </c>
    </row>
    <row r="26" spans="1:10" ht="17.100000000000001" customHeight="1">
      <c r="A26" s="152">
        <v>23</v>
      </c>
      <c r="B26" s="152"/>
      <c r="C26" s="152"/>
      <c r="D26" s="153"/>
      <c r="E26" s="154"/>
      <c r="F26" s="76"/>
      <c r="G26" s="77"/>
      <c r="H26" s="77"/>
      <c r="I26" s="77"/>
      <c r="J26" s="149">
        <f>ROW()</f>
        <v>26</v>
      </c>
    </row>
    <row r="27" spans="1:10" ht="17.100000000000001" customHeight="1">
      <c r="A27" s="152">
        <v>24</v>
      </c>
      <c r="B27" s="152"/>
      <c r="C27" s="152"/>
      <c r="D27" s="153"/>
      <c r="E27" s="154"/>
      <c r="F27" s="76"/>
      <c r="G27" s="77"/>
      <c r="H27" s="77"/>
      <c r="I27" s="77"/>
      <c r="J27" s="149">
        <f>ROW()</f>
        <v>27</v>
      </c>
    </row>
    <row r="28" spans="1:10" ht="17.100000000000001" customHeight="1">
      <c r="A28" s="152">
        <v>25</v>
      </c>
      <c r="B28" s="152"/>
      <c r="C28" s="152"/>
      <c r="D28" s="153"/>
      <c r="E28" s="154"/>
      <c r="F28" s="76"/>
      <c r="G28" s="77"/>
      <c r="H28" s="77"/>
      <c r="I28" s="77"/>
      <c r="J28" s="149">
        <f>ROW()</f>
        <v>28</v>
      </c>
    </row>
    <row r="29" spans="1:10" ht="17.100000000000001" customHeight="1">
      <c r="A29" s="152">
        <v>26</v>
      </c>
      <c r="B29" s="152"/>
      <c r="C29" s="152"/>
      <c r="D29" s="153"/>
      <c r="E29" s="154"/>
      <c r="F29" s="76"/>
      <c r="G29" s="77"/>
      <c r="H29" s="77"/>
      <c r="I29" s="77"/>
      <c r="J29" s="149">
        <f>ROW()</f>
        <v>29</v>
      </c>
    </row>
    <row r="30" spans="1:10" ht="17.100000000000001" customHeight="1">
      <c r="A30" s="152">
        <v>27</v>
      </c>
      <c r="B30" s="152"/>
      <c r="C30" s="152"/>
      <c r="D30" s="153"/>
      <c r="E30" s="154"/>
      <c r="F30" s="76"/>
      <c r="G30" s="77"/>
      <c r="H30" s="77"/>
      <c r="I30" s="77"/>
      <c r="J30" s="149">
        <f>ROW()</f>
        <v>30</v>
      </c>
    </row>
    <row r="31" spans="1:10" ht="17.100000000000001" customHeight="1">
      <c r="A31" s="152">
        <v>28</v>
      </c>
      <c r="B31" s="152"/>
      <c r="C31" s="152"/>
      <c r="D31" s="153"/>
      <c r="E31" s="154"/>
      <c r="F31" s="76"/>
      <c r="G31" s="77"/>
      <c r="H31" s="77"/>
      <c r="I31" s="77"/>
      <c r="J31" s="149">
        <f>ROW()</f>
        <v>31</v>
      </c>
    </row>
    <row r="32" spans="1:10" ht="17.100000000000001" customHeight="1">
      <c r="A32" s="152">
        <v>29</v>
      </c>
      <c r="B32" s="152"/>
      <c r="C32" s="152"/>
      <c r="D32" s="153"/>
      <c r="E32" s="154"/>
      <c r="F32" s="76"/>
      <c r="G32" s="77"/>
      <c r="H32" s="77"/>
      <c r="I32" s="77"/>
      <c r="J32" s="149">
        <f>ROW()</f>
        <v>32</v>
      </c>
    </row>
    <row r="33" spans="1:10" ht="17.100000000000001" customHeight="1">
      <c r="A33" s="152">
        <v>30</v>
      </c>
      <c r="B33" s="152"/>
      <c r="C33" s="152"/>
      <c r="D33" s="153"/>
      <c r="E33" s="154"/>
      <c r="F33" s="76"/>
      <c r="G33" s="77"/>
      <c r="H33" s="77"/>
      <c r="I33" s="77"/>
      <c r="J33" s="149">
        <f>ROW()</f>
        <v>33</v>
      </c>
    </row>
    <row r="34" spans="1:10" ht="17.100000000000001" customHeight="1">
      <c r="A34" s="152">
        <v>31</v>
      </c>
      <c r="B34" s="152"/>
      <c r="C34" s="152"/>
      <c r="D34" s="153"/>
      <c r="E34" s="154"/>
      <c r="F34" s="76"/>
      <c r="G34" s="77"/>
      <c r="H34" s="77"/>
      <c r="I34" s="77"/>
      <c r="J34" s="149">
        <f>ROW()</f>
        <v>34</v>
      </c>
    </row>
    <row r="35" spans="1:10" ht="17.100000000000001" customHeight="1">
      <c r="A35" s="152">
        <v>32</v>
      </c>
      <c r="B35" s="152"/>
      <c r="C35" s="152"/>
      <c r="D35" s="153"/>
      <c r="E35" s="154"/>
      <c r="F35" s="76"/>
      <c r="G35" s="77"/>
      <c r="H35" s="77"/>
      <c r="I35" s="77"/>
      <c r="J35" s="149">
        <f>ROW()</f>
        <v>35</v>
      </c>
    </row>
    <row r="36" spans="1:10" ht="17.100000000000001" customHeight="1">
      <c r="A36" s="152"/>
      <c r="B36" s="152"/>
      <c r="C36" s="152"/>
      <c r="D36" s="153"/>
      <c r="E36" s="154"/>
      <c r="F36" s="76" t="str">
        <f t="shared" ref="F36:F98" ca="1" si="5">IF(E36="","",TODAY())</f>
        <v/>
      </c>
      <c r="G36" s="77" t="str">
        <f t="shared" ref="G36:G98" ca="1" si="6">IFERROR(DATEDIF(E36,F36,"y")&amp;" ปี","")</f>
        <v/>
      </c>
      <c r="H36" s="77" t="str">
        <f t="shared" ca="1" si="2"/>
        <v/>
      </c>
      <c r="I36" s="77" t="str">
        <f t="shared" ca="1" si="3"/>
        <v/>
      </c>
      <c r="J36" s="149">
        <f>ROW()</f>
        <v>36</v>
      </c>
    </row>
    <row r="37" spans="1:10" ht="17.100000000000001" customHeight="1">
      <c r="A37" s="152"/>
      <c r="B37" s="152"/>
      <c r="C37" s="152"/>
      <c r="D37" s="153"/>
      <c r="E37" s="154"/>
      <c r="F37" s="76" t="str">
        <f t="shared" ca="1" si="5"/>
        <v/>
      </c>
      <c r="G37" s="77" t="str">
        <f t="shared" ca="1" si="6"/>
        <v/>
      </c>
      <c r="H37" s="77" t="str">
        <f t="shared" ca="1" si="2"/>
        <v/>
      </c>
      <c r="I37" s="77" t="str">
        <f t="shared" ca="1" si="3"/>
        <v/>
      </c>
      <c r="J37" s="149">
        <f>ROW()</f>
        <v>37</v>
      </c>
    </row>
    <row r="38" spans="1:10" ht="17.100000000000001" customHeight="1">
      <c r="A38" s="152"/>
      <c r="B38" s="152"/>
      <c r="C38" s="152"/>
      <c r="D38" s="153"/>
      <c r="E38" s="154"/>
      <c r="F38" s="76" t="str">
        <f t="shared" ca="1" si="5"/>
        <v/>
      </c>
      <c r="G38" s="77" t="str">
        <f t="shared" ca="1" si="6"/>
        <v/>
      </c>
      <c r="H38" s="77" t="str">
        <f t="shared" ca="1" si="2"/>
        <v/>
      </c>
      <c r="I38" s="77" t="str">
        <f t="shared" ca="1" si="3"/>
        <v/>
      </c>
      <c r="J38" s="149">
        <f>ROW()</f>
        <v>38</v>
      </c>
    </row>
    <row r="39" spans="1:10" ht="17.100000000000001" customHeight="1">
      <c r="A39" s="152"/>
      <c r="B39" s="152"/>
      <c r="C39" s="152"/>
      <c r="D39" s="153"/>
      <c r="E39" s="154"/>
      <c r="F39" s="76" t="str">
        <f t="shared" ca="1" si="5"/>
        <v/>
      </c>
      <c r="G39" s="77" t="str">
        <f t="shared" ca="1" si="6"/>
        <v/>
      </c>
      <c r="H39" s="77" t="str">
        <f t="shared" ca="1" si="2"/>
        <v/>
      </c>
      <c r="I39" s="77" t="str">
        <f t="shared" ca="1" si="3"/>
        <v/>
      </c>
      <c r="J39" s="149">
        <f>ROW()</f>
        <v>39</v>
      </c>
    </row>
    <row r="40" spans="1:10" ht="17.100000000000001" customHeight="1">
      <c r="A40" s="152"/>
      <c r="B40" s="152"/>
      <c r="C40" s="152"/>
      <c r="D40" s="153"/>
      <c r="E40" s="154"/>
      <c r="F40" s="76" t="str">
        <f t="shared" ca="1" si="5"/>
        <v/>
      </c>
      <c r="G40" s="77" t="str">
        <f t="shared" ca="1" si="6"/>
        <v/>
      </c>
      <c r="H40" s="77" t="str">
        <f t="shared" ca="1" si="2"/>
        <v/>
      </c>
      <c r="I40" s="77" t="str">
        <f t="shared" ca="1" si="3"/>
        <v/>
      </c>
      <c r="J40" s="149">
        <f>ROW()</f>
        <v>40</v>
      </c>
    </row>
    <row r="41" spans="1:10" ht="17.100000000000001" customHeight="1">
      <c r="A41" s="152"/>
      <c r="B41" s="152"/>
      <c r="C41" s="152"/>
      <c r="D41" s="153"/>
      <c r="E41" s="154"/>
      <c r="F41" s="76" t="str">
        <f t="shared" ca="1" si="5"/>
        <v/>
      </c>
      <c r="G41" s="77" t="str">
        <f t="shared" ca="1" si="6"/>
        <v/>
      </c>
      <c r="H41" s="77" t="str">
        <f t="shared" ca="1" si="2"/>
        <v/>
      </c>
      <c r="I41" s="77" t="str">
        <f t="shared" ca="1" si="3"/>
        <v/>
      </c>
      <c r="J41" s="149">
        <f>ROW()</f>
        <v>41</v>
      </c>
    </row>
    <row r="42" spans="1:10" ht="17.100000000000001" customHeight="1">
      <c r="A42" s="152"/>
      <c r="B42" s="152"/>
      <c r="C42" s="152"/>
      <c r="D42" s="153"/>
      <c r="E42" s="154"/>
      <c r="F42" s="76" t="str">
        <f t="shared" ca="1" si="5"/>
        <v/>
      </c>
      <c r="G42" s="77" t="str">
        <f t="shared" ca="1" si="6"/>
        <v/>
      </c>
      <c r="H42" s="77" t="str">
        <f t="shared" ca="1" si="2"/>
        <v/>
      </c>
      <c r="I42" s="77" t="str">
        <f t="shared" ca="1" si="3"/>
        <v/>
      </c>
      <c r="J42" s="149">
        <f>ROW()</f>
        <v>42</v>
      </c>
    </row>
    <row r="43" spans="1:10" ht="17.100000000000001" customHeight="1">
      <c r="A43" s="152"/>
      <c r="B43" s="152"/>
      <c r="C43" s="152"/>
      <c r="D43" s="153"/>
      <c r="E43" s="154"/>
      <c r="F43" s="76" t="str">
        <f t="shared" ca="1" si="5"/>
        <v/>
      </c>
      <c r="G43" s="77" t="str">
        <f t="shared" ca="1" si="6"/>
        <v/>
      </c>
      <c r="H43" s="77" t="str">
        <f t="shared" ca="1" si="2"/>
        <v/>
      </c>
      <c r="I43" s="77" t="str">
        <f t="shared" ca="1" si="3"/>
        <v/>
      </c>
      <c r="J43" s="149">
        <f>ROW()</f>
        <v>43</v>
      </c>
    </row>
    <row r="44" spans="1:10" ht="17.100000000000001" customHeight="1">
      <c r="A44" s="152"/>
      <c r="B44" s="152"/>
      <c r="C44" s="152"/>
      <c r="D44" s="153"/>
      <c r="E44" s="154"/>
      <c r="F44" s="76" t="str">
        <f t="shared" ca="1" si="5"/>
        <v/>
      </c>
      <c r="G44" s="77" t="str">
        <f t="shared" ca="1" si="6"/>
        <v/>
      </c>
      <c r="H44" s="77" t="str">
        <f t="shared" ca="1" si="2"/>
        <v/>
      </c>
      <c r="I44" s="77" t="str">
        <f t="shared" ca="1" si="3"/>
        <v/>
      </c>
      <c r="J44" s="149">
        <f>ROW()</f>
        <v>44</v>
      </c>
    </row>
    <row r="45" spans="1:10" ht="17.100000000000001" customHeight="1">
      <c r="A45" s="152"/>
      <c r="B45" s="152"/>
      <c r="C45" s="152"/>
      <c r="D45" s="153"/>
      <c r="E45" s="154"/>
      <c r="F45" s="76" t="str">
        <f t="shared" ca="1" si="5"/>
        <v/>
      </c>
      <c r="G45" s="77" t="str">
        <f t="shared" ca="1" si="6"/>
        <v/>
      </c>
      <c r="H45" s="77" t="str">
        <f t="shared" ca="1" si="2"/>
        <v/>
      </c>
      <c r="I45" s="77" t="str">
        <f t="shared" ca="1" si="3"/>
        <v/>
      </c>
      <c r="J45" s="149">
        <f>ROW()</f>
        <v>45</v>
      </c>
    </row>
    <row r="46" spans="1:10" ht="17.100000000000001" customHeight="1">
      <c r="A46" s="152"/>
      <c r="B46" s="152"/>
      <c r="C46" s="152"/>
      <c r="D46" s="153"/>
      <c r="E46" s="154"/>
      <c r="F46" s="76" t="str">
        <f t="shared" ca="1" si="5"/>
        <v/>
      </c>
      <c r="G46" s="77" t="str">
        <f t="shared" ca="1" si="6"/>
        <v/>
      </c>
      <c r="H46" s="77" t="str">
        <f t="shared" ca="1" si="2"/>
        <v/>
      </c>
      <c r="I46" s="77" t="str">
        <f t="shared" ca="1" si="3"/>
        <v/>
      </c>
      <c r="J46" s="149">
        <f>ROW()</f>
        <v>46</v>
      </c>
    </row>
    <row r="47" spans="1:10" ht="17.100000000000001" customHeight="1">
      <c r="A47" s="152"/>
      <c r="B47" s="152"/>
      <c r="C47" s="152"/>
      <c r="D47" s="153"/>
      <c r="E47" s="154"/>
      <c r="F47" s="76" t="str">
        <f t="shared" ca="1" si="5"/>
        <v/>
      </c>
      <c r="G47" s="77" t="str">
        <f t="shared" ca="1" si="6"/>
        <v/>
      </c>
      <c r="H47" s="77" t="str">
        <f t="shared" ca="1" si="2"/>
        <v/>
      </c>
      <c r="I47" s="77" t="str">
        <f t="shared" ca="1" si="3"/>
        <v/>
      </c>
      <c r="J47" s="149">
        <f>ROW()</f>
        <v>47</v>
      </c>
    </row>
    <row r="48" spans="1:10" ht="17.100000000000001" customHeight="1">
      <c r="A48" s="152"/>
      <c r="B48" s="152"/>
      <c r="C48" s="152"/>
      <c r="D48" s="153"/>
      <c r="E48" s="154"/>
      <c r="F48" s="76" t="str">
        <f t="shared" ca="1" si="5"/>
        <v/>
      </c>
      <c r="G48" s="77" t="str">
        <f t="shared" ca="1" si="6"/>
        <v/>
      </c>
      <c r="H48" s="77" t="str">
        <f t="shared" ca="1" si="2"/>
        <v/>
      </c>
      <c r="I48" s="77" t="str">
        <f t="shared" ca="1" si="3"/>
        <v/>
      </c>
      <c r="J48" s="149">
        <f>ROW()</f>
        <v>48</v>
      </c>
    </row>
    <row r="49" spans="1:10" ht="17.100000000000001" customHeight="1">
      <c r="A49" s="152"/>
      <c r="B49" s="152"/>
      <c r="C49" s="152"/>
      <c r="D49" s="153"/>
      <c r="E49" s="154"/>
      <c r="F49" s="76" t="str">
        <f t="shared" ca="1" si="5"/>
        <v/>
      </c>
      <c r="G49" s="77" t="str">
        <f t="shared" ca="1" si="6"/>
        <v/>
      </c>
      <c r="H49" s="77" t="str">
        <f t="shared" ca="1" si="2"/>
        <v/>
      </c>
      <c r="I49" s="77" t="str">
        <f t="shared" ca="1" si="3"/>
        <v/>
      </c>
      <c r="J49" s="149">
        <f>ROW()</f>
        <v>49</v>
      </c>
    </row>
    <row r="50" spans="1:10" ht="17.100000000000001" customHeight="1">
      <c r="A50" s="152"/>
      <c r="B50" s="152"/>
      <c r="C50" s="152"/>
      <c r="D50" s="153"/>
      <c r="E50" s="154"/>
      <c r="F50" s="76" t="str">
        <f t="shared" ca="1" si="5"/>
        <v/>
      </c>
      <c r="G50" s="77" t="str">
        <f t="shared" ca="1" si="6"/>
        <v/>
      </c>
      <c r="H50" s="77" t="str">
        <f t="shared" ca="1" si="2"/>
        <v/>
      </c>
      <c r="I50" s="77" t="str">
        <f t="shared" ca="1" si="3"/>
        <v/>
      </c>
      <c r="J50" s="149">
        <f>ROW()</f>
        <v>50</v>
      </c>
    </row>
    <row r="51" spans="1:10" ht="17.100000000000001" customHeight="1">
      <c r="A51" s="152"/>
      <c r="B51" s="152"/>
      <c r="C51" s="152"/>
      <c r="D51" s="153"/>
      <c r="E51" s="154"/>
      <c r="F51" s="76" t="str">
        <f t="shared" ca="1" si="5"/>
        <v/>
      </c>
      <c r="G51" s="77" t="str">
        <f t="shared" ca="1" si="6"/>
        <v/>
      </c>
      <c r="H51" s="77" t="str">
        <f t="shared" ca="1" si="2"/>
        <v/>
      </c>
      <c r="I51" s="77" t="str">
        <f t="shared" ca="1" si="3"/>
        <v/>
      </c>
      <c r="J51" s="149">
        <f>ROW()</f>
        <v>51</v>
      </c>
    </row>
    <row r="52" spans="1:10" ht="17.100000000000001" customHeight="1">
      <c r="A52" s="152"/>
      <c r="B52" s="152"/>
      <c r="C52" s="152"/>
      <c r="D52" s="153"/>
      <c r="E52" s="154"/>
      <c r="F52" s="76" t="str">
        <f t="shared" ca="1" si="5"/>
        <v/>
      </c>
      <c r="G52" s="77" t="str">
        <f t="shared" ca="1" si="6"/>
        <v/>
      </c>
      <c r="H52" s="77" t="str">
        <f t="shared" ca="1" si="2"/>
        <v/>
      </c>
      <c r="I52" s="77" t="str">
        <f t="shared" ca="1" si="3"/>
        <v/>
      </c>
      <c r="J52" s="149">
        <f>ROW()</f>
        <v>52</v>
      </c>
    </row>
    <row r="53" spans="1:10" ht="17.100000000000001" customHeight="1">
      <c r="A53" s="152"/>
      <c r="B53" s="152"/>
      <c r="C53" s="152"/>
      <c r="D53" s="153"/>
      <c r="E53" s="154"/>
      <c r="F53" s="76" t="str">
        <f t="shared" ca="1" si="5"/>
        <v/>
      </c>
      <c r="G53" s="77" t="str">
        <f t="shared" ca="1" si="6"/>
        <v/>
      </c>
      <c r="H53" s="77" t="str">
        <f t="shared" ca="1" si="2"/>
        <v/>
      </c>
      <c r="I53" s="77" t="str">
        <f t="shared" ca="1" si="3"/>
        <v/>
      </c>
      <c r="J53" s="149">
        <f>ROW()</f>
        <v>53</v>
      </c>
    </row>
    <row r="54" spans="1:10" ht="17.100000000000001" customHeight="1">
      <c r="A54" s="152"/>
      <c r="B54" s="152"/>
      <c r="C54" s="152"/>
      <c r="D54" s="153"/>
      <c r="E54" s="154"/>
      <c r="F54" s="76" t="str">
        <f t="shared" ca="1" si="5"/>
        <v/>
      </c>
      <c r="G54" s="77" t="str">
        <f t="shared" ca="1" si="6"/>
        <v/>
      </c>
      <c r="H54" s="77" t="str">
        <f t="shared" ca="1" si="2"/>
        <v/>
      </c>
      <c r="I54" s="77" t="str">
        <f t="shared" ca="1" si="3"/>
        <v/>
      </c>
      <c r="J54" s="149">
        <f>ROW()</f>
        <v>54</v>
      </c>
    </row>
    <row r="55" spans="1:10" ht="17.100000000000001" customHeight="1">
      <c r="A55" s="152"/>
      <c r="B55" s="152"/>
      <c r="C55" s="152"/>
      <c r="D55" s="153"/>
      <c r="E55" s="154"/>
      <c r="F55" s="76" t="str">
        <f t="shared" ca="1" si="5"/>
        <v/>
      </c>
      <c r="G55" s="77" t="str">
        <f t="shared" ca="1" si="6"/>
        <v/>
      </c>
      <c r="H55" s="77" t="str">
        <f t="shared" ca="1" si="2"/>
        <v/>
      </c>
      <c r="I55" s="77" t="str">
        <f t="shared" ca="1" si="3"/>
        <v/>
      </c>
      <c r="J55" s="149">
        <f>ROW()</f>
        <v>55</v>
      </c>
    </row>
    <row r="56" spans="1:10" ht="17.100000000000001" customHeight="1">
      <c r="A56" s="152"/>
      <c r="B56" s="152"/>
      <c r="C56" s="152"/>
      <c r="D56" s="153"/>
      <c r="E56" s="154"/>
      <c r="F56" s="76" t="str">
        <f t="shared" ca="1" si="5"/>
        <v/>
      </c>
      <c r="G56" s="77" t="str">
        <f t="shared" ca="1" si="6"/>
        <v/>
      </c>
      <c r="H56" s="77" t="str">
        <f t="shared" ca="1" si="2"/>
        <v/>
      </c>
      <c r="I56" s="77" t="str">
        <f t="shared" ca="1" si="3"/>
        <v/>
      </c>
      <c r="J56" s="149">
        <f>ROW()</f>
        <v>56</v>
      </c>
    </row>
    <row r="57" spans="1:10" ht="17.100000000000001" customHeight="1">
      <c r="A57" s="152"/>
      <c r="B57" s="152"/>
      <c r="C57" s="152"/>
      <c r="D57" s="153"/>
      <c r="E57" s="154"/>
      <c r="F57" s="76" t="str">
        <f t="shared" ca="1" si="5"/>
        <v/>
      </c>
      <c r="G57" s="77" t="str">
        <f t="shared" ca="1" si="6"/>
        <v/>
      </c>
      <c r="H57" s="77" t="str">
        <f t="shared" ca="1" si="2"/>
        <v/>
      </c>
      <c r="I57" s="77" t="str">
        <f t="shared" ca="1" si="3"/>
        <v/>
      </c>
      <c r="J57" s="149">
        <f>ROW()</f>
        <v>57</v>
      </c>
    </row>
    <row r="58" spans="1:10" ht="17.100000000000001" customHeight="1">
      <c r="A58" s="152"/>
      <c r="B58" s="152"/>
      <c r="C58" s="152"/>
      <c r="D58" s="153"/>
      <c r="E58" s="154"/>
      <c r="F58" s="76" t="str">
        <f t="shared" ca="1" si="5"/>
        <v/>
      </c>
      <c r="G58" s="77" t="str">
        <f t="shared" ca="1" si="6"/>
        <v/>
      </c>
      <c r="H58" s="77" t="str">
        <f t="shared" ca="1" si="2"/>
        <v/>
      </c>
      <c r="I58" s="77" t="str">
        <f t="shared" ca="1" si="3"/>
        <v/>
      </c>
      <c r="J58" s="149">
        <f>ROW()</f>
        <v>58</v>
      </c>
    </row>
    <row r="59" spans="1:10" ht="17.100000000000001" customHeight="1">
      <c r="A59" s="152"/>
      <c r="B59" s="152"/>
      <c r="C59" s="152"/>
      <c r="D59" s="153"/>
      <c r="E59" s="154"/>
      <c r="F59" s="76" t="str">
        <f t="shared" ca="1" si="5"/>
        <v/>
      </c>
      <c r="G59" s="77" t="str">
        <f t="shared" ca="1" si="6"/>
        <v/>
      </c>
      <c r="H59" s="77" t="str">
        <f t="shared" ca="1" si="2"/>
        <v/>
      </c>
      <c r="I59" s="77" t="str">
        <f t="shared" ca="1" si="3"/>
        <v/>
      </c>
      <c r="J59" s="149">
        <f>ROW()</f>
        <v>59</v>
      </c>
    </row>
    <row r="60" spans="1:10" ht="17.100000000000001" customHeight="1">
      <c r="A60" s="152"/>
      <c r="B60" s="152"/>
      <c r="C60" s="152"/>
      <c r="D60" s="153"/>
      <c r="E60" s="154"/>
      <c r="F60" s="76" t="str">
        <f t="shared" ca="1" si="5"/>
        <v/>
      </c>
      <c r="G60" s="77" t="str">
        <f t="shared" ca="1" si="6"/>
        <v/>
      </c>
      <c r="H60" s="77" t="str">
        <f t="shared" ca="1" si="2"/>
        <v/>
      </c>
      <c r="I60" s="77" t="str">
        <f t="shared" ca="1" si="3"/>
        <v/>
      </c>
      <c r="J60" s="149">
        <f>ROW()</f>
        <v>60</v>
      </c>
    </row>
    <row r="61" spans="1:10" ht="17.100000000000001" customHeight="1">
      <c r="A61" s="152"/>
      <c r="B61" s="152"/>
      <c r="C61" s="152"/>
      <c r="D61" s="153"/>
      <c r="E61" s="154"/>
      <c r="F61" s="76" t="str">
        <f t="shared" ca="1" si="5"/>
        <v/>
      </c>
      <c r="G61" s="77" t="str">
        <f t="shared" ca="1" si="6"/>
        <v/>
      </c>
      <c r="H61" s="77" t="str">
        <f t="shared" ca="1" si="2"/>
        <v/>
      </c>
      <c r="I61" s="77" t="str">
        <f t="shared" ca="1" si="3"/>
        <v/>
      </c>
      <c r="J61" s="149">
        <f>ROW()</f>
        <v>61</v>
      </c>
    </row>
    <row r="62" spans="1:10" ht="17.100000000000001" customHeight="1">
      <c r="A62" s="152"/>
      <c r="B62" s="152"/>
      <c r="C62" s="152"/>
      <c r="D62" s="153"/>
      <c r="E62" s="154"/>
      <c r="F62" s="76" t="str">
        <f t="shared" ca="1" si="5"/>
        <v/>
      </c>
      <c r="G62" s="77" t="str">
        <f t="shared" ca="1" si="6"/>
        <v/>
      </c>
      <c r="H62" s="77" t="str">
        <f t="shared" ca="1" si="2"/>
        <v/>
      </c>
      <c r="I62" s="77" t="str">
        <f t="shared" ca="1" si="3"/>
        <v/>
      </c>
      <c r="J62" s="149">
        <f>ROW()</f>
        <v>62</v>
      </c>
    </row>
    <row r="63" spans="1:10" ht="17.100000000000001" customHeight="1">
      <c r="A63" s="152"/>
      <c r="B63" s="152"/>
      <c r="C63" s="152"/>
      <c r="D63" s="153"/>
      <c r="E63" s="154"/>
      <c r="F63" s="76" t="str">
        <f t="shared" ca="1" si="5"/>
        <v/>
      </c>
      <c r="G63" s="77" t="str">
        <f t="shared" ca="1" si="6"/>
        <v/>
      </c>
      <c r="H63" s="77" t="str">
        <f t="shared" ca="1" si="2"/>
        <v/>
      </c>
      <c r="I63" s="77" t="str">
        <f t="shared" ca="1" si="3"/>
        <v/>
      </c>
      <c r="J63" s="149">
        <f>ROW()</f>
        <v>63</v>
      </c>
    </row>
    <row r="64" spans="1:10" ht="17.100000000000001" customHeight="1">
      <c r="A64" s="152"/>
      <c r="B64" s="152"/>
      <c r="C64" s="152"/>
      <c r="D64" s="153"/>
      <c r="E64" s="154"/>
      <c r="F64" s="76" t="str">
        <f t="shared" ca="1" si="5"/>
        <v/>
      </c>
      <c r="G64" s="77" t="str">
        <f t="shared" ca="1" si="6"/>
        <v/>
      </c>
      <c r="H64" s="77" t="str">
        <f t="shared" ca="1" si="2"/>
        <v/>
      </c>
      <c r="I64" s="77" t="str">
        <f t="shared" ca="1" si="3"/>
        <v/>
      </c>
      <c r="J64" s="149">
        <f>ROW()</f>
        <v>64</v>
      </c>
    </row>
    <row r="65" spans="1:10" ht="17.100000000000001" customHeight="1">
      <c r="A65" s="152"/>
      <c r="B65" s="152"/>
      <c r="C65" s="152"/>
      <c r="D65" s="153"/>
      <c r="E65" s="154"/>
      <c r="F65" s="76" t="str">
        <f t="shared" ca="1" si="5"/>
        <v/>
      </c>
      <c r="G65" s="77" t="str">
        <f t="shared" ca="1" si="6"/>
        <v/>
      </c>
      <c r="H65" s="77" t="str">
        <f t="shared" ca="1" si="2"/>
        <v/>
      </c>
      <c r="I65" s="77" t="str">
        <f t="shared" ca="1" si="3"/>
        <v/>
      </c>
      <c r="J65" s="149">
        <f>ROW()</f>
        <v>65</v>
      </c>
    </row>
    <row r="66" spans="1:10" ht="17.100000000000001" customHeight="1">
      <c r="A66" s="152"/>
      <c r="B66" s="152"/>
      <c r="C66" s="152"/>
      <c r="D66" s="153"/>
      <c r="E66" s="154"/>
      <c r="F66" s="76" t="str">
        <f t="shared" ca="1" si="5"/>
        <v/>
      </c>
      <c r="G66" s="77" t="str">
        <f t="shared" ca="1" si="6"/>
        <v/>
      </c>
      <c r="H66" s="77" t="str">
        <f t="shared" ca="1" si="2"/>
        <v/>
      </c>
      <c r="I66" s="77" t="str">
        <f t="shared" ca="1" si="3"/>
        <v/>
      </c>
      <c r="J66" s="149">
        <f>ROW()</f>
        <v>66</v>
      </c>
    </row>
    <row r="67" spans="1:10" ht="17.100000000000001" customHeight="1">
      <c r="A67" s="152"/>
      <c r="B67" s="152"/>
      <c r="C67" s="152"/>
      <c r="D67" s="153"/>
      <c r="E67" s="154"/>
      <c r="F67" s="76" t="str">
        <f t="shared" ca="1" si="5"/>
        <v/>
      </c>
      <c r="G67" s="77" t="str">
        <f t="shared" ca="1" si="6"/>
        <v/>
      </c>
      <c r="H67" s="77" t="str">
        <f t="shared" ca="1" si="2"/>
        <v/>
      </c>
      <c r="I67" s="77" t="str">
        <f t="shared" ca="1" si="3"/>
        <v/>
      </c>
      <c r="J67" s="149">
        <f>ROW()</f>
        <v>67</v>
      </c>
    </row>
    <row r="68" spans="1:10" ht="17.100000000000001" customHeight="1">
      <c r="A68" s="152"/>
      <c r="B68" s="152"/>
      <c r="C68" s="152"/>
      <c r="D68" s="153"/>
      <c r="E68" s="154"/>
      <c r="F68" s="76" t="str">
        <f t="shared" ca="1" si="5"/>
        <v/>
      </c>
      <c r="G68" s="77" t="str">
        <f t="shared" ca="1" si="6"/>
        <v/>
      </c>
      <c r="H68" s="77" t="str">
        <f t="shared" ca="1" si="2"/>
        <v/>
      </c>
      <c r="I68" s="77" t="str">
        <f t="shared" ca="1" si="3"/>
        <v/>
      </c>
      <c r="J68" s="149">
        <f>ROW()</f>
        <v>68</v>
      </c>
    </row>
    <row r="69" spans="1:10" ht="17.100000000000001" customHeight="1">
      <c r="A69" s="152"/>
      <c r="B69" s="152"/>
      <c r="C69" s="152"/>
      <c r="D69" s="153"/>
      <c r="E69" s="154"/>
      <c r="F69" s="76" t="str">
        <f t="shared" ca="1" si="5"/>
        <v/>
      </c>
      <c r="G69" s="77" t="str">
        <f t="shared" ca="1" si="6"/>
        <v/>
      </c>
      <c r="H69" s="77" t="str">
        <f t="shared" ref="H69:H100" ca="1" si="7">IFERROR(DATEDIF(E69,F69,"ym")&amp;" เดือน","")</f>
        <v/>
      </c>
      <c r="I69" s="77" t="str">
        <f t="shared" ref="I69:I100" ca="1" si="8">IFERROR(DATEDIF(E69,F69,"md")&amp;" วัน","")</f>
        <v/>
      </c>
      <c r="J69" s="149">
        <f>ROW()</f>
        <v>69</v>
      </c>
    </row>
    <row r="70" spans="1:10" ht="17.100000000000001" customHeight="1">
      <c r="A70" s="152"/>
      <c r="B70" s="152"/>
      <c r="C70" s="152"/>
      <c r="D70" s="153"/>
      <c r="E70" s="154"/>
      <c r="F70" s="76" t="str">
        <f t="shared" ca="1" si="5"/>
        <v/>
      </c>
      <c r="G70" s="77" t="str">
        <f t="shared" ca="1" si="6"/>
        <v/>
      </c>
      <c r="H70" s="77" t="str">
        <f t="shared" ca="1" si="7"/>
        <v/>
      </c>
      <c r="I70" s="77" t="str">
        <f t="shared" ca="1" si="8"/>
        <v/>
      </c>
      <c r="J70" s="149">
        <f>ROW()</f>
        <v>70</v>
      </c>
    </row>
    <row r="71" spans="1:10" ht="17.100000000000001" customHeight="1">
      <c r="A71" s="152"/>
      <c r="B71" s="152"/>
      <c r="C71" s="152"/>
      <c r="D71" s="153"/>
      <c r="E71" s="154"/>
      <c r="F71" s="76" t="str">
        <f t="shared" ca="1" si="5"/>
        <v/>
      </c>
      <c r="G71" s="77" t="str">
        <f t="shared" ca="1" si="6"/>
        <v/>
      </c>
      <c r="H71" s="77" t="str">
        <f t="shared" ca="1" si="7"/>
        <v/>
      </c>
      <c r="I71" s="77" t="str">
        <f t="shared" ca="1" si="8"/>
        <v/>
      </c>
      <c r="J71" s="149">
        <f>ROW()</f>
        <v>71</v>
      </c>
    </row>
    <row r="72" spans="1:10" ht="17.100000000000001" customHeight="1">
      <c r="A72" s="152"/>
      <c r="B72" s="152"/>
      <c r="C72" s="152"/>
      <c r="D72" s="153"/>
      <c r="E72" s="154"/>
      <c r="F72" s="76" t="str">
        <f t="shared" ca="1" si="5"/>
        <v/>
      </c>
      <c r="G72" s="77" t="str">
        <f t="shared" ca="1" si="6"/>
        <v/>
      </c>
      <c r="H72" s="77" t="str">
        <f t="shared" ca="1" si="7"/>
        <v/>
      </c>
      <c r="I72" s="77" t="str">
        <f t="shared" ca="1" si="8"/>
        <v/>
      </c>
      <c r="J72" s="149">
        <f>ROW()</f>
        <v>72</v>
      </c>
    </row>
    <row r="73" spans="1:10" ht="17.100000000000001" customHeight="1">
      <c r="A73" s="152"/>
      <c r="B73" s="152"/>
      <c r="C73" s="152"/>
      <c r="D73" s="153"/>
      <c r="E73" s="154"/>
      <c r="F73" s="76" t="str">
        <f t="shared" ca="1" si="5"/>
        <v/>
      </c>
      <c r="G73" s="77" t="str">
        <f t="shared" ca="1" si="6"/>
        <v/>
      </c>
      <c r="H73" s="77" t="str">
        <f t="shared" ca="1" si="7"/>
        <v/>
      </c>
      <c r="I73" s="77" t="str">
        <f t="shared" ca="1" si="8"/>
        <v/>
      </c>
      <c r="J73" s="149">
        <f>ROW()</f>
        <v>73</v>
      </c>
    </row>
    <row r="74" spans="1:10" ht="17.100000000000001" customHeight="1">
      <c r="A74" s="152"/>
      <c r="B74" s="152"/>
      <c r="C74" s="152"/>
      <c r="D74" s="153"/>
      <c r="E74" s="154"/>
      <c r="F74" s="76" t="str">
        <f t="shared" ca="1" si="5"/>
        <v/>
      </c>
      <c r="G74" s="77" t="str">
        <f t="shared" ca="1" si="6"/>
        <v/>
      </c>
      <c r="H74" s="77" t="str">
        <f t="shared" ca="1" si="7"/>
        <v/>
      </c>
      <c r="I74" s="77" t="str">
        <f t="shared" ca="1" si="8"/>
        <v/>
      </c>
      <c r="J74" s="149">
        <f>ROW()</f>
        <v>74</v>
      </c>
    </row>
    <row r="75" spans="1:10" ht="17.100000000000001" customHeight="1">
      <c r="A75" s="152"/>
      <c r="B75" s="152"/>
      <c r="C75" s="152"/>
      <c r="D75" s="153"/>
      <c r="E75" s="154"/>
      <c r="F75" s="76" t="str">
        <f t="shared" ca="1" si="5"/>
        <v/>
      </c>
      <c r="G75" s="77" t="str">
        <f t="shared" ca="1" si="6"/>
        <v/>
      </c>
      <c r="H75" s="77" t="str">
        <f t="shared" ca="1" si="7"/>
        <v/>
      </c>
      <c r="I75" s="77" t="str">
        <f t="shared" ca="1" si="8"/>
        <v/>
      </c>
      <c r="J75" s="149">
        <f>ROW()</f>
        <v>75</v>
      </c>
    </row>
    <row r="76" spans="1:10" ht="17.100000000000001" customHeight="1">
      <c r="A76" s="152"/>
      <c r="B76" s="152"/>
      <c r="C76" s="152"/>
      <c r="D76" s="153"/>
      <c r="E76" s="154"/>
      <c r="F76" s="76" t="str">
        <f t="shared" ca="1" si="5"/>
        <v/>
      </c>
      <c r="G76" s="77" t="str">
        <f t="shared" ca="1" si="6"/>
        <v/>
      </c>
      <c r="H76" s="77" t="str">
        <f t="shared" ca="1" si="7"/>
        <v/>
      </c>
      <c r="I76" s="77" t="str">
        <f t="shared" ca="1" si="8"/>
        <v/>
      </c>
      <c r="J76" s="149">
        <f>ROW()</f>
        <v>76</v>
      </c>
    </row>
    <row r="77" spans="1:10" ht="17.100000000000001" customHeight="1">
      <c r="A77" s="152"/>
      <c r="B77" s="152"/>
      <c r="C77" s="152"/>
      <c r="D77" s="153"/>
      <c r="E77" s="154"/>
      <c r="F77" s="76" t="str">
        <f t="shared" ca="1" si="5"/>
        <v/>
      </c>
      <c r="G77" s="77" t="str">
        <f t="shared" ca="1" si="6"/>
        <v/>
      </c>
      <c r="H77" s="77" t="str">
        <f t="shared" ca="1" si="7"/>
        <v/>
      </c>
      <c r="I77" s="77" t="str">
        <f t="shared" ca="1" si="8"/>
        <v/>
      </c>
      <c r="J77" s="149">
        <f>ROW()</f>
        <v>77</v>
      </c>
    </row>
    <row r="78" spans="1:10" ht="17.100000000000001" customHeight="1">
      <c r="A78" s="152"/>
      <c r="B78" s="152"/>
      <c r="C78" s="152"/>
      <c r="D78" s="153"/>
      <c r="E78" s="154"/>
      <c r="F78" s="76" t="str">
        <f t="shared" ca="1" si="5"/>
        <v/>
      </c>
      <c r="G78" s="77" t="str">
        <f t="shared" ca="1" si="6"/>
        <v/>
      </c>
      <c r="H78" s="77" t="str">
        <f t="shared" ca="1" si="7"/>
        <v/>
      </c>
      <c r="I78" s="77" t="str">
        <f t="shared" ca="1" si="8"/>
        <v/>
      </c>
      <c r="J78" s="149">
        <f>ROW()</f>
        <v>78</v>
      </c>
    </row>
    <row r="79" spans="1:10" ht="17.100000000000001" customHeight="1">
      <c r="A79" s="152"/>
      <c r="B79" s="152"/>
      <c r="C79" s="152"/>
      <c r="D79" s="153"/>
      <c r="E79" s="154"/>
      <c r="F79" s="76" t="str">
        <f t="shared" ca="1" si="5"/>
        <v/>
      </c>
      <c r="G79" s="77" t="str">
        <f t="shared" ca="1" si="6"/>
        <v/>
      </c>
      <c r="H79" s="77" t="str">
        <f t="shared" ca="1" si="7"/>
        <v/>
      </c>
      <c r="I79" s="77" t="str">
        <f t="shared" ca="1" si="8"/>
        <v/>
      </c>
      <c r="J79" s="149">
        <f>ROW()</f>
        <v>79</v>
      </c>
    </row>
    <row r="80" spans="1:10" ht="17.100000000000001" customHeight="1">
      <c r="A80" s="152"/>
      <c r="B80" s="152"/>
      <c r="C80" s="152"/>
      <c r="D80" s="153"/>
      <c r="E80" s="154"/>
      <c r="F80" s="76" t="str">
        <f t="shared" ca="1" si="5"/>
        <v/>
      </c>
      <c r="G80" s="77" t="str">
        <f t="shared" ca="1" si="6"/>
        <v/>
      </c>
      <c r="H80" s="77" t="str">
        <f t="shared" ca="1" si="7"/>
        <v/>
      </c>
      <c r="I80" s="77" t="str">
        <f t="shared" ca="1" si="8"/>
        <v/>
      </c>
      <c r="J80" s="149">
        <f>ROW()</f>
        <v>80</v>
      </c>
    </row>
    <row r="81" spans="1:10" ht="17.100000000000001" customHeight="1">
      <c r="A81" s="152"/>
      <c r="B81" s="152"/>
      <c r="C81" s="152"/>
      <c r="D81" s="153"/>
      <c r="E81" s="154"/>
      <c r="F81" s="76" t="str">
        <f t="shared" ca="1" si="5"/>
        <v/>
      </c>
      <c r="G81" s="77" t="str">
        <f t="shared" ca="1" si="6"/>
        <v/>
      </c>
      <c r="H81" s="77" t="str">
        <f t="shared" ca="1" si="7"/>
        <v/>
      </c>
      <c r="I81" s="77" t="str">
        <f t="shared" ca="1" si="8"/>
        <v/>
      </c>
      <c r="J81" s="149">
        <f>ROW()</f>
        <v>81</v>
      </c>
    </row>
    <row r="82" spans="1:10" ht="17.100000000000001" customHeight="1">
      <c r="A82" s="152"/>
      <c r="B82" s="152"/>
      <c r="C82" s="152"/>
      <c r="D82" s="153"/>
      <c r="E82" s="154"/>
      <c r="F82" s="76" t="str">
        <f t="shared" ca="1" si="5"/>
        <v/>
      </c>
      <c r="G82" s="77" t="str">
        <f t="shared" ca="1" si="6"/>
        <v/>
      </c>
      <c r="H82" s="77" t="str">
        <f t="shared" ca="1" si="7"/>
        <v/>
      </c>
      <c r="I82" s="77" t="str">
        <f t="shared" ca="1" si="8"/>
        <v/>
      </c>
      <c r="J82" s="149">
        <f>ROW()</f>
        <v>82</v>
      </c>
    </row>
    <row r="83" spans="1:10" ht="17.100000000000001" customHeight="1">
      <c r="A83" s="152"/>
      <c r="B83" s="152"/>
      <c r="C83" s="152"/>
      <c r="D83" s="153"/>
      <c r="E83" s="154"/>
      <c r="F83" s="76" t="str">
        <f t="shared" ca="1" si="5"/>
        <v/>
      </c>
      <c r="G83" s="77" t="str">
        <f t="shared" ca="1" si="6"/>
        <v/>
      </c>
      <c r="H83" s="77" t="str">
        <f t="shared" ca="1" si="7"/>
        <v/>
      </c>
      <c r="I83" s="77" t="str">
        <f t="shared" ca="1" si="8"/>
        <v/>
      </c>
      <c r="J83" s="149">
        <f>ROW()</f>
        <v>83</v>
      </c>
    </row>
    <row r="84" spans="1:10" ht="17.100000000000001" customHeight="1">
      <c r="A84" s="152"/>
      <c r="B84" s="152"/>
      <c r="C84" s="152"/>
      <c r="D84" s="153"/>
      <c r="E84" s="154"/>
      <c r="F84" s="76" t="str">
        <f t="shared" ca="1" si="5"/>
        <v/>
      </c>
      <c r="G84" s="77" t="str">
        <f t="shared" ca="1" si="6"/>
        <v/>
      </c>
      <c r="H84" s="77" t="str">
        <f t="shared" ca="1" si="7"/>
        <v/>
      </c>
      <c r="I84" s="77" t="str">
        <f t="shared" ca="1" si="8"/>
        <v/>
      </c>
      <c r="J84" s="149">
        <f>ROW()</f>
        <v>84</v>
      </c>
    </row>
    <row r="85" spans="1:10" ht="17.100000000000001" customHeight="1">
      <c r="A85" s="152"/>
      <c r="B85" s="152"/>
      <c r="C85" s="152"/>
      <c r="D85" s="153"/>
      <c r="E85" s="154"/>
      <c r="F85" s="76" t="str">
        <f t="shared" ca="1" si="5"/>
        <v/>
      </c>
      <c r="G85" s="77" t="str">
        <f t="shared" ca="1" si="6"/>
        <v/>
      </c>
      <c r="H85" s="77" t="str">
        <f t="shared" ca="1" si="7"/>
        <v/>
      </c>
      <c r="I85" s="77" t="str">
        <f t="shared" ca="1" si="8"/>
        <v/>
      </c>
      <c r="J85" s="149">
        <f>ROW()</f>
        <v>85</v>
      </c>
    </row>
    <row r="86" spans="1:10" ht="17.100000000000001" customHeight="1">
      <c r="A86" s="152"/>
      <c r="B86" s="152"/>
      <c r="C86" s="152"/>
      <c r="D86" s="153"/>
      <c r="E86" s="154"/>
      <c r="F86" s="76" t="str">
        <f t="shared" ca="1" si="5"/>
        <v/>
      </c>
      <c r="G86" s="77" t="str">
        <f t="shared" ca="1" si="6"/>
        <v/>
      </c>
      <c r="H86" s="77" t="str">
        <f t="shared" ca="1" si="7"/>
        <v/>
      </c>
      <c r="I86" s="77" t="str">
        <f t="shared" ca="1" si="8"/>
        <v/>
      </c>
      <c r="J86" s="149">
        <f>ROW()</f>
        <v>86</v>
      </c>
    </row>
    <row r="87" spans="1:10" ht="17.100000000000001" customHeight="1">
      <c r="A87" s="152"/>
      <c r="B87" s="152"/>
      <c r="C87" s="152"/>
      <c r="D87" s="153"/>
      <c r="E87" s="154"/>
      <c r="F87" s="76" t="str">
        <f t="shared" ca="1" si="5"/>
        <v/>
      </c>
      <c r="G87" s="77" t="str">
        <f t="shared" ca="1" si="6"/>
        <v/>
      </c>
      <c r="H87" s="77" t="str">
        <f t="shared" ca="1" si="7"/>
        <v/>
      </c>
      <c r="I87" s="77" t="str">
        <f t="shared" ca="1" si="8"/>
        <v/>
      </c>
      <c r="J87" s="149">
        <f>ROW()</f>
        <v>87</v>
      </c>
    </row>
    <row r="88" spans="1:10" ht="17.100000000000001" customHeight="1">
      <c r="A88" s="152"/>
      <c r="B88" s="152"/>
      <c r="C88" s="152"/>
      <c r="D88" s="153"/>
      <c r="E88" s="154"/>
      <c r="F88" s="76" t="str">
        <f t="shared" ca="1" si="5"/>
        <v/>
      </c>
      <c r="G88" s="77" t="str">
        <f t="shared" ca="1" si="6"/>
        <v/>
      </c>
      <c r="H88" s="77" t="str">
        <f t="shared" ca="1" si="7"/>
        <v/>
      </c>
      <c r="I88" s="77" t="str">
        <f t="shared" ca="1" si="8"/>
        <v/>
      </c>
      <c r="J88" s="149">
        <f>ROW()</f>
        <v>88</v>
      </c>
    </row>
    <row r="89" spans="1:10" ht="17.100000000000001" customHeight="1">
      <c r="A89" s="152"/>
      <c r="B89" s="152"/>
      <c r="C89" s="152"/>
      <c r="D89" s="153"/>
      <c r="E89" s="154"/>
      <c r="F89" s="76" t="str">
        <f t="shared" ca="1" si="5"/>
        <v/>
      </c>
      <c r="G89" s="77" t="str">
        <f t="shared" ca="1" si="6"/>
        <v/>
      </c>
      <c r="H89" s="77" t="str">
        <f t="shared" ca="1" si="7"/>
        <v/>
      </c>
      <c r="I89" s="77" t="str">
        <f t="shared" ca="1" si="8"/>
        <v/>
      </c>
      <c r="J89" s="149">
        <f>ROW()</f>
        <v>89</v>
      </c>
    </row>
    <row r="90" spans="1:10" ht="17.100000000000001" customHeight="1">
      <c r="A90" s="152"/>
      <c r="B90" s="152"/>
      <c r="C90" s="152"/>
      <c r="D90" s="153"/>
      <c r="E90" s="154"/>
      <c r="F90" s="76" t="str">
        <f t="shared" ca="1" si="5"/>
        <v/>
      </c>
      <c r="G90" s="77" t="str">
        <f t="shared" ca="1" si="6"/>
        <v/>
      </c>
      <c r="H90" s="77" t="str">
        <f t="shared" ca="1" si="7"/>
        <v/>
      </c>
      <c r="I90" s="77" t="str">
        <f t="shared" ca="1" si="8"/>
        <v/>
      </c>
      <c r="J90" s="149">
        <f>ROW()</f>
        <v>90</v>
      </c>
    </row>
    <row r="91" spans="1:10" ht="17.100000000000001" customHeight="1">
      <c r="A91" s="152"/>
      <c r="B91" s="152"/>
      <c r="C91" s="152"/>
      <c r="D91" s="153"/>
      <c r="E91" s="154"/>
      <c r="F91" s="76" t="str">
        <f t="shared" ca="1" si="5"/>
        <v/>
      </c>
      <c r="G91" s="77" t="str">
        <f t="shared" ca="1" si="6"/>
        <v/>
      </c>
      <c r="H91" s="77" t="str">
        <f t="shared" ca="1" si="7"/>
        <v/>
      </c>
      <c r="I91" s="77" t="str">
        <f t="shared" ca="1" si="8"/>
        <v/>
      </c>
      <c r="J91" s="149">
        <f>ROW()</f>
        <v>91</v>
      </c>
    </row>
    <row r="92" spans="1:10" ht="17.100000000000001" customHeight="1">
      <c r="A92" s="152"/>
      <c r="B92" s="152"/>
      <c r="C92" s="152"/>
      <c r="D92" s="153"/>
      <c r="E92" s="154"/>
      <c r="F92" s="76" t="str">
        <f t="shared" ca="1" si="5"/>
        <v/>
      </c>
      <c r="G92" s="77" t="str">
        <f t="shared" ca="1" si="6"/>
        <v/>
      </c>
      <c r="H92" s="77" t="str">
        <f t="shared" ca="1" si="7"/>
        <v/>
      </c>
      <c r="I92" s="77" t="str">
        <f t="shared" ca="1" si="8"/>
        <v/>
      </c>
      <c r="J92" s="149">
        <f>ROW()</f>
        <v>92</v>
      </c>
    </row>
    <row r="93" spans="1:10" ht="17.100000000000001" customHeight="1">
      <c r="A93" s="152"/>
      <c r="B93" s="152"/>
      <c r="C93" s="152"/>
      <c r="D93" s="153"/>
      <c r="E93" s="154"/>
      <c r="F93" s="76" t="str">
        <f t="shared" ca="1" si="5"/>
        <v/>
      </c>
      <c r="G93" s="77" t="str">
        <f t="shared" ca="1" si="6"/>
        <v/>
      </c>
      <c r="H93" s="77" t="str">
        <f t="shared" ca="1" si="7"/>
        <v/>
      </c>
      <c r="I93" s="77" t="str">
        <f t="shared" ca="1" si="8"/>
        <v/>
      </c>
      <c r="J93" s="149">
        <f>ROW()</f>
        <v>93</v>
      </c>
    </row>
    <row r="94" spans="1:10" ht="17.100000000000001" customHeight="1">
      <c r="A94" s="152"/>
      <c r="B94" s="152"/>
      <c r="C94" s="152"/>
      <c r="D94" s="153"/>
      <c r="E94" s="154"/>
      <c r="F94" s="76" t="str">
        <f t="shared" ca="1" si="5"/>
        <v/>
      </c>
      <c r="G94" s="77" t="str">
        <f t="shared" ca="1" si="6"/>
        <v/>
      </c>
      <c r="H94" s="77" t="str">
        <f t="shared" ca="1" si="7"/>
        <v/>
      </c>
      <c r="I94" s="77" t="str">
        <f t="shared" ca="1" si="8"/>
        <v/>
      </c>
      <c r="J94" s="149">
        <f>ROW()</f>
        <v>94</v>
      </c>
    </row>
    <row r="95" spans="1:10" ht="17.100000000000001" customHeight="1">
      <c r="A95" s="152"/>
      <c r="B95" s="152"/>
      <c r="C95" s="152"/>
      <c r="D95" s="153"/>
      <c r="E95" s="154"/>
      <c r="F95" s="76" t="str">
        <f t="shared" ca="1" si="5"/>
        <v/>
      </c>
      <c r="G95" s="77" t="str">
        <f t="shared" ca="1" si="6"/>
        <v/>
      </c>
      <c r="H95" s="77" t="str">
        <f t="shared" ca="1" si="7"/>
        <v/>
      </c>
      <c r="I95" s="77" t="str">
        <f t="shared" ca="1" si="8"/>
        <v/>
      </c>
      <c r="J95" s="149">
        <f>ROW()</f>
        <v>95</v>
      </c>
    </row>
    <row r="96" spans="1:10" ht="17.100000000000001" customHeight="1">
      <c r="A96" s="152"/>
      <c r="B96" s="152"/>
      <c r="C96" s="152"/>
      <c r="D96" s="153"/>
      <c r="E96" s="154"/>
      <c r="F96" s="76" t="str">
        <f t="shared" ca="1" si="5"/>
        <v/>
      </c>
      <c r="G96" s="77" t="str">
        <f t="shared" ca="1" si="6"/>
        <v/>
      </c>
      <c r="H96" s="77" t="str">
        <f t="shared" ca="1" si="7"/>
        <v/>
      </c>
      <c r="I96" s="77" t="str">
        <f t="shared" ca="1" si="8"/>
        <v/>
      </c>
      <c r="J96" s="149">
        <f>ROW()</f>
        <v>96</v>
      </c>
    </row>
    <row r="97" spans="1:10" ht="17.100000000000001" customHeight="1">
      <c r="A97" s="152"/>
      <c r="B97" s="152"/>
      <c r="C97" s="152"/>
      <c r="D97" s="153"/>
      <c r="E97" s="154"/>
      <c r="F97" s="76" t="str">
        <f t="shared" ca="1" si="5"/>
        <v/>
      </c>
      <c r="G97" s="77" t="str">
        <f t="shared" ca="1" si="6"/>
        <v/>
      </c>
      <c r="H97" s="77" t="str">
        <f t="shared" ca="1" si="7"/>
        <v/>
      </c>
      <c r="I97" s="77" t="str">
        <f t="shared" ca="1" si="8"/>
        <v/>
      </c>
      <c r="J97" s="149">
        <f>ROW()</f>
        <v>97</v>
      </c>
    </row>
    <row r="98" spans="1:10" ht="17.100000000000001" customHeight="1">
      <c r="A98" s="152"/>
      <c r="B98" s="152"/>
      <c r="C98" s="152"/>
      <c r="D98" s="153"/>
      <c r="E98" s="154"/>
      <c r="F98" s="76" t="str">
        <f t="shared" ca="1" si="5"/>
        <v/>
      </c>
      <c r="G98" s="77" t="str">
        <f t="shared" ca="1" si="6"/>
        <v/>
      </c>
      <c r="H98" s="77" t="str">
        <f t="shared" ca="1" si="7"/>
        <v/>
      </c>
      <c r="I98" s="77" t="str">
        <f t="shared" ca="1" si="8"/>
        <v/>
      </c>
      <c r="J98" s="149">
        <f>ROW()</f>
        <v>98</v>
      </c>
    </row>
    <row r="99" spans="1:10" ht="17.100000000000001" customHeight="1">
      <c r="A99" s="152"/>
      <c r="B99" s="152"/>
      <c r="C99" s="152"/>
      <c r="D99" s="153"/>
      <c r="E99" s="154"/>
      <c r="F99" s="76" t="str">
        <f t="shared" ref="F99:F100" ca="1" si="9">IF(E99="","",TODAY())</f>
        <v/>
      </c>
      <c r="G99" s="77" t="str">
        <f t="shared" ref="G99:G100" ca="1" si="10">IFERROR(DATEDIF(E99,F99,"y")&amp;" ปี","")</f>
        <v/>
      </c>
      <c r="H99" s="77" t="str">
        <f t="shared" ca="1" si="7"/>
        <v/>
      </c>
      <c r="I99" s="77" t="str">
        <f t="shared" ca="1" si="8"/>
        <v/>
      </c>
      <c r="J99" s="149">
        <f>ROW()</f>
        <v>99</v>
      </c>
    </row>
    <row r="100" spans="1:10" ht="17.100000000000001" customHeight="1">
      <c r="A100" s="152"/>
      <c r="B100" s="152"/>
      <c r="C100" s="152"/>
      <c r="D100" s="153"/>
      <c r="E100" s="154"/>
      <c r="F100" s="76" t="str">
        <f t="shared" ca="1" si="9"/>
        <v/>
      </c>
      <c r="G100" s="77" t="str">
        <f t="shared" ca="1" si="10"/>
        <v/>
      </c>
      <c r="H100" s="77" t="str">
        <f t="shared" ca="1" si="7"/>
        <v/>
      </c>
      <c r="I100" s="77" t="str">
        <f t="shared" ca="1" si="8"/>
        <v/>
      </c>
      <c r="J100" s="149">
        <f>ROW()</f>
        <v>100</v>
      </c>
    </row>
    <row r="101" spans="1:10" ht="17.100000000000001" customHeight="1">
      <c r="A101" s="150"/>
      <c r="B101" s="150"/>
      <c r="C101" s="150"/>
      <c r="D101" s="151"/>
      <c r="E101" s="76"/>
      <c r="F101" s="76"/>
      <c r="G101" s="77"/>
      <c r="H101" s="77"/>
      <c r="I101" s="77"/>
      <c r="J101" s="149">
        <f>ROW()</f>
        <v>101</v>
      </c>
    </row>
    <row r="102" spans="1:10" ht="17.100000000000001" customHeight="1">
      <c r="A102" s="150"/>
      <c r="B102" s="150"/>
      <c r="C102" s="150"/>
      <c r="D102" s="151"/>
      <c r="E102" s="76"/>
      <c r="F102" s="76"/>
      <c r="G102" s="77"/>
      <c r="H102" s="77"/>
      <c r="I102" s="77"/>
      <c r="J102" s="149">
        <f>ROW()</f>
        <v>102</v>
      </c>
    </row>
    <row r="103" spans="1:10" ht="17.100000000000001" customHeight="1">
      <c r="A103" s="150"/>
      <c r="B103" s="150"/>
      <c r="C103" s="150"/>
      <c r="D103" s="151"/>
      <c r="E103" s="76"/>
      <c r="F103" s="76"/>
      <c r="G103" s="77"/>
      <c r="H103" s="77"/>
      <c r="I103" s="77"/>
      <c r="J103" s="149">
        <f>ROW()</f>
        <v>103</v>
      </c>
    </row>
    <row r="104" spans="1:10" ht="17.100000000000001" customHeight="1">
      <c r="A104" s="150"/>
      <c r="B104" s="150"/>
      <c r="C104" s="150"/>
      <c r="D104" s="151"/>
      <c r="E104" s="76"/>
      <c r="F104" s="76"/>
      <c r="G104" s="77"/>
      <c r="H104" s="77"/>
      <c r="I104" s="77"/>
      <c r="J104" s="149">
        <f>ROW()</f>
        <v>104</v>
      </c>
    </row>
    <row r="105" spans="1:10" ht="17.100000000000001" customHeight="1">
      <c r="A105" s="150"/>
      <c r="B105" s="150"/>
      <c r="C105" s="150"/>
      <c r="D105" s="151"/>
      <c r="E105" s="76"/>
      <c r="F105" s="76"/>
      <c r="G105" s="77"/>
      <c r="H105" s="77"/>
      <c r="I105" s="77"/>
      <c r="J105" s="149">
        <f>ROW()</f>
        <v>105</v>
      </c>
    </row>
    <row r="106" spans="1:10" ht="17.100000000000001" customHeight="1">
      <c r="A106" s="150"/>
      <c r="B106" s="150"/>
      <c r="C106" s="150"/>
      <c r="D106" s="151"/>
      <c r="E106" s="76"/>
      <c r="F106" s="76"/>
      <c r="G106" s="77"/>
      <c r="H106" s="77"/>
      <c r="I106" s="77"/>
      <c r="J106" s="149">
        <f>ROW()</f>
        <v>106</v>
      </c>
    </row>
    <row r="107" spans="1:10" ht="17.100000000000001" customHeight="1">
      <c r="A107" s="150"/>
      <c r="B107" s="150"/>
      <c r="C107" s="150"/>
      <c r="D107" s="151"/>
      <c r="E107" s="76"/>
      <c r="F107" s="76"/>
      <c r="G107" s="77"/>
      <c r="H107" s="77"/>
      <c r="I107" s="77"/>
      <c r="J107" s="149">
        <f>ROW()</f>
        <v>107</v>
      </c>
    </row>
    <row r="108" spans="1:10">
      <c r="J108" s="149">
        <f>ROW()</f>
        <v>108</v>
      </c>
    </row>
    <row r="109" spans="1:10">
      <c r="J109" s="149">
        <f>ROW()</f>
        <v>109</v>
      </c>
    </row>
    <row r="110" spans="1:10">
      <c r="J110" s="149">
        <f>ROW()</f>
        <v>110</v>
      </c>
    </row>
    <row r="111" spans="1:10">
      <c r="J111" s="149">
        <f>ROW()</f>
        <v>111</v>
      </c>
    </row>
    <row r="112" spans="1:10">
      <c r="J112" s="149">
        <f>ROW()</f>
        <v>112</v>
      </c>
    </row>
    <row r="113" spans="10:10">
      <c r="J113" s="149">
        <f>ROW()</f>
        <v>113</v>
      </c>
    </row>
    <row r="114" spans="10:10">
      <c r="J114" s="149">
        <f>ROW()</f>
        <v>114</v>
      </c>
    </row>
    <row r="115" spans="10:10">
      <c r="J115" s="149">
        <f>ROW()</f>
        <v>115</v>
      </c>
    </row>
    <row r="116" spans="10:10">
      <c r="J116" s="149">
        <f>ROW()</f>
        <v>116</v>
      </c>
    </row>
    <row r="117" spans="10:10">
      <c r="J117" s="149">
        <f>ROW()</f>
        <v>117</v>
      </c>
    </row>
    <row r="118" spans="10:10">
      <c r="J118" s="149">
        <f>ROW()</f>
        <v>118</v>
      </c>
    </row>
    <row r="119" spans="10:10">
      <c r="J119" s="149">
        <f>ROW()</f>
        <v>119</v>
      </c>
    </row>
    <row r="120" spans="10:10">
      <c r="J120" s="149">
        <f>ROW()</f>
        <v>120</v>
      </c>
    </row>
    <row r="121" spans="10:10">
      <c r="J121" s="149">
        <f>ROW()</f>
        <v>121</v>
      </c>
    </row>
    <row r="122" spans="10:10">
      <c r="J122" s="149">
        <f>ROW()</f>
        <v>122</v>
      </c>
    </row>
    <row r="123" spans="10:10">
      <c r="J123" s="149">
        <f>ROW()</f>
        <v>123</v>
      </c>
    </row>
    <row r="124" spans="10:10">
      <c r="J124" s="149">
        <f>ROW()</f>
        <v>124</v>
      </c>
    </row>
    <row r="125" spans="10:10">
      <c r="J125" s="149">
        <f>ROW()</f>
        <v>125</v>
      </c>
    </row>
    <row r="126" spans="10:10">
      <c r="J126" s="149">
        <f>ROW()</f>
        <v>126</v>
      </c>
    </row>
    <row r="127" spans="10:10">
      <c r="J127" s="149">
        <f>ROW()</f>
        <v>127</v>
      </c>
    </row>
    <row r="128" spans="10:10">
      <c r="J128" s="149">
        <f>ROW()</f>
        <v>128</v>
      </c>
    </row>
    <row r="129" spans="10:10">
      <c r="J129" s="149">
        <f>ROW()</f>
        <v>129</v>
      </c>
    </row>
    <row r="130" spans="10:10">
      <c r="J130" s="149">
        <f>ROW()</f>
        <v>130</v>
      </c>
    </row>
    <row r="131" spans="10:10">
      <c r="J131" s="149">
        <f>ROW()</f>
        <v>131</v>
      </c>
    </row>
    <row r="132" spans="10:10">
      <c r="J132" s="149">
        <f>ROW()</f>
        <v>132</v>
      </c>
    </row>
    <row r="133" spans="10:10">
      <c r="J133" s="149">
        <f>ROW()</f>
        <v>133</v>
      </c>
    </row>
    <row r="134" spans="10:10">
      <c r="J134" s="149">
        <f>ROW()</f>
        <v>134</v>
      </c>
    </row>
    <row r="135" spans="10:10">
      <c r="J135" s="149">
        <f>ROW()</f>
        <v>135</v>
      </c>
    </row>
    <row r="136" spans="10:10">
      <c r="J136" s="149">
        <f>ROW()</f>
        <v>136</v>
      </c>
    </row>
    <row r="137" spans="10:10">
      <c r="J137" s="149">
        <f>ROW()</f>
        <v>137</v>
      </c>
    </row>
    <row r="138" spans="10:10">
      <c r="J138" s="149">
        <f>ROW()</f>
        <v>138</v>
      </c>
    </row>
    <row r="139" spans="10:10">
      <c r="J139" s="149">
        <f>ROW()</f>
        <v>139</v>
      </c>
    </row>
    <row r="140" spans="10:10">
      <c r="J140" s="149">
        <f>ROW()</f>
        <v>140</v>
      </c>
    </row>
    <row r="141" spans="10:10">
      <c r="J141" s="149">
        <f>ROW()</f>
        <v>141</v>
      </c>
    </row>
    <row r="142" spans="10:10">
      <c r="J142" s="149">
        <f>ROW()</f>
        <v>142</v>
      </c>
    </row>
    <row r="143" spans="10:10">
      <c r="J143" s="149">
        <f>ROW()</f>
        <v>143</v>
      </c>
    </row>
    <row r="144" spans="10:10">
      <c r="J144" s="149">
        <f>ROW()</f>
        <v>144</v>
      </c>
    </row>
    <row r="145" spans="10:10">
      <c r="J145" s="149">
        <f>ROW()</f>
        <v>145</v>
      </c>
    </row>
    <row r="146" spans="10:10">
      <c r="J146" s="149">
        <f>ROW()</f>
        <v>146</v>
      </c>
    </row>
    <row r="147" spans="10:10">
      <c r="J147" s="149">
        <f>ROW()</f>
        <v>147</v>
      </c>
    </row>
    <row r="148" spans="10:10">
      <c r="J148" s="149">
        <f>ROW()</f>
        <v>148</v>
      </c>
    </row>
    <row r="149" spans="10:10">
      <c r="J149" s="149">
        <f>ROW()</f>
        <v>149</v>
      </c>
    </row>
    <row r="150" spans="10:10">
      <c r="J150" s="149">
        <f>ROW()</f>
        <v>150</v>
      </c>
    </row>
    <row r="151" spans="10:10">
      <c r="J151" s="149">
        <f>ROW()</f>
        <v>151</v>
      </c>
    </row>
    <row r="152" spans="10:10">
      <c r="J152" s="149">
        <f>ROW()</f>
        <v>152</v>
      </c>
    </row>
    <row r="153" spans="10:10">
      <c r="J153" s="149">
        <f>ROW()</f>
        <v>153</v>
      </c>
    </row>
    <row r="154" spans="10:10">
      <c r="J154" s="149">
        <f>ROW()</f>
        <v>154</v>
      </c>
    </row>
    <row r="155" spans="10:10">
      <c r="J155" s="149">
        <f>ROW()</f>
        <v>155</v>
      </c>
    </row>
  </sheetData>
  <mergeCells count="8">
    <mergeCell ref="A1:I1"/>
    <mergeCell ref="G2:I2"/>
    <mergeCell ref="A2:A3"/>
    <mergeCell ref="B2:B3"/>
    <mergeCell ref="D2:D3"/>
    <mergeCell ref="E2:E3"/>
    <mergeCell ref="F2:F3"/>
    <mergeCell ref="C2:C3"/>
  </mergeCells>
  <phoneticPr fontId="13" type="noConversion"/>
  <conditionalFormatting sqref="A4:I115">
    <cfRule type="expression" dxfId="54" priority="1">
      <formula>ISBLANK($A4)=FALSE</formula>
    </cfRule>
  </conditionalFormatting>
  <hyperlinks>
    <hyperlink ref="N7" r:id="rId1" xr:uid="{3F49ACF5-7CE7-4FB2-B2F5-36F918ED6D65}"/>
    <hyperlink ref="N5" r:id="rId2" xr:uid="{C3D090AF-0A80-43BB-9978-7E596BAB891F}"/>
  </hyperlinks>
  <pageMargins left="0.35433070866141736" right="0.39370078740157483" top="0.31496062992125984" bottom="0.27559055118110237" header="0.31496062992125984" footer="0.31496062992125984"/>
  <pageSetup paperSize="9" orientation="landscape" horizontalDpi="360" verticalDpi="360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EA12C-5C80-4D09-B798-B9FF97276B4B}">
  <sheetPr codeName="Sheet4"/>
  <dimension ref="A1:HB61"/>
  <sheetViews>
    <sheetView zoomScaleNormal="100" zoomScaleSheetLayoutView="80" zoomScalePageLayoutView="70" workbookViewId="0">
      <pane xSplit="2" ySplit="3" topLeftCell="C4" activePane="bottomRight" state="frozen"/>
      <selection activeCell="T4" sqref="T4:AE6"/>
      <selection pane="topRight" activeCell="T4" sqref="T4:AE6"/>
      <selection pane="bottomLeft" activeCell="T4" sqref="T4:AE6"/>
      <selection pane="bottomRight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3" width="2.796875" style="163" customWidth="1"/>
    <col min="34" max="34" width="5.19921875" style="163" customWidth="1"/>
    <col min="35" max="35" width="6" style="163" customWidth="1"/>
    <col min="36" max="36" width="5.796875" style="163" customWidth="1"/>
    <col min="37" max="37" width="6" style="163" customWidth="1"/>
    <col min="38" max="67" width="2.796875" style="163" customWidth="1"/>
    <col min="68" max="68" width="6.09765625" style="163" customWidth="1"/>
    <col min="69" max="69" width="7.59765625" style="163" customWidth="1"/>
    <col min="70" max="70" width="7" style="163" customWidth="1"/>
    <col min="71" max="71" width="6" style="163" customWidth="1"/>
    <col min="72" max="102" width="2.796875" style="163" customWidth="1"/>
    <col min="103" max="103" width="5.796875" style="163" customWidth="1"/>
    <col min="104" max="104" width="6.09765625" style="163" customWidth="1"/>
    <col min="105" max="105" width="7" style="163" customWidth="1"/>
    <col min="106" max="106" width="6" style="163" customWidth="1"/>
    <col min="107" max="137" width="2.796875" style="163" customWidth="1"/>
    <col min="138" max="138" width="5.69921875" style="163" customWidth="1"/>
    <col min="139" max="139" width="7.09765625" style="163" customWidth="1"/>
    <col min="140" max="140" width="6.296875" style="163" customWidth="1"/>
    <col min="141" max="141" width="6" style="163" customWidth="1"/>
    <col min="142" max="171" width="2.796875" style="163" customWidth="1"/>
    <col min="172" max="172" width="6.69921875" style="163" customWidth="1"/>
    <col min="173" max="173" width="7.796875" style="163" customWidth="1"/>
    <col min="174" max="174" width="6.59765625" style="163" customWidth="1"/>
    <col min="175" max="175" width="6" style="163" customWidth="1"/>
    <col min="176" max="206" width="2.796875" style="163" customWidth="1"/>
    <col min="207" max="207" width="5.796875" style="163" customWidth="1"/>
    <col min="208" max="208" width="6.09765625" style="163" customWidth="1"/>
    <col min="209" max="209" width="6.59765625" style="163" customWidth="1"/>
    <col min="210" max="210" width="6" style="163" customWidth="1"/>
    <col min="211" max="16384" width="9" style="163"/>
  </cols>
  <sheetData>
    <row r="1" spans="1:210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  <c r="GQ1" s="170"/>
      <c r="GR1" s="170"/>
      <c r="GS1" s="170"/>
      <c r="GT1" s="170"/>
      <c r="GU1" s="170"/>
      <c r="GV1" s="170"/>
      <c r="GW1" s="170"/>
      <c r="GX1" s="170"/>
      <c r="GY1" s="170"/>
      <c r="GZ1" s="170"/>
      <c r="HA1" s="170"/>
      <c r="HB1" s="170"/>
    </row>
    <row r="2" spans="1:210" ht="19.5" customHeight="1">
      <c r="A2" s="274" t="s">
        <v>0</v>
      </c>
      <c r="B2" s="274" t="s">
        <v>1</v>
      </c>
      <c r="C2" s="275" t="s">
        <v>101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  <c r="S2" s="275"/>
      <c r="T2" s="275"/>
      <c r="U2" s="275"/>
      <c r="V2" s="275"/>
      <c r="W2" s="275"/>
      <c r="X2" s="275"/>
      <c r="Y2" s="275"/>
      <c r="Z2" s="275"/>
      <c r="AA2" s="275"/>
      <c r="AB2" s="275"/>
      <c r="AC2" s="275"/>
      <c r="AD2" s="275"/>
      <c r="AE2" s="275"/>
      <c r="AF2" s="275"/>
      <c r="AG2" s="275"/>
      <c r="AH2" s="276" t="s">
        <v>18</v>
      </c>
      <c r="AI2" s="277"/>
      <c r="AJ2" s="277"/>
      <c r="AK2" s="278"/>
      <c r="AL2" s="282" t="s">
        <v>102</v>
      </c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282"/>
      <c r="BO2" s="282"/>
      <c r="BP2" s="276" t="s">
        <v>18</v>
      </c>
      <c r="BQ2" s="277"/>
      <c r="BR2" s="278"/>
      <c r="BS2" s="177"/>
      <c r="BT2" s="283" t="s">
        <v>114</v>
      </c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283"/>
      <c r="CV2" s="283"/>
      <c r="CW2" s="283"/>
      <c r="CX2" s="283"/>
      <c r="CY2" s="276" t="s">
        <v>18</v>
      </c>
      <c r="CZ2" s="277"/>
      <c r="DA2" s="278"/>
      <c r="DB2" s="177"/>
      <c r="DC2" s="284" t="s">
        <v>100</v>
      </c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284"/>
      <c r="DZ2" s="284"/>
      <c r="EA2" s="284"/>
      <c r="EB2" s="284"/>
      <c r="EC2" s="284"/>
      <c r="ED2" s="284"/>
      <c r="EE2" s="284"/>
      <c r="EF2" s="284"/>
      <c r="EG2" s="284"/>
      <c r="EH2" s="276" t="s">
        <v>18</v>
      </c>
      <c r="EI2" s="277"/>
      <c r="EJ2" s="278"/>
      <c r="EK2" s="177"/>
      <c r="EL2" s="285" t="s">
        <v>99</v>
      </c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285"/>
      <c r="FF2" s="285"/>
      <c r="FG2" s="285"/>
      <c r="FH2" s="285"/>
      <c r="FI2" s="285"/>
      <c r="FJ2" s="285"/>
      <c r="FK2" s="285"/>
      <c r="FL2" s="285"/>
      <c r="FM2" s="285"/>
      <c r="FN2" s="285"/>
      <c r="FO2" s="285"/>
      <c r="FP2" s="276" t="s">
        <v>18</v>
      </c>
      <c r="FQ2" s="277"/>
      <c r="FR2" s="278"/>
      <c r="FS2" s="177"/>
      <c r="FT2" s="286" t="s">
        <v>98</v>
      </c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86"/>
      <c r="GW2" s="286"/>
      <c r="GX2" s="286"/>
      <c r="GY2" s="276" t="s">
        <v>18</v>
      </c>
      <c r="GZ2" s="277"/>
      <c r="HA2" s="278"/>
      <c r="HB2" s="177"/>
    </row>
    <row r="3" spans="1:210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145">
        <v>31</v>
      </c>
      <c r="AH3" s="178" t="s">
        <v>19</v>
      </c>
      <c r="AI3" s="179" t="s">
        <v>20</v>
      </c>
      <c r="AJ3" s="186" t="s">
        <v>21</v>
      </c>
      <c r="AK3" s="186" t="s">
        <v>92</v>
      </c>
      <c r="AL3" s="91">
        <v>1</v>
      </c>
      <c r="AM3" s="91">
        <v>2</v>
      </c>
      <c r="AN3" s="91">
        <v>3</v>
      </c>
      <c r="AO3" s="91">
        <v>4</v>
      </c>
      <c r="AP3" s="91">
        <v>5</v>
      </c>
      <c r="AQ3" s="91">
        <v>6</v>
      </c>
      <c r="AR3" s="91">
        <v>7</v>
      </c>
      <c r="AS3" s="91">
        <v>8</v>
      </c>
      <c r="AT3" s="91">
        <v>9</v>
      </c>
      <c r="AU3" s="91">
        <v>10</v>
      </c>
      <c r="AV3" s="91">
        <v>11</v>
      </c>
      <c r="AW3" s="91">
        <v>12</v>
      </c>
      <c r="AX3" s="91">
        <v>13</v>
      </c>
      <c r="AY3" s="91">
        <v>14</v>
      </c>
      <c r="AZ3" s="91">
        <v>15</v>
      </c>
      <c r="BA3" s="91">
        <v>16</v>
      </c>
      <c r="BB3" s="91">
        <v>17</v>
      </c>
      <c r="BC3" s="91">
        <v>18</v>
      </c>
      <c r="BD3" s="91">
        <v>19</v>
      </c>
      <c r="BE3" s="91">
        <v>20</v>
      </c>
      <c r="BF3" s="91">
        <v>21</v>
      </c>
      <c r="BG3" s="91">
        <v>22</v>
      </c>
      <c r="BH3" s="91">
        <v>23</v>
      </c>
      <c r="BI3" s="91">
        <v>24</v>
      </c>
      <c r="BJ3" s="91">
        <v>25</v>
      </c>
      <c r="BK3" s="91">
        <v>26</v>
      </c>
      <c r="BL3" s="91">
        <v>27</v>
      </c>
      <c r="BM3" s="91">
        <v>28</v>
      </c>
      <c r="BN3" s="91">
        <v>29</v>
      </c>
      <c r="BO3" s="91">
        <v>30</v>
      </c>
      <c r="BP3" s="178" t="s">
        <v>19</v>
      </c>
      <c r="BQ3" s="179" t="s">
        <v>20</v>
      </c>
      <c r="BR3" s="186" t="s">
        <v>21</v>
      </c>
      <c r="BS3" s="186" t="s">
        <v>92</v>
      </c>
      <c r="BT3" s="180">
        <v>1</v>
      </c>
      <c r="BU3" s="180">
        <v>2</v>
      </c>
      <c r="BV3" s="180">
        <v>3</v>
      </c>
      <c r="BW3" s="180">
        <v>4</v>
      </c>
      <c r="BX3" s="180">
        <v>5</v>
      </c>
      <c r="BY3" s="180">
        <v>6</v>
      </c>
      <c r="BZ3" s="180">
        <v>7</v>
      </c>
      <c r="CA3" s="180">
        <v>8</v>
      </c>
      <c r="CB3" s="180">
        <v>9</v>
      </c>
      <c r="CC3" s="180">
        <v>10</v>
      </c>
      <c r="CD3" s="180">
        <v>11</v>
      </c>
      <c r="CE3" s="180">
        <v>12</v>
      </c>
      <c r="CF3" s="180">
        <v>13</v>
      </c>
      <c r="CG3" s="180">
        <v>14</v>
      </c>
      <c r="CH3" s="180">
        <v>15</v>
      </c>
      <c r="CI3" s="180">
        <v>16</v>
      </c>
      <c r="CJ3" s="180">
        <v>17</v>
      </c>
      <c r="CK3" s="180">
        <v>18</v>
      </c>
      <c r="CL3" s="180">
        <v>19</v>
      </c>
      <c r="CM3" s="180">
        <v>20</v>
      </c>
      <c r="CN3" s="180">
        <v>21</v>
      </c>
      <c r="CO3" s="180">
        <v>22</v>
      </c>
      <c r="CP3" s="180">
        <v>23</v>
      </c>
      <c r="CQ3" s="180">
        <v>24</v>
      </c>
      <c r="CR3" s="180">
        <v>25</v>
      </c>
      <c r="CS3" s="180">
        <v>26</v>
      </c>
      <c r="CT3" s="180">
        <v>27</v>
      </c>
      <c r="CU3" s="180">
        <v>28</v>
      </c>
      <c r="CV3" s="180">
        <v>29</v>
      </c>
      <c r="CW3" s="180">
        <v>30</v>
      </c>
      <c r="CX3" s="180">
        <v>31</v>
      </c>
      <c r="CY3" s="178" t="s">
        <v>19</v>
      </c>
      <c r="CZ3" s="179" t="s">
        <v>20</v>
      </c>
      <c r="DA3" s="186" t="s">
        <v>21</v>
      </c>
      <c r="DB3" s="186" t="s">
        <v>92</v>
      </c>
      <c r="DC3" s="133">
        <v>1</v>
      </c>
      <c r="DD3" s="133">
        <v>2</v>
      </c>
      <c r="DE3" s="133">
        <v>3</v>
      </c>
      <c r="DF3" s="133">
        <v>4</v>
      </c>
      <c r="DG3" s="133">
        <v>5</v>
      </c>
      <c r="DH3" s="133">
        <v>6</v>
      </c>
      <c r="DI3" s="133">
        <v>7</v>
      </c>
      <c r="DJ3" s="133">
        <v>8</v>
      </c>
      <c r="DK3" s="133">
        <v>9</v>
      </c>
      <c r="DL3" s="133">
        <v>10</v>
      </c>
      <c r="DM3" s="133">
        <v>11</v>
      </c>
      <c r="DN3" s="133">
        <v>12</v>
      </c>
      <c r="DO3" s="133">
        <v>13</v>
      </c>
      <c r="DP3" s="133">
        <v>14</v>
      </c>
      <c r="DQ3" s="133">
        <v>15</v>
      </c>
      <c r="DR3" s="133">
        <v>16</v>
      </c>
      <c r="DS3" s="133">
        <v>17</v>
      </c>
      <c r="DT3" s="133">
        <v>18</v>
      </c>
      <c r="DU3" s="133">
        <v>19</v>
      </c>
      <c r="DV3" s="133">
        <v>20</v>
      </c>
      <c r="DW3" s="133">
        <v>21</v>
      </c>
      <c r="DX3" s="133">
        <v>22</v>
      </c>
      <c r="DY3" s="133">
        <v>23</v>
      </c>
      <c r="DZ3" s="133">
        <v>24</v>
      </c>
      <c r="EA3" s="133">
        <v>25</v>
      </c>
      <c r="EB3" s="133">
        <v>26</v>
      </c>
      <c r="EC3" s="133">
        <v>27</v>
      </c>
      <c r="ED3" s="133">
        <v>28</v>
      </c>
      <c r="EE3" s="133">
        <v>29</v>
      </c>
      <c r="EF3" s="133">
        <v>30</v>
      </c>
      <c r="EG3" s="133">
        <v>31</v>
      </c>
      <c r="EH3" s="178" t="s">
        <v>19</v>
      </c>
      <c r="EI3" s="179" t="s">
        <v>20</v>
      </c>
      <c r="EJ3" s="186" t="s">
        <v>21</v>
      </c>
      <c r="EK3" s="186" t="s">
        <v>92</v>
      </c>
      <c r="EL3" s="181">
        <v>1</v>
      </c>
      <c r="EM3" s="181">
        <v>2</v>
      </c>
      <c r="EN3" s="181">
        <v>3</v>
      </c>
      <c r="EO3" s="181">
        <v>4</v>
      </c>
      <c r="EP3" s="181">
        <v>5</v>
      </c>
      <c r="EQ3" s="181">
        <v>6</v>
      </c>
      <c r="ER3" s="181">
        <v>7</v>
      </c>
      <c r="ES3" s="181">
        <v>8</v>
      </c>
      <c r="ET3" s="181">
        <v>9</v>
      </c>
      <c r="EU3" s="181">
        <v>10</v>
      </c>
      <c r="EV3" s="181">
        <v>11</v>
      </c>
      <c r="EW3" s="181">
        <v>12</v>
      </c>
      <c r="EX3" s="181">
        <v>13</v>
      </c>
      <c r="EY3" s="181">
        <v>14</v>
      </c>
      <c r="EZ3" s="181">
        <v>15</v>
      </c>
      <c r="FA3" s="181">
        <v>16</v>
      </c>
      <c r="FB3" s="181">
        <v>17</v>
      </c>
      <c r="FC3" s="181">
        <v>18</v>
      </c>
      <c r="FD3" s="181">
        <v>19</v>
      </c>
      <c r="FE3" s="181">
        <v>20</v>
      </c>
      <c r="FF3" s="181">
        <v>21</v>
      </c>
      <c r="FG3" s="181">
        <v>22</v>
      </c>
      <c r="FH3" s="181">
        <v>23</v>
      </c>
      <c r="FI3" s="181">
        <v>24</v>
      </c>
      <c r="FJ3" s="181">
        <v>25</v>
      </c>
      <c r="FK3" s="181">
        <v>26</v>
      </c>
      <c r="FL3" s="181">
        <v>27</v>
      </c>
      <c r="FM3" s="181">
        <v>28</v>
      </c>
      <c r="FN3" s="181">
        <v>29</v>
      </c>
      <c r="FO3" s="181">
        <v>30</v>
      </c>
      <c r="FP3" s="178" t="s">
        <v>19</v>
      </c>
      <c r="FQ3" s="179" t="s">
        <v>20</v>
      </c>
      <c r="FR3" s="186" t="s">
        <v>21</v>
      </c>
      <c r="FS3" s="186" t="s">
        <v>92</v>
      </c>
      <c r="FT3" s="171">
        <v>1</v>
      </c>
      <c r="FU3" s="171">
        <v>2</v>
      </c>
      <c r="FV3" s="171">
        <v>3</v>
      </c>
      <c r="FW3" s="171">
        <v>4</v>
      </c>
      <c r="FX3" s="171">
        <v>5</v>
      </c>
      <c r="FY3" s="171">
        <v>6</v>
      </c>
      <c r="FZ3" s="171">
        <v>7</v>
      </c>
      <c r="GA3" s="171">
        <v>8</v>
      </c>
      <c r="GB3" s="171">
        <v>9</v>
      </c>
      <c r="GC3" s="171">
        <v>10</v>
      </c>
      <c r="GD3" s="171">
        <v>11</v>
      </c>
      <c r="GE3" s="171">
        <v>12</v>
      </c>
      <c r="GF3" s="171">
        <v>13</v>
      </c>
      <c r="GG3" s="171">
        <v>14</v>
      </c>
      <c r="GH3" s="171">
        <v>15</v>
      </c>
      <c r="GI3" s="171">
        <v>16</v>
      </c>
      <c r="GJ3" s="171">
        <v>17</v>
      </c>
      <c r="GK3" s="171">
        <v>18</v>
      </c>
      <c r="GL3" s="171">
        <v>19</v>
      </c>
      <c r="GM3" s="171">
        <v>20</v>
      </c>
      <c r="GN3" s="171">
        <v>21</v>
      </c>
      <c r="GO3" s="171">
        <v>22</v>
      </c>
      <c r="GP3" s="171">
        <v>23</v>
      </c>
      <c r="GQ3" s="171">
        <v>24</v>
      </c>
      <c r="GR3" s="171">
        <v>25</v>
      </c>
      <c r="GS3" s="171">
        <v>26</v>
      </c>
      <c r="GT3" s="171">
        <v>27</v>
      </c>
      <c r="GU3" s="171">
        <v>28</v>
      </c>
      <c r="GV3" s="171">
        <v>29</v>
      </c>
      <c r="GW3" s="171">
        <v>30</v>
      </c>
      <c r="GX3" s="171">
        <v>31</v>
      </c>
      <c r="GY3" s="178" t="s">
        <v>19</v>
      </c>
      <c r="GZ3" s="179" t="s">
        <v>20</v>
      </c>
      <c r="HA3" s="186" t="s">
        <v>21</v>
      </c>
      <c r="HB3" s="186" t="s">
        <v>92</v>
      </c>
    </row>
    <row r="4" spans="1:210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279" t="s">
        <v>22</v>
      </c>
      <c r="D4" s="194"/>
      <c r="E4" s="194"/>
      <c r="F4" s="279" t="s">
        <v>23</v>
      </c>
      <c r="G4" s="194"/>
      <c r="H4" s="194"/>
      <c r="I4" s="194"/>
      <c r="J4" s="194"/>
      <c r="K4" s="194"/>
      <c r="L4" s="194"/>
      <c r="M4" s="194"/>
      <c r="N4" s="194"/>
      <c r="O4" s="279" t="s">
        <v>24</v>
      </c>
      <c r="P4" s="194"/>
      <c r="Q4" s="194"/>
      <c r="R4" s="195"/>
      <c r="S4" s="195"/>
      <c r="T4" s="196" t="s">
        <v>131</v>
      </c>
      <c r="U4" s="196" t="s">
        <v>131</v>
      </c>
      <c r="V4" s="196" t="s">
        <v>131</v>
      </c>
      <c r="W4" s="196" t="s">
        <v>131</v>
      </c>
      <c r="X4" s="196" t="s">
        <v>131</v>
      </c>
      <c r="Y4" s="194"/>
      <c r="Z4" s="194"/>
      <c r="AA4" s="196" t="s">
        <v>131</v>
      </c>
      <c r="AB4" s="196" t="s">
        <v>131</v>
      </c>
      <c r="AC4" s="196" t="s">
        <v>132</v>
      </c>
      <c r="AD4" s="196" t="s">
        <v>131</v>
      </c>
      <c r="AE4" s="196" t="s">
        <v>131</v>
      </c>
      <c r="AF4" s="194"/>
      <c r="AG4" s="279" t="s">
        <v>25</v>
      </c>
      <c r="AH4" s="78">
        <f>COUNTIF(C4:AG4,"ม")</f>
        <v>9</v>
      </c>
      <c r="AI4" s="79">
        <f>COUNTIF(C4:AG4,"ป")</f>
        <v>0</v>
      </c>
      <c r="AJ4" s="80">
        <f>COUNTIF(C4:AG4,"ล")</f>
        <v>1</v>
      </c>
      <c r="AK4" s="80">
        <f t="shared" ref="AK4:AK28" si="0">COUNTIF(C4:AG4,"ข")</f>
        <v>0</v>
      </c>
      <c r="AL4" s="279" t="s">
        <v>96</v>
      </c>
      <c r="AM4" s="197" t="s">
        <v>131</v>
      </c>
      <c r="AN4" s="279" t="s">
        <v>97</v>
      </c>
      <c r="AO4" s="197" t="s">
        <v>131</v>
      </c>
      <c r="AP4" s="197" t="s">
        <v>131</v>
      </c>
      <c r="AQ4" s="198"/>
      <c r="AR4" s="198"/>
      <c r="AS4" s="199" t="s">
        <v>131</v>
      </c>
      <c r="AT4" s="199" t="s">
        <v>131</v>
      </c>
      <c r="AU4" s="199" t="s">
        <v>131</v>
      </c>
      <c r="AV4" s="199" t="s">
        <v>131</v>
      </c>
      <c r="AW4" s="199" t="s">
        <v>131</v>
      </c>
      <c r="AX4" s="198"/>
      <c r="AY4" s="198"/>
      <c r="AZ4" s="199" t="s">
        <v>131</v>
      </c>
      <c r="BA4" s="199" t="s">
        <v>131</v>
      </c>
      <c r="BB4" s="199" t="s">
        <v>131</v>
      </c>
      <c r="BC4" s="199" t="s">
        <v>131</v>
      </c>
      <c r="BD4" s="199" t="s">
        <v>131</v>
      </c>
      <c r="BE4" s="198"/>
      <c r="BF4" s="198"/>
      <c r="BG4" s="199" t="s">
        <v>131</v>
      </c>
      <c r="BH4" s="199" t="s">
        <v>131</v>
      </c>
      <c r="BI4" s="199" t="s">
        <v>131</v>
      </c>
      <c r="BJ4" s="199" t="s">
        <v>131</v>
      </c>
      <c r="BK4" s="199" t="s">
        <v>131</v>
      </c>
      <c r="BL4" s="198"/>
      <c r="BM4" s="198"/>
      <c r="BN4" s="199"/>
      <c r="BO4" s="199"/>
      <c r="BP4" s="78">
        <f>COUNTIF(AL4:BO4,"ม")</f>
        <v>18</v>
      </c>
      <c r="BQ4" s="79">
        <f>COUNTIF(AL4:BP4,"ป")</f>
        <v>0</v>
      </c>
      <c r="BR4" s="80">
        <f>COUNTIF(AL4:BQ4,"ล")</f>
        <v>0</v>
      </c>
      <c r="BS4" s="80">
        <f t="shared" ref="BS4:BS28" si="1">COUNTIF(AK4:BO4,"ข")</f>
        <v>0</v>
      </c>
      <c r="BT4" s="199"/>
      <c r="BU4" s="199"/>
      <c r="BV4" s="199"/>
      <c r="BW4" s="198"/>
      <c r="BX4" s="198"/>
      <c r="BY4" s="199"/>
      <c r="BZ4" s="199"/>
      <c r="CA4" s="199"/>
      <c r="CB4" s="199"/>
      <c r="CC4" s="199"/>
      <c r="CD4" s="198"/>
      <c r="CE4" s="198"/>
      <c r="CF4" s="199"/>
      <c r="CG4" s="199"/>
      <c r="CH4" s="199"/>
      <c r="CI4" s="199"/>
      <c r="CJ4" s="199"/>
      <c r="CK4" s="198"/>
      <c r="CL4" s="198"/>
      <c r="CM4" s="199"/>
      <c r="CN4" s="199"/>
      <c r="CO4" s="199"/>
      <c r="CP4" s="199"/>
      <c r="CQ4" s="199"/>
      <c r="CR4" s="198"/>
      <c r="CS4" s="198"/>
      <c r="CT4" s="197"/>
      <c r="CU4" s="279" t="s">
        <v>28</v>
      </c>
      <c r="CV4" s="279" t="s">
        <v>26</v>
      </c>
      <c r="CW4" s="279" t="s">
        <v>27</v>
      </c>
      <c r="CX4" s="197" t="s">
        <v>131</v>
      </c>
      <c r="CY4" s="78">
        <f>COUNTIF(BT4:CX4,"ม")</f>
        <v>1</v>
      </c>
      <c r="CZ4" s="79">
        <f>COUNTIF(BT4:CY4,"ป")</f>
        <v>0</v>
      </c>
      <c r="DA4" s="80">
        <f>COUNTIF(BT4:CZ4,"ล")</f>
        <v>0</v>
      </c>
      <c r="DB4" s="80">
        <f t="shared" ref="DB4:DB28" si="2">COUNTIF(BT4:CX4,"ข")</f>
        <v>0</v>
      </c>
      <c r="DC4" s="198"/>
      <c r="DD4" s="198"/>
      <c r="DE4" s="199"/>
      <c r="DF4" s="199"/>
      <c r="DG4" s="199"/>
      <c r="DH4" s="199"/>
      <c r="DI4" s="199"/>
      <c r="DJ4" s="198"/>
      <c r="DK4" s="198"/>
      <c r="DL4" s="197"/>
      <c r="DM4" s="197"/>
      <c r="DN4" s="279" t="s">
        <v>29</v>
      </c>
      <c r="DO4" s="197"/>
      <c r="DP4" s="197"/>
      <c r="DQ4" s="198"/>
      <c r="DR4" s="198"/>
      <c r="DS4" s="199"/>
      <c r="DT4" s="199"/>
      <c r="DU4" s="199"/>
      <c r="DV4" s="199"/>
      <c r="DW4" s="199"/>
      <c r="DX4" s="198"/>
      <c r="DY4" s="198"/>
      <c r="DZ4" s="199"/>
      <c r="EA4" s="199"/>
      <c r="EB4" s="199"/>
      <c r="EC4" s="199"/>
      <c r="ED4" s="197"/>
      <c r="EE4" s="198"/>
      <c r="EF4" s="198"/>
      <c r="EG4" s="197"/>
      <c r="EH4" s="78">
        <f>COUNTIF(DC4:EG4,"ม")</f>
        <v>0</v>
      </c>
      <c r="EI4" s="79">
        <f>COUNTIF(DC4:EH4,"ป")</f>
        <v>0</v>
      </c>
      <c r="EJ4" s="80">
        <f>COUNTIF(DC4:EI4,"ล")</f>
        <v>0</v>
      </c>
      <c r="EK4" s="80">
        <f t="shared" ref="EK4:EK28" si="3">COUNTIF(DC4:EG4,"ข")</f>
        <v>0</v>
      </c>
      <c r="EL4" s="199"/>
      <c r="EM4" s="199"/>
      <c r="EN4" s="199"/>
      <c r="EO4" s="199"/>
      <c r="EP4" s="198"/>
      <c r="EQ4" s="198"/>
      <c r="ER4" s="199"/>
      <c r="ES4" s="199"/>
      <c r="ET4" s="199"/>
      <c r="EU4" s="199"/>
      <c r="EV4" s="199"/>
      <c r="EW4" s="198"/>
      <c r="EX4" s="198"/>
      <c r="EY4" s="199"/>
      <c r="EZ4" s="199"/>
      <c r="FA4" s="199"/>
      <c r="FB4" s="199"/>
      <c r="FC4" s="199"/>
      <c r="FD4" s="198"/>
      <c r="FE4" s="198"/>
      <c r="FF4" s="199"/>
      <c r="FG4" s="199"/>
      <c r="FH4" s="199"/>
      <c r="FI4" s="199"/>
      <c r="FJ4" s="199"/>
      <c r="FK4" s="198"/>
      <c r="FL4" s="198"/>
      <c r="FM4" s="199"/>
      <c r="FN4" s="199"/>
      <c r="FO4" s="199"/>
      <c r="FP4" s="78">
        <f t="shared" ref="FP4:FP28" si="4">COUNTIF(EL4:FO4,"ม")</f>
        <v>0</v>
      </c>
      <c r="FQ4" s="79">
        <f t="shared" ref="FQ4:FQ28" si="5">COUNTIF(EL4:FP4,"ป")</f>
        <v>0</v>
      </c>
      <c r="FR4" s="80">
        <f t="shared" ref="FR4:FR28" si="6">COUNTIF(EL4:FQ4,"ล")</f>
        <v>0</v>
      </c>
      <c r="FS4" s="80">
        <f t="shared" ref="FS4:FS28" si="7">COUNTIF(EK4:FO4,"ข")</f>
        <v>0</v>
      </c>
      <c r="FT4" s="199"/>
      <c r="FU4" s="199"/>
      <c r="FV4" s="198"/>
      <c r="FW4" s="198"/>
      <c r="FX4" s="199"/>
      <c r="FY4" s="199"/>
      <c r="FZ4" s="199"/>
      <c r="GA4" s="199"/>
      <c r="GB4" s="199"/>
      <c r="GC4" s="198"/>
      <c r="GD4" s="198"/>
      <c r="GE4" s="199"/>
      <c r="GF4" s="279" t="s">
        <v>30</v>
      </c>
      <c r="GG4" s="199"/>
      <c r="GH4" s="199"/>
      <c r="GI4" s="199"/>
      <c r="GJ4" s="198"/>
      <c r="GK4" s="198"/>
      <c r="GL4" s="199"/>
      <c r="GM4" s="199"/>
      <c r="GN4" s="199"/>
      <c r="GO4" s="199"/>
      <c r="GP4" s="279" t="s">
        <v>31</v>
      </c>
      <c r="GQ4" s="198"/>
      <c r="GR4" s="198"/>
      <c r="GS4" s="199"/>
      <c r="GT4" s="199"/>
      <c r="GU4" s="199"/>
      <c r="GV4" s="199"/>
      <c r="GW4" s="199"/>
      <c r="GX4" s="198"/>
      <c r="GY4" s="78">
        <f>COUNTIF(FT4:GX4,"ม")</f>
        <v>0</v>
      </c>
      <c r="GZ4" s="79">
        <f>COUNTIF(FT4:GY4,"ป")</f>
        <v>0</v>
      </c>
      <c r="HA4" s="80">
        <f>COUNTIF(FT4:GZ4,"ล")</f>
        <v>0</v>
      </c>
      <c r="HB4" s="80">
        <f t="shared" ref="HB4:HB28" si="8">COUNTIF(FT4:GX4,"ข")</f>
        <v>0</v>
      </c>
    </row>
    <row r="5" spans="1:210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280"/>
      <c r="D5" s="194"/>
      <c r="E5" s="194"/>
      <c r="F5" s="280"/>
      <c r="G5" s="194"/>
      <c r="H5" s="194"/>
      <c r="I5" s="194"/>
      <c r="J5" s="194"/>
      <c r="K5" s="194"/>
      <c r="L5" s="194"/>
      <c r="M5" s="194"/>
      <c r="N5" s="194"/>
      <c r="O5" s="280"/>
      <c r="P5" s="194"/>
      <c r="Q5" s="194"/>
      <c r="R5" s="195"/>
      <c r="S5" s="195"/>
      <c r="T5" s="196" t="s">
        <v>131</v>
      </c>
      <c r="U5" s="196" t="s">
        <v>132</v>
      </c>
      <c r="V5" s="196" t="s">
        <v>133</v>
      </c>
      <c r="W5" s="196" t="s">
        <v>131</v>
      </c>
      <c r="X5" s="196" t="s">
        <v>131</v>
      </c>
      <c r="Y5" s="194"/>
      <c r="Z5" s="194"/>
      <c r="AA5" s="196" t="s">
        <v>131</v>
      </c>
      <c r="AB5" s="196" t="s">
        <v>131</v>
      </c>
      <c r="AC5" s="196" t="s">
        <v>131</v>
      </c>
      <c r="AD5" s="196" t="s">
        <v>131</v>
      </c>
      <c r="AE5" s="196" t="s">
        <v>131</v>
      </c>
      <c r="AF5" s="194"/>
      <c r="AG5" s="280"/>
      <c r="AH5" s="78">
        <f t="shared" ref="AH5:AH28" si="9">COUNTIF(C5:AG5,"ม")</f>
        <v>8</v>
      </c>
      <c r="AI5" s="79">
        <f t="shared" ref="AI5:AI28" si="10">COUNTIF(C5:AG5,"ป")</f>
        <v>0</v>
      </c>
      <c r="AJ5" s="80">
        <f t="shared" ref="AJ5:AJ28" si="11">COUNTIF(C5:AG5,"ล")</f>
        <v>1</v>
      </c>
      <c r="AK5" s="80">
        <f t="shared" si="0"/>
        <v>1</v>
      </c>
      <c r="AL5" s="280"/>
      <c r="AM5" s="197"/>
      <c r="AN5" s="280"/>
      <c r="AO5" s="197"/>
      <c r="AP5" s="197"/>
      <c r="AQ5" s="198"/>
      <c r="AR5" s="198"/>
      <c r="AS5" s="199"/>
      <c r="AT5" s="199"/>
      <c r="AU5" s="199"/>
      <c r="AV5" s="199"/>
      <c r="AW5" s="199"/>
      <c r="AX5" s="198"/>
      <c r="AY5" s="198"/>
      <c r="AZ5" s="199"/>
      <c r="BA5" s="199"/>
      <c r="BB5" s="199"/>
      <c r="BC5" s="199"/>
      <c r="BD5" s="199"/>
      <c r="BE5" s="198"/>
      <c r="BF5" s="198"/>
      <c r="BG5" s="199"/>
      <c r="BH5" s="199"/>
      <c r="BI5" s="199"/>
      <c r="BJ5" s="199"/>
      <c r="BK5" s="199"/>
      <c r="BL5" s="198"/>
      <c r="BM5" s="198"/>
      <c r="BN5" s="199"/>
      <c r="BO5" s="199"/>
      <c r="BP5" s="78">
        <f t="shared" ref="BP5:BP28" si="12">COUNTIF(AL5:BO5,"ม")</f>
        <v>0</v>
      </c>
      <c r="BQ5" s="79">
        <f>COUNTIF(AL5:BP5,"ป")</f>
        <v>0</v>
      </c>
      <c r="BR5" s="80">
        <f t="shared" ref="BR5:BR28" si="13">COUNTIF(AL5:BQ5,"ล")</f>
        <v>0</v>
      </c>
      <c r="BS5" s="80">
        <f t="shared" si="1"/>
        <v>0</v>
      </c>
      <c r="BT5" s="199"/>
      <c r="BU5" s="199"/>
      <c r="BV5" s="199"/>
      <c r="BW5" s="198"/>
      <c r="BX5" s="198"/>
      <c r="BY5" s="199"/>
      <c r="BZ5" s="199"/>
      <c r="CA5" s="199"/>
      <c r="CB5" s="199"/>
      <c r="CC5" s="199"/>
      <c r="CD5" s="198"/>
      <c r="CE5" s="198"/>
      <c r="CF5" s="199"/>
      <c r="CG5" s="199"/>
      <c r="CH5" s="199"/>
      <c r="CI5" s="199"/>
      <c r="CJ5" s="199"/>
      <c r="CK5" s="198"/>
      <c r="CL5" s="198"/>
      <c r="CM5" s="199"/>
      <c r="CN5" s="199"/>
      <c r="CO5" s="199"/>
      <c r="CP5" s="199"/>
      <c r="CQ5" s="199"/>
      <c r="CR5" s="198"/>
      <c r="CS5" s="198"/>
      <c r="CT5" s="197"/>
      <c r="CU5" s="280"/>
      <c r="CV5" s="280"/>
      <c r="CW5" s="280"/>
      <c r="CX5" s="197"/>
      <c r="CY5" s="78">
        <f t="shared" ref="CY5:CY28" si="14">COUNTIF(BT5:CX5,"ม")</f>
        <v>0</v>
      </c>
      <c r="CZ5" s="79">
        <f t="shared" ref="CZ5:CZ28" si="15">COUNTIF(BT5:CY5,"ป")</f>
        <v>0</v>
      </c>
      <c r="DA5" s="80">
        <f t="shared" ref="DA5:DA28" si="16">COUNTIF(BT5:CZ5,"ล")</f>
        <v>0</v>
      </c>
      <c r="DB5" s="80">
        <f t="shared" si="2"/>
        <v>0</v>
      </c>
      <c r="DC5" s="198"/>
      <c r="DD5" s="198"/>
      <c r="DE5" s="199"/>
      <c r="DF5" s="199"/>
      <c r="DG5" s="199"/>
      <c r="DH5" s="199"/>
      <c r="DI5" s="199"/>
      <c r="DJ5" s="198"/>
      <c r="DK5" s="198"/>
      <c r="DL5" s="197"/>
      <c r="DM5" s="197"/>
      <c r="DN5" s="280"/>
      <c r="DO5" s="197"/>
      <c r="DP5" s="197"/>
      <c r="DQ5" s="198"/>
      <c r="DR5" s="198"/>
      <c r="DS5" s="199"/>
      <c r="DT5" s="199"/>
      <c r="DU5" s="199"/>
      <c r="DV5" s="199"/>
      <c r="DW5" s="199"/>
      <c r="DX5" s="198"/>
      <c r="DY5" s="198"/>
      <c r="DZ5" s="199"/>
      <c r="EA5" s="199"/>
      <c r="EB5" s="199"/>
      <c r="EC5" s="199"/>
      <c r="ED5" s="197"/>
      <c r="EE5" s="198"/>
      <c r="EF5" s="198"/>
      <c r="EG5" s="197"/>
      <c r="EH5" s="78">
        <f t="shared" ref="EH5:EH28" si="17">COUNTIF(DC5:EG5,"ม")</f>
        <v>0</v>
      </c>
      <c r="EI5" s="79">
        <f t="shared" ref="EI5:EI28" si="18">COUNTIF(DC5:EH5,"ป")</f>
        <v>0</v>
      </c>
      <c r="EJ5" s="80">
        <f t="shared" ref="EJ5:EJ28" si="19">COUNTIF(DC5:EI5,"ล")</f>
        <v>0</v>
      </c>
      <c r="EK5" s="80">
        <f t="shared" si="3"/>
        <v>0</v>
      </c>
      <c r="EL5" s="199"/>
      <c r="EM5" s="199"/>
      <c r="EN5" s="199"/>
      <c r="EO5" s="199"/>
      <c r="EP5" s="198"/>
      <c r="EQ5" s="198"/>
      <c r="ER5" s="199"/>
      <c r="ES5" s="199"/>
      <c r="ET5" s="199"/>
      <c r="EU5" s="199"/>
      <c r="EV5" s="199"/>
      <c r="EW5" s="198"/>
      <c r="EX5" s="198"/>
      <c r="EY5" s="199"/>
      <c r="EZ5" s="199"/>
      <c r="FA5" s="199"/>
      <c r="FB5" s="199"/>
      <c r="FC5" s="199"/>
      <c r="FD5" s="198"/>
      <c r="FE5" s="198"/>
      <c r="FF5" s="199"/>
      <c r="FG5" s="199"/>
      <c r="FH5" s="199"/>
      <c r="FI5" s="199"/>
      <c r="FJ5" s="199"/>
      <c r="FK5" s="198"/>
      <c r="FL5" s="198"/>
      <c r="FM5" s="199"/>
      <c r="FN5" s="199"/>
      <c r="FO5" s="199"/>
      <c r="FP5" s="78">
        <f t="shared" si="4"/>
        <v>0</v>
      </c>
      <c r="FQ5" s="79">
        <f t="shared" si="5"/>
        <v>0</v>
      </c>
      <c r="FR5" s="80">
        <f t="shared" si="6"/>
        <v>0</v>
      </c>
      <c r="FS5" s="80">
        <f t="shared" si="7"/>
        <v>0</v>
      </c>
      <c r="FT5" s="199"/>
      <c r="FU5" s="199"/>
      <c r="FV5" s="198"/>
      <c r="FW5" s="198"/>
      <c r="FX5" s="199"/>
      <c r="FY5" s="199"/>
      <c r="FZ5" s="199"/>
      <c r="GA5" s="199"/>
      <c r="GB5" s="199"/>
      <c r="GC5" s="198"/>
      <c r="GD5" s="198"/>
      <c r="GE5" s="199"/>
      <c r="GF5" s="280"/>
      <c r="GG5" s="199"/>
      <c r="GH5" s="199"/>
      <c r="GI5" s="199"/>
      <c r="GJ5" s="198"/>
      <c r="GK5" s="198"/>
      <c r="GL5" s="199"/>
      <c r="GM5" s="199"/>
      <c r="GN5" s="199"/>
      <c r="GO5" s="199"/>
      <c r="GP5" s="280"/>
      <c r="GQ5" s="198"/>
      <c r="GR5" s="198"/>
      <c r="GS5" s="199"/>
      <c r="GT5" s="199"/>
      <c r="GU5" s="199"/>
      <c r="GV5" s="199"/>
      <c r="GW5" s="199"/>
      <c r="GX5" s="198"/>
      <c r="GY5" s="78">
        <f t="shared" ref="GY5:GY28" si="20">COUNTIF(FT5:GX5,"ม")</f>
        <v>0</v>
      </c>
      <c r="GZ5" s="79">
        <f t="shared" ref="GZ5:GZ28" si="21">COUNTIF(FT5:GY5,"ป")</f>
        <v>0</v>
      </c>
      <c r="HA5" s="80">
        <f t="shared" ref="HA5:HA28" si="22">COUNTIF(FT5:GZ5,"ล")</f>
        <v>0</v>
      </c>
      <c r="HB5" s="80">
        <f t="shared" si="8"/>
        <v>0</v>
      </c>
    </row>
    <row r="6" spans="1:210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280"/>
      <c r="D6" s="194"/>
      <c r="E6" s="194"/>
      <c r="F6" s="280"/>
      <c r="G6" s="194"/>
      <c r="H6" s="194"/>
      <c r="I6" s="194"/>
      <c r="J6" s="194"/>
      <c r="K6" s="194"/>
      <c r="L6" s="194"/>
      <c r="M6" s="194"/>
      <c r="N6" s="194"/>
      <c r="O6" s="280"/>
      <c r="P6" s="194"/>
      <c r="Q6" s="194"/>
      <c r="R6" s="195"/>
      <c r="S6" s="195"/>
      <c r="T6" s="196" t="s">
        <v>131</v>
      </c>
      <c r="U6" s="196" t="s">
        <v>131</v>
      </c>
      <c r="V6" s="196" t="s">
        <v>131</v>
      </c>
      <c r="W6" s="196" t="s">
        <v>131</v>
      </c>
      <c r="X6" s="196" t="s">
        <v>131</v>
      </c>
      <c r="Y6" s="194"/>
      <c r="Z6" s="194"/>
      <c r="AA6" s="196" t="s">
        <v>131</v>
      </c>
      <c r="AB6" s="196" t="s">
        <v>131</v>
      </c>
      <c r="AC6" s="196" t="s">
        <v>131</v>
      </c>
      <c r="AD6" s="196" t="s">
        <v>131</v>
      </c>
      <c r="AE6" s="196" t="s">
        <v>131</v>
      </c>
      <c r="AF6" s="194"/>
      <c r="AG6" s="280"/>
      <c r="AH6" s="78">
        <f t="shared" si="9"/>
        <v>10</v>
      </c>
      <c r="AI6" s="79">
        <f t="shared" si="10"/>
        <v>0</v>
      </c>
      <c r="AJ6" s="80">
        <f t="shared" si="11"/>
        <v>0</v>
      </c>
      <c r="AK6" s="80">
        <f t="shared" si="0"/>
        <v>0</v>
      </c>
      <c r="AL6" s="280"/>
      <c r="AM6" s="197"/>
      <c r="AN6" s="280"/>
      <c r="AO6" s="197"/>
      <c r="AP6" s="197"/>
      <c r="AQ6" s="198"/>
      <c r="AR6" s="198"/>
      <c r="AS6" s="199"/>
      <c r="AT6" s="199"/>
      <c r="AU6" s="199"/>
      <c r="AV6" s="199"/>
      <c r="AW6" s="199"/>
      <c r="AX6" s="198"/>
      <c r="AY6" s="198"/>
      <c r="AZ6" s="199"/>
      <c r="BA6" s="199"/>
      <c r="BB6" s="199"/>
      <c r="BC6" s="199"/>
      <c r="BD6" s="199"/>
      <c r="BE6" s="198"/>
      <c r="BF6" s="198"/>
      <c r="BG6" s="199"/>
      <c r="BH6" s="199"/>
      <c r="BI6" s="199"/>
      <c r="BJ6" s="199"/>
      <c r="BK6" s="199"/>
      <c r="BL6" s="198"/>
      <c r="BM6" s="198"/>
      <c r="BN6" s="199"/>
      <c r="BO6" s="199"/>
      <c r="BP6" s="78">
        <f t="shared" si="12"/>
        <v>0</v>
      </c>
      <c r="BQ6" s="79">
        <f t="shared" ref="BQ6:BQ28" si="23">COUNTIF(AL6:BP6,"ป")</f>
        <v>0</v>
      </c>
      <c r="BR6" s="80">
        <f t="shared" si="13"/>
        <v>0</v>
      </c>
      <c r="BS6" s="80">
        <f t="shared" si="1"/>
        <v>0</v>
      </c>
      <c r="BT6" s="199"/>
      <c r="BU6" s="199"/>
      <c r="BV6" s="199"/>
      <c r="BW6" s="198"/>
      <c r="BX6" s="198"/>
      <c r="BY6" s="199"/>
      <c r="BZ6" s="199"/>
      <c r="CA6" s="199"/>
      <c r="CB6" s="199"/>
      <c r="CC6" s="199"/>
      <c r="CD6" s="198"/>
      <c r="CE6" s="198"/>
      <c r="CF6" s="199"/>
      <c r="CG6" s="199"/>
      <c r="CH6" s="199"/>
      <c r="CI6" s="199"/>
      <c r="CJ6" s="199"/>
      <c r="CK6" s="198"/>
      <c r="CL6" s="198"/>
      <c r="CM6" s="199"/>
      <c r="CN6" s="199"/>
      <c r="CO6" s="199"/>
      <c r="CP6" s="199"/>
      <c r="CQ6" s="199"/>
      <c r="CR6" s="198"/>
      <c r="CS6" s="198"/>
      <c r="CT6" s="197"/>
      <c r="CU6" s="280"/>
      <c r="CV6" s="280"/>
      <c r="CW6" s="280"/>
      <c r="CX6" s="197"/>
      <c r="CY6" s="78">
        <f t="shared" si="14"/>
        <v>0</v>
      </c>
      <c r="CZ6" s="79">
        <f t="shared" si="15"/>
        <v>0</v>
      </c>
      <c r="DA6" s="80">
        <f t="shared" si="16"/>
        <v>0</v>
      </c>
      <c r="DB6" s="80">
        <f t="shared" si="2"/>
        <v>0</v>
      </c>
      <c r="DC6" s="198"/>
      <c r="DD6" s="198"/>
      <c r="DE6" s="199"/>
      <c r="DF6" s="199"/>
      <c r="DG6" s="199"/>
      <c r="DH6" s="199"/>
      <c r="DI6" s="199"/>
      <c r="DJ6" s="198"/>
      <c r="DK6" s="198"/>
      <c r="DL6" s="197"/>
      <c r="DM6" s="197"/>
      <c r="DN6" s="280"/>
      <c r="DO6" s="197"/>
      <c r="DP6" s="197"/>
      <c r="DQ6" s="198"/>
      <c r="DR6" s="198"/>
      <c r="DS6" s="199"/>
      <c r="DT6" s="199"/>
      <c r="DU6" s="199"/>
      <c r="DV6" s="199"/>
      <c r="DW6" s="199"/>
      <c r="DX6" s="198"/>
      <c r="DY6" s="198"/>
      <c r="DZ6" s="199"/>
      <c r="EA6" s="199"/>
      <c r="EB6" s="199"/>
      <c r="EC6" s="199"/>
      <c r="ED6" s="197"/>
      <c r="EE6" s="198"/>
      <c r="EF6" s="198"/>
      <c r="EG6" s="197"/>
      <c r="EH6" s="78">
        <f t="shared" si="17"/>
        <v>0</v>
      </c>
      <c r="EI6" s="79">
        <f t="shared" si="18"/>
        <v>0</v>
      </c>
      <c r="EJ6" s="80">
        <f t="shared" si="19"/>
        <v>0</v>
      </c>
      <c r="EK6" s="80">
        <f t="shared" si="3"/>
        <v>0</v>
      </c>
      <c r="EL6" s="199"/>
      <c r="EM6" s="199"/>
      <c r="EN6" s="199"/>
      <c r="EO6" s="199"/>
      <c r="EP6" s="198"/>
      <c r="EQ6" s="198"/>
      <c r="ER6" s="199"/>
      <c r="ES6" s="199"/>
      <c r="ET6" s="199"/>
      <c r="EU6" s="199"/>
      <c r="EV6" s="199"/>
      <c r="EW6" s="198"/>
      <c r="EX6" s="198"/>
      <c r="EY6" s="199"/>
      <c r="EZ6" s="199"/>
      <c r="FA6" s="199"/>
      <c r="FB6" s="199"/>
      <c r="FC6" s="199"/>
      <c r="FD6" s="198"/>
      <c r="FE6" s="198"/>
      <c r="FF6" s="199"/>
      <c r="FG6" s="199"/>
      <c r="FH6" s="199"/>
      <c r="FI6" s="199"/>
      <c r="FJ6" s="199"/>
      <c r="FK6" s="198"/>
      <c r="FL6" s="198"/>
      <c r="FM6" s="199"/>
      <c r="FN6" s="199"/>
      <c r="FO6" s="199"/>
      <c r="FP6" s="78">
        <f t="shared" si="4"/>
        <v>0</v>
      </c>
      <c r="FQ6" s="79">
        <f t="shared" si="5"/>
        <v>0</v>
      </c>
      <c r="FR6" s="80">
        <f t="shared" si="6"/>
        <v>0</v>
      </c>
      <c r="FS6" s="80">
        <f t="shared" si="7"/>
        <v>0</v>
      </c>
      <c r="FT6" s="199"/>
      <c r="FU6" s="199"/>
      <c r="FV6" s="198"/>
      <c r="FW6" s="198"/>
      <c r="FX6" s="199"/>
      <c r="FY6" s="199"/>
      <c r="FZ6" s="199"/>
      <c r="GA6" s="199"/>
      <c r="GB6" s="199"/>
      <c r="GC6" s="198"/>
      <c r="GD6" s="198"/>
      <c r="GE6" s="199"/>
      <c r="GF6" s="280"/>
      <c r="GG6" s="199"/>
      <c r="GH6" s="199"/>
      <c r="GI6" s="199"/>
      <c r="GJ6" s="198"/>
      <c r="GK6" s="198"/>
      <c r="GL6" s="199"/>
      <c r="GM6" s="199"/>
      <c r="GN6" s="199"/>
      <c r="GO6" s="199"/>
      <c r="GP6" s="280"/>
      <c r="GQ6" s="198"/>
      <c r="GR6" s="198"/>
      <c r="GS6" s="199"/>
      <c r="GT6" s="199"/>
      <c r="GU6" s="199"/>
      <c r="GV6" s="199"/>
      <c r="GW6" s="199"/>
      <c r="GX6" s="198"/>
      <c r="GY6" s="78">
        <f t="shared" si="20"/>
        <v>0</v>
      </c>
      <c r="GZ6" s="79">
        <f t="shared" si="21"/>
        <v>0</v>
      </c>
      <c r="HA6" s="80">
        <f t="shared" si="22"/>
        <v>0</v>
      </c>
      <c r="HB6" s="80">
        <f t="shared" si="8"/>
        <v>0</v>
      </c>
    </row>
    <row r="7" spans="1:210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280"/>
      <c r="D7" s="194"/>
      <c r="E7" s="194"/>
      <c r="F7" s="280"/>
      <c r="G7" s="194"/>
      <c r="H7" s="194"/>
      <c r="I7" s="194"/>
      <c r="J7" s="194"/>
      <c r="K7" s="194"/>
      <c r="L7" s="194"/>
      <c r="M7" s="194"/>
      <c r="N7" s="194"/>
      <c r="O7" s="280"/>
      <c r="P7" s="194"/>
      <c r="Q7" s="194"/>
      <c r="R7" s="195"/>
      <c r="S7" s="195"/>
      <c r="T7" s="196" t="s">
        <v>131</v>
      </c>
      <c r="U7" s="196" t="s">
        <v>131</v>
      </c>
      <c r="V7" s="196" t="s">
        <v>131</v>
      </c>
      <c r="W7" s="196" t="s">
        <v>131</v>
      </c>
      <c r="X7" s="196" t="s">
        <v>131</v>
      </c>
      <c r="Y7" s="194"/>
      <c r="Z7" s="194"/>
      <c r="AA7" s="196" t="s">
        <v>131</v>
      </c>
      <c r="AB7" s="196" t="s">
        <v>131</v>
      </c>
      <c r="AC7" s="196" t="s">
        <v>131</v>
      </c>
      <c r="AD7" s="196" t="s">
        <v>131</v>
      </c>
      <c r="AE7" s="196" t="s">
        <v>131</v>
      </c>
      <c r="AF7" s="194"/>
      <c r="AG7" s="280"/>
      <c r="AH7" s="78">
        <f t="shared" si="9"/>
        <v>10</v>
      </c>
      <c r="AI7" s="79">
        <f t="shared" si="10"/>
        <v>0</v>
      </c>
      <c r="AJ7" s="80">
        <f t="shared" si="11"/>
        <v>0</v>
      </c>
      <c r="AK7" s="80">
        <f t="shared" si="0"/>
        <v>0</v>
      </c>
      <c r="AL7" s="280"/>
      <c r="AM7" s="197"/>
      <c r="AN7" s="280"/>
      <c r="AO7" s="197"/>
      <c r="AP7" s="197"/>
      <c r="AQ7" s="198"/>
      <c r="AR7" s="198"/>
      <c r="AS7" s="199"/>
      <c r="AT7" s="199"/>
      <c r="AU7" s="199"/>
      <c r="AV7" s="199"/>
      <c r="AW7" s="199"/>
      <c r="AX7" s="198"/>
      <c r="AY7" s="198"/>
      <c r="AZ7" s="199"/>
      <c r="BA7" s="199"/>
      <c r="BB7" s="199"/>
      <c r="BC7" s="199"/>
      <c r="BD7" s="199"/>
      <c r="BE7" s="198"/>
      <c r="BF7" s="198"/>
      <c r="BG7" s="199"/>
      <c r="BH7" s="199"/>
      <c r="BI7" s="199"/>
      <c r="BJ7" s="199"/>
      <c r="BK7" s="199"/>
      <c r="BL7" s="198"/>
      <c r="BM7" s="198"/>
      <c r="BN7" s="199"/>
      <c r="BO7" s="199"/>
      <c r="BP7" s="78">
        <f t="shared" si="12"/>
        <v>0</v>
      </c>
      <c r="BQ7" s="79">
        <f t="shared" si="23"/>
        <v>0</v>
      </c>
      <c r="BR7" s="80">
        <f t="shared" si="13"/>
        <v>0</v>
      </c>
      <c r="BS7" s="80">
        <f t="shared" si="1"/>
        <v>0</v>
      </c>
      <c r="BT7" s="199"/>
      <c r="BU7" s="199"/>
      <c r="BV7" s="199"/>
      <c r="BW7" s="198"/>
      <c r="BX7" s="198"/>
      <c r="BY7" s="199"/>
      <c r="BZ7" s="199"/>
      <c r="CA7" s="199"/>
      <c r="CB7" s="199"/>
      <c r="CC7" s="199"/>
      <c r="CD7" s="198"/>
      <c r="CE7" s="198"/>
      <c r="CF7" s="199"/>
      <c r="CG7" s="199"/>
      <c r="CH7" s="199"/>
      <c r="CI7" s="199"/>
      <c r="CJ7" s="199"/>
      <c r="CK7" s="198"/>
      <c r="CL7" s="198"/>
      <c r="CM7" s="199"/>
      <c r="CN7" s="199"/>
      <c r="CO7" s="199"/>
      <c r="CP7" s="199"/>
      <c r="CQ7" s="199"/>
      <c r="CR7" s="198"/>
      <c r="CS7" s="198"/>
      <c r="CT7" s="197"/>
      <c r="CU7" s="280"/>
      <c r="CV7" s="280"/>
      <c r="CW7" s="280"/>
      <c r="CX7" s="197"/>
      <c r="CY7" s="78">
        <f t="shared" si="14"/>
        <v>0</v>
      </c>
      <c r="CZ7" s="79">
        <f t="shared" si="15"/>
        <v>0</v>
      </c>
      <c r="DA7" s="80">
        <f t="shared" si="16"/>
        <v>0</v>
      </c>
      <c r="DB7" s="80">
        <f t="shared" si="2"/>
        <v>0</v>
      </c>
      <c r="DC7" s="198"/>
      <c r="DD7" s="198"/>
      <c r="DE7" s="199"/>
      <c r="DF7" s="199"/>
      <c r="DG7" s="199"/>
      <c r="DH7" s="199"/>
      <c r="DI7" s="199"/>
      <c r="DJ7" s="198"/>
      <c r="DK7" s="198"/>
      <c r="DL7" s="197"/>
      <c r="DM7" s="197"/>
      <c r="DN7" s="280"/>
      <c r="DO7" s="197"/>
      <c r="DP7" s="197"/>
      <c r="DQ7" s="198"/>
      <c r="DR7" s="198"/>
      <c r="DS7" s="199"/>
      <c r="DT7" s="199"/>
      <c r="DU7" s="199"/>
      <c r="DV7" s="199"/>
      <c r="DW7" s="199"/>
      <c r="DX7" s="198"/>
      <c r="DY7" s="198"/>
      <c r="DZ7" s="199"/>
      <c r="EA7" s="199"/>
      <c r="EB7" s="199"/>
      <c r="EC7" s="199"/>
      <c r="ED7" s="197"/>
      <c r="EE7" s="198"/>
      <c r="EF7" s="198"/>
      <c r="EG7" s="197"/>
      <c r="EH7" s="78">
        <f t="shared" si="17"/>
        <v>0</v>
      </c>
      <c r="EI7" s="79">
        <f t="shared" si="18"/>
        <v>0</v>
      </c>
      <c r="EJ7" s="80">
        <f t="shared" si="19"/>
        <v>0</v>
      </c>
      <c r="EK7" s="80">
        <f t="shared" si="3"/>
        <v>0</v>
      </c>
      <c r="EL7" s="199"/>
      <c r="EM7" s="199"/>
      <c r="EN7" s="199"/>
      <c r="EO7" s="199"/>
      <c r="EP7" s="198"/>
      <c r="EQ7" s="198"/>
      <c r="ER7" s="199"/>
      <c r="ES7" s="199"/>
      <c r="ET7" s="199"/>
      <c r="EU7" s="199"/>
      <c r="EV7" s="199"/>
      <c r="EW7" s="198"/>
      <c r="EX7" s="198"/>
      <c r="EY7" s="199"/>
      <c r="EZ7" s="199"/>
      <c r="FA7" s="199"/>
      <c r="FB7" s="199"/>
      <c r="FC7" s="199"/>
      <c r="FD7" s="198"/>
      <c r="FE7" s="198"/>
      <c r="FF7" s="199"/>
      <c r="FG7" s="199"/>
      <c r="FH7" s="199"/>
      <c r="FI7" s="199"/>
      <c r="FJ7" s="199"/>
      <c r="FK7" s="198"/>
      <c r="FL7" s="198"/>
      <c r="FM7" s="199"/>
      <c r="FN7" s="199"/>
      <c r="FO7" s="199"/>
      <c r="FP7" s="78">
        <f t="shared" si="4"/>
        <v>0</v>
      </c>
      <c r="FQ7" s="79">
        <f t="shared" si="5"/>
        <v>0</v>
      </c>
      <c r="FR7" s="80">
        <f t="shared" si="6"/>
        <v>0</v>
      </c>
      <c r="FS7" s="80">
        <f t="shared" si="7"/>
        <v>0</v>
      </c>
      <c r="FT7" s="199"/>
      <c r="FU7" s="199"/>
      <c r="FV7" s="198"/>
      <c r="FW7" s="198"/>
      <c r="FX7" s="199"/>
      <c r="FY7" s="199"/>
      <c r="FZ7" s="199"/>
      <c r="GA7" s="199"/>
      <c r="GB7" s="199"/>
      <c r="GC7" s="198"/>
      <c r="GD7" s="198"/>
      <c r="GE7" s="199"/>
      <c r="GF7" s="280"/>
      <c r="GG7" s="199"/>
      <c r="GH7" s="199"/>
      <c r="GI7" s="199"/>
      <c r="GJ7" s="198"/>
      <c r="GK7" s="198"/>
      <c r="GL7" s="199"/>
      <c r="GM7" s="199"/>
      <c r="GN7" s="199"/>
      <c r="GO7" s="199"/>
      <c r="GP7" s="280"/>
      <c r="GQ7" s="198"/>
      <c r="GR7" s="198"/>
      <c r="GS7" s="199"/>
      <c r="GT7" s="199"/>
      <c r="GU7" s="199"/>
      <c r="GV7" s="199"/>
      <c r="GW7" s="199"/>
      <c r="GX7" s="198"/>
      <c r="GY7" s="78">
        <f t="shared" si="20"/>
        <v>0</v>
      </c>
      <c r="GZ7" s="79">
        <f t="shared" si="21"/>
        <v>0</v>
      </c>
      <c r="HA7" s="80">
        <f t="shared" si="22"/>
        <v>0</v>
      </c>
      <c r="HB7" s="80">
        <f t="shared" si="8"/>
        <v>0</v>
      </c>
    </row>
    <row r="8" spans="1:210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280"/>
      <c r="D8" s="194"/>
      <c r="E8" s="194"/>
      <c r="F8" s="280"/>
      <c r="G8" s="194"/>
      <c r="H8" s="194"/>
      <c r="I8" s="194"/>
      <c r="J8" s="194"/>
      <c r="K8" s="194"/>
      <c r="L8" s="194"/>
      <c r="M8" s="194"/>
      <c r="N8" s="194"/>
      <c r="O8" s="280"/>
      <c r="P8" s="194"/>
      <c r="Q8" s="194"/>
      <c r="R8" s="195"/>
      <c r="S8" s="195"/>
      <c r="T8" s="196" t="s">
        <v>131</v>
      </c>
      <c r="U8" s="196" t="s">
        <v>131</v>
      </c>
      <c r="V8" s="196" t="s">
        <v>131</v>
      </c>
      <c r="W8" s="196" t="s">
        <v>131</v>
      </c>
      <c r="X8" s="196" t="s">
        <v>131</v>
      </c>
      <c r="Y8" s="194"/>
      <c r="Z8" s="194"/>
      <c r="AA8" s="196" t="s">
        <v>131</v>
      </c>
      <c r="AB8" s="196" t="s">
        <v>131</v>
      </c>
      <c r="AC8" s="196" t="s">
        <v>131</v>
      </c>
      <c r="AD8" s="196" t="s">
        <v>131</v>
      </c>
      <c r="AE8" s="196" t="s">
        <v>131</v>
      </c>
      <c r="AF8" s="194"/>
      <c r="AG8" s="280"/>
      <c r="AH8" s="78">
        <f t="shared" si="9"/>
        <v>10</v>
      </c>
      <c r="AI8" s="79">
        <f t="shared" si="10"/>
        <v>0</v>
      </c>
      <c r="AJ8" s="80">
        <f t="shared" si="11"/>
        <v>0</v>
      </c>
      <c r="AK8" s="80">
        <f t="shared" si="0"/>
        <v>0</v>
      </c>
      <c r="AL8" s="280"/>
      <c r="AM8" s="197"/>
      <c r="AN8" s="280"/>
      <c r="AO8" s="197"/>
      <c r="AP8" s="197"/>
      <c r="AQ8" s="198"/>
      <c r="AR8" s="198"/>
      <c r="AS8" s="199"/>
      <c r="AT8" s="199"/>
      <c r="AU8" s="199"/>
      <c r="AV8" s="199"/>
      <c r="AW8" s="199"/>
      <c r="AX8" s="198"/>
      <c r="AY8" s="198"/>
      <c r="AZ8" s="199"/>
      <c r="BA8" s="199"/>
      <c r="BB8" s="199"/>
      <c r="BC8" s="199"/>
      <c r="BD8" s="199"/>
      <c r="BE8" s="198"/>
      <c r="BF8" s="198"/>
      <c r="BG8" s="199"/>
      <c r="BH8" s="199"/>
      <c r="BI8" s="199"/>
      <c r="BJ8" s="199"/>
      <c r="BK8" s="199"/>
      <c r="BL8" s="198"/>
      <c r="BM8" s="198"/>
      <c r="BN8" s="199"/>
      <c r="BO8" s="199"/>
      <c r="BP8" s="78">
        <f t="shared" si="12"/>
        <v>0</v>
      </c>
      <c r="BQ8" s="79">
        <f t="shared" si="23"/>
        <v>0</v>
      </c>
      <c r="BR8" s="80">
        <f t="shared" si="13"/>
        <v>0</v>
      </c>
      <c r="BS8" s="80">
        <f t="shared" si="1"/>
        <v>0</v>
      </c>
      <c r="BT8" s="199"/>
      <c r="BU8" s="199"/>
      <c r="BV8" s="199"/>
      <c r="BW8" s="198"/>
      <c r="BX8" s="198"/>
      <c r="BY8" s="199"/>
      <c r="BZ8" s="199"/>
      <c r="CA8" s="199"/>
      <c r="CB8" s="199"/>
      <c r="CC8" s="199"/>
      <c r="CD8" s="198"/>
      <c r="CE8" s="198"/>
      <c r="CF8" s="199"/>
      <c r="CG8" s="199"/>
      <c r="CH8" s="199"/>
      <c r="CI8" s="199"/>
      <c r="CJ8" s="199"/>
      <c r="CK8" s="198"/>
      <c r="CL8" s="198"/>
      <c r="CM8" s="199"/>
      <c r="CN8" s="199"/>
      <c r="CO8" s="199"/>
      <c r="CP8" s="199"/>
      <c r="CQ8" s="199"/>
      <c r="CR8" s="198"/>
      <c r="CS8" s="198"/>
      <c r="CT8" s="197"/>
      <c r="CU8" s="280"/>
      <c r="CV8" s="280"/>
      <c r="CW8" s="280"/>
      <c r="CX8" s="197"/>
      <c r="CY8" s="78">
        <f t="shared" si="14"/>
        <v>0</v>
      </c>
      <c r="CZ8" s="79">
        <f t="shared" si="15"/>
        <v>0</v>
      </c>
      <c r="DA8" s="80">
        <f t="shared" si="16"/>
        <v>0</v>
      </c>
      <c r="DB8" s="80">
        <f t="shared" si="2"/>
        <v>0</v>
      </c>
      <c r="DC8" s="198"/>
      <c r="DD8" s="198"/>
      <c r="DE8" s="199"/>
      <c r="DF8" s="199"/>
      <c r="DG8" s="199"/>
      <c r="DH8" s="199"/>
      <c r="DI8" s="199"/>
      <c r="DJ8" s="198"/>
      <c r="DK8" s="198"/>
      <c r="DL8" s="197"/>
      <c r="DM8" s="197"/>
      <c r="DN8" s="280"/>
      <c r="DO8" s="197"/>
      <c r="DP8" s="197"/>
      <c r="DQ8" s="198"/>
      <c r="DR8" s="198"/>
      <c r="DS8" s="199"/>
      <c r="DT8" s="199"/>
      <c r="DU8" s="199"/>
      <c r="DV8" s="199"/>
      <c r="DW8" s="199"/>
      <c r="DX8" s="198"/>
      <c r="DY8" s="198"/>
      <c r="DZ8" s="199"/>
      <c r="EA8" s="199"/>
      <c r="EB8" s="199"/>
      <c r="EC8" s="199"/>
      <c r="ED8" s="197"/>
      <c r="EE8" s="198"/>
      <c r="EF8" s="198"/>
      <c r="EG8" s="197"/>
      <c r="EH8" s="78">
        <f t="shared" si="17"/>
        <v>0</v>
      </c>
      <c r="EI8" s="79">
        <f t="shared" si="18"/>
        <v>0</v>
      </c>
      <c r="EJ8" s="80">
        <f t="shared" si="19"/>
        <v>0</v>
      </c>
      <c r="EK8" s="80">
        <f t="shared" si="3"/>
        <v>0</v>
      </c>
      <c r="EL8" s="199"/>
      <c r="EM8" s="199"/>
      <c r="EN8" s="199"/>
      <c r="EO8" s="199"/>
      <c r="EP8" s="198"/>
      <c r="EQ8" s="198"/>
      <c r="ER8" s="199"/>
      <c r="ES8" s="199"/>
      <c r="ET8" s="199"/>
      <c r="EU8" s="199"/>
      <c r="EV8" s="199"/>
      <c r="EW8" s="198"/>
      <c r="EX8" s="198"/>
      <c r="EY8" s="199"/>
      <c r="EZ8" s="199"/>
      <c r="FA8" s="199"/>
      <c r="FB8" s="199"/>
      <c r="FC8" s="199"/>
      <c r="FD8" s="198"/>
      <c r="FE8" s="198"/>
      <c r="FF8" s="199"/>
      <c r="FG8" s="199"/>
      <c r="FH8" s="199"/>
      <c r="FI8" s="199"/>
      <c r="FJ8" s="199"/>
      <c r="FK8" s="198"/>
      <c r="FL8" s="198"/>
      <c r="FM8" s="199"/>
      <c r="FN8" s="199"/>
      <c r="FO8" s="199"/>
      <c r="FP8" s="78">
        <f t="shared" si="4"/>
        <v>0</v>
      </c>
      <c r="FQ8" s="79">
        <f t="shared" si="5"/>
        <v>0</v>
      </c>
      <c r="FR8" s="80">
        <f t="shared" si="6"/>
        <v>0</v>
      </c>
      <c r="FS8" s="80">
        <f t="shared" si="7"/>
        <v>0</v>
      </c>
      <c r="FT8" s="199"/>
      <c r="FU8" s="199"/>
      <c r="FV8" s="198"/>
      <c r="FW8" s="198"/>
      <c r="FX8" s="199"/>
      <c r="FY8" s="199"/>
      <c r="FZ8" s="199"/>
      <c r="GA8" s="199"/>
      <c r="GB8" s="199"/>
      <c r="GC8" s="198"/>
      <c r="GD8" s="198"/>
      <c r="GE8" s="199"/>
      <c r="GF8" s="280"/>
      <c r="GG8" s="199"/>
      <c r="GH8" s="199"/>
      <c r="GI8" s="199"/>
      <c r="GJ8" s="198"/>
      <c r="GK8" s="198"/>
      <c r="GL8" s="199"/>
      <c r="GM8" s="199"/>
      <c r="GN8" s="199"/>
      <c r="GO8" s="199"/>
      <c r="GP8" s="280"/>
      <c r="GQ8" s="198"/>
      <c r="GR8" s="198"/>
      <c r="GS8" s="199"/>
      <c r="GT8" s="199"/>
      <c r="GU8" s="199"/>
      <c r="GV8" s="199"/>
      <c r="GW8" s="199"/>
      <c r="GX8" s="198"/>
      <c r="GY8" s="78">
        <f t="shared" si="20"/>
        <v>0</v>
      </c>
      <c r="GZ8" s="79">
        <f t="shared" si="21"/>
        <v>0</v>
      </c>
      <c r="HA8" s="80">
        <f t="shared" si="22"/>
        <v>0</v>
      </c>
      <c r="HB8" s="80">
        <f t="shared" si="8"/>
        <v>0</v>
      </c>
    </row>
    <row r="9" spans="1:210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280"/>
      <c r="D9" s="194"/>
      <c r="E9" s="194"/>
      <c r="F9" s="280"/>
      <c r="G9" s="194"/>
      <c r="H9" s="194"/>
      <c r="I9" s="194"/>
      <c r="J9" s="194"/>
      <c r="K9" s="194"/>
      <c r="L9" s="194"/>
      <c r="M9" s="194"/>
      <c r="N9" s="194"/>
      <c r="O9" s="280"/>
      <c r="P9" s="194"/>
      <c r="Q9" s="194"/>
      <c r="R9" s="195"/>
      <c r="S9" s="195"/>
      <c r="T9" s="196" t="s">
        <v>131</v>
      </c>
      <c r="U9" s="196" t="s">
        <v>131</v>
      </c>
      <c r="V9" s="196" t="s">
        <v>131</v>
      </c>
      <c r="W9" s="196" t="s">
        <v>131</v>
      </c>
      <c r="X9" s="196" t="s">
        <v>131</v>
      </c>
      <c r="Y9" s="194"/>
      <c r="Z9" s="194"/>
      <c r="AA9" s="196" t="s">
        <v>131</v>
      </c>
      <c r="AB9" s="196" t="s">
        <v>131</v>
      </c>
      <c r="AC9" s="196" t="s">
        <v>131</v>
      </c>
      <c r="AD9" s="196" t="s">
        <v>131</v>
      </c>
      <c r="AE9" s="196" t="s">
        <v>131</v>
      </c>
      <c r="AF9" s="194"/>
      <c r="AG9" s="280"/>
      <c r="AH9" s="78">
        <f t="shared" si="9"/>
        <v>10</v>
      </c>
      <c r="AI9" s="79">
        <f t="shared" si="10"/>
        <v>0</v>
      </c>
      <c r="AJ9" s="80">
        <f t="shared" si="11"/>
        <v>0</v>
      </c>
      <c r="AK9" s="80">
        <f t="shared" si="0"/>
        <v>0</v>
      </c>
      <c r="AL9" s="280"/>
      <c r="AM9" s="197"/>
      <c r="AN9" s="280"/>
      <c r="AO9" s="197"/>
      <c r="AP9" s="197"/>
      <c r="AQ9" s="198"/>
      <c r="AR9" s="198"/>
      <c r="AS9" s="199"/>
      <c r="AT9" s="199"/>
      <c r="AU9" s="199"/>
      <c r="AV9" s="199"/>
      <c r="AW9" s="199"/>
      <c r="AX9" s="198"/>
      <c r="AY9" s="198"/>
      <c r="AZ9" s="199"/>
      <c r="BA9" s="199"/>
      <c r="BB9" s="199"/>
      <c r="BC9" s="199"/>
      <c r="BD9" s="199"/>
      <c r="BE9" s="198"/>
      <c r="BF9" s="198"/>
      <c r="BG9" s="199"/>
      <c r="BH9" s="199"/>
      <c r="BI9" s="199"/>
      <c r="BJ9" s="199"/>
      <c r="BK9" s="199"/>
      <c r="BL9" s="198"/>
      <c r="BM9" s="198"/>
      <c r="BN9" s="199"/>
      <c r="BO9" s="199"/>
      <c r="BP9" s="78">
        <f t="shared" si="12"/>
        <v>0</v>
      </c>
      <c r="BQ9" s="79">
        <f t="shared" si="23"/>
        <v>0</v>
      </c>
      <c r="BR9" s="80">
        <f t="shared" si="13"/>
        <v>0</v>
      </c>
      <c r="BS9" s="80">
        <f t="shared" si="1"/>
        <v>0</v>
      </c>
      <c r="BT9" s="199"/>
      <c r="BU9" s="199"/>
      <c r="BV9" s="199"/>
      <c r="BW9" s="198"/>
      <c r="BX9" s="198"/>
      <c r="BY9" s="199"/>
      <c r="BZ9" s="199"/>
      <c r="CA9" s="199"/>
      <c r="CB9" s="199"/>
      <c r="CC9" s="199"/>
      <c r="CD9" s="198"/>
      <c r="CE9" s="198"/>
      <c r="CF9" s="199"/>
      <c r="CG9" s="199"/>
      <c r="CH9" s="199"/>
      <c r="CI9" s="199"/>
      <c r="CJ9" s="199"/>
      <c r="CK9" s="198"/>
      <c r="CL9" s="198"/>
      <c r="CM9" s="199"/>
      <c r="CN9" s="199"/>
      <c r="CO9" s="199"/>
      <c r="CP9" s="199"/>
      <c r="CQ9" s="199"/>
      <c r="CR9" s="198"/>
      <c r="CS9" s="198"/>
      <c r="CT9" s="197"/>
      <c r="CU9" s="280"/>
      <c r="CV9" s="280"/>
      <c r="CW9" s="280"/>
      <c r="CX9" s="197"/>
      <c r="CY9" s="78">
        <f t="shared" si="14"/>
        <v>0</v>
      </c>
      <c r="CZ9" s="79">
        <f t="shared" si="15"/>
        <v>0</v>
      </c>
      <c r="DA9" s="80">
        <f t="shared" si="16"/>
        <v>0</v>
      </c>
      <c r="DB9" s="80">
        <f t="shared" si="2"/>
        <v>0</v>
      </c>
      <c r="DC9" s="198"/>
      <c r="DD9" s="198"/>
      <c r="DE9" s="199"/>
      <c r="DF9" s="199"/>
      <c r="DG9" s="199"/>
      <c r="DH9" s="199"/>
      <c r="DI9" s="199"/>
      <c r="DJ9" s="198"/>
      <c r="DK9" s="198"/>
      <c r="DL9" s="197"/>
      <c r="DM9" s="197"/>
      <c r="DN9" s="280"/>
      <c r="DO9" s="197"/>
      <c r="DP9" s="197"/>
      <c r="DQ9" s="198"/>
      <c r="DR9" s="198"/>
      <c r="DS9" s="199"/>
      <c r="DT9" s="199"/>
      <c r="DU9" s="199"/>
      <c r="DV9" s="199"/>
      <c r="DW9" s="199"/>
      <c r="DX9" s="198"/>
      <c r="DY9" s="198"/>
      <c r="DZ9" s="199"/>
      <c r="EA9" s="199"/>
      <c r="EB9" s="199"/>
      <c r="EC9" s="199"/>
      <c r="ED9" s="197"/>
      <c r="EE9" s="198"/>
      <c r="EF9" s="198"/>
      <c r="EG9" s="197"/>
      <c r="EH9" s="78">
        <f t="shared" si="17"/>
        <v>0</v>
      </c>
      <c r="EI9" s="79">
        <f t="shared" si="18"/>
        <v>0</v>
      </c>
      <c r="EJ9" s="80">
        <f t="shared" si="19"/>
        <v>0</v>
      </c>
      <c r="EK9" s="80">
        <f t="shared" si="3"/>
        <v>0</v>
      </c>
      <c r="EL9" s="199"/>
      <c r="EM9" s="199"/>
      <c r="EN9" s="199"/>
      <c r="EO9" s="199"/>
      <c r="EP9" s="198"/>
      <c r="EQ9" s="198"/>
      <c r="ER9" s="199"/>
      <c r="ES9" s="199"/>
      <c r="ET9" s="199"/>
      <c r="EU9" s="199"/>
      <c r="EV9" s="199"/>
      <c r="EW9" s="198"/>
      <c r="EX9" s="198"/>
      <c r="EY9" s="199"/>
      <c r="EZ9" s="199"/>
      <c r="FA9" s="199"/>
      <c r="FB9" s="199"/>
      <c r="FC9" s="199"/>
      <c r="FD9" s="198"/>
      <c r="FE9" s="198"/>
      <c r="FF9" s="199"/>
      <c r="FG9" s="199"/>
      <c r="FH9" s="199"/>
      <c r="FI9" s="199"/>
      <c r="FJ9" s="199"/>
      <c r="FK9" s="198"/>
      <c r="FL9" s="198"/>
      <c r="FM9" s="199"/>
      <c r="FN9" s="199"/>
      <c r="FO9" s="199"/>
      <c r="FP9" s="78">
        <f t="shared" si="4"/>
        <v>0</v>
      </c>
      <c r="FQ9" s="79">
        <f t="shared" si="5"/>
        <v>0</v>
      </c>
      <c r="FR9" s="80">
        <f t="shared" si="6"/>
        <v>0</v>
      </c>
      <c r="FS9" s="80">
        <f t="shared" si="7"/>
        <v>0</v>
      </c>
      <c r="FT9" s="199"/>
      <c r="FU9" s="199"/>
      <c r="FV9" s="198"/>
      <c r="FW9" s="198"/>
      <c r="FX9" s="199"/>
      <c r="FY9" s="199"/>
      <c r="FZ9" s="199"/>
      <c r="GA9" s="199"/>
      <c r="GB9" s="199"/>
      <c r="GC9" s="198"/>
      <c r="GD9" s="198"/>
      <c r="GE9" s="199"/>
      <c r="GF9" s="280"/>
      <c r="GG9" s="199"/>
      <c r="GH9" s="199"/>
      <c r="GI9" s="199"/>
      <c r="GJ9" s="198"/>
      <c r="GK9" s="198"/>
      <c r="GL9" s="199"/>
      <c r="GM9" s="199"/>
      <c r="GN9" s="199"/>
      <c r="GO9" s="199"/>
      <c r="GP9" s="280"/>
      <c r="GQ9" s="198"/>
      <c r="GR9" s="198"/>
      <c r="GS9" s="199"/>
      <c r="GT9" s="199"/>
      <c r="GU9" s="199"/>
      <c r="GV9" s="199"/>
      <c r="GW9" s="199"/>
      <c r="GX9" s="198"/>
      <c r="GY9" s="78">
        <f t="shared" si="20"/>
        <v>0</v>
      </c>
      <c r="GZ9" s="79">
        <f t="shared" si="21"/>
        <v>0</v>
      </c>
      <c r="HA9" s="80">
        <f t="shared" si="22"/>
        <v>0</v>
      </c>
      <c r="HB9" s="80">
        <f t="shared" si="8"/>
        <v>0</v>
      </c>
    </row>
    <row r="10" spans="1:210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280"/>
      <c r="D10" s="194"/>
      <c r="E10" s="194"/>
      <c r="F10" s="280"/>
      <c r="G10" s="194"/>
      <c r="H10" s="194"/>
      <c r="I10" s="194"/>
      <c r="J10" s="194"/>
      <c r="K10" s="194"/>
      <c r="L10" s="194"/>
      <c r="M10" s="194"/>
      <c r="N10" s="194"/>
      <c r="O10" s="280"/>
      <c r="P10" s="194"/>
      <c r="Q10" s="194"/>
      <c r="R10" s="195"/>
      <c r="S10" s="195"/>
      <c r="T10" s="196" t="s">
        <v>131</v>
      </c>
      <c r="U10" s="196" t="s">
        <v>131</v>
      </c>
      <c r="V10" s="196" t="s">
        <v>131</v>
      </c>
      <c r="W10" s="196" t="s">
        <v>131</v>
      </c>
      <c r="X10" s="196" t="s">
        <v>131</v>
      </c>
      <c r="Y10" s="194"/>
      <c r="Z10" s="194"/>
      <c r="AA10" s="196" t="s">
        <v>131</v>
      </c>
      <c r="AB10" s="196" t="s">
        <v>131</v>
      </c>
      <c r="AC10" s="196" t="s">
        <v>131</v>
      </c>
      <c r="AD10" s="196" t="s">
        <v>131</v>
      </c>
      <c r="AE10" s="196" t="s">
        <v>131</v>
      </c>
      <c r="AF10" s="194"/>
      <c r="AG10" s="280"/>
      <c r="AH10" s="78">
        <f t="shared" si="9"/>
        <v>10</v>
      </c>
      <c r="AI10" s="79">
        <f t="shared" si="10"/>
        <v>0</v>
      </c>
      <c r="AJ10" s="80">
        <f t="shared" si="11"/>
        <v>0</v>
      </c>
      <c r="AK10" s="80">
        <f t="shared" si="0"/>
        <v>0</v>
      </c>
      <c r="AL10" s="280"/>
      <c r="AM10" s="197"/>
      <c r="AN10" s="280"/>
      <c r="AO10" s="197"/>
      <c r="AP10" s="197"/>
      <c r="AQ10" s="198"/>
      <c r="AR10" s="198"/>
      <c r="AS10" s="199"/>
      <c r="AT10" s="199"/>
      <c r="AU10" s="199"/>
      <c r="AV10" s="199"/>
      <c r="AW10" s="199"/>
      <c r="AX10" s="198"/>
      <c r="AY10" s="198"/>
      <c r="AZ10" s="199"/>
      <c r="BA10" s="199"/>
      <c r="BB10" s="199"/>
      <c r="BC10" s="199"/>
      <c r="BD10" s="199"/>
      <c r="BE10" s="198"/>
      <c r="BF10" s="198"/>
      <c r="BG10" s="199"/>
      <c r="BH10" s="199"/>
      <c r="BI10" s="199"/>
      <c r="BJ10" s="199"/>
      <c r="BK10" s="199"/>
      <c r="BL10" s="198"/>
      <c r="BM10" s="198"/>
      <c r="BN10" s="199"/>
      <c r="BO10" s="199"/>
      <c r="BP10" s="78">
        <f t="shared" si="12"/>
        <v>0</v>
      </c>
      <c r="BQ10" s="79">
        <f t="shared" si="23"/>
        <v>0</v>
      </c>
      <c r="BR10" s="80">
        <f t="shared" si="13"/>
        <v>0</v>
      </c>
      <c r="BS10" s="80">
        <f t="shared" si="1"/>
        <v>0</v>
      </c>
      <c r="BT10" s="199"/>
      <c r="BU10" s="199"/>
      <c r="BV10" s="199"/>
      <c r="BW10" s="198"/>
      <c r="BX10" s="198"/>
      <c r="BY10" s="199"/>
      <c r="BZ10" s="199"/>
      <c r="CA10" s="199"/>
      <c r="CB10" s="199"/>
      <c r="CC10" s="199"/>
      <c r="CD10" s="198"/>
      <c r="CE10" s="198"/>
      <c r="CF10" s="199"/>
      <c r="CG10" s="199"/>
      <c r="CH10" s="199"/>
      <c r="CI10" s="199"/>
      <c r="CJ10" s="199"/>
      <c r="CK10" s="198"/>
      <c r="CL10" s="198"/>
      <c r="CM10" s="199"/>
      <c r="CN10" s="199"/>
      <c r="CO10" s="199"/>
      <c r="CP10" s="199"/>
      <c r="CQ10" s="199"/>
      <c r="CR10" s="198"/>
      <c r="CS10" s="198"/>
      <c r="CT10" s="197"/>
      <c r="CU10" s="280"/>
      <c r="CV10" s="280"/>
      <c r="CW10" s="280"/>
      <c r="CX10" s="197"/>
      <c r="CY10" s="78">
        <f t="shared" si="14"/>
        <v>0</v>
      </c>
      <c r="CZ10" s="79">
        <f t="shared" si="15"/>
        <v>0</v>
      </c>
      <c r="DA10" s="80">
        <f t="shared" si="16"/>
        <v>0</v>
      </c>
      <c r="DB10" s="80">
        <f t="shared" si="2"/>
        <v>0</v>
      </c>
      <c r="DC10" s="198"/>
      <c r="DD10" s="198"/>
      <c r="DE10" s="199"/>
      <c r="DF10" s="199"/>
      <c r="DG10" s="199"/>
      <c r="DH10" s="199"/>
      <c r="DI10" s="199"/>
      <c r="DJ10" s="198"/>
      <c r="DK10" s="198"/>
      <c r="DL10" s="197"/>
      <c r="DM10" s="197"/>
      <c r="DN10" s="280"/>
      <c r="DO10" s="197"/>
      <c r="DP10" s="197"/>
      <c r="DQ10" s="198"/>
      <c r="DR10" s="198"/>
      <c r="DS10" s="199"/>
      <c r="DT10" s="199"/>
      <c r="DU10" s="199"/>
      <c r="DV10" s="199"/>
      <c r="DW10" s="199"/>
      <c r="DX10" s="198"/>
      <c r="DY10" s="198"/>
      <c r="DZ10" s="199"/>
      <c r="EA10" s="199"/>
      <c r="EB10" s="199"/>
      <c r="EC10" s="199"/>
      <c r="ED10" s="197"/>
      <c r="EE10" s="198"/>
      <c r="EF10" s="198"/>
      <c r="EG10" s="197"/>
      <c r="EH10" s="78">
        <f t="shared" si="17"/>
        <v>0</v>
      </c>
      <c r="EI10" s="79">
        <f t="shared" si="18"/>
        <v>0</v>
      </c>
      <c r="EJ10" s="80">
        <f t="shared" si="19"/>
        <v>0</v>
      </c>
      <c r="EK10" s="80">
        <f t="shared" si="3"/>
        <v>0</v>
      </c>
      <c r="EL10" s="199"/>
      <c r="EM10" s="199"/>
      <c r="EN10" s="199"/>
      <c r="EO10" s="199"/>
      <c r="EP10" s="198"/>
      <c r="EQ10" s="198"/>
      <c r="ER10" s="199"/>
      <c r="ES10" s="199"/>
      <c r="ET10" s="199"/>
      <c r="EU10" s="199"/>
      <c r="EV10" s="199"/>
      <c r="EW10" s="198"/>
      <c r="EX10" s="198"/>
      <c r="EY10" s="199"/>
      <c r="EZ10" s="199"/>
      <c r="FA10" s="199"/>
      <c r="FB10" s="199"/>
      <c r="FC10" s="199"/>
      <c r="FD10" s="198"/>
      <c r="FE10" s="198"/>
      <c r="FF10" s="199"/>
      <c r="FG10" s="199"/>
      <c r="FH10" s="199"/>
      <c r="FI10" s="199"/>
      <c r="FJ10" s="199"/>
      <c r="FK10" s="198"/>
      <c r="FL10" s="198"/>
      <c r="FM10" s="199"/>
      <c r="FN10" s="199"/>
      <c r="FO10" s="199"/>
      <c r="FP10" s="78">
        <f t="shared" si="4"/>
        <v>0</v>
      </c>
      <c r="FQ10" s="79">
        <f t="shared" si="5"/>
        <v>0</v>
      </c>
      <c r="FR10" s="80">
        <f t="shared" si="6"/>
        <v>0</v>
      </c>
      <c r="FS10" s="80">
        <f t="shared" si="7"/>
        <v>0</v>
      </c>
      <c r="FT10" s="199"/>
      <c r="FU10" s="199"/>
      <c r="FV10" s="198"/>
      <c r="FW10" s="198"/>
      <c r="FX10" s="199"/>
      <c r="FY10" s="199"/>
      <c r="FZ10" s="199"/>
      <c r="GA10" s="199"/>
      <c r="GB10" s="199"/>
      <c r="GC10" s="198"/>
      <c r="GD10" s="198"/>
      <c r="GE10" s="199"/>
      <c r="GF10" s="280"/>
      <c r="GG10" s="199"/>
      <c r="GH10" s="199"/>
      <c r="GI10" s="199"/>
      <c r="GJ10" s="198"/>
      <c r="GK10" s="198"/>
      <c r="GL10" s="199"/>
      <c r="GM10" s="199"/>
      <c r="GN10" s="199"/>
      <c r="GO10" s="199"/>
      <c r="GP10" s="280"/>
      <c r="GQ10" s="198"/>
      <c r="GR10" s="198"/>
      <c r="GS10" s="199"/>
      <c r="GT10" s="199"/>
      <c r="GU10" s="199"/>
      <c r="GV10" s="199"/>
      <c r="GW10" s="199"/>
      <c r="GX10" s="198"/>
      <c r="GY10" s="78">
        <f t="shared" si="20"/>
        <v>0</v>
      </c>
      <c r="GZ10" s="79">
        <f t="shared" si="21"/>
        <v>0</v>
      </c>
      <c r="HA10" s="80">
        <f t="shared" si="22"/>
        <v>0</v>
      </c>
      <c r="HB10" s="80">
        <f t="shared" si="8"/>
        <v>0</v>
      </c>
    </row>
    <row r="11" spans="1:210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280"/>
      <c r="D11" s="194"/>
      <c r="E11" s="194"/>
      <c r="F11" s="280"/>
      <c r="G11" s="194"/>
      <c r="H11" s="194"/>
      <c r="I11" s="194"/>
      <c r="J11" s="194"/>
      <c r="K11" s="194"/>
      <c r="L11" s="194"/>
      <c r="M11" s="194"/>
      <c r="N11" s="194"/>
      <c r="O11" s="280"/>
      <c r="P11" s="194"/>
      <c r="Q11" s="194"/>
      <c r="R11" s="195"/>
      <c r="S11" s="195"/>
      <c r="T11" s="196" t="s">
        <v>131</v>
      </c>
      <c r="U11" s="196" t="s">
        <v>131</v>
      </c>
      <c r="V11" s="196" t="s">
        <v>131</v>
      </c>
      <c r="W11" s="196" t="s">
        <v>131</v>
      </c>
      <c r="X11" s="196" t="s">
        <v>131</v>
      </c>
      <c r="Y11" s="194"/>
      <c r="Z11" s="194"/>
      <c r="AA11" s="196" t="s">
        <v>131</v>
      </c>
      <c r="AB11" s="196" t="s">
        <v>131</v>
      </c>
      <c r="AC11" s="196" t="s">
        <v>131</v>
      </c>
      <c r="AD11" s="196" t="s">
        <v>131</v>
      </c>
      <c r="AE11" s="196" t="s">
        <v>131</v>
      </c>
      <c r="AF11" s="194"/>
      <c r="AG11" s="280"/>
      <c r="AH11" s="78">
        <f t="shared" si="9"/>
        <v>10</v>
      </c>
      <c r="AI11" s="79">
        <f t="shared" si="10"/>
        <v>0</v>
      </c>
      <c r="AJ11" s="80">
        <f t="shared" si="11"/>
        <v>0</v>
      </c>
      <c r="AK11" s="80">
        <f t="shared" si="0"/>
        <v>0</v>
      </c>
      <c r="AL11" s="280"/>
      <c r="AM11" s="197"/>
      <c r="AN11" s="280"/>
      <c r="AO11" s="197"/>
      <c r="AP11" s="197"/>
      <c r="AQ11" s="198"/>
      <c r="AR11" s="198"/>
      <c r="AS11" s="199"/>
      <c r="AT11" s="199"/>
      <c r="AU11" s="199"/>
      <c r="AV11" s="199"/>
      <c r="AW11" s="199"/>
      <c r="AX11" s="198"/>
      <c r="AY11" s="198"/>
      <c r="AZ11" s="199"/>
      <c r="BA11" s="199"/>
      <c r="BB11" s="199"/>
      <c r="BC11" s="199"/>
      <c r="BD11" s="199"/>
      <c r="BE11" s="198"/>
      <c r="BF11" s="198"/>
      <c r="BG11" s="199"/>
      <c r="BH11" s="199"/>
      <c r="BI11" s="199"/>
      <c r="BJ11" s="199"/>
      <c r="BK11" s="199"/>
      <c r="BL11" s="198"/>
      <c r="BM11" s="198"/>
      <c r="BN11" s="199"/>
      <c r="BO11" s="199"/>
      <c r="BP11" s="78">
        <f t="shared" si="12"/>
        <v>0</v>
      </c>
      <c r="BQ11" s="79">
        <f t="shared" si="23"/>
        <v>0</v>
      </c>
      <c r="BR11" s="80">
        <f t="shared" si="13"/>
        <v>0</v>
      </c>
      <c r="BS11" s="80">
        <f t="shared" si="1"/>
        <v>0</v>
      </c>
      <c r="BT11" s="199"/>
      <c r="BU11" s="199"/>
      <c r="BV11" s="199"/>
      <c r="BW11" s="198"/>
      <c r="BX11" s="198"/>
      <c r="BY11" s="199"/>
      <c r="BZ11" s="199"/>
      <c r="CA11" s="199"/>
      <c r="CB11" s="199"/>
      <c r="CC11" s="199"/>
      <c r="CD11" s="198"/>
      <c r="CE11" s="198"/>
      <c r="CF11" s="199"/>
      <c r="CG11" s="199"/>
      <c r="CH11" s="199"/>
      <c r="CI11" s="199"/>
      <c r="CJ11" s="199"/>
      <c r="CK11" s="198"/>
      <c r="CL11" s="198"/>
      <c r="CM11" s="199"/>
      <c r="CN11" s="199"/>
      <c r="CO11" s="199"/>
      <c r="CP11" s="199"/>
      <c r="CQ11" s="199"/>
      <c r="CR11" s="198"/>
      <c r="CS11" s="198"/>
      <c r="CT11" s="197"/>
      <c r="CU11" s="280"/>
      <c r="CV11" s="280"/>
      <c r="CW11" s="280"/>
      <c r="CX11" s="197"/>
      <c r="CY11" s="78">
        <f t="shared" si="14"/>
        <v>0</v>
      </c>
      <c r="CZ11" s="79">
        <f t="shared" si="15"/>
        <v>0</v>
      </c>
      <c r="DA11" s="80">
        <f t="shared" si="16"/>
        <v>0</v>
      </c>
      <c r="DB11" s="80">
        <f t="shared" si="2"/>
        <v>0</v>
      </c>
      <c r="DC11" s="198"/>
      <c r="DD11" s="198"/>
      <c r="DE11" s="199"/>
      <c r="DF11" s="199"/>
      <c r="DG11" s="199"/>
      <c r="DH11" s="199"/>
      <c r="DI11" s="199"/>
      <c r="DJ11" s="198"/>
      <c r="DK11" s="198"/>
      <c r="DL11" s="197"/>
      <c r="DM11" s="197"/>
      <c r="DN11" s="280"/>
      <c r="DO11" s="197"/>
      <c r="DP11" s="197"/>
      <c r="DQ11" s="198"/>
      <c r="DR11" s="198"/>
      <c r="DS11" s="199"/>
      <c r="DT11" s="199"/>
      <c r="DU11" s="199"/>
      <c r="DV11" s="199"/>
      <c r="DW11" s="199"/>
      <c r="DX11" s="198"/>
      <c r="DY11" s="198"/>
      <c r="DZ11" s="199"/>
      <c r="EA11" s="199"/>
      <c r="EB11" s="199"/>
      <c r="EC11" s="199"/>
      <c r="ED11" s="197"/>
      <c r="EE11" s="198"/>
      <c r="EF11" s="198"/>
      <c r="EG11" s="197"/>
      <c r="EH11" s="78">
        <f t="shared" si="17"/>
        <v>0</v>
      </c>
      <c r="EI11" s="79">
        <f t="shared" si="18"/>
        <v>0</v>
      </c>
      <c r="EJ11" s="80">
        <f t="shared" si="19"/>
        <v>0</v>
      </c>
      <c r="EK11" s="80">
        <f t="shared" si="3"/>
        <v>0</v>
      </c>
      <c r="EL11" s="199"/>
      <c r="EM11" s="199"/>
      <c r="EN11" s="199"/>
      <c r="EO11" s="199"/>
      <c r="EP11" s="198"/>
      <c r="EQ11" s="198"/>
      <c r="ER11" s="199"/>
      <c r="ES11" s="199"/>
      <c r="ET11" s="199"/>
      <c r="EU11" s="199"/>
      <c r="EV11" s="199"/>
      <c r="EW11" s="198"/>
      <c r="EX11" s="198"/>
      <c r="EY11" s="199"/>
      <c r="EZ11" s="199"/>
      <c r="FA11" s="199"/>
      <c r="FB11" s="199"/>
      <c r="FC11" s="199"/>
      <c r="FD11" s="198"/>
      <c r="FE11" s="198"/>
      <c r="FF11" s="199"/>
      <c r="FG11" s="199"/>
      <c r="FH11" s="199"/>
      <c r="FI11" s="199"/>
      <c r="FJ11" s="199"/>
      <c r="FK11" s="198"/>
      <c r="FL11" s="198"/>
      <c r="FM11" s="199"/>
      <c r="FN11" s="199"/>
      <c r="FO11" s="199"/>
      <c r="FP11" s="78">
        <f t="shared" si="4"/>
        <v>0</v>
      </c>
      <c r="FQ11" s="79">
        <f t="shared" si="5"/>
        <v>0</v>
      </c>
      <c r="FR11" s="80">
        <f t="shared" si="6"/>
        <v>0</v>
      </c>
      <c r="FS11" s="80">
        <f t="shared" si="7"/>
        <v>0</v>
      </c>
      <c r="FT11" s="199"/>
      <c r="FU11" s="199"/>
      <c r="FV11" s="198"/>
      <c r="FW11" s="198"/>
      <c r="FX11" s="199"/>
      <c r="FY11" s="199"/>
      <c r="FZ11" s="199"/>
      <c r="GA11" s="199"/>
      <c r="GB11" s="199"/>
      <c r="GC11" s="198"/>
      <c r="GD11" s="198"/>
      <c r="GE11" s="199"/>
      <c r="GF11" s="280"/>
      <c r="GG11" s="199"/>
      <c r="GH11" s="199"/>
      <c r="GI11" s="199"/>
      <c r="GJ11" s="198"/>
      <c r="GK11" s="198"/>
      <c r="GL11" s="199"/>
      <c r="GM11" s="199"/>
      <c r="GN11" s="199"/>
      <c r="GO11" s="199"/>
      <c r="GP11" s="280"/>
      <c r="GQ11" s="198"/>
      <c r="GR11" s="198"/>
      <c r="GS11" s="199"/>
      <c r="GT11" s="199"/>
      <c r="GU11" s="199"/>
      <c r="GV11" s="199"/>
      <c r="GW11" s="199"/>
      <c r="GX11" s="198"/>
      <c r="GY11" s="78">
        <f t="shared" si="20"/>
        <v>0</v>
      </c>
      <c r="GZ11" s="79">
        <f t="shared" si="21"/>
        <v>0</v>
      </c>
      <c r="HA11" s="80">
        <f t="shared" si="22"/>
        <v>0</v>
      </c>
      <c r="HB11" s="80">
        <f t="shared" si="8"/>
        <v>0</v>
      </c>
    </row>
    <row r="12" spans="1:210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280"/>
      <c r="D12" s="194"/>
      <c r="E12" s="194"/>
      <c r="F12" s="280"/>
      <c r="G12" s="194"/>
      <c r="H12" s="194"/>
      <c r="I12" s="194"/>
      <c r="J12" s="194"/>
      <c r="K12" s="194"/>
      <c r="L12" s="194"/>
      <c r="M12" s="194"/>
      <c r="N12" s="194"/>
      <c r="O12" s="280"/>
      <c r="P12" s="194"/>
      <c r="Q12" s="194"/>
      <c r="R12" s="195"/>
      <c r="S12" s="195"/>
      <c r="T12" s="196" t="s">
        <v>131</v>
      </c>
      <c r="U12" s="196" t="s">
        <v>131</v>
      </c>
      <c r="V12" s="196" t="s">
        <v>131</v>
      </c>
      <c r="W12" s="196" t="s">
        <v>131</v>
      </c>
      <c r="X12" s="196" t="s">
        <v>131</v>
      </c>
      <c r="Y12" s="194"/>
      <c r="Z12" s="194"/>
      <c r="AA12" s="196" t="s">
        <v>131</v>
      </c>
      <c r="AB12" s="196" t="s">
        <v>131</v>
      </c>
      <c r="AC12" s="196" t="s">
        <v>131</v>
      </c>
      <c r="AD12" s="196" t="s">
        <v>131</v>
      </c>
      <c r="AE12" s="196" t="s">
        <v>131</v>
      </c>
      <c r="AF12" s="194"/>
      <c r="AG12" s="280"/>
      <c r="AH12" s="78">
        <f t="shared" si="9"/>
        <v>10</v>
      </c>
      <c r="AI12" s="79">
        <f t="shared" si="10"/>
        <v>0</v>
      </c>
      <c r="AJ12" s="80">
        <f t="shared" si="11"/>
        <v>0</v>
      </c>
      <c r="AK12" s="80">
        <f t="shared" si="0"/>
        <v>0</v>
      </c>
      <c r="AL12" s="280"/>
      <c r="AM12" s="197"/>
      <c r="AN12" s="280"/>
      <c r="AO12" s="197"/>
      <c r="AP12" s="197"/>
      <c r="AQ12" s="198"/>
      <c r="AR12" s="198"/>
      <c r="AS12" s="199"/>
      <c r="AT12" s="199"/>
      <c r="AU12" s="199"/>
      <c r="AV12" s="199"/>
      <c r="AW12" s="199"/>
      <c r="AX12" s="198"/>
      <c r="AY12" s="198"/>
      <c r="AZ12" s="199"/>
      <c r="BA12" s="199"/>
      <c r="BB12" s="199"/>
      <c r="BC12" s="199"/>
      <c r="BD12" s="199"/>
      <c r="BE12" s="198"/>
      <c r="BF12" s="198"/>
      <c r="BG12" s="199"/>
      <c r="BH12" s="199"/>
      <c r="BI12" s="199"/>
      <c r="BJ12" s="199"/>
      <c r="BK12" s="199"/>
      <c r="BL12" s="198"/>
      <c r="BM12" s="198"/>
      <c r="BN12" s="199"/>
      <c r="BO12" s="199"/>
      <c r="BP12" s="78">
        <f t="shared" si="12"/>
        <v>0</v>
      </c>
      <c r="BQ12" s="79">
        <f t="shared" si="23"/>
        <v>0</v>
      </c>
      <c r="BR12" s="80">
        <f t="shared" si="13"/>
        <v>0</v>
      </c>
      <c r="BS12" s="80">
        <f t="shared" si="1"/>
        <v>0</v>
      </c>
      <c r="BT12" s="199"/>
      <c r="BU12" s="199"/>
      <c r="BV12" s="199"/>
      <c r="BW12" s="198"/>
      <c r="BX12" s="198"/>
      <c r="BY12" s="199"/>
      <c r="BZ12" s="199"/>
      <c r="CA12" s="199"/>
      <c r="CB12" s="199"/>
      <c r="CC12" s="199"/>
      <c r="CD12" s="198"/>
      <c r="CE12" s="198"/>
      <c r="CF12" s="199"/>
      <c r="CG12" s="199"/>
      <c r="CH12" s="199"/>
      <c r="CI12" s="199"/>
      <c r="CJ12" s="199"/>
      <c r="CK12" s="198"/>
      <c r="CL12" s="198"/>
      <c r="CM12" s="199"/>
      <c r="CN12" s="199"/>
      <c r="CO12" s="199"/>
      <c r="CP12" s="199"/>
      <c r="CQ12" s="199"/>
      <c r="CR12" s="198"/>
      <c r="CS12" s="198"/>
      <c r="CT12" s="197"/>
      <c r="CU12" s="280"/>
      <c r="CV12" s="280"/>
      <c r="CW12" s="280"/>
      <c r="CX12" s="197"/>
      <c r="CY12" s="78">
        <f t="shared" si="14"/>
        <v>0</v>
      </c>
      <c r="CZ12" s="79">
        <f t="shared" si="15"/>
        <v>0</v>
      </c>
      <c r="DA12" s="80">
        <f t="shared" si="16"/>
        <v>0</v>
      </c>
      <c r="DB12" s="80">
        <f t="shared" si="2"/>
        <v>0</v>
      </c>
      <c r="DC12" s="198"/>
      <c r="DD12" s="198"/>
      <c r="DE12" s="199"/>
      <c r="DF12" s="199"/>
      <c r="DG12" s="199"/>
      <c r="DH12" s="199"/>
      <c r="DI12" s="199"/>
      <c r="DJ12" s="198"/>
      <c r="DK12" s="198"/>
      <c r="DL12" s="197"/>
      <c r="DM12" s="197"/>
      <c r="DN12" s="280"/>
      <c r="DO12" s="197"/>
      <c r="DP12" s="197"/>
      <c r="DQ12" s="198"/>
      <c r="DR12" s="198"/>
      <c r="DS12" s="199"/>
      <c r="DT12" s="199"/>
      <c r="DU12" s="199"/>
      <c r="DV12" s="199"/>
      <c r="DW12" s="199"/>
      <c r="DX12" s="198"/>
      <c r="DY12" s="198"/>
      <c r="DZ12" s="199"/>
      <c r="EA12" s="199"/>
      <c r="EB12" s="199"/>
      <c r="EC12" s="199"/>
      <c r="ED12" s="197"/>
      <c r="EE12" s="198"/>
      <c r="EF12" s="198"/>
      <c r="EG12" s="197"/>
      <c r="EH12" s="78">
        <f t="shared" si="17"/>
        <v>0</v>
      </c>
      <c r="EI12" s="79">
        <f t="shared" si="18"/>
        <v>0</v>
      </c>
      <c r="EJ12" s="80">
        <f t="shared" si="19"/>
        <v>0</v>
      </c>
      <c r="EK12" s="80">
        <f t="shared" si="3"/>
        <v>0</v>
      </c>
      <c r="EL12" s="199"/>
      <c r="EM12" s="199"/>
      <c r="EN12" s="199"/>
      <c r="EO12" s="199"/>
      <c r="EP12" s="198"/>
      <c r="EQ12" s="198"/>
      <c r="ER12" s="199"/>
      <c r="ES12" s="199"/>
      <c r="ET12" s="199"/>
      <c r="EU12" s="199"/>
      <c r="EV12" s="199"/>
      <c r="EW12" s="198"/>
      <c r="EX12" s="198"/>
      <c r="EY12" s="199"/>
      <c r="EZ12" s="199"/>
      <c r="FA12" s="199"/>
      <c r="FB12" s="199"/>
      <c r="FC12" s="199"/>
      <c r="FD12" s="198"/>
      <c r="FE12" s="198"/>
      <c r="FF12" s="199"/>
      <c r="FG12" s="199"/>
      <c r="FH12" s="199"/>
      <c r="FI12" s="199"/>
      <c r="FJ12" s="199"/>
      <c r="FK12" s="198"/>
      <c r="FL12" s="198"/>
      <c r="FM12" s="199"/>
      <c r="FN12" s="199"/>
      <c r="FO12" s="199"/>
      <c r="FP12" s="78">
        <f t="shared" si="4"/>
        <v>0</v>
      </c>
      <c r="FQ12" s="79">
        <f t="shared" si="5"/>
        <v>0</v>
      </c>
      <c r="FR12" s="80">
        <f t="shared" si="6"/>
        <v>0</v>
      </c>
      <c r="FS12" s="80">
        <f t="shared" si="7"/>
        <v>0</v>
      </c>
      <c r="FT12" s="199"/>
      <c r="FU12" s="199"/>
      <c r="FV12" s="198"/>
      <c r="FW12" s="198"/>
      <c r="FX12" s="199"/>
      <c r="FY12" s="199"/>
      <c r="FZ12" s="199"/>
      <c r="GA12" s="199"/>
      <c r="GB12" s="199"/>
      <c r="GC12" s="198"/>
      <c r="GD12" s="198"/>
      <c r="GE12" s="199"/>
      <c r="GF12" s="280"/>
      <c r="GG12" s="199"/>
      <c r="GH12" s="199"/>
      <c r="GI12" s="199"/>
      <c r="GJ12" s="198"/>
      <c r="GK12" s="198"/>
      <c r="GL12" s="199"/>
      <c r="GM12" s="199"/>
      <c r="GN12" s="199"/>
      <c r="GO12" s="199"/>
      <c r="GP12" s="280"/>
      <c r="GQ12" s="198"/>
      <c r="GR12" s="198"/>
      <c r="GS12" s="199"/>
      <c r="GT12" s="199"/>
      <c r="GU12" s="199"/>
      <c r="GV12" s="199"/>
      <c r="GW12" s="199"/>
      <c r="GX12" s="198"/>
      <c r="GY12" s="78">
        <f t="shared" si="20"/>
        <v>0</v>
      </c>
      <c r="GZ12" s="79">
        <f t="shared" si="21"/>
        <v>0</v>
      </c>
      <c r="HA12" s="80">
        <f t="shared" si="22"/>
        <v>0</v>
      </c>
      <c r="HB12" s="80">
        <f t="shared" si="8"/>
        <v>0</v>
      </c>
    </row>
    <row r="13" spans="1:210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280"/>
      <c r="D13" s="194"/>
      <c r="E13" s="194"/>
      <c r="F13" s="280"/>
      <c r="G13" s="194"/>
      <c r="H13" s="194"/>
      <c r="I13" s="194"/>
      <c r="J13" s="194"/>
      <c r="K13" s="194"/>
      <c r="L13" s="194"/>
      <c r="M13" s="194"/>
      <c r="N13" s="194"/>
      <c r="O13" s="280"/>
      <c r="P13" s="194"/>
      <c r="Q13" s="194"/>
      <c r="R13" s="195"/>
      <c r="S13" s="195"/>
      <c r="T13" s="196" t="s">
        <v>131</v>
      </c>
      <c r="U13" s="196" t="s">
        <v>131</v>
      </c>
      <c r="V13" s="196" t="s">
        <v>131</v>
      </c>
      <c r="W13" s="196" t="s">
        <v>131</v>
      </c>
      <c r="X13" s="196" t="s">
        <v>131</v>
      </c>
      <c r="Y13" s="194"/>
      <c r="Z13" s="194"/>
      <c r="AA13" s="196" t="s">
        <v>131</v>
      </c>
      <c r="AB13" s="196" t="s">
        <v>131</v>
      </c>
      <c r="AC13" s="196" t="s">
        <v>131</v>
      </c>
      <c r="AD13" s="196" t="s">
        <v>131</v>
      </c>
      <c r="AE13" s="196" t="s">
        <v>131</v>
      </c>
      <c r="AF13" s="194"/>
      <c r="AG13" s="280"/>
      <c r="AH13" s="78">
        <f t="shared" si="9"/>
        <v>10</v>
      </c>
      <c r="AI13" s="79">
        <f t="shared" si="10"/>
        <v>0</v>
      </c>
      <c r="AJ13" s="80">
        <f t="shared" si="11"/>
        <v>0</v>
      </c>
      <c r="AK13" s="80">
        <f t="shared" si="0"/>
        <v>0</v>
      </c>
      <c r="AL13" s="280"/>
      <c r="AM13" s="197"/>
      <c r="AN13" s="280"/>
      <c r="AO13" s="197"/>
      <c r="AP13" s="197"/>
      <c r="AQ13" s="198"/>
      <c r="AR13" s="198"/>
      <c r="AS13" s="199"/>
      <c r="AT13" s="199"/>
      <c r="AU13" s="199"/>
      <c r="AV13" s="199"/>
      <c r="AW13" s="199"/>
      <c r="AX13" s="198"/>
      <c r="AY13" s="198"/>
      <c r="AZ13" s="199"/>
      <c r="BA13" s="199"/>
      <c r="BB13" s="199"/>
      <c r="BC13" s="199"/>
      <c r="BD13" s="199"/>
      <c r="BE13" s="198"/>
      <c r="BF13" s="198"/>
      <c r="BG13" s="199"/>
      <c r="BH13" s="199"/>
      <c r="BI13" s="199"/>
      <c r="BJ13" s="199"/>
      <c r="BK13" s="199"/>
      <c r="BL13" s="198"/>
      <c r="BM13" s="198"/>
      <c r="BN13" s="199"/>
      <c r="BO13" s="199"/>
      <c r="BP13" s="78">
        <f t="shared" si="12"/>
        <v>0</v>
      </c>
      <c r="BQ13" s="79">
        <f t="shared" si="23"/>
        <v>0</v>
      </c>
      <c r="BR13" s="80">
        <f t="shared" si="13"/>
        <v>0</v>
      </c>
      <c r="BS13" s="80">
        <f t="shared" si="1"/>
        <v>0</v>
      </c>
      <c r="BT13" s="199"/>
      <c r="BU13" s="199"/>
      <c r="BV13" s="199"/>
      <c r="BW13" s="198"/>
      <c r="BX13" s="198"/>
      <c r="BY13" s="199"/>
      <c r="BZ13" s="199"/>
      <c r="CA13" s="199"/>
      <c r="CB13" s="199"/>
      <c r="CC13" s="199"/>
      <c r="CD13" s="198"/>
      <c r="CE13" s="198"/>
      <c r="CF13" s="199"/>
      <c r="CG13" s="199"/>
      <c r="CH13" s="199"/>
      <c r="CI13" s="199"/>
      <c r="CJ13" s="199"/>
      <c r="CK13" s="198"/>
      <c r="CL13" s="198"/>
      <c r="CM13" s="199"/>
      <c r="CN13" s="199"/>
      <c r="CO13" s="199"/>
      <c r="CP13" s="199"/>
      <c r="CQ13" s="199"/>
      <c r="CR13" s="198"/>
      <c r="CS13" s="198"/>
      <c r="CT13" s="197"/>
      <c r="CU13" s="280"/>
      <c r="CV13" s="280"/>
      <c r="CW13" s="280"/>
      <c r="CX13" s="197"/>
      <c r="CY13" s="78">
        <f t="shared" si="14"/>
        <v>0</v>
      </c>
      <c r="CZ13" s="79">
        <f t="shared" si="15"/>
        <v>0</v>
      </c>
      <c r="DA13" s="80">
        <f t="shared" si="16"/>
        <v>0</v>
      </c>
      <c r="DB13" s="80">
        <f t="shared" si="2"/>
        <v>0</v>
      </c>
      <c r="DC13" s="198"/>
      <c r="DD13" s="198"/>
      <c r="DE13" s="199"/>
      <c r="DF13" s="199"/>
      <c r="DG13" s="199"/>
      <c r="DH13" s="199"/>
      <c r="DI13" s="199"/>
      <c r="DJ13" s="198"/>
      <c r="DK13" s="198"/>
      <c r="DL13" s="197"/>
      <c r="DM13" s="197"/>
      <c r="DN13" s="280"/>
      <c r="DO13" s="197"/>
      <c r="DP13" s="197"/>
      <c r="DQ13" s="198"/>
      <c r="DR13" s="198"/>
      <c r="DS13" s="199"/>
      <c r="DT13" s="199"/>
      <c r="DU13" s="199"/>
      <c r="DV13" s="199"/>
      <c r="DW13" s="199"/>
      <c r="DX13" s="198"/>
      <c r="DY13" s="198"/>
      <c r="DZ13" s="199"/>
      <c r="EA13" s="199"/>
      <c r="EB13" s="199"/>
      <c r="EC13" s="199"/>
      <c r="ED13" s="197"/>
      <c r="EE13" s="198"/>
      <c r="EF13" s="198"/>
      <c r="EG13" s="197"/>
      <c r="EH13" s="78">
        <f t="shared" si="17"/>
        <v>0</v>
      </c>
      <c r="EI13" s="79">
        <f t="shared" si="18"/>
        <v>0</v>
      </c>
      <c r="EJ13" s="80">
        <f t="shared" si="19"/>
        <v>0</v>
      </c>
      <c r="EK13" s="80">
        <f t="shared" si="3"/>
        <v>0</v>
      </c>
      <c r="EL13" s="199"/>
      <c r="EM13" s="199"/>
      <c r="EN13" s="199"/>
      <c r="EO13" s="199"/>
      <c r="EP13" s="198"/>
      <c r="EQ13" s="198"/>
      <c r="ER13" s="199"/>
      <c r="ES13" s="199"/>
      <c r="ET13" s="199"/>
      <c r="EU13" s="199"/>
      <c r="EV13" s="199"/>
      <c r="EW13" s="198"/>
      <c r="EX13" s="198"/>
      <c r="EY13" s="199"/>
      <c r="EZ13" s="199"/>
      <c r="FA13" s="199"/>
      <c r="FB13" s="199"/>
      <c r="FC13" s="199"/>
      <c r="FD13" s="198"/>
      <c r="FE13" s="198"/>
      <c r="FF13" s="199"/>
      <c r="FG13" s="199"/>
      <c r="FH13" s="199"/>
      <c r="FI13" s="199"/>
      <c r="FJ13" s="199"/>
      <c r="FK13" s="198"/>
      <c r="FL13" s="198"/>
      <c r="FM13" s="199"/>
      <c r="FN13" s="199"/>
      <c r="FO13" s="199"/>
      <c r="FP13" s="78">
        <f t="shared" si="4"/>
        <v>0</v>
      </c>
      <c r="FQ13" s="79">
        <f t="shared" si="5"/>
        <v>0</v>
      </c>
      <c r="FR13" s="80">
        <f t="shared" si="6"/>
        <v>0</v>
      </c>
      <c r="FS13" s="80">
        <f t="shared" si="7"/>
        <v>0</v>
      </c>
      <c r="FT13" s="199"/>
      <c r="FU13" s="199"/>
      <c r="FV13" s="198"/>
      <c r="FW13" s="198"/>
      <c r="FX13" s="199"/>
      <c r="FY13" s="199"/>
      <c r="FZ13" s="199"/>
      <c r="GA13" s="199"/>
      <c r="GB13" s="199"/>
      <c r="GC13" s="198"/>
      <c r="GD13" s="198"/>
      <c r="GE13" s="199"/>
      <c r="GF13" s="280"/>
      <c r="GG13" s="199"/>
      <c r="GH13" s="199"/>
      <c r="GI13" s="199"/>
      <c r="GJ13" s="198"/>
      <c r="GK13" s="198"/>
      <c r="GL13" s="199"/>
      <c r="GM13" s="199"/>
      <c r="GN13" s="199"/>
      <c r="GO13" s="199"/>
      <c r="GP13" s="280"/>
      <c r="GQ13" s="198"/>
      <c r="GR13" s="198"/>
      <c r="GS13" s="199"/>
      <c r="GT13" s="199"/>
      <c r="GU13" s="199"/>
      <c r="GV13" s="199"/>
      <c r="GW13" s="199"/>
      <c r="GX13" s="198"/>
      <c r="GY13" s="78">
        <f t="shared" si="20"/>
        <v>0</v>
      </c>
      <c r="GZ13" s="79">
        <f t="shared" si="21"/>
        <v>0</v>
      </c>
      <c r="HA13" s="80">
        <f t="shared" si="22"/>
        <v>0</v>
      </c>
      <c r="HB13" s="80">
        <f t="shared" si="8"/>
        <v>0</v>
      </c>
    </row>
    <row r="14" spans="1:210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280"/>
      <c r="D14" s="194"/>
      <c r="E14" s="194"/>
      <c r="F14" s="280"/>
      <c r="G14" s="194"/>
      <c r="H14" s="194"/>
      <c r="I14" s="194"/>
      <c r="J14" s="194"/>
      <c r="K14" s="194"/>
      <c r="L14" s="194"/>
      <c r="M14" s="194"/>
      <c r="N14" s="194"/>
      <c r="O14" s="280"/>
      <c r="P14" s="194"/>
      <c r="Q14" s="194"/>
      <c r="R14" s="195"/>
      <c r="S14" s="195"/>
      <c r="T14" s="196" t="s">
        <v>131</v>
      </c>
      <c r="U14" s="196" t="s">
        <v>131</v>
      </c>
      <c r="V14" s="196" t="s">
        <v>131</v>
      </c>
      <c r="W14" s="196" t="s">
        <v>131</v>
      </c>
      <c r="X14" s="196" t="s">
        <v>131</v>
      </c>
      <c r="Y14" s="194"/>
      <c r="Z14" s="194"/>
      <c r="AA14" s="196" t="s">
        <v>131</v>
      </c>
      <c r="AB14" s="196" t="s">
        <v>131</v>
      </c>
      <c r="AC14" s="196" t="s">
        <v>131</v>
      </c>
      <c r="AD14" s="196" t="s">
        <v>131</v>
      </c>
      <c r="AE14" s="196" t="s">
        <v>131</v>
      </c>
      <c r="AF14" s="194"/>
      <c r="AG14" s="280"/>
      <c r="AH14" s="78">
        <f t="shared" si="9"/>
        <v>10</v>
      </c>
      <c r="AI14" s="79">
        <f t="shared" si="10"/>
        <v>0</v>
      </c>
      <c r="AJ14" s="80">
        <f t="shared" si="11"/>
        <v>0</v>
      </c>
      <c r="AK14" s="80">
        <f t="shared" si="0"/>
        <v>0</v>
      </c>
      <c r="AL14" s="280"/>
      <c r="AM14" s="197"/>
      <c r="AN14" s="280"/>
      <c r="AO14" s="197"/>
      <c r="AP14" s="197"/>
      <c r="AQ14" s="198"/>
      <c r="AR14" s="198"/>
      <c r="AS14" s="199"/>
      <c r="AT14" s="199"/>
      <c r="AU14" s="199"/>
      <c r="AV14" s="199"/>
      <c r="AW14" s="199"/>
      <c r="AX14" s="198"/>
      <c r="AY14" s="198"/>
      <c r="AZ14" s="199"/>
      <c r="BA14" s="199"/>
      <c r="BB14" s="199"/>
      <c r="BC14" s="199"/>
      <c r="BD14" s="199"/>
      <c r="BE14" s="198"/>
      <c r="BF14" s="198"/>
      <c r="BG14" s="199"/>
      <c r="BH14" s="199"/>
      <c r="BI14" s="199"/>
      <c r="BJ14" s="199"/>
      <c r="BK14" s="199"/>
      <c r="BL14" s="198"/>
      <c r="BM14" s="198"/>
      <c r="BN14" s="199"/>
      <c r="BO14" s="199"/>
      <c r="BP14" s="78">
        <f t="shared" si="12"/>
        <v>0</v>
      </c>
      <c r="BQ14" s="79">
        <f t="shared" si="23"/>
        <v>0</v>
      </c>
      <c r="BR14" s="80">
        <f t="shared" si="13"/>
        <v>0</v>
      </c>
      <c r="BS14" s="80">
        <f t="shared" si="1"/>
        <v>0</v>
      </c>
      <c r="BT14" s="199"/>
      <c r="BU14" s="199"/>
      <c r="BV14" s="199"/>
      <c r="BW14" s="198"/>
      <c r="BX14" s="198"/>
      <c r="BY14" s="199"/>
      <c r="BZ14" s="199"/>
      <c r="CA14" s="199"/>
      <c r="CB14" s="199"/>
      <c r="CC14" s="199"/>
      <c r="CD14" s="198"/>
      <c r="CE14" s="198"/>
      <c r="CF14" s="199"/>
      <c r="CG14" s="199"/>
      <c r="CH14" s="199"/>
      <c r="CI14" s="199"/>
      <c r="CJ14" s="199"/>
      <c r="CK14" s="198"/>
      <c r="CL14" s="198"/>
      <c r="CM14" s="199"/>
      <c r="CN14" s="199"/>
      <c r="CO14" s="199"/>
      <c r="CP14" s="199"/>
      <c r="CQ14" s="199"/>
      <c r="CR14" s="198"/>
      <c r="CS14" s="198"/>
      <c r="CT14" s="197"/>
      <c r="CU14" s="280"/>
      <c r="CV14" s="280"/>
      <c r="CW14" s="280"/>
      <c r="CX14" s="197"/>
      <c r="CY14" s="78">
        <f t="shared" si="14"/>
        <v>0</v>
      </c>
      <c r="CZ14" s="79">
        <f t="shared" si="15"/>
        <v>0</v>
      </c>
      <c r="DA14" s="80">
        <f t="shared" si="16"/>
        <v>0</v>
      </c>
      <c r="DB14" s="80">
        <f t="shared" si="2"/>
        <v>0</v>
      </c>
      <c r="DC14" s="198"/>
      <c r="DD14" s="198"/>
      <c r="DE14" s="199"/>
      <c r="DF14" s="199"/>
      <c r="DG14" s="199"/>
      <c r="DH14" s="199"/>
      <c r="DI14" s="199"/>
      <c r="DJ14" s="198"/>
      <c r="DK14" s="198"/>
      <c r="DL14" s="197"/>
      <c r="DM14" s="197"/>
      <c r="DN14" s="280"/>
      <c r="DO14" s="197"/>
      <c r="DP14" s="197"/>
      <c r="DQ14" s="198"/>
      <c r="DR14" s="198"/>
      <c r="DS14" s="199"/>
      <c r="DT14" s="199"/>
      <c r="DU14" s="199"/>
      <c r="DV14" s="199"/>
      <c r="DW14" s="199"/>
      <c r="DX14" s="198"/>
      <c r="DY14" s="198"/>
      <c r="DZ14" s="199"/>
      <c r="EA14" s="199"/>
      <c r="EB14" s="199"/>
      <c r="EC14" s="199"/>
      <c r="ED14" s="197"/>
      <c r="EE14" s="198"/>
      <c r="EF14" s="198"/>
      <c r="EG14" s="197"/>
      <c r="EH14" s="78">
        <f t="shared" si="17"/>
        <v>0</v>
      </c>
      <c r="EI14" s="79">
        <f t="shared" si="18"/>
        <v>0</v>
      </c>
      <c r="EJ14" s="80">
        <f t="shared" si="19"/>
        <v>0</v>
      </c>
      <c r="EK14" s="80">
        <f t="shared" si="3"/>
        <v>0</v>
      </c>
      <c r="EL14" s="199"/>
      <c r="EM14" s="199"/>
      <c r="EN14" s="199"/>
      <c r="EO14" s="199"/>
      <c r="EP14" s="198"/>
      <c r="EQ14" s="198"/>
      <c r="ER14" s="199"/>
      <c r="ES14" s="199"/>
      <c r="ET14" s="199"/>
      <c r="EU14" s="199"/>
      <c r="EV14" s="199"/>
      <c r="EW14" s="198"/>
      <c r="EX14" s="198"/>
      <c r="EY14" s="199"/>
      <c r="EZ14" s="199"/>
      <c r="FA14" s="199"/>
      <c r="FB14" s="199"/>
      <c r="FC14" s="199"/>
      <c r="FD14" s="198"/>
      <c r="FE14" s="198"/>
      <c r="FF14" s="199"/>
      <c r="FG14" s="199"/>
      <c r="FH14" s="199"/>
      <c r="FI14" s="199"/>
      <c r="FJ14" s="199"/>
      <c r="FK14" s="198"/>
      <c r="FL14" s="198"/>
      <c r="FM14" s="199"/>
      <c r="FN14" s="199"/>
      <c r="FO14" s="199"/>
      <c r="FP14" s="78">
        <f t="shared" si="4"/>
        <v>0</v>
      </c>
      <c r="FQ14" s="79">
        <f t="shared" si="5"/>
        <v>0</v>
      </c>
      <c r="FR14" s="80">
        <f t="shared" si="6"/>
        <v>0</v>
      </c>
      <c r="FS14" s="80">
        <f t="shared" si="7"/>
        <v>0</v>
      </c>
      <c r="FT14" s="199"/>
      <c r="FU14" s="199"/>
      <c r="FV14" s="198"/>
      <c r="FW14" s="198"/>
      <c r="FX14" s="199"/>
      <c r="FY14" s="199"/>
      <c r="FZ14" s="199"/>
      <c r="GA14" s="199"/>
      <c r="GB14" s="199"/>
      <c r="GC14" s="198"/>
      <c r="GD14" s="198"/>
      <c r="GE14" s="199"/>
      <c r="GF14" s="280"/>
      <c r="GG14" s="199"/>
      <c r="GH14" s="199"/>
      <c r="GI14" s="199"/>
      <c r="GJ14" s="198"/>
      <c r="GK14" s="198"/>
      <c r="GL14" s="199"/>
      <c r="GM14" s="199"/>
      <c r="GN14" s="199"/>
      <c r="GO14" s="199"/>
      <c r="GP14" s="280"/>
      <c r="GQ14" s="198"/>
      <c r="GR14" s="198"/>
      <c r="GS14" s="199"/>
      <c r="GT14" s="199"/>
      <c r="GU14" s="199"/>
      <c r="GV14" s="199"/>
      <c r="GW14" s="199"/>
      <c r="GX14" s="198"/>
      <c r="GY14" s="78">
        <f t="shared" si="20"/>
        <v>0</v>
      </c>
      <c r="GZ14" s="79">
        <f t="shared" si="21"/>
        <v>0</v>
      </c>
      <c r="HA14" s="80">
        <f t="shared" si="22"/>
        <v>0</v>
      </c>
      <c r="HB14" s="80">
        <f t="shared" si="8"/>
        <v>0</v>
      </c>
    </row>
    <row r="15" spans="1:210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280"/>
      <c r="D15" s="194"/>
      <c r="E15" s="194"/>
      <c r="F15" s="280"/>
      <c r="G15" s="194"/>
      <c r="H15" s="194"/>
      <c r="I15" s="194"/>
      <c r="J15" s="194"/>
      <c r="K15" s="194"/>
      <c r="L15" s="194"/>
      <c r="M15" s="194"/>
      <c r="N15" s="194"/>
      <c r="O15" s="280"/>
      <c r="P15" s="194"/>
      <c r="Q15" s="194"/>
      <c r="R15" s="195"/>
      <c r="S15" s="195"/>
      <c r="T15" s="196"/>
      <c r="U15" s="196"/>
      <c r="V15" s="196"/>
      <c r="W15" s="196"/>
      <c r="X15" s="196"/>
      <c r="Y15" s="194"/>
      <c r="Z15" s="194"/>
      <c r="AA15" s="196"/>
      <c r="AB15" s="196"/>
      <c r="AC15" s="196"/>
      <c r="AD15" s="196"/>
      <c r="AE15" s="196"/>
      <c r="AF15" s="194"/>
      <c r="AG15" s="280"/>
      <c r="AH15" s="78">
        <f t="shared" si="9"/>
        <v>0</v>
      </c>
      <c r="AI15" s="79">
        <f t="shared" si="10"/>
        <v>0</v>
      </c>
      <c r="AJ15" s="80">
        <f t="shared" si="11"/>
        <v>0</v>
      </c>
      <c r="AK15" s="80">
        <f t="shared" si="0"/>
        <v>0</v>
      </c>
      <c r="AL15" s="280"/>
      <c r="AM15" s="197"/>
      <c r="AN15" s="280"/>
      <c r="AO15" s="197"/>
      <c r="AP15" s="197"/>
      <c r="AQ15" s="198"/>
      <c r="AR15" s="198"/>
      <c r="AS15" s="199"/>
      <c r="AT15" s="199"/>
      <c r="AU15" s="199"/>
      <c r="AV15" s="199"/>
      <c r="AW15" s="199"/>
      <c r="AX15" s="198"/>
      <c r="AY15" s="198"/>
      <c r="AZ15" s="199"/>
      <c r="BA15" s="199"/>
      <c r="BB15" s="199"/>
      <c r="BC15" s="199"/>
      <c r="BD15" s="199"/>
      <c r="BE15" s="198"/>
      <c r="BF15" s="198"/>
      <c r="BG15" s="199"/>
      <c r="BH15" s="199"/>
      <c r="BI15" s="199"/>
      <c r="BJ15" s="199"/>
      <c r="BK15" s="199"/>
      <c r="BL15" s="198"/>
      <c r="BM15" s="198"/>
      <c r="BN15" s="199"/>
      <c r="BO15" s="199"/>
      <c r="BP15" s="78">
        <f t="shared" si="12"/>
        <v>0</v>
      </c>
      <c r="BQ15" s="79">
        <f t="shared" si="23"/>
        <v>0</v>
      </c>
      <c r="BR15" s="80">
        <f t="shared" si="13"/>
        <v>0</v>
      </c>
      <c r="BS15" s="80">
        <f t="shared" si="1"/>
        <v>0</v>
      </c>
      <c r="BT15" s="199"/>
      <c r="BU15" s="199"/>
      <c r="BV15" s="199"/>
      <c r="BW15" s="198"/>
      <c r="BX15" s="198"/>
      <c r="BY15" s="199"/>
      <c r="BZ15" s="199"/>
      <c r="CA15" s="199"/>
      <c r="CB15" s="199"/>
      <c r="CC15" s="199"/>
      <c r="CD15" s="198"/>
      <c r="CE15" s="198"/>
      <c r="CF15" s="199"/>
      <c r="CG15" s="199"/>
      <c r="CH15" s="199"/>
      <c r="CI15" s="199"/>
      <c r="CJ15" s="199"/>
      <c r="CK15" s="198"/>
      <c r="CL15" s="198"/>
      <c r="CM15" s="199"/>
      <c r="CN15" s="199"/>
      <c r="CO15" s="199"/>
      <c r="CP15" s="199"/>
      <c r="CQ15" s="199"/>
      <c r="CR15" s="198"/>
      <c r="CS15" s="198"/>
      <c r="CT15" s="197"/>
      <c r="CU15" s="280"/>
      <c r="CV15" s="280"/>
      <c r="CW15" s="280"/>
      <c r="CX15" s="197"/>
      <c r="CY15" s="78">
        <f t="shared" si="14"/>
        <v>0</v>
      </c>
      <c r="CZ15" s="79">
        <f t="shared" si="15"/>
        <v>0</v>
      </c>
      <c r="DA15" s="80">
        <f t="shared" si="16"/>
        <v>0</v>
      </c>
      <c r="DB15" s="80">
        <f t="shared" si="2"/>
        <v>0</v>
      </c>
      <c r="DC15" s="198"/>
      <c r="DD15" s="198"/>
      <c r="DE15" s="199"/>
      <c r="DF15" s="199"/>
      <c r="DG15" s="199"/>
      <c r="DH15" s="199"/>
      <c r="DI15" s="199"/>
      <c r="DJ15" s="198"/>
      <c r="DK15" s="198"/>
      <c r="DL15" s="197"/>
      <c r="DM15" s="197"/>
      <c r="DN15" s="280"/>
      <c r="DO15" s="197"/>
      <c r="DP15" s="197"/>
      <c r="DQ15" s="198"/>
      <c r="DR15" s="198"/>
      <c r="DS15" s="199"/>
      <c r="DT15" s="199"/>
      <c r="DU15" s="199"/>
      <c r="DV15" s="199"/>
      <c r="DW15" s="199"/>
      <c r="DX15" s="198"/>
      <c r="DY15" s="198"/>
      <c r="DZ15" s="199"/>
      <c r="EA15" s="199"/>
      <c r="EB15" s="199"/>
      <c r="EC15" s="199"/>
      <c r="ED15" s="197"/>
      <c r="EE15" s="198"/>
      <c r="EF15" s="198"/>
      <c r="EG15" s="197"/>
      <c r="EH15" s="78">
        <f t="shared" si="17"/>
        <v>0</v>
      </c>
      <c r="EI15" s="79">
        <f t="shared" si="18"/>
        <v>0</v>
      </c>
      <c r="EJ15" s="80">
        <f t="shared" si="19"/>
        <v>0</v>
      </c>
      <c r="EK15" s="80">
        <f t="shared" si="3"/>
        <v>0</v>
      </c>
      <c r="EL15" s="199"/>
      <c r="EM15" s="199"/>
      <c r="EN15" s="199"/>
      <c r="EO15" s="199"/>
      <c r="EP15" s="198"/>
      <c r="EQ15" s="198"/>
      <c r="ER15" s="199"/>
      <c r="ES15" s="199"/>
      <c r="ET15" s="199"/>
      <c r="EU15" s="199"/>
      <c r="EV15" s="199"/>
      <c r="EW15" s="198"/>
      <c r="EX15" s="198"/>
      <c r="EY15" s="199"/>
      <c r="EZ15" s="199"/>
      <c r="FA15" s="199"/>
      <c r="FB15" s="199"/>
      <c r="FC15" s="199"/>
      <c r="FD15" s="198"/>
      <c r="FE15" s="198"/>
      <c r="FF15" s="199"/>
      <c r="FG15" s="199"/>
      <c r="FH15" s="199"/>
      <c r="FI15" s="199"/>
      <c r="FJ15" s="199"/>
      <c r="FK15" s="198"/>
      <c r="FL15" s="198"/>
      <c r="FM15" s="199"/>
      <c r="FN15" s="199"/>
      <c r="FO15" s="199"/>
      <c r="FP15" s="78">
        <f t="shared" si="4"/>
        <v>0</v>
      </c>
      <c r="FQ15" s="79">
        <f t="shared" si="5"/>
        <v>0</v>
      </c>
      <c r="FR15" s="80">
        <f t="shared" si="6"/>
        <v>0</v>
      </c>
      <c r="FS15" s="80">
        <f t="shared" si="7"/>
        <v>0</v>
      </c>
      <c r="FT15" s="199"/>
      <c r="FU15" s="199"/>
      <c r="FV15" s="198"/>
      <c r="FW15" s="198"/>
      <c r="FX15" s="199"/>
      <c r="FY15" s="199"/>
      <c r="FZ15" s="199"/>
      <c r="GA15" s="199"/>
      <c r="GB15" s="199"/>
      <c r="GC15" s="198"/>
      <c r="GD15" s="198"/>
      <c r="GE15" s="199"/>
      <c r="GF15" s="280"/>
      <c r="GG15" s="199"/>
      <c r="GH15" s="199"/>
      <c r="GI15" s="199"/>
      <c r="GJ15" s="198"/>
      <c r="GK15" s="198"/>
      <c r="GL15" s="199"/>
      <c r="GM15" s="199"/>
      <c r="GN15" s="199"/>
      <c r="GO15" s="199"/>
      <c r="GP15" s="280"/>
      <c r="GQ15" s="198"/>
      <c r="GR15" s="198"/>
      <c r="GS15" s="199"/>
      <c r="GT15" s="199"/>
      <c r="GU15" s="199"/>
      <c r="GV15" s="199"/>
      <c r="GW15" s="199"/>
      <c r="GX15" s="198"/>
      <c r="GY15" s="78">
        <f t="shared" si="20"/>
        <v>0</v>
      </c>
      <c r="GZ15" s="79">
        <f t="shared" si="21"/>
        <v>0</v>
      </c>
      <c r="HA15" s="80">
        <f t="shared" si="22"/>
        <v>0</v>
      </c>
      <c r="HB15" s="80">
        <f t="shared" si="8"/>
        <v>0</v>
      </c>
    </row>
    <row r="16" spans="1:210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280"/>
      <c r="D16" s="194"/>
      <c r="E16" s="194"/>
      <c r="F16" s="280"/>
      <c r="G16" s="194"/>
      <c r="H16" s="194"/>
      <c r="I16" s="194"/>
      <c r="J16" s="194"/>
      <c r="K16" s="194"/>
      <c r="L16" s="194"/>
      <c r="M16" s="194"/>
      <c r="N16" s="194"/>
      <c r="O16" s="280"/>
      <c r="P16" s="194"/>
      <c r="Q16" s="194"/>
      <c r="R16" s="195"/>
      <c r="S16" s="195"/>
      <c r="T16" s="196"/>
      <c r="U16" s="196"/>
      <c r="V16" s="196"/>
      <c r="W16" s="196"/>
      <c r="X16" s="196"/>
      <c r="Y16" s="194"/>
      <c r="Z16" s="194"/>
      <c r="AA16" s="196"/>
      <c r="AB16" s="196"/>
      <c r="AC16" s="196"/>
      <c r="AD16" s="196"/>
      <c r="AE16" s="196"/>
      <c r="AF16" s="194"/>
      <c r="AG16" s="280"/>
      <c r="AH16" s="78">
        <f t="shared" si="9"/>
        <v>0</v>
      </c>
      <c r="AI16" s="79">
        <f t="shared" si="10"/>
        <v>0</v>
      </c>
      <c r="AJ16" s="80">
        <f t="shared" si="11"/>
        <v>0</v>
      </c>
      <c r="AK16" s="80">
        <f t="shared" si="0"/>
        <v>0</v>
      </c>
      <c r="AL16" s="280"/>
      <c r="AM16" s="197"/>
      <c r="AN16" s="280"/>
      <c r="AO16" s="197"/>
      <c r="AP16" s="197"/>
      <c r="AQ16" s="198"/>
      <c r="AR16" s="198"/>
      <c r="AS16" s="199"/>
      <c r="AT16" s="199"/>
      <c r="AU16" s="199"/>
      <c r="AV16" s="199"/>
      <c r="AW16" s="199"/>
      <c r="AX16" s="198"/>
      <c r="AY16" s="198"/>
      <c r="AZ16" s="199"/>
      <c r="BA16" s="199"/>
      <c r="BB16" s="199"/>
      <c r="BC16" s="199"/>
      <c r="BD16" s="199"/>
      <c r="BE16" s="198"/>
      <c r="BF16" s="198"/>
      <c r="BG16" s="199"/>
      <c r="BH16" s="199"/>
      <c r="BI16" s="199"/>
      <c r="BJ16" s="199"/>
      <c r="BK16" s="199"/>
      <c r="BL16" s="198"/>
      <c r="BM16" s="198"/>
      <c r="BN16" s="199"/>
      <c r="BO16" s="199"/>
      <c r="BP16" s="78">
        <f t="shared" si="12"/>
        <v>0</v>
      </c>
      <c r="BQ16" s="79">
        <f t="shared" si="23"/>
        <v>0</v>
      </c>
      <c r="BR16" s="80">
        <f t="shared" si="13"/>
        <v>0</v>
      </c>
      <c r="BS16" s="80">
        <f t="shared" si="1"/>
        <v>0</v>
      </c>
      <c r="BT16" s="199"/>
      <c r="BU16" s="199"/>
      <c r="BV16" s="199"/>
      <c r="BW16" s="198"/>
      <c r="BX16" s="198"/>
      <c r="BY16" s="199"/>
      <c r="BZ16" s="199"/>
      <c r="CA16" s="199"/>
      <c r="CB16" s="199"/>
      <c r="CC16" s="199"/>
      <c r="CD16" s="198"/>
      <c r="CE16" s="198"/>
      <c r="CF16" s="199"/>
      <c r="CG16" s="199"/>
      <c r="CH16" s="199"/>
      <c r="CI16" s="199"/>
      <c r="CJ16" s="199"/>
      <c r="CK16" s="198"/>
      <c r="CL16" s="198"/>
      <c r="CM16" s="199"/>
      <c r="CN16" s="199"/>
      <c r="CO16" s="199"/>
      <c r="CP16" s="199"/>
      <c r="CQ16" s="199"/>
      <c r="CR16" s="198"/>
      <c r="CS16" s="198"/>
      <c r="CT16" s="197"/>
      <c r="CU16" s="280"/>
      <c r="CV16" s="280"/>
      <c r="CW16" s="280"/>
      <c r="CX16" s="197"/>
      <c r="CY16" s="78">
        <f t="shared" si="14"/>
        <v>0</v>
      </c>
      <c r="CZ16" s="79">
        <f t="shared" si="15"/>
        <v>0</v>
      </c>
      <c r="DA16" s="80">
        <f t="shared" si="16"/>
        <v>0</v>
      </c>
      <c r="DB16" s="80">
        <f t="shared" si="2"/>
        <v>0</v>
      </c>
      <c r="DC16" s="198"/>
      <c r="DD16" s="198"/>
      <c r="DE16" s="199"/>
      <c r="DF16" s="199"/>
      <c r="DG16" s="199"/>
      <c r="DH16" s="199"/>
      <c r="DI16" s="199"/>
      <c r="DJ16" s="198"/>
      <c r="DK16" s="198"/>
      <c r="DL16" s="197"/>
      <c r="DM16" s="197"/>
      <c r="DN16" s="280"/>
      <c r="DO16" s="197"/>
      <c r="DP16" s="197"/>
      <c r="DQ16" s="198"/>
      <c r="DR16" s="198"/>
      <c r="DS16" s="199"/>
      <c r="DT16" s="199"/>
      <c r="DU16" s="199"/>
      <c r="DV16" s="199"/>
      <c r="DW16" s="199"/>
      <c r="DX16" s="198"/>
      <c r="DY16" s="198"/>
      <c r="DZ16" s="199"/>
      <c r="EA16" s="199"/>
      <c r="EB16" s="199"/>
      <c r="EC16" s="199"/>
      <c r="ED16" s="197"/>
      <c r="EE16" s="198"/>
      <c r="EF16" s="198"/>
      <c r="EG16" s="197"/>
      <c r="EH16" s="78">
        <f t="shared" si="17"/>
        <v>0</v>
      </c>
      <c r="EI16" s="79">
        <f t="shared" si="18"/>
        <v>0</v>
      </c>
      <c r="EJ16" s="80">
        <f t="shared" si="19"/>
        <v>0</v>
      </c>
      <c r="EK16" s="80">
        <f t="shared" si="3"/>
        <v>0</v>
      </c>
      <c r="EL16" s="199"/>
      <c r="EM16" s="199"/>
      <c r="EN16" s="199"/>
      <c r="EO16" s="199"/>
      <c r="EP16" s="198"/>
      <c r="EQ16" s="198"/>
      <c r="ER16" s="199"/>
      <c r="ES16" s="199"/>
      <c r="ET16" s="199"/>
      <c r="EU16" s="199"/>
      <c r="EV16" s="199"/>
      <c r="EW16" s="198"/>
      <c r="EX16" s="198"/>
      <c r="EY16" s="199"/>
      <c r="EZ16" s="199"/>
      <c r="FA16" s="199"/>
      <c r="FB16" s="199"/>
      <c r="FC16" s="199"/>
      <c r="FD16" s="198"/>
      <c r="FE16" s="198"/>
      <c r="FF16" s="199"/>
      <c r="FG16" s="199"/>
      <c r="FH16" s="199"/>
      <c r="FI16" s="199"/>
      <c r="FJ16" s="199"/>
      <c r="FK16" s="198"/>
      <c r="FL16" s="198"/>
      <c r="FM16" s="199"/>
      <c r="FN16" s="199"/>
      <c r="FO16" s="199"/>
      <c r="FP16" s="78">
        <f t="shared" si="4"/>
        <v>0</v>
      </c>
      <c r="FQ16" s="79">
        <f t="shared" si="5"/>
        <v>0</v>
      </c>
      <c r="FR16" s="80">
        <f t="shared" si="6"/>
        <v>0</v>
      </c>
      <c r="FS16" s="80">
        <f t="shared" si="7"/>
        <v>0</v>
      </c>
      <c r="FT16" s="199"/>
      <c r="FU16" s="199"/>
      <c r="FV16" s="198"/>
      <c r="FW16" s="198"/>
      <c r="FX16" s="199"/>
      <c r="FY16" s="199"/>
      <c r="FZ16" s="199"/>
      <c r="GA16" s="199"/>
      <c r="GB16" s="199"/>
      <c r="GC16" s="198"/>
      <c r="GD16" s="198"/>
      <c r="GE16" s="199"/>
      <c r="GF16" s="280"/>
      <c r="GG16" s="199"/>
      <c r="GH16" s="199"/>
      <c r="GI16" s="199"/>
      <c r="GJ16" s="198"/>
      <c r="GK16" s="198"/>
      <c r="GL16" s="199"/>
      <c r="GM16" s="199"/>
      <c r="GN16" s="199"/>
      <c r="GO16" s="199"/>
      <c r="GP16" s="280"/>
      <c r="GQ16" s="198"/>
      <c r="GR16" s="198"/>
      <c r="GS16" s="199"/>
      <c r="GT16" s="199"/>
      <c r="GU16" s="199"/>
      <c r="GV16" s="199"/>
      <c r="GW16" s="199"/>
      <c r="GX16" s="198"/>
      <c r="GY16" s="78">
        <f t="shared" si="20"/>
        <v>0</v>
      </c>
      <c r="GZ16" s="79">
        <f t="shared" si="21"/>
        <v>0</v>
      </c>
      <c r="HA16" s="80">
        <f t="shared" si="22"/>
        <v>0</v>
      </c>
      <c r="HB16" s="80">
        <f t="shared" si="8"/>
        <v>0</v>
      </c>
    </row>
    <row r="17" spans="1:210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280"/>
      <c r="D17" s="194"/>
      <c r="E17" s="194"/>
      <c r="F17" s="280"/>
      <c r="G17" s="194"/>
      <c r="H17" s="194"/>
      <c r="I17" s="194"/>
      <c r="J17" s="194"/>
      <c r="K17" s="194"/>
      <c r="L17" s="194"/>
      <c r="M17" s="194"/>
      <c r="N17" s="194"/>
      <c r="O17" s="280"/>
      <c r="P17" s="194"/>
      <c r="Q17" s="194"/>
      <c r="R17" s="195"/>
      <c r="S17" s="195"/>
      <c r="T17" s="196"/>
      <c r="U17" s="196"/>
      <c r="V17" s="196"/>
      <c r="W17" s="196"/>
      <c r="X17" s="196"/>
      <c r="Y17" s="194"/>
      <c r="Z17" s="194"/>
      <c r="AA17" s="196"/>
      <c r="AB17" s="196"/>
      <c r="AC17" s="196"/>
      <c r="AD17" s="196"/>
      <c r="AE17" s="196"/>
      <c r="AF17" s="194"/>
      <c r="AG17" s="280"/>
      <c r="AH17" s="78">
        <f t="shared" si="9"/>
        <v>0</v>
      </c>
      <c r="AI17" s="79">
        <f t="shared" si="10"/>
        <v>0</v>
      </c>
      <c r="AJ17" s="80">
        <f t="shared" si="11"/>
        <v>0</v>
      </c>
      <c r="AK17" s="80">
        <f t="shared" si="0"/>
        <v>0</v>
      </c>
      <c r="AL17" s="280"/>
      <c r="AM17" s="197"/>
      <c r="AN17" s="280"/>
      <c r="AO17" s="197"/>
      <c r="AP17" s="197"/>
      <c r="AQ17" s="198"/>
      <c r="AR17" s="198"/>
      <c r="AS17" s="199"/>
      <c r="AT17" s="199"/>
      <c r="AU17" s="199"/>
      <c r="AV17" s="199"/>
      <c r="AW17" s="199"/>
      <c r="AX17" s="198"/>
      <c r="AY17" s="198"/>
      <c r="AZ17" s="199"/>
      <c r="BA17" s="199"/>
      <c r="BB17" s="199"/>
      <c r="BC17" s="199"/>
      <c r="BD17" s="199"/>
      <c r="BE17" s="198"/>
      <c r="BF17" s="198"/>
      <c r="BG17" s="199"/>
      <c r="BH17" s="199"/>
      <c r="BI17" s="199"/>
      <c r="BJ17" s="199"/>
      <c r="BK17" s="199"/>
      <c r="BL17" s="198"/>
      <c r="BM17" s="198"/>
      <c r="BN17" s="199"/>
      <c r="BO17" s="199"/>
      <c r="BP17" s="78">
        <f t="shared" si="12"/>
        <v>0</v>
      </c>
      <c r="BQ17" s="79">
        <f t="shared" si="23"/>
        <v>0</v>
      </c>
      <c r="BR17" s="80">
        <f t="shared" si="13"/>
        <v>0</v>
      </c>
      <c r="BS17" s="80">
        <f t="shared" si="1"/>
        <v>0</v>
      </c>
      <c r="BT17" s="199"/>
      <c r="BU17" s="199"/>
      <c r="BV17" s="199"/>
      <c r="BW17" s="198"/>
      <c r="BX17" s="198"/>
      <c r="BY17" s="199"/>
      <c r="BZ17" s="199"/>
      <c r="CA17" s="199"/>
      <c r="CB17" s="199"/>
      <c r="CC17" s="199"/>
      <c r="CD17" s="198"/>
      <c r="CE17" s="198"/>
      <c r="CF17" s="199"/>
      <c r="CG17" s="199"/>
      <c r="CH17" s="199"/>
      <c r="CI17" s="199"/>
      <c r="CJ17" s="199"/>
      <c r="CK17" s="198"/>
      <c r="CL17" s="198"/>
      <c r="CM17" s="199"/>
      <c r="CN17" s="199"/>
      <c r="CO17" s="199"/>
      <c r="CP17" s="199"/>
      <c r="CQ17" s="199"/>
      <c r="CR17" s="198"/>
      <c r="CS17" s="198"/>
      <c r="CT17" s="197"/>
      <c r="CU17" s="280"/>
      <c r="CV17" s="280"/>
      <c r="CW17" s="280"/>
      <c r="CX17" s="197"/>
      <c r="CY17" s="78">
        <f t="shared" si="14"/>
        <v>0</v>
      </c>
      <c r="CZ17" s="79">
        <f t="shared" si="15"/>
        <v>0</v>
      </c>
      <c r="DA17" s="80">
        <f t="shared" si="16"/>
        <v>0</v>
      </c>
      <c r="DB17" s="80">
        <f t="shared" si="2"/>
        <v>0</v>
      </c>
      <c r="DC17" s="198"/>
      <c r="DD17" s="198"/>
      <c r="DE17" s="199"/>
      <c r="DF17" s="199"/>
      <c r="DG17" s="199"/>
      <c r="DH17" s="199"/>
      <c r="DI17" s="199"/>
      <c r="DJ17" s="198"/>
      <c r="DK17" s="198"/>
      <c r="DL17" s="197"/>
      <c r="DM17" s="197"/>
      <c r="DN17" s="280"/>
      <c r="DO17" s="197"/>
      <c r="DP17" s="197"/>
      <c r="DQ17" s="198"/>
      <c r="DR17" s="198"/>
      <c r="DS17" s="199"/>
      <c r="DT17" s="199"/>
      <c r="DU17" s="199"/>
      <c r="DV17" s="199"/>
      <c r="DW17" s="199"/>
      <c r="DX17" s="198"/>
      <c r="DY17" s="198"/>
      <c r="DZ17" s="199"/>
      <c r="EA17" s="199"/>
      <c r="EB17" s="199"/>
      <c r="EC17" s="199"/>
      <c r="ED17" s="197"/>
      <c r="EE17" s="198"/>
      <c r="EF17" s="198"/>
      <c r="EG17" s="197"/>
      <c r="EH17" s="78">
        <f t="shared" si="17"/>
        <v>0</v>
      </c>
      <c r="EI17" s="79">
        <f t="shared" si="18"/>
        <v>0</v>
      </c>
      <c r="EJ17" s="80">
        <f t="shared" si="19"/>
        <v>0</v>
      </c>
      <c r="EK17" s="80">
        <f t="shared" si="3"/>
        <v>0</v>
      </c>
      <c r="EL17" s="199"/>
      <c r="EM17" s="199"/>
      <c r="EN17" s="199"/>
      <c r="EO17" s="199"/>
      <c r="EP17" s="198"/>
      <c r="EQ17" s="198"/>
      <c r="ER17" s="199"/>
      <c r="ES17" s="199"/>
      <c r="ET17" s="199"/>
      <c r="EU17" s="199"/>
      <c r="EV17" s="199"/>
      <c r="EW17" s="198"/>
      <c r="EX17" s="198"/>
      <c r="EY17" s="199"/>
      <c r="EZ17" s="199"/>
      <c r="FA17" s="199"/>
      <c r="FB17" s="199"/>
      <c r="FC17" s="199"/>
      <c r="FD17" s="198"/>
      <c r="FE17" s="198"/>
      <c r="FF17" s="199"/>
      <c r="FG17" s="199"/>
      <c r="FH17" s="199"/>
      <c r="FI17" s="199"/>
      <c r="FJ17" s="199"/>
      <c r="FK17" s="198"/>
      <c r="FL17" s="198"/>
      <c r="FM17" s="199"/>
      <c r="FN17" s="199"/>
      <c r="FO17" s="199"/>
      <c r="FP17" s="78">
        <f t="shared" si="4"/>
        <v>0</v>
      </c>
      <c r="FQ17" s="79">
        <f t="shared" si="5"/>
        <v>0</v>
      </c>
      <c r="FR17" s="80">
        <f t="shared" si="6"/>
        <v>0</v>
      </c>
      <c r="FS17" s="80">
        <f t="shared" si="7"/>
        <v>0</v>
      </c>
      <c r="FT17" s="199"/>
      <c r="FU17" s="199"/>
      <c r="FV17" s="198"/>
      <c r="FW17" s="198"/>
      <c r="FX17" s="199"/>
      <c r="FY17" s="199"/>
      <c r="FZ17" s="199"/>
      <c r="GA17" s="199"/>
      <c r="GB17" s="199"/>
      <c r="GC17" s="198"/>
      <c r="GD17" s="198"/>
      <c r="GE17" s="199"/>
      <c r="GF17" s="280"/>
      <c r="GG17" s="199"/>
      <c r="GH17" s="199"/>
      <c r="GI17" s="199"/>
      <c r="GJ17" s="198"/>
      <c r="GK17" s="198"/>
      <c r="GL17" s="199"/>
      <c r="GM17" s="199"/>
      <c r="GN17" s="199"/>
      <c r="GO17" s="199"/>
      <c r="GP17" s="280"/>
      <c r="GQ17" s="198"/>
      <c r="GR17" s="198"/>
      <c r="GS17" s="199"/>
      <c r="GT17" s="199"/>
      <c r="GU17" s="199"/>
      <c r="GV17" s="199"/>
      <c r="GW17" s="199"/>
      <c r="GX17" s="198"/>
      <c r="GY17" s="78">
        <f t="shared" si="20"/>
        <v>0</v>
      </c>
      <c r="GZ17" s="79">
        <f t="shared" si="21"/>
        <v>0</v>
      </c>
      <c r="HA17" s="80">
        <f t="shared" si="22"/>
        <v>0</v>
      </c>
      <c r="HB17" s="80">
        <f t="shared" si="8"/>
        <v>0</v>
      </c>
    </row>
    <row r="18" spans="1:210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280"/>
      <c r="D18" s="194"/>
      <c r="E18" s="194"/>
      <c r="F18" s="280"/>
      <c r="G18" s="194"/>
      <c r="H18" s="194"/>
      <c r="I18" s="194"/>
      <c r="J18" s="194"/>
      <c r="K18" s="194"/>
      <c r="L18" s="194"/>
      <c r="M18" s="194"/>
      <c r="N18" s="194"/>
      <c r="O18" s="280"/>
      <c r="P18" s="194"/>
      <c r="Q18" s="194"/>
      <c r="R18" s="195"/>
      <c r="S18" s="195"/>
      <c r="T18" s="196"/>
      <c r="U18" s="196"/>
      <c r="V18" s="196"/>
      <c r="W18" s="196"/>
      <c r="X18" s="196"/>
      <c r="Y18" s="194"/>
      <c r="Z18" s="194"/>
      <c r="AA18" s="196"/>
      <c r="AB18" s="196"/>
      <c r="AC18" s="196"/>
      <c r="AD18" s="196"/>
      <c r="AE18" s="196"/>
      <c r="AF18" s="194"/>
      <c r="AG18" s="280"/>
      <c r="AH18" s="78">
        <f t="shared" si="9"/>
        <v>0</v>
      </c>
      <c r="AI18" s="79">
        <f t="shared" si="10"/>
        <v>0</v>
      </c>
      <c r="AJ18" s="80">
        <f t="shared" si="11"/>
        <v>0</v>
      </c>
      <c r="AK18" s="80">
        <f t="shared" si="0"/>
        <v>0</v>
      </c>
      <c r="AL18" s="280"/>
      <c r="AM18" s="197"/>
      <c r="AN18" s="280"/>
      <c r="AO18" s="197"/>
      <c r="AP18" s="197"/>
      <c r="AQ18" s="198"/>
      <c r="AR18" s="198"/>
      <c r="AS18" s="199"/>
      <c r="AT18" s="199"/>
      <c r="AU18" s="199"/>
      <c r="AV18" s="199"/>
      <c r="AW18" s="199"/>
      <c r="AX18" s="198"/>
      <c r="AY18" s="198"/>
      <c r="AZ18" s="199"/>
      <c r="BA18" s="199"/>
      <c r="BB18" s="199"/>
      <c r="BC18" s="199"/>
      <c r="BD18" s="199"/>
      <c r="BE18" s="198"/>
      <c r="BF18" s="198"/>
      <c r="BG18" s="199"/>
      <c r="BH18" s="199"/>
      <c r="BI18" s="199"/>
      <c r="BJ18" s="199"/>
      <c r="BK18" s="199"/>
      <c r="BL18" s="198"/>
      <c r="BM18" s="198"/>
      <c r="BN18" s="199"/>
      <c r="BO18" s="199"/>
      <c r="BP18" s="78">
        <f t="shared" si="12"/>
        <v>0</v>
      </c>
      <c r="BQ18" s="79">
        <f t="shared" si="23"/>
        <v>0</v>
      </c>
      <c r="BR18" s="80">
        <f t="shared" si="13"/>
        <v>0</v>
      </c>
      <c r="BS18" s="80">
        <f t="shared" si="1"/>
        <v>0</v>
      </c>
      <c r="BT18" s="199"/>
      <c r="BU18" s="199"/>
      <c r="BV18" s="199"/>
      <c r="BW18" s="198"/>
      <c r="BX18" s="198"/>
      <c r="BY18" s="199"/>
      <c r="BZ18" s="199"/>
      <c r="CA18" s="199"/>
      <c r="CB18" s="199"/>
      <c r="CC18" s="199"/>
      <c r="CD18" s="198"/>
      <c r="CE18" s="198"/>
      <c r="CF18" s="199"/>
      <c r="CG18" s="199"/>
      <c r="CH18" s="199"/>
      <c r="CI18" s="199"/>
      <c r="CJ18" s="199"/>
      <c r="CK18" s="198"/>
      <c r="CL18" s="198"/>
      <c r="CM18" s="199"/>
      <c r="CN18" s="199"/>
      <c r="CO18" s="199"/>
      <c r="CP18" s="199"/>
      <c r="CQ18" s="199"/>
      <c r="CR18" s="198"/>
      <c r="CS18" s="198"/>
      <c r="CT18" s="197"/>
      <c r="CU18" s="280"/>
      <c r="CV18" s="280"/>
      <c r="CW18" s="280"/>
      <c r="CX18" s="197"/>
      <c r="CY18" s="78">
        <f t="shared" si="14"/>
        <v>0</v>
      </c>
      <c r="CZ18" s="79">
        <f t="shared" si="15"/>
        <v>0</v>
      </c>
      <c r="DA18" s="80">
        <f t="shared" si="16"/>
        <v>0</v>
      </c>
      <c r="DB18" s="80">
        <f t="shared" si="2"/>
        <v>0</v>
      </c>
      <c r="DC18" s="198"/>
      <c r="DD18" s="198"/>
      <c r="DE18" s="199"/>
      <c r="DF18" s="199"/>
      <c r="DG18" s="199"/>
      <c r="DH18" s="199"/>
      <c r="DI18" s="199"/>
      <c r="DJ18" s="198"/>
      <c r="DK18" s="198"/>
      <c r="DL18" s="197"/>
      <c r="DM18" s="197"/>
      <c r="DN18" s="280"/>
      <c r="DO18" s="197"/>
      <c r="DP18" s="197"/>
      <c r="DQ18" s="198"/>
      <c r="DR18" s="198"/>
      <c r="DS18" s="199"/>
      <c r="DT18" s="199"/>
      <c r="DU18" s="199"/>
      <c r="DV18" s="199"/>
      <c r="DW18" s="199"/>
      <c r="DX18" s="198"/>
      <c r="DY18" s="198"/>
      <c r="DZ18" s="199"/>
      <c r="EA18" s="199"/>
      <c r="EB18" s="199"/>
      <c r="EC18" s="199"/>
      <c r="ED18" s="197"/>
      <c r="EE18" s="198"/>
      <c r="EF18" s="198"/>
      <c r="EG18" s="197"/>
      <c r="EH18" s="78">
        <f t="shared" si="17"/>
        <v>0</v>
      </c>
      <c r="EI18" s="79">
        <f t="shared" si="18"/>
        <v>0</v>
      </c>
      <c r="EJ18" s="80">
        <f t="shared" si="19"/>
        <v>0</v>
      </c>
      <c r="EK18" s="80">
        <f t="shared" si="3"/>
        <v>0</v>
      </c>
      <c r="EL18" s="199"/>
      <c r="EM18" s="199"/>
      <c r="EN18" s="199"/>
      <c r="EO18" s="199"/>
      <c r="EP18" s="198"/>
      <c r="EQ18" s="198"/>
      <c r="ER18" s="199"/>
      <c r="ES18" s="199"/>
      <c r="ET18" s="199"/>
      <c r="EU18" s="199"/>
      <c r="EV18" s="199"/>
      <c r="EW18" s="198"/>
      <c r="EX18" s="198"/>
      <c r="EY18" s="199"/>
      <c r="EZ18" s="199"/>
      <c r="FA18" s="199"/>
      <c r="FB18" s="199"/>
      <c r="FC18" s="199"/>
      <c r="FD18" s="198"/>
      <c r="FE18" s="198"/>
      <c r="FF18" s="199"/>
      <c r="FG18" s="199"/>
      <c r="FH18" s="199"/>
      <c r="FI18" s="199"/>
      <c r="FJ18" s="199"/>
      <c r="FK18" s="198"/>
      <c r="FL18" s="198"/>
      <c r="FM18" s="199"/>
      <c r="FN18" s="199"/>
      <c r="FO18" s="199"/>
      <c r="FP18" s="78">
        <f t="shared" si="4"/>
        <v>0</v>
      </c>
      <c r="FQ18" s="79">
        <f t="shared" si="5"/>
        <v>0</v>
      </c>
      <c r="FR18" s="80">
        <f t="shared" si="6"/>
        <v>0</v>
      </c>
      <c r="FS18" s="80">
        <f t="shared" si="7"/>
        <v>0</v>
      </c>
      <c r="FT18" s="199"/>
      <c r="FU18" s="199"/>
      <c r="FV18" s="198"/>
      <c r="FW18" s="198"/>
      <c r="FX18" s="199"/>
      <c r="FY18" s="199"/>
      <c r="FZ18" s="199"/>
      <c r="GA18" s="199"/>
      <c r="GB18" s="199"/>
      <c r="GC18" s="198"/>
      <c r="GD18" s="198"/>
      <c r="GE18" s="199"/>
      <c r="GF18" s="280"/>
      <c r="GG18" s="199"/>
      <c r="GH18" s="199"/>
      <c r="GI18" s="199"/>
      <c r="GJ18" s="198"/>
      <c r="GK18" s="198"/>
      <c r="GL18" s="199"/>
      <c r="GM18" s="199"/>
      <c r="GN18" s="199"/>
      <c r="GO18" s="199"/>
      <c r="GP18" s="280"/>
      <c r="GQ18" s="198"/>
      <c r="GR18" s="198"/>
      <c r="GS18" s="199"/>
      <c r="GT18" s="199"/>
      <c r="GU18" s="199"/>
      <c r="GV18" s="199"/>
      <c r="GW18" s="199"/>
      <c r="GX18" s="198"/>
      <c r="GY18" s="78">
        <f t="shared" si="20"/>
        <v>0</v>
      </c>
      <c r="GZ18" s="79">
        <f t="shared" si="21"/>
        <v>0</v>
      </c>
      <c r="HA18" s="80">
        <f t="shared" si="22"/>
        <v>0</v>
      </c>
      <c r="HB18" s="80">
        <f t="shared" si="8"/>
        <v>0</v>
      </c>
    </row>
    <row r="19" spans="1:210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280"/>
      <c r="D19" s="194"/>
      <c r="E19" s="194"/>
      <c r="F19" s="280"/>
      <c r="G19" s="194"/>
      <c r="H19" s="194"/>
      <c r="I19" s="194"/>
      <c r="J19" s="194"/>
      <c r="K19" s="194"/>
      <c r="L19" s="194"/>
      <c r="M19" s="194"/>
      <c r="N19" s="194"/>
      <c r="O19" s="280"/>
      <c r="P19" s="194"/>
      <c r="Q19" s="194"/>
      <c r="R19" s="195"/>
      <c r="S19" s="195"/>
      <c r="T19" s="196"/>
      <c r="U19" s="196"/>
      <c r="V19" s="196"/>
      <c r="W19" s="196"/>
      <c r="X19" s="196"/>
      <c r="Y19" s="194"/>
      <c r="Z19" s="194"/>
      <c r="AA19" s="196"/>
      <c r="AB19" s="196"/>
      <c r="AC19" s="196"/>
      <c r="AD19" s="196"/>
      <c r="AE19" s="196"/>
      <c r="AF19" s="194"/>
      <c r="AG19" s="280"/>
      <c r="AH19" s="78">
        <f t="shared" si="9"/>
        <v>0</v>
      </c>
      <c r="AI19" s="79">
        <f t="shared" si="10"/>
        <v>0</v>
      </c>
      <c r="AJ19" s="80">
        <f t="shared" si="11"/>
        <v>0</v>
      </c>
      <c r="AK19" s="80">
        <f t="shared" si="0"/>
        <v>0</v>
      </c>
      <c r="AL19" s="280"/>
      <c r="AM19" s="197"/>
      <c r="AN19" s="280"/>
      <c r="AO19" s="197"/>
      <c r="AP19" s="197"/>
      <c r="AQ19" s="198"/>
      <c r="AR19" s="198"/>
      <c r="AS19" s="199"/>
      <c r="AT19" s="199"/>
      <c r="AU19" s="199"/>
      <c r="AV19" s="199"/>
      <c r="AW19" s="199"/>
      <c r="AX19" s="198"/>
      <c r="AY19" s="198"/>
      <c r="AZ19" s="199"/>
      <c r="BA19" s="199"/>
      <c r="BB19" s="199"/>
      <c r="BC19" s="199"/>
      <c r="BD19" s="199"/>
      <c r="BE19" s="198"/>
      <c r="BF19" s="198"/>
      <c r="BG19" s="199"/>
      <c r="BH19" s="199"/>
      <c r="BI19" s="199"/>
      <c r="BJ19" s="199"/>
      <c r="BK19" s="199"/>
      <c r="BL19" s="198"/>
      <c r="BM19" s="198"/>
      <c r="BN19" s="199"/>
      <c r="BO19" s="199"/>
      <c r="BP19" s="78">
        <f t="shared" si="12"/>
        <v>0</v>
      </c>
      <c r="BQ19" s="79">
        <f t="shared" si="23"/>
        <v>0</v>
      </c>
      <c r="BR19" s="80">
        <f t="shared" si="13"/>
        <v>0</v>
      </c>
      <c r="BS19" s="80">
        <f t="shared" si="1"/>
        <v>0</v>
      </c>
      <c r="BT19" s="199"/>
      <c r="BU19" s="199"/>
      <c r="BV19" s="199"/>
      <c r="BW19" s="198"/>
      <c r="BX19" s="198"/>
      <c r="BY19" s="199"/>
      <c r="BZ19" s="199"/>
      <c r="CA19" s="199"/>
      <c r="CB19" s="199"/>
      <c r="CC19" s="199"/>
      <c r="CD19" s="198"/>
      <c r="CE19" s="198"/>
      <c r="CF19" s="199"/>
      <c r="CG19" s="199"/>
      <c r="CH19" s="199"/>
      <c r="CI19" s="199"/>
      <c r="CJ19" s="199"/>
      <c r="CK19" s="198"/>
      <c r="CL19" s="198"/>
      <c r="CM19" s="199"/>
      <c r="CN19" s="199"/>
      <c r="CO19" s="199"/>
      <c r="CP19" s="199"/>
      <c r="CQ19" s="199"/>
      <c r="CR19" s="198"/>
      <c r="CS19" s="198"/>
      <c r="CT19" s="197"/>
      <c r="CU19" s="280"/>
      <c r="CV19" s="280"/>
      <c r="CW19" s="280"/>
      <c r="CX19" s="197"/>
      <c r="CY19" s="78">
        <f t="shared" si="14"/>
        <v>0</v>
      </c>
      <c r="CZ19" s="79">
        <f t="shared" si="15"/>
        <v>0</v>
      </c>
      <c r="DA19" s="80">
        <f t="shared" si="16"/>
        <v>0</v>
      </c>
      <c r="DB19" s="80">
        <f t="shared" si="2"/>
        <v>0</v>
      </c>
      <c r="DC19" s="198"/>
      <c r="DD19" s="198"/>
      <c r="DE19" s="199"/>
      <c r="DF19" s="199"/>
      <c r="DG19" s="199"/>
      <c r="DH19" s="199"/>
      <c r="DI19" s="199"/>
      <c r="DJ19" s="198"/>
      <c r="DK19" s="198"/>
      <c r="DL19" s="197"/>
      <c r="DM19" s="197"/>
      <c r="DN19" s="280"/>
      <c r="DO19" s="197"/>
      <c r="DP19" s="197"/>
      <c r="DQ19" s="198"/>
      <c r="DR19" s="198"/>
      <c r="DS19" s="199"/>
      <c r="DT19" s="199"/>
      <c r="DU19" s="199"/>
      <c r="DV19" s="199"/>
      <c r="DW19" s="199"/>
      <c r="DX19" s="198"/>
      <c r="DY19" s="198"/>
      <c r="DZ19" s="199"/>
      <c r="EA19" s="199"/>
      <c r="EB19" s="199"/>
      <c r="EC19" s="199"/>
      <c r="ED19" s="197"/>
      <c r="EE19" s="198"/>
      <c r="EF19" s="198"/>
      <c r="EG19" s="197"/>
      <c r="EH19" s="78">
        <f t="shared" si="17"/>
        <v>0</v>
      </c>
      <c r="EI19" s="79">
        <f t="shared" si="18"/>
        <v>0</v>
      </c>
      <c r="EJ19" s="80">
        <f t="shared" si="19"/>
        <v>0</v>
      </c>
      <c r="EK19" s="80">
        <f t="shared" si="3"/>
        <v>0</v>
      </c>
      <c r="EL19" s="199"/>
      <c r="EM19" s="199"/>
      <c r="EN19" s="199"/>
      <c r="EO19" s="199"/>
      <c r="EP19" s="198"/>
      <c r="EQ19" s="198"/>
      <c r="ER19" s="199"/>
      <c r="ES19" s="199"/>
      <c r="ET19" s="199"/>
      <c r="EU19" s="199"/>
      <c r="EV19" s="199"/>
      <c r="EW19" s="198"/>
      <c r="EX19" s="198"/>
      <c r="EY19" s="199"/>
      <c r="EZ19" s="199"/>
      <c r="FA19" s="199"/>
      <c r="FB19" s="199"/>
      <c r="FC19" s="199"/>
      <c r="FD19" s="198"/>
      <c r="FE19" s="198"/>
      <c r="FF19" s="199"/>
      <c r="FG19" s="199"/>
      <c r="FH19" s="199"/>
      <c r="FI19" s="199"/>
      <c r="FJ19" s="199"/>
      <c r="FK19" s="198"/>
      <c r="FL19" s="198"/>
      <c r="FM19" s="199"/>
      <c r="FN19" s="199"/>
      <c r="FO19" s="199"/>
      <c r="FP19" s="78">
        <f t="shared" si="4"/>
        <v>0</v>
      </c>
      <c r="FQ19" s="79">
        <f t="shared" si="5"/>
        <v>0</v>
      </c>
      <c r="FR19" s="80">
        <f t="shared" si="6"/>
        <v>0</v>
      </c>
      <c r="FS19" s="80">
        <f t="shared" si="7"/>
        <v>0</v>
      </c>
      <c r="FT19" s="199"/>
      <c r="FU19" s="199"/>
      <c r="FV19" s="198"/>
      <c r="FW19" s="198"/>
      <c r="FX19" s="199"/>
      <c r="FY19" s="199"/>
      <c r="FZ19" s="199"/>
      <c r="GA19" s="199"/>
      <c r="GB19" s="199"/>
      <c r="GC19" s="198"/>
      <c r="GD19" s="198"/>
      <c r="GE19" s="199"/>
      <c r="GF19" s="280"/>
      <c r="GG19" s="199"/>
      <c r="GH19" s="199"/>
      <c r="GI19" s="199"/>
      <c r="GJ19" s="198"/>
      <c r="GK19" s="198"/>
      <c r="GL19" s="199"/>
      <c r="GM19" s="199"/>
      <c r="GN19" s="199"/>
      <c r="GO19" s="199"/>
      <c r="GP19" s="280"/>
      <c r="GQ19" s="198"/>
      <c r="GR19" s="198"/>
      <c r="GS19" s="199"/>
      <c r="GT19" s="199"/>
      <c r="GU19" s="199"/>
      <c r="GV19" s="199"/>
      <c r="GW19" s="199"/>
      <c r="GX19" s="198"/>
      <c r="GY19" s="78">
        <f t="shared" si="20"/>
        <v>0</v>
      </c>
      <c r="GZ19" s="79">
        <f t="shared" si="21"/>
        <v>0</v>
      </c>
      <c r="HA19" s="80">
        <f t="shared" si="22"/>
        <v>0</v>
      </c>
      <c r="HB19" s="80">
        <f t="shared" si="8"/>
        <v>0</v>
      </c>
    </row>
    <row r="20" spans="1:210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280"/>
      <c r="D20" s="194"/>
      <c r="E20" s="194"/>
      <c r="F20" s="280"/>
      <c r="G20" s="194"/>
      <c r="H20" s="194"/>
      <c r="I20" s="194"/>
      <c r="J20" s="194"/>
      <c r="K20" s="194"/>
      <c r="L20" s="194"/>
      <c r="M20" s="194"/>
      <c r="N20" s="194"/>
      <c r="O20" s="280"/>
      <c r="P20" s="194"/>
      <c r="Q20" s="194"/>
      <c r="R20" s="195"/>
      <c r="S20" s="195"/>
      <c r="T20" s="196"/>
      <c r="U20" s="196"/>
      <c r="V20" s="196"/>
      <c r="W20" s="196"/>
      <c r="X20" s="196"/>
      <c r="Y20" s="194"/>
      <c r="Z20" s="194"/>
      <c r="AA20" s="196"/>
      <c r="AB20" s="196"/>
      <c r="AC20" s="196"/>
      <c r="AD20" s="196"/>
      <c r="AE20" s="196"/>
      <c r="AF20" s="194"/>
      <c r="AG20" s="280"/>
      <c r="AH20" s="78">
        <f t="shared" si="9"/>
        <v>0</v>
      </c>
      <c r="AI20" s="79">
        <f t="shared" si="10"/>
        <v>0</v>
      </c>
      <c r="AJ20" s="80">
        <f t="shared" si="11"/>
        <v>0</v>
      </c>
      <c r="AK20" s="80">
        <f t="shared" si="0"/>
        <v>0</v>
      </c>
      <c r="AL20" s="280"/>
      <c r="AM20" s="197"/>
      <c r="AN20" s="280"/>
      <c r="AO20" s="197"/>
      <c r="AP20" s="197"/>
      <c r="AQ20" s="198"/>
      <c r="AR20" s="198"/>
      <c r="AS20" s="199"/>
      <c r="AT20" s="199"/>
      <c r="AU20" s="199"/>
      <c r="AV20" s="199"/>
      <c r="AW20" s="199"/>
      <c r="AX20" s="198"/>
      <c r="AY20" s="198"/>
      <c r="AZ20" s="199"/>
      <c r="BA20" s="199"/>
      <c r="BB20" s="199"/>
      <c r="BC20" s="199"/>
      <c r="BD20" s="199"/>
      <c r="BE20" s="198"/>
      <c r="BF20" s="198"/>
      <c r="BG20" s="199"/>
      <c r="BH20" s="199"/>
      <c r="BI20" s="199"/>
      <c r="BJ20" s="199"/>
      <c r="BK20" s="199"/>
      <c r="BL20" s="198"/>
      <c r="BM20" s="198"/>
      <c r="BN20" s="199"/>
      <c r="BO20" s="199"/>
      <c r="BP20" s="78">
        <f t="shared" si="12"/>
        <v>0</v>
      </c>
      <c r="BQ20" s="79">
        <f t="shared" si="23"/>
        <v>0</v>
      </c>
      <c r="BR20" s="80">
        <f t="shared" si="13"/>
        <v>0</v>
      </c>
      <c r="BS20" s="80">
        <f t="shared" si="1"/>
        <v>0</v>
      </c>
      <c r="BT20" s="199"/>
      <c r="BU20" s="199"/>
      <c r="BV20" s="199"/>
      <c r="BW20" s="198"/>
      <c r="BX20" s="198"/>
      <c r="BY20" s="199"/>
      <c r="BZ20" s="199"/>
      <c r="CA20" s="199"/>
      <c r="CB20" s="199"/>
      <c r="CC20" s="199"/>
      <c r="CD20" s="198"/>
      <c r="CE20" s="198"/>
      <c r="CF20" s="199"/>
      <c r="CG20" s="199"/>
      <c r="CH20" s="199"/>
      <c r="CI20" s="199"/>
      <c r="CJ20" s="199"/>
      <c r="CK20" s="198"/>
      <c r="CL20" s="198"/>
      <c r="CM20" s="199"/>
      <c r="CN20" s="199"/>
      <c r="CO20" s="199"/>
      <c r="CP20" s="199"/>
      <c r="CQ20" s="199"/>
      <c r="CR20" s="198"/>
      <c r="CS20" s="198"/>
      <c r="CT20" s="197"/>
      <c r="CU20" s="280"/>
      <c r="CV20" s="280"/>
      <c r="CW20" s="280"/>
      <c r="CX20" s="197"/>
      <c r="CY20" s="78">
        <f t="shared" si="14"/>
        <v>0</v>
      </c>
      <c r="CZ20" s="79">
        <f t="shared" si="15"/>
        <v>0</v>
      </c>
      <c r="DA20" s="80">
        <f t="shared" si="16"/>
        <v>0</v>
      </c>
      <c r="DB20" s="80">
        <f t="shared" si="2"/>
        <v>0</v>
      </c>
      <c r="DC20" s="198"/>
      <c r="DD20" s="198"/>
      <c r="DE20" s="199"/>
      <c r="DF20" s="199"/>
      <c r="DG20" s="199"/>
      <c r="DH20" s="199"/>
      <c r="DI20" s="199"/>
      <c r="DJ20" s="198"/>
      <c r="DK20" s="198"/>
      <c r="DL20" s="197"/>
      <c r="DM20" s="197"/>
      <c r="DN20" s="280"/>
      <c r="DO20" s="197"/>
      <c r="DP20" s="197"/>
      <c r="DQ20" s="198"/>
      <c r="DR20" s="198"/>
      <c r="DS20" s="199"/>
      <c r="DT20" s="199"/>
      <c r="DU20" s="199"/>
      <c r="DV20" s="199"/>
      <c r="DW20" s="199"/>
      <c r="DX20" s="198"/>
      <c r="DY20" s="198"/>
      <c r="DZ20" s="199"/>
      <c r="EA20" s="199"/>
      <c r="EB20" s="199"/>
      <c r="EC20" s="199"/>
      <c r="ED20" s="197"/>
      <c r="EE20" s="198"/>
      <c r="EF20" s="198"/>
      <c r="EG20" s="197"/>
      <c r="EH20" s="78">
        <f t="shared" si="17"/>
        <v>0</v>
      </c>
      <c r="EI20" s="79">
        <f t="shared" si="18"/>
        <v>0</v>
      </c>
      <c r="EJ20" s="80">
        <f t="shared" si="19"/>
        <v>0</v>
      </c>
      <c r="EK20" s="80">
        <f t="shared" si="3"/>
        <v>0</v>
      </c>
      <c r="EL20" s="199"/>
      <c r="EM20" s="199"/>
      <c r="EN20" s="199"/>
      <c r="EO20" s="199"/>
      <c r="EP20" s="198"/>
      <c r="EQ20" s="198"/>
      <c r="ER20" s="199"/>
      <c r="ES20" s="199"/>
      <c r="ET20" s="199"/>
      <c r="EU20" s="199"/>
      <c r="EV20" s="199"/>
      <c r="EW20" s="198"/>
      <c r="EX20" s="198"/>
      <c r="EY20" s="199"/>
      <c r="EZ20" s="199"/>
      <c r="FA20" s="199"/>
      <c r="FB20" s="199"/>
      <c r="FC20" s="199"/>
      <c r="FD20" s="198"/>
      <c r="FE20" s="198"/>
      <c r="FF20" s="199"/>
      <c r="FG20" s="199"/>
      <c r="FH20" s="199"/>
      <c r="FI20" s="199"/>
      <c r="FJ20" s="199"/>
      <c r="FK20" s="198"/>
      <c r="FL20" s="198"/>
      <c r="FM20" s="199"/>
      <c r="FN20" s="199"/>
      <c r="FO20" s="199"/>
      <c r="FP20" s="78">
        <f t="shared" si="4"/>
        <v>0</v>
      </c>
      <c r="FQ20" s="79">
        <f t="shared" si="5"/>
        <v>0</v>
      </c>
      <c r="FR20" s="80">
        <f t="shared" si="6"/>
        <v>0</v>
      </c>
      <c r="FS20" s="80">
        <f t="shared" si="7"/>
        <v>0</v>
      </c>
      <c r="FT20" s="199"/>
      <c r="FU20" s="199"/>
      <c r="FV20" s="198"/>
      <c r="FW20" s="198"/>
      <c r="FX20" s="199"/>
      <c r="FY20" s="199"/>
      <c r="FZ20" s="199"/>
      <c r="GA20" s="199"/>
      <c r="GB20" s="199"/>
      <c r="GC20" s="198"/>
      <c r="GD20" s="198"/>
      <c r="GE20" s="199"/>
      <c r="GF20" s="280"/>
      <c r="GG20" s="199"/>
      <c r="GH20" s="199"/>
      <c r="GI20" s="199"/>
      <c r="GJ20" s="198"/>
      <c r="GK20" s="198"/>
      <c r="GL20" s="199"/>
      <c r="GM20" s="199"/>
      <c r="GN20" s="199"/>
      <c r="GO20" s="199"/>
      <c r="GP20" s="280"/>
      <c r="GQ20" s="198"/>
      <c r="GR20" s="198"/>
      <c r="GS20" s="199"/>
      <c r="GT20" s="199"/>
      <c r="GU20" s="199"/>
      <c r="GV20" s="199"/>
      <c r="GW20" s="199"/>
      <c r="GX20" s="198"/>
      <c r="GY20" s="78">
        <f t="shared" si="20"/>
        <v>0</v>
      </c>
      <c r="GZ20" s="79">
        <f t="shared" si="21"/>
        <v>0</v>
      </c>
      <c r="HA20" s="80">
        <f t="shared" si="22"/>
        <v>0</v>
      </c>
      <c r="HB20" s="80">
        <f t="shared" si="8"/>
        <v>0</v>
      </c>
    </row>
    <row r="21" spans="1:210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280"/>
      <c r="D21" s="194"/>
      <c r="E21" s="194"/>
      <c r="F21" s="280"/>
      <c r="G21" s="194"/>
      <c r="H21" s="194"/>
      <c r="I21" s="194"/>
      <c r="J21" s="194"/>
      <c r="K21" s="194"/>
      <c r="L21" s="194"/>
      <c r="M21" s="194"/>
      <c r="N21" s="194"/>
      <c r="O21" s="280"/>
      <c r="P21" s="194"/>
      <c r="Q21" s="194"/>
      <c r="R21" s="195"/>
      <c r="S21" s="195"/>
      <c r="T21" s="196"/>
      <c r="U21" s="196"/>
      <c r="V21" s="196"/>
      <c r="W21" s="196"/>
      <c r="X21" s="196"/>
      <c r="Y21" s="194"/>
      <c r="Z21" s="194"/>
      <c r="AA21" s="196"/>
      <c r="AB21" s="196"/>
      <c r="AC21" s="196"/>
      <c r="AD21" s="196"/>
      <c r="AE21" s="196"/>
      <c r="AF21" s="194"/>
      <c r="AG21" s="280"/>
      <c r="AH21" s="78">
        <f t="shared" si="9"/>
        <v>0</v>
      </c>
      <c r="AI21" s="79">
        <f t="shared" si="10"/>
        <v>0</v>
      </c>
      <c r="AJ21" s="80">
        <f t="shared" si="11"/>
        <v>0</v>
      </c>
      <c r="AK21" s="80">
        <f t="shared" si="0"/>
        <v>0</v>
      </c>
      <c r="AL21" s="280"/>
      <c r="AM21" s="197"/>
      <c r="AN21" s="280"/>
      <c r="AO21" s="197"/>
      <c r="AP21" s="197"/>
      <c r="AQ21" s="198"/>
      <c r="AR21" s="198"/>
      <c r="AS21" s="199"/>
      <c r="AT21" s="199"/>
      <c r="AU21" s="199"/>
      <c r="AV21" s="199"/>
      <c r="AW21" s="199"/>
      <c r="AX21" s="198"/>
      <c r="AY21" s="198"/>
      <c r="AZ21" s="199"/>
      <c r="BA21" s="199"/>
      <c r="BB21" s="199"/>
      <c r="BC21" s="199"/>
      <c r="BD21" s="199"/>
      <c r="BE21" s="198"/>
      <c r="BF21" s="198"/>
      <c r="BG21" s="199"/>
      <c r="BH21" s="199"/>
      <c r="BI21" s="199"/>
      <c r="BJ21" s="199"/>
      <c r="BK21" s="199"/>
      <c r="BL21" s="198"/>
      <c r="BM21" s="198"/>
      <c r="BN21" s="199"/>
      <c r="BO21" s="199"/>
      <c r="BP21" s="78">
        <f t="shared" si="12"/>
        <v>0</v>
      </c>
      <c r="BQ21" s="79">
        <f t="shared" si="23"/>
        <v>0</v>
      </c>
      <c r="BR21" s="80">
        <f t="shared" si="13"/>
        <v>0</v>
      </c>
      <c r="BS21" s="80">
        <f t="shared" si="1"/>
        <v>0</v>
      </c>
      <c r="BT21" s="199"/>
      <c r="BU21" s="199"/>
      <c r="BV21" s="199"/>
      <c r="BW21" s="198"/>
      <c r="BX21" s="198"/>
      <c r="BY21" s="199"/>
      <c r="BZ21" s="199"/>
      <c r="CA21" s="199"/>
      <c r="CB21" s="199"/>
      <c r="CC21" s="199"/>
      <c r="CD21" s="198"/>
      <c r="CE21" s="198"/>
      <c r="CF21" s="199"/>
      <c r="CG21" s="199"/>
      <c r="CH21" s="199"/>
      <c r="CI21" s="199"/>
      <c r="CJ21" s="199"/>
      <c r="CK21" s="198"/>
      <c r="CL21" s="198"/>
      <c r="CM21" s="199"/>
      <c r="CN21" s="199"/>
      <c r="CO21" s="199"/>
      <c r="CP21" s="199"/>
      <c r="CQ21" s="199"/>
      <c r="CR21" s="198"/>
      <c r="CS21" s="198"/>
      <c r="CT21" s="197"/>
      <c r="CU21" s="280"/>
      <c r="CV21" s="280"/>
      <c r="CW21" s="280"/>
      <c r="CX21" s="197"/>
      <c r="CY21" s="78">
        <f t="shared" si="14"/>
        <v>0</v>
      </c>
      <c r="CZ21" s="79">
        <f t="shared" si="15"/>
        <v>0</v>
      </c>
      <c r="DA21" s="80">
        <f t="shared" si="16"/>
        <v>0</v>
      </c>
      <c r="DB21" s="80">
        <f t="shared" si="2"/>
        <v>0</v>
      </c>
      <c r="DC21" s="198"/>
      <c r="DD21" s="198"/>
      <c r="DE21" s="199"/>
      <c r="DF21" s="199"/>
      <c r="DG21" s="199"/>
      <c r="DH21" s="199"/>
      <c r="DI21" s="199"/>
      <c r="DJ21" s="198"/>
      <c r="DK21" s="198"/>
      <c r="DL21" s="197"/>
      <c r="DM21" s="197"/>
      <c r="DN21" s="280"/>
      <c r="DO21" s="197"/>
      <c r="DP21" s="197"/>
      <c r="DQ21" s="198"/>
      <c r="DR21" s="198"/>
      <c r="DS21" s="199"/>
      <c r="DT21" s="199"/>
      <c r="DU21" s="199"/>
      <c r="DV21" s="199"/>
      <c r="DW21" s="199"/>
      <c r="DX21" s="198"/>
      <c r="DY21" s="198"/>
      <c r="DZ21" s="199"/>
      <c r="EA21" s="199"/>
      <c r="EB21" s="199"/>
      <c r="EC21" s="199"/>
      <c r="ED21" s="197"/>
      <c r="EE21" s="198"/>
      <c r="EF21" s="198"/>
      <c r="EG21" s="197"/>
      <c r="EH21" s="78">
        <f t="shared" si="17"/>
        <v>0</v>
      </c>
      <c r="EI21" s="79">
        <f t="shared" si="18"/>
        <v>0</v>
      </c>
      <c r="EJ21" s="80">
        <f t="shared" si="19"/>
        <v>0</v>
      </c>
      <c r="EK21" s="80">
        <f t="shared" si="3"/>
        <v>0</v>
      </c>
      <c r="EL21" s="199"/>
      <c r="EM21" s="199"/>
      <c r="EN21" s="199"/>
      <c r="EO21" s="199"/>
      <c r="EP21" s="198"/>
      <c r="EQ21" s="198"/>
      <c r="ER21" s="199"/>
      <c r="ES21" s="199"/>
      <c r="ET21" s="199"/>
      <c r="EU21" s="199"/>
      <c r="EV21" s="199"/>
      <c r="EW21" s="198"/>
      <c r="EX21" s="198"/>
      <c r="EY21" s="199"/>
      <c r="EZ21" s="199"/>
      <c r="FA21" s="199"/>
      <c r="FB21" s="199"/>
      <c r="FC21" s="199"/>
      <c r="FD21" s="198"/>
      <c r="FE21" s="198"/>
      <c r="FF21" s="199"/>
      <c r="FG21" s="199"/>
      <c r="FH21" s="199"/>
      <c r="FI21" s="199"/>
      <c r="FJ21" s="199"/>
      <c r="FK21" s="198"/>
      <c r="FL21" s="198"/>
      <c r="FM21" s="199"/>
      <c r="FN21" s="199"/>
      <c r="FO21" s="199"/>
      <c r="FP21" s="78">
        <f t="shared" si="4"/>
        <v>0</v>
      </c>
      <c r="FQ21" s="79">
        <f t="shared" si="5"/>
        <v>0</v>
      </c>
      <c r="FR21" s="80">
        <f t="shared" si="6"/>
        <v>0</v>
      </c>
      <c r="FS21" s="80">
        <f t="shared" si="7"/>
        <v>0</v>
      </c>
      <c r="FT21" s="199"/>
      <c r="FU21" s="199"/>
      <c r="FV21" s="198"/>
      <c r="FW21" s="198"/>
      <c r="FX21" s="199"/>
      <c r="FY21" s="199"/>
      <c r="FZ21" s="199"/>
      <c r="GA21" s="199"/>
      <c r="GB21" s="199"/>
      <c r="GC21" s="198"/>
      <c r="GD21" s="198"/>
      <c r="GE21" s="199"/>
      <c r="GF21" s="280"/>
      <c r="GG21" s="199"/>
      <c r="GH21" s="199"/>
      <c r="GI21" s="199"/>
      <c r="GJ21" s="198"/>
      <c r="GK21" s="198"/>
      <c r="GL21" s="199"/>
      <c r="GM21" s="199"/>
      <c r="GN21" s="199"/>
      <c r="GO21" s="199"/>
      <c r="GP21" s="280"/>
      <c r="GQ21" s="198"/>
      <c r="GR21" s="198"/>
      <c r="GS21" s="199"/>
      <c r="GT21" s="199"/>
      <c r="GU21" s="199"/>
      <c r="GV21" s="199"/>
      <c r="GW21" s="199"/>
      <c r="GX21" s="198"/>
      <c r="GY21" s="78">
        <f t="shared" si="20"/>
        <v>0</v>
      </c>
      <c r="GZ21" s="79">
        <f t="shared" si="21"/>
        <v>0</v>
      </c>
      <c r="HA21" s="80">
        <f t="shared" si="22"/>
        <v>0</v>
      </c>
      <c r="HB21" s="80">
        <f t="shared" si="8"/>
        <v>0</v>
      </c>
    </row>
    <row r="22" spans="1:210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280"/>
      <c r="D22" s="194"/>
      <c r="E22" s="194"/>
      <c r="F22" s="280"/>
      <c r="G22" s="194"/>
      <c r="H22" s="194"/>
      <c r="I22" s="194"/>
      <c r="J22" s="194"/>
      <c r="K22" s="194"/>
      <c r="L22" s="194"/>
      <c r="M22" s="194"/>
      <c r="N22" s="194"/>
      <c r="O22" s="280"/>
      <c r="P22" s="194"/>
      <c r="Q22" s="194"/>
      <c r="R22" s="195"/>
      <c r="S22" s="195"/>
      <c r="T22" s="196"/>
      <c r="U22" s="196"/>
      <c r="V22" s="196"/>
      <c r="W22" s="196"/>
      <c r="X22" s="196"/>
      <c r="Y22" s="194"/>
      <c r="Z22" s="194"/>
      <c r="AA22" s="196"/>
      <c r="AB22" s="196"/>
      <c r="AC22" s="196"/>
      <c r="AD22" s="196"/>
      <c r="AE22" s="196"/>
      <c r="AF22" s="194"/>
      <c r="AG22" s="280"/>
      <c r="AH22" s="78">
        <f t="shared" si="9"/>
        <v>0</v>
      </c>
      <c r="AI22" s="79">
        <f t="shared" si="10"/>
        <v>0</v>
      </c>
      <c r="AJ22" s="80">
        <f t="shared" si="11"/>
        <v>0</v>
      </c>
      <c r="AK22" s="80">
        <f t="shared" si="0"/>
        <v>0</v>
      </c>
      <c r="AL22" s="280"/>
      <c r="AM22" s="197"/>
      <c r="AN22" s="280"/>
      <c r="AO22" s="197"/>
      <c r="AP22" s="197"/>
      <c r="AQ22" s="198"/>
      <c r="AR22" s="198"/>
      <c r="AS22" s="199"/>
      <c r="AT22" s="199"/>
      <c r="AU22" s="199"/>
      <c r="AV22" s="199"/>
      <c r="AW22" s="199"/>
      <c r="AX22" s="198"/>
      <c r="AY22" s="198"/>
      <c r="AZ22" s="199"/>
      <c r="BA22" s="199"/>
      <c r="BB22" s="199"/>
      <c r="BC22" s="199"/>
      <c r="BD22" s="199"/>
      <c r="BE22" s="198"/>
      <c r="BF22" s="198"/>
      <c r="BG22" s="199"/>
      <c r="BH22" s="199"/>
      <c r="BI22" s="199"/>
      <c r="BJ22" s="199"/>
      <c r="BK22" s="199"/>
      <c r="BL22" s="198"/>
      <c r="BM22" s="198"/>
      <c r="BN22" s="199"/>
      <c r="BO22" s="199"/>
      <c r="BP22" s="78">
        <f t="shared" si="12"/>
        <v>0</v>
      </c>
      <c r="BQ22" s="79">
        <f t="shared" si="23"/>
        <v>0</v>
      </c>
      <c r="BR22" s="80">
        <f t="shared" si="13"/>
        <v>0</v>
      </c>
      <c r="BS22" s="80">
        <f t="shared" si="1"/>
        <v>0</v>
      </c>
      <c r="BT22" s="199"/>
      <c r="BU22" s="199"/>
      <c r="BV22" s="199"/>
      <c r="BW22" s="198"/>
      <c r="BX22" s="198"/>
      <c r="BY22" s="199"/>
      <c r="BZ22" s="199"/>
      <c r="CA22" s="199"/>
      <c r="CB22" s="199"/>
      <c r="CC22" s="199"/>
      <c r="CD22" s="198"/>
      <c r="CE22" s="198"/>
      <c r="CF22" s="199"/>
      <c r="CG22" s="199"/>
      <c r="CH22" s="199"/>
      <c r="CI22" s="199"/>
      <c r="CJ22" s="199"/>
      <c r="CK22" s="198"/>
      <c r="CL22" s="198"/>
      <c r="CM22" s="199"/>
      <c r="CN22" s="199"/>
      <c r="CO22" s="199"/>
      <c r="CP22" s="199"/>
      <c r="CQ22" s="199"/>
      <c r="CR22" s="198"/>
      <c r="CS22" s="198"/>
      <c r="CT22" s="197"/>
      <c r="CU22" s="280"/>
      <c r="CV22" s="280"/>
      <c r="CW22" s="280"/>
      <c r="CX22" s="197"/>
      <c r="CY22" s="78">
        <f t="shared" si="14"/>
        <v>0</v>
      </c>
      <c r="CZ22" s="79">
        <f t="shared" si="15"/>
        <v>0</v>
      </c>
      <c r="DA22" s="80">
        <f t="shared" si="16"/>
        <v>0</v>
      </c>
      <c r="DB22" s="80">
        <f t="shared" si="2"/>
        <v>0</v>
      </c>
      <c r="DC22" s="198"/>
      <c r="DD22" s="198"/>
      <c r="DE22" s="199"/>
      <c r="DF22" s="199"/>
      <c r="DG22" s="199"/>
      <c r="DH22" s="199"/>
      <c r="DI22" s="199"/>
      <c r="DJ22" s="198"/>
      <c r="DK22" s="198"/>
      <c r="DL22" s="197"/>
      <c r="DM22" s="197"/>
      <c r="DN22" s="280"/>
      <c r="DO22" s="197"/>
      <c r="DP22" s="197"/>
      <c r="DQ22" s="198"/>
      <c r="DR22" s="198"/>
      <c r="DS22" s="199"/>
      <c r="DT22" s="199"/>
      <c r="DU22" s="199"/>
      <c r="DV22" s="199"/>
      <c r="DW22" s="199"/>
      <c r="DX22" s="198"/>
      <c r="DY22" s="198"/>
      <c r="DZ22" s="199"/>
      <c r="EA22" s="199"/>
      <c r="EB22" s="199"/>
      <c r="EC22" s="199"/>
      <c r="ED22" s="197"/>
      <c r="EE22" s="198"/>
      <c r="EF22" s="198"/>
      <c r="EG22" s="197"/>
      <c r="EH22" s="78">
        <f t="shared" si="17"/>
        <v>0</v>
      </c>
      <c r="EI22" s="79">
        <f t="shared" si="18"/>
        <v>0</v>
      </c>
      <c r="EJ22" s="80">
        <f t="shared" si="19"/>
        <v>0</v>
      </c>
      <c r="EK22" s="80">
        <f t="shared" si="3"/>
        <v>0</v>
      </c>
      <c r="EL22" s="199"/>
      <c r="EM22" s="199"/>
      <c r="EN22" s="199"/>
      <c r="EO22" s="199"/>
      <c r="EP22" s="198"/>
      <c r="EQ22" s="198"/>
      <c r="ER22" s="199"/>
      <c r="ES22" s="199"/>
      <c r="ET22" s="199"/>
      <c r="EU22" s="199"/>
      <c r="EV22" s="199"/>
      <c r="EW22" s="198"/>
      <c r="EX22" s="198"/>
      <c r="EY22" s="199"/>
      <c r="EZ22" s="199"/>
      <c r="FA22" s="199"/>
      <c r="FB22" s="199"/>
      <c r="FC22" s="199"/>
      <c r="FD22" s="198"/>
      <c r="FE22" s="198"/>
      <c r="FF22" s="199"/>
      <c r="FG22" s="199"/>
      <c r="FH22" s="199"/>
      <c r="FI22" s="199"/>
      <c r="FJ22" s="199"/>
      <c r="FK22" s="198"/>
      <c r="FL22" s="198"/>
      <c r="FM22" s="199"/>
      <c r="FN22" s="199"/>
      <c r="FO22" s="199"/>
      <c r="FP22" s="78">
        <f t="shared" si="4"/>
        <v>0</v>
      </c>
      <c r="FQ22" s="79">
        <f t="shared" si="5"/>
        <v>0</v>
      </c>
      <c r="FR22" s="80">
        <f t="shared" si="6"/>
        <v>0</v>
      </c>
      <c r="FS22" s="80">
        <f t="shared" si="7"/>
        <v>0</v>
      </c>
      <c r="FT22" s="199"/>
      <c r="FU22" s="199"/>
      <c r="FV22" s="198"/>
      <c r="FW22" s="198"/>
      <c r="FX22" s="199"/>
      <c r="FY22" s="199"/>
      <c r="FZ22" s="199"/>
      <c r="GA22" s="199"/>
      <c r="GB22" s="199"/>
      <c r="GC22" s="198"/>
      <c r="GD22" s="198"/>
      <c r="GE22" s="199"/>
      <c r="GF22" s="280"/>
      <c r="GG22" s="199"/>
      <c r="GH22" s="199"/>
      <c r="GI22" s="199"/>
      <c r="GJ22" s="198"/>
      <c r="GK22" s="198"/>
      <c r="GL22" s="199"/>
      <c r="GM22" s="199"/>
      <c r="GN22" s="199"/>
      <c r="GO22" s="199"/>
      <c r="GP22" s="280"/>
      <c r="GQ22" s="198"/>
      <c r="GR22" s="198"/>
      <c r="GS22" s="199"/>
      <c r="GT22" s="199"/>
      <c r="GU22" s="199"/>
      <c r="GV22" s="199"/>
      <c r="GW22" s="199"/>
      <c r="GX22" s="198"/>
      <c r="GY22" s="78">
        <f t="shared" si="20"/>
        <v>0</v>
      </c>
      <c r="GZ22" s="79">
        <f t="shared" si="21"/>
        <v>0</v>
      </c>
      <c r="HA22" s="80">
        <f t="shared" si="22"/>
        <v>0</v>
      </c>
      <c r="HB22" s="80">
        <f t="shared" si="8"/>
        <v>0</v>
      </c>
    </row>
    <row r="23" spans="1:210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280"/>
      <c r="D23" s="194"/>
      <c r="E23" s="194"/>
      <c r="F23" s="280"/>
      <c r="G23" s="194"/>
      <c r="H23" s="194"/>
      <c r="I23" s="194"/>
      <c r="J23" s="194"/>
      <c r="K23" s="194"/>
      <c r="L23" s="194"/>
      <c r="M23" s="194"/>
      <c r="N23" s="194"/>
      <c r="O23" s="280"/>
      <c r="P23" s="194"/>
      <c r="Q23" s="194"/>
      <c r="R23" s="195"/>
      <c r="S23" s="195"/>
      <c r="T23" s="196"/>
      <c r="U23" s="196"/>
      <c r="V23" s="196"/>
      <c r="W23" s="196"/>
      <c r="X23" s="196"/>
      <c r="Y23" s="194"/>
      <c r="Z23" s="194"/>
      <c r="AA23" s="196"/>
      <c r="AB23" s="196"/>
      <c r="AC23" s="196"/>
      <c r="AD23" s="196"/>
      <c r="AE23" s="196"/>
      <c r="AF23" s="194"/>
      <c r="AG23" s="280"/>
      <c r="AH23" s="78">
        <f t="shared" si="9"/>
        <v>0</v>
      </c>
      <c r="AI23" s="79">
        <f t="shared" si="10"/>
        <v>0</v>
      </c>
      <c r="AJ23" s="80">
        <f t="shared" si="11"/>
        <v>0</v>
      </c>
      <c r="AK23" s="80">
        <f t="shared" si="0"/>
        <v>0</v>
      </c>
      <c r="AL23" s="280"/>
      <c r="AM23" s="197"/>
      <c r="AN23" s="280"/>
      <c r="AO23" s="197"/>
      <c r="AP23" s="197"/>
      <c r="AQ23" s="198"/>
      <c r="AR23" s="198"/>
      <c r="AS23" s="199"/>
      <c r="AT23" s="199"/>
      <c r="AU23" s="199"/>
      <c r="AV23" s="199"/>
      <c r="AW23" s="199"/>
      <c r="AX23" s="198"/>
      <c r="AY23" s="198"/>
      <c r="AZ23" s="199"/>
      <c r="BA23" s="199"/>
      <c r="BB23" s="199"/>
      <c r="BC23" s="199"/>
      <c r="BD23" s="199"/>
      <c r="BE23" s="198"/>
      <c r="BF23" s="198"/>
      <c r="BG23" s="199"/>
      <c r="BH23" s="199"/>
      <c r="BI23" s="199"/>
      <c r="BJ23" s="199"/>
      <c r="BK23" s="199"/>
      <c r="BL23" s="198"/>
      <c r="BM23" s="198"/>
      <c r="BN23" s="199"/>
      <c r="BO23" s="199"/>
      <c r="BP23" s="78">
        <f t="shared" si="12"/>
        <v>0</v>
      </c>
      <c r="BQ23" s="79">
        <f t="shared" si="23"/>
        <v>0</v>
      </c>
      <c r="BR23" s="80">
        <f t="shared" si="13"/>
        <v>0</v>
      </c>
      <c r="BS23" s="80">
        <f t="shared" si="1"/>
        <v>0</v>
      </c>
      <c r="BT23" s="199"/>
      <c r="BU23" s="199"/>
      <c r="BV23" s="199"/>
      <c r="BW23" s="198"/>
      <c r="BX23" s="198"/>
      <c r="BY23" s="199"/>
      <c r="BZ23" s="199"/>
      <c r="CA23" s="199"/>
      <c r="CB23" s="199"/>
      <c r="CC23" s="199"/>
      <c r="CD23" s="198"/>
      <c r="CE23" s="198"/>
      <c r="CF23" s="199"/>
      <c r="CG23" s="199"/>
      <c r="CH23" s="199"/>
      <c r="CI23" s="199"/>
      <c r="CJ23" s="199"/>
      <c r="CK23" s="198"/>
      <c r="CL23" s="198"/>
      <c r="CM23" s="199"/>
      <c r="CN23" s="199"/>
      <c r="CO23" s="199"/>
      <c r="CP23" s="199"/>
      <c r="CQ23" s="199"/>
      <c r="CR23" s="198"/>
      <c r="CS23" s="198"/>
      <c r="CT23" s="197"/>
      <c r="CU23" s="280"/>
      <c r="CV23" s="280"/>
      <c r="CW23" s="280"/>
      <c r="CX23" s="197"/>
      <c r="CY23" s="78">
        <f t="shared" si="14"/>
        <v>0</v>
      </c>
      <c r="CZ23" s="79">
        <f t="shared" si="15"/>
        <v>0</v>
      </c>
      <c r="DA23" s="80">
        <f t="shared" si="16"/>
        <v>0</v>
      </c>
      <c r="DB23" s="80">
        <f t="shared" si="2"/>
        <v>0</v>
      </c>
      <c r="DC23" s="198"/>
      <c r="DD23" s="198"/>
      <c r="DE23" s="199"/>
      <c r="DF23" s="199"/>
      <c r="DG23" s="199"/>
      <c r="DH23" s="199"/>
      <c r="DI23" s="199"/>
      <c r="DJ23" s="198"/>
      <c r="DK23" s="198"/>
      <c r="DL23" s="197"/>
      <c r="DM23" s="197"/>
      <c r="DN23" s="280"/>
      <c r="DO23" s="197"/>
      <c r="DP23" s="197"/>
      <c r="DQ23" s="198"/>
      <c r="DR23" s="198"/>
      <c r="DS23" s="199"/>
      <c r="DT23" s="199"/>
      <c r="DU23" s="199"/>
      <c r="DV23" s="199"/>
      <c r="DW23" s="199"/>
      <c r="DX23" s="198"/>
      <c r="DY23" s="198"/>
      <c r="DZ23" s="199"/>
      <c r="EA23" s="199"/>
      <c r="EB23" s="199"/>
      <c r="EC23" s="199"/>
      <c r="ED23" s="197"/>
      <c r="EE23" s="198"/>
      <c r="EF23" s="198"/>
      <c r="EG23" s="197"/>
      <c r="EH23" s="78">
        <f t="shared" si="17"/>
        <v>0</v>
      </c>
      <c r="EI23" s="79">
        <f t="shared" si="18"/>
        <v>0</v>
      </c>
      <c r="EJ23" s="80">
        <f t="shared" si="19"/>
        <v>0</v>
      </c>
      <c r="EK23" s="80">
        <f t="shared" si="3"/>
        <v>0</v>
      </c>
      <c r="EL23" s="199"/>
      <c r="EM23" s="199"/>
      <c r="EN23" s="199"/>
      <c r="EO23" s="199"/>
      <c r="EP23" s="198"/>
      <c r="EQ23" s="198"/>
      <c r="ER23" s="199"/>
      <c r="ES23" s="199"/>
      <c r="ET23" s="199"/>
      <c r="EU23" s="199"/>
      <c r="EV23" s="199"/>
      <c r="EW23" s="198"/>
      <c r="EX23" s="198"/>
      <c r="EY23" s="199"/>
      <c r="EZ23" s="199"/>
      <c r="FA23" s="199"/>
      <c r="FB23" s="199"/>
      <c r="FC23" s="199"/>
      <c r="FD23" s="198"/>
      <c r="FE23" s="198"/>
      <c r="FF23" s="199"/>
      <c r="FG23" s="199"/>
      <c r="FH23" s="199"/>
      <c r="FI23" s="199"/>
      <c r="FJ23" s="199"/>
      <c r="FK23" s="198"/>
      <c r="FL23" s="198"/>
      <c r="FM23" s="199"/>
      <c r="FN23" s="199"/>
      <c r="FO23" s="199"/>
      <c r="FP23" s="78">
        <f t="shared" si="4"/>
        <v>0</v>
      </c>
      <c r="FQ23" s="79">
        <f t="shared" si="5"/>
        <v>0</v>
      </c>
      <c r="FR23" s="80">
        <f t="shared" si="6"/>
        <v>0</v>
      </c>
      <c r="FS23" s="80">
        <f t="shared" si="7"/>
        <v>0</v>
      </c>
      <c r="FT23" s="199"/>
      <c r="FU23" s="199"/>
      <c r="FV23" s="198"/>
      <c r="FW23" s="198"/>
      <c r="FX23" s="199"/>
      <c r="FY23" s="199"/>
      <c r="FZ23" s="199"/>
      <c r="GA23" s="199"/>
      <c r="GB23" s="199"/>
      <c r="GC23" s="198"/>
      <c r="GD23" s="198"/>
      <c r="GE23" s="199"/>
      <c r="GF23" s="280"/>
      <c r="GG23" s="199"/>
      <c r="GH23" s="199"/>
      <c r="GI23" s="199"/>
      <c r="GJ23" s="198"/>
      <c r="GK23" s="198"/>
      <c r="GL23" s="199"/>
      <c r="GM23" s="199"/>
      <c r="GN23" s="199"/>
      <c r="GO23" s="199"/>
      <c r="GP23" s="280"/>
      <c r="GQ23" s="198"/>
      <c r="GR23" s="198"/>
      <c r="GS23" s="199"/>
      <c r="GT23" s="199"/>
      <c r="GU23" s="199"/>
      <c r="GV23" s="199"/>
      <c r="GW23" s="199"/>
      <c r="GX23" s="198"/>
      <c r="GY23" s="78">
        <f t="shared" si="20"/>
        <v>0</v>
      </c>
      <c r="GZ23" s="79">
        <f t="shared" si="21"/>
        <v>0</v>
      </c>
      <c r="HA23" s="80">
        <f t="shared" si="22"/>
        <v>0</v>
      </c>
      <c r="HB23" s="80">
        <f t="shared" si="8"/>
        <v>0</v>
      </c>
    </row>
    <row r="24" spans="1:210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280"/>
      <c r="D24" s="194"/>
      <c r="E24" s="194"/>
      <c r="F24" s="280"/>
      <c r="G24" s="194"/>
      <c r="H24" s="194"/>
      <c r="I24" s="194"/>
      <c r="J24" s="194"/>
      <c r="K24" s="194"/>
      <c r="L24" s="194"/>
      <c r="M24" s="194"/>
      <c r="N24" s="194"/>
      <c r="O24" s="280"/>
      <c r="P24" s="194"/>
      <c r="Q24" s="194"/>
      <c r="R24" s="195"/>
      <c r="S24" s="195"/>
      <c r="T24" s="196"/>
      <c r="U24" s="196"/>
      <c r="V24" s="196"/>
      <c r="W24" s="196"/>
      <c r="X24" s="196"/>
      <c r="Y24" s="194"/>
      <c r="Z24" s="194"/>
      <c r="AA24" s="196"/>
      <c r="AB24" s="196"/>
      <c r="AC24" s="196"/>
      <c r="AD24" s="196"/>
      <c r="AE24" s="196"/>
      <c r="AF24" s="194"/>
      <c r="AG24" s="280"/>
      <c r="AH24" s="78">
        <f t="shared" si="9"/>
        <v>0</v>
      </c>
      <c r="AI24" s="79">
        <f t="shared" si="10"/>
        <v>0</v>
      </c>
      <c r="AJ24" s="80">
        <f t="shared" si="11"/>
        <v>0</v>
      </c>
      <c r="AK24" s="80">
        <f t="shared" si="0"/>
        <v>0</v>
      </c>
      <c r="AL24" s="280"/>
      <c r="AM24" s="197"/>
      <c r="AN24" s="280"/>
      <c r="AO24" s="197"/>
      <c r="AP24" s="197"/>
      <c r="AQ24" s="198"/>
      <c r="AR24" s="198"/>
      <c r="AS24" s="199"/>
      <c r="AT24" s="199"/>
      <c r="AU24" s="199"/>
      <c r="AV24" s="199"/>
      <c r="AW24" s="199"/>
      <c r="AX24" s="198"/>
      <c r="AY24" s="198"/>
      <c r="AZ24" s="199"/>
      <c r="BA24" s="199"/>
      <c r="BB24" s="199"/>
      <c r="BC24" s="199"/>
      <c r="BD24" s="199"/>
      <c r="BE24" s="198"/>
      <c r="BF24" s="198"/>
      <c r="BG24" s="199"/>
      <c r="BH24" s="199"/>
      <c r="BI24" s="199"/>
      <c r="BJ24" s="199"/>
      <c r="BK24" s="199"/>
      <c r="BL24" s="198"/>
      <c r="BM24" s="198"/>
      <c r="BN24" s="199"/>
      <c r="BO24" s="199"/>
      <c r="BP24" s="78">
        <f t="shared" si="12"/>
        <v>0</v>
      </c>
      <c r="BQ24" s="79">
        <f t="shared" si="23"/>
        <v>0</v>
      </c>
      <c r="BR24" s="80">
        <f t="shared" si="13"/>
        <v>0</v>
      </c>
      <c r="BS24" s="80">
        <f t="shared" si="1"/>
        <v>0</v>
      </c>
      <c r="BT24" s="199"/>
      <c r="BU24" s="199"/>
      <c r="BV24" s="199"/>
      <c r="BW24" s="198"/>
      <c r="BX24" s="198"/>
      <c r="BY24" s="199"/>
      <c r="BZ24" s="199"/>
      <c r="CA24" s="199"/>
      <c r="CB24" s="199"/>
      <c r="CC24" s="199"/>
      <c r="CD24" s="198"/>
      <c r="CE24" s="198"/>
      <c r="CF24" s="199"/>
      <c r="CG24" s="199"/>
      <c r="CH24" s="199"/>
      <c r="CI24" s="199"/>
      <c r="CJ24" s="199"/>
      <c r="CK24" s="198"/>
      <c r="CL24" s="198"/>
      <c r="CM24" s="199"/>
      <c r="CN24" s="199"/>
      <c r="CO24" s="199"/>
      <c r="CP24" s="199"/>
      <c r="CQ24" s="199"/>
      <c r="CR24" s="198"/>
      <c r="CS24" s="198"/>
      <c r="CT24" s="197"/>
      <c r="CU24" s="280"/>
      <c r="CV24" s="280"/>
      <c r="CW24" s="280"/>
      <c r="CX24" s="197"/>
      <c r="CY24" s="78">
        <f t="shared" si="14"/>
        <v>0</v>
      </c>
      <c r="CZ24" s="79">
        <f t="shared" si="15"/>
        <v>0</v>
      </c>
      <c r="DA24" s="80">
        <f t="shared" si="16"/>
        <v>0</v>
      </c>
      <c r="DB24" s="80">
        <f t="shared" si="2"/>
        <v>0</v>
      </c>
      <c r="DC24" s="198"/>
      <c r="DD24" s="198"/>
      <c r="DE24" s="199"/>
      <c r="DF24" s="199"/>
      <c r="DG24" s="199"/>
      <c r="DH24" s="199"/>
      <c r="DI24" s="199"/>
      <c r="DJ24" s="198"/>
      <c r="DK24" s="198"/>
      <c r="DL24" s="197"/>
      <c r="DM24" s="197"/>
      <c r="DN24" s="280"/>
      <c r="DO24" s="197"/>
      <c r="DP24" s="197"/>
      <c r="DQ24" s="198"/>
      <c r="DR24" s="198"/>
      <c r="DS24" s="199"/>
      <c r="DT24" s="199"/>
      <c r="DU24" s="199"/>
      <c r="DV24" s="199"/>
      <c r="DW24" s="199"/>
      <c r="DX24" s="198"/>
      <c r="DY24" s="198"/>
      <c r="DZ24" s="199"/>
      <c r="EA24" s="199"/>
      <c r="EB24" s="199"/>
      <c r="EC24" s="199"/>
      <c r="ED24" s="197"/>
      <c r="EE24" s="198"/>
      <c r="EF24" s="198"/>
      <c r="EG24" s="197"/>
      <c r="EH24" s="78">
        <f t="shared" si="17"/>
        <v>0</v>
      </c>
      <c r="EI24" s="79">
        <f t="shared" si="18"/>
        <v>0</v>
      </c>
      <c r="EJ24" s="80">
        <f t="shared" si="19"/>
        <v>0</v>
      </c>
      <c r="EK24" s="80">
        <f t="shared" si="3"/>
        <v>0</v>
      </c>
      <c r="EL24" s="199"/>
      <c r="EM24" s="199"/>
      <c r="EN24" s="199"/>
      <c r="EO24" s="199"/>
      <c r="EP24" s="198"/>
      <c r="EQ24" s="198"/>
      <c r="ER24" s="199"/>
      <c r="ES24" s="199"/>
      <c r="ET24" s="199"/>
      <c r="EU24" s="199"/>
      <c r="EV24" s="199"/>
      <c r="EW24" s="198"/>
      <c r="EX24" s="198"/>
      <c r="EY24" s="199"/>
      <c r="EZ24" s="199"/>
      <c r="FA24" s="199"/>
      <c r="FB24" s="199"/>
      <c r="FC24" s="199"/>
      <c r="FD24" s="198"/>
      <c r="FE24" s="198"/>
      <c r="FF24" s="199"/>
      <c r="FG24" s="199"/>
      <c r="FH24" s="199"/>
      <c r="FI24" s="199"/>
      <c r="FJ24" s="199"/>
      <c r="FK24" s="198"/>
      <c r="FL24" s="198"/>
      <c r="FM24" s="199"/>
      <c r="FN24" s="199"/>
      <c r="FO24" s="199"/>
      <c r="FP24" s="78">
        <f t="shared" si="4"/>
        <v>0</v>
      </c>
      <c r="FQ24" s="79">
        <f t="shared" si="5"/>
        <v>0</v>
      </c>
      <c r="FR24" s="80">
        <f t="shared" si="6"/>
        <v>0</v>
      </c>
      <c r="FS24" s="80">
        <f t="shared" si="7"/>
        <v>0</v>
      </c>
      <c r="FT24" s="199"/>
      <c r="FU24" s="199"/>
      <c r="FV24" s="198"/>
      <c r="FW24" s="198"/>
      <c r="FX24" s="199"/>
      <c r="FY24" s="199"/>
      <c r="FZ24" s="199"/>
      <c r="GA24" s="199"/>
      <c r="GB24" s="199"/>
      <c r="GC24" s="198"/>
      <c r="GD24" s="198"/>
      <c r="GE24" s="199"/>
      <c r="GF24" s="280"/>
      <c r="GG24" s="199"/>
      <c r="GH24" s="199"/>
      <c r="GI24" s="199"/>
      <c r="GJ24" s="198"/>
      <c r="GK24" s="198"/>
      <c r="GL24" s="199"/>
      <c r="GM24" s="199"/>
      <c r="GN24" s="199"/>
      <c r="GO24" s="199"/>
      <c r="GP24" s="280"/>
      <c r="GQ24" s="198"/>
      <c r="GR24" s="198"/>
      <c r="GS24" s="199"/>
      <c r="GT24" s="199"/>
      <c r="GU24" s="199"/>
      <c r="GV24" s="199"/>
      <c r="GW24" s="199"/>
      <c r="GX24" s="198"/>
      <c r="GY24" s="78">
        <f t="shared" si="20"/>
        <v>0</v>
      </c>
      <c r="GZ24" s="79">
        <f t="shared" si="21"/>
        <v>0</v>
      </c>
      <c r="HA24" s="80">
        <f t="shared" si="22"/>
        <v>0</v>
      </c>
      <c r="HB24" s="80">
        <f t="shared" si="8"/>
        <v>0</v>
      </c>
    </row>
    <row r="25" spans="1:210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280"/>
      <c r="D25" s="194"/>
      <c r="E25" s="194"/>
      <c r="F25" s="280"/>
      <c r="G25" s="194"/>
      <c r="H25" s="194"/>
      <c r="I25" s="194"/>
      <c r="J25" s="194"/>
      <c r="K25" s="194"/>
      <c r="L25" s="194"/>
      <c r="M25" s="194"/>
      <c r="N25" s="194"/>
      <c r="O25" s="280"/>
      <c r="P25" s="194"/>
      <c r="Q25" s="194"/>
      <c r="R25" s="195"/>
      <c r="S25" s="195"/>
      <c r="T25" s="196"/>
      <c r="U25" s="196"/>
      <c r="V25" s="196"/>
      <c r="W25" s="196"/>
      <c r="X25" s="196"/>
      <c r="Y25" s="194"/>
      <c r="Z25" s="194"/>
      <c r="AA25" s="196"/>
      <c r="AB25" s="196"/>
      <c r="AC25" s="196"/>
      <c r="AD25" s="196"/>
      <c r="AE25" s="196"/>
      <c r="AF25" s="194"/>
      <c r="AG25" s="280"/>
      <c r="AH25" s="78">
        <f t="shared" si="9"/>
        <v>0</v>
      </c>
      <c r="AI25" s="79">
        <f t="shared" si="10"/>
        <v>0</v>
      </c>
      <c r="AJ25" s="80">
        <f t="shared" si="11"/>
        <v>0</v>
      </c>
      <c r="AK25" s="80">
        <f t="shared" si="0"/>
        <v>0</v>
      </c>
      <c r="AL25" s="280"/>
      <c r="AM25" s="197"/>
      <c r="AN25" s="280"/>
      <c r="AO25" s="197"/>
      <c r="AP25" s="197"/>
      <c r="AQ25" s="198"/>
      <c r="AR25" s="198"/>
      <c r="AS25" s="199"/>
      <c r="AT25" s="199"/>
      <c r="AU25" s="199"/>
      <c r="AV25" s="199"/>
      <c r="AW25" s="199"/>
      <c r="AX25" s="198"/>
      <c r="AY25" s="198"/>
      <c r="AZ25" s="199"/>
      <c r="BA25" s="199"/>
      <c r="BB25" s="199"/>
      <c r="BC25" s="199"/>
      <c r="BD25" s="199"/>
      <c r="BE25" s="198"/>
      <c r="BF25" s="198"/>
      <c r="BG25" s="199"/>
      <c r="BH25" s="199"/>
      <c r="BI25" s="199"/>
      <c r="BJ25" s="199"/>
      <c r="BK25" s="199"/>
      <c r="BL25" s="198"/>
      <c r="BM25" s="198"/>
      <c r="BN25" s="199"/>
      <c r="BO25" s="199"/>
      <c r="BP25" s="78">
        <f t="shared" si="12"/>
        <v>0</v>
      </c>
      <c r="BQ25" s="79">
        <f t="shared" si="23"/>
        <v>0</v>
      </c>
      <c r="BR25" s="80">
        <f t="shared" si="13"/>
        <v>0</v>
      </c>
      <c r="BS25" s="80">
        <f t="shared" si="1"/>
        <v>0</v>
      </c>
      <c r="BT25" s="199"/>
      <c r="BU25" s="199"/>
      <c r="BV25" s="199"/>
      <c r="BW25" s="198"/>
      <c r="BX25" s="198"/>
      <c r="BY25" s="199"/>
      <c r="BZ25" s="199"/>
      <c r="CA25" s="199"/>
      <c r="CB25" s="199"/>
      <c r="CC25" s="199"/>
      <c r="CD25" s="198"/>
      <c r="CE25" s="198"/>
      <c r="CF25" s="199"/>
      <c r="CG25" s="199"/>
      <c r="CH25" s="199"/>
      <c r="CI25" s="199"/>
      <c r="CJ25" s="199"/>
      <c r="CK25" s="198"/>
      <c r="CL25" s="198"/>
      <c r="CM25" s="199"/>
      <c r="CN25" s="199"/>
      <c r="CO25" s="199"/>
      <c r="CP25" s="199"/>
      <c r="CQ25" s="199"/>
      <c r="CR25" s="198"/>
      <c r="CS25" s="198"/>
      <c r="CT25" s="197"/>
      <c r="CU25" s="280"/>
      <c r="CV25" s="280"/>
      <c r="CW25" s="280"/>
      <c r="CX25" s="197"/>
      <c r="CY25" s="78">
        <f t="shared" si="14"/>
        <v>0</v>
      </c>
      <c r="CZ25" s="79">
        <f t="shared" si="15"/>
        <v>0</v>
      </c>
      <c r="DA25" s="80">
        <f t="shared" si="16"/>
        <v>0</v>
      </c>
      <c r="DB25" s="80">
        <f t="shared" si="2"/>
        <v>0</v>
      </c>
      <c r="DC25" s="198"/>
      <c r="DD25" s="198"/>
      <c r="DE25" s="199"/>
      <c r="DF25" s="199"/>
      <c r="DG25" s="199"/>
      <c r="DH25" s="199"/>
      <c r="DI25" s="199"/>
      <c r="DJ25" s="198"/>
      <c r="DK25" s="198"/>
      <c r="DL25" s="197"/>
      <c r="DM25" s="197"/>
      <c r="DN25" s="280"/>
      <c r="DO25" s="197"/>
      <c r="DP25" s="197"/>
      <c r="DQ25" s="198"/>
      <c r="DR25" s="198"/>
      <c r="DS25" s="199"/>
      <c r="DT25" s="199"/>
      <c r="DU25" s="199"/>
      <c r="DV25" s="199"/>
      <c r="DW25" s="199"/>
      <c r="DX25" s="198"/>
      <c r="DY25" s="198"/>
      <c r="DZ25" s="199"/>
      <c r="EA25" s="199"/>
      <c r="EB25" s="199"/>
      <c r="EC25" s="199"/>
      <c r="ED25" s="197"/>
      <c r="EE25" s="198"/>
      <c r="EF25" s="198"/>
      <c r="EG25" s="197"/>
      <c r="EH25" s="78">
        <f t="shared" si="17"/>
        <v>0</v>
      </c>
      <c r="EI25" s="79">
        <f t="shared" si="18"/>
        <v>0</v>
      </c>
      <c r="EJ25" s="80">
        <f t="shared" si="19"/>
        <v>0</v>
      </c>
      <c r="EK25" s="80">
        <f t="shared" si="3"/>
        <v>0</v>
      </c>
      <c r="EL25" s="199"/>
      <c r="EM25" s="199"/>
      <c r="EN25" s="199"/>
      <c r="EO25" s="199"/>
      <c r="EP25" s="198"/>
      <c r="EQ25" s="198"/>
      <c r="ER25" s="199"/>
      <c r="ES25" s="199"/>
      <c r="ET25" s="199"/>
      <c r="EU25" s="199"/>
      <c r="EV25" s="199"/>
      <c r="EW25" s="198"/>
      <c r="EX25" s="198"/>
      <c r="EY25" s="199"/>
      <c r="EZ25" s="199"/>
      <c r="FA25" s="199"/>
      <c r="FB25" s="199"/>
      <c r="FC25" s="199"/>
      <c r="FD25" s="198"/>
      <c r="FE25" s="198"/>
      <c r="FF25" s="199"/>
      <c r="FG25" s="199"/>
      <c r="FH25" s="199"/>
      <c r="FI25" s="199"/>
      <c r="FJ25" s="199"/>
      <c r="FK25" s="198"/>
      <c r="FL25" s="198"/>
      <c r="FM25" s="199"/>
      <c r="FN25" s="199"/>
      <c r="FO25" s="199"/>
      <c r="FP25" s="78">
        <f t="shared" si="4"/>
        <v>0</v>
      </c>
      <c r="FQ25" s="79">
        <f t="shared" si="5"/>
        <v>0</v>
      </c>
      <c r="FR25" s="80">
        <f t="shared" si="6"/>
        <v>0</v>
      </c>
      <c r="FS25" s="80">
        <f t="shared" si="7"/>
        <v>0</v>
      </c>
      <c r="FT25" s="199"/>
      <c r="FU25" s="199"/>
      <c r="FV25" s="198"/>
      <c r="FW25" s="198"/>
      <c r="FX25" s="199"/>
      <c r="FY25" s="199"/>
      <c r="FZ25" s="199"/>
      <c r="GA25" s="199"/>
      <c r="GB25" s="199"/>
      <c r="GC25" s="198"/>
      <c r="GD25" s="198"/>
      <c r="GE25" s="199"/>
      <c r="GF25" s="280"/>
      <c r="GG25" s="199"/>
      <c r="GH25" s="199"/>
      <c r="GI25" s="199"/>
      <c r="GJ25" s="198"/>
      <c r="GK25" s="198"/>
      <c r="GL25" s="199"/>
      <c r="GM25" s="199"/>
      <c r="GN25" s="199"/>
      <c r="GO25" s="199"/>
      <c r="GP25" s="280"/>
      <c r="GQ25" s="198"/>
      <c r="GR25" s="198"/>
      <c r="GS25" s="199"/>
      <c r="GT25" s="199"/>
      <c r="GU25" s="199"/>
      <c r="GV25" s="199"/>
      <c r="GW25" s="199"/>
      <c r="GX25" s="198"/>
      <c r="GY25" s="78">
        <f t="shared" si="20"/>
        <v>0</v>
      </c>
      <c r="GZ25" s="79">
        <f t="shared" si="21"/>
        <v>0</v>
      </c>
      <c r="HA25" s="80">
        <f t="shared" si="22"/>
        <v>0</v>
      </c>
      <c r="HB25" s="80">
        <f t="shared" si="8"/>
        <v>0</v>
      </c>
    </row>
    <row r="26" spans="1:210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280"/>
      <c r="D26" s="194"/>
      <c r="E26" s="194"/>
      <c r="F26" s="280"/>
      <c r="G26" s="194"/>
      <c r="H26" s="194"/>
      <c r="I26" s="194"/>
      <c r="J26" s="194"/>
      <c r="K26" s="194"/>
      <c r="L26" s="194"/>
      <c r="M26" s="194"/>
      <c r="N26" s="194"/>
      <c r="O26" s="280"/>
      <c r="P26" s="194"/>
      <c r="Q26" s="194"/>
      <c r="R26" s="195"/>
      <c r="S26" s="195"/>
      <c r="T26" s="196"/>
      <c r="U26" s="196"/>
      <c r="V26" s="196"/>
      <c r="W26" s="196"/>
      <c r="X26" s="196"/>
      <c r="Y26" s="194"/>
      <c r="Z26" s="194"/>
      <c r="AA26" s="196"/>
      <c r="AB26" s="196"/>
      <c r="AC26" s="196"/>
      <c r="AD26" s="196"/>
      <c r="AE26" s="196"/>
      <c r="AF26" s="194"/>
      <c r="AG26" s="280"/>
      <c r="AH26" s="78">
        <f t="shared" si="9"/>
        <v>0</v>
      </c>
      <c r="AI26" s="79">
        <f t="shared" si="10"/>
        <v>0</v>
      </c>
      <c r="AJ26" s="80">
        <f t="shared" si="11"/>
        <v>0</v>
      </c>
      <c r="AK26" s="80">
        <f t="shared" si="0"/>
        <v>0</v>
      </c>
      <c r="AL26" s="280"/>
      <c r="AM26" s="197"/>
      <c r="AN26" s="280"/>
      <c r="AO26" s="197"/>
      <c r="AP26" s="197"/>
      <c r="AQ26" s="198"/>
      <c r="AR26" s="198"/>
      <c r="AS26" s="199"/>
      <c r="AT26" s="199"/>
      <c r="AU26" s="199"/>
      <c r="AV26" s="199"/>
      <c r="AW26" s="199"/>
      <c r="AX26" s="198"/>
      <c r="AY26" s="198"/>
      <c r="AZ26" s="199"/>
      <c r="BA26" s="199"/>
      <c r="BB26" s="199"/>
      <c r="BC26" s="199"/>
      <c r="BD26" s="199"/>
      <c r="BE26" s="198"/>
      <c r="BF26" s="198"/>
      <c r="BG26" s="199"/>
      <c r="BH26" s="199"/>
      <c r="BI26" s="199"/>
      <c r="BJ26" s="199"/>
      <c r="BK26" s="199"/>
      <c r="BL26" s="198"/>
      <c r="BM26" s="198"/>
      <c r="BN26" s="199"/>
      <c r="BO26" s="199"/>
      <c r="BP26" s="78">
        <f t="shared" si="12"/>
        <v>0</v>
      </c>
      <c r="BQ26" s="79">
        <f t="shared" si="23"/>
        <v>0</v>
      </c>
      <c r="BR26" s="80">
        <f t="shared" si="13"/>
        <v>0</v>
      </c>
      <c r="BS26" s="80">
        <f t="shared" si="1"/>
        <v>0</v>
      </c>
      <c r="BT26" s="199"/>
      <c r="BU26" s="199"/>
      <c r="BV26" s="199"/>
      <c r="BW26" s="198"/>
      <c r="BX26" s="198"/>
      <c r="BY26" s="199"/>
      <c r="BZ26" s="199"/>
      <c r="CA26" s="199"/>
      <c r="CB26" s="199"/>
      <c r="CC26" s="199"/>
      <c r="CD26" s="198"/>
      <c r="CE26" s="198"/>
      <c r="CF26" s="199"/>
      <c r="CG26" s="199"/>
      <c r="CH26" s="199"/>
      <c r="CI26" s="199"/>
      <c r="CJ26" s="199"/>
      <c r="CK26" s="198"/>
      <c r="CL26" s="198"/>
      <c r="CM26" s="199"/>
      <c r="CN26" s="199"/>
      <c r="CO26" s="199"/>
      <c r="CP26" s="199"/>
      <c r="CQ26" s="199"/>
      <c r="CR26" s="198"/>
      <c r="CS26" s="198"/>
      <c r="CT26" s="197"/>
      <c r="CU26" s="280"/>
      <c r="CV26" s="280"/>
      <c r="CW26" s="280"/>
      <c r="CX26" s="197"/>
      <c r="CY26" s="78">
        <f t="shared" si="14"/>
        <v>0</v>
      </c>
      <c r="CZ26" s="79">
        <f t="shared" si="15"/>
        <v>0</v>
      </c>
      <c r="DA26" s="80">
        <f t="shared" si="16"/>
        <v>0</v>
      </c>
      <c r="DB26" s="80">
        <f t="shared" si="2"/>
        <v>0</v>
      </c>
      <c r="DC26" s="198"/>
      <c r="DD26" s="198"/>
      <c r="DE26" s="199"/>
      <c r="DF26" s="199"/>
      <c r="DG26" s="199"/>
      <c r="DH26" s="199"/>
      <c r="DI26" s="199"/>
      <c r="DJ26" s="198"/>
      <c r="DK26" s="198"/>
      <c r="DL26" s="197"/>
      <c r="DM26" s="197"/>
      <c r="DN26" s="280"/>
      <c r="DO26" s="197"/>
      <c r="DP26" s="197"/>
      <c r="DQ26" s="198"/>
      <c r="DR26" s="198"/>
      <c r="DS26" s="199"/>
      <c r="DT26" s="199"/>
      <c r="DU26" s="199"/>
      <c r="DV26" s="199"/>
      <c r="DW26" s="199"/>
      <c r="DX26" s="198"/>
      <c r="DY26" s="198"/>
      <c r="DZ26" s="199"/>
      <c r="EA26" s="199"/>
      <c r="EB26" s="199"/>
      <c r="EC26" s="199"/>
      <c r="ED26" s="197"/>
      <c r="EE26" s="198"/>
      <c r="EF26" s="198"/>
      <c r="EG26" s="197"/>
      <c r="EH26" s="78">
        <f t="shared" si="17"/>
        <v>0</v>
      </c>
      <c r="EI26" s="79">
        <f t="shared" si="18"/>
        <v>0</v>
      </c>
      <c r="EJ26" s="80">
        <f t="shared" si="19"/>
        <v>0</v>
      </c>
      <c r="EK26" s="80">
        <f t="shared" si="3"/>
        <v>0</v>
      </c>
      <c r="EL26" s="199"/>
      <c r="EM26" s="199"/>
      <c r="EN26" s="199"/>
      <c r="EO26" s="199"/>
      <c r="EP26" s="198"/>
      <c r="EQ26" s="198"/>
      <c r="ER26" s="199"/>
      <c r="ES26" s="199"/>
      <c r="ET26" s="199"/>
      <c r="EU26" s="199"/>
      <c r="EV26" s="199"/>
      <c r="EW26" s="198"/>
      <c r="EX26" s="198"/>
      <c r="EY26" s="199"/>
      <c r="EZ26" s="199"/>
      <c r="FA26" s="199"/>
      <c r="FB26" s="199"/>
      <c r="FC26" s="199"/>
      <c r="FD26" s="198"/>
      <c r="FE26" s="198"/>
      <c r="FF26" s="199"/>
      <c r="FG26" s="199"/>
      <c r="FH26" s="199"/>
      <c r="FI26" s="199"/>
      <c r="FJ26" s="199"/>
      <c r="FK26" s="198"/>
      <c r="FL26" s="198"/>
      <c r="FM26" s="199"/>
      <c r="FN26" s="199"/>
      <c r="FO26" s="199"/>
      <c r="FP26" s="78">
        <f t="shared" si="4"/>
        <v>0</v>
      </c>
      <c r="FQ26" s="79">
        <f t="shared" si="5"/>
        <v>0</v>
      </c>
      <c r="FR26" s="80">
        <f t="shared" si="6"/>
        <v>0</v>
      </c>
      <c r="FS26" s="80">
        <f t="shared" si="7"/>
        <v>0</v>
      </c>
      <c r="FT26" s="199"/>
      <c r="FU26" s="199"/>
      <c r="FV26" s="198"/>
      <c r="FW26" s="198"/>
      <c r="FX26" s="199"/>
      <c r="FY26" s="199"/>
      <c r="FZ26" s="199"/>
      <c r="GA26" s="199"/>
      <c r="GB26" s="199"/>
      <c r="GC26" s="198"/>
      <c r="GD26" s="198"/>
      <c r="GE26" s="199"/>
      <c r="GF26" s="280"/>
      <c r="GG26" s="199"/>
      <c r="GH26" s="199"/>
      <c r="GI26" s="199"/>
      <c r="GJ26" s="198"/>
      <c r="GK26" s="198"/>
      <c r="GL26" s="199"/>
      <c r="GM26" s="199"/>
      <c r="GN26" s="199"/>
      <c r="GO26" s="199"/>
      <c r="GP26" s="280"/>
      <c r="GQ26" s="198"/>
      <c r="GR26" s="198"/>
      <c r="GS26" s="199"/>
      <c r="GT26" s="199"/>
      <c r="GU26" s="199"/>
      <c r="GV26" s="199"/>
      <c r="GW26" s="199"/>
      <c r="GX26" s="198"/>
      <c r="GY26" s="78">
        <f t="shared" si="20"/>
        <v>0</v>
      </c>
      <c r="GZ26" s="79">
        <f t="shared" si="21"/>
        <v>0</v>
      </c>
      <c r="HA26" s="80">
        <f t="shared" si="22"/>
        <v>0</v>
      </c>
      <c r="HB26" s="80">
        <f t="shared" si="8"/>
        <v>0</v>
      </c>
    </row>
    <row r="27" spans="1:210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280"/>
      <c r="D27" s="194"/>
      <c r="E27" s="194"/>
      <c r="F27" s="280"/>
      <c r="G27" s="194"/>
      <c r="H27" s="194"/>
      <c r="I27" s="194"/>
      <c r="J27" s="194"/>
      <c r="K27" s="194"/>
      <c r="L27" s="194"/>
      <c r="M27" s="194"/>
      <c r="N27" s="194"/>
      <c r="O27" s="280"/>
      <c r="P27" s="194"/>
      <c r="Q27" s="194"/>
      <c r="R27" s="195"/>
      <c r="S27" s="195"/>
      <c r="T27" s="196"/>
      <c r="U27" s="196"/>
      <c r="V27" s="196"/>
      <c r="W27" s="196"/>
      <c r="X27" s="196"/>
      <c r="Y27" s="194"/>
      <c r="Z27" s="194"/>
      <c r="AA27" s="196"/>
      <c r="AB27" s="196"/>
      <c r="AC27" s="196"/>
      <c r="AD27" s="196"/>
      <c r="AE27" s="196"/>
      <c r="AF27" s="194"/>
      <c r="AG27" s="280"/>
      <c r="AH27" s="78">
        <f t="shared" si="9"/>
        <v>0</v>
      </c>
      <c r="AI27" s="79">
        <f t="shared" si="10"/>
        <v>0</v>
      </c>
      <c r="AJ27" s="80">
        <f t="shared" si="11"/>
        <v>0</v>
      </c>
      <c r="AK27" s="80">
        <f t="shared" si="0"/>
        <v>0</v>
      </c>
      <c r="AL27" s="280"/>
      <c r="AM27" s="197"/>
      <c r="AN27" s="280"/>
      <c r="AO27" s="197"/>
      <c r="AP27" s="197"/>
      <c r="AQ27" s="198"/>
      <c r="AR27" s="198"/>
      <c r="AS27" s="199"/>
      <c r="AT27" s="199"/>
      <c r="AU27" s="199"/>
      <c r="AV27" s="199"/>
      <c r="AW27" s="199"/>
      <c r="AX27" s="198"/>
      <c r="AY27" s="198"/>
      <c r="AZ27" s="199"/>
      <c r="BA27" s="199"/>
      <c r="BB27" s="199"/>
      <c r="BC27" s="199"/>
      <c r="BD27" s="199"/>
      <c r="BE27" s="198"/>
      <c r="BF27" s="198"/>
      <c r="BG27" s="199"/>
      <c r="BH27" s="199"/>
      <c r="BI27" s="199"/>
      <c r="BJ27" s="199"/>
      <c r="BK27" s="199"/>
      <c r="BL27" s="198"/>
      <c r="BM27" s="198"/>
      <c r="BN27" s="199"/>
      <c r="BO27" s="199"/>
      <c r="BP27" s="78">
        <f t="shared" si="12"/>
        <v>0</v>
      </c>
      <c r="BQ27" s="79">
        <f t="shared" si="23"/>
        <v>0</v>
      </c>
      <c r="BR27" s="80">
        <f t="shared" si="13"/>
        <v>0</v>
      </c>
      <c r="BS27" s="80">
        <f t="shared" si="1"/>
        <v>0</v>
      </c>
      <c r="BT27" s="199"/>
      <c r="BU27" s="199"/>
      <c r="BV27" s="199"/>
      <c r="BW27" s="198"/>
      <c r="BX27" s="198"/>
      <c r="BY27" s="199"/>
      <c r="BZ27" s="199"/>
      <c r="CA27" s="199"/>
      <c r="CB27" s="199"/>
      <c r="CC27" s="199"/>
      <c r="CD27" s="198"/>
      <c r="CE27" s="198"/>
      <c r="CF27" s="199"/>
      <c r="CG27" s="199"/>
      <c r="CH27" s="199"/>
      <c r="CI27" s="199"/>
      <c r="CJ27" s="199"/>
      <c r="CK27" s="198"/>
      <c r="CL27" s="198"/>
      <c r="CM27" s="199"/>
      <c r="CN27" s="199"/>
      <c r="CO27" s="199"/>
      <c r="CP27" s="199"/>
      <c r="CQ27" s="199"/>
      <c r="CR27" s="198"/>
      <c r="CS27" s="198"/>
      <c r="CT27" s="197"/>
      <c r="CU27" s="280"/>
      <c r="CV27" s="280"/>
      <c r="CW27" s="280"/>
      <c r="CX27" s="197"/>
      <c r="CY27" s="78">
        <f t="shared" si="14"/>
        <v>0</v>
      </c>
      <c r="CZ27" s="79">
        <f t="shared" si="15"/>
        <v>0</v>
      </c>
      <c r="DA27" s="80">
        <f t="shared" si="16"/>
        <v>0</v>
      </c>
      <c r="DB27" s="80">
        <f t="shared" si="2"/>
        <v>0</v>
      </c>
      <c r="DC27" s="198"/>
      <c r="DD27" s="198"/>
      <c r="DE27" s="199"/>
      <c r="DF27" s="199"/>
      <c r="DG27" s="199"/>
      <c r="DH27" s="199"/>
      <c r="DI27" s="199"/>
      <c r="DJ27" s="198"/>
      <c r="DK27" s="198"/>
      <c r="DL27" s="197"/>
      <c r="DM27" s="197"/>
      <c r="DN27" s="280"/>
      <c r="DO27" s="197"/>
      <c r="DP27" s="197"/>
      <c r="DQ27" s="198"/>
      <c r="DR27" s="198"/>
      <c r="DS27" s="199"/>
      <c r="DT27" s="199"/>
      <c r="DU27" s="199"/>
      <c r="DV27" s="199"/>
      <c r="DW27" s="199"/>
      <c r="DX27" s="198"/>
      <c r="DY27" s="198"/>
      <c r="DZ27" s="199"/>
      <c r="EA27" s="199"/>
      <c r="EB27" s="199"/>
      <c r="EC27" s="199"/>
      <c r="ED27" s="197"/>
      <c r="EE27" s="198"/>
      <c r="EF27" s="198"/>
      <c r="EG27" s="197"/>
      <c r="EH27" s="78">
        <f t="shared" si="17"/>
        <v>0</v>
      </c>
      <c r="EI27" s="79">
        <f t="shared" si="18"/>
        <v>0</v>
      </c>
      <c r="EJ27" s="80">
        <f t="shared" si="19"/>
        <v>0</v>
      </c>
      <c r="EK27" s="80">
        <f t="shared" si="3"/>
        <v>0</v>
      </c>
      <c r="EL27" s="199"/>
      <c r="EM27" s="199"/>
      <c r="EN27" s="199"/>
      <c r="EO27" s="199"/>
      <c r="EP27" s="198"/>
      <c r="EQ27" s="198"/>
      <c r="ER27" s="199"/>
      <c r="ES27" s="199"/>
      <c r="ET27" s="199"/>
      <c r="EU27" s="199"/>
      <c r="EV27" s="199"/>
      <c r="EW27" s="198"/>
      <c r="EX27" s="198"/>
      <c r="EY27" s="199"/>
      <c r="EZ27" s="199"/>
      <c r="FA27" s="199"/>
      <c r="FB27" s="199"/>
      <c r="FC27" s="199"/>
      <c r="FD27" s="198"/>
      <c r="FE27" s="198"/>
      <c r="FF27" s="199"/>
      <c r="FG27" s="199"/>
      <c r="FH27" s="199"/>
      <c r="FI27" s="199"/>
      <c r="FJ27" s="199"/>
      <c r="FK27" s="198"/>
      <c r="FL27" s="198"/>
      <c r="FM27" s="199"/>
      <c r="FN27" s="199"/>
      <c r="FO27" s="199"/>
      <c r="FP27" s="78">
        <f t="shared" si="4"/>
        <v>0</v>
      </c>
      <c r="FQ27" s="79">
        <f t="shared" si="5"/>
        <v>0</v>
      </c>
      <c r="FR27" s="80">
        <f t="shared" si="6"/>
        <v>0</v>
      </c>
      <c r="FS27" s="80">
        <f t="shared" si="7"/>
        <v>0</v>
      </c>
      <c r="FT27" s="199"/>
      <c r="FU27" s="199"/>
      <c r="FV27" s="198"/>
      <c r="FW27" s="198"/>
      <c r="FX27" s="199"/>
      <c r="FY27" s="199"/>
      <c r="FZ27" s="199"/>
      <c r="GA27" s="199"/>
      <c r="GB27" s="199"/>
      <c r="GC27" s="198"/>
      <c r="GD27" s="198"/>
      <c r="GE27" s="199"/>
      <c r="GF27" s="280"/>
      <c r="GG27" s="199"/>
      <c r="GH27" s="199"/>
      <c r="GI27" s="199"/>
      <c r="GJ27" s="198"/>
      <c r="GK27" s="198"/>
      <c r="GL27" s="199"/>
      <c r="GM27" s="199"/>
      <c r="GN27" s="199"/>
      <c r="GO27" s="199"/>
      <c r="GP27" s="280"/>
      <c r="GQ27" s="198"/>
      <c r="GR27" s="198"/>
      <c r="GS27" s="199"/>
      <c r="GT27" s="199"/>
      <c r="GU27" s="199"/>
      <c r="GV27" s="199"/>
      <c r="GW27" s="199"/>
      <c r="GX27" s="198"/>
      <c r="GY27" s="78">
        <f t="shared" si="20"/>
        <v>0</v>
      </c>
      <c r="GZ27" s="79">
        <f t="shared" si="21"/>
        <v>0</v>
      </c>
      <c r="HA27" s="80">
        <f t="shared" si="22"/>
        <v>0</v>
      </c>
      <c r="HB27" s="80">
        <f t="shared" si="8"/>
        <v>0</v>
      </c>
    </row>
    <row r="28" spans="1:210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281"/>
      <c r="D28" s="194"/>
      <c r="E28" s="194"/>
      <c r="F28" s="281"/>
      <c r="G28" s="194"/>
      <c r="H28" s="194"/>
      <c r="I28" s="194"/>
      <c r="J28" s="194"/>
      <c r="K28" s="194"/>
      <c r="L28" s="194"/>
      <c r="M28" s="194"/>
      <c r="N28" s="194"/>
      <c r="O28" s="281"/>
      <c r="P28" s="194"/>
      <c r="Q28" s="194"/>
      <c r="R28" s="195"/>
      <c r="S28" s="195"/>
      <c r="T28" s="196"/>
      <c r="U28" s="196"/>
      <c r="V28" s="196"/>
      <c r="W28" s="196"/>
      <c r="X28" s="196"/>
      <c r="Y28" s="194"/>
      <c r="Z28" s="194"/>
      <c r="AA28" s="196"/>
      <c r="AB28" s="196"/>
      <c r="AC28" s="196"/>
      <c r="AD28" s="196"/>
      <c r="AE28" s="196"/>
      <c r="AF28" s="194"/>
      <c r="AG28" s="281"/>
      <c r="AH28" s="78">
        <f t="shared" si="9"/>
        <v>0</v>
      </c>
      <c r="AI28" s="79">
        <f t="shared" si="10"/>
        <v>0</v>
      </c>
      <c r="AJ28" s="80">
        <f t="shared" si="11"/>
        <v>0</v>
      </c>
      <c r="AK28" s="80">
        <f t="shared" si="0"/>
        <v>0</v>
      </c>
      <c r="AL28" s="281"/>
      <c r="AM28" s="197"/>
      <c r="AN28" s="281"/>
      <c r="AO28" s="197"/>
      <c r="AP28" s="197"/>
      <c r="AQ28" s="198"/>
      <c r="AR28" s="198"/>
      <c r="AS28" s="199"/>
      <c r="AT28" s="199"/>
      <c r="AU28" s="199"/>
      <c r="AV28" s="199"/>
      <c r="AW28" s="199"/>
      <c r="AX28" s="198"/>
      <c r="AY28" s="198"/>
      <c r="AZ28" s="199"/>
      <c r="BA28" s="199"/>
      <c r="BB28" s="199"/>
      <c r="BC28" s="199"/>
      <c r="BD28" s="199"/>
      <c r="BE28" s="198"/>
      <c r="BF28" s="198"/>
      <c r="BG28" s="199"/>
      <c r="BH28" s="199"/>
      <c r="BI28" s="199"/>
      <c r="BJ28" s="199"/>
      <c r="BK28" s="199"/>
      <c r="BL28" s="198"/>
      <c r="BM28" s="198"/>
      <c r="BN28" s="199"/>
      <c r="BO28" s="199"/>
      <c r="BP28" s="78">
        <f t="shared" si="12"/>
        <v>0</v>
      </c>
      <c r="BQ28" s="79">
        <f t="shared" si="23"/>
        <v>0</v>
      </c>
      <c r="BR28" s="80">
        <f t="shared" si="13"/>
        <v>0</v>
      </c>
      <c r="BS28" s="80">
        <f t="shared" si="1"/>
        <v>0</v>
      </c>
      <c r="BT28" s="199"/>
      <c r="BU28" s="199"/>
      <c r="BV28" s="199"/>
      <c r="BW28" s="198"/>
      <c r="BX28" s="198"/>
      <c r="BY28" s="199"/>
      <c r="BZ28" s="199"/>
      <c r="CA28" s="199"/>
      <c r="CB28" s="199"/>
      <c r="CC28" s="199"/>
      <c r="CD28" s="198"/>
      <c r="CE28" s="198"/>
      <c r="CF28" s="199"/>
      <c r="CG28" s="199"/>
      <c r="CH28" s="199"/>
      <c r="CI28" s="199"/>
      <c r="CJ28" s="199"/>
      <c r="CK28" s="198"/>
      <c r="CL28" s="198"/>
      <c r="CM28" s="199"/>
      <c r="CN28" s="199"/>
      <c r="CO28" s="199"/>
      <c r="CP28" s="199"/>
      <c r="CQ28" s="199"/>
      <c r="CR28" s="198"/>
      <c r="CS28" s="198"/>
      <c r="CT28" s="197"/>
      <c r="CU28" s="281"/>
      <c r="CV28" s="281"/>
      <c r="CW28" s="281"/>
      <c r="CX28" s="197"/>
      <c r="CY28" s="78">
        <f t="shared" si="14"/>
        <v>0</v>
      </c>
      <c r="CZ28" s="79">
        <f t="shared" si="15"/>
        <v>0</v>
      </c>
      <c r="DA28" s="80">
        <f t="shared" si="16"/>
        <v>0</v>
      </c>
      <c r="DB28" s="80">
        <f t="shared" si="2"/>
        <v>0</v>
      </c>
      <c r="DC28" s="198"/>
      <c r="DD28" s="198"/>
      <c r="DE28" s="199"/>
      <c r="DF28" s="199"/>
      <c r="DG28" s="199"/>
      <c r="DH28" s="199"/>
      <c r="DI28" s="199"/>
      <c r="DJ28" s="198"/>
      <c r="DK28" s="198"/>
      <c r="DL28" s="197"/>
      <c r="DM28" s="197"/>
      <c r="DN28" s="281"/>
      <c r="DO28" s="197"/>
      <c r="DP28" s="197"/>
      <c r="DQ28" s="198"/>
      <c r="DR28" s="198"/>
      <c r="DS28" s="199"/>
      <c r="DT28" s="199"/>
      <c r="DU28" s="199"/>
      <c r="DV28" s="199"/>
      <c r="DW28" s="199"/>
      <c r="DX28" s="198"/>
      <c r="DY28" s="198"/>
      <c r="DZ28" s="199"/>
      <c r="EA28" s="199"/>
      <c r="EB28" s="199"/>
      <c r="EC28" s="199"/>
      <c r="ED28" s="197"/>
      <c r="EE28" s="198"/>
      <c r="EF28" s="198"/>
      <c r="EG28" s="197"/>
      <c r="EH28" s="78">
        <f t="shared" si="17"/>
        <v>0</v>
      </c>
      <c r="EI28" s="79">
        <f t="shared" si="18"/>
        <v>0</v>
      </c>
      <c r="EJ28" s="80">
        <f t="shared" si="19"/>
        <v>0</v>
      </c>
      <c r="EK28" s="80">
        <f t="shared" si="3"/>
        <v>0</v>
      </c>
      <c r="EL28" s="199"/>
      <c r="EM28" s="199"/>
      <c r="EN28" s="199"/>
      <c r="EO28" s="199"/>
      <c r="EP28" s="198"/>
      <c r="EQ28" s="198"/>
      <c r="ER28" s="199"/>
      <c r="ES28" s="199"/>
      <c r="ET28" s="199"/>
      <c r="EU28" s="199"/>
      <c r="EV28" s="199"/>
      <c r="EW28" s="198"/>
      <c r="EX28" s="198"/>
      <c r="EY28" s="199"/>
      <c r="EZ28" s="199"/>
      <c r="FA28" s="199"/>
      <c r="FB28" s="199"/>
      <c r="FC28" s="199"/>
      <c r="FD28" s="198"/>
      <c r="FE28" s="198"/>
      <c r="FF28" s="199"/>
      <c r="FG28" s="199"/>
      <c r="FH28" s="199"/>
      <c r="FI28" s="199"/>
      <c r="FJ28" s="199"/>
      <c r="FK28" s="198"/>
      <c r="FL28" s="198"/>
      <c r="FM28" s="199"/>
      <c r="FN28" s="199"/>
      <c r="FO28" s="199"/>
      <c r="FP28" s="78">
        <f t="shared" si="4"/>
        <v>0</v>
      </c>
      <c r="FQ28" s="79">
        <f t="shared" si="5"/>
        <v>0</v>
      </c>
      <c r="FR28" s="80">
        <f t="shared" si="6"/>
        <v>0</v>
      </c>
      <c r="FS28" s="80">
        <f t="shared" si="7"/>
        <v>0</v>
      </c>
      <c r="FT28" s="199"/>
      <c r="FU28" s="199"/>
      <c r="FV28" s="198"/>
      <c r="FW28" s="198"/>
      <c r="FX28" s="199"/>
      <c r="FY28" s="199"/>
      <c r="FZ28" s="199"/>
      <c r="GA28" s="199"/>
      <c r="GB28" s="199"/>
      <c r="GC28" s="198"/>
      <c r="GD28" s="198"/>
      <c r="GE28" s="199"/>
      <c r="GF28" s="281"/>
      <c r="GG28" s="199"/>
      <c r="GH28" s="199"/>
      <c r="GI28" s="199"/>
      <c r="GJ28" s="198"/>
      <c r="GK28" s="198"/>
      <c r="GL28" s="199"/>
      <c r="GM28" s="199"/>
      <c r="GN28" s="199"/>
      <c r="GO28" s="199"/>
      <c r="GP28" s="281"/>
      <c r="GQ28" s="198"/>
      <c r="GR28" s="198"/>
      <c r="GS28" s="199"/>
      <c r="GT28" s="199"/>
      <c r="GU28" s="199"/>
      <c r="GV28" s="199"/>
      <c r="GW28" s="199"/>
      <c r="GX28" s="198"/>
      <c r="GY28" s="78">
        <f t="shared" si="20"/>
        <v>0</v>
      </c>
      <c r="GZ28" s="79">
        <f t="shared" si="21"/>
        <v>0</v>
      </c>
      <c r="HA28" s="80">
        <f t="shared" si="22"/>
        <v>0</v>
      </c>
      <c r="HB28" s="80">
        <f t="shared" si="8"/>
        <v>0</v>
      </c>
    </row>
    <row r="29" spans="1:210" s="169" customFormat="1" ht="20.100000000000001" customHeight="1">
      <c r="A29" s="141"/>
      <c r="B29" s="141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56"/>
      <c r="AE29" s="156"/>
      <c r="AF29" s="156"/>
      <c r="AG29" s="156"/>
      <c r="AH29" s="141"/>
      <c r="AI29" s="141"/>
      <c r="AJ29" s="141"/>
      <c r="AK29" s="141"/>
      <c r="AL29" s="156"/>
      <c r="AM29" s="156"/>
      <c r="AN29" s="156"/>
      <c r="AO29" s="156"/>
      <c r="AP29" s="156"/>
      <c r="AQ29" s="156"/>
      <c r="AR29" s="156"/>
      <c r="AS29" s="156"/>
      <c r="AT29" s="156"/>
      <c r="AU29" s="156"/>
      <c r="AV29" s="156"/>
      <c r="AW29" s="156"/>
      <c r="AX29" s="156"/>
      <c r="AY29" s="156"/>
      <c r="AZ29" s="156"/>
      <c r="BA29" s="156"/>
      <c r="BB29" s="156"/>
      <c r="BC29" s="156"/>
      <c r="BD29" s="156"/>
      <c r="BE29" s="156"/>
      <c r="BF29" s="156"/>
      <c r="BG29" s="156"/>
      <c r="BH29" s="156"/>
      <c r="BI29" s="156"/>
      <c r="BJ29" s="156"/>
      <c r="BK29" s="156"/>
      <c r="BL29" s="156"/>
      <c r="BM29" s="156"/>
      <c r="BN29" s="156"/>
      <c r="BO29" s="156"/>
      <c r="BP29" s="141"/>
      <c r="BQ29" s="141"/>
      <c r="BR29" s="141"/>
      <c r="BS29" s="141"/>
      <c r="BT29" s="156"/>
      <c r="BU29" s="156"/>
      <c r="BV29" s="156"/>
      <c r="BW29" s="156"/>
      <c r="BX29" s="156"/>
      <c r="BY29" s="156"/>
      <c r="BZ29" s="156"/>
      <c r="CA29" s="156"/>
      <c r="CB29" s="156"/>
      <c r="CC29" s="156"/>
      <c r="CD29" s="156"/>
      <c r="CE29" s="156"/>
      <c r="CF29" s="156"/>
      <c r="CG29" s="156"/>
      <c r="CH29" s="156"/>
      <c r="CI29" s="156"/>
      <c r="CJ29" s="156"/>
      <c r="CK29" s="156"/>
      <c r="CL29" s="156"/>
      <c r="CM29" s="156"/>
      <c r="CN29" s="156"/>
      <c r="CO29" s="156"/>
      <c r="CP29" s="156"/>
      <c r="CQ29" s="156"/>
      <c r="CR29" s="156"/>
      <c r="CS29" s="156"/>
      <c r="CT29" s="156"/>
      <c r="CU29" s="156"/>
      <c r="CV29" s="156"/>
      <c r="CW29" s="156"/>
      <c r="CX29" s="156"/>
      <c r="CY29" s="141"/>
      <c r="CZ29" s="141"/>
      <c r="DA29" s="141"/>
      <c r="DB29" s="141"/>
      <c r="DC29" s="156"/>
      <c r="DD29" s="156"/>
      <c r="DE29" s="156"/>
      <c r="DF29" s="156"/>
      <c r="DG29" s="156"/>
      <c r="DH29" s="156"/>
      <c r="DI29" s="156"/>
      <c r="DJ29" s="156"/>
      <c r="DK29" s="156"/>
      <c r="DL29" s="156"/>
      <c r="DM29" s="156"/>
      <c r="DN29" s="156"/>
      <c r="DO29" s="156"/>
      <c r="DP29" s="156"/>
      <c r="DQ29" s="156"/>
      <c r="DR29" s="156"/>
      <c r="DS29" s="156"/>
      <c r="DT29" s="156"/>
      <c r="DU29" s="156"/>
      <c r="DV29" s="156"/>
      <c r="DW29" s="156"/>
      <c r="DX29" s="156"/>
      <c r="DY29" s="156"/>
      <c r="DZ29" s="156"/>
      <c r="EA29" s="156"/>
      <c r="EB29" s="156"/>
      <c r="EC29" s="156"/>
      <c r="ED29" s="156"/>
      <c r="EE29" s="156"/>
      <c r="EF29" s="141"/>
      <c r="EG29" s="141"/>
      <c r="EH29" s="141"/>
      <c r="EI29" s="141"/>
      <c r="EJ29" s="141"/>
      <c r="EK29" s="141"/>
      <c r="EL29" s="156"/>
      <c r="EM29" s="156"/>
      <c r="EN29" s="156"/>
      <c r="EO29" s="156"/>
      <c r="EP29" s="156"/>
      <c r="EQ29" s="156"/>
      <c r="ER29" s="156"/>
      <c r="ES29" s="156"/>
      <c r="ET29" s="156"/>
      <c r="EU29" s="156"/>
      <c r="EV29" s="156"/>
      <c r="EW29" s="156"/>
      <c r="EX29" s="156"/>
      <c r="EY29" s="156"/>
      <c r="EZ29" s="156"/>
      <c r="FA29" s="156"/>
      <c r="FB29" s="156"/>
      <c r="FC29" s="156"/>
      <c r="FD29" s="156"/>
      <c r="FE29" s="156"/>
      <c r="FF29" s="156"/>
      <c r="FG29" s="156"/>
      <c r="FH29" s="156"/>
      <c r="FI29" s="156"/>
      <c r="FJ29" s="156"/>
      <c r="FK29" s="156"/>
      <c r="FL29" s="156"/>
      <c r="FM29" s="156"/>
      <c r="FN29" s="156"/>
      <c r="FO29" s="156"/>
      <c r="FP29" s="141"/>
      <c r="FQ29" s="141"/>
      <c r="FR29" s="141"/>
      <c r="FS29" s="141"/>
      <c r="FT29" s="156"/>
      <c r="FU29" s="156"/>
      <c r="FV29" s="156"/>
      <c r="FW29" s="156"/>
      <c r="FX29" s="156"/>
      <c r="FY29" s="156"/>
      <c r="FZ29" s="156"/>
      <c r="GA29" s="156"/>
      <c r="GB29" s="156"/>
      <c r="GC29" s="156"/>
      <c r="GD29" s="156"/>
      <c r="GE29" s="156"/>
      <c r="GF29" s="156"/>
      <c r="GG29" s="156"/>
      <c r="GH29" s="156"/>
      <c r="GI29" s="156"/>
      <c r="GJ29" s="156"/>
      <c r="GK29" s="156"/>
      <c r="GL29" s="156"/>
      <c r="GM29" s="156"/>
      <c r="GN29" s="156"/>
      <c r="GO29" s="156"/>
      <c r="GP29" s="156"/>
      <c r="GQ29" s="156"/>
      <c r="GR29" s="156"/>
      <c r="GS29" s="156"/>
      <c r="GT29" s="156"/>
      <c r="GU29" s="156"/>
      <c r="GV29" s="156"/>
      <c r="GW29" s="156"/>
      <c r="GX29" s="156"/>
      <c r="GY29" s="141"/>
      <c r="GZ29" s="141"/>
      <c r="HA29" s="141"/>
      <c r="HB29" s="141"/>
    </row>
    <row r="30" spans="1:210" s="169" customFormat="1" ht="20.100000000000001" customHeight="1">
      <c r="A30" s="141"/>
      <c r="B30" s="141"/>
      <c r="C30" s="156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6"/>
      <c r="AD30" s="156"/>
      <c r="AE30" s="156"/>
      <c r="AF30" s="156"/>
      <c r="AG30" s="156"/>
      <c r="AH30" s="141"/>
      <c r="AI30" s="141"/>
      <c r="AJ30" s="141"/>
      <c r="AK30" s="141"/>
      <c r="AL30" s="156"/>
      <c r="AM30" s="156"/>
      <c r="AN30" s="156"/>
      <c r="AO30" s="156"/>
      <c r="AP30" s="156"/>
      <c r="AQ30" s="156"/>
      <c r="AR30" s="156"/>
      <c r="AS30" s="156"/>
      <c r="AT30" s="156"/>
      <c r="AU30" s="156"/>
      <c r="AV30" s="156"/>
      <c r="AW30" s="156"/>
      <c r="AX30" s="156"/>
      <c r="AY30" s="156"/>
      <c r="AZ30" s="156"/>
      <c r="BA30" s="156"/>
      <c r="BB30" s="156"/>
      <c r="BC30" s="156"/>
      <c r="BD30" s="156"/>
      <c r="BE30" s="156"/>
      <c r="BF30" s="156"/>
      <c r="BG30" s="156"/>
      <c r="BH30" s="156"/>
      <c r="BI30" s="156"/>
      <c r="BJ30" s="156"/>
      <c r="BK30" s="156"/>
      <c r="BL30" s="156"/>
      <c r="BM30" s="156"/>
      <c r="BN30" s="156"/>
      <c r="BO30" s="156"/>
      <c r="BP30" s="141"/>
      <c r="BQ30" s="141"/>
      <c r="BR30" s="141"/>
      <c r="BS30" s="141"/>
      <c r="BT30" s="156"/>
      <c r="BU30" s="156"/>
      <c r="BV30" s="156"/>
      <c r="BW30" s="156"/>
      <c r="BX30" s="156"/>
      <c r="BY30" s="156"/>
      <c r="BZ30" s="156"/>
      <c r="CA30" s="156"/>
      <c r="CB30" s="156"/>
      <c r="CC30" s="156"/>
      <c r="CD30" s="156"/>
      <c r="CE30" s="156"/>
      <c r="CF30" s="156"/>
      <c r="CG30" s="156"/>
      <c r="CH30" s="156"/>
      <c r="CI30" s="156"/>
      <c r="CJ30" s="156"/>
      <c r="CK30" s="156"/>
      <c r="CL30" s="156"/>
      <c r="CM30" s="156"/>
      <c r="CN30" s="156"/>
      <c r="CO30" s="156"/>
      <c r="CP30" s="156"/>
      <c r="CQ30" s="156"/>
      <c r="CR30" s="156"/>
      <c r="CS30" s="156"/>
      <c r="CT30" s="156"/>
      <c r="CU30" s="156"/>
      <c r="CV30" s="156"/>
      <c r="CW30" s="156"/>
      <c r="CX30" s="156"/>
      <c r="CY30" s="141"/>
      <c r="CZ30" s="141"/>
      <c r="DA30" s="141"/>
      <c r="DB30" s="141"/>
      <c r="DC30" s="156"/>
      <c r="DD30" s="156"/>
      <c r="DE30" s="156"/>
      <c r="DF30" s="156"/>
      <c r="DG30" s="156"/>
      <c r="DH30" s="156"/>
      <c r="DI30" s="156"/>
      <c r="DJ30" s="156"/>
      <c r="DK30" s="156"/>
      <c r="DL30" s="156"/>
      <c r="DM30" s="156"/>
      <c r="DN30" s="156"/>
      <c r="DO30" s="156"/>
      <c r="DP30" s="156"/>
      <c r="DQ30" s="156"/>
      <c r="DR30" s="156"/>
      <c r="DS30" s="156"/>
      <c r="DT30" s="156"/>
      <c r="DU30" s="156"/>
      <c r="DV30" s="156"/>
      <c r="DW30" s="156"/>
      <c r="DX30" s="156"/>
      <c r="DY30" s="156"/>
      <c r="DZ30" s="156"/>
      <c r="EA30" s="156"/>
      <c r="EB30" s="156"/>
      <c r="EC30" s="156"/>
      <c r="ED30" s="156"/>
      <c r="EE30" s="156"/>
      <c r="EF30" s="141"/>
      <c r="EG30" s="141"/>
      <c r="EH30" s="141"/>
      <c r="EI30" s="141"/>
      <c r="EJ30" s="141"/>
      <c r="EK30" s="141"/>
      <c r="EL30" s="156"/>
      <c r="EM30" s="156"/>
      <c r="EN30" s="156"/>
      <c r="EO30" s="156"/>
      <c r="EP30" s="156"/>
      <c r="EQ30" s="156"/>
      <c r="ER30" s="156"/>
      <c r="ES30" s="156"/>
      <c r="ET30" s="156"/>
      <c r="EU30" s="156"/>
      <c r="EV30" s="156"/>
      <c r="EW30" s="156"/>
      <c r="EX30" s="156"/>
      <c r="EY30" s="156"/>
      <c r="EZ30" s="156"/>
      <c r="FA30" s="156"/>
      <c r="FB30" s="156"/>
      <c r="FC30" s="156"/>
      <c r="FD30" s="156"/>
      <c r="FE30" s="156"/>
      <c r="FF30" s="156"/>
      <c r="FG30" s="156"/>
      <c r="FH30" s="156"/>
      <c r="FI30" s="156"/>
      <c r="FJ30" s="156"/>
      <c r="FK30" s="156"/>
      <c r="FL30" s="156"/>
      <c r="FM30" s="156"/>
      <c r="FN30" s="156"/>
      <c r="FO30" s="156"/>
      <c r="FP30" s="141"/>
      <c r="FQ30" s="141"/>
      <c r="FR30" s="141"/>
      <c r="FS30" s="141"/>
      <c r="FT30" s="156"/>
      <c r="FU30" s="156"/>
      <c r="FV30" s="156"/>
      <c r="FW30" s="156"/>
      <c r="FX30" s="156"/>
      <c r="FY30" s="156"/>
      <c r="FZ30" s="156"/>
      <c r="GA30" s="156"/>
      <c r="GB30" s="156"/>
      <c r="GC30" s="156"/>
      <c r="GD30" s="156"/>
      <c r="GE30" s="156"/>
      <c r="GF30" s="156"/>
      <c r="GG30" s="156"/>
      <c r="GH30" s="156"/>
      <c r="GI30" s="156"/>
      <c r="GJ30" s="156"/>
      <c r="GK30" s="156"/>
      <c r="GL30" s="156"/>
      <c r="GM30" s="156"/>
      <c r="GN30" s="156"/>
      <c r="GO30" s="156"/>
      <c r="GP30" s="156"/>
      <c r="GQ30" s="156"/>
      <c r="GR30" s="156"/>
      <c r="GS30" s="156"/>
      <c r="GT30" s="156"/>
      <c r="GU30" s="156"/>
      <c r="GV30" s="156"/>
      <c r="GW30" s="156"/>
      <c r="GX30" s="156"/>
      <c r="GY30" s="141"/>
      <c r="GZ30" s="141"/>
      <c r="HA30" s="141"/>
      <c r="HB30" s="141"/>
    </row>
    <row r="31" spans="1:210" s="169" customFormat="1" ht="20.100000000000001" customHeight="1">
      <c r="A31" s="141"/>
      <c r="B31" s="141"/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56"/>
      <c r="AF31" s="156"/>
      <c r="AG31" s="156"/>
      <c r="AH31" s="141"/>
      <c r="AI31" s="141"/>
      <c r="AJ31" s="141"/>
      <c r="AK31" s="141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56"/>
      <c r="BC31" s="156"/>
      <c r="BD31" s="156"/>
      <c r="BE31" s="156"/>
      <c r="BF31" s="156"/>
      <c r="BG31" s="156"/>
      <c r="BH31" s="156"/>
      <c r="BI31" s="156"/>
      <c r="BJ31" s="156"/>
      <c r="BK31" s="156"/>
      <c r="BL31" s="156"/>
      <c r="BM31" s="156"/>
      <c r="BN31" s="156"/>
      <c r="BO31" s="156"/>
      <c r="BP31" s="141"/>
      <c r="BQ31" s="141"/>
      <c r="BR31" s="141"/>
      <c r="BS31" s="141"/>
      <c r="BT31" s="156"/>
      <c r="BU31" s="156"/>
      <c r="BV31" s="156"/>
      <c r="BW31" s="156"/>
      <c r="BX31" s="156"/>
      <c r="BY31" s="156"/>
      <c r="BZ31" s="156"/>
      <c r="CA31" s="156"/>
      <c r="CB31" s="156"/>
      <c r="CC31" s="156"/>
      <c r="CD31" s="156"/>
      <c r="CE31" s="156"/>
      <c r="CF31" s="156"/>
      <c r="CG31" s="156"/>
      <c r="CH31" s="156"/>
      <c r="CI31" s="156"/>
      <c r="CJ31" s="156"/>
      <c r="CK31" s="156"/>
      <c r="CL31" s="156"/>
      <c r="CM31" s="156"/>
      <c r="CN31" s="156"/>
      <c r="CO31" s="156"/>
      <c r="CP31" s="156"/>
      <c r="CQ31" s="156"/>
      <c r="CR31" s="156"/>
      <c r="CS31" s="156"/>
      <c r="CT31" s="156"/>
      <c r="CU31" s="156"/>
      <c r="CV31" s="156"/>
      <c r="CW31" s="156"/>
      <c r="CX31" s="156"/>
      <c r="CY31" s="141"/>
      <c r="CZ31" s="141"/>
      <c r="DA31" s="141"/>
      <c r="DB31" s="141"/>
      <c r="DC31" s="156"/>
      <c r="DD31" s="156"/>
      <c r="DE31" s="156"/>
      <c r="DF31" s="156"/>
      <c r="DG31" s="156"/>
      <c r="DH31" s="156"/>
      <c r="DI31" s="156"/>
      <c r="DJ31" s="156"/>
      <c r="DK31" s="156"/>
      <c r="DL31" s="156"/>
      <c r="DM31" s="156"/>
      <c r="DN31" s="156"/>
      <c r="DO31" s="156"/>
      <c r="DP31" s="156"/>
      <c r="DQ31" s="156"/>
      <c r="DR31" s="156"/>
      <c r="DS31" s="156"/>
      <c r="DT31" s="156"/>
      <c r="DU31" s="156"/>
      <c r="DV31" s="156"/>
      <c r="DW31" s="156"/>
      <c r="DX31" s="156"/>
      <c r="DY31" s="156"/>
      <c r="DZ31" s="156"/>
      <c r="EA31" s="156"/>
      <c r="EB31" s="156"/>
      <c r="EC31" s="156"/>
      <c r="ED31" s="156"/>
      <c r="EE31" s="156"/>
      <c r="EF31" s="141"/>
      <c r="EG31" s="141"/>
      <c r="EH31" s="141"/>
      <c r="EI31" s="141"/>
      <c r="EJ31" s="141"/>
      <c r="EK31" s="141"/>
      <c r="EL31" s="156"/>
      <c r="EM31" s="156"/>
      <c r="EN31" s="156"/>
      <c r="EO31" s="156"/>
      <c r="EP31" s="156"/>
      <c r="EQ31" s="156"/>
      <c r="ER31" s="156"/>
      <c r="ES31" s="156"/>
      <c r="ET31" s="156"/>
      <c r="EU31" s="156"/>
      <c r="EV31" s="156"/>
      <c r="EW31" s="156"/>
      <c r="EX31" s="156"/>
      <c r="EY31" s="156"/>
      <c r="EZ31" s="156"/>
      <c r="FA31" s="156"/>
      <c r="FB31" s="156"/>
      <c r="FC31" s="156"/>
      <c r="FD31" s="156"/>
      <c r="FE31" s="156"/>
      <c r="FF31" s="156"/>
      <c r="FG31" s="156"/>
      <c r="FH31" s="156"/>
      <c r="FI31" s="156"/>
      <c r="FJ31" s="156"/>
      <c r="FK31" s="156"/>
      <c r="FL31" s="156"/>
      <c r="FM31" s="156"/>
      <c r="FN31" s="156"/>
      <c r="FO31" s="156"/>
      <c r="FP31" s="141"/>
      <c r="FQ31" s="141"/>
      <c r="FR31" s="141"/>
      <c r="FS31" s="141"/>
      <c r="FT31" s="156"/>
      <c r="FU31" s="156"/>
      <c r="FV31" s="156"/>
      <c r="FW31" s="156"/>
      <c r="FX31" s="156"/>
      <c r="FY31" s="156"/>
      <c r="FZ31" s="156"/>
      <c r="GA31" s="156"/>
      <c r="GB31" s="156"/>
      <c r="GC31" s="156"/>
      <c r="GD31" s="156"/>
      <c r="GE31" s="156"/>
      <c r="GF31" s="156"/>
      <c r="GG31" s="156"/>
      <c r="GH31" s="156"/>
      <c r="GI31" s="156"/>
      <c r="GJ31" s="156"/>
      <c r="GK31" s="156"/>
      <c r="GL31" s="156"/>
      <c r="GM31" s="156"/>
      <c r="GN31" s="156"/>
      <c r="GO31" s="156"/>
      <c r="GP31" s="156"/>
      <c r="GQ31" s="156"/>
      <c r="GR31" s="156"/>
      <c r="GS31" s="156"/>
      <c r="GT31" s="156"/>
      <c r="GU31" s="156"/>
      <c r="GV31" s="156"/>
      <c r="GW31" s="156"/>
      <c r="GX31" s="156"/>
      <c r="GY31" s="141"/>
      <c r="GZ31" s="141"/>
      <c r="HA31" s="141"/>
      <c r="HB31" s="141"/>
    </row>
    <row r="32" spans="1:210" s="169" customFormat="1" ht="20.100000000000001" customHeight="1">
      <c r="A32" s="141"/>
      <c r="B32" s="141"/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  <c r="AH32" s="141"/>
      <c r="AI32" s="141"/>
      <c r="AJ32" s="141"/>
      <c r="AK32" s="141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56"/>
      <c r="BC32" s="156"/>
      <c r="BD32" s="156"/>
      <c r="BE32" s="156"/>
      <c r="BF32" s="156"/>
      <c r="BG32" s="156"/>
      <c r="BH32" s="156"/>
      <c r="BI32" s="156"/>
      <c r="BJ32" s="156"/>
      <c r="BK32" s="156"/>
      <c r="BL32" s="156"/>
      <c r="BM32" s="156"/>
      <c r="BN32" s="156"/>
      <c r="BO32" s="156"/>
      <c r="BP32" s="141"/>
      <c r="BQ32" s="141"/>
      <c r="BR32" s="141"/>
      <c r="BS32" s="141"/>
      <c r="BT32" s="156"/>
      <c r="BU32" s="156"/>
      <c r="BV32" s="156"/>
      <c r="BW32" s="156"/>
      <c r="BX32" s="156"/>
      <c r="BY32" s="156"/>
      <c r="BZ32" s="156"/>
      <c r="CA32" s="156"/>
      <c r="CB32" s="156"/>
      <c r="CC32" s="156"/>
      <c r="CD32" s="156"/>
      <c r="CE32" s="156"/>
      <c r="CF32" s="156"/>
      <c r="CG32" s="156"/>
      <c r="CH32" s="156"/>
      <c r="CI32" s="156"/>
      <c r="CJ32" s="156"/>
      <c r="CK32" s="156"/>
      <c r="CL32" s="156"/>
      <c r="CM32" s="156"/>
      <c r="CN32" s="156"/>
      <c r="CO32" s="156"/>
      <c r="CP32" s="156"/>
      <c r="CQ32" s="156"/>
      <c r="CR32" s="156"/>
      <c r="CS32" s="156"/>
      <c r="CT32" s="156"/>
      <c r="CU32" s="156"/>
      <c r="CV32" s="156"/>
      <c r="CW32" s="156"/>
      <c r="CX32" s="156"/>
      <c r="CY32" s="141"/>
      <c r="CZ32" s="141"/>
      <c r="DA32" s="141"/>
      <c r="DB32" s="141"/>
      <c r="DC32" s="156"/>
      <c r="DD32" s="156"/>
      <c r="DE32" s="156"/>
      <c r="DF32" s="156"/>
      <c r="DG32" s="156"/>
      <c r="DH32" s="156"/>
      <c r="DI32" s="156"/>
      <c r="DJ32" s="156"/>
      <c r="DK32" s="156"/>
      <c r="DL32" s="156"/>
      <c r="DM32" s="156"/>
      <c r="DN32" s="156"/>
      <c r="DO32" s="156"/>
      <c r="DP32" s="156"/>
      <c r="DQ32" s="156"/>
      <c r="DR32" s="156"/>
      <c r="DS32" s="156"/>
      <c r="DT32" s="156"/>
      <c r="DU32" s="156"/>
      <c r="DV32" s="156"/>
      <c r="DW32" s="156"/>
      <c r="DX32" s="156"/>
      <c r="DY32" s="156"/>
      <c r="DZ32" s="156"/>
      <c r="EA32" s="156"/>
      <c r="EB32" s="156"/>
      <c r="EC32" s="156"/>
      <c r="ED32" s="156"/>
      <c r="EE32" s="156"/>
      <c r="EF32" s="141"/>
      <c r="EG32" s="141"/>
      <c r="EH32" s="141"/>
      <c r="EI32" s="141"/>
      <c r="EJ32" s="141"/>
      <c r="EK32" s="141"/>
      <c r="EL32" s="156"/>
      <c r="EM32" s="156"/>
      <c r="EN32" s="156"/>
      <c r="EO32" s="156"/>
      <c r="EP32" s="156"/>
      <c r="EQ32" s="156"/>
      <c r="ER32" s="156"/>
      <c r="ES32" s="156"/>
      <c r="ET32" s="156"/>
      <c r="EU32" s="156"/>
      <c r="EV32" s="156"/>
      <c r="EW32" s="156"/>
      <c r="EX32" s="156"/>
      <c r="EY32" s="156"/>
      <c r="EZ32" s="156"/>
      <c r="FA32" s="156"/>
      <c r="FB32" s="156"/>
      <c r="FC32" s="156"/>
      <c r="FD32" s="156"/>
      <c r="FE32" s="156"/>
      <c r="FF32" s="156"/>
      <c r="FG32" s="156"/>
      <c r="FH32" s="156"/>
      <c r="FI32" s="156"/>
      <c r="FJ32" s="156"/>
      <c r="FK32" s="156"/>
      <c r="FL32" s="156"/>
      <c r="FM32" s="156"/>
      <c r="FN32" s="156"/>
      <c r="FO32" s="156"/>
      <c r="FP32" s="141"/>
      <c r="FQ32" s="141"/>
      <c r="FR32" s="141"/>
      <c r="FS32" s="141"/>
      <c r="FT32" s="156"/>
      <c r="FU32" s="156"/>
      <c r="FV32" s="156"/>
      <c r="FW32" s="156"/>
      <c r="FX32" s="156"/>
      <c r="FY32" s="156"/>
      <c r="FZ32" s="156"/>
      <c r="GA32" s="156"/>
      <c r="GB32" s="156"/>
      <c r="GC32" s="156"/>
      <c r="GD32" s="156"/>
      <c r="GE32" s="156"/>
      <c r="GF32" s="156"/>
      <c r="GG32" s="156"/>
      <c r="GH32" s="156"/>
      <c r="GI32" s="156"/>
      <c r="GJ32" s="156"/>
      <c r="GK32" s="156"/>
      <c r="GL32" s="156"/>
      <c r="GM32" s="156"/>
      <c r="GN32" s="156"/>
      <c r="GO32" s="156"/>
      <c r="GP32" s="156"/>
      <c r="GQ32" s="156"/>
      <c r="GR32" s="156"/>
      <c r="GS32" s="156"/>
      <c r="GT32" s="156"/>
      <c r="GU32" s="156"/>
      <c r="GV32" s="156"/>
      <c r="GW32" s="156"/>
      <c r="GX32" s="156"/>
      <c r="GY32" s="141"/>
      <c r="GZ32" s="141"/>
      <c r="HA32" s="141"/>
      <c r="HB32" s="141"/>
    </row>
    <row r="33" spans="1:210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279" t="s">
        <v>22</v>
      </c>
      <c r="D33" s="194"/>
      <c r="E33" s="194"/>
      <c r="F33" s="279" t="s">
        <v>23</v>
      </c>
      <c r="G33" s="194"/>
      <c r="H33" s="194"/>
      <c r="I33" s="194"/>
      <c r="J33" s="194"/>
      <c r="K33" s="194"/>
      <c r="L33" s="194"/>
      <c r="M33" s="194"/>
      <c r="N33" s="194"/>
      <c r="O33" s="279" t="s">
        <v>24</v>
      </c>
      <c r="P33" s="194"/>
      <c r="Q33" s="194"/>
      <c r="R33" s="195"/>
      <c r="S33" s="195"/>
      <c r="T33" s="196" t="s">
        <v>131</v>
      </c>
      <c r="U33" s="196" t="s">
        <v>131</v>
      </c>
      <c r="V33" s="196" t="s">
        <v>131</v>
      </c>
      <c r="W33" s="196" t="s">
        <v>131</v>
      </c>
      <c r="X33" s="196" t="s">
        <v>131</v>
      </c>
      <c r="Y33" s="194"/>
      <c r="Z33" s="194"/>
      <c r="AA33" s="196" t="s">
        <v>131</v>
      </c>
      <c r="AB33" s="196" t="s">
        <v>131</v>
      </c>
      <c r="AC33" s="196" t="s">
        <v>131</v>
      </c>
      <c r="AD33" s="196" t="s">
        <v>131</v>
      </c>
      <c r="AE33" s="196" t="s">
        <v>131</v>
      </c>
      <c r="AF33" s="194"/>
      <c r="AG33" s="279" t="s">
        <v>25</v>
      </c>
      <c r="AH33" s="78">
        <f t="shared" ref="AH33:AH57" si="24">COUNTIF(C33:AG33,"ม")</f>
        <v>10</v>
      </c>
      <c r="AI33" s="79">
        <f t="shared" ref="AI33:AI57" si="25">COUNTIF(C33:AG33,"ป")</f>
        <v>0</v>
      </c>
      <c r="AJ33" s="80">
        <f t="shared" ref="AJ33:AJ57" si="26">COUNTIF(C33:AG33,"ล")</f>
        <v>0</v>
      </c>
      <c r="AK33" s="80">
        <f t="shared" ref="AK33:AK57" si="27">COUNTIF(C33:AG33,"ข")</f>
        <v>0</v>
      </c>
      <c r="AL33" s="279" t="s">
        <v>96</v>
      </c>
      <c r="AM33" s="197"/>
      <c r="AN33" s="279" t="s">
        <v>97</v>
      </c>
      <c r="AO33" s="197"/>
      <c r="AP33" s="197"/>
      <c r="AQ33" s="198"/>
      <c r="AR33" s="198"/>
      <c r="AS33" s="196"/>
      <c r="AT33" s="196"/>
      <c r="AU33" s="196"/>
      <c r="AV33" s="196"/>
      <c r="AW33" s="196"/>
      <c r="AX33" s="194"/>
      <c r="AY33" s="194"/>
      <c r="AZ33" s="196"/>
      <c r="BA33" s="196"/>
      <c r="BB33" s="196"/>
      <c r="BC33" s="196"/>
      <c r="BD33" s="196"/>
      <c r="BE33" s="198"/>
      <c r="BF33" s="198"/>
      <c r="BG33" s="199"/>
      <c r="BH33" s="199"/>
      <c r="BI33" s="199"/>
      <c r="BJ33" s="199"/>
      <c r="BK33" s="199"/>
      <c r="BL33" s="198"/>
      <c r="BM33" s="198"/>
      <c r="BN33" s="199"/>
      <c r="BO33" s="199"/>
      <c r="BP33" s="78">
        <f>COUNTIF(AL33:BO33,"ม")</f>
        <v>0</v>
      </c>
      <c r="BQ33" s="79">
        <f>COUNTIF(AL33:BP33,"ป")</f>
        <v>0</v>
      </c>
      <c r="BR33" s="80">
        <f>COUNTIF(AL33:BQ33,"ล")</f>
        <v>0</v>
      </c>
      <c r="BS33" s="80">
        <f t="shared" ref="BS33:BS57" si="28">COUNTIF(AK33:BO33,"ข")</f>
        <v>0</v>
      </c>
      <c r="BT33" s="199"/>
      <c r="BU33" s="199"/>
      <c r="BV33" s="199"/>
      <c r="BW33" s="198"/>
      <c r="BX33" s="198"/>
      <c r="BY33" s="199"/>
      <c r="BZ33" s="199"/>
      <c r="CA33" s="199"/>
      <c r="CB33" s="199"/>
      <c r="CC33" s="199"/>
      <c r="CD33" s="198"/>
      <c r="CE33" s="198"/>
      <c r="CF33" s="196"/>
      <c r="CG33" s="196"/>
      <c r="CH33" s="196"/>
      <c r="CI33" s="196"/>
      <c r="CJ33" s="196"/>
      <c r="CK33" s="194"/>
      <c r="CL33" s="194"/>
      <c r="CM33" s="196"/>
      <c r="CN33" s="196"/>
      <c r="CO33" s="196"/>
      <c r="CP33" s="196"/>
      <c r="CQ33" s="196"/>
      <c r="CR33" s="198"/>
      <c r="CS33" s="198"/>
      <c r="CT33" s="197"/>
      <c r="CU33" s="279" t="s">
        <v>28</v>
      </c>
      <c r="CV33" s="279" t="s">
        <v>26</v>
      </c>
      <c r="CW33" s="279" t="s">
        <v>27</v>
      </c>
      <c r="CX33" s="197"/>
      <c r="CY33" s="78">
        <f>COUNTIF(BT33:CX33,"ม")</f>
        <v>0</v>
      </c>
      <c r="CZ33" s="79">
        <f>COUNTIF(BT33:CY33,"ป")</f>
        <v>0</v>
      </c>
      <c r="DA33" s="80">
        <f>COUNTIF(BT33:CZ33,"ล")</f>
        <v>0</v>
      </c>
      <c r="DB33" s="80">
        <f t="shared" ref="DB33:DB57" si="29">COUNTIF(BT33:CX33,"ข")</f>
        <v>0</v>
      </c>
      <c r="DC33" s="198"/>
      <c r="DD33" s="198"/>
      <c r="DE33" s="199"/>
      <c r="DF33" s="199"/>
      <c r="DG33" s="199"/>
      <c r="DH33" s="199"/>
      <c r="DI33" s="199"/>
      <c r="DJ33" s="198"/>
      <c r="DK33" s="198"/>
      <c r="DL33" s="197"/>
      <c r="DM33" s="197"/>
      <c r="DN33" s="279" t="s">
        <v>29</v>
      </c>
      <c r="DO33" s="197"/>
      <c r="DP33" s="197"/>
      <c r="DQ33" s="198"/>
      <c r="DR33" s="198"/>
      <c r="DS33" s="196" t="s">
        <v>130</v>
      </c>
      <c r="DT33" s="196"/>
      <c r="DU33" s="196"/>
      <c r="DV33" s="196"/>
      <c r="DW33" s="196"/>
      <c r="DX33" s="194"/>
      <c r="DY33" s="194"/>
      <c r="DZ33" s="196"/>
      <c r="EA33" s="196"/>
      <c r="EB33" s="196"/>
      <c r="EC33" s="196"/>
      <c r="ED33" s="196"/>
      <c r="EE33" s="198"/>
      <c r="EF33" s="198"/>
      <c r="EG33" s="197"/>
      <c r="EH33" s="78">
        <f>COUNTIF(DC33:EG33,"ม")</f>
        <v>0</v>
      </c>
      <c r="EI33" s="79">
        <f>COUNTIF(DC33:EH33,"ป")</f>
        <v>0</v>
      </c>
      <c r="EJ33" s="80">
        <f>COUNTIF(DC33:EI33,"ล")</f>
        <v>0</v>
      </c>
      <c r="EK33" s="80">
        <f t="shared" ref="EK33:EK57" si="30">COUNTIF(DC33:EG33,"ข")</f>
        <v>0</v>
      </c>
      <c r="EL33" s="199"/>
      <c r="EM33" s="199"/>
      <c r="EN33" s="199"/>
      <c r="EO33" s="199"/>
      <c r="EP33" s="198"/>
      <c r="EQ33" s="198"/>
      <c r="ER33" s="196"/>
      <c r="ES33" s="196"/>
      <c r="ET33" s="196"/>
      <c r="EU33" s="196"/>
      <c r="EV33" s="196"/>
      <c r="EW33" s="194"/>
      <c r="EX33" s="194"/>
      <c r="EY33" s="196"/>
      <c r="EZ33" s="196"/>
      <c r="FA33" s="196"/>
      <c r="FB33" s="196"/>
      <c r="FC33" s="196"/>
      <c r="FD33" s="198"/>
      <c r="FE33" s="198"/>
      <c r="FF33" s="199"/>
      <c r="FG33" s="199"/>
      <c r="FH33" s="199"/>
      <c r="FI33" s="199"/>
      <c r="FJ33" s="199"/>
      <c r="FK33" s="198"/>
      <c r="FL33" s="198"/>
      <c r="FM33" s="199"/>
      <c r="FN33" s="199"/>
      <c r="FO33" s="199"/>
      <c r="FP33" s="78">
        <f t="shared" ref="FP33:FP57" si="31">COUNTIF(EL33:FO33,"ม")</f>
        <v>0</v>
      </c>
      <c r="FQ33" s="79">
        <f t="shared" ref="FQ33:FQ57" si="32">COUNTIF(EL33:FP33,"ป")</f>
        <v>0</v>
      </c>
      <c r="FR33" s="80">
        <f t="shared" ref="FR33:FR57" si="33">COUNTIF(EL33:FQ33,"ล")</f>
        <v>0</v>
      </c>
      <c r="FS33" s="80">
        <f t="shared" ref="FS33:FS57" si="34">COUNTIF(EK33:FO33,"ข")</f>
        <v>0</v>
      </c>
      <c r="FT33" s="199"/>
      <c r="FU33" s="199"/>
      <c r="FV33" s="198"/>
      <c r="FW33" s="198"/>
      <c r="FX33" s="199"/>
      <c r="FY33" s="199"/>
      <c r="FZ33" s="199"/>
      <c r="GA33" s="199"/>
      <c r="GB33" s="199"/>
      <c r="GC33" s="198"/>
      <c r="GD33" s="198"/>
      <c r="GE33" s="199"/>
      <c r="GF33" s="279" t="s">
        <v>30</v>
      </c>
      <c r="GG33" s="199"/>
      <c r="GH33" s="199"/>
      <c r="GI33" s="199"/>
      <c r="GJ33" s="198"/>
      <c r="GK33" s="198"/>
      <c r="GL33" s="199"/>
      <c r="GM33" s="199"/>
      <c r="GN33" s="199"/>
      <c r="GO33" s="199"/>
      <c r="GP33" s="279" t="s">
        <v>31</v>
      </c>
      <c r="GQ33" s="198"/>
      <c r="GR33" s="198"/>
      <c r="GS33" s="199"/>
      <c r="GT33" s="199"/>
      <c r="GU33" s="199"/>
      <c r="GV33" s="199"/>
      <c r="GW33" s="199"/>
      <c r="GX33" s="198"/>
      <c r="GY33" s="78">
        <f>COUNTIF(FT33:GX33,"ม")</f>
        <v>0</v>
      </c>
      <c r="GZ33" s="79">
        <f>COUNTIF(FT33:GY33,"ป")</f>
        <v>0</v>
      </c>
      <c r="HA33" s="80">
        <f>COUNTIF(FT33:GZ33,"ล")</f>
        <v>0</v>
      </c>
      <c r="HB33" s="80">
        <f t="shared" ref="HB33:HB57" si="35">COUNTIF(FT33:GX33,"ข")</f>
        <v>0</v>
      </c>
    </row>
    <row r="34" spans="1:210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280"/>
      <c r="D34" s="194"/>
      <c r="E34" s="194"/>
      <c r="F34" s="280"/>
      <c r="G34" s="194"/>
      <c r="H34" s="194"/>
      <c r="I34" s="194"/>
      <c r="J34" s="194"/>
      <c r="K34" s="194"/>
      <c r="L34" s="194"/>
      <c r="M34" s="194"/>
      <c r="N34" s="194"/>
      <c r="O34" s="280"/>
      <c r="P34" s="194"/>
      <c r="Q34" s="194"/>
      <c r="R34" s="195"/>
      <c r="S34" s="195"/>
      <c r="T34" s="196"/>
      <c r="U34" s="196"/>
      <c r="V34" s="196"/>
      <c r="W34" s="196"/>
      <c r="X34" s="196"/>
      <c r="Y34" s="194"/>
      <c r="Z34" s="194"/>
      <c r="AA34" s="196"/>
      <c r="AB34" s="196"/>
      <c r="AC34" s="196"/>
      <c r="AD34" s="196"/>
      <c r="AE34" s="196"/>
      <c r="AF34" s="194"/>
      <c r="AG34" s="280"/>
      <c r="AH34" s="78">
        <f t="shared" si="24"/>
        <v>0</v>
      </c>
      <c r="AI34" s="79">
        <f t="shared" si="25"/>
        <v>0</v>
      </c>
      <c r="AJ34" s="80">
        <f t="shared" si="26"/>
        <v>0</v>
      </c>
      <c r="AK34" s="80">
        <f t="shared" si="27"/>
        <v>0</v>
      </c>
      <c r="AL34" s="280"/>
      <c r="AM34" s="197"/>
      <c r="AN34" s="280"/>
      <c r="AO34" s="197"/>
      <c r="AP34" s="197"/>
      <c r="AQ34" s="198"/>
      <c r="AR34" s="198"/>
      <c r="AS34" s="199"/>
      <c r="AT34" s="199"/>
      <c r="AU34" s="199"/>
      <c r="AV34" s="199"/>
      <c r="AW34" s="199"/>
      <c r="AX34" s="198"/>
      <c r="AY34" s="198"/>
      <c r="AZ34" s="199"/>
      <c r="BA34" s="199"/>
      <c r="BB34" s="199"/>
      <c r="BC34" s="199"/>
      <c r="BD34" s="199"/>
      <c r="BE34" s="198"/>
      <c r="BF34" s="198"/>
      <c r="BG34" s="199"/>
      <c r="BH34" s="199"/>
      <c r="BI34" s="199"/>
      <c r="BJ34" s="199"/>
      <c r="BK34" s="199"/>
      <c r="BL34" s="198"/>
      <c r="BM34" s="198"/>
      <c r="BN34" s="199"/>
      <c r="BO34" s="199"/>
      <c r="BP34" s="78">
        <f t="shared" ref="BP34:BP57" si="36">COUNTIF(AL34:BO34,"ม")</f>
        <v>0</v>
      </c>
      <c r="BQ34" s="79">
        <f>COUNTIF(AL34:BP34,"ป")</f>
        <v>0</v>
      </c>
      <c r="BR34" s="80">
        <f t="shared" ref="BR34:BR57" si="37">COUNTIF(AL34:BQ34,"ล")</f>
        <v>0</v>
      </c>
      <c r="BS34" s="80">
        <f t="shared" si="28"/>
        <v>0</v>
      </c>
      <c r="BT34" s="199"/>
      <c r="BU34" s="199"/>
      <c r="BV34" s="199"/>
      <c r="BW34" s="198"/>
      <c r="BX34" s="198"/>
      <c r="BY34" s="199"/>
      <c r="BZ34" s="199"/>
      <c r="CA34" s="199"/>
      <c r="CB34" s="199"/>
      <c r="CC34" s="199"/>
      <c r="CD34" s="198"/>
      <c r="CE34" s="198"/>
      <c r="CF34" s="199"/>
      <c r="CG34" s="199"/>
      <c r="CH34" s="199"/>
      <c r="CI34" s="199"/>
      <c r="CJ34" s="199"/>
      <c r="CK34" s="198"/>
      <c r="CL34" s="198"/>
      <c r="CM34" s="199"/>
      <c r="CN34" s="199"/>
      <c r="CO34" s="199"/>
      <c r="CP34" s="199"/>
      <c r="CQ34" s="199"/>
      <c r="CR34" s="198"/>
      <c r="CS34" s="198"/>
      <c r="CT34" s="197"/>
      <c r="CU34" s="280"/>
      <c r="CV34" s="280"/>
      <c r="CW34" s="280"/>
      <c r="CX34" s="197"/>
      <c r="CY34" s="78">
        <f t="shared" ref="CY34:CY57" si="38">COUNTIF(BT34:CX34,"ม")</f>
        <v>0</v>
      </c>
      <c r="CZ34" s="79">
        <f t="shared" ref="CZ34:CZ57" si="39">COUNTIF(BT34:CY34,"ป")</f>
        <v>0</v>
      </c>
      <c r="DA34" s="80">
        <f t="shared" ref="DA34:DA57" si="40">COUNTIF(BT34:CZ34,"ล")</f>
        <v>0</v>
      </c>
      <c r="DB34" s="80">
        <f t="shared" si="29"/>
        <v>0</v>
      </c>
      <c r="DC34" s="198"/>
      <c r="DD34" s="198"/>
      <c r="DE34" s="199"/>
      <c r="DF34" s="199"/>
      <c r="DG34" s="199"/>
      <c r="DH34" s="199"/>
      <c r="DI34" s="199"/>
      <c r="DJ34" s="198"/>
      <c r="DK34" s="198"/>
      <c r="DL34" s="197"/>
      <c r="DM34" s="197"/>
      <c r="DN34" s="280"/>
      <c r="DO34" s="197"/>
      <c r="DP34" s="197"/>
      <c r="DQ34" s="198"/>
      <c r="DR34" s="198"/>
      <c r="DS34" s="199"/>
      <c r="DT34" s="199"/>
      <c r="DU34" s="199"/>
      <c r="DV34" s="199"/>
      <c r="DW34" s="199"/>
      <c r="DX34" s="198"/>
      <c r="DY34" s="198"/>
      <c r="DZ34" s="199"/>
      <c r="EA34" s="199"/>
      <c r="EB34" s="199"/>
      <c r="EC34" s="199"/>
      <c r="ED34" s="197"/>
      <c r="EE34" s="198"/>
      <c r="EF34" s="198"/>
      <c r="EG34" s="197"/>
      <c r="EH34" s="78">
        <f t="shared" ref="EH34:EH57" si="41">COUNTIF(DC34:EG34,"ม")</f>
        <v>0</v>
      </c>
      <c r="EI34" s="79">
        <f t="shared" ref="EI34:EI57" si="42">COUNTIF(DC34:EH34,"ป")</f>
        <v>0</v>
      </c>
      <c r="EJ34" s="80">
        <f t="shared" ref="EJ34:EJ57" si="43">COUNTIF(DC34:EI34,"ล")</f>
        <v>0</v>
      </c>
      <c r="EK34" s="80">
        <f t="shared" si="30"/>
        <v>0</v>
      </c>
      <c r="EL34" s="199"/>
      <c r="EM34" s="199"/>
      <c r="EN34" s="199"/>
      <c r="EO34" s="199"/>
      <c r="EP34" s="198"/>
      <c r="EQ34" s="198"/>
      <c r="ER34" s="199"/>
      <c r="ES34" s="199"/>
      <c r="ET34" s="199"/>
      <c r="EU34" s="199"/>
      <c r="EV34" s="199"/>
      <c r="EW34" s="198"/>
      <c r="EX34" s="198"/>
      <c r="EY34" s="199"/>
      <c r="EZ34" s="199"/>
      <c r="FA34" s="199"/>
      <c r="FB34" s="199"/>
      <c r="FC34" s="199"/>
      <c r="FD34" s="198"/>
      <c r="FE34" s="198"/>
      <c r="FF34" s="199"/>
      <c r="FG34" s="199"/>
      <c r="FH34" s="199"/>
      <c r="FI34" s="199"/>
      <c r="FJ34" s="199"/>
      <c r="FK34" s="198"/>
      <c r="FL34" s="198"/>
      <c r="FM34" s="199"/>
      <c r="FN34" s="199"/>
      <c r="FO34" s="199"/>
      <c r="FP34" s="78">
        <f t="shared" si="31"/>
        <v>0</v>
      </c>
      <c r="FQ34" s="79">
        <f t="shared" si="32"/>
        <v>0</v>
      </c>
      <c r="FR34" s="80">
        <f t="shared" si="33"/>
        <v>0</v>
      </c>
      <c r="FS34" s="80">
        <f t="shared" si="34"/>
        <v>0</v>
      </c>
      <c r="FT34" s="199"/>
      <c r="FU34" s="199"/>
      <c r="FV34" s="198"/>
      <c r="FW34" s="198"/>
      <c r="FX34" s="199"/>
      <c r="FY34" s="199"/>
      <c r="FZ34" s="199"/>
      <c r="GA34" s="199"/>
      <c r="GB34" s="199"/>
      <c r="GC34" s="198"/>
      <c r="GD34" s="198"/>
      <c r="GE34" s="199"/>
      <c r="GF34" s="280"/>
      <c r="GG34" s="199"/>
      <c r="GH34" s="199"/>
      <c r="GI34" s="199"/>
      <c r="GJ34" s="198"/>
      <c r="GK34" s="198"/>
      <c r="GL34" s="199"/>
      <c r="GM34" s="199"/>
      <c r="GN34" s="199"/>
      <c r="GO34" s="199"/>
      <c r="GP34" s="280"/>
      <c r="GQ34" s="198"/>
      <c r="GR34" s="198"/>
      <c r="GS34" s="199"/>
      <c r="GT34" s="199"/>
      <c r="GU34" s="199"/>
      <c r="GV34" s="199"/>
      <c r="GW34" s="199"/>
      <c r="GX34" s="198"/>
      <c r="GY34" s="78">
        <f t="shared" ref="GY34:GY57" si="44">COUNTIF(FT34:GX34,"ม")</f>
        <v>0</v>
      </c>
      <c r="GZ34" s="79">
        <f t="shared" ref="GZ34:GZ57" si="45">COUNTIF(FT34:GY34,"ป")</f>
        <v>0</v>
      </c>
      <c r="HA34" s="80">
        <f t="shared" ref="HA34:HA57" si="46">COUNTIF(FT34:GZ34,"ล")</f>
        <v>0</v>
      </c>
      <c r="HB34" s="80">
        <f t="shared" si="35"/>
        <v>0</v>
      </c>
    </row>
    <row r="35" spans="1:210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280"/>
      <c r="D35" s="194"/>
      <c r="E35" s="194"/>
      <c r="F35" s="280"/>
      <c r="G35" s="194"/>
      <c r="H35" s="194"/>
      <c r="I35" s="194"/>
      <c r="J35" s="194"/>
      <c r="K35" s="194"/>
      <c r="L35" s="194"/>
      <c r="M35" s="194"/>
      <c r="N35" s="194"/>
      <c r="O35" s="280"/>
      <c r="P35" s="194"/>
      <c r="Q35" s="194"/>
      <c r="R35" s="195"/>
      <c r="S35" s="195"/>
      <c r="T35" s="196"/>
      <c r="U35" s="196"/>
      <c r="V35" s="196"/>
      <c r="W35" s="196"/>
      <c r="X35" s="196"/>
      <c r="Y35" s="194"/>
      <c r="Z35" s="194"/>
      <c r="AA35" s="196"/>
      <c r="AB35" s="196"/>
      <c r="AC35" s="196"/>
      <c r="AD35" s="196"/>
      <c r="AE35" s="196"/>
      <c r="AF35" s="194"/>
      <c r="AG35" s="280"/>
      <c r="AH35" s="78">
        <f t="shared" si="24"/>
        <v>0</v>
      </c>
      <c r="AI35" s="79">
        <f t="shared" si="25"/>
        <v>0</v>
      </c>
      <c r="AJ35" s="80">
        <f t="shared" si="26"/>
        <v>0</v>
      </c>
      <c r="AK35" s="80">
        <f t="shared" si="27"/>
        <v>0</v>
      </c>
      <c r="AL35" s="280"/>
      <c r="AM35" s="197"/>
      <c r="AN35" s="280"/>
      <c r="AO35" s="197"/>
      <c r="AP35" s="197"/>
      <c r="AQ35" s="198"/>
      <c r="AR35" s="198"/>
      <c r="AS35" s="199"/>
      <c r="AT35" s="199"/>
      <c r="AU35" s="199"/>
      <c r="AV35" s="199"/>
      <c r="AW35" s="199"/>
      <c r="AX35" s="198"/>
      <c r="AY35" s="198"/>
      <c r="AZ35" s="199"/>
      <c r="BA35" s="199"/>
      <c r="BB35" s="199"/>
      <c r="BC35" s="199"/>
      <c r="BD35" s="199"/>
      <c r="BE35" s="198"/>
      <c r="BF35" s="198"/>
      <c r="BG35" s="199"/>
      <c r="BH35" s="199"/>
      <c r="BI35" s="199"/>
      <c r="BJ35" s="199"/>
      <c r="BK35" s="199"/>
      <c r="BL35" s="198"/>
      <c r="BM35" s="198"/>
      <c r="BN35" s="199"/>
      <c r="BO35" s="199"/>
      <c r="BP35" s="78">
        <f t="shared" si="36"/>
        <v>0</v>
      </c>
      <c r="BQ35" s="79">
        <f t="shared" ref="BQ35:BQ57" si="47">COUNTIF(AL35:BP35,"ป")</f>
        <v>0</v>
      </c>
      <c r="BR35" s="80">
        <f t="shared" si="37"/>
        <v>0</v>
      </c>
      <c r="BS35" s="80">
        <f t="shared" si="28"/>
        <v>0</v>
      </c>
      <c r="BT35" s="199"/>
      <c r="BU35" s="199"/>
      <c r="BV35" s="199"/>
      <c r="BW35" s="198"/>
      <c r="BX35" s="198"/>
      <c r="BY35" s="199"/>
      <c r="BZ35" s="199"/>
      <c r="CA35" s="199"/>
      <c r="CB35" s="199"/>
      <c r="CC35" s="199"/>
      <c r="CD35" s="198"/>
      <c r="CE35" s="198"/>
      <c r="CF35" s="199"/>
      <c r="CG35" s="199"/>
      <c r="CH35" s="199"/>
      <c r="CI35" s="199"/>
      <c r="CJ35" s="199"/>
      <c r="CK35" s="198"/>
      <c r="CL35" s="198"/>
      <c r="CM35" s="199"/>
      <c r="CN35" s="199"/>
      <c r="CO35" s="199"/>
      <c r="CP35" s="199"/>
      <c r="CQ35" s="199"/>
      <c r="CR35" s="198"/>
      <c r="CS35" s="198"/>
      <c r="CT35" s="197"/>
      <c r="CU35" s="280"/>
      <c r="CV35" s="280"/>
      <c r="CW35" s="280"/>
      <c r="CX35" s="197"/>
      <c r="CY35" s="78">
        <f t="shared" si="38"/>
        <v>0</v>
      </c>
      <c r="CZ35" s="79">
        <f t="shared" si="39"/>
        <v>0</v>
      </c>
      <c r="DA35" s="80">
        <f t="shared" si="40"/>
        <v>0</v>
      </c>
      <c r="DB35" s="80">
        <f t="shared" si="29"/>
        <v>0</v>
      </c>
      <c r="DC35" s="198"/>
      <c r="DD35" s="198"/>
      <c r="DE35" s="199"/>
      <c r="DF35" s="199"/>
      <c r="DG35" s="199"/>
      <c r="DH35" s="199"/>
      <c r="DI35" s="199"/>
      <c r="DJ35" s="198"/>
      <c r="DK35" s="198"/>
      <c r="DL35" s="197"/>
      <c r="DM35" s="197"/>
      <c r="DN35" s="280"/>
      <c r="DO35" s="197"/>
      <c r="DP35" s="197"/>
      <c r="DQ35" s="198"/>
      <c r="DR35" s="198"/>
      <c r="DS35" s="199"/>
      <c r="DT35" s="199"/>
      <c r="DU35" s="199"/>
      <c r="DV35" s="199"/>
      <c r="DW35" s="199"/>
      <c r="DX35" s="198"/>
      <c r="DY35" s="198"/>
      <c r="DZ35" s="199"/>
      <c r="EA35" s="199"/>
      <c r="EB35" s="199"/>
      <c r="EC35" s="199"/>
      <c r="ED35" s="197"/>
      <c r="EE35" s="198"/>
      <c r="EF35" s="198"/>
      <c r="EG35" s="197"/>
      <c r="EH35" s="78">
        <f t="shared" si="41"/>
        <v>0</v>
      </c>
      <c r="EI35" s="79">
        <f t="shared" si="42"/>
        <v>0</v>
      </c>
      <c r="EJ35" s="80">
        <f t="shared" si="43"/>
        <v>0</v>
      </c>
      <c r="EK35" s="80">
        <f t="shared" si="30"/>
        <v>0</v>
      </c>
      <c r="EL35" s="199"/>
      <c r="EM35" s="199"/>
      <c r="EN35" s="199"/>
      <c r="EO35" s="199"/>
      <c r="EP35" s="198"/>
      <c r="EQ35" s="198"/>
      <c r="ER35" s="199"/>
      <c r="ES35" s="199"/>
      <c r="ET35" s="199"/>
      <c r="EU35" s="199"/>
      <c r="EV35" s="199"/>
      <c r="EW35" s="198"/>
      <c r="EX35" s="198"/>
      <c r="EY35" s="199"/>
      <c r="EZ35" s="199"/>
      <c r="FA35" s="199"/>
      <c r="FB35" s="199"/>
      <c r="FC35" s="199"/>
      <c r="FD35" s="198"/>
      <c r="FE35" s="198"/>
      <c r="FF35" s="199"/>
      <c r="FG35" s="199"/>
      <c r="FH35" s="199"/>
      <c r="FI35" s="199"/>
      <c r="FJ35" s="199"/>
      <c r="FK35" s="198"/>
      <c r="FL35" s="198"/>
      <c r="FM35" s="199"/>
      <c r="FN35" s="199"/>
      <c r="FO35" s="199"/>
      <c r="FP35" s="78">
        <f t="shared" si="31"/>
        <v>0</v>
      </c>
      <c r="FQ35" s="79">
        <f t="shared" si="32"/>
        <v>0</v>
      </c>
      <c r="FR35" s="80">
        <f t="shared" si="33"/>
        <v>0</v>
      </c>
      <c r="FS35" s="80">
        <f t="shared" si="34"/>
        <v>0</v>
      </c>
      <c r="FT35" s="199"/>
      <c r="FU35" s="199"/>
      <c r="FV35" s="198"/>
      <c r="FW35" s="198"/>
      <c r="FX35" s="199"/>
      <c r="FY35" s="199"/>
      <c r="FZ35" s="199"/>
      <c r="GA35" s="199"/>
      <c r="GB35" s="199"/>
      <c r="GC35" s="198"/>
      <c r="GD35" s="198"/>
      <c r="GE35" s="199"/>
      <c r="GF35" s="280"/>
      <c r="GG35" s="199"/>
      <c r="GH35" s="199"/>
      <c r="GI35" s="199"/>
      <c r="GJ35" s="198"/>
      <c r="GK35" s="198"/>
      <c r="GL35" s="199"/>
      <c r="GM35" s="199"/>
      <c r="GN35" s="199"/>
      <c r="GO35" s="199"/>
      <c r="GP35" s="280"/>
      <c r="GQ35" s="198"/>
      <c r="GR35" s="198"/>
      <c r="GS35" s="199"/>
      <c r="GT35" s="199"/>
      <c r="GU35" s="199"/>
      <c r="GV35" s="199"/>
      <c r="GW35" s="199"/>
      <c r="GX35" s="198"/>
      <c r="GY35" s="78">
        <f t="shared" si="44"/>
        <v>0</v>
      </c>
      <c r="GZ35" s="79">
        <f t="shared" si="45"/>
        <v>0</v>
      </c>
      <c r="HA35" s="80">
        <f t="shared" si="46"/>
        <v>0</v>
      </c>
      <c r="HB35" s="80">
        <f t="shared" si="35"/>
        <v>0</v>
      </c>
    </row>
    <row r="36" spans="1:210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280"/>
      <c r="D36" s="194"/>
      <c r="E36" s="194"/>
      <c r="F36" s="280"/>
      <c r="G36" s="194"/>
      <c r="H36" s="194"/>
      <c r="I36" s="194"/>
      <c r="J36" s="194"/>
      <c r="K36" s="194"/>
      <c r="L36" s="194"/>
      <c r="M36" s="194"/>
      <c r="N36" s="194"/>
      <c r="O36" s="280"/>
      <c r="P36" s="194"/>
      <c r="Q36" s="194"/>
      <c r="R36" s="195"/>
      <c r="S36" s="195"/>
      <c r="T36" s="196"/>
      <c r="U36" s="196"/>
      <c r="V36" s="196"/>
      <c r="W36" s="196"/>
      <c r="X36" s="196"/>
      <c r="Y36" s="194"/>
      <c r="Z36" s="194"/>
      <c r="AA36" s="196"/>
      <c r="AB36" s="196"/>
      <c r="AC36" s="196"/>
      <c r="AD36" s="196"/>
      <c r="AE36" s="196"/>
      <c r="AF36" s="194"/>
      <c r="AG36" s="280"/>
      <c r="AH36" s="78">
        <f t="shared" si="24"/>
        <v>0</v>
      </c>
      <c r="AI36" s="79">
        <f t="shared" si="25"/>
        <v>0</v>
      </c>
      <c r="AJ36" s="80">
        <f t="shared" si="26"/>
        <v>0</v>
      </c>
      <c r="AK36" s="80">
        <f t="shared" si="27"/>
        <v>0</v>
      </c>
      <c r="AL36" s="280"/>
      <c r="AM36" s="197"/>
      <c r="AN36" s="280"/>
      <c r="AO36" s="197"/>
      <c r="AP36" s="197"/>
      <c r="AQ36" s="198"/>
      <c r="AR36" s="198"/>
      <c r="AS36" s="199"/>
      <c r="AT36" s="199"/>
      <c r="AU36" s="199"/>
      <c r="AV36" s="199"/>
      <c r="AW36" s="199"/>
      <c r="AX36" s="198"/>
      <c r="AY36" s="198"/>
      <c r="AZ36" s="199"/>
      <c r="BA36" s="199"/>
      <c r="BB36" s="199"/>
      <c r="BC36" s="199"/>
      <c r="BD36" s="199"/>
      <c r="BE36" s="198"/>
      <c r="BF36" s="198"/>
      <c r="BG36" s="199"/>
      <c r="BH36" s="199"/>
      <c r="BI36" s="199"/>
      <c r="BJ36" s="199"/>
      <c r="BK36" s="199"/>
      <c r="BL36" s="198"/>
      <c r="BM36" s="198"/>
      <c r="BN36" s="199"/>
      <c r="BO36" s="199"/>
      <c r="BP36" s="78">
        <f t="shared" si="36"/>
        <v>0</v>
      </c>
      <c r="BQ36" s="79">
        <f t="shared" si="47"/>
        <v>0</v>
      </c>
      <c r="BR36" s="80">
        <f t="shared" si="37"/>
        <v>0</v>
      </c>
      <c r="BS36" s="80">
        <f t="shared" si="28"/>
        <v>0</v>
      </c>
      <c r="BT36" s="199"/>
      <c r="BU36" s="199"/>
      <c r="BV36" s="199"/>
      <c r="BW36" s="198"/>
      <c r="BX36" s="198"/>
      <c r="BY36" s="199"/>
      <c r="BZ36" s="199"/>
      <c r="CA36" s="199"/>
      <c r="CB36" s="199"/>
      <c r="CC36" s="199"/>
      <c r="CD36" s="198"/>
      <c r="CE36" s="198"/>
      <c r="CF36" s="199"/>
      <c r="CG36" s="199"/>
      <c r="CH36" s="199"/>
      <c r="CI36" s="199"/>
      <c r="CJ36" s="199"/>
      <c r="CK36" s="198"/>
      <c r="CL36" s="198"/>
      <c r="CM36" s="199"/>
      <c r="CN36" s="199"/>
      <c r="CO36" s="199"/>
      <c r="CP36" s="199"/>
      <c r="CQ36" s="199"/>
      <c r="CR36" s="198"/>
      <c r="CS36" s="198"/>
      <c r="CT36" s="197"/>
      <c r="CU36" s="280"/>
      <c r="CV36" s="280"/>
      <c r="CW36" s="280"/>
      <c r="CX36" s="197"/>
      <c r="CY36" s="78">
        <f t="shared" si="38"/>
        <v>0</v>
      </c>
      <c r="CZ36" s="79">
        <f t="shared" si="39"/>
        <v>0</v>
      </c>
      <c r="DA36" s="80">
        <f t="shared" si="40"/>
        <v>0</v>
      </c>
      <c r="DB36" s="80">
        <f t="shared" si="29"/>
        <v>0</v>
      </c>
      <c r="DC36" s="198"/>
      <c r="DD36" s="198"/>
      <c r="DE36" s="199"/>
      <c r="DF36" s="199"/>
      <c r="DG36" s="199"/>
      <c r="DH36" s="199"/>
      <c r="DI36" s="199"/>
      <c r="DJ36" s="198"/>
      <c r="DK36" s="198"/>
      <c r="DL36" s="197"/>
      <c r="DM36" s="197"/>
      <c r="DN36" s="280"/>
      <c r="DO36" s="197"/>
      <c r="DP36" s="197"/>
      <c r="DQ36" s="198"/>
      <c r="DR36" s="198"/>
      <c r="DS36" s="199"/>
      <c r="DT36" s="199"/>
      <c r="DU36" s="199"/>
      <c r="DV36" s="199"/>
      <c r="DW36" s="199"/>
      <c r="DX36" s="198"/>
      <c r="DY36" s="198"/>
      <c r="DZ36" s="199"/>
      <c r="EA36" s="199"/>
      <c r="EB36" s="199"/>
      <c r="EC36" s="199"/>
      <c r="ED36" s="197"/>
      <c r="EE36" s="198"/>
      <c r="EF36" s="198"/>
      <c r="EG36" s="197"/>
      <c r="EH36" s="78">
        <f t="shared" si="41"/>
        <v>0</v>
      </c>
      <c r="EI36" s="79">
        <f t="shared" si="42"/>
        <v>0</v>
      </c>
      <c r="EJ36" s="80">
        <f t="shared" si="43"/>
        <v>0</v>
      </c>
      <c r="EK36" s="80">
        <f t="shared" si="30"/>
        <v>0</v>
      </c>
      <c r="EL36" s="199"/>
      <c r="EM36" s="199"/>
      <c r="EN36" s="199"/>
      <c r="EO36" s="199"/>
      <c r="EP36" s="198"/>
      <c r="EQ36" s="198"/>
      <c r="ER36" s="199"/>
      <c r="ES36" s="199"/>
      <c r="ET36" s="199"/>
      <c r="EU36" s="199"/>
      <c r="EV36" s="199"/>
      <c r="EW36" s="198"/>
      <c r="EX36" s="198"/>
      <c r="EY36" s="199"/>
      <c r="EZ36" s="199"/>
      <c r="FA36" s="199"/>
      <c r="FB36" s="199"/>
      <c r="FC36" s="199"/>
      <c r="FD36" s="198"/>
      <c r="FE36" s="198"/>
      <c r="FF36" s="199"/>
      <c r="FG36" s="199"/>
      <c r="FH36" s="199"/>
      <c r="FI36" s="199"/>
      <c r="FJ36" s="199"/>
      <c r="FK36" s="198"/>
      <c r="FL36" s="198"/>
      <c r="FM36" s="199"/>
      <c r="FN36" s="199"/>
      <c r="FO36" s="199"/>
      <c r="FP36" s="78">
        <f t="shared" si="31"/>
        <v>0</v>
      </c>
      <c r="FQ36" s="79">
        <f t="shared" si="32"/>
        <v>0</v>
      </c>
      <c r="FR36" s="80">
        <f t="shared" si="33"/>
        <v>0</v>
      </c>
      <c r="FS36" s="80">
        <f t="shared" si="34"/>
        <v>0</v>
      </c>
      <c r="FT36" s="199"/>
      <c r="FU36" s="199"/>
      <c r="FV36" s="198"/>
      <c r="FW36" s="198"/>
      <c r="FX36" s="199"/>
      <c r="FY36" s="199"/>
      <c r="FZ36" s="199"/>
      <c r="GA36" s="199"/>
      <c r="GB36" s="199"/>
      <c r="GC36" s="198"/>
      <c r="GD36" s="198"/>
      <c r="GE36" s="199"/>
      <c r="GF36" s="280"/>
      <c r="GG36" s="199"/>
      <c r="GH36" s="199"/>
      <c r="GI36" s="199"/>
      <c r="GJ36" s="198"/>
      <c r="GK36" s="198"/>
      <c r="GL36" s="199"/>
      <c r="GM36" s="199"/>
      <c r="GN36" s="199"/>
      <c r="GO36" s="199"/>
      <c r="GP36" s="280"/>
      <c r="GQ36" s="198"/>
      <c r="GR36" s="198"/>
      <c r="GS36" s="199"/>
      <c r="GT36" s="199"/>
      <c r="GU36" s="199"/>
      <c r="GV36" s="199"/>
      <c r="GW36" s="199"/>
      <c r="GX36" s="198"/>
      <c r="GY36" s="78">
        <f t="shared" si="44"/>
        <v>0</v>
      </c>
      <c r="GZ36" s="79">
        <f t="shared" si="45"/>
        <v>0</v>
      </c>
      <c r="HA36" s="80">
        <f t="shared" si="46"/>
        <v>0</v>
      </c>
      <c r="HB36" s="80">
        <f t="shared" si="35"/>
        <v>0</v>
      </c>
    </row>
    <row r="37" spans="1:210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280"/>
      <c r="D37" s="194"/>
      <c r="E37" s="194"/>
      <c r="F37" s="280"/>
      <c r="G37" s="194"/>
      <c r="H37" s="194"/>
      <c r="I37" s="194"/>
      <c r="J37" s="194"/>
      <c r="K37" s="194"/>
      <c r="L37" s="194"/>
      <c r="M37" s="194"/>
      <c r="N37" s="194"/>
      <c r="O37" s="280"/>
      <c r="P37" s="194"/>
      <c r="Q37" s="194"/>
      <c r="R37" s="195"/>
      <c r="S37" s="195"/>
      <c r="T37" s="196"/>
      <c r="U37" s="196"/>
      <c r="V37" s="196"/>
      <c r="W37" s="196"/>
      <c r="X37" s="196"/>
      <c r="Y37" s="194"/>
      <c r="Z37" s="194"/>
      <c r="AA37" s="196"/>
      <c r="AB37" s="196"/>
      <c r="AC37" s="196"/>
      <c r="AD37" s="196"/>
      <c r="AE37" s="196"/>
      <c r="AF37" s="194"/>
      <c r="AG37" s="280"/>
      <c r="AH37" s="78">
        <f t="shared" si="24"/>
        <v>0</v>
      </c>
      <c r="AI37" s="79">
        <f t="shared" si="25"/>
        <v>0</v>
      </c>
      <c r="AJ37" s="80">
        <f t="shared" si="26"/>
        <v>0</v>
      </c>
      <c r="AK37" s="80">
        <f t="shared" si="27"/>
        <v>0</v>
      </c>
      <c r="AL37" s="280"/>
      <c r="AM37" s="197"/>
      <c r="AN37" s="280"/>
      <c r="AO37" s="197"/>
      <c r="AP37" s="197"/>
      <c r="AQ37" s="198"/>
      <c r="AR37" s="198"/>
      <c r="AS37" s="199"/>
      <c r="AT37" s="199"/>
      <c r="AU37" s="199"/>
      <c r="AV37" s="199"/>
      <c r="AW37" s="199"/>
      <c r="AX37" s="198"/>
      <c r="AY37" s="198"/>
      <c r="AZ37" s="199"/>
      <c r="BA37" s="199"/>
      <c r="BB37" s="199"/>
      <c r="BC37" s="199"/>
      <c r="BD37" s="199"/>
      <c r="BE37" s="198"/>
      <c r="BF37" s="198"/>
      <c r="BG37" s="199"/>
      <c r="BH37" s="199"/>
      <c r="BI37" s="199"/>
      <c r="BJ37" s="199"/>
      <c r="BK37" s="199"/>
      <c r="BL37" s="198"/>
      <c r="BM37" s="198"/>
      <c r="BN37" s="199"/>
      <c r="BO37" s="199"/>
      <c r="BP37" s="78">
        <f t="shared" si="36"/>
        <v>0</v>
      </c>
      <c r="BQ37" s="79">
        <f t="shared" si="47"/>
        <v>0</v>
      </c>
      <c r="BR37" s="80">
        <f t="shared" si="37"/>
        <v>0</v>
      </c>
      <c r="BS37" s="80">
        <f t="shared" si="28"/>
        <v>0</v>
      </c>
      <c r="BT37" s="199"/>
      <c r="BU37" s="199"/>
      <c r="BV37" s="199"/>
      <c r="BW37" s="198"/>
      <c r="BX37" s="198"/>
      <c r="BY37" s="199"/>
      <c r="BZ37" s="199"/>
      <c r="CA37" s="199"/>
      <c r="CB37" s="199"/>
      <c r="CC37" s="199"/>
      <c r="CD37" s="198"/>
      <c r="CE37" s="198"/>
      <c r="CF37" s="199"/>
      <c r="CG37" s="199"/>
      <c r="CH37" s="199"/>
      <c r="CI37" s="199"/>
      <c r="CJ37" s="199"/>
      <c r="CK37" s="198"/>
      <c r="CL37" s="198"/>
      <c r="CM37" s="199"/>
      <c r="CN37" s="199"/>
      <c r="CO37" s="199"/>
      <c r="CP37" s="199"/>
      <c r="CQ37" s="199"/>
      <c r="CR37" s="198"/>
      <c r="CS37" s="198"/>
      <c r="CT37" s="197"/>
      <c r="CU37" s="280"/>
      <c r="CV37" s="280"/>
      <c r="CW37" s="280"/>
      <c r="CX37" s="197"/>
      <c r="CY37" s="78">
        <f t="shared" si="38"/>
        <v>0</v>
      </c>
      <c r="CZ37" s="79">
        <f t="shared" si="39"/>
        <v>0</v>
      </c>
      <c r="DA37" s="80">
        <f t="shared" si="40"/>
        <v>0</v>
      </c>
      <c r="DB37" s="80">
        <f t="shared" si="29"/>
        <v>0</v>
      </c>
      <c r="DC37" s="198"/>
      <c r="DD37" s="198"/>
      <c r="DE37" s="199"/>
      <c r="DF37" s="199"/>
      <c r="DG37" s="199"/>
      <c r="DH37" s="199"/>
      <c r="DI37" s="199"/>
      <c r="DJ37" s="198"/>
      <c r="DK37" s="198"/>
      <c r="DL37" s="197"/>
      <c r="DM37" s="197"/>
      <c r="DN37" s="280"/>
      <c r="DO37" s="197"/>
      <c r="DP37" s="197"/>
      <c r="DQ37" s="198"/>
      <c r="DR37" s="198"/>
      <c r="DS37" s="199"/>
      <c r="DT37" s="199"/>
      <c r="DU37" s="199"/>
      <c r="DV37" s="199"/>
      <c r="DW37" s="199"/>
      <c r="DX37" s="198"/>
      <c r="DY37" s="198"/>
      <c r="DZ37" s="199"/>
      <c r="EA37" s="199"/>
      <c r="EB37" s="199"/>
      <c r="EC37" s="199"/>
      <c r="ED37" s="197"/>
      <c r="EE37" s="198"/>
      <c r="EF37" s="198"/>
      <c r="EG37" s="197"/>
      <c r="EH37" s="78">
        <f t="shared" si="41"/>
        <v>0</v>
      </c>
      <c r="EI37" s="79">
        <f t="shared" si="42"/>
        <v>0</v>
      </c>
      <c r="EJ37" s="80">
        <f t="shared" si="43"/>
        <v>0</v>
      </c>
      <c r="EK37" s="80">
        <f t="shared" si="30"/>
        <v>0</v>
      </c>
      <c r="EL37" s="199"/>
      <c r="EM37" s="199"/>
      <c r="EN37" s="199"/>
      <c r="EO37" s="199"/>
      <c r="EP37" s="198"/>
      <c r="EQ37" s="198"/>
      <c r="ER37" s="199"/>
      <c r="ES37" s="199"/>
      <c r="ET37" s="199"/>
      <c r="EU37" s="199"/>
      <c r="EV37" s="199"/>
      <c r="EW37" s="198"/>
      <c r="EX37" s="198"/>
      <c r="EY37" s="199"/>
      <c r="EZ37" s="199"/>
      <c r="FA37" s="199"/>
      <c r="FB37" s="199"/>
      <c r="FC37" s="199"/>
      <c r="FD37" s="198"/>
      <c r="FE37" s="198"/>
      <c r="FF37" s="199"/>
      <c r="FG37" s="199"/>
      <c r="FH37" s="199"/>
      <c r="FI37" s="199"/>
      <c r="FJ37" s="199"/>
      <c r="FK37" s="198"/>
      <c r="FL37" s="198"/>
      <c r="FM37" s="199"/>
      <c r="FN37" s="199"/>
      <c r="FO37" s="199"/>
      <c r="FP37" s="78">
        <f t="shared" si="31"/>
        <v>0</v>
      </c>
      <c r="FQ37" s="79">
        <f t="shared" si="32"/>
        <v>0</v>
      </c>
      <c r="FR37" s="80">
        <f t="shared" si="33"/>
        <v>0</v>
      </c>
      <c r="FS37" s="80">
        <f t="shared" si="34"/>
        <v>0</v>
      </c>
      <c r="FT37" s="199"/>
      <c r="FU37" s="199"/>
      <c r="FV37" s="198"/>
      <c r="FW37" s="198"/>
      <c r="FX37" s="199"/>
      <c r="FY37" s="199"/>
      <c r="FZ37" s="199"/>
      <c r="GA37" s="199"/>
      <c r="GB37" s="199"/>
      <c r="GC37" s="198"/>
      <c r="GD37" s="198"/>
      <c r="GE37" s="199"/>
      <c r="GF37" s="280"/>
      <c r="GG37" s="199"/>
      <c r="GH37" s="199"/>
      <c r="GI37" s="199"/>
      <c r="GJ37" s="198"/>
      <c r="GK37" s="198"/>
      <c r="GL37" s="199"/>
      <c r="GM37" s="199"/>
      <c r="GN37" s="199"/>
      <c r="GO37" s="199"/>
      <c r="GP37" s="280"/>
      <c r="GQ37" s="198"/>
      <c r="GR37" s="198"/>
      <c r="GS37" s="199"/>
      <c r="GT37" s="199"/>
      <c r="GU37" s="199"/>
      <c r="GV37" s="199"/>
      <c r="GW37" s="199"/>
      <c r="GX37" s="198"/>
      <c r="GY37" s="78">
        <f t="shared" si="44"/>
        <v>0</v>
      </c>
      <c r="GZ37" s="79">
        <f t="shared" si="45"/>
        <v>0</v>
      </c>
      <c r="HA37" s="80">
        <f t="shared" si="46"/>
        <v>0</v>
      </c>
      <c r="HB37" s="80">
        <f t="shared" si="35"/>
        <v>0</v>
      </c>
    </row>
    <row r="38" spans="1:210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280"/>
      <c r="D38" s="194"/>
      <c r="E38" s="194"/>
      <c r="F38" s="280"/>
      <c r="G38" s="194"/>
      <c r="H38" s="194"/>
      <c r="I38" s="194"/>
      <c r="J38" s="194"/>
      <c r="K38" s="194"/>
      <c r="L38" s="194"/>
      <c r="M38" s="194"/>
      <c r="N38" s="194"/>
      <c r="O38" s="280"/>
      <c r="P38" s="194"/>
      <c r="Q38" s="194"/>
      <c r="R38" s="195"/>
      <c r="S38" s="195"/>
      <c r="T38" s="196"/>
      <c r="U38" s="196"/>
      <c r="V38" s="196"/>
      <c r="W38" s="196"/>
      <c r="X38" s="196"/>
      <c r="Y38" s="194"/>
      <c r="Z38" s="194"/>
      <c r="AA38" s="196"/>
      <c r="AB38" s="196"/>
      <c r="AC38" s="196"/>
      <c r="AD38" s="196"/>
      <c r="AE38" s="196"/>
      <c r="AF38" s="194"/>
      <c r="AG38" s="280"/>
      <c r="AH38" s="78">
        <f t="shared" si="24"/>
        <v>0</v>
      </c>
      <c r="AI38" s="79">
        <f t="shared" si="25"/>
        <v>0</v>
      </c>
      <c r="AJ38" s="80">
        <f t="shared" si="26"/>
        <v>0</v>
      </c>
      <c r="AK38" s="80">
        <f t="shared" si="27"/>
        <v>0</v>
      </c>
      <c r="AL38" s="280"/>
      <c r="AM38" s="197"/>
      <c r="AN38" s="280"/>
      <c r="AO38" s="197"/>
      <c r="AP38" s="197"/>
      <c r="AQ38" s="198"/>
      <c r="AR38" s="198"/>
      <c r="AS38" s="199"/>
      <c r="AT38" s="199"/>
      <c r="AU38" s="199"/>
      <c r="AV38" s="199"/>
      <c r="AW38" s="199"/>
      <c r="AX38" s="198"/>
      <c r="AY38" s="198"/>
      <c r="AZ38" s="199"/>
      <c r="BA38" s="199"/>
      <c r="BB38" s="199"/>
      <c r="BC38" s="199"/>
      <c r="BD38" s="199"/>
      <c r="BE38" s="198"/>
      <c r="BF38" s="198"/>
      <c r="BG38" s="199"/>
      <c r="BH38" s="199"/>
      <c r="BI38" s="199"/>
      <c r="BJ38" s="199"/>
      <c r="BK38" s="199"/>
      <c r="BL38" s="198"/>
      <c r="BM38" s="198"/>
      <c r="BN38" s="199"/>
      <c r="BO38" s="199"/>
      <c r="BP38" s="78">
        <f t="shared" si="36"/>
        <v>0</v>
      </c>
      <c r="BQ38" s="79">
        <f t="shared" si="47"/>
        <v>0</v>
      </c>
      <c r="BR38" s="80">
        <f t="shared" si="37"/>
        <v>0</v>
      </c>
      <c r="BS38" s="80">
        <f t="shared" si="28"/>
        <v>0</v>
      </c>
      <c r="BT38" s="199"/>
      <c r="BU38" s="199"/>
      <c r="BV38" s="199"/>
      <c r="BW38" s="198"/>
      <c r="BX38" s="198"/>
      <c r="BY38" s="199"/>
      <c r="BZ38" s="199"/>
      <c r="CA38" s="199"/>
      <c r="CB38" s="199"/>
      <c r="CC38" s="199"/>
      <c r="CD38" s="198"/>
      <c r="CE38" s="198"/>
      <c r="CF38" s="199"/>
      <c r="CG38" s="199"/>
      <c r="CH38" s="199"/>
      <c r="CI38" s="199"/>
      <c r="CJ38" s="199"/>
      <c r="CK38" s="198"/>
      <c r="CL38" s="198"/>
      <c r="CM38" s="199"/>
      <c r="CN38" s="199"/>
      <c r="CO38" s="199"/>
      <c r="CP38" s="199"/>
      <c r="CQ38" s="199"/>
      <c r="CR38" s="198"/>
      <c r="CS38" s="198"/>
      <c r="CT38" s="197"/>
      <c r="CU38" s="280"/>
      <c r="CV38" s="280"/>
      <c r="CW38" s="280"/>
      <c r="CX38" s="197"/>
      <c r="CY38" s="78">
        <f t="shared" si="38"/>
        <v>0</v>
      </c>
      <c r="CZ38" s="79">
        <f t="shared" si="39"/>
        <v>0</v>
      </c>
      <c r="DA38" s="80">
        <f t="shared" si="40"/>
        <v>0</v>
      </c>
      <c r="DB38" s="80">
        <f t="shared" si="29"/>
        <v>0</v>
      </c>
      <c r="DC38" s="198"/>
      <c r="DD38" s="198"/>
      <c r="DE38" s="199"/>
      <c r="DF38" s="199"/>
      <c r="DG38" s="199"/>
      <c r="DH38" s="199"/>
      <c r="DI38" s="199"/>
      <c r="DJ38" s="198"/>
      <c r="DK38" s="198"/>
      <c r="DL38" s="197"/>
      <c r="DM38" s="197"/>
      <c r="DN38" s="280"/>
      <c r="DO38" s="197"/>
      <c r="DP38" s="197"/>
      <c r="DQ38" s="198"/>
      <c r="DR38" s="198"/>
      <c r="DS38" s="199"/>
      <c r="DT38" s="199"/>
      <c r="DU38" s="199"/>
      <c r="DV38" s="199"/>
      <c r="DW38" s="199"/>
      <c r="DX38" s="198"/>
      <c r="DY38" s="198"/>
      <c r="DZ38" s="199"/>
      <c r="EA38" s="199"/>
      <c r="EB38" s="199"/>
      <c r="EC38" s="199"/>
      <c r="ED38" s="197"/>
      <c r="EE38" s="198"/>
      <c r="EF38" s="198"/>
      <c r="EG38" s="197"/>
      <c r="EH38" s="78">
        <f t="shared" si="41"/>
        <v>0</v>
      </c>
      <c r="EI38" s="79">
        <f t="shared" si="42"/>
        <v>0</v>
      </c>
      <c r="EJ38" s="80">
        <f t="shared" si="43"/>
        <v>0</v>
      </c>
      <c r="EK38" s="80">
        <f t="shared" si="30"/>
        <v>0</v>
      </c>
      <c r="EL38" s="199"/>
      <c r="EM38" s="199"/>
      <c r="EN38" s="199"/>
      <c r="EO38" s="199"/>
      <c r="EP38" s="198"/>
      <c r="EQ38" s="198"/>
      <c r="ER38" s="199"/>
      <c r="ES38" s="199"/>
      <c r="ET38" s="199"/>
      <c r="EU38" s="199"/>
      <c r="EV38" s="199"/>
      <c r="EW38" s="198"/>
      <c r="EX38" s="198"/>
      <c r="EY38" s="199"/>
      <c r="EZ38" s="199"/>
      <c r="FA38" s="199"/>
      <c r="FB38" s="199"/>
      <c r="FC38" s="199"/>
      <c r="FD38" s="198"/>
      <c r="FE38" s="198"/>
      <c r="FF38" s="199"/>
      <c r="FG38" s="199"/>
      <c r="FH38" s="199"/>
      <c r="FI38" s="199"/>
      <c r="FJ38" s="199"/>
      <c r="FK38" s="198"/>
      <c r="FL38" s="198"/>
      <c r="FM38" s="199"/>
      <c r="FN38" s="199"/>
      <c r="FO38" s="199"/>
      <c r="FP38" s="78">
        <f t="shared" si="31"/>
        <v>0</v>
      </c>
      <c r="FQ38" s="79">
        <f t="shared" si="32"/>
        <v>0</v>
      </c>
      <c r="FR38" s="80">
        <f t="shared" si="33"/>
        <v>0</v>
      </c>
      <c r="FS38" s="80">
        <f t="shared" si="34"/>
        <v>0</v>
      </c>
      <c r="FT38" s="199"/>
      <c r="FU38" s="199"/>
      <c r="FV38" s="198"/>
      <c r="FW38" s="198"/>
      <c r="FX38" s="199"/>
      <c r="FY38" s="199"/>
      <c r="FZ38" s="199"/>
      <c r="GA38" s="199"/>
      <c r="GB38" s="199"/>
      <c r="GC38" s="198"/>
      <c r="GD38" s="198"/>
      <c r="GE38" s="199"/>
      <c r="GF38" s="280"/>
      <c r="GG38" s="199"/>
      <c r="GH38" s="199"/>
      <c r="GI38" s="199"/>
      <c r="GJ38" s="198"/>
      <c r="GK38" s="198"/>
      <c r="GL38" s="199"/>
      <c r="GM38" s="199"/>
      <c r="GN38" s="199"/>
      <c r="GO38" s="199"/>
      <c r="GP38" s="280"/>
      <c r="GQ38" s="198"/>
      <c r="GR38" s="198"/>
      <c r="GS38" s="199"/>
      <c r="GT38" s="199"/>
      <c r="GU38" s="199"/>
      <c r="GV38" s="199"/>
      <c r="GW38" s="199"/>
      <c r="GX38" s="198"/>
      <c r="GY38" s="78">
        <f t="shared" si="44"/>
        <v>0</v>
      </c>
      <c r="GZ38" s="79">
        <f t="shared" si="45"/>
        <v>0</v>
      </c>
      <c r="HA38" s="80">
        <f t="shared" si="46"/>
        <v>0</v>
      </c>
      <c r="HB38" s="80">
        <f t="shared" si="35"/>
        <v>0</v>
      </c>
    </row>
    <row r="39" spans="1:210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280"/>
      <c r="D39" s="194"/>
      <c r="E39" s="194"/>
      <c r="F39" s="280"/>
      <c r="G39" s="194"/>
      <c r="H39" s="194"/>
      <c r="I39" s="194"/>
      <c r="J39" s="194"/>
      <c r="K39" s="194"/>
      <c r="L39" s="194"/>
      <c r="M39" s="194"/>
      <c r="N39" s="194"/>
      <c r="O39" s="280"/>
      <c r="P39" s="194"/>
      <c r="Q39" s="194"/>
      <c r="R39" s="195"/>
      <c r="S39" s="195"/>
      <c r="T39" s="196"/>
      <c r="U39" s="196"/>
      <c r="V39" s="196"/>
      <c r="W39" s="196"/>
      <c r="X39" s="196"/>
      <c r="Y39" s="194"/>
      <c r="Z39" s="194"/>
      <c r="AA39" s="196"/>
      <c r="AB39" s="196"/>
      <c r="AC39" s="196"/>
      <c r="AD39" s="196"/>
      <c r="AE39" s="196"/>
      <c r="AF39" s="194"/>
      <c r="AG39" s="280"/>
      <c r="AH39" s="78">
        <f t="shared" si="24"/>
        <v>0</v>
      </c>
      <c r="AI39" s="79">
        <f t="shared" si="25"/>
        <v>0</v>
      </c>
      <c r="AJ39" s="80">
        <f t="shared" si="26"/>
        <v>0</v>
      </c>
      <c r="AK39" s="80">
        <f t="shared" si="27"/>
        <v>0</v>
      </c>
      <c r="AL39" s="280"/>
      <c r="AM39" s="197"/>
      <c r="AN39" s="280"/>
      <c r="AO39" s="197"/>
      <c r="AP39" s="197"/>
      <c r="AQ39" s="198"/>
      <c r="AR39" s="198"/>
      <c r="AS39" s="199"/>
      <c r="AT39" s="199"/>
      <c r="AU39" s="199"/>
      <c r="AV39" s="199"/>
      <c r="AW39" s="199"/>
      <c r="AX39" s="198"/>
      <c r="AY39" s="198"/>
      <c r="AZ39" s="199"/>
      <c r="BA39" s="199"/>
      <c r="BB39" s="199"/>
      <c r="BC39" s="199"/>
      <c r="BD39" s="199"/>
      <c r="BE39" s="198"/>
      <c r="BF39" s="198"/>
      <c r="BG39" s="199"/>
      <c r="BH39" s="199"/>
      <c r="BI39" s="199"/>
      <c r="BJ39" s="199"/>
      <c r="BK39" s="199"/>
      <c r="BL39" s="198"/>
      <c r="BM39" s="198"/>
      <c r="BN39" s="199"/>
      <c r="BO39" s="199"/>
      <c r="BP39" s="78">
        <f t="shared" si="36"/>
        <v>0</v>
      </c>
      <c r="BQ39" s="79">
        <f t="shared" si="47"/>
        <v>0</v>
      </c>
      <c r="BR39" s="80">
        <f t="shared" si="37"/>
        <v>0</v>
      </c>
      <c r="BS39" s="80">
        <f t="shared" si="28"/>
        <v>0</v>
      </c>
      <c r="BT39" s="199"/>
      <c r="BU39" s="199"/>
      <c r="BV39" s="199"/>
      <c r="BW39" s="198"/>
      <c r="BX39" s="198"/>
      <c r="BY39" s="199"/>
      <c r="BZ39" s="199"/>
      <c r="CA39" s="199"/>
      <c r="CB39" s="199"/>
      <c r="CC39" s="199"/>
      <c r="CD39" s="198"/>
      <c r="CE39" s="198"/>
      <c r="CF39" s="199"/>
      <c r="CG39" s="199"/>
      <c r="CH39" s="199"/>
      <c r="CI39" s="199"/>
      <c r="CJ39" s="199"/>
      <c r="CK39" s="198"/>
      <c r="CL39" s="198"/>
      <c r="CM39" s="199"/>
      <c r="CN39" s="199"/>
      <c r="CO39" s="199"/>
      <c r="CP39" s="199"/>
      <c r="CQ39" s="199"/>
      <c r="CR39" s="198"/>
      <c r="CS39" s="198"/>
      <c r="CT39" s="197"/>
      <c r="CU39" s="280"/>
      <c r="CV39" s="280"/>
      <c r="CW39" s="280"/>
      <c r="CX39" s="197"/>
      <c r="CY39" s="78">
        <f t="shared" si="38"/>
        <v>0</v>
      </c>
      <c r="CZ39" s="79">
        <f t="shared" si="39"/>
        <v>0</v>
      </c>
      <c r="DA39" s="80">
        <f t="shared" si="40"/>
        <v>0</v>
      </c>
      <c r="DB39" s="80">
        <f t="shared" si="29"/>
        <v>0</v>
      </c>
      <c r="DC39" s="198"/>
      <c r="DD39" s="198"/>
      <c r="DE39" s="199"/>
      <c r="DF39" s="199"/>
      <c r="DG39" s="199"/>
      <c r="DH39" s="199"/>
      <c r="DI39" s="199"/>
      <c r="DJ39" s="198"/>
      <c r="DK39" s="198"/>
      <c r="DL39" s="197"/>
      <c r="DM39" s="197"/>
      <c r="DN39" s="280"/>
      <c r="DO39" s="197"/>
      <c r="DP39" s="197"/>
      <c r="DQ39" s="198"/>
      <c r="DR39" s="198"/>
      <c r="DS39" s="199"/>
      <c r="DT39" s="199"/>
      <c r="DU39" s="199"/>
      <c r="DV39" s="199"/>
      <c r="DW39" s="199"/>
      <c r="DX39" s="198"/>
      <c r="DY39" s="198"/>
      <c r="DZ39" s="199"/>
      <c r="EA39" s="199"/>
      <c r="EB39" s="199"/>
      <c r="EC39" s="199"/>
      <c r="ED39" s="197"/>
      <c r="EE39" s="198"/>
      <c r="EF39" s="198"/>
      <c r="EG39" s="197"/>
      <c r="EH39" s="78">
        <f t="shared" si="41"/>
        <v>0</v>
      </c>
      <c r="EI39" s="79">
        <f t="shared" si="42"/>
        <v>0</v>
      </c>
      <c r="EJ39" s="80">
        <f t="shared" si="43"/>
        <v>0</v>
      </c>
      <c r="EK39" s="80">
        <f t="shared" si="30"/>
        <v>0</v>
      </c>
      <c r="EL39" s="199"/>
      <c r="EM39" s="199"/>
      <c r="EN39" s="199"/>
      <c r="EO39" s="199"/>
      <c r="EP39" s="198"/>
      <c r="EQ39" s="198"/>
      <c r="ER39" s="199"/>
      <c r="ES39" s="199"/>
      <c r="ET39" s="199"/>
      <c r="EU39" s="199"/>
      <c r="EV39" s="199"/>
      <c r="EW39" s="198"/>
      <c r="EX39" s="198"/>
      <c r="EY39" s="199"/>
      <c r="EZ39" s="199"/>
      <c r="FA39" s="199"/>
      <c r="FB39" s="199"/>
      <c r="FC39" s="199"/>
      <c r="FD39" s="198"/>
      <c r="FE39" s="198"/>
      <c r="FF39" s="199"/>
      <c r="FG39" s="199"/>
      <c r="FH39" s="199"/>
      <c r="FI39" s="199"/>
      <c r="FJ39" s="199"/>
      <c r="FK39" s="198"/>
      <c r="FL39" s="198"/>
      <c r="FM39" s="199"/>
      <c r="FN39" s="199"/>
      <c r="FO39" s="199"/>
      <c r="FP39" s="78">
        <f t="shared" si="31"/>
        <v>0</v>
      </c>
      <c r="FQ39" s="79">
        <f t="shared" si="32"/>
        <v>0</v>
      </c>
      <c r="FR39" s="80">
        <f t="shared" si="33"/>
        <v>0</v>
      </c>
      <c r="FS39" s="80">
        <f t="shared" si="34"/>
        <v>0</v>
      </c>
      <c r="FT39" s="199"/>
      <c r="FU39" s="199"/>
      <c r="FV39" s="198"/>
      <c r="FW39" s="198"/>
      <c r="FX39" s="199"/>
      <c r="FY39" s="199"/>
      <c r="FZ39" s="199"/>
      <c r="GA39" s="199"/>
      <c r="GB39" s="199"/>
      <c r="GC39" s="198"/>
      <c r="GD39" s="198"/>
      <c r="GE39" s="199"/>
      <c r="GF39" s="280"/>
      <c r="GG39" s="199"/>
      <c r="GH39" s="199"/>
      <c r="GI39" s="199"/>
      <c r="GJ39" s="198"/>
      <c r="GK39" s="198"/>
      <c r="GL39" s="199"/>
      <c r="GM39" s="199"/>
      <c r="GN39" s="199"/>
      <c r="GO39" s="199"/>
      <c r="GP39" s="280"/>
      <c r="GQ39" s="198"/>
      <c r="GR39" s="198"/>
      <c r="GS39" s="199"/>
      <c r="GT39" s="199"/>
      <c r="GU39" s="199"/>
      <c r="GV39" s="199"/>
      <c r="GW39" s="199"/>
      <c r="GX39" s="198"/>
      <c r="GY39" s="78">
        <f t="shared" si="44"/>
        <v>0</v>
      </c>
      <c r="GZ39" s="79">
        <f t="shared" si="45"/>
        <v>0</v>
      </c>
      <c r="HA39" s="80">
        <f t="shared" si="46"/>
        <v>0</v>
      </c>
      <c r="HB39" s="80">
        <f t="shared" si="35"/>
        <v>0</v>
      </c>
    </row>
    <row r="40" spans="1:210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280"/>
      <c r="D40" s="194"/>
      <c r="E40" s="194"/>
      <c r="F40" s="280"/>
      <c r="G40" s="194"/>
      <c r="H40" s="194"/>
      <c r="I40" s="194"/>
      <c r="J40" s="194"/>
      <c r="K40" s="194"/>
      <c r="L40" s="194"/>
      <c r="M40" s="194"/>
      <c r="N40" s="194"/>
      <c r="O40" s="280"/>
      <c r="P40" s="194"/>
      <c r="Q40" s="194"/>
      <c r="R40" s="195"/>
      <c r="S40" s="195"/>
      <c r="T40" s="196"/>
      <c r="U40" s="196"/>
      <c r="V40" s="196"/>
      <c r="W40" s="196"/>
      <c r="X40" s="196"/>
      <c r="Y40" s="194"/>
      <c r="Z40" s="194"/>
      <c r="AA40" s="196"/>
      <c r="AB40" s="196"/>
      <c r="AC40" s="196"/>
      <c r="AD40" s="196"/>
      <c r="AE40" s="196"/>
      <c r="AF40" s="194"/>
      <c r="AG40" s="280"/>
      <c r="AH40" s="78">
        <f t="shared" si="24"/>
        <v>0</v>
      </c>
      <c r="AI40" s="79">
        <f t="shared" si="25"/>
        <v>0</v>
      </c>
      <c r="AJ40" s="80">
        <f t="shared" si="26"/>
        <v>0</v>
      </c>
      <c r="AK40" s="80">
        <f t="shared" si="27"/>
        <v>0</v>
      </c>
      <c r="AL40" s="280"/>
      <c r="AM40" s="197"/>
      <c r="AN40" s="280"/>
      <c r="AO40" s="197"/>
      <c r="AP40" s="197"/>
      <c r="AQ40" s="198"/>
      <c r="AR40" s="198"/>
      <c r="AS40" s="199"/>
      <c r="AT40" s="199"/>
      <c r="AU40" s="199"/>
      <c r="AV40" s="199"/>
      <c r="AW40" s="199"/>
      <c r="AX40" s="198"/>
      <c r="AY40" s="198"/>
      <c r="AZ40" s="199"/>
      <c r="BA40" s="199"/>
      <c r="BB40" s="199"/>
      <c r="BC40" s="199"/>
      <c r="BD40" s="199"/>
      <c r="BE40" s="198"/>
      <c r="BF40" s="198"/>
      <c r="BG40" s="199"/>
      <c r="BH40" s="199"/>
      <c r="BI40" s="199"/>
      <c r="BJ40" s="199"/>
      <c r="BK40" s="199"/>
      <c r="BL40" s="198"/>
      <c r="BM40" s="198"/>
      <c r="BN40" s="199"/>
      <c r="BO40" s="199"/>
      <c r="BP40" s="78">
        <f t="shared" si="36"/>
        <v>0</v>
      </c>
      <c r="BQ40" s="79">
        <f t="shared" si="47"/>
        <v>0</v>
      </c>
      <c r="BR40" s="80">
        <f t="shared" si="37"/>
        <v>0</v>
      </c>
      <c r="BS40" s="80">
        <f t="shared" si="28"/>
        <v>0</v>
      </c>
      <c r="BT40" s="199"/>
      <c r="BU40" s="199"/>
      <c r="BV40" s="199"/>
      <c r="BW40" s="198"/>
      <c r="BX40" s="198"/>
      <c r="BY40" s="199"/>
      <c r="BZ40" s="199"/>
      <c r="CA40" s="199"/>
      <c r="CB40" s="199"/>
      <c r="CC40" s="199"/>
      <c r="CD40" s="198"/>
      <c r="CE40" s="198"/>
      <c r="CF40" s="199"/>
      <c r="CG40" s="199"/>
      <c r="CH40" s="199"/>
      <c r="CI40" s="199"/>
      <c r="CJ40" s="199"/>
      <c r="CK40" s="198"/>
      <c r="CL40" s="198"/>
      <c r="CM40" s="199"/>
      <c r="CN40" s="199"/>
      <c r="CO40" s="199"/>
      <c r="CP40" s="199"/>
      <c r="CQ40" s="199"/>
      <c r="CR40" s="198"/>
      <c r="CS40" s="198"/>
      <c r="CT40" s="197"/>
      <c r="CU40" s="280"/>
      <c r="CV40" s="280"/>
      <c r="CW40" s="280"/>
      <c r="CX40" s="197"/>
      <c r="CY40" s="78">
        <f t="shared" si="38"/>
        <v>0</v>
      </c>
      <c r="CZ40" s="79">
        <f t="shared" si="39"/>
        <v>0</v>
      </c>
      <c r="DA40" s="80">
        <f t="shared" si="40"/>
        <v>0</v>
      </c>
      <c r="DB40" s="80">
        <f t="shared" si="29"/>
        <v>0</v>
      </c>
      <c r="DC40" s="198"/>
      <c r="DD40" s="198"/>
      <c r="DE40" s="199"/>
      <c r="DF40" s="199"/>
      <c r="DG40" s="199"/>
      <c r="DH40" s="199"/>
      <c r="DI40" s="199"/>
      <c r="DJ40" s="198"/>
      <c r="DK40" s="198"/>
      <c r="DL40" s="197"/>
      <c r="DM40" s="197"/>
      <c r="DN40" s="280"/>
      <c r="DO40" s="197"/>
      <c r="DP40" s="197"/>
      <c r="DQ40" s="198"/>
      <c r="DR40" s="198"/>
      <c r="DS40" s="199"/>
      <c r="DT40" s="199"/>
      <c r="DU40" s="199"/>
      <c r="DV40" s="199"/>
      <c r="DW40" s="199"/>
      <c r="DX40" s="198"/>
      <c r="DY40" s="198"/>
      <c r="DZ40" s="199"/>
      <c r="EA40" s="199"/>
      <c r="EB40" s="199"/>
      <c r="EC40" s="199"/>
      <c r="ED40" s="197"/>
      <c r="EE40" s="198"/>
      <c r="EF40" s="198"/>
      <c r="EG40" s="197"/>
      <c r="EH40" s="78">
        <f t="shared" si="41"/>
        <v>0</v>
      </c>
      <c r="EI40" s="79">
        <f t="shared" si="42"/>
        <v>0</v>
      </c>
      <c r="EJ40" s="80">
        <f t="shared" si="43"/>
        <v>0</v>
      </c>
      <c r="EK40" s="80">
        <f t="shared" si="30"/>
        <v>0</v>
      </c>
      <c r="EL40" s="199"/>
      <c r="EM40" s="199"/>
      <c r="EN40" s="199"/>
      <c r="EO40" s="199"/>
      <c r="EP40" s="198"/>
      <c r="EQ40" s="198"/>
      <c r="ER40" s="199"/>
      <c r="ES40" s="199"/>
      <c r="ET40" s="199"/>
      <c r="EU40" s="199"/>
      <c r="EV40" s="199"/>
      <c r="EW40" s="198"/>
      <c r="EX40" s="198"/>
      <c r="EY40" s="199"/>
      <c r="EZ40" s="199"/>
      <c r="FA40" s="199"/>
      <c r="FB40" s="199"/>
      <c r="FC40" s="199"/>
      <c r="FD40" s="198"/>
      <c r="FE40" s="198"/>
      <c r="FF40" s="199"/>
      <c r="FG40" s="199"/>
      <c r="FH40" s="199"/>
      <c r="FI40" s="199"/>
      <c r="FJ40" s="199"/>
      <c r="FK40" s="198"/>
      <c r="FL40" s="198"/>
      <c r="FM40" s="199"/>
      <c r="FN40" s="199"/>
      <c r="FO40" s="199"/>
      <c r="FP40" s="78">
        <f t="shared" si="31"/>
        <v>0</v>
      </c>
      <c r="FQ40" s="79">
        <f t="shared" si="32"/>
        <v>0</v>
      </c>
      <c r="FR40" s="80">
        <f t="shared" si="33"/>
        <v>0</v>
      </c>
      <c r="FS40" s="80">
        <f t="shared" si="34"/>
        <v>0</v>
      </c>
      <c r="FT40" s="199"/>
      <c r="FU40" s="199"/>
      <c r="FV40" s="198"/>
      <c r="FW40" s="198"/>
      <c r="FX40" s="199"/>
      <c r="FY40" s="199"/>
      <c r="FZ40" s="199"/>
      <c r="GA40" s="199"/>
      <c r="GB40" s="199"/>
      <c r="GC40" s="198"/>
      <c r="GD40" s="198"/>
      <c r="GE40" s="199"/>
      <c r="GF40" s="280"/>
      <c r="GG40" s="199"/>
      <c r="GH40" s="199"/>
      <c r="GI40" s="199"/>
      <c r="GJ40" s="198"/>
      <c r="GK40" s="198"/>
      <c r="GL40" s="199"/>
      <c r="GM40" s="199"/>
      <c r="GN40" s="199"/>
      <c r="GO40" s="199"/>
      <c r="GP40" s="280"/>
      <c r="GQ40" s="198"/>
      <c r="GR40" s="198"/>
      <c r="GS40" s="199"/>
      <c r="GT40" s="199"/>
      <c r="GU40" s="199"/>
      <c r="GV40" s="199"/>
      <c r="GW40" s="199"/>
      <c r="GX40" s="198"/>
      <c r="GY40" s="78">
        <f t="shared" si="44"/>
        <v>0</v>
      </c>
      <c r="GZ40" s="79">
        <f t="shared" si="45"/>
        <v>0</v>
      </c>
      <c r="HA40" s="80">
        <f t="shared" si="46"/>
        <v>0</v>
      </c>
      <c r="HB40" s="80">
        <f t="shared" si="35"/>
        <v>0</v>
      </c>
    </row>
    <row r="41" spans="1:210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280"/>
      <c r="D41" s="194"/>
      <c r="E41" s="194"/>
      <c r="F41" s="280"/>
      <c r="G41" s="194"/>
      <c r="H41" s="194"/>
      <c r="I41" s="194"/>
      <c r="J41" s="194"/>
      <c r="K41" s="194"/>
      <c r="L41" s="194"/>
      <c r="M41" s="194"/>
      <c r="N41" s="194"/>
      <c r="O41" s="280"/>
      <c r="P41" s="194"/>
      <c r="Q41" s="194"/>
      <c r="R41" s="195"/>
      <c r="S41" s="195"/>
      <c r="T41" s="196"/>
      <c r="U41" s="196"/>
      <c r="V41" s="196"/>
      <c r="W41" s="196"/>
      <c r="X41" s="196"/>
      <c r="Y41" s="194"/>
      <c r="Z41" s="194"/>
      <c r="AA41" s="196"/>
      <c r="AB41" s="196"/>
      <c r="AC41" s="196"/>
      <c r="AD41" s="196"/>
      <c r="AE41" s="196"/>
      <c r="AF41" s="194"/>
      <c r="AG41" s="280"/>
      <c r="AH41" s="78">
        <f t="shared" si="24"/>
        <v>0</v>
      </c>
      <c r="AI41" s="79">
        <f t="shared" si="25"/>
        <v>0</v>
      </c>
      <c r="AJ41" s="80">
        <f t="shared" si="26"/>
        <v>0</v>
      </c>
      <c r="AK41" s="80">
        <f t="shared" si="27"/>
        <v>0</v>
      </c>
      <c r="AL41" s="280"/>
      <c r="AM41" s="197"/>
      <c r="AN41" s="280"/>
      <c r="AO41" s="197"/>
      <c r="AP41" s="197"/>
      <c r="AQ41" s="198"/>
      <c r="AR41" s="198"/>
      <c r="AS41" s="199" t="s">
        <v>131</v>
      </c>
      <c r="AT41" s="199" t="s">
        <v>131</v>
      </c>
      <c r="AU41" s="199" t="s">
        <v>131</v>
      </c>
      <c r="AV41" s="199" t="s">
        <v>131</v>
      </c>
      <c r="AW41" s="199" t="s">
        <v>131</v>
      </c>
      <c r="AX41" s="198"/>
      <c r="AY41" s="198"/>
      <c r="AZ41" s="199"/>
      <c r="BA41" s="199"/>
      <c r="BB41" s="199"/>
      <c r="BC41" s="199"/>
      <c r="BD41" s="199"/>
      <c r="BE41" s="198"/>
      <c r="BF41" s="198"/>
      <c r="BG41" s="199"/>
      <c r="BH41" s="199"/>
      <c r="BI41" s="199"/>
      <c r="BJ41" s="199"/>
      <c r="BK41" s="199"/>
      <c r="BL41" s="198"/>
      <c r="BM41" s="198"/>
      <c r="BN41" s="199"/>
      <c r="BO41" s="199"/>
      <c r="BP41" s="78">
        <f t="shared" si="36"/>
        <v>5</v>
      </c>
      <c r="BQ41" s="79">
        <f t="shared" si="47"/>
        <v>0</v>
      </c>
      <c r="BR41" s="80">
        <f t="shared" si="37"/>
        <v>0</v>
      </c>
      <c r="BS41" s="80">
        <f t="shared" si="28"/>
        <v>0</v>
      </c>
      <c r="BT41" s="199"/>
      <c r="BU41" s="199"/>
      <c r="BV41" s="199"/>
      <c r="BW41" s="198"/>
      <c r="BX41" s="198"/>
      <c r="BY41" s="199"/>
      <c r="BZ41" s="199"/>
      <c r="CA41" s="199"/>
      <c r="CB41" s="199"/>
      <c r="CC41" s="199"/>
      <c r="CD41" s="198"/>
      <c r="CE41" s="198"/>
      <c r="CF41" s="199"/>
      <c r="CG41" s="199"/>
      <c r="CH41" s="199"/>
      <c r="CI41" s="199"/>
      <c r="CJ41" s="199"/>
      <c r="CK41" s="198"/>
      <c r="CL41" s="198"/>
      <c r="CM41" s="199"/>
      <c r="CN41" s="199"/>
      <c r="CO41" s="199"/>
      <c r="CP41" s="199"/>
      <c r="CQ41" s="199"/>
      <c r="CR41" s="198"/>
      <c r="CS41" s="198"/>
      <c r="CT41" s="197"/>
      <c r="CU41" s="280"/>
      <c r="CV41" s="280"/>
      <c r="CW41" s="280"/>
      <c r="CX41" s="197"/>
      <c r="CY41" s="78">
        <f t="shared" si="38"/>
        <v>0</v>
      </c>
      <c r="CZ41" s="79">
        <f t="shared" si="39"/>
        <v>0</v>
      </c>
      <c r="DA41" s="80">
        <f t="shared" si="40"/>
        <v>0</v>
      </c>
      <c r="DB41" s="80">
        <f t="shared" si="29"/>
        <v>0</v>
      </c>
      <c r="DC41" s="198"/>
      <c r="DD41" s="198"/>
      <c r="DE41" s="199"/>
      <c r="DF41" s="199"/>
      <c r="DG41" s="199"/>
      <c r="DH41" s="199"/>
      <c r="DI41" s="199"/>
      <c r="DJ41" s="198"/>
      <c r="DK41" s="198"/>
      <c r="DL41" s="197"/>
      <c r="DM41" s="197"/>
      <c r="DN41" s="280"/>
      <c r="DO41" s="197"/>
      <c r="DP41" s="197"/>
      <c r="DQ41" s="198"/>
      <c r="DR41" s="198"/>
      <c r="DS41" s="199"/>
      <c r="DT41" s="199"/>
      <c r="DU41" s="199"/>
      <c r="DV41" s="199"/>
      <c r="DW41" s="199"/>
      <c r="DX41" s="198"/>
      <c r="DY41" s="198"/>
      <c r="DZ41" s="199"/>
      <c r="EA41" s="199"/>
      <c r="EB41" s="199"/>
      <c r="EC41" s="199"/>
      <c r="ED41" s="197"/>
      <c r="EE41" s="198"/>
      <c r="EF41" s="198"/>
      <c r="EG41" s="197"/>
      <c r="EH41" s="78">
        <f t="shared" si="41"/>
        <v>0</v>
      </c>
      <c r="EI41" s="79">
        <f t="shared" si="42"/>
        <v>0</v>
      </c>
      <c r="EJ41" s="80">
        <f t="shared" si="43"/>
        <v>0</v>
      </c>
      <c r="EK41" s="80">
        <f t="shared" si="30"/>
        <v>0</v>
      </c>
      <c r="EL41" s="199"/>
      <c r="EM41" s="199"/>
      <c r="EN41" s="199"/>
      <c r="EO41" s="199"/>
      <c r="EP41" s="198"/>
      <c r="EQ41" s="198"/>
      <c r="ER41" s="199"/>
      <c r="ES41" s="199"/>
      <c r="ET41" s="199"/>
      <c r="EU41" s="199"/>
      <c r="EV41" s="199"/>
      <c r="EW41" s="198"/>
      <c r="EX41" s="198"/>
      <c r="EY41" s="199"/>
      <c r="EZ41" s="199"/>
      <c r="FA41" s="199"/>
      <c r="FB41" s="199"/>
      <c r="FC41" s="199"/>
      <c r="FD41" s="198"/>
      <c r="FE41" s="198"/>
      <c r="FF41" s="199"/>
      <c r="FG41" s="199"/>
      <c r="FH41" s="199"/>
      <c r="FI41" s="199"/>
      <c r="FJ41" s="199"/>
      <c r="FK41" s="198"/>
      <c r="FL41" s="198"/>
      <c r="FM41" s="199"/>
      <c r="FN41" s="199"/>
      <c r="FO41" s="199"/>
      <c r="FP41" s="78">
        <f t="shared" si="31"/>
        <v>0</v>
      </c>
      <c r="FQ41" s="79">
        <f t="shared" si="32"/>
        <v>0</v>
      </c>
      <c r="FR41" s="80">
        <f t="shared" si="33"/>
        <v>0</v>
      </c>
      <c r="FS41" s="80">
        <f t="shared" si="34"/>
        <v>0</v>
      </c>
      <c r="FT41" s="199"/>
      <c r="FU41" s="199"/>
      <c r="FV41" s="198"/>
      <c r="FW41" s="198"/>
      <c r="FX41" s="199"/>
      <c r="FY41" s="199"/>
      <c r="FZ41" s="199"/>
      <c r="GA41" s="199"/>
      <c r="GB41" s="199"/>
      <c r="GC41" s="198"/>
      <c r="GD41" s="198"/>
      <c r="GE41" s="199"/>
      <c r="GF41" s="280"/>
      <c r="GG41" s="199"/>
      <c r="GH41" s="199"/>
      <c r="GI41" s="199"/>
      <c r="GJ41" s="198"/>
      <c r="GK41" s="198"/>
      <c r="GL41" s="199"/>
      <c r="GM41" s="199"/>
      <c r="GN41" s="199"/>
      <c r="GO41" s="199"/>
      <c r="GP41" s="280"/>
      <c r="GQ41" s="198"/>
      <c r="GR41" s="198"/>
      <c r="GS41" s="199"/>
      <c r="GT41" s="199"/>
      <c r="GU41" s="199"/>
      <c r="GV41" s="199"/>
      <c r="GW41" s="199"/>
      <c r="GX41" s="198"/>
      <c r="GY41" s="78">
        <f t="shared" si="44"/>
        <v>0</v>
      </c>
      <c r="GZ41" s="79">
        <f t="shared" si="45"/>
        <v>0</v>
      </c>
      <c r="HA41" s="80">
        <f t="shared" si="46"/>
        <v>0</v>
      </c>
      <c r="HB41" s="80">
        <f t="shared" si="35"/>
        <v>0</v>
      </c>
    </row>
    <row r="42" spans="1:210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280"/>
      <c r="D42" s="194"/>
      <c r="E42" s="194"/>
      <c r="F42" s="280"/>
      <c r="G42" s="194"/>
      <c r="H42" s="194"/>
      <c r="I42" s="194"/>
      <c r="J42" s="194"/>
      <c r="K42" s="194"/>
      <c r="L42" s="194"/>
      <c r="M42" s="194"/>
      <c r="N42" s="194"/>
      <c r="O42" s="280"/>
      <c r="P42" s="194"/>
      <c r="Q42" s="194"/>
      <c r="R42" s="195"/>
      <c r="S42" s="195"/>
      <c r="T42" s="196"/>
      <c r="U42" s="196"/>
      <c r="V42" s="196"/>
      <c r="W42" s="196"/>
      <c r="X42" s="196"/>
      <c r="Y42" s="194"/>
      <c r="Z42" s="194"/>
      <c r="AA42" s="196"/>
      <c r="AB42" s="196"/>
      <c r="AC42" s="196"/>
      <c r="AD42" s="196"/>
      <c r="AE42" s="196"/>
      <c r="AF42" s="194"/>
      <c r="AG42" s="280"/>
      <c r="AH42" s="78">
        <f t="shared" si="24"/>
        <v>0</v>
      </c>
      <c r="AI42" s="79">
        <f t="shared" si="25"/>
        <v>0</v>
      </c>
      <c r="AJ42" s="80">
        <f t="shared" si="26"/>
        <v>0</v>
      </c>
      <c r="AK42" s="80">
        <f t="shared" si="27"/>
        <v>0</v>
      </c>
      <c r="AL42" s="280"/>
      <c r="AM42" s="197"/>
      <c r="AN42" s="280"/>
      <c r="AO42" s="197"/>
      <c r="AP42" s="197"/>
      <c r="AQ42" s="198"/>
      <c r="AR42" s="198"/>
      <c r="AS42" s="199"/>
      <c r="AT42" s="199"/>
      <c r="AU42" s="199"/>
      <c r="AV42" s="199"/>
      <c r="AW42" s="199"/>
      <c r="AX42" s="198"/>
      <c r="AY42" s="198"/>
      <c r="AZ42" s="199"/>
      <c r="BA42" s="199"/>
      <c r="BB42" s="199"/>
      <c r="BC42" s="199"/>
      <c r="BD42" s="199"/>
      <c r="BE42" s="198"/>
      <c r="BF42" s="198"/>
      <c r="BG42" s="199"/>
      <c r="BH42" s="199"/>
      <c r="BI42" s="199"/>
      <c r="BJ42" s="199"/>
      <c r="BK42" s="199"/>
      <c r="BL42" s="198"/>
      <c r="BM42" s="198"/>
      <c r="BN42" s="199"/>
      <c r="BO42" s="199"/>
      <c r="BP42" s="78">
        <f t="shared" si="36"/>
        <v>0</v>
      </c>
      <c r="BQ42" s="79">
        <f t="shared" si="47"/>
        <v>0</v>
      </c>
      <c r="BR42" s="80">
        <f t="shared" si="37"/>
        <v>0</v>
      </c>
      <c r="BS42" s="80">
        <f t="shared" si="28"/>
        <v>0</v>
      </c>
      <c r="BT42" s="199"/>
      <c r="BU42" s="199"/>
      <c r="BV42" s="199"/>
      <c r="BW42" s="198"/>
      <c r="BX42" s="198"/>
      <c r="BY42" s="199"/>
      <c r="BZ42" s="199"/>
      <c r="CA42" s="199"/>
      <c r="CB42" s="199"/>
      <c r="CC42" s="199"/>
      <c r="CD42" s="198"/>
      <c r="CE42" s="198"/>
      <c r="CF42" s="199"/>
      <c r="CG42" s="199"/>
      <c r="CH42" s="199"/>
      <c r="CI42" s="199"/>
      <c r="CJ42" s="199"/>
      <c r="CK42" s="198"/>
      <c r="CL42" s="198"/>
      <c r="CM42" s="199"/>
      <c r="CN42" s="199"/>
      <c r="CO42" s="199"/>
      <c r="CP42" s="199"/>
      <c r="CQ42" s="199"/>
      <c r="CR42" s="198"/>
      <c r="CS42" s="198"/>
      <c r="CT42" s="197"/>
      <c r="CU42" s="280"/>
      <c r="CV42" s="280"/>
      <c r="CW42" s="280"/>
      <c r="CX42" s="197"/>
      <c r="CY42" s="78">
        <f t="shared" si="38"/>
        <v>0</v>
      </c>
      <c r="CZ42" s="79">
        <f t="shared" si="39"/>
        <v>0</v>
      </c>
      <c r="DA42" s="80">
        <f t="shared" si="40"/>
        <v>0</v>
      </c>
      <c r="DB42" s="80">
        <f t="shared" si="29"/>
        <v>0</v>
      </c>
      <c r="DC42" s="198"/>
      <c r="DD42" s="198"/>
      <c r="DE42" s="199"/>
      <c r="DF42" s="199"/>
      <c r="DG42" s="199"/>
      <c r="DH42" s="199"/>
      <c r="DI42" s="199"/>
      <c r="DJ42" s="198"/>
      <c r="DK42" s="198"/>
      <c r="DL42" s="197"/>
      <c r="DM42" s="197"/>
      <c r="DN42" s="280"/>
      <c r="DO42" s="197"/>
      <c r="DP42" s="197"/>
      <c r="DQ42" s="198"/>
      <c r="DR42" s="198"/>
      <c r="DS42" s="199"/>
      <c r="DT42" s="199"/>
      <c r="DU42" s="199"/>
      <c r="DV42" s="199"/>
      <c r="DW42" s="199"/>
      <c r="DX42" s="198"/>
      <c r="DY42" s="198"/>
      <c r="DZ42" s="199"/>
      <c r="EA42" s="199"/>
      <c r="EB42" s="199"/>
      <c r="EC42" s="199"/>
      <c r="ED42" s="197"/>
      <c r="EE42" s="198"/>
      <c r="EF42" s="198"/>
      <c r="EG42" s="197"/>
      <c r="EH42" s="78">
        <f t="shared" si="41"/>
        <v>0</v>
      </c>
      <c r="EI42" s="79">
        <f t="shared" si="42"/>
        <v>0</v>
      </c>
      <c r="EJ42" s="80">
        <f t="shared" si="43"/>
        <v>0</v>
      </c>
      <c r="EK42" s="80">
        <f t="shared" si="30"/>
        <v>0</v>
      </c>
      <c r="EL42" s="199"/>
      <c r="EM42" s="199"/>
      <c r="EN42" s="199"/>
      <c r="EO42" s="199"/>
      <c r="EP42" s="198"/>
      <c r="EQ42" s="198"/>
      <c r="ER42" s="199"/>
      <c r="ES42" s="199"/>
      <c r="ET42" s="199"/>
      <c r="EU42" s="199"/>
      <c r="EV42" s="199"/>
      <c r="EW42" s="198"/>
      <c r="EX42" s="198"/>
      <c r="EY42" s="199"/>
      <c r="EZ42" s="199"/>
      <c r="FA42" s="199"/>
      <c r="FB42" s="199"/>
      <c r="FC42" s="199"/>
      <c r="FD42" s="198"/>
      <c r="FE42" s="198"/>
      <c r="FF42" s="199"/>
      <c r="FG42" s="199"/>
      <c r="FH42" s="199"/>
      <c r="FI42" s="199"/>
      <c r="FJ42" s="199"/>
      <c r="FK42" s="198"/>
      <c r="FL42" s="198"/>
      <c r="FM42" s="199"/>
      <c r="FN42" s="199"/>
      <c r="FO42" s="199"/>
      <c r="FP42" s="78">
        <f t="shared" si="31"/>
        <v>0</v>
      </c>
      <c r="FQ42" s="79">
        <f t="shared" si="32"/>
        <v>0</v>
      </c>
      <c r="FR42" s="80">
        <f t="shared" si="33"/>
        <v>0</v>
      </c>
      <c r="FS42" s="80">
        <f t="shared" si="34"/>
        <v>0</v>
      </c>
      <c r="FT42" s="199"/>
      <c r="FU42" s="199"/>
      <c r="FV42" s="198"/>
      <c r="FW42" s="198"/>
      <c r="FX42" s="199"/>
      <c r="FY42" s="199"/>
      <c r="FZ42" s="199"/>
      <c r="GA42" s="199"/>
      <c r="GB42" s="199"/>
      <c r="GC42" s="198"/>
      <c r="GD42" s="198"/>
      <c r="GE42" s="199"/>
      <c r="GF42" s="280"/>
      <c r="GG42" s="199"/>
      <c r="GH42" s="199"/>
      <c r="GI42" s="199"/>
      <c r="GJ42" s="198"/>
      <c r="GK42" s="198"/>
      <c r="GL42" s="199"/>
      <c r="GM42" s="199"/>
      <c r="GN42" s="199"/>
      <c r="GO42" s="199"/>
      <c r="GP42" s="280"/>
      <c r="GQ42" s="198"/>
      <c r="GR42" s="198"/>
      <c r="GS42" s="199"/>
      <c r="GT42" s="199"/>
      <c r="GU42" s="199"/>
      <c r="GV42" s="199"/>
      <c r="GW42" s="199"/>
      <c r="GX42" s="198"/>
      <c r="GY42" s="78">
        <f t="shared" si="44"/>
        <v>0</v>
      </c>
      <c r="GZ42" s="79">
        <f t="shared" si="45"/>
        <v>0</v>
      </c>
      <c r="HA42" s="80">
        <f t="shared" si="46"/>
        <v>0</v>
      </c>
      <c r="HB42" s="80">
        <f t="shared" si="35"/>
        <v>0</v>
      </c>
    </row>
    <row r="43" spans="1:210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280"/>
      <c r="D43" s="194"/>
      <c r="E43" s="194"/>
      <c r="F43" s="280"/>
      <c r="G43" s="194"/>
      <c r="H43" s="194"/>
      <c r="I43" s="194"/>
      <c r="J43" s="194"/>
      <c r="K43" s="194"/>
      <c r="L43" s="194"/>
      <c r="M43" s="194"/>
      <c r="N43" s="194"/>
      <c r="O43" s="280"/>
      <c r="P43" s="194"/>
      <c r="Q43" s="194"/>
      <c r="R43" s="195"/>
      <c r="S43" s="195"/>
      <c r="T43" s="196"/>
      <c r="U43" s="196"/>
      <c r="V43" s="196"/>
      <c r="W43" s="196"/>
      <c r="X43" s="196"/>
      <c r="Y43" s="194"/>
      <c r="Z43" s="194"/>
      <c r="AA43" s="196"/>
      <c r="AB43" s="196"/>
      <c r="AC43" s="196"/>
      <c r="AD43" s="196"/>
      <c r="AE43" s="196"/>
      <c r="AF43" s="194"/>
      <c r="AG43" s="280"/>
      <c r="AH43" s="78">
        <f t="shared" si="24"/>
        <v>0</v>
      </c>
      <c r="AI43" s="79">
        <f t="shared" si="25"/>
        <v>0</v>
      </c>
      <c r="AJ43" s="80">
        <f t="shared" si="26"/>
        <v>0</v>
      </c>
      <c r="AK43" s="80">
        <f t="shared" si="27"/>
        <v>0</v>
      </c>
      <c r="AL43" s="280"/>
      <c r="AM43" s="197"/>
      <c r="AN43" s="280"/>
      <c r="AO43" s="197"/>
      <c r="AP43" s="197"/>
      <c r="AQ43" s="198"/>
      <c r="AR43" s="198"/>
      <c r="AS43" s="199"/>
      <c r="AT43" s="199"/>
      <c r="AU43" s="199"/>
      <c r="AV43" s="199"/>
      <c r="AW43" s="199"/>
      <c r="AX43" s="198"/>
      <c r="AY43" s="198"/>
      <c r="AZ43" s="199"/>
      <c r="BA43" s="199"/>
      <c r="BB43" s="199"/>
      <c r="BC43" s="199"/>
      <c r="BD43" s="199"/>
      <c r="BE43" s="198"/>
      <c r="BF43" s="198"/>
      <c r="BG43" s="199"/>
      <c r="BH43" s="199"/>
      <c r="BI43" s="199"/>
      <c r="BJ43" s="199"/>
      <c r="BK43" s="199"/>
      <c r="BL43" s="198"/>
      <c r="BM43" s="198"/>
      <c r="BN43" s="199"/>
      <c r="BO43" s="199"/>
      <c r="BP43" s="78">
        <f t="shared" si="36"/>
        <v>0</v>
      </c>
      <c r="BQ43" s="79">
        <f t="shared" si="47"/>
        <v>0</v>
      </c>
      <c r="BR43" s="80">
        <f t="shared" si="37"/>
        <v>0</v>
      </c>
      <c r="BS43" s="80">
        <f t="shared" si="28"/>
        <v>0</v>
      </c>
      <c r="BT43" s="199"/>
      <c r="BU43" s="199"/>
      <c r="BV43" s="199"/>
      <c r="BW43" s="198"/>
      <c r="BX43" s="198"/>
      <c r="BY43" s="199"/>
      <c r="BZ43" s="199"/>
      <c r="CA43" s="199"/>
      <c r="CB43" s="199"/>
      <c r="CC43" s="199"/>
      <c r="CD43" s="198"/>
      <c r="CE43" s="198"/>
      <c r="CF43" s="199"/>
      <c r="CG43" s="199"/>
      <c r="CH43" s="199"/>
      <c r="CI43" s="199"/>
      <c r="CJ43" s="199"/>
      <c r="CK43" s="198"/>
      <c r="CL43" s="198"/>
      <c r="CM43" s="199"/>
      <c r="CN43" s="199"/>
      <c r="CO43" s="199"/>
      <c r="CP43" s="199"/>
      <c r="CQ43" s="199"/>
      <c r="CR43" s="198"/>
      <c r="CS43" s="198"/>
      <c r="CT43" s="197"/>
      <c r="CU43" s="280"/>
      <c r="CV43" s="280"/>
      <c r="CW43" s="280"/>
      <c r="CX43" s="197"/>
      <c r="CY43" s="78">
        <f t="shared" si="38"/>
        <v>0</v>
      </c>
      <c r="CZ43" s="79">
        <f t="shared" si="39"/>
        <v>0</v>
      </c>
      <c r="DA43" s="80">
        <f t="shared" si="40"/>
        <v>0</v>
      </c>
      <c r="DB43" s="80">
        <f t="shared" si="29"/>
        <v>0</v>
      </c>
      <c r="DC43" s="198"/>
      <c r="DD43" s="198"/>
      <c r="DE43" s="199"/>
      <c r="DF43" s="199"/>
      <c r="DG43" s="199"/>
      <c r="DH43" s="199"/>
      <c r="DI43" s="199"/>
      <c r="DJ43" s="198"/>
      <c r="DK43" s="198"/>
      <c r="DL43" s="197"/>
      <c r="DM43" s="197"/>
      <c r="DN43" s="280"/>
      <c r="DO43" s="197"/>
      <c r="DP43" s="197"/>
      <c r="DQ43" s="198"/>
      <c r="DR43" s="198"/>
      <c r="DS43" s="199"/>
      <c r="DT43" s="199"/>
      <c r="DU43" s="199"/>
      <c r="DV43" s="199"/>
      <c r="DW43" s="199"/>
      <c r="DX43" s="198"/>
      <c r="DY43" s="198"/>
      <c r="DZ43" s="199"/>
      <c r="EA43" s="199"/>
      <c r="EB43" s="199"/>
      <c r="EC43" s="199"/>
      <c r="ED43" s="197"/>
      <c r="EE43" s="198"/>
      <c r="EF43" s="198"/>
      <c r="EG43" s="197"/>
      <c r="EH43" s="78">
        <f t="shared" si="41"/>
        <v>0</v>
      </c>
      <c r="EI43" s="79">
        <f t="shared" si="42"/>
        <v>0</v>
      </c>
      <c r="EJ43" s="80">
        <f t="shared" si="43"/>
        <v>0</v>
      </c>
      <c r="EK43" s="80">
        <f t="shared" si="30"/>
        <v>0</v>
      </c>
      <c r="EL43" s="199"/>
      <c r="EM43" s="199"/>
      <c r="EN43" s="199"/>
      <c r="EO43" s="199"/>
      <c r="EP43" s="198"/>
      <c r="EQ43" s="198"/>
      <c r="ER43" s="199"/>
      <c r="ES43" s="199"/>
      <c r="ET43" s="199"/>
      <c r="EU43" s="199"/>
      <c r="EV43" s="199"/>
      <c r="EW43" s="198"/>
      <c r="EX43" s="198"/>
      <c r="EY43" s="199"/>
      <c r="EZ43" s="199"/>
      <c r="FA43" s="199"/>
      <c r="FB43" s="199"/>
      <c r="FC43" s="199"/>
      <c r="FD43" s="198"/>
      <c r="FE43" s="198"/>
      <c r="FF43" s="199"/>
      <c r="FG43" s="199"/>
      <c r="FH43" s="199"/>
      <c r="FI43" s="199"/>
      <c r="FJ43" s="199"/>
      <c r="FK43" s="198"/>
      <c r="FL43" s="198"/>
      <c r="FM43" s="199"/>
      <c r="FN43" s="199"/>
      <c r="FO43" s="199"/>
      <c r="FP43" s="78">
        <f t="shared" si="31"/>
        <v>0</v>
      </c>
      <c r="FQ43" s="79">
        <f t="shared" si="32"/>
        <v>0</v>
      </c>
      <c r="FR43" s="80">
        <f t="shared" si="33"/>
        <v>0</v>
      </c>
      <c r="FS43" s="80">
        <f t="shared" si="34"/>
        <v>0</v>
      </c>
      <c r="FT43" s="199"/>
      <c r="FU43" s="199"/>
      <c r="FV43" s="198"/>
      <c r="FW43" s="198"/>
      <c r="FX43" s="199"/>
      <c r="FY43" s="199"/>
      <c r="FZ43" s="199"/>
      <c r="GA43" s="199"/>
      <c r="GB43" s="199"/>
      <c r="GC43" s="198"/>
      <c r="GD43" s="198"/>
      <c r="GE43" s="199"/>
      <c r="GF43" s="280"/>
      <c r="GG43" s="199"/>
      <c r="GH43" s="199"/>
      <c r="GI43" s="199"/>
      <c r="GJ43" s="198"/>
      <c r="GK43" s="198"/>
      <c r="GL43" s="199"/>
      <c r="GM43" s="199"/>
      <c r="GN43" s="199"/>
      <c r="GO43" s="199"/>
      <c r="GP43" s="280"/>
      <c r="GQ43" s="198"/>
      <c r="GR43" s="198"/>
      <c r="GS43" s="199"/>
      <c r="GT43" s="199"/>
      <c r="GU43" s="199"/>
      <c r="GV43" s="199"/>
      <c r="GW43" s="199"/>
      <c r="GX43" s="198"/>
      <c r="GY43" s="78">
        <f t="shared" si="44"/>
        <v>0</v>
      </c>
      <c r="GZ43" s="79">
        <f t="shared" si="45"/>
        <v>0</v>
      </c>
      <c r="HA43" s="80">
        <f t="shared" si="46"/>
        <v>0</v>
      </c>
      <c r="HB43" s="80">
        <f t="shared" si="35"/>
        <v>0</v>
      </c>
    </row>
    <row r="44" spans="1:210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280"/>
      <c r="D44" s="194"/>
      <c r="E44" s="194"/>
      <c r="F44" s="280"/>
      <c r="G44" s="194"/>
      <c r="H44" s="194"/>
      <c r="I44" s="194"/>
      <c r="J44" s="194"/>
      <c r="K44" s="194"/>
      <c r="L44" s="194"/>
      <c r="M44" s="194"/>
      <c r="N44" s="194"/>
      <c r="O44" s="280"/>
      <c r="P44" s="194"/>
      <c r="Q44" s="194"/>
      <c r="R44" s="195"/>
      <c r="S44" s="195"/>
      <c r="T44" s="196"/>
      <c r="U44" s="196"/>
      <c r="V44" s="196"/>
      <c r="W44" s="196"/>
      <c r="X44" s="196"/>
      <c r="Y44" s="194"/>
      <c r="Z44" s="194"/>
      <c r="AA44" s="196"/>
      <c r="AB44" s="196"/>
      <c r="AC44" s="196"/>
      <c r="AD44" s="196"/>
      <c r="AE44" s="196"/>
      <c r="AF44" s="194"/>
      <c r="AG44" s="280"/>
      <c r="AH44" s="78">
        <f t="shared" si="24"/>
        <v>0</v>
      </c>
      <c r="AI44" s="79">
        <f t="shared" si="25"/>
        <v>0</v>
      </c>
      <c r="AJ44" s="80">
        <f t="shared" si="26"/>
        <v>0</v>
      </c>
      <c r="AK44" s="80">
        <f t="shared" si="27"/>
        <v>0</v>
      </c>
      <c r="AL44" s="280"/>
      <c r="AM44" s="197"/>
      <c r="AN44" s="280"/>
      <c r="AO44" s="197"/>
      <c r="AP44" s="197"/>
      <c r="AQ44" s="198"/>
      <c r="AR44" s="198"/>
      <c r="AS44" s="199"/>
      <c r="AT44" s="199"/>
      <c r="AU44" s="199"/>
      <c r="AV44" s="199"/>
      <c r="AW44" s="199"/>
      <c r="AX44" s="198"/>
      <c r="AY44" s="198"/>
      <c r="AZ44" s="199"/>
      <c r="BA44" s="199"/>
      <c r="BB44" s="199"/>
      <c r="BC44" s="199"/>
      <c r="BD44" s="199"/>
      <c r="BE44" s="198"/>
      <c r="BF44" s="198"/>
      <c r="BG44" s="199"/>
      <c r="BH44" s="199"/>
      <c r="BI44" s="199"/>
      <c r="BJ44" s="199"/>
      <c r="BK44" s="199"/>
      <c r="BL44" s="198"/>
      <c r="BM44" s="198"/>
      <c r="BN44" s="199"/>
      <c r="BO44" s="199"/>
      <c r="BP44" s="78">
        <f t="shared" si="36"/>
        <v>0</v>
      </c>
      <c r="BQ44" s="79">
        <f t="shared" si="47"/>
        <v>0</v>
      </c>
      <c r="BR44" s="80">
        <f t="shared" si="37"/>
        <v>0</v>
      </c>
      <c r="BS44" s="80">
        <f t="shared" si="28"/>
        <v>0</v>
      </c>
      <c r="BT44" s="199"/>
      <c r="BU44" s="199"/>
      <c r="BV44" s="199"/>
      <c r="BW44" s="198"/>
      <c r="BX44" s="198"/>
      <c r="BY44" s="199"/>
      <c r="BZ44" s="199"/>
      <c r="CA44" s="199"/>
      <c r="CB44" s="199"/>
      <c r="CC44" s="199"/>
      <c r="CD44" s="198"/>
      <c r="CE44" s="198"/>
      <c r="CF44" s="199"/>
      <c r="CG44" s="199"/>
      <c r="CH44" s="199"/>
      <c r="CI44" s="199"/>
      <c r="CJ44" s="199"/>
      <c r="CK44" s="198"/>
      <c r="CL44" s="198"/>
      <c r="CM44" s="199"/>
      <c r="CN44" s="199"/>
      <c r="CO44" s="199"/>
      <c r="CP44" s="199"/>
      <c r="CQ44" s="199"/>
      <c r="CR44" s="198"/>
      <c r="CS44" s="198"/>
      <c r="CT44" s="197"/>
      <c r="CU44" s="280"/>
      <c r="CV44" s="280"/>
      <c r="CW44" s="280"/>
      <c r="CX44" s="197"/>
      <c r="CY44" s="78">
        <f t="shared" si="38"/>
        <v>0</v>
      </c>
      <c r="CZ44" s="79">
        <f t="shared" si="39"/>
        <v>0</v>
      </c>
      <c r="DA44" s="80">
        <f t="shared" si="40"/>
        <v>0</v>
      </c>
      <c r="DB44" s="80">
        <f t="shared" si="29"/>
        <v>0</v>
      </c>
      <c r="DC44" s="198"/>
      <c r="DD44" s="198"/>
      <c r="DE44" s="199"/>
      <c r="DF44" s="199"/>
      <c r="DG44" s="199"/>
      <c r="DH44" s="199"/>
      <c r="DI44" s="199"/>
      <c r="DJ44" s="198"/>
      <c r="DK44" s="198"/>
      <c r="DL44" s="197"/>
      <c r="DM44" s="197"/>
      <c r="DN44" s="280"/>
      <c r="DO44" s="197"/>
      <c r="DP44" s="197"/>
      <c r="DQ44" s="198"/>
      <c r="DR44" s="198"/>
      <c r="DS44" s="199"/>
      <c r="DT44" s="199"/>
      <c r="DU44" s="199"/>
      <c r="DV44" s="199"/>
      <c r="DW44" s="199"/>
      <c r="DX44" s="198"/>
      <c r="DY44" s="198"/>
      <c r="DZ44" s="199"/>
      <c r="EA44" s="199"/>
      <c r="EB44" s="199"/>
      <c r="EC44" s="199"/>
      <c r="ED44" s="197"/>
      <c r="EE44" s="198"/>
      <c r="EF44" s="198"/>
      <c r="EG44" s="197"/>
      <c r="EH44" s="78">
        <f t="shared" si="41"/>
        <v>0</v>
      </c>
      <c r="EI44" s="79">
        <f t="shared" si="42"/>
        <v>0</v>
      </c>
      <c r="EJ44" s="80">
        <f t="shared" si="43"/>
        <v>0</v>
      </c>
      <c r="EK44" s="80">
        <f t="shared" si="30"/>
        <v>0</v>
      </c>
      <c r="EL44" s="199"/>
      <c r="EM44" s="199"/>
      <c r="EN44" s="199"/>
      <c r="EO44" s="199"/>
      <c r="EP44" s="198"/>
      <c r="EQ44" s="198"/>
      <c r="ER44" s="199"/>
      <c r="ES44" s="199"/>
      <c r="ET44" s="199"/>
      <c r="EU44" s="199"/>
      <c r="EV44" s="199"/>
      <c r="EW44" s="198"/>
      <c r="EX44" s="198"/>
      <c r="EY44" s="199"/>
      <c r="EZ44" s="199"/>
      <c r="FA44" s="199"/>
      <c r="FB44" s="199"/>
      <c r="FC44" s="199"/>
      <c r="FD44" s="198"/>
      <c r="FE44" s="198"/>
      <c r="FF44" s="199"/>
      <c r="FG44" s="199"/>
      <c r="FH44" s="199"/>
      <c r="FI44" s="199"/>
      <c r="FJ44" s="199"/>
      <c r="FK44" s="198"/>
      <c r="FL44" s="198"/>
      <c r="FM44" s="199"/>
      <c r="FN44" s="199"/>
      <c r="FO44" s="199"/>
      <c r="FP44" s="78">
        <f t="shared" si="31"/>
        <v>0</v>
      </c>
      <c r="FQ44" s="79">
        <f t="shared" si="32"/>
        <v>0</v>
      </c>
      <c r="FR44" s="80">
        <f t="shared" si="33"/>
        <v>0</v>
      </c>
      <c r="FS44" s="80">
        <f t="shared" si="34"/>
        <v>0</v>
      </c>
      <c r="FT44" s="199"/>
      <c r="FU44" s="199"/>
      <c r="FV44" s="198"/>
      <c r="FW44" s="198"/>
      <c r="FX44" s="199"/>
      <c r="FY44" s="199"/>
      <c r="FZ44" s="199"/>
      <c r="GA44" s="199"/>
      <c r="GB44" s="199"/>
      <c r="GC44" s="198"/>
      <c r="GD44" s="198"/>
      <c r="GE44" s="199"/>
      <c r="GF44" s="280"/>
      <c r="GG44" s="199"/>
      <c r="GH44" s="199"/>
      <c r="GI44" s="199"/>
      <c r="GJ44" s="198"/>
      <c r="GK44" s="198"/>
      <c r="GL44" s="199"/>
      <c r="GM44" s="199"/>
      <c r="GN44" s="199"/>
      <c r="GO44" s="199"/>
      <c r="GP44" s="280"/>
      <c r="GQ44" s="198"/>
      <c r="GR44" s="198"/>
      <c r="GS44" s="199"/>
      <c r="GT44" s="199"/>
      <c r="GU44" s="199"/>
      <c r="GV44" s="199"/>
      <c r="GW44" s="199"/>
      <c r="GX44" s="198"/>
      <c r="GY44" s="78">
        <f t="shared" si="44"/>
        <v>0</v>
      </c>
      <c r="GZ44" s="79">
        <f t="shared" si="45"/>
        <v>0</v>
      </c>
      <c r="HA44" s="80">
        <f t="shared" si="46"/>
        <v>0</v>
      </c>
      <c r="HB44" s="80">
        <f t="shared" si="35"/>
        <v>0</v>
      </c>
    </row>
    <row r="45" spans="1:210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280"/>
      <c r="D45" s="194"/>
      <c r="E45" s="194"/>
      <c r="F45" s="280"/>
      <c r="G45" s="194"/>
      <c r="H45" s="194"/>
      <c r="I45" s="194"/>
      <c r="J45" s="194"/>
      <c r="K45" s="194"/>
      <c r="L45" s="194"/>
      <c r="M45" s="194"/>
      <c r="N45" s="194"/>
      <c r="O45" s="280"/>
      <c r="P45" s="194"/>
      <c r="Q45" s="194"/>
      <c r="R45" s="195"/>
      <c r="S45" s="195"/>
      <c r="T45" s="196"/>
      <c r="U45" s="196"/>
      <c r="V45" s="196"/>
      <c r="W45" s="196"/>
      <c r="X45" s="196"/>
      <c r="Y45" s="194"/>
      <c r="Z45" s="194"/>
      <c r="AA45" s="196"/>
      <c r="AB45" s="196"/>
      <c r="AC45" s="196"/>
      <c r="AD45" s="196"/>
      <c r="AE45" s="196"/>
      <c r="AF45" s="194"/>
      <c r="AG45" s="280"/>
      <c r="AH45" s="78">
        <f t="shared" si="24"/>
        <v>0</v>
      </c>
      <c r="AI45" s="79">
        <f t="shared" si="25"/>
        <v>0</v>
      </c>
      <c r="AJ45" s="80">
        <f t="shared" si="26"/>
        <v>0</v>
      </c>
      <c r="AK45" s="80">
        <f t="shared" si="27"/>
        <v>0</v>
      </c>
      <c r="AL45" s="280"/>
      <c r="AM45" s="197"/>
      <c r="AN45" s="280"/>
      <c r="AO45" s="197"/>
      <c r="AP45" s="197"/>
      <c r="AQ45" s="198"/>
      <c r="AR45" s="198"/>
      <c r="AS45" s="199"/>
      <c r="AT45" s="199"/>
      <c r="AU45" s="199"/>
      <c r="AV45" s="199"/>
      <c r="AW45" s="199"/>
      <c r="AX45" s="198"/>
      <c r="AY45" s="198"/>
      <c r="AZ45" s="199"/>
      <c r="BA45" s="199"/>
      <c r="BB45" s="199"/>
      <c r="BC45" s="199"/>
      <c r="BD45" s="199"/>
      <c r="BE45" s="198"/>
      <c r="BF45" s="198"/>
      <c r="BG45" s="199"/>
      <c r="BH45" s="199"/>
      <c r="BI45" s="199"/>
      <c r="BJ45" s="199"/>
      <c r="BK45" s="199"/>
      <c r="BL45" s="198"/>
      <c r="BM45" s="198"/>
      <c r="BN45" s="199"/>
      <c r="BO45" s="199"/>
      <c r="BP45" s="78">
        <f t="shared" si="36"/>
        <v>0</v>
      </c>
      <c r="BQ45" s="79">
        <f t="shared" si="47"/>
        <v>0</v>
      </c>
      <c r="BR45" s="80">
        <f t="shared" si="37"/>
        <v>0</v>
      </c>
      <c r="BS45" s="80">
        <f t="shared" si="28"/>
        <v>0</v>
      </c>
      <c r="BT45" s="199"/>
      <c r="BU45" s="199"/>
      <c r="BV45" s="199"/>
      <c r="BW45" s="198"/>
      <c r="BX45" s="198"/>
      <c r="BY45" s="199"/>
      <c r="BZ45" s="199"/>
      <c r="CA45" s="199"/>
      <c r="CB45" s="199"/>
      <c r="CC45" s="199"/>
      <c r="CD45" s="198"/>
      <c r="CE45" s="198"/>
      <c r="CF45" s="199"/>
      <c r="CG45" s="199"/>
      <c r="CH45" s="199"/>
      <c r="CI45" s="199"/>
      <c r="CJ45" s="199"/>
      <c r="CK45" s="198"/>
      <c r="CL45" s="198"/>
      <c r="CM45" s="199"/>
      <c r="CN45" s="199"/>
      <c r="CO45" s="199"/>
      <c r="CP45" s="199"/>
      <c r="CQ45" s="199"/>
      <c r="CR45" s="198"/>
      <c r="CS45" s="198"/>
      <c r="CT45" s="197"/>
      <c r="CU45" s="280"/>
      <c r="CV45" s="280"/>
      <c r="CW45" s="280"/>
      <c r="CX45" s="197"/>
      <c r="CY45" s="78">
        <f t="shared" si="38"/>
        <v>0</v>
      </c>
      <c r="CZ45" s="79">
        <f t="shared" si="39"/>
        <v>0</v>
      </c>
      <c r="DA45" s="80">
        <f t="shared" si="40"/>
        <v>0</v>
      </c>
      <c r="DB45" s="80">
        <f t="shared" si="29"/>
        <v>0</v>
      </c>
      <c r="DC45" s="198"/>
      <c r="DD45" s="198"/>
      <c r="DE45" s="199"/>
      <c r="DF45" s="199"/>
      <c r="DG45" s="199"/>
      <c r="DH45" s="199"/>
      <c r="DI45" s="199"/>
      <c r="DJ45" s="198"/>
      <c r="DK45" s="198"/>
      <c r="DL45" s="197"/>
      <c r="DM45" s="197"/>
      <c r="DN45" s="280"/>
      <c r="DO45" s="197"/>
      <c r="DP45" s="197"/>
      <c r="DQ45" s="198"/>
      <c r="DR45" s="198"/>
      <c r="DS45" s="199"/>
      <c r="DT45" s="199"/>
      <c r="DU45" s="199"/>
      <c r="DV45" s="199"/>
      <c r="DW45" s="199"/>
      <c r="DX45" s="198"/>
      <c r="DY45" s="198"/>
      <c r="DZ45" s="199"/>
      <c r="EA45" s="199"/>
      <c r="EB45" s="199"/>
      <c r="EC45" s="199"/>
      <c r="ED45" s="197"/>
      <c r="EE45" s="198"/>
      <c r="EF45" s="198"/>
      <c r="EG45" s="197"/>
      <c r="EH45" s="78">
        <f t="shared" si="41"/>
        <v>0</v>
      </c>
      <c r="EI45" s="79">
        <f t="shared" si="42"/>
        <v>0</v>
      </c>
      <c r="EJ45" s="80">
        <f t="shared" si="43"/>
        <v>0</v>
      </c>
      <c r="EK45" s="80">
        <f t="shared" si="30"/>
        <v>0</v>
      </c>
      <c r="EL45" s="199"/>
      <c r="EM45" s="199"/>
      <c r="EN45" s="199"/>
      <c r="EO45" s="199"/>
      <c r="EP45" s="198"/>
      <c r="EQ45" s="198"/>
      <c r="ER45" s="199"/>
      <c r="ES45" s="199"/>
      <c r="ET45" s="199"/>
      <c r="EU45" s="199"/>
      <c r="EV45" s="199"/>
      <c r="EW45" s="198"/>
      <c r="EX45" s="198"/>
      <c r="EY45" s="199"/>
      <c r="EZ45" s="199"/>
      <c r="FA45" s="199"/>
      <c r="FB45" s="199"/>
      <c r="FC45" s="199"/>
      <c r="FD45" s="198"/>
      <c r="FE45" s="198"/>
      <c r="FF45" s="199"/>
      <c r="FG45" s="199"/>
      <c r="FH45" s="199"/>
      <c r="FI45" s="199"/>
      <c r="FJ45" s="199"/>
      <c r="FK45" s="198"/>
      <c r="FL45" s="198"/>
      <c r="FM45" s="199"/>
      <c r="FN45" s="199"/>
      <c r="FO45" s="199"/>
      <c r="FP45" s="78">
        <f t="shared" si="31"/>
        <v>0</v>
      </c>
      <c r="FQ45" s="79">
        <f t="shared" si="32"/>
        <v>0</v>
      </c>
      <c r="FR45" s="80">
        <f t="shared" si="33"/>
        <v>0</v>
      </c>
      <c r="FS45" s="80">
        <f t="shared" si="34"/>
        <v>0</v>
      </c>
      <c r="FT45" s="199"/>
      <c r="FU45" s="199"/>
      <c r="FV45" s="198"/>
      <c r="FW45" s="198"/>
      <c r="FX45" s="199"/>
      <c r="FY45" s="199"/>
      <c r="FZ45" s="199"/>
      <c r="GA45" s="199"/>
      <c r="GB45" s="199"/>
      <c r="GC45" s="198"/>
      <c r="GD45" s="198"/>
      <c r="GE45" s="199"/>
      <c r="GF45" s="280"/>
      <c r="GG45" s="199"/>
      <c r="GH45" s="199"/>
      <c r="GI45" s="199"/>
      <c r="GJ45" s="198"/>
      <c r="GK45" s="198"/>
      <c r="GL45" s="199"/>
      <c r="GM45" s="199"/>
      <c r="GN45" s="199"/>
      <c r="GO45" s="199"/>
      <c r="GP45" s="280"/>
      <c r="GQ45" s="198"/>
      <c r="GR45" s="198"/>
      <c r="GS45" s="199"/>
      <c r="GT45" s="199"/>
      <c r="GU45" s="199"/>
      <c r="GV45" s="199"/>
      <c r="GW45" s="199"/>
      <c r="GX45" s="198"/>
      <c r="GY45" s="78">
        <f t="shared" si="44"/>
        <v>0</v>
      </c>
      <c r="GZ45" s="79">
        <f t="shared" si="45"/>
        <v>0</v>
      </c>
      <c r="HA45" s="80">
        <f t="shared" si="46"/>
        <v>0</v>
      </c>
      <c r="HB45" s="80">
        <f t="shared" si="35"/>
        <v>0</v>
      </c>
    </row>
    <row r="46" spans="1:210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280"/>
      <c r="D46" s="194"/>
      <c r="E46" s="194"/>
      <c r="F46" s="280"/>
      <c r="G46" s="194"/>
      <c r="H46" s="194"/>
      <c r="I46" s="194"/>
      <c r="J46" s="194"/>
      <c r="K46" s="194"/>
      <c r="L46" s="194"/>
      <c r="M46" s="194"/>
      <c r="N46" s="194"/>
      <c r="O46" s="280"/>
      <c r="P46" s="194"/>
      <c r="Q46" s="194"/>
      <c r="R46" s="195"/>
      <c r="S46" s="195"/>
      <c r="T46" s="196"/>
      <c r="U46" s="196"/>
      <c r="V46" s="196"/>
      <c r="W46" s="196"/>
      <c r="X46" s="196"/>
      <c r="Y46" s="194"/>
      <c r="Z46" s="194"/>
      <c r="AA46" s="196"/>
      <c r="AB46" s="196"/>
      <c r="AC46" s="196"/>
      <c r="AD46" s="196"/>
      <c r="AE46" s="196"/>
      <c r="AF46" s="194"/>
      <c r="AG46" s="280"/>
      <c r="AH46" s="78">
        <f t="shared" si="24"/>
        <v>0</v>
      </c>
      <c r="AI46" s="79">
        <f t="shared" si="25"/>
        <v>0</v>
      </c>
      <c r="AJ46" s="80">
        <f t="shared" si="26"/>
        <v>0</v>
      </c>
      <c r="AK46" s="80">
        <f t="shared" si="27"/>
        <v>0</v>
      </c>
      <c r="AL46" s="280"/>
      <c r="AM46" s="197"/>
      <c r="AN46" s="280"/>
      <c r="AO46" s="197"/>
      <c r="AP46" s="197"/>
      <c r="AQ46" s="198"/>
      <c r="AR46" s="198"/>
      <c r="AS46" s="199"/>
      <c r="AT46" s="199"/>
      <c r="AU46" s="199"/>
      <c r="AV46" s="199"/>
      <c r="AW46" s="199"/>
      <c r="AX46" s="198"/>
      <c r="AY46" s="198"/>
      <c r="AZ46" s="199"/>
      <c r="BA46" s="199"/>
      <c r="BB46" s="199"/>
      <c r="BC46" s="199"/>
      <c r="BD46" s="199"/>
      <c r="BE46" s="198"/>
      <c r="BF46" s="198"/>
      <c r="BG46" s="199"/>
      <c r="BH46" s="199"/>
      <c r="BI46" s="199"/>
      <c r="BJ46" s="199"/>
      <c r="BK46" s="199"/>
      <c r="BL46" s="198"/>
      <c r="BM46" s="198"/>
      <c r="BN46" s="199"/>
      <c r="BO46" s="199"/>
      <c r="BP46" s="78">
        <f t="shared" si="36"/>
        <v>0</v>
      </c>
      <c r="BQ46" s="79">
        <f t="shared" si="47"/>
        <v>0</v>
      </c>
      <c r="BR46" s="80">
        <f t="shared" si="37"/>
        <v>0</v>
      </c>
      <c r="BS46" s="80">
        <f t="shared" si="28"/>
        <v>0</v>
      </c>
      <c r="BT46" s="199"/>
      <c r="BU46" s="199"/>
      <c r="BV46" s="199"/>
      <c r="BW46" s="198"/>
      <c r="BX46" s="198"/>
      <c r="BY46" s="199"/>
      <c r="BZ46" s="199"/>
      <c r="CA46" s="199"/>
      <c r="CB46" s="199"/>
      <c r="CC46" s="199"/>
      <c r="CD46" s="198"/>
      <c r="CE46" s="198"/>
      <c r="CF46" s="199"/>
      <c r="CG46" s="199"/>
      <c r="CH46" s="199"/>
      <c r="CI46" s="199"/>
      <c r="CJ46" s="199"/>
      <c r="CK46" s="198"/>
      <c r="CL46" s="198"/>
      <c r="CM46" s="199"/>
      <c r="CN46" s="199"/>
      <c r="CO46" s="199"/>
      <c r="CP46" s="199"/>
      <c r="CQ46" s="199"/>
      <c r="CR46" s="198"/>
      <c r="CS46" s="198"/>
      <c r="CT46" s="197"/>
      <c r="CU46" s="280"/>
      <c r="CV46" s="280"/>
      <c r="CW46" s="280"/>
      <c r="CX46" s="197"/>
      <c r="CY46" s="78">
        <f t="shared" si="38"/>
        <v>0</v>
      </c>
      <c r="CZ46" s="79">
        <f t="shared" si="39"/>
        <v>0</v>
      </c>
      <c r="DA46" s="80">
        <f t="shared" si="40"/>
        <v>0</v>
      </c>
      <c r="DB46" s="80">
        <f t="shared" si="29"/>
        <v>0</v>
      </c>
      <c r="DC46" s="198"/>
      <c r="DD46" s="198"/>
      <c r="DE46" s="199"/>
      <c r="DF46" s="199"/>
      <c r="DG46" s="199"/>
      <c r="DH46" s="199"/>
      <c r="DI46" s="199"/>
      <c r="DJ46" s="198"/>
      <c r="DK46" s="198"/>
      <c r="DL46" s="197"/>
      <c r="DM46" s="197"/>
      <c r="DN46" s="280"/>
      <c r="DO46" s="197"/>
      <c r="DP46" s="197"/>
      <c r="DQ46" s="198"/>
      <c r="DR46" s="198"/>
      <c r="DS46" s="199"/>
      <c r="DT46" s="199"/>
      <c r="DU46" s="199"/>
      <c r="DV46" s="199"/>
      <c r="DW46" s="199"/>
      <c r="DX46" s="198"/>
      <c r="DY46" s="198"/>
      <c r="DZ46" s="199"/>
      <c r="EA46" s="199"/>
      <c r="EB46" s="199"/>
      <c r="EC46" s="199"/>
      <c r="ED46" s="197"/>
      <c r="EE46" s="198"/>
      <c r="EF46" s="198"/>
      <c r="EG46" s="197"/>
      <c r="EH46" s="78">
        <f t="shared" si="41"/>
        <v>0</v>
      </c>
      <c r="EI46" s="79">
        <f t="shared" si="42"/>
        <v>0</v>
      </c>
      <c r="EJ46" s="80">
        <f t="shared" si="43"/>
        <v>0</v>
      </c>
      <c r="EK46" s="80">
        <f t="shared" si="30"/>
        <v>0</v>
      </c>
      <c r="EL46" s="199"/>
      <c r="EM46" s="199"/>
      <c r="EN46" s="199"/>
      <c r="EO46" s="199"/>
      <c r="EP46" s="198"/>
      <c r="EQ46" s="198"/>
      <c r="ER46" s="199"/>
      <c r="ES46" s="199"/>
      <c r="ET46" s="199"/>
      <c r="EU46" s="199"/>
      <c r="EV46" s="199"/>
      <c r="EW46" s="198"/>
      <c r="EX46" s="198"/>
      <c r="EY46" s="199"/>
      <c r="EZ46" s="199"/>
      <c r="FA46" s="199"/>
      <c r="FB46" s="199"/>
      <c r="FC46" s="199"/>
      <c r="FD46" s="198"/>
      <c r="FE46" s="198"/>
      <c r="FF46" s="199"/>
      <c r="FG46" s="199"/>
      <c r="FH46" s="199"/>
      <c r="FI46" s="199"/>
      <c r="FJ46" s="199"/>
      <c r="FK46" s="198"/>
      <c r="FL46" s="198"/>
      <c r="FM46" s="199"/>
      <c r="FN46" s="199"/>
      <c r="FO46" s="199"/>
      <c r="FP46" s="78">
        <f t="shared" si="31"/>
        <v>0</v>
      </c>
      <c r="FQ46" s="79">
        <f t="shared" si="32"/>
        <v>0</v>
      </c>
      <c r="FR46" s="80">
        <f t="shared" si="33"/>
        <v>0</v>
      </c>
      <c r="FS46" s="80">
        <f t="shared" si="34"/>
        <v>0</v>
      </c>
      <c r="FT46" s="199"/>
      <c r="FU46" s="199"/>
      <c r="FV46" s="198"/>
      <c r="FW46" s="198"/>
      <c r="FX46" s="199"/>
      <c r="FY46" s="199"/>
      <c r="FZ46" s="199"/>
      <c r="GA46" s="199"/>
      <c r="GB46" s="199"/>
      <c r="GC46" s="198"/>
      <c r="GD46" s="198"/>
      <c r="GE46" s="199"/>
      <c r="GF46" s="280"/>
      <c r="GG46" s="199"/>
      <c r="GH46" s="199"/>
      <c r="GI46" s="199"/>
      <c r="GJ46" s="198"/>
      <c r="GK46" s="198"/>
      <c r="GL46" s="199"/>
      <c r="GM46" s="199"/>
      <c r="GN46" s="199"/>
      <c r="GO46" s="199"/>
      <c r="GP46" s="280"/>
      <c r="GQ46" s="198"/>
      <c r="GR46" s="198"/>
      <c r="GS46" s="199"/>
      <c r="GT46" s="199"/>
      <c r="GU46" s="199"/>
      <c r="GV46" s="199"/>
      <c r="GW46" s="199"/>
      <c r="GX46" s="198"/>
      <c r="GY46" s="78">
        <f t="shared" si="44"/>
        <v>0</v>
      </c>
      <c r="GZ46" s="79">
        <f t="shared" si="45"/>
        <v>0</v>
      </c>
      <c r="HA46" s="80">
        <f t="shared" si="46"/>
        <v>0</v>
      </c>
      <c r="HB46" s="80">
        <f t="shared" si="35"/>
        <v>0</v>
      </c>
    </row>
    <row r="47" spans="1:210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280"/>
      <c r="D47" s="194"/>
      <c r="E47" s="194"/>
      <c r="F47" s="280"/>
      <c r="G47" s="194"/>
      <c r="H47" s="194"/>
      <c r="I47" s="194"/>
      <c r="J47" s="194"/>
      <c r="K47" s="194"/>
      <c r="L47" s="194"/>
      <c r="M47" s="194"/>
      <c r="N47" s="194"/>
      <c r="O47" s="280"/>
      <c r="P47" s="194"/>
      <c r="Q47" s="194"/>
      <c r="R47" s="195"/>
      <c r="S47" s="195"/>
      <c r="T47" s="196"/>
      <c r="U47" s="196"/>
      <c r="V47" s="196"/>
      <c r="W47" s="196"/>
      <c r="X47" s="196"/>
      <c r="Y47" s="194"/>
      <c r="Z47" s="194"/>
      <c r="AA47" s="196"/>
      <c r="AB47" s="196"/>
      <c r="AC47" s="196"/>
      <c r="AD47" s="196"/>
      <c r="AE47" s="196"/>
      <c r="AF47" s="194"/>
      <c r="AG47" s="280"/>
      <c r="AH47" s="78">
        <f t="shared" si="24"/>
        <v>0</v>
      </c>
      <c r="AI47" s="79">
        <f t="shared" si="25"/>
        <v>0</v>
      </c>
      <c r="AJ47" s="80">
        <f t="shared" si="26"/>
        <v>0</v>
      </c>
      <c r="AK47" s="80">
        <f t="shared" si="27"/>
        <v>0</v>
      </c>
      <c r="AL47" s="280"/>
      <c r="AM47" s="197"/>
      <c r="AN47" s="280"/>
      <c r="AO47" s="197"/>
      <c r="AP47" s="197"/>
      <c r="AQ47" s="198"/>
      <c r="AR47" s="198"/>
      <c r="AS47" s="199"/>
      <c r="AT47" s="199"/>
      <c r="AU47" s="199"/>
      <c r="AV47" s="199"/>
      <c r="AW47" s="199"/>
      <c r="AX47" s="198"/>
      <c r="AY47" s="198"/>
      <c r="AZ47" s="199"/>
      <c r="BA47" s="199"/>
      <c r="BB47" s="199"/>
      <c r="BC47" s="199"/>
      <c r="BD47" s="199"/>
      <c r="BE47" s="198"/>
      <c r="BF47" s="198"/>
      <c r="BG47" s="199"/>
      <c r="BH47" s="199"/>
      <c r="BI47" s="199"/>
      <c r="BJ47" s="199"/>
      <c r="BK47" s="199"/>
      <c r="BL47" s="198"/>
      <c r="BM47" s="198"/>
      <c r="BN47" s="199"/>
      <c r="BO47" s="199"/>
      <c r="BP47" s="78">
        <f t="shared" si="36"/>
        <v>0</v>
      </c>
      <c r="BQ47" s="79">
        <f t="shared" si="47"/>
        <v>0</v>
      </c>
      <c r="BR47" s="80">
        <f t="shared" si="37"/>
        <v>0</v>
      </c>
      <c r="BS47" s="80">
        <f t="shared" si="28"/>
        <v>0</v>
      </c>
      <c r="BT47" s="199"/>
      <c r="BU47" s="199"/>
      <c r="BV47" s="199"/>
      <c r="BW47" s="198"/>
      <c r="BX47" s="198"/>
      <c r="BY47" s="199"/>
      <c r="BZ47" s="199"/>
      <c r="CA47" s="199"/>
      <c r="CB47" s="199"/>
      <c r="CC47" s="199"/>
      <c r="CD47" s="198"/>
      <c r="CE47" s="198"/>
      <c r="CF47" s="199"/>
      <c r="CG47" s="199"/>
      <c r="CH47" s="199"/>
      <c r="CI47" s="199"/>
      <c r="CJ47" s="199"/>
      <c r="CK47" s="198"/>
      <c r="CL47" s="198"/>
      <c r="CM47" s="199"/>
      <c r="CN47" s="199"/>
      <c r="CO47" s="199"/>
      <c r="CP47" s="199"/>
      <c r="CQ47" s="199"/>
      <c r="CR47" s="198"/>
      <c r="CS47" s="198"/>
      <c r="CT47" s="197"/>
      <c r="CU47" s="280"/>
      <c r="CV47" s="280"/>
      <c r="CW47" s="280"/>
      <c r="CX47" s="197"/>
      <c r="CY47" s="78">
        <f t="shared" si="38"/>
        <v>0</v>
      </c>
      <c r="CZ47" s="79">
        <f t="shared" si="39"/>
        <v>0</v>
      </c>
      <c r="DA47" s="80">
        <f t="shared" si="40"/>
        <v>0</v>
      </c>
      <c r="DB47" s="80">
        <f t="shared" si="29"/>
        <v>0</v>
      </c>
      <c r="DC47" s="198"/>
      <c r="DD47" s="198"/>
      <c r="DE47" s="199"/>
      <c r="DF47" s="199"/>
      <c r="DG47" s="199"/>
      <c r="DH47" s="199"/>
      <c r="DI47" s="199"/>
      <c r="DJ47" s="198"/>
      <c r="DK47" s="198"/>
      <c r="DL47" s="197"/>
      <c r="DM47" s="197"/>
      <c r="DN47" s="280"/>
      <c r="DO47" s="197"/>
      <c r="DP47" s="197"/>
      <c r="DQ47" s="198"/>
      <c r="DR47" s="198"/>
      <c r="DS47" s="199"/>
      <c r="DT47" s="199"/>
      <c r="DU47" s="199"/>
      <c r="DV47" s="199"/>
      <c r="DW47" s="199"/>
      <c r="DX47" s="198"/>
      <c r="DY47" s="198"/>
      <c r="DZ47" s="199"/>
      <c r="EA47" s="199"/>
      <c r="EB47" s="199"/>
      <c r="EC47" s="199"/>
      <c r="ED47" s="197"/>
      <c r="EE47" s="198"/>
      <c r="EF47" s="198"/>
      <c r="EG47" s="197"/>
      <c r="EH47" s="78">
        <f t="shared" si="41"/>
        <v>0</v>
      </c>
      <c r="EI47" s="79">
        <f t="shared" si="42"/>
        <v>0</v>
      </c>
      <c r="EJ47" s="80">
        <f t="shared" si="43"/>
        <v>0</v>
      </c>
      <c r="EK47" s="80">
        <f t="shared" si="30"/>
        <v>0</v>
      </c>
      <c r="EL47" s="199"/>
      <c r="EM47" s="199"/>
      <c r="EN47" s="199"/>
      <c r="EO47" s="199"/>
      <c r="EP47" s="198"/>
      <c r="EQ47" s="198"/>
      <c r="ER47" s="199"/>
      <c r="ES47" s="199"/>
      <c r="ET47" s="199"/>
      <c r="EU47" s="199"/>
      <c r="EV47" s="199"/>
      <c r="EW47" s="198"/>
      <c r="EX47" s="198"/>
      <c r="EY47" s="199"/>
      <c r="EZ47" s="199"/>
      <c r="FA47" s="199"/>
      <c r="FB47" s="199"/>
      <c r="FC47" s="199"/>
      <c r="FD47" s="198"/>
      <c r="FE47" s="198"/>
      <c r="FF47" s="199"/>
      <c r="FG47" s="199"/>
      <c r="FH47" s="199"/>
      <c r="FI47" s="199"/>
      <c r="FJ47" s="199"/>
      <c r="FK47" s="198"/>
      <c r="FL47" s="198"/>
      <c r="FM47" s="199"/>
      <c r="FN47" s="199"/>
      <c r="FO47" s="199"/>
      <c r="FP47" s="78">
        <f t="shared" si="31"/>
        <v>0</v>
      </c>
      <c r="FQ47" s="79">
        <f t="shared" si="32"/>
        <v>0</v>
      </c>
      <c r="FR47" s="80">
        <f t="shared" si="33"/>
        <v>0</v>
      </c>
      <c r="FS47" s="80">
        <f t="shared" si="34"/>
        <v>0</v>
      </c>
      <c r="FT47" s="199"/>
      <c r="FU47" s="199"/>
      <c r="FV47" s="198"/>
      <c r="FW47" s="198"/>
      <c r="FX47" s="199"/>
      <c r="FY47" s="199"/>
      <c r="FZ47" s="199"/>
      <c r="GA47" s="199"/>
      <c r="GB47" s="199"/>
      <c r="GC47" s="198"/>
      <c r="GD47" s="198"/>
      <c r="GE47" s="199"/>
      <c r="GF47" s="280"/>
      <c r="GG47" s="199"/>
      <c r="GH47" s="199"/>
      <c r="GI47" s="199"/>
      <c r="GJ47" s="198"/>
      <c r="GK47" s="198"/>
      <c r="GL47" s="199"/>
      <c r="GM47" s="199"/>
      <c r="GN47" s="199"/>
      <c r="GO47" s="199"/>
      <c r="GP47" s="280"/>
      <c r="GQ47" s="198"/>
      <c r="GR47" s="198"/>
      <c r="GS47" s="199"/>
      <c r="GT47" s="199"/>
      <c r="GU47" s="199"/>
      <c r="GV47" s="199"/>
      <c r="GW47" s="199"/>
      <c r="GX47" s="198"/>
      <c r="GY47" s="78">
        <f t="shared" si="44"/>
        <v>0</v>
      </c>
      <c r="GZ47" s="79">
        <f t="shared" si="45"/>
        <v>0</v>
      </c>
      <c r="HA47" s="80">
        <f t="shared" si="46"/>
        <v>0</v>
      </c>
      <c r="HB47" s="80">
        <f t="shared" si="35"/>
        <v>0</v>
      </c>
    </row>
    <row r="48" spans="1:210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280"/>
      <c r="D48" s="194"/>
      <c r="E48" s="194"/>
      <c r="F48" s="280"/>
      <c r="G48" s="194"/>
      <c r="H48" s="194"/>
      <c r="I48" s="194"/>
      <c r="J48" s="194"/>
      <c r="K48" s="194"/>
      <c r="L48" s="194"/>
      <c r="M48" s="194"/>
      <c r="N48" s="194"/>
      <c r="O48" s="280"/>
      <c r="P48" s="194"/>
      <c r="Q48" s="194"/>
      <c r="R48" s="195"/>
      <c r="S48" s="195"/>
      <c r="T48" s="196"/>
      <c r="U48" s="196"/>
      <c r="V48" s="196"/>
      <c r="W48" s="196"/>
      <c r="X48" s="196"/>
      <c r="Y48" s="194"/>
      <c r="Z48" s="194"/>
      <c r="AA48" s="196"/>
      <c r="AB48" s="196"/>
      <c r="AC48" s="196"/>
      <c r="AD48" s="196"/>
      <c r="AE48" s="196"/>
      <c r="AF48" s="194"/>
      <c r="AG48" s="280"/>
      <c r="AH48" s="78">
        <f t="shared" si="24"/>
        <v>0</v>
      </c>
      <c r="AI48" s="79">
        <f t="shared" si="25"/>
        <v>0</v>
      </c>
      <c r="AJ48" s="80">
        <f t="shared" si="26"/>
        <v>0</v>
      </c>
      <c r="AK48" s="80">
        <f t="shared" si="27"/>
        <v>0</v>
      </c>
      <c r="AL48" s="280"/>
      <c r="AM48" s="197"/>
      <c r="AN48" s="280"/>
      <c r="AO48" s="197"/>
      <c r="AP48" s="197"/>
      <c r="AQ48" s="198"/>
      <c r="AR48" s="198"/>
      <c r="AS48" s="199"/>
      <c r="AT48" s="199"/>
      <c r="AU48" s="199"/>
      <c r="AV48" s="199"/>
      <c r="AW48" s="199"/>
      <c r="AX48" s="198"/>
      <c r="AY48" s="198"/>
      <c r="AZ48" s="199"/>
      <c r="BA48" s="199"/>
      <c r="BB48" s="199"/>
      <c r="BC48" s="199"/>
      <c r="BD48" s="199"/>
      <c r="BE48" s="198"/>
      <c r="BF48" s="198"/>
      <c r="BG48" s="199"/>
      <c r="BH48" s="199"/>
      <c r="BI48" s="199"/>
      <c r="BJ48" s="199"/>
      <c r="BK48" s="199"/>
      <c r="BL48" s="198"/>
      <c r="BM48" s="198"/>
      <c r="BN48" s="199"/>
      <c r="BO48" s="199"/>
      <c r="BP48" s="78">
        <f t="shared" si="36"/>
        <v>0</v>
      </c>
      <c r="BQ48" s="79">
        <f t="shared" si="47"/>
        <v>0</v>
      </c>
      <c r="BR48" s="80">
        <f t="shared" si="37"/>
        <v>0</v>
      </c>
      <c r="BS48" s="80">
        <f t="shared" si="28"/>
        <v>0</v>
      </c>
      <c r="BT48" s="199"/>
      <c r="BU48" s="199"/>
      <c r="BV48" s="199"/>
      <c r="BW48" s="198"/>
      <c r="BX48" s="198"/>
      <c r="BY48" s="199"/>
      <c r="BZ48" s="199"/>
      <c r="CA48" s="199"/>
      <c r="CB48" s="199"/>
      <c r="CC48" s="199"/>
      <c r="CD48" s="198"/>
      <c r="CE48" s="198"/>
      <c r="CF48" s="199"/>
      <c r="CG48" s="199"/>
      <c r="CH48" s="199"/>
      <c r="CI48" s="199"/>
      <c r="CJ48" s="199"/>
      <c r="CK48" s="198"/>
      <c r="CL48" s="198"/>
      <c r="CM48" s="199"/>
      <c r="CN48" s="199"/>
      <c r="CO48" s="199"/>
      <c r="CP48" s="199"/>
      <c r="CQ48" s="199"/>
      <c r="CR48" s="198"/>
      <c r="CS48" s="198"/>
      <c r="CT48" s="197"/>
      <c r="CU48" s="280"/>
      <c r="CV48" s="280"/>
      <c r="CW48" s="280"/>
      <c r="CX48" s="197"/>
      <c r="CY48" s="78">
        <f t="shared" si="38"/>
        <v>0</v>
      </c>
      <c r="CZ48" s="79">
        <f t="shared" si="39"/>
        <v>0</v>
      </c>
      <c r="DA48" s="80">
        <f t="shared" si="40"/>
        <v>0</v>
      </c>
      <c r="DB48" s="80">
        <f t="shared" si="29"/>
        <v>0</v>
      </c>
      <c r="DC48" s="198"/>
      <c r="DD48" s="198"/>
      <c r="DE48" s="199"/>
      <c r="DF48" s="199"/>
      <c r="DG48" s="199"/>
      <c r="DH48" s="199"/>
      <c r="DI48" s="199"/>
      <c r="DJ48" s="198"/>
      <c r="DK48" s="198"/>
      <c r="DL48" s="197"/>
      <c r="DM48" s="197"/>
      <c r="DN48" s="280"/>
      <c r="DO48" s="197"/>
      <c r="DP48" s="197"/>
      <c r="DQ48" s="198"/>
      <c r="DR48" s="198"/>
      <c r="DS48" s="199"/>
      <c r="DT48" s="199"/>
      <c r="DU48" s="199"/>
      <c r="DV48" s="199"/>
      <c r="DW48" s="199"/>
      <c r="DX48" s="198"/>
      <c r="DY48" s="198"/>
      <c r="DZ48" s="199"/>
      <c r="EA48" s="199"/>
      <c r="EB48" s="199"/>
      <c r="EC48" s="199"/>
      <c r="ED48" s="197"/>
      <c r="EE48" s="198"/>
      <c r="EF48" s="198"/>
      <c r="EG48" s="197"/>
      <c r="EH48" s="78">
        <f t="shared" si="41"/>
        <v>0</v>
      </c>
      <c r="EI48" s="79">
        <f t="shared" si="42"/>
        <v>0</v>
      </c>
      <c r="EJ48" s="80">
        <f t="shared" si="43"/>
        <v>0</v>
      </c>
      <c r="EK48" s="80">
        <f t="shared" si="30"/>
        <v>0</v>
      </c>
      <c r="EL48" s="199"/>
      <c r="EM48" s="199"/>
      <c r="EN48" s="199"/>
      <c r="EO48" s="199"/>
      <c r="EP48" s="198"/>
      <c r="EQ48" s="198"/>
      <c r="ER48" s="199"/>
      <c r="ES48" s="199"/>
      <c r="ET48" s="199"/>
      <c r="EU48" s="199"/>
      <c r="EV48" s="199"/>
      <c r="EW48" s="198"/>
      <c r="EX48" s="198"/>
      <c r="EY48" s="199"/>
      <c r="EZ48" s="199"/>
      <c r="FA48" s="199"/>
      <c r="FB48" s="199"/>
      <c r="FC48" s="199"/>
      <c r="FD48" s="198"/>
      <c r="FE48" s="198"/>
      <c r="FF48" s="199"/>
      <c r="FG48" s="199"/>
      <c r="FH48" s="199"/>
      <c r="FI48" s="199"/>
      <c r="FJ48" s="199"/>
      <c r="FK48" s="198"/>
      <c r="FL48" s="198"/>
      <c r="FM48" s="199"/>
      <c r="FN48" s="199"/>
      <c r="FO48" s="199"/>
      <c r="FP48" s="78">
        <f t="shared" si="31"/>
        <v>0</v>
      </c>
      <c r="FQ48" s="79">
        <f t="shared" si="32"/>
        <v>0</v>
      </c>
      <c r="FR48" s="80">
        <f t="shared" si="33"/>
        <v>0</v>
      </c>
      <c r="FS48" s="80">
        <f t="shared" si="34"/>
        <v>0</v>
      </c>
      <c r="FT48" s="199"/>
      <c r="FU48" s="199"/>
      <c r="FV48" s="198"/>
      <c r="FW48" s="198"/>
      <c r="FX48" s="199"/>
      <c r="FY48" s="199"/>
      <c r="FZ48" s="199"/>
      <c r="GA48" s="199"/>
      <c r="GB48" s="199"/>
      <c r="GC48" s="198"/>
      <c r="GD48" s="198"/>
      <c r="GE48" s="199"/>
      <c r="GF48" s="280"/>
      <c r="GG48" s="199"/>
      <c r="GH48" s="199"/>
      <c r="GI48" s="199"/>
      <c r="GJ48" s="198"/>
      <c r="GK48" s="198"/>
      <c r="GL48" s="199"/>
      <c r="GM48" s="199"/>
      <c r="GN48" s="199"/>
      <c r="GO48" s="199"/>
      <c r="GP48" s="280"/>
      <c r="GQ48" s="198"/>
      <c r="GR48" s="198"/>
      <c r="GS48" s="199"/>
      <c r="GT48" s="199"/>
      <c r="GU48" s="199"/>
      <c r="GV48" s="199"/>
      <c r="GW48" s="199"/>
      <c r="GX48" s="198"/>
      <c r="GY48" s="78">
        <f t="shared" si="44"/>
        <v>0</v>
      </c>
      <c r="GZ48" s="79">
        <f t="shared" si="45"/>
        <v>0</v>
      </c>
      <c r="HA48" s="80">
        <f t="shared" si="46"/>
        <v>0</v>
      </c>
      <c r="HB48" s="80">
        <f t="shared" si="35"/>
        <v>0</v>
      </c>
    </row>
    <row r="49" spans="1:210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280"/>
      <c r="D49" s="194"/>
      <c r="E49" s="194"/>
      <c r="F49" s="280"/>
      <c r="G49" s="194"/>
      <c r="H49" s="194"/>
      <c r="I49" s="194"/>
      <c r="J49" s="194"/>
      <c r="K49" s="194"/>
      <c r="L49" s="194"/>
      <c r="M49" s="194"/>
      <c r="N49" s="194"/>
      <c r="O49" s="280"/>
      <c r="P49" s="194"/>
      <c r="Q49" s="194"/>
      <c r="R49" s="195"/>
      <c r="S49" s="195"/>
      <c r="T49" s="196"/>
      <c r="U49" s="196"/>
      <c r="V49" s="196"/>
      <c r="W49" s="196"/>
      <c r="X49" s="196"/>
      <c r="Y49" s="194"/>
      <c r="Z49" s="194"/>
      <c r="AA49" s="196"/>
      <c r="AB49" s="196"/>
      <c r="AC49" s="196"/>
      <c r="AD49" s="196"/>
      <c r="AE49" s="196"/>
      <c r="AF49" s="194"/>
      <c r="AG49" s="280"/>
      <c r="AH49" s="78">
        <f t="shared" si="24"/>
        <v>0</v>
      </c>
      <c r="AI49" s="79">
        <f t="shared" si="25"/>
        <v>0</v>
      </c>
      <c r="AJ49" s="80">
        <f t="shared" si="26"/>
        <v>0</v>
      </c>
      <c r="AK49" s="80">
        <f t="shared" si="27"/>
        <v>0</v>
      </c>
      <c r="AL49" s="280"/>
      <c r="AM49" s="197"/>
      <c r="AN49" s="280"/>
      <c r="AO49" s="197"/>
      <c r="AP49" s="197"/>
      <c r="AQ49" s="198"/>
      <c r="AR49" s="198"/>
      <c r="AS49" s="199"/>
      <c r="AT49" s="199"/>
      <c r="AU49" s="199"/>
      <c r="AV49" s="199"/>
      <c r="AW49" s="199"/>
      <c r="AX49" s="198"/>
      <c r="AY49" s="198"/>
      <c r="AZ49" s="199"/>
      <c r="BA49" s="199"/>
      <c r="BB49" s="199"/>
      <c r="BC49" s="199"/>
      <c r="BD49" s="199"/>
      <c r="BE49" s="198"/>
      <c r="BF49" s="198"/>
      <c r="BG49" s="199"/>
      <c r="BH49" s="199"/>
      <c r="BI49" s="199"/>
      <c r="BJ49" s="199"/>
      <c r="BK49" s="199"/>
      <c r="BL49" s="198"/>
      <c r="BM49" s="198"/>
      <c r="BN49" s="199"/>
      <c r="BO49" s="199"/>
      <c r="BP49" s="78">
        <f t="shared" si="36"/>
        <v>0</v>
      </c>
      <c r="BQ49" s="79">
        <f t="shared" si="47"/>
        <v>0</v>
      </c>
      <c r="BR49" s="80">
        <f t="shared" si="37"/>
        <v>0</v>
      </c>
      <c r="BS49" s="80">
        <f t="shared" si="28"/>
        <v>0</v>
      </c>
      <c r="BT49" s="199"/>
      <c r="BU49" s="199"/>
      <c r="BV49" s="199"/>
      <c r="BW49" s="198"/>
      <c r="BX49" s="198"/>
      <c r="BY49" s="199"/>
      <c r="BZ49" s="199"/>
      <c r="CA49" s="199"/>
      <c r="CB49" s="199"/>
      <c r="CC49" s="199"/>
      <c r="CD49" s="198"/>
      <c r="CE49" s="198"/>
      <c r="CF49" s="199"/>
      <c r="CG49" s="199"/>
      <c r="CH49" s="199"/>
      <c r="CI49" s="199"/>
      <c r="CJ49" s="199"/>
      <c r="CK49" s="198"/>
      <c r="CL49" s="198"/>
      <c r="CM49" s="199"/>
      <c r="CN49" s="199"/>
      <c r="CO49" s="199"/>
      <c r="CP49" s="199"/>
      <c r="CQ49" s="199"/>
      <c r="CR49" s="198"/>
      <c r="CS49" s="198"/>
      <c r="CT49" s="197"/>
      <c r="CU49" s="280"/>
      <c r="CV49" s="280"/>
      <c r="CW49" s="280"/>
      <c r="CX49" s="197"/>
      <c r="CY49" s="78">
        <f t="shared" si="38"/>
        <v>0</v>
      </c>
      <c r="CZ49" s="79">
        <f t="shared" si="39"/>
        <v>0</v>
      </c>
      <c r="DA49" s="80">
        <f t="shared" si="40"/>
        <v>0</v>
      </c>
      <c r="DB49" s="80">
        <f t="shared" si="29"/>
        <v>0</v>
      </c>
      <c r="DC49" s="198"/>
      <c r="DD49" s="198"/>
      <c r="DE49" s="199"/>
      <c r="DF49" s="199"/>
      <c r="DG49" s="199"/>
      <c r="DH49" s="199"/>
      <c r="DI49" s="199"/>
      <c r="DJ49" s="198"/>
      <c r="DK49" s="198"/>
      <c r="DL49" s="197"/>
      <c r="DM49" s="197"/>
      <c r="DN49" s="280"/>
      <c r="DO49" s="197"/>
      <c r="DP49" s="197"/>
      <c r="DQ49" s="198"/>
      <c r="DR49" s="198"/>
      <c r="DS49" s="199"/>
      <c r="DT49" s="199"/>
      <c r="DU49" s="199"/>
      <c r="DV49" s="199"/>
      <c r="DW49" s="199"/>
      <c r="DX49" s="198"/>
      <c r="DY49" s="198"/>
      <c r="DZ49" s="199"/>
      <c r="EA49" s="199"/>
      <c r="EB49" s="199"/>
      <c r="EC49" s="199"/>
      <c r="ED49" s="197"/>
      <c r="EE49" s="198"/>
      <c r="EF49" s="198"/>
      <c r="EG49" s="197"/>
      <c r="EH49" s="78">
        <f t="shared" si="41"/>
        <v>0</v>
      </c>
      <c r="EI49" s="79">
        <f t="shared" si="42"/>
        <v>0</v>
      </c>
      <c r="EJ49" s="80">
        <f t="shared" si="43"/>
        <v>0</v>
      </c>
      <c r="EK49" s="80">
        <f t="shared" si="30"/>
        <v>0</v>
      </c>
      <c r="EL49" s="199"/>
      <c r="EM49" s="199"/>
      <c r="EN49" s="199"/>
      <c r="EO49" s="199"/>
      <c r="EP49" s="198"/>
      <c r="EQ49" s="198"/>
      <c r="ER49" s="199"/>
      <c r="ES49" s="199"/>
      <c r="ET49" s="199"/>
      <c r="EU49" s="199"/>
      <c r="EV49" s="199"/>
      <c r="EW49" s="198"/>
      <c r="EX49" s="198"/>
      <c r="EY49" s="199"/>
      <c r="EZ49" s="199"/>
      <c r="FA49" s="199"/>
      <c r="FB49" s="199"/>
      <c r="FC49" s="199"/>
      <c r="FD49" s="198"/>
      <c r="FE49" s="198"/>
      <c r="FF49" s="199"/>
      <c r="FG49" s="199"/>
      <c r="FH49" s="199"/>
      <c r="FI49" s="199"/>
      <c r="FJ49" s="199"/>
      <c r="FK49" s="198"/>
      <c r="FL49" s="198"/>
      <c r="FM49" s="199"/>
      <c r="FN49" s="199"/>
      <c r="FO49" s="199"/>
      <c r="FP49" s="78">
        <f t="shared" si="31"/>
        <v>0</v>
      </c>
      <c r="FQ49" s="79">
        <f t="shared" si="32"/>
        <v>0</v>
      </c>
      <c r="FR49" s="80">
        <f t="shared" si="33"/>
        <v>0</v>
      </c>
      <c r="FS49" s="80">
        <f t="shared" si="34"/>
        <v>0</v>
      </c>
      <c r="FT49" s="199"/>
      <c r="FU49" s="199"/>
      <c r="FV49" s="198"/>
      <c r="FW49" s="198"/>
      <c r="FX49" s="199"/>
      <c r="FY49" s="199"/>
      <c r="FZ49" s="199"/>
      <c r="GA49" s="199"/>
      <c r="GB49" s="199"/>
      <c r="GC49" s="198"/>
      <c r="GD49" s="198"/>
      <c r="GE49" s="199"/>
      <c r="GF49" s="280"/>
      <c r="GG49" s="199"/>
      <c r="GH49" s="199"/>
      <c r="GI49" s="199"/>
      <c r="GJ49" s="198"/>
      <c r="GK49" s="198"/>
      <c r="GL49" s="199"/>
      <c r="GM49" s="199"/>
      <c r="GN49" s="199"/>
      <c r="GO49" s="199"/>
      <c r="GP49" s="280"/>
      <c r="GQ49" s="198"/>
      <c r="GR49" s="198"/>
      <c r="GS49" s="199"/>
      <c r="GT49" s="199"/>
      <c r="GU49" s="199"/>
      <c r="GV49" s="199"/>
      <c r="GW49" s="199"/>
      <c r="GX49" s="198"/>
      <c r="GY49" s="78">
        <f t="shared" si="44"/>
        <v>0</v>
      </c>
      <c r="GZ49" s="79">
        <f t="shared" si="45"/>
        <v>0</v>
      </c>
      <c r="HA49" s="80">
        <f t="shared" si="46"/>
        <v>0</v>
      </c>
      <c r="HB49" s="80">
        <f t="shared" si="35"/>
        <v>0</v>
      </c>
    </row>
    <row r="50" spans="1:210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280"/>
      <c r="D50" s="194"/>
      <c r="E50" s="194"/>
      <c r="F50" s="280"/>
      <c r="G50" s="194"/>
      <c r="H50" s="194"/>
      <c r="I50" s="194"/>
      <c r="J50" s="194"/>
      <c r="K50" s="194"/>
      <c r="L50" s="194"/>
      <c r="M50" s="194"/>
      <c r="N50" s="194"/>
      <c r="O50" s="280"/>
      <c r="P50" s="194"/>
      <c r="Q50" s="194"/>
      <c r="R50" s="195"/>
      <c r="S50" s="195"/>
      <c r="T50" s="196"/>
      <c r="U50" s="196"/>
      <c r="V50" s="196"/>
      <c r="W50" s="196"/>
      <c r="X50" s="196"/>
      <c r="Y50" s="194"/>
      <c r="Z50" s="194"/>
      <c r="AA50" s="196"/>
      <c r="AB50" s="196"/>
      <c r="AC50" s="196"/>
      <c r="AD50" s="196"/>
      <c r="AE50" s="196"/>
      <c r="AF50" s="194"/>
      <c r="AG50" s="280"/>
      <c r="AH50" s="78">
        <f t="shared" si="24"/>
        <v>0</v>
      </c>
      <c r="AI50" s="79">
        <f t="shared" si="25"/>
        <v>0</v>
      </c>
      <c r="AJ50" s="80">
        <f t="shared" si="26"/>
        <v>0</v>
      </c>
      <c r="AK50" s="80">
        <f t="shared" si="27"/>
        <v>0</v>
      </c>
      <c r="AL50" s="280"/>
      <c r="AM50" s="197"/>
      <c r="AN50" s="280"/>
      <c r="AO50" s="197"/>
      <c r="AP50" s="197"/>
      <c r="AQ50" s="198"/>
      <c r="AR50" s="198"/>
      <c r="AS50" s="199"/>
      <c r="AT50" s="199"/>
      <c r="AU50" s="199"/>
      <c r="AV50" s="199"/>
      <c r="AW50" s="199"/>
      <c r="AX50" s="198"/>
      <c r="AY50" s="198"/>
      <c r="AZ50" s="199"/>
      <c r="BA50" s="199"/>
      <c r="BB50" s="199"/>
      <c r="BC50" s="199"/>
      <c r="BD50" s="199"/>
      <c r="BE50" s="198"/>
      <c r="BF50" s="198"/>
      <c r="BG50" s="199"/>
      <c r="BH50" s="199"/>
      <c r="BI50" s="199"/>
      <c r="BJ50" s="199"/>
      <c r="BK50" s="199"/>
      <c r="BL50" s="198"/>
      <c r="BM50" s="198"/>
      <c r="BN50" s="199"/>
      <c r="BO50" s="199"/>
      <c r="BP50" s="78">
        <f t="shared" si="36"/>
        <v>0</v>
      </c>
      <c r="BQ50" s="79">
        <f t="shared" si="47"/>
        <v>0</v>
      </c>
      <c r="BR50" s="80">
        <f t="shared" si="37"/>
        <v>0</v>
      </c>
      <c r="BS50" s="80">
        <f t="shared" si="28"/>
        <v>0</v>
      </c>
      <c r="BT50" s="199"/>
      <c r="BU50" s="199"/>
      <c r="BV50" s="199"/>
      <c r="BW50" s="198"/>
      <c r="BX50" s="198"/>
      <c r="BY50" s="199"/>
      <c r="BZ50" s="199"/>
      <c r="CA50" s="199"/>
      <c r="CB50" s="199"/>
      <c r="CC50" s="199"/>
      <c r="CD50" s="198"/>
      <c r="CE50" s="198"/>
      <c r="CF50" s="199"/>
      <c r="CG50" s="199"/>
      <c r="CH50" s="199"/>
      <c r="CI50" s="199"/>
      <c r="CJ50" s="199"/>
      <c r="CK50" s="198"/>
      <c r="CL50" s="198"/>
      <c r="CM50" s="199"/>
      <c r="CN50" s="199"/>
      <c r="CO50" s="199"/>
      <c r="CP50" s="199"/>
      <c r="CQ50" s="199"/>
      <c r="CR50" s="198"/>
      <c r="CS50" s="198"/>
      <c r="CT50" s="197"/>
      <c r="CU50" s="280"/>
      <c r="CV50" s="280"/>
      <c r="CW50" s="280"/>
      <c r="CX50" s="197"/>
      <c r="CY50" s="78">
        <f t="shared" si="38"/>
        <v>0</v>
      </c>
      <c r="CZ50" s="79">
        <f t="shared" si="39"/>
        <v>0</v>
      </c>
      <c r="DA50" s="80">
        <f t="shared" si="40"/>
        <v>0</v>
      </c>
      <c r="DB50" s="80">
        <f t="shared" si="29"/>
        <v>0</v>
      </c>
      <c r="DC50" s="198"/>
      <c r="DD50" s="198"/>
      <c r="DE50" s="199"/>
      <c r="DF50" s="199"/>
      <c r="DG50" s="199"/>
      <c r="DH50" s="199"/>
      <c r="DI50" s="199"/>
      <c r="DJ50" s="198"/>
      <c r="DK50" s="198"/>
      <c r="DL50" s="197"/>
      <c r="DM50" s="197"/>
      <c r="DN50" s="280"/>
      <c r="DO50" s="197"/>
      <c r="DP50" s="197"/>
      <c r="DQ50" s="198"/>
      <c r="DR50" s="198"/>
      <c r="DS50" s="199"/>
      <c r="DT50" s="199"/>
      <c r="DU50" s="199"/>
      <c r="DV50" s="199"/>
      <c r="DW50" s="199"/>
      <c r="DX50" s="198"/>
      <c r="DY50" s="198"/>
      <c r="DZ50" s="199"/>
      <c r="EA50" s="199"/>
      <c r="EB50" s="199"/>
      <c r="EC50" s="199"/>
      <c r="ED50" s="197"/>
      <c r="EE50" s="198"/>
      <c r="EF50" s="198"/>
      <c r="EG50" s="197"/>
      <c r="EH50" s="78">
        <f t="shared" si="41"/>
        <v>0</v>
      </c>
      <c r="EI50" s="79">
        <f t="shared" si="42"/>
        <v>0</v>
      </c>
      <c r="EJ50" s="80">
        <f t="shared" si="43"/>
        <v>0</v>
      </c>
      <c r="EK50" s="80">
        <f t="shared" si="30"/>
        <v>0</v>
      </c>
      <c r="EL50" s="199"/>
      <c r="EM50" s="199"/>
      <c r="EN50" s="199"/>
      <c r="EO50" s="199"/>
      <c r="EP50" s="198"/>
      <c r="EQ50" s="198"/>
      <c r="ER50" s="199"/>
      <c r="ES50" s="199"/>
      <c r="ET50" s="199"/>
      <c r="EU50" s="199"/>
      <c r="EV50" s="199"/>
      <c r="EW50" s="198"/>
      <c r="EX50" s="198"/>
      <c r="EY50" s="199"/>
      <c r="EZ50" s="199"/>
      <c r="FA50" s="199"/>
      <c r="FB50" s="199"/>
      <c r="FC50" s="199"/>
      <c r="FD50" s="198"/>
      <c r="FE50" s="198"/>
      <c r="FF50" s="199"/>
      <c r="FG50" s="199"/>
      <c r="FH50" s="199"/>
      <c r="FI50" s="199"/>
      <c r="FJ50" s="199"/>
      <c r="FK50" s="198"/>
      <c r="FL50" s="198"/>
      <c r="FM50" s="199"/>
      <c r="FN50" s="199"/>
      <c r="FO50" s="199"/>
      <c r="FP50" s="78">
        <f t="shared" si="31"/>
        <v>0</v>
      </c>
      <c r="FQ50" s="79">
        <f t="shared" si="32"/>
        <v>0</v>
      </c>
      <c r="FR50" s="80">
        <f t="shared" si="33"/>
        <v>0</v>
      </c>
      <c r="FS50" s="80">
        <f t="shared" si="34"/>
        <v>0</v>
      </c>
      <c r="FT50" s="199"/>
      <c r="FU50" s="199"/>
      <c r="FV50" s="198"/>
      <c r="FW50" s="198"/>
      <c r="FX50" s="199"/>
      <c r="FY50" s="199"/>
      <c r="FZ50" s="199"/>
      <c r="GA50" s="199"/>
      <c r="GB50" s="199"/>
      <c r="GC50" s="198"/>
      <c r="GD50" s="198"/>
      <c r="GE50" s="199"/>
      <c r="GF50" s="280"/>
      <c r="GG50" s="199"/>
      <c r="GH50" s="199"/>
      <c r="GI50" s="199"/>
      <c r="GJ50" s="198"/>
      <c r="GK50" s="198"/>
      <c r="GL50" s="199"/>
      <c r="GM50" s="199"/>
      <c r="GN50" s="199"/>
      <c r="GO50" s="199"/>
      <c r="GP50" s="280"/>
      <c r="GQ50" s="198"/>
      <c r="GR50" s="198"/>
      <c r="GS50" s="199"/>
      <c r="GT50" s="199"/>
      <c r="GU50" s="199"/>
      <c r="GV50" s="199"/>
      <c r="GW50" s="199"/>
      <c r="GX50" s="198"/>
      <c r="GY50" s="78">
        <f t="shared" si="44"/>
        <v>0</v>
      </c>
      <c r="GZ50" s="79">
        <f t="shared" si="45"/>
        <v>0</v>
      </c>
      <c r="HA50" s="80">
        <f t="shared" si="46"/>
        <v>0</v>
      </c>
      <c r="HB50" s="80">
        <f t="shared" si="35"/>
        <v>0</v>
      </c>
    </row>
    <row r="51" spans="1:210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280"/>
      <c r="D51" s="194"/>
      <c r="E51" s="194"/>
      <c r="F51" s="280"/>
      <c r="G51" s="194"/>
      <c r="H51" s="194"/>
      <c r="I51" s="194"/>
      <c r="J51" s="194"/>
      <c r="K51" s="194"/>
      <c r="L51" s="194"/>
      <c r="M51" s="194"/>
      <c r="N51" s="194"/>
      <c r="O51" s="280"/>
      <c r="P51" s="194"/>
      <c r="Q51" s="194"/>
      <c r="R51" s="195"/>
      <c r="S51" s="195"/>
      <c r="T51" s="196"/>
      <c r="U51" s="196"/>
      <c r="V51" s="196"/>
      <c r="W51" s="196"/>
      <c r="X51" s="196"/>
      <c r="Y51" s="194"/>
      <c r="Z51" s="194"/>
      <c r="AA51" s="196"/>
      <c r="AB51" s="196"/>
      <c r="AC51" s="196"/>
      <c r="AD51" s="196"/>
      <c r="AE51" s="196"/>
      <c r="AF51" s="194"/>
      <c r="AG51" s="280"/>
      <c r="AH51" s="78">
        <f t="shared" si="24"/>
        <v>0</v>
      </c>
      <c r="AI51" s="79">
        <f t="shared" si="25"/>
        <v>0</v>
      </c>
      <c r="AJ51" s="80">
        <f t="shared" si="26"/>
        <v>0</v>
      </c>
      <c r="AK51" s="80">
        <f t="shared" si="27"/>
        <v>0</v>
      </c>
      <c r="AL51" s="280"/>
      <c r="AM51" s="197"/>
      <c r="AN51" s="280"/>
      <c r="AO51" s="197"/>
      <c r="AP51" s="197"/>
      <c r="AQ51" s="198"/>
      <c r="AR51" s="198"/>
      <c r="AS51" s="199"/>
      <c r="AT51" s="199"/>
      <c r="AU51" s="199"/>
      <c r="AV51" s="199"/>
      <c r="AW51" s="199"/>
      <c r="AX51" s="198"/>
      <c r="AY51" s="198"/>
      <c r="AZ51" s="199"/>
      <c r="BA51" s="199"/>
      <c r="BB51" s="199"/>
      <c r="BC51" s="199"/>
      <c r="BD51" s="199"/>
      <c r="BE51" s="198"/>
      <c r="BF51" s="198"/>
      <c r="BG51" s="199"/>
      <c r="BH51" s="199"/>
      <c r="BI51" s="199"/>
      <c r="BJ51" s="199"/>
      <c r="BK51" s="199"/>
      <c r="BL51" s="198"/>
      <c r="BM51" s="198"/>
      <c r="BN51" s="199"/>
      <c r="BO51" s="199"/>
      <c r="BP51" s="78">
        <f t="shared" si="36"/>
        <v>0</v>
      </c>
      <c r="BQ51" s="79">
        <f t="shared" si="47"/>
        <v>0</v>
      </c>
      <c r="BR51" s="80">
        <f t="shared" si="37"/>
        <v>0</v>
      </c>
      <c r="BS51" s="80">
        <f t="shared" si="28"/>
        <v>0</v>
      </c>
      <c r="BT51" s="199"/>
      <c r="BU51" s="199"/>
      <c r="BV51" s="199"/>
      <c r="BW51" s="198"/>
      <c r="BX51" s="198"/>
      <c r="BY51" s="199"/>
      <c r="BZ51" s="199"/>
      <c r="CA51" s="199"/>
      <c r="CB51" s="199"/>
      <c r="CC51" s="199"/>
      <c r="CD51" s="198"/>
      <c r="CE51" s="198"/>
      <c r="CF51" s="199"/>
      <c r="CG51" s="199"/>
      <c r="CH51" s="199"/>
      <c r="CI51" s="199"/>
      <c r="CJ51" s="199"/>
      <c r="CK51" s="198"/>
      <c r="CL51" s="198"/>
      <c r="CM51" s="199"/>
      <c r="CN51" s="199"/>
      <c r="CO51" s="199"/>
      <c r="CP51" s="199"/>
      <c r="CQ51" s="199"/>
      <c r="CR51" s="198"/>
      <c r="CS51" s="198"/>
      <c r="CT51" s="197"/>
      <c r="CU51" s="280"/>
      <c r="CV51" s="280"/>
      <c r="CW51" s="280"/>
      <c r="CX51" s="197"/>
      <c r="CY51" s="78">
        <f t="shared" si="38"/>
        <v>0</v>
      </c>
      <c r="CZ51" s="79">
        <f t="shared" si="39"/>
        <v>0</v>
      </c>
      <c r="DA51" s="80">
        <f t="shared" si="40"/>
        <v>0</v>
      </c>
      <c r="DB51" s="80">
        <f t="shared" si="29"/>
        <v>0</v>
      </c>
      <c r="DC51" s="198"/>
      <c r="DD51" s="198"/>
      <c r="DE51" s="199"/>
      <c r="DF51" s="199"/>
      <c r="DG51" s="199"/>
      <c r="DH51" s="199"/>
      <c r="DI51" s="199"/>
      <c r="DJ51" s="198"/>
      <c r="DK51" s="198"/>
      <c r="DL51" s="197"/>
      <c r="DM51" s="197"/>
      <c r="DN51" s="280"/>
      <c r="DO51" s="197"/>
      <c r="DP51" s="197"/>
      <c r="DQ51" s="198"/>
      <c r="DR51" s="198"/>
      <c r="DS51" s="199"/>
      <c r="DT51" s="199"/>
      <c r="DU51" s="199"/>
      <c r="DV51" s="199"/>
      <c r="DW51" s="199"/>
      <c r="DX51" s="198"/>
      <c r="DY51" s="198"/>
      <c r="DZ51" s="199"/>
      <c r="EA51" s="199"/>
      <c r="EB51" s="199"/>
      <c r="EC51" s="199"/>
      <c r="ED51" s="197"/>
      <c r="EE51" s="198"/>
      <c r="EF51" s="198"/>
      <c r="EG51" s="197"/>
      <c r="EH51" s="78">
        <f t="shared" si="41"/>
        <v>0</v>
      </c>
      <c r="EI51" s="79">
        <f t="shared" si="42"/>
        <v>0</v>
      </c>
      <c r="EJ51" s="80">
        <f t="shared" si="43"/>
        <v>0</v>
      </c>
      <c r="EK51" s="80">
        <f t="shared" si="30"/>
        <v>0</v>
      </c>
      <c r="EL51" s="199"/>
      <c r="EM51" s="199"/>
      <c r="EN51" s="199"/>
      <c r="EO51" s="199"/>
      <c r="EP51" s="198"/>
      <c r="EQ51" s="198"/>
      <c r="ER51" s="199"/>
      <c r="ES51" s="199"/>
      <c r="ET51" s="199"/>
      <c r="EU51" s="199"/>
      <c r="EV51" s="199"/>
      <c r="EW51" s="198"/>
      <c r="EX51" s="198"/>
      <c r="EY51" s="199"/>
      <c r="EZ51" s="199"/>
      <c r="FA51" s="199"/>
      <c r="FB51" s="199"/>
      <c r="FC51" s="199"/>
      <c r="FD51" s="198"/>
      <c r="FE51" s="198"/>
      <c r="FF51" s="199"/>
      <c r="FG51" s="199"/>
      <c r="FH51" s="199"/>
      <c r="FI51" s="199"/>
      <c r="FJ51" s="199"/>
      <c r="FK51" s="198"/>
      <c r="FL51" s="198"/>
      <c r="FM51" s="199"/>
      <c r="FN51" s="199"/>
      <c r="FO51" s="199"/>
      <c r="FP51" s="78">
        <f t="shared" si="31"/>
        <v>0</v>
      </c>
      <c r="FQ51" s="79">
        <f t="shared" si="32"/>
        <v>0</v>
      </c>
      <c r="FR51" s="80">
        <f t="shared" si="33"/>
        <v>0</v>
      </c>
      <c r="FS51" s="80">
        <f t="shared" si="34"/>
        <v>0</v>
      </c>
      <c r="FT51" s="199"/>
      <c r="FU51" s="199"/>
      <c r="FV51" s="198"/>
      <c r="FW51" s="198"/>
      <c r="FX51" s="199"/>
      <c r="FY51" s="199"/>
      <c r="FZ51" s="199"/>
      <c r="GA51" s="199"/>
      <c r="GB51" s="199"/>
      <c r="GC51" s="198"/>
      <c r="GD51" s="198"/>
      <c r="GE51" s="199"/>
      <c r="GF51" s="280"/>
      <c r="GG51" s="199"/>
      <c r="GH51" s="199"/>
      <c r="GI51" s="199"/>
      <c r="GJ51" s="198"/>
      <c r="GK51" s="198"/>
      <c r="GL51" s="199"/>
      <c r="GM51" s="199"/>
      <c r="GN51" s="199"/>
      <c r="GO51" s="199"/>
      <c r="GP51" s="280"/>
      <c r="GQ51" s="198"/>
      <c r="GR51" s="198"/>
      <c r="GS51" s="199"/>
      <c r="GT51" s="199"/>
      <c r="GU51" s="199"/>
      <c r="GV51" s="199"/>
      <c r="GW51" s="199"/>
      <c r="GX51" s="198"/>
      <c r="GY51" s="78">
        <f t="shared" si="44"/>
        <v>0</v>
      </c>
      <c r="GZ51" s="79">
        <f t="shared" si="45"/>
        <v>0</v>
      </c>
      <c r="HA51" s="80">
        <f t="shared" si="46"/>
        <v>0</v>
      </c>
      <c r="HB51" s="80">
        <f t="shared" si="35"/>
        <v>0</v>
      </c>
    </row>
    <row r="52" spans="1:210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280"/>
      <c r="D52" s="194"/>
      <c r="E52" s="194"/>
      <c r="F52" s="280"/>
      <c r="G52" s="194"/>
      <c r="H52" s="194"/>
      <c r="I52" s="194"/>
      <c r="J52" s="194"/>
      <c r="K52" s="194"/>
      <c r="L52" s="194"/>
      <c r="M52" s="194"/>
      <c r="N52" s="194"/>
      <c r="O52" s="280"/>
      <c r="P52" s="194"/>
      <c r="Q52" s="194"/>
      <c r="R52" s="195"/>
      <c r="S52" s="195"/>
      <c r="T52" s="196"/>
      <c r="U52" s="196"/>
      <c r="V52" s="196"/>
      <c r="W52" s="196"/>
      <c r="X52" s="196"/>
      <c r="Y52" s="194"/>
      <c r="Z52" s="194"/>
      <c r="AA52" s="196"/>
      <c r="AB52" s="196"/>
      <c r="AC52" s="196"/>
      <c r="AD52" s="196"/>
      <c r="AE52" s="196"/>
      <c r="AF52" s="194"/>
      <c r="AG52" s="280"/>
      <c r="AH52" s="78">
        <f t="shared" si="24"/>
        <v>0</v>
      </c>
      <c r="AI52" s="79">
        <f t="shared" si="25"/>
        <v>0</v>
      </c>
      <c r="AJ52" s="80">
        <f t="shared" si="26"/>
        <v>0</v>
      </c>
      <c r="AK52" s="80">
        <f t="shared" si="27"/>
        <v>0</v>
      </c>
      <c r="AL52" s="280"/>
      <c r="AM52" s="197"/>
      <c r="AN52" s="280"/>
      <c r="AO52" s="197"/>
      <c r="AP52" s="197"/>
      <c r="AQ52" s="198"/>
      <c r="AR52" s="198"/>
      <c r="AS52" s="199"/>
      <c r="AT52" s="199"/>
      <c r="AU52" s="199"/>
      <c r="AV52" s="199"/>
      <c r="AW52" s="199"/>
      <c r="AX52" s="198"/>
      <c r="AY52" s="198"/>
      <c r="AZ52" s="199"/>
      <c r="BA52" s="199"/>
      <c r="BB52" s="199"/>
      <c r="BC52" s="199"/>
      <c r="BD52" s="199"/>
      <c r="BE52" s="198"/>
      <c r="BF52" s="198"/>
      <c r="BG52" s="199"/>
      <c r="BH52" s="199"/>
      <c r="BI52" s="199"/>
      <c r="BJ52" s="199"/>
      <c r="BK52" s="199"/>
      <c r="BL52" s="198"/>
      <c r="BM52" s="198"/>
      <c r="BN52" s="199"/>
      <c r="BO52" s="199"/>
      <c r="BP52" s="78">
        <f t="shared" si="36"/>
        <v>0</v>
      </c>
      <c r="BQ52" s="79">
        <f t="shared" si="47"/>
        <v>0</v>
      </c>
      <c r="BR52" s="80">
        <f t="shared" si="37"/>
        <v>0</v>
      </c>
      <c r="BS52" s="80">
        <f t="shared" si="28"/>
        <v>0</v>
      </c>
      <c r="BT52" s="199"/>
      <c r="BU52" s="199"/>
      <c r="BV52" s="199"/>
      <c r="BW52" s="198"/>
      <c r="BX52" s="198"/>
      <c r="BY52" s="199"/>
      <c r="BZ52" s="199"/>
      <c r="CA52" s="199"/>
      <c r="CB52" s="199"/>
      <c r="CC52" s="199"/>
      <c r="CD52" s="198"/>
      <c r="CE52" s="198"/>
      <c r="CF52" s="199"/>
      <c r="CG52" s="199"/>
      <c r="CH52" s="199"/>
      <c r="CI52" s="199"/>
      <c r="CJ52" s="199"/>
      <c r="CK52" s="198"/>
      <c r="CL52" s="198"/>
      <c r="CM52" s="199"/>
      <c r="CN52" s="199"/>
      <c r="CO52" s="199"/>
      <c r="CP52" s="199"/>
      <c r="CQ52" s="199"/>
      <c r="CR52" s="198"/>
      <c r="CS52" s="198"/>
      <c r="CT52" s="197"/>
      <c r="CU52" s="280"/>
      <c r="CV52" s="280"/>
      <c r="CW52" s="280"/>
      <c r="CX52" s="197"/>
      <c r="CY52" s="78">
        <f t="shared" si="38"/>
        <v>0</v>
      </c>
      <c r="CZ52" s="79">
        <f t="shared" si="39"/>
        <v>0</v>
      </c>
      <c r="DA52" s="80">
        <f t="shared" si="40"/>
        <v>0</v>
      </c>
      <c r="DB52" s="80">
        <f t="shared" si="29"/>
        <v>0</v>
      </c>
      <c r="DC52" s="198"/>
      <c r="DD52" s="198"/>
      <c r="DE52" s="199"/>
      <c r="DF52" s="199"/>
      <c r="DG52" s="199"/>
      <c r="DH52" s="199"/>
      <c r="DI52" s="199"/>
      <c r="DJ52" s="198"/>
      <c r="DK52" s="198"/>
      <c r="DL52" s="197"/>
      <c r="DM52" s="197"/>
      <c r="DN52" s="280"/>
      <c r="DO52" s="197"/>
      <c r="DP52" s="197"/>
      <c r="DQ52" s="198"/>
      <c r="DR52" s="198"/>
      <c r="DS52" s="199"/>
      <c r="DT52" s="199"/>
      <c r="DU52" s="199"/>
      <c r="DV52" s="199"/>
      <c r="DW52" s="199"/>
      <c r="DX52" s="198"/>
      <c r="DY52" s="198"/>
      <c r="DZ52" s="199"/>
      <c r="EA52" s="199"/>
      <c r="EB52" s="199"/>
      <c r="EC52" s="199"/>
      <c r="ED52" s="197"/>
      <c r="EE52" s="198"/>
      <c r="EF52" s="198"/>
      <c r="EG52" s="197"/>
      <c r="EH52" s="78">
        <f t="shared" si="41"/>
        <v>0</v>
      </c>
      <c r="EI52" s="79">
        <f t="shared" si="42"/>
        <v>0</v>
      </c>
      <c r="EJ52" s="80">
        <f t="shared" si="43"/>
        <v>0</v>
      </c>
      <c r="EK52" s="80">
        <f t="shared" si="30"/>
        <v>0</v>
      </c>
      <c r="EL52" s="199"/>
      <c r="EM52" s="199"/>
      <c r="EN52" s="199"/>
      <c r="EO52" s="199"/>
      <c r="EP52" s="198"/>
      <c r="EQ52" s="198"/>
      <c r="ER52" s="199"/>
      <c r="ES52" s="199"/>
      <c r="ET52" s="199"/>
      <c r="EU52" s="199"/>
      <c r="EV52" s="199"/>
      <c r="EW52" s="198"/>
      <c r="EX52" s="198"/>
      <c r="EY52" s="199"/>
      <c r="EZ52" s="199"/>
      <c r="FA52" s="199"/>
      <c r="FB52" s="199"/>
      <c r="FC52" s="199"/>
      <c r="FD52" s="198"/>
      <c r="FE52" s="198"/>
      <c r="FF52" s="199"/>
      <c r="FG52" s="199"/>
      <c r="FH52" s="199"/>
      <c r="FI52" s="199"/>
      <c r="FJ52" s="199"/>
      <c r="FK52" s="198"/>
      <c r="FL52" s="198"/>
      <c r="FM52" s="199"/>
      <c r="FN52" s="199"/>
      <c r="FO52" s="199"/>
      <c r="FP52" s="78">
        <f t="shared" si="31"/>
        <v>0</v>
      </c>
      <c r="FQ52" s="79">
        <f t="shared" si="32"/>
        <v>0</v>
      </c>
      <c r="FR52" s="80">
        <f t="shared" si="33"/>
        <v>0</v>
      </c>
      <c r="FS52" s="80">
        <f t="shared" si="34"/>
        <v>0</v>
      </c>
      <c r="FT52" s="199"/>
      <c r="FU52" s="199"/>
      <c r="FV52" s="198"/>
      <c r="FW52" s="198"/>
      <c r="FX52" s="199"/>
      <c r="FY52" s="199"/>
      <c r="FZ52" s="199"/>
      <c r="GA52" s="199"/>
      <c r="GB52" s="199"/>
      <c r="GC52" s="198"/>
      <c r="GD52" s="198"/>
      <c r="GE52" s="199"/>
      <c r="GF52" s="280"/>
      <c r="GG52" s="199"/>
      <c r="GH52" s="199"/>
      <c r="GI52" s="199"/>
      <c r="GJ52" s="198"/>
      <c r="GK52" s="198"/>
      <c r="GL52" s="199"/>
      <c r="GM52" s="199"/>
      <c r="GN52" s="199"/>
      <c r="GO52" s="199"/>
      <c r="GP52" s="280"/>
      <c r="GQ52" s="198"/>
      <c r="GR52" s="198"/>
      <c r="GS52" s="199"/>
      <c r="GT52" s="199"/>
      <c r="GU52" s="199"/>
      <c r="GV52" s="199"/>
      <c r="GW52" s="199"/>
      <c r="GX52" s="198"/>
      <c r="GY52" s="78">
        <f t="shared" si="44"/>
        <v>0</v>
      </c>
      <c r="GZ52" s="79">
        <f t="shared" si="45"/>
        <v>0</v>
      </c>
      <c r="HA52" s="80">
        <f t="shared" si="46"/>
        <v>0</v>
      </c>
      <c r="HB52" s="80">
        <f t="shared" si="35"/>
        <v>0</v>
      </c>
    </row>
    <row r="53" spans="1:210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280"/>
      <c r="D53" s="194"/>
      <c r="E53" s="194"/>
      <c r="F53" s="280"/>
      <c r="G53" s="194"/>
      <c r="H53" s="194"/>
      <c r="I53" s="194"/>
      <c r="J53" s="194"/>
      <c r="K53" s="194"/>
      <c r="L53" s="194"/>
      <c r="M53" s="194"/>
      <c r="N53" s="194"/>
      <c r="O53" s="280"/>
      <c r="P53" s="194"/>
      <c r="Q53" s="194"/>
      <c r="R53" s="195"/>
      <c r="S53" s="195"/>
      <c r="T53" s="196"/>
      <c r="U53" s="196"/>
      <c r="V53" s="196"/>
      <c r="W53" s="196"/>
      <c r="X53" s="196"/>
      <c r="Y53" s="194"/>
      <c r="Z53" s="194"/>
      <c r="AA53" s="196"/>
      <c r="AB53" s="196"/>
      <c r="AC53" s="196"/>
      <c r="AD53" s="196"/>
      <c r="AE53" s="196"/>
      <c r="AF53" s="194"/>
      <c r="AG53" s="280"/>
      <c r="AH53" s="78">
        <f t="shared" si="24"/>
        <v>0</v>
      </c>
      <c r="AI53" s="79">
        <f t="shared" si="25"/>
        <v>0</v>
      </c>
      <c r="AJ53" s="80">
        <f t="shared" si="26"/>
        <v>0</v>
      </c>
      <c r="AK53" s="80">
        <f t="shared" si="27"/>
        <v>0</v>
      </c>
      <c r="AL53" s="280"/>
      <c r="AM53" s="197"/>
      <c r="AN53" s="280"/>
      <c r="AO53" s="197"/>
      <c r="AP53" s="197"/>
      <c r="AQ53" s="198"/>
      <c r="AR53" s="198"/>
      <c r="AS53" s="199"/>
      <c r="AT53" s="199"/>
      <c r="AU53" s="199"/>
      <c r="AV53" s="199"/>
      <c r="AW53" s="199"/>
      <c r="AX53" s="198"/>
      <c r="AY53" s="198"/>
      <c r="AZ53" s="199"/>
      <c r="BA53" s="199"/>
      <c r="BB53" s="199"/>
      <c r="BC53" s="199"/>
      <c r="BD53" s="199"/>
      <c r="BE53" s="198"/>
      <c r="BF53" s="198"/>
      <c r="BG53" s="199"/>
      <c r="BH53" s="199"/>
      <c r="BI53" s="199"/>
      <c r="BJ53" s="199"/>
      <c r="BK53" s="199"/>
      <c r="BL53" s="198"/>
      <c r="BM53" s="198"/>
      <c r="BN53" s="199"/>
      <c r="BO53" s="199"/>
      <c r="BP53" s="78">
        <f t="shared" si="36"/>
        <v>0</v>
      </c>
      <c r="BQ53" s="79">
        <f t="shared" si="47"/>
        <v>0</v>
      </c>
      <c r="BR53" s="80">
        <f t="shared" si="37"/>
        <v>0</v>
      </c>
      <c r="BS53" s="80">
        <f t="shared" si="28"/>
        <v>0</v>
      </c>
      <c r="BT53" s="199"/>
      <c r="BU53" s="199"/>
      <c r="BV53" s="199"/>
      <c r="BW53" s="198"/>
      <c r="BX53" s="198"/>
      <c r="BY53" s="199"/>
      <c r="BZ53" s="199"/>
      <c r="CA53" s="199"/>
      <c r="CB53" s="199"/>
      <c r="CC53" s="199"/>
      <c r="CD53" s="198"/>
      <c r="CE53" s="198"/>
      <c r="CF53" s="199"/>
      <c r="CG53" s="199"/>
      <c r="CH53" s="199"/>
      <c r="CI53" s="199"/>
      <c r="CJ53" s="199"/>
      <c r="CK53" s="198"/>
      <c r="CL53" s="198"/>
      <c r="CM53" s="199"/>
      <c r="CN53" s="199"/>
      <c r="CO53" s="199"/>
      <c r="CP53" s="199"/>
      <c r="CQ53" s="199"/>
      <c r="CR53" s="198"/>
      <c r="CS53" s="198"/>
      <c r="CT53" s="197"/>
      <c r="CU53" s="280"/>
      <c r="CV53" s="280"/>
      <c r="CW53" s="280"/>
      <c r="CX53" s="197"/>
      <c r="CY53" s="78">
        <f t="shared" si="38"/>
        <v>0</v>
      </c>
      <c r="CZ53" s="79">
        <f t="shared" si="39"/>
        <v>0</v>
      </c>
      <c r="DA53" s="80">
        <f t="shared" si="40"/>
        <v>0</v>
      </c>
      <c r="DB53" s="80">
        <f t="shared" si="29"/>
        <v>0</v>
      </c>
      <c r="DC53" s="198"/>
      <c r="DD53" s="198"/>
      <c r="DE53" s="199"/>
      <c r="DF53" s="199"/>
      <c r="DG53" s="199"/>
      <c r="DH53" s="199"/>
      <c r="DI53" s="199"/>
      <c r="DJ53" s="198"/>
      <c r="DK53" s="198"/>
      <c r="DL53" s="197"/>
      <c r="DM53" s="197"/>
      <c r="DN53" s="280"/>
      <c r="DO53" s="197"/>
      <c r="DP53" s="197"/>
      <c r="DQ53" s="198"/>
      <c r="DR53" s="198"/>
      <c r="DS53" s="199"/>
      <c r="DT53" s="199"/>
      <c r="DU53" s="199"/>
      <c r="DV53" s="199"/>
      <c r="DW53" s="199"/>
      <c r="DX53" s="198"/>
      <c r="DY53" s="198"/>
      <c r="DZ53" s="199"/>
      <c r="EA53" s="199"/>
      <c r="EB53" s="199"/>
      <c r="EC53" s="199"/>
      <c r="ED53" s="197"/>
      <c r="EE53" s="198"/>
      <c r="EF53" s="198"/>
      <c r="EG53" s="197"/>
      <c r="EH53" s="78">
        <f t="shared" si="41"/>
        <v>0</v>
      </c>
      <c r="EI53" s="79">
        <f t="shared" si="42"/>
        <v>0</v>
      </c>
      <c r="EJ53" s="80">
        <f t="shared" si="43"/>
        <v>0</v>
      </c>
      <c r="EK53" s="80">
        <f t="shared" si="30"/>
        <v>0</v>
      </c>
      <c r="EL53" s="199"/>
      <c r="EM53" s="199"/>
      <c r="EN53" s="199"/>
      <c r="EO53" s="199"/>
      <c r="EP53" s="198"/>
      <c r="EQ53" s="198"/>
      <c r="ER53" s="199"/>
      <c r="ES53" s="199"/>
      <c r="ET53" s="199"/>
      <c r="EU53" s="199"/>
      <c r="EV53" s="199"/>
      <c r="EW53" s="198"/>
      <c r="EX53" s="198"/>
      <c r="EY53" s="199"/>
      <c r="EZ53" s="199"/>
      <c r="FA53" s="199"/>
      <c r="FB53" s="199"/>
      <c r="FC53" s="199"/>
      <c r="FD53" s="198"/>
      <c r="FE53" s="198"/>
      <c r="FF53" s="199"/>
      <c r="FG53" s="199"/>
      <c r="FH53" s="199"/>
      <c r="FI53" s="199"/>
      <c r="FJ53" s="199"/>
      <c r="FK53" s="198"/>
      <c r="FL53" s="198"/>
      <c r="FM53" s="199"/>
      <c r="FN53" s="199"/>
      <c r="FO53" s="199"/>
      <c r="FP53" s="78">
        <f t="shared" si="31"/>
        <v>0</v>
      </c>
      <c r="FQ53" s="79">
        <f t="shared" si="32"/>
        <v>0</v>
      </c>
      <c r="FR53" s="80">
        <f t="shared" si="33"/>
        <v>0</v>
      </c>
      <c r="FS53" s="80">
        <f t="shared" si="34"/>
        <v>0</v>
      </c>
      <c r="FT53" s="199"/>
      <c r="FU53" s="199"/>
      <c r="FV53" s="198"/>
      <c r="FW53" s="198"/>
      <c r="FX53" s="199"/>
      <c r="FY53" s="199"/>
      <c r="FZ53" s="199"/>
      <c r="GA53" s="199"/>
      <c r="GB53" s="199"/>
      <c r="GC53" s="198"/>
      <c r="GD53" s="198"/>
      <c r="GE53" s="199"/>
      <c r="GF53" s="280"/>
      <c r="GG53" s="199"/>
      <c r="GH53" s="199"/>
      <c r="GI53" s="199"/>
      <c r="GJ53" s="198"/>
      <c r="GK53" s="198"/>
      <c r="GL53" s="199"/>
      <c r="GM53" s="199"/>
      <c r="GN53" s="199"/>
      <c r="GO53" s="199"/>
      <c r="GP53" s="280"/>
      <c r="GQ53" s="198"/>
      <c r="GR53" s="198"/>
      <c r="GS53" s="199"/>
      <c r="GT53" s="199"/>
      <c r="GU53" s="199"/>
      <c r="GV53" s="199"/>
      <c r="GW53" s="199"/>
      <c r="GX53" s="198"/>
      <c r="GY53" s="78">
        <f t="shared" si="44"/>
        <v>0</v>
      </c>
      <c r="GZ53" s="79">
        <f t="shared" si="45"/>
        <v>0</v>
      </c>
      <c r="HA53" s="80">
        <f t="shared" si="46"/>
        <v>0</v>
      </c>
      <c r="HB53" s="80">
        <f t="shared" si="35"/>
        <v>0</v>
      </c>
    </row>
    <row r="54" spans="1:210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280"/>
      <c r="D54" s="194"/>
      <c r="E54" s="194"/>
      <c r="F54" s="280"/>
      <c r="G54" s="194"/>
      <c r="H54" s="194"/>
      <c r="I54" s="194"/>
      <c r="J54" s="194"/>
      <c r="K54" s="194"/>
      <c r="L54" s="194"/>
      <c r="M54" s="194"/>
      <c r="N54" s="194"/>
      <c r="O54" s="280"/>
      <c r="P54" s="194"/>
      <c r="Q54" s="194"/>
      <c r="R54" s="195"/>
      <c r="S54" s="195"/>
      <c r="T54" s="196"/>
      <c r="U54" s="196"/>
      <c r="V54" s="196"/>
      <c r="W54" s="196"/>
      <c r="X54" s="196"/>
      <c r="Y54" s="194"/>
      <c r="Z54" s="194"/>
      <c r="AA54" s="196"/>
      <c r="AB54" s="196"/>
      <c r="AC54" s="196"/>
      <c r="AD54" s="196"/>
      <c r="AE54" s="196"/>
      <c r="AF54" s="194"/>
      <c r="AG54" s="280"/>
      <c r="AH54" s="78">
        <f t="shared" si="24"/>
        <v>0</v>
      </c>
      <c r="AI54" s="79">
        <f t="shared" si="25"/>
        <v>0</v>
      </c>
      <c r="AJ54" s="80">
        <f t="shared" si="26"/>
        <v>0</v>
      </c>
      <c r="AK54" s="80">
        <f t="shared" si="27"/>
        <v>0</v>
      </c>
      <c r="AL54" s="280"/>
      <c r="AM54" s="197"/>
      <c r="AN54" s="280"/>
      <c r="AO54" s="197"/>
      <c r="AP54" s="197"/>
      <c r="AQ54" s="198"/>
      <c r="AR54" s="198"/>
      <c r="AS54" s="199"/>
      <c r="AT54" s="199"/>
      <c r="AU54" s="199"/>
      <c r="AV54" s="199"/>
      <c r="AW54" s="199"/>
      <c r="AX54" s="198"/>
      <c r="AY54" s="198"/>
      <c r="AZ54" s="199"/>
      <c r="BA54" s="199"/>
      <c r="BB54" s="199"/>
      <c r="BC54" s="199"/>
      <c r="BD54" s="199"/>
      <c r="BE54" s="198"/>
      <c r="BF54" s="198"/>
      <c r="BG54" s="199"/>
      <c r="BH54" s="199"/>
      <c r="BI54" s="199"/>
      <c r="BJ54" s="199"/>
      <c r="BK54" s="199"/>
      <c r="BL54" s="198"/>
      <c r="BM54" s="198"/>
      <c r="BN54" s="199"/>
      <c r="BO54" s="199"/>
      <c r="BP54" s="78">
        <f t="shared" si="36"/>
        <v>0</v>
      </c>
      <c r="BQ54" s="79">
        <f t="shared" si="47"/>
        <v>0</v>
      </c>
      <c r="BR54" s="80">
        <f t="shared" si="37"/>
        <v>0</v>
      </c>
      <c r="BS54" s="80">
        <f t="shared" si="28"/>
        <v>0</v>
      </c>
      <c r="BT54" s="199"/>
      <c r="BU54" s="199"/>
      <c r="BV54" s="199"/>
      <c r="BW54" s="198"/>
      <c r="BX54" s="198"/>
      <c r="BY54" s="199"/>
      <c r="BZ54" s="199"/>
      <c r="CA54" s="199"/>
      <c r="CB54" s="199"/>
      <c r="CC54" s="199"/>
      <c r="CD54" s="198"/>
      <c r="CE54" s="198"/>
      <c r="CF54" s="199"/>
      <c r="CG54" s="199"/>
      <c r="CH54" s="199"/>
      <c r="CI54" s="199"/>
      <c r="CJ54" s="199"/>
      <c r="CK54" s="198"/>
      <c r="CL54" s="198"/>
      <c r="CM54" s="199"/>
      <c r="CN54" s="199"/>
      <c r="CO54" s="199"/>
      <c r="CP54" s="199"/>
      <c r="CQ54" s="199"/>
      <c r="CR54" s="198"/>
      <c r="CS54" s="198"/>
      <c r="CT54" s="197"/>
      <c r="CU54" s="280"/>
      <c r="CV54" s="280"/>
      <c r="CW54" s="280"/>
      <c r="CX54" s="197"/>
      <c r="CY54" s="78">
        <f t="shared" si="38"/>
        <v>0</v>
      </c>
      <c r="CZ54" s="79">
        <f t="shared" si="39"/>
        <v>0</v>
      </c>
      <c r="DA54" s="80">
        <f t="shared" si="40"/>
        <v>0</v>
      </c>
      <c r="DB54" s="80">
        <f t="shared" si="29"/>
        <v>0</v>
      </c>
      <c r="DC54" s="198"/>
      <c r="DD54" s="198"/>
      <c r="DE54" s="199"/>
      <c r="DF54" s="199"/>
      <c r="DG54" s="199"/>
      <c r="DH54" s="199"/>
      <c r="DI54" s="199"/>
      <c r="DJ54" s="198"/>
      <c r="DK54" s="198"/>
      <c r="DL54" s="197"/>
      <c r="DM54" s="197"/>
      <c r="DN54" s="280"/>
      <c r="DO54" s="197"/>
      <c r="DP54" s="197"/>
      <c r="DQ54" s="198"/>
      <c r="DR54" s="198"/>
      <c r="DS54" s="199"/>
      <c r="DT54" s="199"/>
      <c r="DU54" s="199"/>
      <c r="DV54" s="199"/>
      <c r="DW54" s="199"/>
      <c r="DX54" s="198"/>
      <c r="DY54" s="198"/>
      <c r="DZ54" s="199"/>
      <c r="EA54" s="199"/>
      <c r="EB54" s="199"/>
      <c r="EC54" s="199"/>
      <c r="ED54" s="197"/>
      <c r="EE54" s="198"/>
      <c r="EF54" s="198"/>
      <c r="EG54" s="197"/>
      <c r="EH54" s="78">
        <f t="shared" si="41"/>
        <v>0</v>
      </c>
      <c r="EI54" s="79">
        <f t="shared" si="42"/>
        <v>0</v>
      </c>
      <c r="EJ54" s="80">
        <f t="shared" si="43"/>
        <v>0</v>
      </c>
      <c r="EK54" s="80">
        <f t="shared" si="30"/>
        <v>0</v>
      </c>
      <c r="EL54" s="199"/>
      <c r="EM54" s="199"/>
      <c r="EN54" s="199"/>
      <c r="EO54" s="199"/>
      <c r="EP54" s="198"/>
      <c r="EQ54" s="198"/>
      <c r="ER54" s="199"/>
      <c r="ES54" s="199"/>
      <c r="ET54" s="199"/>
      <c r="EU54" s="199"/>
      <c r="EV54" s="199"/>
      <c r="EW54" s="198"/>
      <c r="EX54" s="198"/>
      <c r="EY54" s="199"/>
      <c r="EZ54" s="199"/>
      <c r="FA54" s="199"/>
      <c r="FB54" s="199"/>
      <c r="FC54" s="199"/>
      <c r="FD54" s="198"/>
      <c r="FE54" s="198"/>
      <c r="FF54" s="199"/>
      <c r="FG54" s="199"/>
      <c r="FH54" s="199"/>
      <c r="FI54" s="199"/>
      <c r="FJ54" s="199"/>
      <c r="FK54" s="198"/>
      <c r="FL54" s="198"/>
      <c r="FM54" s="199"/>
      <c r="FN54" s="199"/>
      <c r="FO54" s="199"/>
      <c r="FP54" s="78">
        <f t="shared" si="31"/>
        <v>0</v>
      </c>
      <c r="FQ54" s="79">
        <f t="shared" si="32"/>
        <v>0</v>
      </c>
      <c r="FR54" s="80">
        <f t="shared" si="33"/>
        <v>0</v>
      </c>
      <c r="FS54" s="80">
        <f t="shared" si="34"/>
        <v>0</v>
      </c>
      <c r="FT54" s="199"/>
      <c r="FU54" s="199"/>
      <c r="FV54" s="198"/>
      <c r="FW54" s="198"/>
      <c r="FX54" s="199"/>
      <c r="FY54" s="199"/>
      <c r="FZ54" s="199"/>
      <c r="GA54" s="199"/>
      <c r="GB54" s="199"/>
      <c r="GC54" s="198"/>
      <c r="GD54" s="198"/>
      <c r="GE54" s="199"/>
      <c r="GF54" s="280"/>
      <c r="GG54" s="199"/>
      <c r="GH54" s="199"/>
      <c r="GI54" s="199"/>
      <c r="GJ54" s="198"/>
      <c r="GK54" s="198"/>
      <c r="GL54" s="199"/>
      <c r="GM54" s="199"/>
      <c r="GN54" s="199"/>
      <c r="GO54" s="199"/>
      <c r="GP54" s="280"/>
      <c r="GQ54" s="198"/>
      <c r="GR54" s="198"/>
      <c r="GS54" s="199"/>
      <c r="GT54" s="199"/>
      <c r="GU54" s="199"/>
      <c r="GV54" s="199"/>
      <c r="GW54" s="199"/>
      <c r="GX54" s="198"/>
      <c r="GY54" s="78">
        <f t="shared" si="44"/>
        <v>0</v>
      </c>
      <c r="GZ54" s="79">
        <f t="shared" si="45"/>
        <v>0</v>
      </c>
      <c r="HA54" s="80">
        <f t="shared" si="46"/>
        <v>0</v>
      </c>
      <c r="HB54" s="80">
        <f t="shared" si="35"/>
        <v>0</v>
      </c>
    </row>
    <row r="55" spans="1:210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280"/>
      <c r="D55" s="194"/>
      <c r="E55" s="194"/>
      <c r="F55" s="280"/>
      <c r="G55" s="194"/>
      <c r="H55" s="194"/>
      <c r="I55" s="194"/>
      <c r="J55" s="194"/>
      <c r="K55" s="194"/>
      <c r="L55" s="194"/>
      <c r="M55" s="194"/>
      <c r="N55" s="194"/>
      <c r="O55" s="280"/>
      <c r="P55" s="194"/>
      <c r="Q55" s="194"/>
      <c r="R55" s="195"/>
      <c r="S55" s="195"/>
      <c r="T55" s="196"/>
      <c r="U55" s="196"/>
      <c r="V55" s="196"/>
      <c r="W55" s="196"/>
      <c r="X55" s="196"/>
      <c r="Y55" s="194"/>
      <c r="Z55" s="194"/>
      <c r="AA55" s="196"/>
      <c r="AB55" s="196"/>
      <c r="AC55" s="196"/>
      <c r="AD55" s="196"/>
      <c r="AE55" s="196"/>
      <c r="AF55" s="194"/>
      <c r="AG55" s="280"/>
      <c r="AH55" s="78">
        <f t="shared" si="24"/>
        <v>0</v>
      </c>
      <c r="AI55" s="79">
        <f t="shared" si="25"/>
        <v>0</v>
      </c>
      <c r="AJ55" s="80">
        <f t="shared" si="26"/>
        <v>0</v>
      </c>
      <c r="AK55" s="80">
        <f t="shared" si="27"/>
        <v>0</v>
      </c>
      <c r="AL55" s="280"/>
      <c r="AM55" s="197"/>
      <c r="AN55" s="280"/>
      <c r="AO55" s="197"/>
      <c r="AP55" s="197"/>
      <c r="AQ55" s="198"/>
      <c r="AR55" s="198"/>
      <c r="AS55" s="199"/>
      <c r="AT55" s="199"/>
      <c r="AU55" s="199"/>
      <c r="AV55" s="199"/>
      <c r="AW55" s="199"/>
      <c r="AX55" s="198"/>
      <c r="AY55" s="198"/>
      <c r="AZ55" s="199"/>
      <c r="BA55" s="199"/>
      <c r="BB55" s="199"/>
      <c r="BC55" s="199"/>
      <c r="BD55" s="199"/>
      <c r="BE55" s="198"/>
      <c r="BF55" s="198"/>
      <c r="BG55" s="199"/>
      <c r="BH55" s="199"/>
      <c r="BI55" s="199"/>
      <c r="BJ55" s="199"/>
      <c r="BK55" s="199"/>
      <c r="BL55" s="198"/>
      <c r="BM55" s="198"/>
      <c r="BN55" s="199"/>
      <c r="BO55" s="199"/>
      <c r="BP55" s="78">
        <f t="shared" si="36"/>
        <v>0</v>
      </c>
      <c r="BQ55" s="79">
        <f t="shared" si="47"/>
        <v>0</v>
      </c>
      <c r="BR55" s="80">
        <f t="shared" si="37"/>
        <v>0</v>
      </c>
      <c r="BS55" s="80">
        <f t="shared" si="28"/>
        <v>0</v>
      </c>
      <c r="BT55" s="199"/>
      <c r="BU55" s="199"/>
      <c r="BV55" s="199"/>
      <c r="BW55" s="198"/>
      <c r="BX55" s="198"/>
      <c r="BY55" s="199"/>
      <c r="BZ55" s="199"/>
      <c r="CA55" s="199"/>
      <c r="CB55" s="199"/>
      <c r="CC55" s="199"/>
      <c r="CD55" s="198"/>
      <c r="CE55" s="198"/>
      <c r="CF55" s="199"/>
      <c r="CG55" s="199"/>
      <c r="CH55" s="199"/>
      <c r="CI55" s="199"/>
      <c r="CJ55" s="199"/>
      <c r="CK55" s="198"/>
      <c r="CL55" s="198"/>
      <c r="CM55" s="199"/>
      <c r="CN55" s="199"/>
      <c r="CO55" s="199"/>
      <c r="CP55" s="199"/>
      <c r="CQ55" s="199"/>
      <c r="CR55" s="198"/>
      <c r="CS55" s="198"/>
      <c r="CT55" s="197"/>
      <c r="CU55" s="280"/>
      <c r="CV55" s="280"/>
      <c r="CW55" s="280"/>
      <c r="CX55" s="197"/>
      <c r="CY55" s="78">
        <f t="shared" si="38"/>
        <v>0</v>
      </c>
      <c r="CZ55" s="79">
        <f t="shared" si="39"/>
        <v>0</v>
      </c>
      <c r="DA55" s="80">
        <f t="shared" si="40"/>
        <v>0</v>
      </c>
      <c r="DB55" s="80">
        <f t="shared" si="29"/>
        <v>0</v>
      </c>
      <c r="DC55" s="198"/>
      <c r="DD55" s="198"/>
      <c r="DE55" s="199"/>
      <c r="DF55" s="199"/>
      <c r="DG55" s="199"/>
      <c r="DH55" s="199"/>
      <c r="DI55" s="199"/>
      <c r="DJ55" s="198"/>
      <c r="DK55" s="198"/>
      <c r="DL55" s="197"/>
      <c r="DM55" s="197"/>
      <c r="DN55" s="280"/>
      <c r="DO55" s="197"/>
      <c r="DP55" s="197"/>
      <c r="DQ55" s="198"/>
      <c r="DR55" s="198"/>
      <c r="DS55" s="199"/>
      <c r="DT55" s="199"/>
      <c r="DU55" s="199"/>
      <c r="DV55" s="199"/>
      <c r="DW55" s="199"/>
      <c r="DX55" s="198"/>
      <c r="DY55" s="198"/>
      <c r="DZ55" s="199"/>
      <c r="EA55" s="199"/>
      <c r="EB55" s="199"/>
      <c r="EC55" s="199"/>
      <c r="ED55" s="197"/>
      <c r="EE55" s="198"/>
      <c r="EF55" s="198"/>
      <c r="EG55" s="197"/>
      <c r="EH55" s="78">
        <f t="shared" si="41"/>
        <v>0</v>
      </c>
      <c r="EI55" s="79">
        <f t="shared" si="42"/>
        <v>0</v>
      </c>
      <c r="EJ55" s="80">
        <f t="shared" si="43"/>
        <v>0</v>
      </c>
      <c r="EK55" s="80">
        <f t="shared" si="30"/>
        <v>0</v>
      </c>
      <c r="EL55" s="199"/>
      <c r="EM55" s="199"/>
      <c r="EN55" s="199"/>
      <c r="EO55" s="199"/>
      <c r="EP55" s="198"/>
      <c r="EQ55" s="198"/>
      <c r="ER55" s="199"/>
      <c r="ES55" s="199"/>
      <c r="ET55" s="199"/>
      <c r="EU55" s="199"/>
      <c r="EV55" s="199"/>
      <c r="EW55" s="198"/>
      <c r="EX55" s="198"/>
      <c r="EY55" s="199"/>
      <c r="EZ55" s="199"/>
      <c r="FA55" s="199"/>
      <c r="FB55" s="199"/>
      <c r="FC55" s="199"/>
      <c r="FD55" s="198"/>
      <c r="FE55" s="198"/>
      <c r="FF55" s="199"/>
      <c r="FG55" s="199"/>
      <c r="FH55" s="199"/>
      <c r="FI55" s="199"/>
      <c r="FJ55" s="199"/>
      <c r="FK55" s="198"/>
      <c r="FL55" s="198"/>
      <c r="FM55" s="199"/>
      <c r="FN55" s="199"/>
      <c r="FO55" s="199"/>
      <c r="FP55" s="78">
        <f t="shared" si="31"/>
        <v>0</v>
      </c>
      <c r="FQ55" s="79">
        <f t="shared" si="32"/>
        <v>0</v>
      </c>
      <c r="FR55" s="80">
        <f t="shared" si="33"/>
        <v>0</v>
      </c>
      <c r="FS55" s="80">
        <f t="shared" si="34"/>
        <v>0</v>
      </c>
      <c r="FT55" s="199"/>
      <c r="FU55" s="199"/>
      <c r="FV55" s="198"/>
      <c r="FW55" s="198"/>
      <c r="FX55" s="199"/>
      <c r="FY55" s="199"/>
      <c r="FZ55" s="199"/>
      <c r="GA55" s="199"/>
      <c r="GB55" s="199"/>
      <c r="GC55" s="198"/>
      <c r="GD55" s="198"/>
      <c r="GE55" s="199"/>
      <c r="GF55" s="280"/>
      <c r="GG55" s="199"/>
      <c r="GH55" s="199"/>
      <c r="GI55" s="199"/>
      <c r="GJ55" s="198"/>
      <c r="GK55" s="198"/>
      <c r="GL55" s="199"/>
      <c r="GM55" s="199"/>
      <c r="GN55" s="199"/>
      <c r="GO55" s="199"/>
      <c r="GP55" s="280"/>
      <c r="GQ55" s="198"/>
      <c r="GR55" s="198"/>
      <c r="GS55" s="199"/>
      <c r="GT55" s="199"/>
      <c r="GU55" s="199"/>
      <c r="GV55" s="199"/>
      <c r="GW55" s="199"/>
      <c r="GX55" s="198"/>
      <c r="GY55" s="78">
        <f t="shared" si="44"/>
        <v>0</v>
      </c>
      <c r="GZ55" s="79">
        <f t="shared" si="45"/>
        <v>0</v>
      </c>
      <c r="HA55" s="80">
        <f t="shared" si="46"/>
        <v>0</v>
      </c>
      <c r="HB55" s="80">
        <f t="shared" si="35"/>
        <v>0</v>
      </c>
    </row>
    <row r="56" spans="1:210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280"/>
      <c r="D56" s="194"/>
      <c r="E56" s="194"/>
      <c r="F56" s="280"/>
      <c r="G56" s="194"/>
      <c r="H56" s="194"/>
      <c r="I56" s="194"/>
      <c r="J56" s="194"/>
      <c r="K56" s="194"/>
      <c r="L56" s="194"/>
      <c r="M56" s="194"/>
      <c r="N56" s="194"/>
      <c r="O56" s="280"/>
      <c r="P56" s="194"/>
      <c r="Q56" s="194"/>
      <c r="R56" s="195"/>
      <c r="S56" s="195"/>
      <c r="T56" s="196"/>
      <c r="U56" s="196"/>
      <c r="V56" s="196"/>
      <c r="W56" s="196"/>
      <c r="X56" s="196"/>
      <c r="Y56" s="194"/>
      <c r="Z56" s="194"/>
      <c r="AA56" s="196"/>
      <c r="AB56" s="196"/>
      <c r="AC56" s="196"/>
      <c r="AD56" s="196"/>
      <c r="AE56" s="196"/>
      <c r="AF56" s="194"/>
      <c r="AG56" s="280"/>
      <c r="AH56" s="78">
        <f t="shared" si="24"/>
        <v>0</v>
      </c>
      <c r="AI56" s="79">
        <f t="shared" si="25"/>
        <v>0</v>
      </c>
      <c r="AJ56" s="80">
        <f t="shared" si="26"/>
        <v>0</v>
      </c>
      <c r="AK56" s="80">
        <f t="shared" si="27"/>
        <v>0</v>
      </c>
      <c r="AL56" s="280"/>
      <c r="AM56" s="197"/>
      <c r="AN56" s="280"/>
      <c r="AO56" s="197"/>
      <c r="AP56" s="197"/>
      <c r="AQ56" s="198"/>
      <c r="AR56" s="198"/>
      <c r="AS56" s="199"/>
      <c r="AT56" s="199"/>
      <c r="AU56" s="199"/>
      <c r="AV56" s="199"/>
      <c r="AW56" s="199"/>
      <c r="AX56" s="198"/>
      <c r="AY56" s="198"/>
      <c r="AZ56" s="199"/>
      <c r="BA56" s="199"/>
      <c r="BB56" s="199"/>
      <c r="BC56" s="199"/>
      <c r="BD56" s="199"/>
      <c r="BE56" s="198"/>
      <c r="BF56" s="198"/>
      <c r="BG56" s="199"/>
      <c r="BH56" s="199"/>
      <c r="BI56" s="199"/>
      <c r="BJ56" s="199"/>
      <c r="BK56" s="199"/>
      <c r="BL56" s="198"/>
      <c r="BM56" s="198"/>
      <c r="BN56" s="199"/>
      <c r="BO56" s="199"/>
      <c r="BP56" s="78">
        <f t="shared" si="36"/>
        <v>0</v>
      </c>
      <c r="BQ56" s="79">
        <f t="shared" si="47"/>
        <v>0</v>
      </c>
      <c r="BR56" s="80">
        <f t="shared" si="37"/>
        <v>0</v>
      </c>
      <c r="BS56" s="80">
        <f t="shared" si="28"/>
        <v>0</v>
      </c>
      <c r="BT56" s="199"/>
      <c r="BU56" s="199"/>
      <c r="BV56" s="199"/>
      <c r="BW56" s="198"/>
      <c r="BX56" s="198"/>
      <c r="BY56" s="199"/>
      <c r="BZ56" s="199"/>
      <c r="CA56" s="199"/>
      <c r="CB56" s="199"/>
      <c r="CC56" s="199"/>
      <c r="CD56" s="198"/>
      <c r="CE56" s="198"/>
      <c r="CF56" s="199"/>
      <c r="CG56" s="199"/>
      <c r="CH56" s="199"/>
      <c r="CI56" s="199"/>
      <c r="CJ56" s="199"/>
      <c r="CK56" s="198"/>
      <c r="CL56" s="198"/>
      <c r="CM56" s="199"/>
      <c r="CN56" s="199"/>
      <c r="CO56" s="199"/>
      <c r="CP56" s="199"/>
      <c r="CQ56" s="199"/>
      <c r="CR56" s="198"/>
      <c r="CS56" s="198"/>
      <c r="CT56" s="197"/>
      <c r="CU56" s="280"/>
      <c r="CV56" s="280"/>
      <c r="CW56" s="280"/>
      <c r="CX56" s="197"/>
      <c r="CY56" s="78">
        <f t="shared" si="38"/>
        <v>0</v>
      </c>
      <c r="CZ56" s="79">
        <f t="shared" si="39"/>
        <v>0</v>
      </c>
      <c r="DA56" s="80">
        <f t="shared" si="40"/>
        <v>0</v>
      </c>
      <c r="DB56" s="80">
        <f t="shared" si="29"/>
        <v>0</v>
      </c>
      <c r="DC56" s="198"/>
      <c r="DD56" s="198"/>
      <c r="DE56" s="199"/>
      <c r="DF56" s="199"/>
      <c r="DG56" s="199"/>
      <c r="DH56" s="199"/>
      <c r="DI56" s="199"/>
      <c r="DJ56" s="198"/>
      <c r="DK56" s="198"/>
      <c r="DL56" s="197"/>
      <c r="DM56" s="197"/>
      <c r="DN56" s="280"/>
      <c r="DO56" s="197"/>
      <c r="DP56" s="197"/>
      <c r="DQ56" s="198"/>
      <c r="DR56" s="198"/>
      <c r="DS56" s="199"/>
      <c r="DT56" s="199"/>
      <c r="DU56" s="199"/>
      <c r="DV56" s="199"/>
      <c r="DW56" s="199"/>
      <c r="DX56" s="198"/>
      <c r="DY56" s="198"/>
      <c r="DZ56" s="199"/>
      <c r="EA56" s="199"/>
      <c r="EB56" s="199"/>
      <c r="EC56" s="199"/>
      <c r="ED56" s="197"/>
      <c r="EE56" s="198"/>
      <c r="EF56" s="198"/>
      <c r="EG56" s="197"/>
      <c r="EH56" s="78">
        <f t="shared" si="41"/>
        <v>0</v>
      </c>
      <c r="EI56" s="79">
        <f t="shared" si="42"/>
        <v>0</v>
      </c>
      <c r="EJ56" s="80">
        <f t="shared" si="43"/>
        <v>0</v>
      </c>
      <c r="EK56" s="80">
        <f t="shared" si="30"/>
        <v>0</v>
      </c>
      <c r="EL56" s="199"/>
      <c r="EM56" s="199"/>
      <c r="EN56" s="199"/>
      <c r="EO56" s="199"/>
      <c r="EP56" s="198"/>
      <c r="EQ56" s="198"/>
      <c r="ER56" s="199"/>
      <c r="ES56" s="199"/>
      <c r="ET56" s="199"/>
      <c r="EU56" s="199"/>
      <c r="EV56" s="199"/>
      <c r="EW56" s="198"/>
      <c r="EX56" s="198"/>
      <c r="EY56" s="199"/>
      <c r="EZ56" s="199"/>
      <c r="FA56" s="199"/>
      <c r="FB56" s="199"/>
      <c r="FC56" s="199"/>
      <c r="FD56" s="198"/>
      <c r="FE56" s="198"/>
      <c r="FF56" s="199"/>
      <c r="FG56" s="199"/>
      <c r="FH56" s="199"/>
      <c r="FI56" s="199"/>
      <c r="FJ56" s="199"/>
      <c r="FK56" s="198"/>
      <c r="FL56" s="198"/>
      <c r="FM56" s="199"/>
      <c r="FN56" s="199"/>
      <c r="FO56" s="199"/>
      <c r="FP56" s="78">
        <f t="shared" si="31"/>
        <v>0</v>
      </c>
      <c r="FQ56" s="79">
        <f t="shared" si="32"/>
        <v>0</v>
      </c>
      <c r="FR56" s="80">
        <f t="shared" si="33"/>
        <v>0</v>
      </c>
      <c r="FS56" s="80">
        <f t="shared" si="34"/>
        <v>0</v>
      </c>
      <c r="FT56" s="199"/>
      <c r="FU56" s="199"/>
      <c r="FV56" s="198"/>
      <c r="FW56" s="198"/>
      <c r="FX56" s="199"/>
      <c r="FY56" s="199"/>
      <c r="FZ56" s="199"/>
      <c r="GA56" s="199"/>
      <c r="GB56" s="199"/>
      <c r="GC56" s="198"/>
      <c r="GD56" s="198"/>
      <c r="GE56" s="199"/>
      <c r="GF56" s="280"/>
      <c r="GG56" s="199"/>
      <c r="GH56" s="199"/>
      <c r="GI56" s="199"/>
      <c r="GJ56" s="198"/>
      <c r="GK56" s="198"/>
      <c r="GL56" s="199"/>
      <c r="GM56" s="199"/>
      <c r="GN56" s="199"/>
      <c r="GO56" s="199"/>
      <c r="GP56" s="280"/>
      <c r="GQ56" s="198"/>
      <c r="GR56" s="198"/>
      <c r="GS56" s="199"/>
      <c r="GT56" s="199"/>
      <c r="GU56" s="199"/>
      <c r="GV56" s="199"/>
      <c r="GW56" s="199"/>
      <c r="GX56" s="198"/>
      <c r="GY56" s="78">
        <f t="shared" si="44"/>
        <v>0</v>
      </c>
      <c r="GZ56" s="79">
        <f t="shared" si="45"/>
        <v>0</v>
      </c>
      <c r="HA56" s="80">
        <f t="shared" si="46"/>
        <v>0</v>
      </c>
      <c r="HB56" s="80">
        <f t="shared" si="35"/>
        <v>0</v>
      </c>
    </row>
    <row r="57" spans="1:210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281"/>
      <c r="D57" s="194"/>
      <c r="E57" s="194"/>
      <c r="F57" s="281"/>
      <c r="G57" s="194"/>
      <c r="H57" s="194"/>
      <c r="I57" s="194"/>
      <c r="J57" s="194"/>
      <c r="K57" s="194"/>
      <c r="L57" s="194"/>
      <c r="M57" s="194"/>
      <c r="N57" s="194"/>
      <c r="O57" s="281"/>
      <c r="P57" s="194"/>
      <c r="Q57" s="194"/>
      <c r="R57" s="195"/>
      <c r="S57" s="195"/>
      <c r="T57" s="196"/>
      <c r="U57" s="196"/>
      <c r="V57" s="196"/>
      <c r="W57" s="196"/>
      <c r="X57" s="196"/>
      <c r="Y57" s="194"/>
      <c r="Z57" s="194"/>
      <c r="AA57" s="196"/>
      <c r="AB57" s="196"/>
      <c r="AC57" s="196"/>
      <c r="AD57" s="196"/>
      <c r="AE57" s="196"/>
      <c r="AF57" s="194"/>
      <c r="AG57" s="281"/>
      <c r="AH57" s="78">
        <f t="shared" si="24"/>
        <v>0</v>
      </c>
      <c r="AI57" s="79">
        <f t="shared" si="25"/>
        <v>0</v>
      </c>
      <c r="AJ57" s="80">
        <f t="shared" si="26"/>
        <v>0</v>
      </c>
      <c r="AK57" s="80">
        <f t="shared" si="27"/>
        <v>0</v>
      </c>
      <c r="AL57" s="281"/>
      <c r="AM57" s="197"/>
      <c r="AN57" s="281"/>
      <c r="AO57" s="197"/>
      <c r="AP57" s="197"/>
      <c r="AQ57" s="198"/>
      <c r="AR57" s="198"/>
      <c r="AS57" s="199"/>
      <c r="AT57" s="199"/>
      <c r="AU57" s="199"/>
      <c r="AV57" s="199"/>
      <c r="AW57" s="199"/>
      <c r="AX57" s="198"/>
      <c r="AY57" s="198"/>
      <c r="AZ57" s="199"/>
      <c r="BA57" s="199"/>
      <c r="BB57" s="199"/>
      <c r="BC57" s="199"/>
      <c r="BD57" s="199"/>
      <c r="BE57" s="198"/>
      <c r="BF57" s="198"/>
      <c r="BG57" s="199"/>
      <c r="BH57" s="199"/>
      <c r="BI57" s="199"/>
      <c r="BJ57" s="199"/>
      <c r="BK57" s="199"/>
      <c r="BL57" s="198"/>
      <c r="BM57" s="198"/>
      <c r="BN57" s="199"/>
      <c r="BO57" s="199"/>
      <c r="BP57" s="78">
        <f t="shared" si="36"/>
        <v>0</v>
      </c>
      <c r="BQ57" s="79">
        <f t="shared" si="47"/>
        <v>0</v>
      </c>
      <c r="BR57" s="80">
        <f t="shared" si="37"/>
        <v>0</v>
      </c>
      <c r="BS57" s="80">
        <f t="shared" si="28"/>
        <v>0</v>
      </c>
      <c r="BT57" s="199"/>
      <c r="BU57" s="199"/>
      <c r="BV57" s="199"/>
      <c r="BW57" s="198"/>
      <c r="BX57" s="198"/>
      <c r="BY57" s="199"/>
      <c r="BZ57" s="199"/>
      <c r="CA57" s="199"/>
      <c r="CB57" s="199"/>
      <c r="CC57" s="199"/>
      <c r="CD57" s="198"/>
      <c r="CE57" s="198"/>
      <c r="CF57" s="199" t="s">
        <v>131</v>
      </c>
      <c r="CG57" s="199" t="s">
        <v>131</v>
      </c>
      <c r="CH57" s="199" t="s">
        <v>131</v>
      </c>
      <c r="CI57" s="199" t="s">
        <v>131</v>
      </c>
      <c r="CJ57" s="199" t="s">
        <v>131</v>
      </c>
      <c r="CK57" s="198"/>
      <c r="CL57" s="198"/>
      <c r="CM57" s="199"/>
      <c r="CN57" s="199"/>
      <c r="CO57" s="199"/>
      <c r="CP57" s="199"/>
      <c r="CQ57" s="199"/>
      <c r="CR57" s="198"/>
      <c r="CS57" s="198"/>
      <c r="CT57" s="197" t="s">
        <v>131</v>
      </c>
      <c r="CU57" s="281"/>
      <c r="CV57" s="281"/>
      <c r="CW57" s="281"/>
      <c r="CX57" s="197" t="s">
        <v>131</v>
      </c>
      <c r="CY57" s="78">
        <f t="shared" si="38"/>
        <v>7</v>
      </c>
      <c r="CZ57" s="79">
        <f t="shared" si="39"/>
        <v>0</v>
      </c>
      <c r="DA57" s="80">
        <f t="shared" si="40"/>
        <v>0</v>
      </c>
      <c r="DB57" s="80">
        <f t="shared" si="29"/>
        <v>0</v>
      </c>
      <c r="DC57" s="198"/>
      <c r="DD57" s="198"/>
      <c r="DE57" s="199"/>
      <c r="DF57" s="199"/>
      <c r="DG57" s="199"/>
      <c r="DH57" s="199"/>
      <c r="DI57" s="199"/>
      <c r="DJ57" s="198"/>
      <c r="DK57" s="198"/>
      <c r="DL57" s="197"/>
      <c r="DM57" s="197"/>
      <c r="DN57" s="281"/>
      <c r="DO57" s="197"/>
      <c r="DP57" s="197"/>
      <c r="DQ57" s="198"/>
      <c r="DR57" s="198"/>
      <c r="DS57" s="199"/>
      <c r="DT57" s="199"/>
      <c r="DU57" s="199"/>
      <c r="DV57" s="199"/>
      <c r="DW57" s="199"/>
      <c r="DX57" s="198"/>
      <c r="DY57" s="198"/>
      <c r="DZ57" s="199"/>
      <c r="EA57" s="199"/>
      <c r="EB57" s="199"/>
      <c r="EC57" s="199"/>
      <c r="ED57" s="197"/>
      <c r="EE57" s="198"/>
      <c r="EF57" s="198"/>
      <c r="EG57" s="197"/>
      <c r="EH57" s="78">
        <f t="shared" si="41"/>
        <v>0</v>
      </c>
      <c r="EI57" s="79">
        <f t="shared" si="42"/>
        <v>0</v>
      </c>
      <c r="EJ57" s="80">
        <f t="shared" si="43"/>
        <v>0</v>
      </c>
      <c r="EK57" s="80">
        <f t="shared" si="30"/>
        <v>0</v>
      </c>
      <c r="EL57" s="199"/>
      <c r="EM57" s="199"/>
      <c r="EN57" s="199"/>
      <c r="EO57" s="199"/>
      <c r="EP57" s="198"/>
      <c r="EQ57" s="198"/>
      <c r="ER57" s="199"/>
      <c r="ES57" s="199"/>
      <c r="ET57" s="199"/>
      <c r="EU57" s="199"/>
      <c r="EV57" s="199"/>
      <c r="EW57" s="198"/>
      <c r="EX57" s="198"/>
      <c r="EY57" s="199"/>
      <c r="EZ57" s="199"/>
      <c r="FA57" s="199"/>
      <c r="FB57" s="199"/>
      <c r="FC57" s="199"/>
      <c r="FD57" s="198"/>
      <c r="FE57" s="198"/>
      <c r="FF57" s="199"/>
      <c r="FG57" s="199"/>
      <c r="FH57" s="199"/>
      <c r="FI57" s="199"/>
      <c r="FJ57" s="199"/>
      <c r="FK57" s="198"/>
      <c r="FL57" s="198"/>
      <c r="FM57" s="199"/>
      <c r="FN57" s="199"/>
      <c r="FO57" s="199"/>
      <c r="FP57" s="78">
        <f t="shared" si="31"/>
        <v>0</v>
      </c>
      <c r="FQ57" s="79">
        <f t="shared" si="32"/>
        <v>0</v>
      </c>
      <c r="FR57" s="80">
        <f t="shared" si="33"/>
        <v>0</v>
      </c>
      <c r="FS57" s="80">
        <f t="shared" si="34"/>
        <v>0</v>
      </c>
      <c r="FT57" s="199"/>
      <c r="FU57" s="199"/>
      <c r="FV57" s="198"/>
      <c r="FW57" s="198"/>
      <c r="FX57" s="199"/>
      <c r="FY57" s="199"/>
      <c r="FZ57" s="199"/>
      <c r="GA57" s="199"/>
      <c r="GB57" s="199"/>
      <c r="GC57" s="198"/>
      <c r="GD57" s="198"/>
      <c r="GE57" s="199"/>
      <c r="GF57" s="281"/>
      <c r="GG57" s="199"/>
      <c r="GH57" s="199"/>
      <c r="GI57" s="199"/>
      <c r="GJ57" s="198"/>
      <c r="GK57" s="198"/>
      <c r="GL57" s="199"/>
      <c r="GM57" s="199"/>
      <c r="GN57" s="199"/>
      <c r="GO57" s="199"/>
      <c r="GP57" s="281"/>
      <c r="GQ57" s="198"/>
      <c r="GR57" s="198"/>
      <c r="GS57" s="199"/>
      <c r="GT57" s="199"/>
      <c r="GU57" s="199"/>
      <c r="GV57" s="199"/>
      <c r="GW57" s="199"/>
      <c r="GX57" s="198"/>
      <c r="GY57" s="78">
        <f t="shared" si="44"/>
        <v>0</v>
      </c>
      <c r="GZ57" s="79">
        <f t="shared" si="45"/>
        <v>0</v>
      </c>
      <c r="HA57" s="80">
        <f t="shared" si="46"/>
        <v>0</v>
      </c>
      <c r="HB57" s="80">
        <f t="shared" si="35"/>
        <v>0</v>
      </c>
    </row>
    <row r="58" spans="1:210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  <c r="GN58" s="141"/>
      <c r="GO58" s="141"/>
      <c r="GP58" s="141"/>
      <c r="GQ58" s="141"/>
      <c r="GR58" s="141"/>
      <c r="GS58" s="141"/>
      <c r="GT58" s="141"/>
      <c r="GU58" s="141"/>
      <c r="GV58" s="141"/>
      <c r="GW58" s="141"/>
      <c r="GX58" s="141"/>
      <c r="GY58" s="141"/>
      <c r="GZ58" s="141"/>
      <c r="HA58" s="141"/>
      <c r="HB58" s="141"/>
    </row>
    <row r="59" spans="1:210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  <c r="GN59" s="141"/>
      <c r="GO59" s="141"/>
      <c r="GP59" s="141"/>
      <c r="GQ59" s="141"/>
      <c r="GR59" s="141"/>
      <c r="GS59" s="141"/>
      <c r="GT59" s="141"/>
      <c r="GU59" s="141"/>
      <c r="GV59" s="141"/>
      <c r="GW59" s="141"/>
      <c r="GX59" s="141"/>
      <c r="GY59" s="141"/>
      <c r="GZ59" s="141"/>
      <c r="HA59" s="141"/>
      <c r="HB59" s="141"/>
    </row>
    <row r="60" spans="1:210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  <c r="GN60" s="141"/>
      <c r="GO60" s="141"/>
      <c r="GP60" s="141"/>
      <c r="GQ60" s="141"/>
      <c r="GR60" s="141"/>
      <c r="GS60" s="141"/>
      <c r="GT60" s="141"/>
      <c r="GU60" s="141"/>
      <c r="GV60" s="141"/>
      <c r="GW60" s="141"/>
      <c r="GX60" s="141"/>
      <c r="GY60" s="141"/>
      <c r="GZ60" s="141"/>
      <c r="HA60" s="141"/>
      <c r="HB60" s="141"/>
    </row>
    <row r="61" spans="1:210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  <c r="GN61" s="141"/>
      <c r="GO61" s="141"/>
      <c r="GP61" s="141"/>
      <c r="GQ61" s="141"/>
      <c r="GR61" s="141"/>
      <c r="GS61" s="141"/>
      <c r="GT61" s="141"/>
      <c r="GU61" s="141"/>
      <c r="GV61" s="141"/>
      <c r="GW61" s="141"/>
      <c r="GX61" s="141"/>
      <c r="GY61" s="141"/>
      <c r="GZ61" s="141"/>
      <c r="HA61" s="141"/>
      <c r="HB61" s="141"/>
    </row>
  </sheetData>
  <mergeCells count="38">
    <mergeCell ref="GF33:GF57"/>
    <mergeCell ref="GP33:GP57"/>
    <mergeCell ref="AH2:AK2"/>
    <mergeCell ref="AN33:AN57"/>
    <mergeCell ref="CU33:CU57"/>
    <mergeCell ref="DN33:DN57"/>
    <mergeCell ref="DN4:DN28"/>
    <mergeCell ref="GF4:GF28"/>
    <mergeCell ref="GP4:GP28"/>
    <mergeCell ref="CU4:CU28"/>
    <mergeCell ref="EL2:FO2"/>
    <mergeCell ref="FT2:GX2"/>
    <mergeCell ref="CV33:CV57"/>
    <mergeCell ref="CW33:CW57"/>
    <mergeCell ref="O33:O57"/>
    <mergeCell ref="AG33:AG57"/>
    <mergeCell ref="AL4:AL28"/>
    <mergeCell ref="AL33:AL57"/>
    <mergeCell ref="C33:C57"/>
    <mergeCell ref="F33:F57"/>
    <mergeCell ref="GY2:HA2"/>
    <mergeCell ref="DC2:EG2"/>
    <mergeCell ref="EH2:EJ2"/>
    <mergeCell ref="F4:F28"/>
    <mergeCell ref="CY2:DA2"/>
    <mergeCell ref="AN4:AN28"/>
    <mergeCell ref="O4:O28"/>
    <mergeCell ref="AG4:AG28"/>
    <mergeCell ref="A2:A3"/>
    <mergeCell ref="B2:B3"/>
    <mergeCell ref="C2:AG2"/>
    <mergeCell ref="FP2:FR2"/>
    <mergeCell ref="CV4:CV28"/>
    <mergeCell ref="CW4:CW28"/>
    <mergeCell ref="AL2:BO2"/>
    <mergeCell ref="BP2:BR2"/>
    <mergeCell ref="BT2:CX2"/>
    <mergeCell ref="C4:C28"/>
  </mergeCells>
  <conditionalFormatting sqref="A33:A57">
    <cfRule type="containsText" dxfId="53" priority="6" operator="containsText" text="X">
      <formula>NOT(ISERROR(SEARCH("X",A33)))</formula>
    </cfRule>
  </conditionalFormatting>
  <conditionalFormatting sqref="A1:A1048576">
    <cfRule type="containsText" dxfId="52" priority="5" operator="containsText" text="X">
      <formula>NOT(ISERROR(SEARCH("X",A1)))</formula>
    </cfRule>
  </conditionalFormatting>
  <conditionalFormatting sqref="C33:HB57 C4:HB28">
    <cfRule type="cellIs" dxfId="51" priority="1" operator="equal">
      <formula>"ข"</formula>
    </cfRule>
    <cfRule type="cellIs" dxfId="50" priority="2" operator="equal">
      <formula>"ล"</formula>
    </cfRule>
    <cfRule type="cellIs" dxfId="49" priority="3" operator="equal">
      <formula>"ป"</formula>
    </cfRule>
    <cfRule type="cellIs" dxfId="48" priority="4" operator="equal">
      <formula>"ม"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4" orientation="landscape" horizontalDpi="360" verticalDpi="360" r:id="rId1"/>
  <rowBreaks count="1" manualBreakCount="1">
    <brk id="32" max="209" man="1"/>
  </rowBreaks>
  <colBreaks count="5" manualBreakCount="5">
    <brk id="37" max="60" man="1"/>
    <brk id="71" max="60" man="1"/>
    <brk id="106" max="60" man="1"/>
    <brk id="141" min="32" max="60" man="1"/>
    <brk id="175" max="6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9FB9-38B0-4AD0-A0E6-61675F0F577B}">
  <sheetPr codeName="Sheet5"/>
  <dimension ref="A1:GY62"/>
  <sheetViews>
    <sheetView zoomScale="85" zoomScaleNormal="85" zoomScaleSheetLayoutView="80" zoomScalePageLayoutView="70" workbookViewId="0">
      <pane xSplit="2" ySplit="3" topLeftCell="CD4" activePane="bottomRight" state="frozen"/>
      <selection activeCell="T4" sqref="T4:AE6"/>
      <selection pane="topRight" activeCell="T4" sqref="T4:AE6"/>
      <selection pane="bottomLeft" activeCell="T4" sqref="T4:AE6"/>
      <selection pane="bottomRight" activeCell="T4" sqref="T4:AE6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2" width="2.796875" style="163" customWidth="1"/>
    <col min="33" max="33" width="5.19921875" style="163" customWidth="1"/>
    <col min="34" max="34" width="6" style="163" customWidth="1"/>
    <col min="35" max="35" width="5.796875" style="163" customWidth="1"/>
    <col min="36" max="36" width="6" style="163" customWidth="1"/>
    <col min="37" max="67" width="2.796875" style="163" customWidth="1"/>
    <col min="68" max="68" width="6.09765625" style="163" customWidth="1"/>
    <col min="69" max="69" width="7.59765625" style="163" customWidth="1"/>
    <col min="70" max="70" width="7" style="163" customWidth="1"/>
    <col min="71" max="71" width="6" style="163" customWidth="1"/>
    <col min="72" max="102" width="2.796875" style="163" customWidth="1"/>
    <col min="103" max="103" width="5.796875" style="163" customWidth="1"/>
    <col min="104" max="104" width="6.09765625" style="163" customWidth="1"/>
    <col min="105" max="105" width="7" style="163" customWidth="1"/>
    <col min="106" max="106" width="6" style="163" customWidth="1"/>
    <col min="107" max="134" width="2.796875" style="163" customWidth="1"/>
    <col min="135" max="135" width="5.69921875" style="163" customWidth="1"/>
    <col min="136" max="136" width="7.09765625" style="163" customWidth="1"/>
    <col min="137" max="137" width="6.296875" style="163" customWidth="1"/>
    <col min="138" max="138" width="6" style="163" customWidth="1"/>
    <col min="139" max="169" width="2.796875" style="163" customWidth="1"/>
    <col min="170" max="170" width="6.69921875" style="163" customWidth="1"/>
    <col min="171" max="171" width="7.796875" style="163" customWidth="1"/>
    <col min="172" max="172" width="6.59765625" style="163" customWidth="1"/>
    <col min="173" max="173" width="6" style="163" customWidth="1"/>
    <col min="174" max="203" width="2.796875" style="163" customWidth="1"/>
    <col min="204" max="204" width="5.796875" style="163" customWidth="1"/>
    <col min="205" max="205" width="6.09765625" style="163" customWidth="1"/>
    <col min="206" max="206" width="6.59765625" style="163" customWidth="1"/>
    <col min="207" max="207" width="6" style="163" customWidth="1"/>
    <col min="208" max="16384" width="9" style="163"/>
  </cols>
  <sheetData>
    <row r="1" spans="1:207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  <c r="GQ1" s="170"/>
      <c r="GR1" s="170"/>
      <c r="GS1" s="170"/>
      <c r="GT1" s="170"/>
      <c r="GU1" s="170"/>
      <c r="GV1" s="170"/>
      <c r="GW1" s="170"/>
      <c r="GX1" s="170"/>
      <c r="GY1" s="170"/>
    </row>
    <row r="2" spans="1:207" ht="19.5" customHeight="1">
      <c r="A2" s="274" t="s">
        <v>0</v>
      </c>
      <c r="B2" s="274" t="s">
        <v>1</v>
      </c>
      <c r="C2" s="290" t="s">
        <v>103</v>
      </c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1"/>
      <c r="AB2" s="291"/>
      <c r="AC2" s="291"/>
      <c r="AD2" s="291"/>
      <c r="AE2" s="291"/>
      <c r="AF2" s="292"/>
      <c r="AG2" s="276" t="s">
        <v>18</v>
      </c>
      <c r="AH2" s="277"/>
      <c r="AI2" s="277"/>
      <c r="AJ2" s="278"/>
      <c r="AK2" s="282" t="s">
        <v>104</v>
      </c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282"/>
      <c r="BO2" s="282"/>
      <c r="BP2" s="276" t="s">
        <v>18</v>
      </c>
      <c r="BQ2" s="277"/>
      <c r="BR2" s="278"/>
      <c r="BS2" s="177"/>
      <c r="BT2" s="283" t="s">
        <v>105</v>
      </c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283"/>
      <c r="CV2" s="283"/>
      <c r="CW2" s="283"/>
      <c r="CX2" s="283"/>
      <c r="CY2" s="276" t="s">
        <v>18</v>
      </c>
      <c r="CZ2" s="277"/>
      <c r="DA2" s="278"/>
      <c r="DB2" s="177"/>
      <c r="DC2" s="284" t="s">
        <v>106</v>
      </c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284"/>
      <c r="DZ2" s="284"/>
      <c r="EA2" s="284"/>
      <c r="EB2" s="284"/>
      <c r="EC2" s="284"/>
      <c r="ED2" s="284"/>
      <c r="EE2" s="276" t="s">
        <v>18</v>
      </c>
      <c r="EF2" s="277"/>
      <c r="EG2" s="278"/>
      <c r="EH2" s="177"/>
      <c r="EI2" s="285" t="s">
        <v>107</v>
      </c>
      <c r="EJ2" s="285"/>
      <c r="EK2" s="285"/>
      <c r="EL2" s="285"/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285"/>
      <c r="FF2" s="285"/>
      <c r="FG2" s="285"/>
      <c r="FH2" s="285"/>
      <c r="FI2" s="285"/>
      <c r="FJ2" s="285"/>
      <c r="FK2" s="285"/>
      <c r="FL2" s="285"/>
      <c r="FM2" s="182"/>
      <c r="FN2" s="276" t="s">
        <v>18</v>
      </c>
      <c r="FO2" s="277"/>
      <c r="FP2" s="278"/>
      <c r="FQ2" s="177"/>
      <c r="FR2" s="286" t="s">
        <v>108</v>
      </c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86"/>
      <c r="GP2" s="286"/>
      <c r="GQ2" s="286"/>
      <c r="GR2" s="286"/>
      <c r="GS2" s="286"/>
      <c r="GT2" s="286"/>
      <c r="GU2" s="286"/>
      <c r="GV2" s="276" t="s">
        <v>18</v>
      </c>
      <c r="GW2" s="277"/>
      <c r="GX2" s="278"/>
      <c r="GY2" s="177"/>
    </row>
    <row r="3" spans="1:207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178" t="s">
        <v>19</v>
      </c>
      <c r="AH3" s="179" t="s">
        <v>20</v>
      </c>
      <c r="AI3" s="186" t="s">
        <v>21</v>
      </c>
      <c r="AJ3" s="186" t="s">
        <v>92</v>
      </c>
      <c r="AK3" s="91">
        <v>1</v>
      </c>
      <c r="AL3" s="91">
        <v>2</v>
      </c>
      <c r="AM3" s="91">
        <v>3</v>
      </c>
      <c r="AN3" s="91">
        <v>4</v>
      </c>
      <c r="AO3" s="91">
        <v>5</v>
      </c>
      <c r="AP3" s="91">
        <v>6</v>
      </c>
      <c r="AQ3" s="91">
        <v>7</v>
      </c>
      <c r="AR3" s="91">
        <v>8</v>
      </c>
      <c r="AS3" s="91">
        <v>9</v>
      </c>
      <c r="AT3" s="91">
        <v>10</v>
      </c>
      <c r="AU3" s="91">
        <v>11</v>
      </c>
      <c r="AV3" s="91">
        <v>12</v>
      </c>
      <c r="AW3" s="91">
        <v>13</v>
      </c>
      <c r="AX3" s="91">
        <v>14</v>
      </c>
      <c r="AY3" s="91">
        <v>15</v>
      </c>
      <c r="AZ3" s="91">
        <v>16</v>
      </c>
      <c r="BA3" s="91">
        <v>17</v>
      </c>
      <c r="BB3" s="91">
        <v>18</v>
      </c>
      <c r="BC3" s="91">
        <v>19</v>
      </c>
      <c r="BD3" s="91">
        <v>20</v>
      </c>
      <c r="BE3" s="91">
        <v>21</v>
      </c>
      <c r="BF3" s="91">
        <v>22</v>
      </c>
      <c r="BG3" s="91">
        <v>23</v>
      </c>
      <c r="BH3" s="91">
        <v>24</v>
      </c>
      <c r="BI3" s="91">
        <v>25</v>
      </c>
      <c r="BJ3" s="91">
        <v>26</v>
      </c>
      <c r="BK3" s="91">
        <v>27</v>
      </c>
      <c r="BL3" s="91">
        <v>28</v>
      </c>
      <c r="BM3" s="91">
        <v>29</v>
      </c>
      <c r="BN3" s="91">
        <v>30</v>
      </c>
      <c r="BO3" s="91">
        <v>31</v>
      </c>
      <c r="BP3" s="178" t="s">
        <v>19</v>
      </c>
      <c r="BQ3" s="179" t="s">
        <v>20</v>
      </c>
      <c r="BR3" s="186" t="s">
        <v>21</v>
      </c>
      <c r="BS3" s="186" t="s">
        <v>92</v>
      </c>
      <c r="BT3" s="180">
        <v>1</v>
      </c>
      <c r="BU3" s="180">
        <v>2</v>
      </c>
      <c r="BV3" s="180">
        <v>3</v>
      </c>
      <c r="BW3" s="180">
        <v>4</v>
      </c>
      <c r="BX3" s="180">
        <v>5</v>
      </c>
      <c r="BY3" s="180">
        <v>6</v>
      </c>
      <c r="BZ3" s="180">
        <v>7</v>
      </c>
      <c r="CA3" s="180">
        <v>8</v>
      </c>
      <c r="CB3" s="180">
        <v>9</v>
      </c>
      <c r="CC3" s="180">
        <v>10</v>
      </c>
      <c r="CD3" s="180">
        <v>11</v>
      </c>
      <c r="CE3" s="180">
        <v>12</v>
      </c>
      <c r="CF3" s="180">
        <v>13</v>
      </c>
      <c r="CG3" s="180">
        <v>14</v>
      </c>
      <c r="CH3" s="180">
        <v>15</v>
      </c>
      <c r="CI3" s="180">
        <v>16</v>
      </c>
      <c r="CJ3" s="180">
        <v>17</v>
      </c>
      <c r="CK3" s="180">
        <v>18</v>
      </c>
      <c r="CL3" s="180">
        <v>19</v>
      </c>
      <c r="CM3" s="180">
        <v>20</v>
      </c>
      <c r="CN3" s="180">
        <v>21</v>
      </c>
      <c r="CO3" s="180">
        <v>22</v>
      </c>
      <c r="CP3" s="180">
        <v>23</v>
      </c>
      <c r="CQ3" s="180">
        <v>24</v>
      </c>
      <c r="CR3" s="180">
        <v>25</v>
      </c>
      <c r="CS3" s="180">
        <v>26</v>
      </c>
      <c r="CT3" s="180">
        <v>27</v>
      </c>
      <c r="CU3" s="180">
        <v>28</v>
      </c>
      <c r="CV3" s="180">
        <v>29</v>
      </c>
      <c r="CW3" s="180">
        <v>30</v>
      </c>
      <c r="CX3" s="180">
        <v>31</v>
      </c>
      <c r="CY3" s="178" t="s">
        <v>19</v>
      </c>
      <c r="CZ3" s="179" t="s">
        <v>20</v>
      </c>
      <c r="DA3" s="186" t="s">
        <v>21</v>
      </c>
      <c r="DB3" s="186" t="s">
        <v>92</v>
      </c>
      <c r="DC3" s="133">
        <v>1</v>
      </c>
      <c r="DD3" s="133">
        <v>2</v>
      </c>
      <c r="DE3" s="133">
        <v>3</v>
      </c>
      <c r="DF3" s="133">
        <v>4</v>
      </c>
      <c r="DG3" s="133">
        <v>5</v>
      </c>
      <c r="DH3" s="133">
        <v>6</v>
      </c>
      <c r="DI3" s="133">
        <v>7</v>
      </c>
      <c r="DJ3" s="133">
        <v>8</v>
      </c>
      <c r="DK3" s="133">
        <v>9</v>
      </c>
      <c r="DL3" s="133">
        <v>10</v>
      </c>
      <c r="DM3" s="133">
        <v>11</v>
      </c>
      <c r="DN3" s="133">
        <v>12</v>
      </c>
      <c r="DO3" s="133">
        <v>13</v>
      </c>
      <c r="DP3" s="133">
        <v>14</v>
      </c>
      <c r="DQ3" s="133">
        <v>15</v>
      </c>
      <c r="DR3" s="133">
        <v>16</v>
      </c>
      <c r="DS3" s="133">
        <v>17</v>
      </c>
      <c r="DT3" s="133">
        <v>18</v>
      </c>
      <c r="DU3" s="133">
        <v>19</v>
      </c>
      <c r="DV3" s="133">
        <v>20</v>
      </c>
      <c r="DW3" s="133">
        <v>21</v>
      </c>
      <c r="DX3" s="133">
        <v>22</v>
      </c>
      <c r="DY3" s="133">
        <v>23</v>
      </c>
      <c r="DZ3" s="133">
        <v>24</v>
      </c>
      <c r="EA3" s="133">
        <v>25</v>
      </c>
      <c r="EB3" s="133">
        <v>26</v>
      </c>
      <c r="EC3" s="133">
        <v>27</v>
      </c>
      <c r="ED3" s="133">
        <v>28</v>
      </c>
      <c r="EE3" s="178" t="s">
        <v>19</v>
      </c>
      <c r="EF3" s="179" t="s">
        <v>20</v>
      </c>
      <c r="EG3" s="186" t="s">
        <v>21</v>
      </c>
      <c r="EH3" s="186" t="s">
        <v>92</v>
      </c>
      <c r="EI3" s="181">
        <v>1</v>
      </c>
      <c r="EJ3" s="181">
        <v>2</v>
      </c>
      <c r="EK3" s="181">
        <v>3</v>
      </c>
      <c r="EL3" s="181">
        <v>4</v>
      </c>
      <c r="EM3" s="181">
        <v>5</v>
      </c>
      <c r="EN3" s="181">
        <v>6</v>
      </c>
      <c r="EO3" s="181">
        <v>7</v>
      </c>
      <c r="EP3" s="181">
        <v>8</v>
      </c>
      <c r="EQ3" s="181">
        <v>9</v>
      </c>
      <c r="ER3" s="181">
        <v>10</v>
      </c>
      <c r="ES3" s="181">
        <v>11</v>
      </c>
      <c r="ET3" s="181">
        <v>12</v>
      </c>
      <c r="EU3" s="181">
        <v>13</v>
      </c>
      <c r="EV3" s="181">
        <v>14</v>
      </c>
      <c r="EW3" s="181">
        <v>15</v>
      </c>
      <c r="EX3" s="181">
        <v>16</v>
      </c>
      <c r="EY3" s="181">
        <v>17</v>
      </c>
      <c r="EZ3" s="181">
        <v>18</v>
      </c>
      <c r="FA3" s="181">
        <v>19</v>
      </c>
      <c r="FB3" s="181">
        <v>20</v>
      </c>
      <c r="FC3" s="181">
        <v>21</v>
      </c>
      <c r="FD3" s="181">
        <v>22</v>
      </c>
      <c r="FE3" s="181">
        <v>23</v>
      </c>
      <c r="FF3" s="181">
        <v>24</v>
      </c>
      <c r="FG3" s="181">
        <v>25</v>
      </c>
      <c r="FH3" s="181">
        <v>26</v>
      </c>
      <c r="FI3" s="181">
        <v>27</v>
      </c>
      <c r="FJ3" s="181">
        <v>28</v>
      </c>
      <c r="FK3" s="181">
        <v>29</v>
      </c>
      <c r="FL3" s="181">
        <v>30</v>
      </c>
      <c r="FM3" s="181">
        <v>31</v>
      </c>
      <c r="FN3" s="178" t="s">
        <v>19</v>
      </c>
      <c r="FO3" s="179" t="s">
        <v>20</v>
      </c>
      <c r="FP3" s="186" t="s">
        <v>21</v>
      </c>
      <c r="FQ3" s="186" t="s">
        <v>92</v>
      </c>
      <c r="FR3" s="171">
        <v>1</v>
      </c>
      <c r="FS3" s="171">
        <v>2</v>
      </c>
      <c r="FT3" s="171">
        <v>3</v>
      </c>
      <c r="FU3" s="171">
        <v>4</v>
      </c>
      <c r="FV3" s="171">
        <v>5</v>
      </c>
      <c r="FW3" s="171">
        <v>6</v>
      </c>
      <c r="FX3" s="171">
        <v>7</v>
      </c>
      <c r="FY3" s="171">
        <v>8</v>
      </c>
      <c r="FZ3" s="171">
        <v>9</v>
      </c>
      <c r="GA3" s="171">
        <v>10</v>
      </c>
      <c r="GB3" s="171">
        <v>11</v>
      </c>
      <c r="GC3" s="171">
        <v>12</v>
      </c>
      <c r="GD3" s="171">
        <v>13</v>
      </c>
      <c r="GE3" s="171">
        <v>14</v>
      </c>
      <c r="GF3" s="171">
        <v>15</v>
      </c>
      <c r="GG3" s="171">
        <v>16</v>
      </c>
      <c r="GH3" s="171">
        <v>17</v>
      </c>
      <c r="GI3" s="171">
        <v>18</v>
      </c>
      <c r="GJ3" s="171">
        <v>19</v>
      </c>
      <c r="GK3" s="171">
        <v>20</v>
      </c>
      <c r="GL3" s="171">
        <v>21</v>
      </c>
      <c r="GM3" s="171">
        <v>22</v>
      </c>
      <c r="GN3" s="171">
        <v>23</v>
      </c>
      <c r="GO3" s="171">
        <v>24</v>
      </c>
      <c r="GP3" s="171">
        <v>25</v>
      </c>
      <c r="GQ3" s="171">
        <v>26</v>
      </c>
      <c r="GR3" s="171">
        <v>27</v>
      </c>
      <c r="GS3" s="171">
        <v>28</v>
      </c>
      <c r="GT3" s="171">
        <v>29</v>
      </c>
      <c r="GU3" s="171">
        <v>30</v>
      </c>
      <c r="GV3" s="178" t="s">
        <v>19</v>
      </c>
      <c r="GW3" s="179" t="s">
        <v>20</v>
      </c>
      <c r="GX3" s="186" t="s">
        <v>21</v>
      </c>
      <c r="GY3" s="186" t="s">
        <v>92</v>
      </c>
    </row>
    <row r="4" spans="1:207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198"/>
      <c r="D4" s="199" t="s">
        <v>131</v>
      </c>
      <c r="E4" s="199" t="s">
        <v>131</v>
      </c>
      <c r="F4" s="199" t="s">
        <v>131</v>
      </c>
      <c r="G4" s="199" t="s">
        <v>131</v>
      </c>
      <c r="H4" s="199" t="s">
        <v>131</v>
      </c>
      <c r="I4" s="198"/>
      <c r="J4" s="198"/>
      <c r="K4" s="199" t="s">
        <v>131</v>
      </c>
      <c r="L4" s="199" t="s">
        <v>131</v>
      </c>
      <c r="M4" s="199" t="s">
        <v>131</v>
      </c>
      <c r="N4" s="199" t="s">
        <v>131</v>
      </c>
      <c r="O4" s="199" t="s">
        <v>131</v>
      </c>
      <c r="P4" s="198"/>
      <c r="Q4" s="198"/>
      <c r="R4" s="199" t="s">
        <v>131</v>
      </c>
      <c r="S4" s="199" t="s">
        <v>131</v>
      </c>
      <c r="T4" s="199" t="s">
        <v>131</v>
      </c>
      <c r="U4" s="199" t="s">
        <v>131</v>
      </c>
      <c r="V4" s="199" t="s">
        <v>131</v>
      </c>
      <c r="W4" s="198"/>
      <c r="X4" s="198"/>
      <c r="Y4" s="199" t="s">
        <v>131</v>
      </c>
      <c r="Z4" s="199" t="s">
        <v>131</v>
      </c>
      <c r="AA4" s="199" t="s">
        <v>131</v>
      </c>
      <c r="AB4" s="199" t="s">
        <v>131</v>
      </c>
      <c r="AC4" s="199" t="s">
        <v>131</v>
      </c>
      <c r="AD4" s="198"/>
      <c r="AE4" s="198"/>
      <c r="AF4" s="199" t="s">
        <v>131</v>
      </c>
      <c r="AG4" s="78">
        <f t="shared" ref="AG4:AG28" si="0">COUNTIF(C4:AF4,"ม")</f>
        <v>21</v>
      </c>
      <c r="AH4" s="79">
        <f t="shared" ref="AH4:AH28" si="1">COUNTIF(C4:AF4,"ป")</f>
        <v>0</v>
      </c>
      <c r="AI4" s="80">
        <f t="shared" ref="AI4:AI28" si="2">COUNTIF(C4:AF4,"ล")</f>
        <v>0</v>
      </c>
      <c r="AJ4" s="80">
        <f t="shared" ref="AJ4:AJ28" si="3">COUNTIF(C4:AF4,"ข")</f>
        <v>0</v>
      </c>
      <c r="AK4" s="199" t="s">
        <v>131</v>
      </c>
      <c r="AL4" s="199" t="s">
        <v>131</v>
      </c>
      <c r="AM4" s="199" t="s">
        <v>131</v>
      </c>
      <c r="AN4" s="199" t="s">
        <v>131</v>
      </c>
      <c r="AO4" s="279" t="s">
        <v>32</v>
      </c>
      <c r="AP4" s="198"/>
      <c r="AQ4" s="279" t="s">
        <v>127</v>
      </c>
      <c r="AR4" s="199" t="s">
        <v>131</v>
      </c>
      <c r="AS4" s="199" t="s">
        <v>131</v>
      </c>
      <c r="AT4" s="279" t="s">
        <v>33</v>
      </c>
      <c r="AU4" s="199" t="s">
        <v>131</v>
      </c>
      <c r="AV4" s="198"/>
      <c r="AW4" s="198"/>
      <c r="AX4" s="199" t="s">
        <v>131</v>
      </c>
      <c r="AY4" s="199" t="s">
        <v>131</v>
      </c>
      <c r="AZ4" s="199" t="s">
        <v>131</v>
      </c>
      <c r="BA4" s="199" t="s">
        <v>131</v>
      </c>
      <c r="BB4" s="199" t="s">
        <v>131</v>
      </c>
      <c r="BC4" s="198"/>
      <c r="BD4" s="198"/>
      <c r="BE4" s="199" t="s">
        <v>131</v>
      </c>
      <c r="BF4" s="199" t="s">
        <v>131</v>
      </c>
      <c r="BG4" s="199" t="s">
        <v>131</v>
      </c>
      <c r="BH4" s="199" t="s">
        <v>131</v>
      </c>
      <c r="BI4" s="199" t="s">
        <v>131</v>
      </c>
      <c r="BJ4" s="198"/>
      <c r="BK4" s="198"/>
      <c r="BL4" s="199" t="s">
        <v>131</v>
      </c>
      <c r="BM4" s="199" t="s">
        <v>131</v>
      </c>
      <c r="BN4" s="199" t="s">
        <v>131</v>
      </c>
      <c r="BO4" s="287" t="s">
        <v>34</v>
      </c>
      <c r="BP4" s="78">
        <f>COUNTIF(AK4:BN4,"ม")</f>
        <v>20</v>
      </c>
      <c r="BQ4" s="79">
        <f>COUNTIF(AK4:BP4,"ป")</f>
        <v>0</v>
      </c>
      <c r="BR4" s="80">
        <f>COUNTIF(AK4:BQ4,"ล")</f>
        <v>0</v>
      </c>
      <c r="BS4" s="80">
        <f t="shared" ref="BS4:BS28" si="4">COUNTIF(AJ4:BN4,"ข")</f>
        <v>0</v>
      </c>
      <c r="BT4" s="288" t="s">
        <v>35</v>
      </c>
      <c r="BU4" s="198"/>
      <c r="BV4" s="198"/>
      <c r="BW4" s="199" t="s">
        <v>131</v>
      </c>
      <c r="BX4" s="199" t="s">
        <v>131</v>
      </c>
      <c r="BY4" s="199" t="s">
        <v>131</v>
      </c>
      <c r="BZ4" s="199" t="s">
        <v>131</v>
      </c>
      <c r="CA4" s="199" t="s">
        <v>131</v>
      </c>
      <c r="CB4" s="198"/>
      <c r="CC4" s="198"/>
      <c r="CD4" s="199" t="s">
        <v>131</v>
      </c>
      <c r="CE4" s="199" t="s">
        <v>131</v>
      </c>
      <c r="CF4" s="199" t="s">
        <v>131</v>
      </c>
      <c r="CG4" s="199" t="s">
        <v>131</v>
      </c>
      <c r="CH4" s="199" t="s">
        <v>131</v>
      </c>
      <c r="CI4" s="279" t="s">
        <v>36</v>
      </c>
      <c r="CJ4" s="198"/>
      <c r="CK4" s="199" t="s">
        <v>131</v>
      </c>
      <c r="CL4" s="199" t="s">
        <v>131</v>
      </c>
      <c r="CM4" s="199" t="s">
        <v>131</v>
      </c>
      <c r="CN4" s="199" t="s">
        <v>131</v>
      </c>
      <c r="CO4" s="199" t="s">
        <v>131</v>
      </c>
      <c r="CP4" s="198"/>
      <c r="CQ4" s="198"/>
      <c r="CR4" s="199" t="s">
        <v>131</v>
      </c>
      <c r="CS4" s="199" t="s">
        <v>131</v>
      </c>
      <c r="CT4" s="199" t="s">
        <v>131</v>
      </c>
      <c r="CU4" s="199" t="s">
        <v>131</v>
      </c>
      <c r="CV4" s="199" t="s">
        <v>131</v>
      </c>
      <c r="CW4" s="198"/>
      <c r="CX4" s="198"/>
      <c r="CY4" s="78">
        <f>COUNTIF(BT4:CX4,"ม")</f>
        <v>20</v>
      </c>
      <c r="CZ4" s="79">
        <f>COUNTIF(BT4:CY4,"ป")</f>
        <v>0</v>
      </c>
      <c r="DA4" s="80">
        <f>COUNTIF(BT4:CZ4,"ล")</f>
        <v>0</v>
      </c>
      <c r="DB4" s="80">
        <f t="shared" ref="DB4:DB28" si="5">COUNTIF(BT4:CX4,"ข")</f>
        <v>0</v>
      </c>
      <c r="DC4" s="199" t="s">
        <v>131</v>
      </c>
      <c r="DD4" s="199" t="s">
        <v>131</v>
      </c>
      <c r="DE4" s="199" t="s">
        <v>131</v>
      </c>
      <c r="DF4" s="199" t="s">
        <v>131</v>
      </c>
      <c r="DG4" s="199" t="s">
        <v>131</v>
      </c>
      <c r="DH4" s="198"/>
      <c r="DI4" s="198"/>
      <c r="DJ4" s="199" t="s">
        <v>131</v>
      </c>
      <c r="DK4" s="199" t="s">
        <v>131</v>
      </c>
      <c r="DL4" s="199" t="s">
        <v>131</v>
      </c>
      <c r="DM4" s="199" t="s">
        <v>131</v>
      </c>
      <c r="DN4" s="199" t="s">
        <v>131</v>
      </c>
      <c r="DO4" s="198"/>
      <c r="DP4" s="198"/>
      <c r="DQ4" s="199" t="s">
        <v>131</v>
      </c>
      <c r="DR4" s="199" t="s">
        <v>131</v>
      </c>
      <c r="DS4" s="199" t="s">
        <v>131</v>
      </c>
      <c r="DT4" s="199" t="s">
        <v>131</v>
      </c>
      <c r="DU4" s="199" t="s">
        <v>131</v>
      </c>
      <c r="DV4" s="198"/>
      <c r="DW4" s="288" t="s">
        <v>37</v>
      </c>
      <c r="DX4" s="288" t="s">
        <v>128</v>
      </c>
      <c r="DY4" s="199" t="s">
        <v>131</v>
      </c>
      <c r="DZ4" s="199" t="s">
        <v>131</v>
      </c>
      <c r="EA4" s="199" t="s">
        <v>131</v>
      </c>
      <c r="EB4" s="199" t="s">
        <v>131</v>
      </c>
      <c r="EC4" s="198"/>
      <c r="ED4" s="198"/>
      <c r="EE4" s="78">
        <f t="shared" ref="EE4:EE28" si="6">COUNTIF(DC4:ED4,"ม")</f>
        <v>19</v>
      </c>
      <c r="EF4" s="79">
        <f t="shared" ref="EF4:EF28" si="7">COUNTIF(DC4:EE4,"ป")</f>
        <v>0</v>
      </c>
      <c r="EG4" s="80">
        <f t="shared" ref="EG4:EG28" si="8">COUNTIF(DC4:EF4,"ล")</f>
        <v>0</v>
      </c>
      <c r="EH4" s="80">
        <f t="shared" ref="EH4:EH28" si="9">COUNTIF(DC4:ED4,"ข")</f>
        <v>0</v>
      </c>
      <c r="EI4" s="199" t="s">
        <v>131</v>
      </c>
      <c r="EJ4" s="199" t="s">
        <v>131</v>
      </c>
      <c r="EK4" s="199" t="s">
        <v>131</v>
      </c>
      <c r="EL4" s="199" t="s">
        <v>131</v>
      </c>
      <c r="EM4" s="199" t="s">
        <v>131</v>
      </c>
      <c r="EN4" s="198"/>
      <c r="EO4" s="198"/>
      <c r="EP4" s="199" t="s">
        <v>131</v>
      </c>
      <c r="EQ4" s="199" t="s">
        <v>131</v>
      </c>
      <c r="ER4" s="199" t="s">
        <v>131</v>
      </c>
      <c r="ES4" s="199" t="s">
        <v>131</v>
      </c>
      <c r="ET4" s="199" t="s">
        <v>131</v>
      </c>
      <c r="EU4" s="198"/>
      <c r="EV4" s="198"/>
      <c r="EW4" s="199" t="s">
        <v>131</v>
      </c>
      <c r="EX4" s="199" t="s">
        <v>131</v>
      </c>
      <c r="EY4" s="199" t="s">
        <v>131</v>
      </c>
      <c r="EZ4" s="199" t="s">
        <v>131</v>
      </c>
      <c r="FA4" s="199" t="s">
        <v>131</v>
      </c>
      <c r="FB4" s="198"/>
      <c r="FC4" s="198"/>
      <c r="FD4" s="199" t="s">
        <v>131</v>
      </c>
      <c r="FE4" s="199" t="s">
        <v>131</v>
      </c>
      <c r="FF4" s="199" t="s">
        <v>131</v>
      </c>
      <c r="FG4" s="199" t="s">
        <v>131</v>
      </c>
      <c r="FH4" s="199" t="s">
        <v>131</v>
      </c>
      <c r="FI4" s="198"/>
      <c r="FJ4" s="198"/>
      <c r="FK4" s="199"/>
      <c r="FL4" s="199"/>
      <c r="FM4" s="199"/>
      <c r="FN4" s="78">
        <f>COUNTIF(EI4:FM4,"ม")</f>
        <v>20</v>
      </c>
      <c r="FO4" s="79">
        <f t="shared" ref="FO4:FO28" si="10">COUNTIF(EI4:FN4,"ป")</f>
        <v>0</v>
      </c>
      <c r="FP4" s="80">
        <f>COUNTIF(EI4:FO4,"ล")</f>
        <v>0</v>
      </c>
      <c r="FQ4" s="80">
        <f t="shared" ref="FQ4:FQ28" si="11">COUNTIF(EH4:FL4,"ข")</f>
        <v>0</v>
      </c>
      <c r="FR4" s="199"/>
      <c r="FS4" s="199"/>
      <c r="FT4" s="198"/>
      <c r="FU4" s="198"/>
      <c r="FV4" s="199"/>
      <c r="FW4" s="288"/>
      <c r="FX4" s="199"/>
      <c r="FY4" s="199"/>
      <c r="FZ4" s="199"/>
      <c r="GA4" s="198"/>
      <c r="GB4" s="198"/>
      <c r="GC4" s="199"/>
      <c r="GD4" s="288" t="s">
        <v>39</v>
      </c>
      <c r="GE4" s="288" t="s">
        <v>39</v>
      </c>
      <c r="GF4" s="288" t="s">
        <v>39</v>
      </c>
      <c r="GG4" s="199"/>
      <c r="GH4" s="198"/>
      <c r="GI4" s="198"/>
      <c r="GJ4" s="199"/>
      <c r="GK4" s="199"/>
      <c r="GL4" s="199"/>
      <c r="GM4" s="199"/>
      <c r="GN4" s="199"/>
      <c r="GO4" s="198"/>
      <c r="GP4" s="198"/>
      <c r="GQ4" s="199"/>
      <c r="GR4" s="199"/>
      <c r="GS4" s="199"/>
      <c r="GT4" s="199"/>
      <c r="GU4" s="199"/>
      <c r="GV4" s="78">
        <f t="shared" ref="GV4:GV28" si="12">COUNTIF(FR4:GU4,"ม")</f>
        <v>0</v>
      </c>
      <c r="GW4" s="79">
        <f t="shared" ref="GW4:GW28" si="13">COUNTIF(FR4:GV4,"ป")</f>
        <v>0</v>
      </c>
      <c r="GX4" s="80">
        <f t="shared" ref="GX4:GX28" si="14">COUNTIF(FR4:GW4,"ล")</f>
        <v>0</v>
      </c>
      <c r="GY4" s="80">
        <f t="shared" ref="GY4:GY28" si="15">COUNTIF(FR4:GU4,"ข")</f>
        <v>0</v>
      </c>
    </row>
    <row r="5" spans="1:207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198"/>
      <c r="D5" s="199"/>
      <c r="E5" s="199"/>
      <c r="F5" s="199"/>
      <c r="G5" s="199"/>
      <c r="H5" s="199"/>
      <c r="I5" s="198"/>
      <c r="J5" s="198"/>
      <c r="K5" s="199"/>
      <c r="L5" s="199"/>
      <c r="M5" s="199"/>
      <c r="N5" s="199"/>
      <c r="O5" s="199"/>
      <c r="P5" s="198"/>
      <c r="Q5" s="198"/>
      <c r="R5" s="199"/>
      <c r="S5" s="199"/>
      <c r="T5" s="199"/>
      <c r="U5" s="199"/>
      <c r="V5" s="199"/>
      <c r="W5" s="198"/>
      <c r="X5" s="198"/>
      <c r="Y5" s="199"/>
      <c r="Z5" s="199"/>
      <c r="AA5" s="199"/>
      <c r="AB5" s="199"/>
      <c r="AC5" s="199"/>
      <c r="AD5" s="198"/>
      <c r="AE5" s="198"/>
      <c r="AF5" s="199"/>
      <c r="AG5" s="78">
        <f t="shared" si="0"/>
        <v>0</v>
      </c>
      <c r="AH5" s="79">
        <f t="shared" si="1"/>
        <v>0</v>
      </c>
      <c r="AI5" s="80">
        <f t="shared" si="2"/>
        <v>0</v>
      </c>
      <c r="AJ5" s="80">
        <f t="shared" si="3"/>
        <v>0</v>
      </c>
      <c r="AK5" s="199"/>
      <c r="AL5" s="199"/>
      <c r="AM5" s="213"/>
      <c r="AN5" s="199"/>
      <c r="AO5" s="280"/>
      <c r="AP5" s="198"/>
      <c r="AQ5" s="280"/>
      <c r="AR5" s="199"/>
      <c r="AS5" s="199"/>
      <c r="AT5" s="280"/>
      <c r="AU5" s="199"/>
      <c r="AV5" s="198"/>
      <c r="AW5" s="198"/>
      <c r="AX5" s="199"/>
      <c r="AY5" s="199"/>
      <c r="AZ5" s="199"/>
      <c r="BA5" s="199"/>
      <c r="BB5" s="199"/>
      <c r="BC5" s="198"/>
      <c r="BD5" s="198"/>
      <c r="BE5" s="199"/>
      <c r="BF5" s="199"/>
      <c r="BG5" s="199"/>
      <c r="BH5" s="199"/>
      <c r="BI5" s="199"/>
      <c r="BJ5" s="198"/>
      <c r="BK5" s="198"/>
      <c r="BL5" s="199"/>
      <c r="BM5" s="199"/>
      <c r="BN5" s="199"/>
      <c r="BO5" s="287"/>
      <c r="BP5" s="78">
        <f t="shared" ref="BP5:BP28" si="16">COUNTIF(AK5:BN5,"ม")</f>
        <v>0</v>
      </c>
      <c r="BQ5" s="79">
        <f>COUNTIF(AK5:BP5,"ป")</f>
        <v>0</v>
      </c>
      <c r="BR5" s="80">
        <f t="shared" ref="BR5:BR28" si="17">COUNTIF(AK5:BQ5,"ล")</f>
        <v>0</v>
      </c>
      <c r="BS5" s="80">
        <f t="shared" si="4"/>
        <v>0</v>
      </c>
      <c r="BT5" s="289"/>
      <c r="BU5" s="198"/>
      <c r="BV5" s="198"/>
      <c r="BW5" s="199"/>
      <c r="BX5" s="199"/>
      <c r="BY5" s="199"/>
      <c r="BZ5" s="199"/>
      <c r="CA5" s="199"/>
      <c r="CB5" s="198"/>
      <c r="CC5" s="198"/>
      <c r="CD5" s="199"/>
      <c r="CE5" s="199"/>
      <c r="CF5" s="199"/>
      <c r="CG5" s="199"/>
      <c r="CH5" s="199"/>
      <c r="CI5" s="280"/>
      <c r="CJ5" s="198"/>
      <c r="CK5" s="199"/>
      <c r="CL5" s="199"/>
      <c r="CM5" s="199"/>
      <c r="CN5" s="199"/>
      <c r="CO5" s="199"/>
      <c r="CP5" s="198"/>
      <c r="CQ5" s="198"/>
      <c r="CR5" s="199"/>
      <c r="CS5" s="199"/>
      <c r="CT5" s="213"/>
      <c r="CU5" s="199"/>
      <c r="CV5" s="199"/>
      <c r="CW5" s="198"/>
      <c r="CX5" s="198"/>
      <c r="CY5" s="78">
        <f t="shared" ref="CY5:CY28" si="18">COUNTIF(BT5:CX5,"ม")</f>
        <v>0</v>
      </c>
      <c r="CZ5" s="79">
        <f t="shared" ref="CZ5:CZ28" si="19">COUNTIF(BT5:CY5,"ป")</f>
        <v>0</v>
      </c>
      <c r="DA5" s="80">
        <f t="shared" ref="DA5:DA28" si="20">COUNTIF(BT5:CZ5,"ล")</f>
        <v>0</v>
      </c>
      <c r="DB5" s="80">
        <f t="shared" si="5"/>
        <v>0</v>
      </c>
      <c r="DC5" s="199"/>
      <c r="DD5" s="199"/>
      <c r="DE5" s="199"/>
      <c r="DF5" s="199"/>
      <c r="DG5" s="199"/>
      <c r="DH5" s="198"/>
      <c r="DI5" s="198"/>
      <c r="DJ5" s="199"/>
      <c r="DK5" s="199"/>
      <c r="DL5" s="199"/>
      <c r="DM5" s="199"/>
      <c r="DN5" s="199"/>
      <c r="DO5" s="198"/>
      <c r="DP5" s="198"/>
      <c r="DQ5" s="199"/>
      <c r="DR5" s="199"/>
      <c r="DS5" s="199"/>
      <c r="DT5" s="199"/>
      <c r="DU5" s="199"/>
      <c r="DV5" s="198"/>
      <c r="DW5" s="289"/>
      <c r="DX5" s="289"/>
      <c r="DY5" s="199"/>
      <c r="DZ5" s="199"/>
      <c r="EA5" s="199"/>
      <c r="EB5" s="199"/>
      <c r="EC5" s="198"/>
      <c r="ED5" s="198"/>
      <c r="EE5" s="78">
        <f t="shared" si="6"/>
        <v>0</v>
      </c>
      <c r="EF5" s="79">
        <f t="shared" si="7"/>
        <v>0</v>
      </c>
      <c r="EG5" s="80">
        <f t="shared" si="8"/>
        <v>0</v>
      </c>
      <c r="EH5" s="80">
        <f t="shared" si="9"/>
        <v>0</v>
      </c>
      <c r="EI5" s="199"/>
      <c r="EJ5" s="199"/>
      <c r="EK5" s="199"/>
      <c r="EL5" s="199"/>
      <c r="EM5" s="199"/>
      <c r="EN5" s="198"/>
      <c r="EO5" s="198"/>
      <c r="EP5" s="199"/>
      <c r="EQ5" s="199"/>
      <c r="ER5" s="199"/>
      <c r="ES5" s="199"/>
      <c r="ET5" s="199"/>
      <c r="EU5" s="198"/>
      <c r="EV5" s="198"/>
      <c r="EW5" s="199"/>
      <c r="EX5" s="199"/>
      <c r="EY5" s="199"/>
      <c r="EZ5" s="199"/>
      <c r="FA5" s="199"/>
      <c r="FB5" s="198"/>
      <c r="FC5" s="198"/>
      <c r="FD5" s="199"/>
      <c r="FE5" s="199"/>
      <c r="FF5" s="199"/>
      <c r="FG5" s="199"/>
      <c r="FH5" s="199"/>
      <c r="FI5" s="198"/>
      <c r="FJ5" s="198"/>
      <c r="FK5" s="199"/>
      <c r="FL5" s="199"/>
      <c r="FM5" s="199"/>
      <c r="FN5" s="78">
        <f t="shared" ref="FN5:FN28" si="21">COUNTIF(EI5:FM5,"ม")</f>
        <v>0</v>
      </c>
      <c r="FO5" s="79">
        <f t="shared" si="10"/>
        <v>0</v>
      </c>
      <c r="FP5" s="80">
        <f t="shared" ref="FP5:FP28" si="22">COUNTIF(EI5:FO5,"ล")</f>
        <v>0</v>
      </c>
      <c r="FQ5" s="80">
        <f t="shared" si="11"/>
        <v>0</v>
      </c>
      <c r="FR5" s="199"/>
      <c r="FS5" s="199"/>
      <c r="FT5" s="198"/>
      <c r="FU5" s="198"/>
      <c r="FV5" s="199"/>
      <c r="FW5" s="289"/>
      <c r="FX5" s="199"/>
      <c r="FY5" s="199"/>
      <c r="FZ5" s="199"/>
      <c r="GA5" s="198"/>
      <c r="GB5" s="198"/>
      <c r="GC5" s="199"/>
      <c r="GD5" s="289"/>
      <c r="GE5" s="289"/>
      <c r="GF5" s="289"/>
      <c r="GG5" s="199"/>
      <c r="GH5" s="198"/>
      <c r="GI5" s="198"/>
      <c r="GJ5" s="199"/>
      <c r="GK5" s="199"/>
      <c r="GL5" s="199"/>
      <c r="GM5" s="213"/>
      <c r="GN5" s="199"/>
      <c r="GO5" s="198"/>
      <c r="GP5" s="198"/>
      <c r="GQ5" s="199"/>
      <c r="GR5" s="199"/>
      <c r="GS5" s="199"/>
      <c r="GT5" s="199"/>
      <c r="GU5" s="199"/>
      <c r="GV5" s="78">
        <f t="shared" si="12"/>
        <v>0</v>
      </c>
      <c r="GW5" s="79">
        <f t="shared" si="13"/>
        <v>0</v>
      </c>
      <c r="GX5" s="80">
        <f t="shared" si="14"/>
        <v>0</v>
      </c>
      <c r="GY5" s="80">
        <f t="shared" si="15"/>
        <v>0</v>
      </c>
    </row>
    <row r="6" spans="1:207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198"/>
      <c r="D6" s="199"/>
      <c r="E6" s="199"/>
      <c r="F6" s="199"/>
      <c r="G6" s="199"/>
      <c r="H6" s="199"/>
      <c r="I6" s="198"/>
      <c r="J6" s="198"/>
      <c r="K6" s="199"/>
      <c r="L6" s="199"/>
      <c r="M6" s="199"/>
      <c r="N6" s="199"/>
      <c r="O6" s="199"/>
      <c r="P6" s="198"/>
      <c r="Q6" s="198"/>
      <c r="R6" s="199"/>
      <c r="S6" s="199"/>
      <c r="T6" s="199"/>
      <c r="U6" s="199"/>
      <c r="V6" s="199"/>
      <c r="W6" s="198"/>
      <c r="X6" s="198"/>
      <c r="Y6" s="199"/>
      <c r="Z6" s="199"/>
      <c r="AA6" s="199"/>
      <c r="AB6" s="199"/>
      <c r="AC6" s="199"/>
      <c r="AD6" s="198"/>
      <c r="AE6" s="198"/>
      <c r="AF6" s="199"/>
      <c r="AG6" s="78">
        <f t="shared" si="0"/>
        <v>0</v>
      </c>
      <c r="AH6" s="79">
        <f t="shared" si="1"/>
        <v>0</v>
      </c>
      <c r="AI6" s="80">
        <f t="shared" si="2"/>
        <v>0</v>
      </c>
      <c r="AJ6" s="80">
        <f t="shared" si="3"/>
        <v>0</v>
      </c>
      <c r="AK6" s="199"/>
      <c r="AL6" s="199"/>
      <c r="AM6" s="213"/>
      <c r="AN6" s="199"/>
      <c r="AO6" s="280"/>
      <c r="AP6" s="198"/>
      <c r="AQ6" s="280"/>
      <c r="AR6" s="199"/>
      <c r="AS6" s="199"/>
      <c r="AT6" s="280"/>
      <c r="AU6" s="199"/>
      <c r="AV6" s="198"/>
      <c r="AW6" s="198"/>
      <c r="AX6" s="199"/>
      <c r="AY6" s="199"/>
      <c r="AZ6" s="199"/>
      <c r="BA6" s="199"/>
      <c r="BB6" s="199"/>
      <c r="BC6" s="198"/>
      <c r="BD6" s="198"/>
      <c r="BE6" s="199"/>
      <c r="BF6" s="199"/>
      <c r="BG6" s="199"/>
      <c r="BH6" s="199"/>
      <c r="BI6" s="199"/>
      <c r="BJ6" s="198"/>
      <c r="BK6" s="198"/>
      <c r="BL6" s="199"/>
      <c r="BM6" s="199"/>
      <c r="BN6" s="199"/>
      <c r="BO6" s="287"/>
      <c r="BP6" s="78">
        <f t="shared" si="16"/>
        <v>0</v>
      </c>
      <c r="BQ6" s="79">
        <f t="shared" ref="BQ6:BQ28" si="23">COUNTIF(AK6:BP6,"ป")</f>
        <v>0</v>
      </c>
      <c r="BR6" s="80">
        <f t="shared" si="17"/>
        <v>0</v>
      </c>
      <c r="BS6" s="80">
        <f t="shared" si="4"/>
        <v>0</v>
      </c>
      <c r="BT6" s="289"/>
      <c r="BU6" s="198"/>
      <c r="BV6" s="198"/>
      <c r="BW6" s="199"/>
      <c r="BX6" s="199"/>
      <c r="BY6" s="199"/>
      <c r="BZ6" s="199"/>
      <c r="CA6" s="199"/>
      <c r="CB6" s="198"/>
      <c r="CC6" s="198"/>
      <c r="CD6" s="199"/>
      <c r="CE6" s="199"/>
      <c r="CF6" s="199"/>
      <c r="CG6" s="199"/>
      <c r="CH6" s="199"/>
      <c r="CI6" s="280"/>
      <c r="CJ6" s="198"/>
      <c r="CK6" s="199"/>
      <c r="CL6" s="199"/>
      <c r="CM6" s="199"/>
      <c r="CN6" s="199"/>
      <c r="CO6" s="199"/>
      <c r="CP6" s="198"/>
      <c r="CQ6" s="198"/>
      <c r="CR6" s="199"/>
      <c r="CS6" s="199"/>
      <c r="CT6" s="213"/>
      <c r="CU6" s="199"/>
      <c r="CV6" s="199"/>
      <c r="CW6" s="198"/>
      <c r="CX6" s="198"/>
      <c r="CY6" s="78">
        <f t="shared" si="18"/>
        <v>0</v>
      </c>
      <c r="CZ6" s="79">
        <f t="shared" si="19"/>
        <v>0</v>
      </c>
      <c r="DA6" s="80">
        <f t="shared" si="20"/>
        <v>0</v>
      </c>
      <c r="DB6" s="80">
        <f t="shared" si="5"/>
        <v>0</v>
      </c>
      <c r="DC6" s="199"/>
      <c r="DD6" s="199"/>
      <c r="DE6" s="199"/>
      <c r="DF6" s="199"/>
      <c r="DG6" s="199"/>
      <c r="DH6" s="198"/>
      <c r="DI6" s="198"/>
      <c r="DJ6" s="199"/>
      <c r="DK6" s="199"/>
      <c r="DL6" s="199"/>
      <c r="DM6" s="199"/>
      <c r="DN6" s="199"/>
      <c r="DO6" s="198"/>
      <c r="DP6" s="198"/>
      <c r="DQ6" s="199"/>
      <c r="DR6" s="199"/>
      <c r="DS6" s="199"/>
      <c r="DT6" s="199"/>
      <c r="DU6" s="199"/>
      <c r="DV6" s="198"/>
      <c r="DW6" s="289"/>
      <c r="DX6" s="289"/>
      <c r="DY6" s="199"/>
      <c r="DZ6" s="199"/>
      <c r="EA6" s="199"/>
      <c r="EB6" s="199"/>
      <c r="EC6" s="198"/>
      <c r="ED6" s="198"/>
      <c r="EE6" s="78">
        <f t="shared" si="6"/>
        <v>0</v>
      </c>
      <c r="EF6" s="79">
        <f t="shared" si="7"/>
        <v>0</v>
      </c>
      <c r="EG6" s="80">
        <f t="shared" si="8"/>
        <v>0</v>
      </c>
      <c r="EH6" s="80">
        <f t="shared" si="9"/>
        <v>0</v>
      </c>
      <c r="EI6" s="199"/>
      <c r="EJ6" s="199"/>
      <c r="EK6" s="199"/>
      <c r="EL6" s="199"/>
      <c r="EM6" s="199"/>
      <c r="EN6" s="198"/>
      <c r="EO6" s="198"/>
      <c r="EP6" s="199"/>
      <c r="EQ6" s="199"/>
      <c r="ER6" s="199"/>
      <c r="ES6" s="199"/>
      <c r="ET6" s="199"/>
      <c r="EU6" s="198"/>
      <c r="EV6" s="198"/>
      <c r="EW6" s="199"/>
      <c r="EX6" s="199"/>
      <c r="EY6" s="199"/>
      <c r="EZ6" s="199"/>
      <c r="FA6" s="199"/>
      <c r="FB6" s="198"/>
      <c r="FC6" s="198"/>
      <c r="FD6" s="199"/>
      <c r="FE6" s="199"/>
      <c r="FF6" s="199"/>
      <c r="FG6" s="199"/>
      <c r="FH6" s="199"/>
      <c r="FI6" s="198"/>
      <c r="FJ6" s="198"/>
      <c r="FK6" s="199"/>
      <c r="FL6" s="199"/>
      <c r="FM6" s="199"/>
      <c r="FN6" s="78">
        <f t="shared" si="21"/>
        <v>0</v>
      </c>
      <c r="FO6" s="79">
        <f t="shared" si="10"/>
        <v>0</v>
      </c>
      <c r="FP6" s="80">
        <f t="shared" si="22"/>
        <v>0</v>
      </c>
      <c r="FQ6" s="80">
        <f t="shared" si="11"/>
        <v>0</v>
      </c>
      <c r="FR6" s="199"/>
      <c r="FS6" s="199"/>
      <c r="FT6" s="198"/>
      <c r="FU6" s="198"/>
      <c r="FV6" s="199"/>
      <c r="FW6" s="289"/>
      <c r="FX6" s="199"/>
      <c r="FY6" s="199"/>
      <c r="FZ6" s="199"/>
      <c r="GA6" s="198"/>
      <c r="GB6" s="198"/>
      <c r="GC6" s="199"/>
      <c r="GD6" s="289"/>
      <c r="GE6" s="289"/>
      <c r="GF6" s="289"/>
      <c r="GG6" s="199"/>
      <c r="GH6" s="198"/>
      <c r="GI6" s="198"/>
      <c r="GJ6" s="199"/>
      <c r="GK6" s="199"/>
      <c r="GL6" s="199"/>
      <c r="GM6" s="213"/>
      <c r="GN6" s="199"/>
      <c r="GO6" s="198"/>
      <c r="GP6" s="198"/>
      <c r="GQ6" s="199"/>
      <c r="GR6" s="199"/>
      <c r="GS6" s="199"/>
      <c r="GT6" s="199"/>
      <c r="GU6" s="199"/>
      <c r="GV6" s="78">
        <f t="shared" si="12"/>
        <v>0</v>
      </c>
      <c r="GW6" s="79">
        <f t="shared" si="13"/>
        <v>0</v>
      </c>
      <c r="GX6" s="80">
        <f t="shared" si="14"/>
        <v>0</v>
      </c>
      <c r="GY6" s="80">
        <f t="shared" si="15"/>
        <v>0</v>
      </c>
    </row>
    <row r="7" spans="1:207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198"/>
      <c r="D7" s="199"/>
      <c r="E7" s="199"/>
      <c r="F7" s="199"/>
      <c r="G7" s="199"/>
      <c r="H7" s="199"/>
      <c r="I7" s="198"/>
      <c r="J7" s="198"/>
      <c r="K7" s="199"/>
      <c r="L7" s="199"/>
      <c r="M7" s="199"/>
      <c r="N7" s="199"/>
      <c r="O7" s="199"/>
      <c r="P7" s="198"/>
      <c r="Q7" s="198"/>
      <c r="R7" s="199"/>
      <c r="S7" s="199"/>
      <c r="T7" s="199"/>
      <c r="U7" s="199"/>
      <c r="V7" s="199"/>
      <c r="W7" s="198"/>
      <c r="X7" s="198"/>
      <c r="Y7" s="199"/>
      <c r="Z7" s="199"/>
      <c r="AA7" s="199"/>
      <c r="AB7" s="199"/>
      <c r="AC7" s="199"/>
      <c r="AD7" s="198"/>
      <c r="AE7" s="198"/>
      <c r="AF7" s="199"/>
      <c r="AG7" s="78">
        <f t="shared" si="0"/>
        <v>0</v>
      </c>
      <c r="AH7" s="79">
        <f t="shared" si="1"/>
        <v>0</v>
      </c>
      <c r="AI7" s="80">
        <f t="shared" si="2"/>
        <v>0</v>
      </c>
      <c r="AJ7" s="80">
        <f t="shared" si="3"/>
        <v>0</v>
      </c>
      <c r="AK7" s="199"/>
      <c r="AL7" s="199"/>
      <c r="AM7" s="213"/>
      <c r="AN7" s="199"/>
      <c r="AO7" s="280"/>
      <c r="AP7" s="198"/>
      <c r="AQ7" s="280"/>
      <c r="AR7" s="199"/>
      <c r="AS7" s="199"/>
      <c r="AT7" s="280"/>
      <c r="AU7" s="199"/>
      <c r="AV7" s="198"/>
      <c r="AW7" s="198"/>
      <c r="AX7" s="199"/>
      <c r="AY7" s="199"/>
      <c r="AZ7" s="199"/>
      <c r="BA7" s="199"/>
      <c r="BB7" s="199"/>
      <c r="BC7" s="198"/>
      <c r="BD7" s="198"/>
      <c r="BE7" s="199"/>
      <c r="BF7" s="199"/>
      <c r="BG7" s="199"/>
      <c r="BH7" s="199"/>
      <c r="BI7" s="199"/>
      <c r="BJ7" s="198"/>
      <c r="BK7" s="198"/>
      <c r="BL7" s="199"/>
      <c r="BM7" s="199"/>
      <c r="BN7" s="199"/>
      <c r="BO7" s="287"/>
      <c r="BP7" s="78">
        <f t="shared" si="16"/>
        <v>0</v>
      </c>
      <c r="BQ7" s="79">
        <f t="shared" si="23"/>
        <v>0</v>
      </c>
      <c r="BR7" s="80">
        <f t="shared" si="17"/>
        <v>0</v>
      </c>
      <c r="BS7" s="80">
        <f t="shared" si="4"/>
        <v>0</v>
      </c>
      <c r="BT7" s="289"/>
      <c r="BU7" s="198"/>
      <c r="BV7" s="198"/>
      <c r="BW7" s="199"/>
      <c r="BX7" s="199"/>
      <c r="BY7" s="199"/>
      <c r="BZ7" s="199"/>
      <c r="CA7" s="199"/>
      <c r="CB7" s="198"/>
      <c r="CC7" s="198"/>
      <c r="CD7" s="199"/>
      <c r="CE7" s="199"/>
      <c r="CF7" s="199"/>
      <c r="CG7" s="199"/>
      <c r="CH7" s="199"/>
      <c r="CI7" s="280"/>
      <c r="CJ7" s="198"/>
      <c r="CK7" s="199"/>
      <c r="CL7" s="199"/>
      <c r="CM7" s="199"/>
      <c r="CN7" s="199"/>
      <c r="CO7" s="199"/>
      <c r="CP7" s="198"/>
      <c r="CQ7" s="198"/>
      <c r="CR7" s="199"/>
      <c r="CS7" s="199"/>
      <c r="CT7" s="213"/>
      <c r="CU7" s="199"/>
      <c r="CV7" s="199"/>
      <c r="CW7" s="198"/>
      <c r="CX7" s="198"/>
      <c r="CY7" s="78">
        <f t="shared" si="18"/>
        <v>0</v>
      </c>
      <c r="CZ7" s="79">
        <f t="shared" si="19"/>
        <v>0</v>
      </c>
      <c r="DA7" s="80">
        <f t="shared" si="20"/>
        <v>0</v>
      </c>
      <c r="DB7" s="80">
        <f t="shared" si="5"/>
        <v>0</v>
      </c>
      <c r="DC7" s="199"/>
      <c r="DD7" s="199"/>
      <c r="DE7" s="199"/>
      <c r="DF7" s="199"/>
      <c r="DG7" s="199"/>
      <c r="DH7" s="198"/>
      <c r="DI7" s="198"/>
      <c r="DJ7" s="199"/>
      <c r="DK7" s="199"/>
      <c r="DL7" s="199"/>
      <c r="DM7" s="199"/>
      <c r="DN7" s="199"/>
      <c r="DO7" s="198"/>
      <c r="DP7" s="198"/>
      <c r="DQ7" s="199"/>
      <c r="DR7" s="199"/>
      <c r="DS7" s="199"/>
      <c r="DT7" s="199"/>
      <c r="DU7" s="199"/>
      <c r="DV7" s="198"/>
      <c r="DW7" s="289"/>
      <c r="DX7" s="289"/>
      <c r="DY7" s="199"/>
      <c r="DZ7" s="199"/>
      <c r="EA7" s="199"/>
      <c r="EB7" s="199"/>
      <c r="EC7" s="198"/>
      <c r="ED7" s="198"/>
      <c r="EE7" s="78">
        <f t="shared" si="6"/>
        <v>0</v>
      </c>
      <c r="EF7" s="79">
        <f t="shared" si="7"/>
        <v>0</v>
      </c>
      <c r="EG7" s="80">
        <f t="shared" si="8"/>
        <v>0</v>
      </c>
      <c r="EH7" s="80">
        <f t="shared" si="9"/>
        <v>0</v>
      </c>
      <c r="EI7" s="199"/>
      <c r="EJ7" s="199"/>
      <c r="EK7" s="199"/>
      <c r="EL7" s="199"/>
      <c r="EM7" s="199"/>
      <c r="EN7" s="198"/>
      <c r="EO7" s="198"/>
      <c r="EP7" s="199"/>
      <c r="EQ7" s="199"/>
      <c r="ER7" s="199"/>
      <c r="ES7" s="199"/>
      <c r="ET7" s="199"/>
      <c r="EU7" s="198"/>
      <c r="EV7" s="198"/>
      <c r="EW7" s="199"/>
      <c r="EX7" s="199"/>
      <c r="EY7" s="199"/>
      <c r="EZ7" s="199"/>
      <c r="FA7" s="199"/>
      <c r="FB7" s="198"/>
      <c r="FC7" s="198"/>
      <c r="FD7" s="199"/>
      <c r="FE7" s="199"/>
      <c r="FF7" s="199"/>
      <c r="FG7" s="199"/>
      <c r="FH7" s="199"/>
      <c r="FI7" s="198"/>
      <c r="FJ7" s="198"/>
      <c r="FK7" s="199"/>
      <c r="FL7" s="199"/>
      <c r="FM7" s="199"/>
      <c r="FN7" s="78">
        <f>COUNTIF(EI7:FM7,"ม")</f>
        <v>0</v>
      </c>
      <c r="FO7" s="79">
        <f>COUNTIF(EI7:FN7,"ป")</f>
        <v>0</v>
      </c>
      <c r="FP7" s="80">
        <f t="shared" si="22"/>
        <v>0</v>
      </c>
      <c r="FQ7" s="80">
        <f t="shared" si="11"/>
        <v>0</v>
      </c>
      <c r="FR7" s="199"/>
      <c r="FS7" s="199"/>
      <c r="FT7" s="198"/>
      <c r="FU7" s="198"/>
      <c r="FV7" s="199"/>
      <c r="FW7" s="289"/>
      <c r="FX7" s="199"/>
      <c r="FY7" s="199"/>
      <c r="FZ7" s="199"/>
      <c r="GA7" s="198"/>
      <c r="GB7" s="198"/>
      <c r="GC7" s="199"/>
      <c r="GD7" s="289"/>
      <c r="GE7" s="289"/>
      <c r="GF7" s="289"/>
      <c r="GG7" s="199"/>
      <c r="GH7" s="198"/>
      <c r="GI7" s="198"/>
      <c r="GJ7" s="199"/>
      <c r="GK7" s="199"/>
      <c r="GL7" s="199"/>
      <c r="GM7" s="213"/>
      <c r="GN7" s="199"/>
      <c r="GO7" s="198"/>
      <c r="GP7" s="198"/>
      <c r="GQ7" s="199"/>
      <c r="GR7" s="199"/>
      <c r="GS7" s="199"/>
      <c r="GT7" s="199"/>
      <c r="GU7" s="199"/>
      <c r="GV7" s="78">
        <f t="shared" si="12"/>
        <v>0</v>
      </c>
      <c r="GW7" s="79">
        <f t="shared" si="13"/>
        <v>0</v>
      </c>
      <c r="GX7" s="80">
        <f t="shared" si="14"/>
        <v>0</v>
      </c>
      <c r="GY7" s="80">
        <f t="shared" si="15"/>
        <v>0</v>
      </c>
    </row>
    <row r="8" spans="1:207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198"/>
      <c r="D8" s="199"/>
      <c r="E8" s="199"/>
      <c r="F8" s="199"/>
      <c r="G8" s="199"/>
      <c r="H8" s="199"/>
      <c r="I8" s="198"/>
      <c r="J8" s="198"/>
      <c r="K8" s="199"/>
      <c r="L8" s="199"/>
      <c r="M8" s="199"/>
      <c r="N8" s="199"/>
      <c r="O8" s="199"/>
      <c r="P8" s="198"/>
      <c r="Q8" s="198"/>
      <c r="R8" s="199"/>
      <c r="S8" s="199"/>
      <c r="T8" s="199"/>
      <c r="U8" s="199"/>
      <c r="V8" s="199"/>
      <c r="W8" s="198"/>
      <c r="X8" s="198"/>
      <c r="Y8" s="199"/>
      <c r="Z8" s="199"/>
      <c r="AA8" s="199"/>
      <c r="AB8" s="199"/>
      <c r="AC8" s="199"/>
      <c r="AD8" s="198"/>
      <c r="AE8" s="198"/>
      <c r="AF8" s="199"/>
      <c r="AG8" s="78">
        <f t="shared" si="0"/>
        <v>0</v>
      </c>
      <c r="AH8" s="79">
        <f t="shared" si="1"/>
        <v>0</v>
      </c>
      <c r="AI8" s="80">
        <f t="shared" si="2"/>
        <v>0</v>
      </c>
      <c r="AJ8" s="80">
        <f t="shared" si="3"/>
        <v>0</v>
      </c>
      <c r="AK8" s="199"/>
      <c r="AL8" s="199"/>
      <c r="AM8" s="213"/>
      <c r="AN8" s="199"/>
      <c r="AO8" s="280"/>
      <c r="AP8" s="198"/>
      <c r="AQ8" s="280"/>
      <c r="AR8" s="199"/>
      <c r="AS8" s="199"/>
      <c r="AT8" s="280"/>
      <c r="AU8" s="199"/>
      <c r="AV8" s="198"/>
      <c r="AW8" s="198"/>
      <c r="AX8" s="199"/>
      <c r="AY8" s="199"/>
      <c r="AZ8" s="199"/>
      <c r="BA8" s="199"/>
      <c r="BB8" s="199"/>
      <c r="BC8" s="198"/>
      <c r="BD8" s="198"/>
      <c r="BE8" s="199"/>
      <c r="BF8" s="199"/>
      <c r="BG8" s="199"/>
      <c r="BH8" s="199"/>
      <c r="BI8" s="199"/>
      <c r="BJ8" s="198"/>
      <c r="BK8" s="198"/>
      <c r="BL8" s="199"/>
      <c r="BM8" s="199"/>
      <c r="BN8" s="199"/>
      <c r="BO8" s="287"/>
      <c r="BP8" s="78">
        <f t="shared" si="16"/>
        <v>0</v>
      </c>
      <c r="BQ8" s="79">
        <f t="shared" si="23"/>
        <v>0</v>
      </c>
      <c r="BR8" s="80">
        <f t="shared" si="17"/>
        <v>0</v>
      </c>
      <c r="BS8" s="80">
        <f t="shared" si="4"/>
        <v>0</v>
      </c>
      <c r="BT8" s="289"/>
      <c r="BU8" s="198"/>
      <c r="BV8" s="198"/>
      <c r="BW8" s="199"/>
      <c r="BX8" s="199"/>
      <c r="BY8" s="199"/>
      <c r="BZ8" s="199"/>
      <c r="CA8" s="199"/>
      <c r="CB8" s="198"/>
      <c r="CC8" s="198"/>
      <c r="CD8" s="199"/>
      <c r="CE8" s="199"/>
      <c r="CF8" s="199"/>
      <c r="CG8" s="199"/>
      <c r="CH8" s="199"/>
      <c r="CI8" s="280"/>
      <c r="CJ8" s="198"/>
      <c r="CK8" s="199"/>
      <c r="CL8" s="199"/>
      <c r="CM8" s="199"/>
      <c r="CN8" s="199"/>
      <c r="CO8" s="199"/>
      <c r="CP8" s="198"/>
      <c r="CQ8" s="198"/>
      <c r="CR8" s="199"/>
      <c r="CS8" s="199"/>
      <c r="CT8" s="213"/>
      <c r="CU8" s="199"/>
      <c r="CV8" s="199"/>
      <c r="CW8" s="198"/>
      <c r="CX8" s="198"/>
      <c r="CY8" s="78">
        <f t="shared" si="18"/>
        <v>0</v>
      </c>
      <c r="CZ8" s="79">
        <f t="shared" si="19"/>
        <v>0</v>
      </c>
      <c r="DA8" s="80">
        <f t="shared" si="20"/>
        <v>0</v>
      </c>
      <c r="DB8" s="80">
        <f t="shared" si="5"/>
        <v>0</v>
      </c>
      <c r="DC8" s="199"/>
      <c r="DD8" s="199"/>
      <c r="DE8" s="199"/>
      <c r="DF8" s="199"/>
      <c r="DG8" s="199"/>
      <c r="DH8" s="198"/>
      <c r="DI8" s="198"/>
      <c r="DJ8" s="199"/>
      <c r="DK8" s="199"/>
      <c r="DL8" s="199"/>
      <c r="DM8" s="199"/>
      <c r="DN8" s="199"/>
      <c r="DO8" s="198"/>
      <c r="DP8" s="198"/>
      <c r="DQ8" s="199"/>
      <c r="DR8" s="199"/>
      <c r="DS8" s="199"/>
      <c r="DT8" s="199"/>
      <c r="DU8" s="199"/>
      <c r="DV8" s="198"/>
      <c r="DW8" s="289"/>
      <c r="DX8" s="289"/>
      <c r="DY8" s="199"/>
      <c r="DZ8" s="199"/>
      <c r="EA8" s="199"/>
      <c r="EB8" s="199"/>
      <c r="EC8" s="198"/>
      <c r="ED8" s="198"/>
      <c r="EE8" s="78">
        <f t="shared" si="6"/>
        <v>0</v>
      </c>
      <c r="EF8" s="79">
        <f t="shared" si="7"/>
        <v>0</v>
      </c>
      <c r="EG8" s="80">
        <f t="shared" si="8"/>
        <v>0</v>
      </c>
      <c r="EH8" s="80">
        <f t="shared" si="9"/>
        <v>0</v>
      </c>
      <c r="EI8" s="199"/>
      <c r="EJ8" s="199"/>
      <c r="EK8" s="199"/>
      <c r="EL8" s="199"/>
      <c r="EM8" s="199"/>
      <c r="EN8" s="198"/>
      <c r="EO8" s="198"/>
      <c r="EP8" s="199"/>
      <c r="EQ8" s="199"/>
      <c r="ER8" s="199"/>
      <c r="ES8" s="199"/>
      <c r="ET8" s="199"/>
      <c r="EU8" s="198"/>
      <c r="EV8" s="198"/>
      <c r="EW8" s="199"/>
      <c r="EX8" s="199"/>
      <c r="EY8" s="199"/>
      <c r="EZ8" s="199"/>
      <c r="FA8" s="199"/>
      <c r="FB8" s="198"/>
      <c r="FC8" s="198"/>
      <c r="FD8" s="199"/>
      <c r="FE8" s="199"/>
      <c r="FF8" s="199"/>
      <c r="FG8" s="199"/>
      <c r="FH8" s="199"/>
      <c r="FI8" s="198"/>
      <c r="FJ8" s="198"/>
      <c r="FK8" s="199"/>
      <c r="FL8" s="199"/>
      <c r="FM8" s="199"/>
      <c r="FN8" s="78">
        <f t="shared" si="21"/>
        <v>0</v>
      </c>
      <c r="FO8" s="79">
        <f t="shared" si="10"/>
        <v>0</v>
      </c>
      <c r="FP8" s="80">
        <f t="shared" si="22"/>
        <v>0</v>
      </c>
      <c r="FQ8" s="80">
        <f t="shared" si="11"/>
        <v>0</v>
      </c>
      <c r="FR8" s="199"/>
      <c r="FS8" s="199"/>
      <c r="FT8" s="198"/>
      <c r="FU8" s="198"/>
      <c r="FV8" s="199"/>
      <c r="FW8" s="289"/>
      <c r="FX8" s="199"/>
      <c r="FY8" s="199"/>
      <c r="FZ8" s="199"/>
      <c r="GA8" s="198"/>
      <c r="GB8" s="198"/>
      <c r="GC8" s="199"/>
      <c r="GD8" s="289"/>
      <c r="GE8" s="289"/>
      <c r="GF8" s="289"/>
      <c r="GG8" s="199"/>
      <c r="GH8" s="198"/>
      <c r="GI8" s="198"/>
      <c r="GJ8" s="199"/>
      <c r="GK8" s="199"/>
      <c r="GL8" s="199"/>
      <c r="GM8" s="213"/>
      <c r="GN8" s="199"/>
      <c r="GO8" s="198"/>
      <c r="GP8" s="198"/>
      <c r="GQ8" s="199"/>
      <c r="GR8" s="199"/>
      <c r="GS8" s="199"/>
      <c r="GT8" s="199"/>
      <c r="GU8" s="199"/>
      <c r="GV8" s="78">
        <f t="shared" si="12"/>
        <v>0</v>
      </c>
      <c r="GW8" s="79">
        <f t="shared" si="13"/>
        <v>0</v>
      </c>
      <c r="GX8" s="80">
        <f t="shared" si="14"/>
        <v>0</v>
      </c>
      <c r="GY8" s="80">
        <f t="shared" si="15"/>
        <v>0</v>
      </c>
    </row>
    <row r="9" spans="1:207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198"/>
      <c r="D9" s="199"/>
      <c r="E9" s="199"/>
      <c r="F9" s="199"/>
      <c r="G9" s="199"/>
      <c r="H9" s="199"/>
      <c r="I9" s="198"/>
      <c r="J9" s="198"/>
      <c r="K9" s="199"/>
      <c r="L9" s="199"/>
      <c r="M9" s="199"/>
      <c r="N9" s="199"/>
      <c r="O9" s="199"/>
      <c r="P9" s="198"/>
      <c r="Q9" s="198"/>
      <c r="R9" s="199"/>
      <c r="S9" s="199"/>
      <c r="T9" s="199"/>
      <c r="U9" s="199"/>
      <c r="V9" s="199"/>
      <c r="W9" s="198"/>
      <c r="X9" s="198"/>
      <c r="Y9" s="199"/>
      <c r="Z9" s="199"/>
      <c r="AA9" s="199"/>
      <c r="AB9" s="199"/>
      <c r="AC9" s="199"/>
      <c r="AD9" s="198"/>
      <c r="AE9" s="198"/>
      <c r="AF9" s="199"/>
      <c r="AG9" s="78">
        <f t="shared" si="0"/>
        <v>0</v>
      </c>
      <c r="AH9" s="79">
        <f t="shared" si="1"/>
        <v>0</v>
      </c>
      <c r="AI9" s="80">
        <f t="shared" si="2"/>
        <v>0</v>
      </c>
      <c r="AJ9" s="80">
        <f t="shared" si="3"/>
        <v>0</v>
      </c>
      <c r="AK9" s="199"/>
      <c r="AL9" s="199"/>
      <c r="AM9" s="213"/>
      <c r="AN9" s="199"/>
      <c r="AO9" s="280"/>
      <c r="AP9" s="198"/>
      <c r="AQ9" s="280"/>
      <c r="AR9" s="199"/>
      <c r="AS9" s="199"/>
      <c r="AT9" s="280"/>
      <c r="AU9" s="199"/>
      <c r="AV9" s="198"/>
      <c r="AW9" s="198"/>
      <c r="AX9" s="199"/>
      <c r="AY9" s="199"/>
      <c r="AZ9" s="199"/>
      <c r="BA9" s="199"/>
      <c r="BB9" s="199"/>
      <c r="BC9" s="198"/>
      <c r="BD9" s="198"/>
      <c r="BE9" s="199"/>
      <c r="BF9" s="199"/>
      <c r="BG9" s="199"/>
      <c r="BH9" s="199"/>
      <c r="BI9" s="199"/>
      <c r="BJ9" s="198"/>
      <c r="BK9" s="198"/>
      <c r="BL9" s="199"/>
      <c r="BM9" s="199"/>
      <c r="BN9" s="199"/>
      <c r="BO9" s="287"/>
      <c r="BP9" s="78">
        <f t="shared" si="16"/>
        <v>0</v>
      </c>
      <c r="BQ9" s="79">
        <f t="shared" si="23"/>
        <v>0</v>
      </c>
      <c r="BR9" s="80">
        <f t="shared" si="17"/>
        <v>0</v>
      </c>
      <c r="BS9" s="80">
        <f t="shared" si="4"/>
        <v>0</v>
      </c>
      <c r="BT9" s="289"/>
      <c r="BU9" s="198"/>
      <c r="BV9" s="198"/>
      <c r="BW9" s="199"/>
      <c r="BX9" s="199"/>
      <c r="BY9" s="199"/>
      <c r="BZ9" s="199"/>
      <c r="CA9" s="199"/>
      <c r="CB9" s="198"/>
      <c r="CC9" s="198"/>
      <c r="CD9" s="199"/>
      <c r="CE9" s="199"/>
      <c r="CF9" s="199"/>
      <c r="CG9" s="199"/>
      <c r="CH9" s="199"/>
      <c r="CI9" s="280"/>
      <c r="CJ9" s="198"/>
      <c r="CK9" s="199"/>
      <c r="CL9" s="199"/>
      <c r="CM9" s="199"/>
      <c r="CN9" s="199"/>
      <c r="CO9" s="199"/>
      <c r="CP9" s="198"/>
      <c r="CQ9" s="198"/>
      <c r="CR9" s="199"/>
      <c r="CS9" s="199"/>
      <c r="CT9" s="213"/>
      <c r="CU9" s="199"/>
      <c r="CV9" s="199"/>
      <c r="CW9" s="198"/>
      <c r="CX9" s="198"/>
      <c r="CY9" s="78">
        <f t="shared" si="18"/>
        <v>0</v>
      </c>
      <c r="CZ9" s="79">
        <f t="shared" si="19"/>
        <v>0</v>
      </c>
      <c r="DA9" s="80">
        <f t="shared" si="20"/>
        <v>0</v>
      </c>
      <c r="DB9" s="80">
        <f t="shared" si="5"/>
        <v>0</v>
      </c>
      <c r="DC9" s="199"/>
      <c r="DD9" s="199"/>
      <c r="DE9" s="199"/>
      <c r="DF9" s="199"/>
      <c r="DG9" s="199"/>
      <c r="DH9" s="198"/>
      <c r="DI9" s="198"/>
      <c r="DJ9" s="199"/>
      <c r="DK9" s="199"/>
      <c r="DL9" s="199"/>
      <c r="DM9" s="199"/>
      <c r="DN9" s="199"/>
      <c r="DO9" s="198"/>
      <c r="DP9" s="198"/>
      <c r="DQ9" s="199"/>
      <c r="DR9" s="199"/>
      <c r="DS9" s="199"/>
      <c r="DT9" s="199"/>
      <c r="DU9" s="199"/>
      <c r="DV9" s="198"/>
      <c r="DW9" s="289"/>
      <c r="DX9" s="289"/>
      <c r="DY9" s="199"/>
      <c r="DZ9" s="199"/>
      <c r="EA9" s="199"/>
      <c r="EB9" s="199"/>
      <c r="EC9" s="198"/>
      <c r="ED9" s="198"/>
      <c r="EE9" s="78">
        <f t="shared" si="6"/>
        <v>0</v>
      </c>
      <c r="EF9" s="79">
        <f t="shared" si="7"/>
        <v>0</v>
      </c>
      <c r="EG9" s="80">
        <f t="shared" si="8"/>
        <v>0</v>
      </c>
      <c r="EH9" s="80">
        <f t="shared" si="9"/>
        <v>0</v>
      </c>
      <c r="EI9" s="199"/>
      <c r="EJ9" s="199"/>
      <c r="EK9" s="199"/>
      <c r="EL9" s="199"/>
      <c r="EM9" s="199"/>
      <c r="EN9" s="198"/>
      <c r="EO9" s="198"/>
      <c r="EP9" s="199"/>
      <c r="EQ9" s="199"/>
      <c r="ER9" s="199"/>
      <c r="ES9" s="199"/>
      <c r="ET9" s="199"/>
      <c r="EU9" s="198"/>
      <c r="EV9" s="198"/>
      <c r="EW9" s="199"/>
      <c r="EX9" s="199"/>
      <c r="EY9" s="199"/>
      <c r="EZ9" s="199"/>
      <c r="FA9" s="199"/>
      <c r="FB9" s="198"/>
      <c r="FC9" s="198"/>
      <c r="FD9" s="199"/>
      <c r="FE9" s="199"/>
      <c r="FF9" s="199"/>
      <c r="FG9" s="199"/>
      <c r="FH9" s="199"/>
      <c r="FI9" s="198"/>
      <c r="FJ9" s="198"/>
      <c r="FK9" s="199"/>
      <c r="FL9" s="199"/>
      <c r="FM9" s="199"/>
      <c r="FN9" s="78">
        <f t="shared" si="21"/>
        <v>0</v>
      </c>
      <c r="FO9" s="79">
        <f t="shared" si="10"/>
        <v>0</v>
      </c>
      <c r="FP9" s="80">
        <f t="shared" si="22"/>
        <v>0</v>
      </c>
      <c r="FQ9" s="80">
        <f t="shared" si="11"/>
        <v>0</v>
      </c>
      <c r="FR9" s="199"/>
      <c r="FS9" s="199"/>
      <c r="FT9" s="198"/>
      <c r="FU9" s="198"/>
      <c r="FV9" s="199"/>
      <c r="FW9" s="289"/>
      <c r="FX9" s="199"/>
      <c r="FY9" s="199"/>
      <c r="FZ9" s="199"/>
      <c r="GA9" s="198"/>
      <c r="GB9" s="198"/>
      <c r="GC9" s="199"/>
      <c r="GD9" s="289"/>
      <c r="GE9" s="289"/>
      <c r="GF9" s="289"/>
      <c r="GG9" s="199"/>
      <c r="GH9" s="198"/>
      <c r="GI9" s="198"/>
      <c r="GJ9" s="199"/>
      <c r="GK9" s="199"/>
      <c r="GL9" s="199"/>
      <c r="GM9" s="213"/>
      <c r="GN9" s="199"/>
      <c r="GO9" s="198"/>
      <c r="GP9" s="198"/>
      <c r="GQ9" s="199"/>
      <c r="GR9" s="199"/>
      <c r="GS9" s="199"/>
      <c r="GT9" s="199"/>
      <c r="GU9" s="199"/>
      <c r="GV9" s="78">
        <f t="shared" si="12"/>
        <v>0</v>
      </c>
      <c r="GW9" s="79">
        <f t="shared" si="13"/>
        <v>0</v>
      </c>
      <c r="GX9" s="80">
        <f t="shared" si="14"/>
        <v>0</v>
      </c>
      <c r="GY9" s="80">
        <f t="shared" si="15"/>
        <v>0</v>
      </c>
    </row>
    <row r="10" spans="1:207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198"/>
      <c r="D10" s="199"/>
      <c r="E10" s="199"/>
      <c r="F10" s="199"/>
      <c r="G10" s="199"/>
      <c r="H10" s="199"/>
      <c r="I10" s="198"/>
      <c r="J10" s="198"/>
      <c r="K10" s="199"/>
      <c r="L10" s="199"/>
      <c r="M10" s="199"/>
      <c r="N10" s="199"/>
      <c r="O10" s="199"/>
      <c r="P10" s="198"/>
      <c r="Q10" s="198"/>
      <c r="R10" s="199"/>
      <c r="S10" s="199"/>
      <c r="T10" s="199"/>
      <c r="U10" s="199"/>
      <c r="V10" s="199"/>
      <c r="W10" s="198"/>
      <c r="X10" s="198"/>
      <c r="Y10" s="199"/>
      <c r="Z10" s="199"/>
      <c r="AA10" s="199"/>
      <c r="AB10" s="199"/>
      <c r="AC10" s="199"/>
      <c r="AD10" s="198"/>
      <c r="AE10" s="198"/>
      <c r="AF10" s="199"/>
      <c r="AG10" s="78">
        <f t="shared" si="0"/>
        <v>0</v>
      </c>
      <c r="AH10" s="79">
        <f t="shared" si="1"/>
        <v>0</v>
      </c>
      <c r="AI10" s="80">
        <f t="shared" si="2"/>
        <v>0</v>
      </c>
      <c r="AJ10" s="80">
        <f t="shared" si="3"/>
        <v>0</v>
      </c>
      <c r="AK10" s="199"/>
      <c r="AL10" s="199"/>
      <c r="AM10" s="213"/>
      <c r="AN10" s="199"/>
      <c r="AO10" s="280"/>
      <c r="AP10" s="198"/>
      <c r="AQ10" s="280"/>
      <c r="AR10" s="199"/>
      <c r="AS10" s="199"/>
      <c r="AT10" s="280"/>
      <c r="AU10" s="199"/>
      <c r="AV10" s="198"/>
      <c r="AW10" s="198"/>
      <c r="AX10" s="199"/>
      <c r="AY10" s="199"/>
      <c r="AZ10" s="199"/>
      <c r="BA10" s="199"/>
      <c r="BB10" s="199"/>
      <c r="BC10" s="198"/>
      <c r="BD10" s="198"/>
      <c r="BE10" s="199"/>
      <c r="BF10" s="199"/>
      <c r="BG10" s="199"/>
      <c r="BH10" s="199"/>
      <c r="BI10" s="199"/>
      <c r="BJ10" s="198"/>
      <c r="BK10" s="198"/>
      <c r="BL10" s="199"/>
      <c r="BM10" s="199"/>
      <c r="BN10" s="199"/>
      <c r="BO10" s="287"/>
      <c r="BP10" s="78">
        <f t="shared" si="16"/>
        <v>0</v>
      </c>
      <c r="BQ10" s="79">
        <f t="shared" si="23"/>
        <v>0</v>
      </c>
      <c r="BR10" s="80">
        <f t="shared" si="17"/>
        <v>0</v>
      </c>
      <c r="BS10" s="80">
        <f t="shared" si="4"/>
        <v>0</v>
      </c>
      <c r="BT10" s="289"/>
      <c r="BU10" s="198"/>
      <c r="BV10" s="198"/>
      <c r="BW10" s="199"/>
      <c r="BX10" s="199"/>
      <c r="BY10" s="199"/>
      <c r="BZ10" s="199"/>
      <c r="CA10" s="199"/>
      <c r="CB10" s="198"/>
      <c r="CC10" s="198"/>
      <c r="CD10" s="199"/>
      <c r="CE10" s="199"/>
      <c r="CF10" s="199"/>
      <c r="CG10" s="199"/>
      <c r="CH10" s="199"/>
      <c r="CI10" s="280"/>
      <c r="CJ10" s="198"/>
      <c r="CK10" s="199"/>
      <c r="CL10" s="199"/>
      <c r="CM10" s="199"/>
      <c r="CN10" s="199"/>
      <c r="CO10" s="199"/>
      <c r="CP10" s="198"/>
      <c r="CQ10" s="198"/>
      <c r="CR10" s="199"/>
      <c r="CS10" s="199"/>
      <c r="CT10" s="213"/>
      <c r="CU10" s="199"/>
      <c r="CV10" s="199"/>
      <c r="CW10" s="198"/>
      <c r="CX10" s="198"/>
      <c r="CY10" s="78">
        <f t="shared" si="18"/>
        <v>0</v>
      </c>
      <c r="CZ10" s="79">
        <f t="shared" si="19"/>
        <v>0</v>
      </c>
      <c r="DA10" s="80">
        <f t="shared" si="20"/>
        <v>0</v>
      </c>
      <c r="DB10" s="80">
        <f t="shared" si="5"/>
        <v>0</v>
      </c>
      <c r="DC10" s="199"/>
      <c r="DD10" s="199"/>
      <c r="DE10" s="199"/>
      <c r="DF10" s="199"/>
      <c r="DG10" s="199"/>
      <c r="DH10" s="198"/>
      <c r="DI10" s="198"/>
      <c r="DJ10" s="199"/>
      <c r="DK10" s="199"/>
      <c r="DL10" s="199"/>
      <c r="DM10" s="199"/>
      <c r="DN10" s="199"/>
      <c r="DO10" s="198"/>
      <c r="DP10" s="198"/>
      <c r="DQ10" s="199"/>
      <c r="DR10" s="199"/>
      <c r="DS10" s="199"/>
      <c r="DT10" s="199"/>
      <c r="DU10" s="199"/>
      <c r="DV10" s="198"/>
      <c r="DW10" s="289"/>
      <c r="DX10" s="289"/>
      <c r="DY10" s="199"/>
      <c r="DZ10" s="199"/>
      <c r="EA10" s="199"/>
      <c r="EB10" s="199"/>
      <c r="EC10" s="198"/>
      <c r="ED10" s="198"/>
      <c r="EE10" s="78">
        <f t="shared" si="6"/>
        <v>0</v>
      </c>
      <c r="EF10" s="79">
        <f t="shared" si="7"/>
        <v>0</v>
      </c>
      <c r="EG10" s="80">
        <f t="shared" si="8"/>
        <v>0</v>
      </c>
      <c r="EH10" s="80">
        <f t="shared" si="9"/>
        <v>0</v>
      </c>
      <c r="EI10" s="199"/>
      <c r="EJ10" s="199"/>
      <c r="EK10" s="199"/>
      <c r="EL10" s="199"/>
      <c r="EM10" s="199"/>
      <c r="EN10" s="198"/>
      <c r="EO10" s="198"/>
      <c r="EP10" s="199"/>
      <c r="EQ10" s="199"/>
      <c r="ER10" s="199"/>
      <c r="ES10" s="199"/>
      <c r="ET10" s="199"/>
      <c r="EU10" s="198"/>
      <c r="EV10" s="198"/>
      <c r="EW10" s="199"/>
      <c r="EX10" s="199"/>
      <c r="EY10" s="199"/>
      <c r="EZ10" s="199"/>
      <c r="FA10" s="199"/>
      <c r="FB10" s="198"/>
      <c r="FC10" s="198"/>
      <c r="FD10" s="199"/>
      <c r="FE10" s="199"/>
      <c r="FF10" s="199"/>
      <c r="FG10" s="199"/>
      <c r="FH10" s="199"/>
      <c r="FI10" s="198"/>
      <c r="FJ10" s="198"/>
      <c r="FK10" s="199"/>
      <c r="FL10" s="199"/>
      <c r="FM10" s="199"/>
      <c r="FN10" s="78">
        <f t="shared" si="21"/>
        <v>0</v>
      </c>
      <c r="FO10" s="79">
        <f t="shared" si="10"/>
        <v>0</v>
      </c>
      <c r="FP10" s="80">
        <f t="shared" si="22"/>
        <v>0</v>
      </c>
      <c r="FQ10" s="80">
        <f t="shared" si="11"/>
        <v>0</v>
      </c>
      <c r="FR10" s="199"/>
      <c r="FS10" s="199"/>
      <c r="FT10" s="198"/>
      <c r="FU10" s="198"/>
      <c r="FV10" s="199"/>
      <c r="FW10" s="289"/>
      <c r="FX10" s="199"/>
      <c r="FY10" s="199"/>
      <c r="FZ10" s="199"/>
      <c r="GA10" s="198"/>
      <c r="GB10" s="198"/>
      <c r="GC10" s="199"/>
      <c r="GD10" s="289"/>
      <c r="GE10" s="289"/>
      <c r="GF10" s="289"/>
      <c r="GG10" s="199"/>
      <c r="GH10" s="198"/>
      <c r="GI10" s="198"/>
      <c r="GJ10" s="199"/>
      <c r="GK10" s="199"/>
      <c r="GL10" s="199"/>
      <c r="GM10" s="213"/>
      <c r="GN10" s="199"/>
      <c r="GO10" s="198"/>
      <c r="GP10" s="198"/>
      <c r="GQ10" s="199"/>
      <c r="GR10" s="199"/>
      <c r="GS10" s="199"/>
      <c r="GT10" s="199"/>
      <c r="GU10" s="199"/>
      <c r="GV10" s="78">
        <f t="shared" si="12"/>
        <v>0</v>
      </c>
      <c r="GW10" s="79">
        <f t="shared" si="13"/>
        <v>0</v>
      </c>
      <c r="GX10" s="80">
        <f t="shared" si="14"/>
        <v>0</v>
      </c>
      <c r="GY10" s="80">
        <f t="shared" si="15"/>
        <v>0</v>
      </c>
    </row>
    <row r="11" spans="1:207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198"/>
      <c r="D11" s="199"/>
      <c r="E11" s="199"/>
      <c r="F11" s="199"/>
      <c r="G11" s="199"/>
      <c r="H11" s="199"/>
      <c r="I11" s="198"/>
      <c r="J11" s="198"/>
      <c r="K11" s="199"/>
      <c r="L11" s="199"/>
      <c r="M11" s="199"/>
      <c r="N11" s="199"/>
      <c r="O11" s="199"/>
      <c r="P11" s="198"/>
      <c r="Q11" s="198"/>
      <c r="R11" s="199"/>
      <c r="S11" s="199"/>
      <c r="T11" s="199"/>
      <c r="U11" s="199"/>
      <c r="V11" s="199"/>
      <c r="W11" s="198"/>
      <c r="X11" s="198"/>
      <c r="Y11" s="199"/>
      <c r="Z11" s="199"/>
      <c r="AA11" s="199"/>
      <c r="AB11" s="199"/>
      <c r="AC11" s="199"/>
      <c r="AD11" s="198"/>
      <c r="AE11" s="198"/>
      <c r="AF11" s="199"/>
      <c r="AG11" s="78">
        <f t="shared" si="0"/>
        <v>0</v>
      </c>
      <c r="AH11" s="79">
        <f t="shared" si="1"/>
        <v>0</v>
      </c>
      <c r="AI11" s="80">
        <f t="shared" si="2"/>
        <v>0</v>
      </c>
      <c r="AJ11" s="80">
        <f t="shared" si="3"/>
        <v>0</v>
      </c>
      <c r="AK11" s="199"/>
      <c r="AL11" s="199"/>
      <c r="AM11" s="213"/>
      <c r="AN11" s="199"/>
      <c r="AO11" s="280"/>
      <c r="AP11" s="198"/>
      <c r="AQ11" s="280"/>
      <c r="AR11" s="199"/>
      <c r="AS11" s="199"/>
      <c r="AT11" s="280"/>
      <c r="AU11" s="199"/>
      <c r="AV11" s="198"/>
      <c r="AW11" s="198"/>
      <c r="AX11" s="199"/>
      <c r="AY11" s="199"/>
      <c r="AZ11" s="199"/>
      <c r="BA11" s="199"/>
      <c r="BB11" s="199"/>
      <c r="BC11" s="198"/>
      <c r="BD11" s="198"/>
      <c r="BE11" s="199"/>
      <c r="BF11" s="199"/>
      <c r="BG11" s="199"/>
      <c r="BH11" s="199"/>
      <c r="BI11" s="199"/>
      <c r="BJ11" s="198"/>
      <c r="BK11" s="198"/>
      <c r="BL11" s="199"/>
      <c r="BM11" s="199"/>
      <c r="BN11" s="199"/>
      <c r="BO11" s="287"/>
      <c r="BP11" s="78">
        <f t="shared" si="16"/>
        <v>0</v>
      </c>
      <c r="BQ11" s="79">
        <f t="shared" si="23"/>
        <v>0</v>
      </c>
      <c r="BR11" s="80">
        <f t="shared" si="17"/>
        <v>0</v>
      </c>
      <c r="BS11" s="80">
        <f t="shared" si="4"/>
        <v>0</v>
      </c>
      <c r="BT11" s="289"/>
      <c r="BU11" s="198"/>
      <c r="BV11" s="198"/>
      <c r="BW11" s="199"/>
      <c r="BX11" s="199"/>
      <c r="BY11" s="199"/>
      <c r="BZ11" s="199"/>
      <c r="CA11" s="199"/>
      <c r="CB11" s="198"/>
      <c r="CC11" s="198"/>
      <c r="CD11" s="199"/>
      <c r="CE11" s="199"/>
      <c r="CF11" s="199"/>
      <c r="CG11" s="199"/>
      <c r="CH11" s="199"/>
      <c r="CI11" s="280"/>
      <c r="CJ11" s="198"/>
      <c r="CK11" s="199"/>
      <c r="CL11" s="199"/>
      <c r="CM11" s="199"/>
      <c r="CN11" s="199"/>
      <c r="CO11" s="199"/>
      <c r="CP11" s="198"/>
      <c r="CQ11" s="198"/>
      <c r="CR11" s="199"/>
      <c r="CS11" s="199"/>
      <c r="CT11" s="213"/>
      <c r="CU11" s="199"/>
      <c r="CV11" s="199"/>
      <c r="CW11" s="198"/>
      <c r="CX11" s="198"/>
      <c r="CY11" s="78">
        <f t="shared" si="18"/>
        <v>0</v>
      </c>
      <c r="CZ11" s="79">
        <f t="shared" si="19"/>
        <v>0</v>
      </c>
      <c r="DA11" s="80">
        <f t="shared" si="20"/>
        <v>0</v>
      </c>
      <c r="DB11" s="80">
        <f t="shared" si="5"/>
        <v>0</v>
      </c>
      <c r="DC11" s="199"/>
      <c r="DD11" s="199"/>
      <c r="DE11" s="199"/>
      <c r="DF11" s="199"/>
      <c r="DG11" s="199"/>
      <c r="DH11" s="198"/>
      <c r="DI11" s="198"/>
      <c r="DJ11" s="199"/>
      <c r="DK11" s="199"/>
      <c r="DL11" s="199"/>
      <c r="DM11" s="199"/>
      <c r="DN11" s="199"/>
      <c r="DO11" s="198"/>
      <c r="DP11" s="198"/>
      <c r="DQ11" s="199"/>
      <c r="DR11" s="199"/>
      <c r="DS11" s="199"/>
      <c r="DT11" s="199"/>
      <c r="DU11" s="199"/>
      <c r="DV11" s="198"/>
      <c r="DW11" s="289"/>
      <c r="DX11" s="289"/>
      <c r="DY11" s="199"/>
      <c r="DZ11" s="199"/>
      <c r="EA11" s="199"/>
      <c r="EB11" s="199"/>
      <c r="EC11" s="198"/>
      <c r="ED11" s="198"/>
      <c r="EE11" s="78">
        <f t="shared" si="6"/>
        <v>0</v>
      </c>
      <c r="EF11" s="79">
        <f t="shared" si="7"/>
        <v>0</v>
      </c>
      <c r="EG11" s="80">
        <f t="shared" si="8"/>
        <v>0</v>
      </c>
      <c r="EH11" s="80">
        <f t="shared" si="9"/>
        <v>0</v>
      </c>
      <c r="EI11" s="199"/>
      <c r="EJ11" s="199"/>
      <c r="EK11" s="199"/>
      <c r="EL11" s="199"/>
      <c r="EM11" s="199"/>
      <c r="EN11" s="198"/>
      <c r="EO11" s="198"/>
      <c r="EP11" s="199"/>
      <c r="EQ11" s="199"/>
      <c r="ER11" s="199"/>
      <c r="ES11" s="199"/>
      <c r="ET11" s="199"/>
      <c r="EU11" s="198"/>
      <c r="EV11" s="198"/>
      <c r="EW11" s="199"/>
      <c r="EX11" s="199"/>
      <c r="EY11" s="199"/>
      <c r="EZ11" s="199"/>
      <c r="FA11" s="199"/>
      <c r="FB11" s="198"/>
      <c r="FC11" s="198"/>
      <c r="FD11" s="199"/>
      <c r="FE11" s="199"/>
      <c r="FF11" s="199"/>
      <c r="FG11" s="199"/>
      <c r="FH11" s="199"/>
      <c r="FI11" s="198"/>
      <c r="FJ11" s="198"/>
      <c r="FK11" s="199"/>
      <c r="FL11" s="199"/>
      <c r="FM11" s="199"/>
      <c r="FN11" s="78">
        <f t="shared" si="21"/>
        <v>0</v>
      </c>
      <c r="FO11" s="79">
        <f t="shared" si="10"/>
        <v>0</v>
      </c>
      <c r="FP11" s="80">
        <f t="shared" si="22"/>
        <v>0</v>
      </c>
      <c r="FQ11" s="80">
        <f t="shared" si="11"/>
        <v>0</v>
      </c>
      <c r="FR11" s="199"/>
      <c r="FS11" s="199"/>
      <c r="FT11" s="198"/>
      <c r="FU11" s="198"/>
      <c r="FV11" s="199"/>
      <c r="FW11" s="289"/>
      <c r="FX11" s="199"/>
      <c r="FY11" s="199"/>
      <c r="FZ11" s="199"/>
      <c r="GA11" s="198"/>
      <c r="GB11" s="198"/>
      <c r="GC11" s="199"/>
      <c r="GD11" s="289"/>
      <c r="GE11" s="289"/>
      <c r="GF11" s="289"/>
      <c r="GG11" s="199"/>
      <c r="GH11" s="198"/>
      <c r="GI11" s="198"/>
      <c r="GJ11" s="199"/>
      <c r="GK11" s="199"/>
      <c r="GL11" s="199"/>
      <c r="GM11" s="213"/>
      <c r="GN11" s="199"/>
      <c r="GO11" s="198"/>
      <c r="GP11" s="198"/>
      <c r="GQ11" s="199"/>
      <c r="GR11" s="199"/>
      <c r="GS11" s="199"/>
      <c r="GT11" s="199"/>
      <c r="GU11" s="199"/>
      <c r="GV11" s="78">
        <f t="shared" si="12"/>
        <v>0</v>
      </c>
      <c r="GW11" s="79">
        <f t="shared" si="13"/>
        <v>0</v>
      </c>
      <c r="GX11" s="80">
        <f t="shared" si="14"/>
        <v>0</v>
      </c>
      <c r="GY11" s="80">
        <f t="shared" si="15"/>
        <v>0</v>
      </c>
    </row>
    <row r="12" spans="1:207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198"/>
      <c r="D12" s="199"/>
      <c r="E12" s="199"/>
      <c r="F12" s="199"/>
      <c r="G12" s="199"/>
      <c r="H12" s="199"/>
      <c r="I12" s="198"/>
      <c r="J12" s="198"/>
      <c r="K12" s="199"/>
      <c r="L12" s="199"/>
      <c r="M12" s="199"/>
      <c r="N12" s="199"/>
      <c r="O12" s="199"/>
      <c r="P12" s="198"/>
      <c r="Q12" s="198"/>
      <c r="R12" s="199"/>
      <c r="S12" s="199"/>
      <c r="T12" s="199"/>
      <c r="U12" s="199"/>
      <c r="V12" s="199"/>
      <c r="W12" s="198"/>
      <c r="X12" s="198"/>
      <c r="Y12" s="199"/>
      <c r="Z12" s="199"/>
      <c r="AA12" s="199"/>
      <c r="AB12" s="199"/>
      <c r="AC12" s="199"/>
      <c r="AD12" s="198"/>
      <c r="AE12" s="198"/>
      <c r="AF12" s="199"/>
      <c r="AG12" s="78">
        <f t="shared" si="0"/>
        <v>0</v>
      </c>
      <c r="AH12" s="79">
        <f t="shared" si="1"/>
        <v>0</v>
      </c>
      <c r="AI12" s="80">
        <f t="shared" si="2"/>
        <v>0</v>
      </c>
      <c r="AJ12" s="80">
        <f t="shared" si="3"/>
        <v>0</v>
      </c>
      <c r="AK12" s="199"/>
      <c r="AL12" s="199"/>
      <c r="AM12" s="213"/>
      <c r="AN12" s="199"/>
      <c r="AO12" s="280"/>
      <c r="AP12" s="198"/>
      <c r="AQ12" s="280"/>
      <c r="AR12" s="199"/>
      <c r="AS12" s="199"/>
      <c r="AT12" s="280"/>
      <c r="AU12" s="199"/>
      <c r="AV12" s="198"/>
      <c r="AW12" s="198"/>
      <c r="AX12" s="199"/>
      <c r="AY12" s="199"/>
      <c r="AZ12" s="199"/>
      <c r="BA12" s="199"/>
      <c r="BB12" s="199"/>
      <c r="BC12" s="198"/>
      <c r="BD12" s="198"/>
      <c r="BE12" s="199"/>
      <c r="BF12" s="199"/>
      <c r="BG12" s="199"/>
      <c r="BH12" s="199"/>
      <c r="BI12" s="199"/>
      <c r="BJ12" s="198"/>
      <c r="BK12" s="198"/>
      <c r="BL12" s="199"/>
      <c r="BM12" s="199"/>
      <c r="BN12" s="199"/>
      <c r="BO12" s="287"/>
      <c r="BP12" s="78">
        <f t="shared" si="16"/>
        <v>0</v>
      </c>
      <c r="BQ12" s="79">
        <f t="shared" si="23"/>
        <v>0</v>
      </c>
      <c r="BR12" s="80">
        <f t="shared" si="17"/>
        <v>0</v>
      </c>
      <c r="BS12" s="80">
        <f t="shared" si="4"/>
        <v>0</v>
      </c>
      <c r="BT12" s="289"/>
      <c r="BU12" s="198"/>
      <c r="BV12" s="198"/>
      <c r="BW12" s="199"/>
      <c r="BX12" s="199"/>
      <c r="BY12" s="199"/>
      <c r="BZ12" s="199"/>
      <c r="CA12" s="199"/>
      <c r="CB12" s="198"/>
      <c r="CC12" s="198"/>
      <c r="CD12" s="199"/>
      <c r="CE12" s="199"/>
      <c r="CF12" s="199"/>
      <c r="CG12" s="199"/>
      <c r="CH12" s="199"/>
      <c r="CI12" s="280"/>
      <c r="CJ12" s="198"/>
      <c r="CK12" s="199"/>
      <c r="CL12" s="199"/>
      <c r="CM12" s="199"/>
      <c r="CN12" s="199"/>
      <c r="CO12" s="199"/>
      <c r="CP12" s="198"/>
      <c r="CQ12" s="198"/>
      <c r="CR12" s="199"/>
      <c r="CS12" s="199"/>
      <c r="CT12" s="213"/>
      <c r="CU12" s="199"/>
      <c r="CV12" s="199"/>
      <c r="CW12" s="198"/>
      <c r="CX12" s="198"/>
      <c r="CY12" s="78">
        <f t="shared" si="18"/>
        <v>0</v>
      </c>
      <c r="CZ12" s="79">
        <f t="shared" si="19"/>
        <v>0</v>
      </c>
      <c r="DA12" s="80">
        <f t="shared" si="20"/>
        <v>0</v>
      </c>
      <c r="DB12" s="80">
        <f t="shared" si="5"/>
        <v>0</v>
      </c>
      <c r="DC12" s="199"/>
      <c r="DD12" s="199"/>
      <c r="DE12" s="199"/>
      <c r="DF12" s="199"/>
      <c r="DG12" s="199"/>
      <c r="DH12" s="198"/>
      <c r="DI12" s="198"/>
      <c r="DJ12" s="199"/>
      <c r="DK12" s="199"/>
      <c r="DL12" s="199"/>
      <c r="DM12" s="199"/>
      <c r="DN12" s="199"/>
      <c r="DO12" s="198"/>
      <c r="DP12" s="198"/>
      <c r="DQ12" s="199"/>
      <c r="DR12" s="199"/>
      <c r="DS12" s="199"/>
      <c r="DT12" s="199"/>
      <c r="DU12" s="199"/>
      <c r="DV12" s="198"/>
      <c r="DW12" s="289"/>
      <c r="DX12" s="289"/>
      <c r="DY12" s="199"/>
      <c r="DZ12" s="199"/>
      <c r="EA12" s="199"/>
      <c r="EB12" s="199"/>
      <c r="EC12" s="198"/>
      <c r="ED12" s="198"/>
      <c r="EE12" s="78">
        <f t="shared" si="6"/>
        <v>0</v>
      </c>
      <c r="EF12" s="79">
        <f t="shared" si="7"/>
        <v>0</v>
      </c>
      <c r="EG12" s="80">
        <f t="shared" si="8"/>
        <v>0</v>
      </c>
      <c r="EH12" s="80">
        <f t="shared" si="9"/>
        <v>0</v>
      </c>
      <c r="EI12" s="199"/>
      <c r="EJ12" s="199"/>
      <c r="EK12" s="199"/>
      <c r="EL12" s="199"/>
      <c r="EM12" s="199"/>
      <c r="EN12" s="198"/>
      <c r="EO12" s="198"/>
      <c r="EP12" s="199"/>
      <c r="EQ12" s="199"/>
      <c r="ER12" s="199"/>
      <c r="ES12" s="199"/>
      <c r="ET12" s="199"/>
      <c r="EU12" s="198"/>
      <c r="EV12" s="198"/>
      <c r="EW12" s="199"/>
      <c r="EX12" s="199"/>
      <c r="EY12" s="199"/>
      <c r="EZ12" s="199"/>
      <c r="FA12" s="199"/>
      <c r="FB12" s="198"/>
      <c r="FC12" s="198"/>
      <c r="FD12" s="199"/>
      <c r="FE12" s="199"/>
      <c r="FF12" s="199"/>
      <c r="FG12" s="199"/>
      <c r="FH12" s="199"/>
      <c r="FI12" s="198"/>
      <c r="FJ12" s="198"/>
      <c r="FK12" s="199"/>
      <c r="FL12" s="199"/>
      <c r="FM12" s="199"/>
      <c r="FN12" s="78">
        <f t="shared" si="21"/>
        <v>0</v>
      </c>
      <c r="FO12" s="79">
        <f t="shared" si="10"/>
        <v>0</v>
      </c>
      <c r="FP12" s="80">
        <f t="shared" si="22"/>
        <v>0</v>
      </c>
      <c r="FQ12" s="80">
        <f t="shared" si="11"/>
        <v>0</v>
      </c>
      <c r="FR12" s="199"/>
      <c r="FS12" s="199"/>
      <c r="FT12" s="198"/>
      <c r="FU12" s="198"/>
      <c r="FV12" s="199"/>
      <c r="FW12" s="289"/>
      <c r="FX12" s="199"/>
      <c r="FY12" s="199"/>
      <c r="FZ12" s="199"/>
      <c r="GA12" s="198"/>
      <c r="GB12" s="198"/>
      <c r="GC12" s="199"/>
      <c r="GD12" s="289"/>
      <c r="GE12" s="289"/>
      <c r="GF12" s="289"/>
      <c r="GG12" s="199"/>
      <c r="GH12" s="198"/>
      <c r="GI12" s="198"/>
      <c r="GJ12" s="199"/>
      <c r="GK12" s="199"/>
      <c r="GL12" s="199"/>
      <c r="GM12" s="213"/>
      <c r="GN12" s="199"/>
      <c r="GO12" s="198"/>
      <c r="GP12" s="198"/>
      <c r="GQ12" s="199"/>
      <c r="GR12" s="199"/>
      <c r="GS12" s="199"/>
      <c r="GT12" s="199"/>
      <c r="GU12" s="199"/>
      <c r="GV12" s="78">
        <f t="shared" si="12"/>
        <v>0</v>
      </c>
      <c r="GW12" s="79">
        <f t="shared" si="13"/>
        <v>0</v>
      </c>
      <c r="GX12" s="80">
        <f t="shared" si="14"/>
        <v>0</v>
      </c>
      <c r="GY12" s="80">
        <f t="shared" si="15"/>
        <v>0</v>
      </c>
    </row>
    <row r="13" spans="1:207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198"/>
      <c r="D13" s="199"/>
      <c r="E13" s="199"/>
      <c r="F13" s="199"/>
      <c r="G13" s="199"/>
      <c r="H13" s="199"/>
      <c r="I13" s="198"/>
      <c r="J13" s="198"/>
      <c r="K13" s="199"/>
      <c r="L13" s="199"/>
      <c r="M13" s="199"/>
      <c r="N13" s="199"/>
      <c r="O13" s="199"/>
      <c r="P13" s="198"/>
      <c r="Q13" s="198"/>
      <c r="R13" s="199"/>
      <c r="S13" s="199"/>
      <c r="T13" s="199"/>
      <c r="U13" s="199"/>
      <c r="V13" s="199"/>
      <c r="W13" s="198"/>
      <c r="X13" s="198"/>
      <c r="Y13" s="199"/>
      <c r="Z13" s="199"/>
      <c r="AA13" s="199"/>
      <c r="AB13" s="199"/>
      <c r="AC13" s="199"/>
      <c r="AD13" s="198"/>
      <c r="AE13" s="198"/>
      <c r="AF13" s="199"/>
      <c r="AG13" s="78">
        <f t="shared" si="0"/>
        <v>0</v>
      </c>
      <c r="AH13" s="79">
        <f t="shared" si="1"/>
        <v>0</v>
      </c>
      <c r="AI13" s="80">
        <f t="shared" si="2"/>
        <v>0</v>
      </c>
      <c r="AJ13" s="80">
        <f t="shared" si="3"/>
        <v>0</v>
      </c>
      <c r="AK13" s="199"/>
      <c r="AL13" s="199"/>
      <c r="AM13" s="213"/>
      <c r="AN13" s="199"/>
      <c r="AO13" s="280"/>
      <c r="AP13" s="198"/>
      <c r="AQ13" s="280"/>
      <c r="AR13" s="199"/>
      <c r="AS13" s="199"/>
      <c r="AT13" s="280"/>
      <c r="AU13" s="199"/>
      <c r="AV13" s="198"/>
      <c r="AW13" s="198"/>
      <c r="AX13" s="199"/>
      <c r="AY13" s="199"/>
      <c r="AZ13" s="199"/>
      <c r="BA13" s="199"/>
      <c r="BB13" s="199"/>
      <c r="BC13" s="198"/>
      <c r="BD13" s="198"/>
      <c r="BE13" s="199"/>
      <c r="BF13" s="199"/>
      <c r="BG13" s="199"/>
      <c r="BH13" s="199"/>
      <c r="BI13" s="199"/>
      <c r="BJ13" s="198"/>
      <c r="BK13" s="198"/>
      <c r="BL13" s="199"/>
      <c r="BM13" s="199"/>
      <c r="BN13" s="199"/>
      <c r="BO13" s="287"/>
      <c r="BP13" s="78">
        <f t="shared" si="16"/>
        <v>0</v>
      </c>
      <c r="BQ13" s="79">
        <f t="shared" si="23"/>
        <v>0</v>
      </c>
      <c r="BR13" s="80">
        <f t="shared" si="17"/>
        <v>0</v>
      </c>
      <c r="BS13" s="80">
        <f t="shared" si="4"/>
        <v>0</v>
      </c>
      <c r="BT13" s="289"/>
      <c r="BU13" s="198"/>
      <c r="BV13" s="198"/>
      <c r="BW13" s="199"/>
      <c r="BX13" s="199"/>
      <c r="BY13" s="199"/>
      <c r="BZ13" s="199"/>
      <c r="CA13" s="199"/>
      <c r="CB13" s="198"/>
      <c r="CC13" s="198"/>
      <c r="CD13" s="199"/>
      <c r="CE13" s="199"/>
      <c r="CF13" s="199"/>
      <c r="CG13" s="199"/>
      <c r="CH13" s="199"/>
      <c r="CI13" s="280"/>
      <c r="CJ13" s="198"/>
      <c r="CK13" s="199"/>
      <c r="CL13" s="199"/>
      <c r="CM13" s="199"/>
      <c r="CN13" s="199"/>
      <c r="CO13" s="199"/>
      <c r="CP13" s="198"/>
      <c r="CQ13" s="198"/>
      <c r="CR13" s="199"/>
      <c r="CS13" s="199"/>
      <c r="CT13" s="213"/>
      <c r="CU13" s="199"/>
      <c r="CV13" s="199"/>
      <c r="CW13" s="198"/>
      <c r="CX13" s="198"/>
      <c r="CY13" s="78">
        <f t="shared" si="18"/>
        <v>0</v>
      </c>
      <c r="CZ13" s="79">
        <f t="shared" si="19"/>
        <v>0</v>
      </c>
      <c r="DA13" s="80">
        <f t="shared" si="20"/>
        <v>0</v>
      </c>
      <c r="DB13" s="80">
        <f t="shared" si="5"/>
        <v>0</v>
      </c>
      <c r="DC13" s="199"/>
      <c r="DD13" s="199"/>
      <c r="DE13" s="199"/>
      <c r="DF13" s="199"/>
      <c r="DG13" s="199"/>
      <c r="DH13" s="198"/>
      <c r="DI13" s="198"/>
      <c r="DJ13" s="199"/>
      <c r="DK13" s="199"/>
      <c r="DL13" s="199"/>
      <c r="DM13" s="199"/>
      <c r="DN13" s="199"/>
      <c r="DO13" s="198"/>
      <c r="DP13" s="198"/>
      <c r="DQ13" s="199"/>
      <c r="DR13" s="199"/>
      <c r="DS13" s="199"/>
      <c r="DT13" s="199"/>
      <c r="DU13" s="199"/>
      <c r="DV13" s="198"/>
      <c r="DW13" s="289"/>
      <c r="DX13" s="289"/>
      <c r="DY13" s="199"/>
      <c r="DZ13" s="199"/>
      <c r="EA13" s="199"/>
      <c r="EB13" s="199"/>
      <c r="EC13" s="198"/>
      <c r="ED13" s="198"/>
      <c r="EE13" s="78">
        <f t="shared" si="6"/>
        <v>0</v>
      </c>
      <c r="EF13" s="79">
        <f t="shared" si="7"/>
        <v>0</v>
      </c>
      <c r="EG13" s="80">
        <f t="shared" si="8"/>
        <v>0</v>
      </c>
      <c r="EH13" s="80">
        <f t="shared" si="9"/>
        <v>0</v>
      </c>
      <c r="EI13" s="199"/>
      <c r="EJ13" s="199"/>
      <c r="EK13" s="199"/>
      <c r="EL13" s="199"/>
      <c r="EM13" s="199"/>
      <c r="EN13" s="198"/>
      <c r="EO13" s="198"/>
      <c r="EP13" s="199"/>
      <c r="EQ13" s="199"/>
      <c r="ER13" s="199"/>
      <c r="ES13" s="199"/>
      <c r="ET13" s="199"/>
      <c r="EU13" s="198"/>
      <c r="EV13" s="198"/>
      <c r="EW13" s="199"/>
      <c r="EX13" s="199"/>
      <c r="EY13" s="199"/>
      <c r="EZ13" s="199"/>
      <c r="FA13" s="199"/>
      <c r="FB13" s="198"/>
      <c r="FC13" s="198"/>
      <c r="FD13" s="199"/>
      <c r="FE13" s="199"/>
      <c r="FF13" s="199"/>
      <c r="FG13" s="199"/>
      <c r="FH13" s="199"/>
      <c r="FI13" s="198"/>
      <c r="FJ13" s="198"/>
      <c r="FK13" s="199"/>
      <c r="FL13" s="199"/>
      <c r="FM13" s="199"/>
      <c r="FN13" s="78">
        <f t="shared" si="21"/>
        <v>0</v>
      </c>
      <c r="FO13" s="79">
        <f t="shared" si="10"/>
        <v>0</v>
      </c>
      <c r="FP13" s="80">
        <f t="shared" si="22"/>
        <v>0</v>
      </c>
      <c r="FQ13" s="80">
        <f t="shared" si="11"/>
        <v>0</v>
      </c>
      <c r="FR13" s="199"/>
      <c r="FS13" s="199"/>
      <c r="FT13" s="198"/>
      <c r="FU13" s="198"/>
      <c r="FV13" s="199"/>
      <c r="FW13" s="289"/>
      <c r="FX13" s="199"/>
      <c r="FY13" s="199"/>
      <c r="FZ13" s="199"/>
      <c r="GA13" s="198"/>
      <c r="GB13" s="198"/>
      <c r="GC13" s="199"/>
      <c r="GD13" s="289"/>
      <c r="GE13" s="289"/>
      <c r="GF13" s="289"/>
      <c r="GG13" s="199"/>
      <c r="GH13" s="198"/>
      <c r="GI13" s="198"/>
      <c r="GJ13" s="199"/>
      <c r="GK13" s="199"/>
      <c r="GL13" s="199"/>
      <c r="GM13" s="213"/>
      <c r="GN13" s="199"/>
      <c r="GO13" s="198"/>
      <c r="GP13" s="198"/>
      <c r="GQ13" s="199"/>
      <c r="GR13" s="199"/>
      <c r="GS13" s="199"/>
      <c r="GT13" s="199"/>
      <c r="GU13" s="199"/>
      <c r="GV13" s="78">
        <f t="shared" si="12"/>
        <v>0</v>
      </c>
      <c r="GW13" s="79">
        <f t="shared" si="13"/>
        <v>0</v>
      </c>
      <c r="GX13" s="80">
        <f t="shared" si="14"/>
        <v>0</v>
      </c>
      <c r="GY13" s="80">
        <f t="shared" si="15"/>
        <v>0</v>
      </c>
    </row>
    <row r="14" spans="1:207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198"/>
      <c r="D14" s="199"/>
      <c r="E14" s="199"/>
      <c r="F14" s="199"/>
      <c r="G14" s="199"/>
      <c r="H14" s="199"/>
      <c r="I14" s="198"/>
      <c r="J14" s="198"/>
      <c r="K14" s="199"/>
      <c r="L14" s="199"/>
      <c r="M14" s="199"/>
      <c r="N14" s="199"/>
      <c r="O14" s="199"/>
      <c r="P14" s="198"/>
      <c r="Q14" s="198"/>
      <c r="R14" s="199"/>
      <c r="S14" s="199"/>
      <c r="T14" s="199"/>
      <c r="U14" s="199"/>
      <c r="V14" s="199"/>
      <c r="W14" s="198"/>
      <c r="X14" s="198"/>
      <c r="Y14" s="199"/>
      <c r="Z14" s="199"/>
      <c r="AA14" s="199"/>
      <c r="AB14" s="199"/>
      <c r="AC14" s="199"/>
      <c r="AD14" s="198"/>
      <c r="AE14" s="198"/>
      <c r="AF14" s="199"/>
      <c r="AG14" s="78">
        <f t="shared" si="0"/>
        <v>0</v>
      </c>
      <c r="AH14" s="79">
        <f t="shared" si="1"/>
        <v>0</v>
      </c>
      <c r="AI14" s="80">
        <f t="shared" si="2"/>
        <v>0</v>
      </c>
      <c r="AJ14" s="80">
        <f t="shared" si="3"/>
        <v>0</v>
      </c>
      <c r="AK14" s="199"/>
      <c r="AL14" s="199"/>
      <c r="AM14" s="213"/>
      <c r="AN14" s="199"/>
      <c r="AO14" s="280"/>
      <c r="AP14" s="198"/>
      <c r="AQ14" s="280"/>
      <c r="AR14" s="199"/>
      <c r="AS14" s="199"/>
      <c r="AT14" s="280"/>
      <c r="AU14" s="199"/>
      <c r="AV14" s="198"/>
      <c r="AW14" s="198"/>
      <c r="AX14" s="199"/>
      <c r="AY14" s="199"/>
      <c r="AZ14" s="199"/>
      <c r="BA14" s="199"/>
      <c r="BB14" s="199"/>
      <c r="BC14" s="198"/>
      <c r="BD14" s="198"/>
      <c r="BE14" s="199"/>
      <c r="BF14" s="199"/>
      <c r="BG14" s="199"/>
      <c r="BH14" s="199"/>
      <c r="BI14" s="199"/>
      <c r="BJ14" s="198"/>
      <c r="BK14" s="198"/>
      <c r="BL14" s="199"/>
      <c r="BM14" s="199"/>
      <c r="BN14" s="199"/>
      <c r="BO14" s="287"/>
      <c r="BP14" s="78">
        <f t="shared" si="16"/>
        <v>0</v>
      </c>
      <c r="BQ14" s="79">
        <f t="shared" si="23"/>
        <v>0</v>
      </c>
      <c r="BR14" s="80">
        <f t="shared" si="17"/>
        <v>0</v>
      </c>
      <c r="BS14" s="80">
        <f t="shared" si="4"/>
        <v>0</v>
      </c>
      <c r="BT14" s="289"/>
      <c r="BU14" s="198"/>
      <c r="BV14" s="198"/>
      <c r="BW14" s="199"/>
      <c r="BX14" s="199"/>
      <c r="BY14" s="199"/>
      <c r="BZ14" s="199"/>
      <c r="CA14" s="199"/>
      <c r="CB14" s="198"/>
      <c r="CC14" s="198"/>
      <c r="CD14" s="199"/>
      <c r="CE14" s="199"/>
      <c r="CF14" s="199"/>
      <c r="CG14" s="199"/>
      <c r="CH14" s="199"/>
      <c r="CI14" s="280"/>
      <c r="CJ14" s="198"/>
      <c r="CK14" s="199"/>
      <c r="CL14" s="199"/>
      <c r="CM14" s="199"/>
      <c r="CN14" s="199"/>
      <c r="CO14" s="199"/>
      <c r="CP14" s="198"/>
      <c r="CQ14" s="198"/>
      <c r="CR14" s="199"/>
      <c r="CS14" s="199"/>
      <c r="CT14" s="213"/>
      <c r="CU14" s="199"/>
      <c r="CV14" s="199"/>
      <c r="CW14" s="198"/>
      <c r="CX14" s="198"/>
      <c r="CY14" s="78">
        <f t="shared" si="18"/>
        <v>0</v>
      </c>
      <c r="CZ14" s="79">
        <f t="shared" si="19"/>
        <v>0</v>
      </c>
      <c r="DA14" s="80">
        <f t="shared" si="20"/>
        <v>0</v>
      </c>
      <c r="DB14" s="80">
        <f t="shared" si="5"/>
        <v>0</v>
      </c>
      <c r="DC14" s="199"/>
      <c r="DD14" s="199"/>
      <c r="DE14" s="199"/>
      <c r="DF14" s="199"/>
      <c r="DG14" s="199"/>
      <c r="DH14" s="198"/>
      <c r="DI14" s="198"/>
      <c r="DJ14" s="199"/>
      <c r="DK14" s="199"/>
      <c r="DL14" s="199"/>
      <c r="DM14" s="199"/>
      <c r="DN14" s="199"/>
      <c r="DO14" s="198"/>
      <c r="DP14" s="198"/>
      <c r="DQ14" s="199"/>
      <c r="DR14" s="199"/>
      <c r="DS14" s="199"/>
      <c r="DT14" s="199"/>
      <c r="DU14" s="199"/>
      <c r="DV14" s="198"/>
      <c r="DW14" s="289"/>
      <c r="DX14" s="289"/>
      <c r="DY14" s="199"/>
      <c r="DZ14" s="199"/>
      <c r="EA14" s="199"/>
      <c r="EB14" s="199"/>
      <c r="EC14" s="198"/>
      <c r="ED14" s="198"/>
      <c r="EE14" s="78">
        <f t="shared" si="6"/>
        <v>0</v>
      </c>
      <c r="EF14" s="79">
        <f t="shared" si="7"/>
        <v>0</v>
      </c>
      <c r="EG14" s="80">
        <f t="shared" si="8"/>
        <v>0</v>
      </c>
      <c r="EH14" s="80">
        <f t="shared" si="9"/>
        <v>0</v>
      </c>
      <c r="EI14" s="199"/>
      <c r="EJ14" s="199"/>
      <c r="EK14" s="199"/>
      <c r="EL14" s="199"/>
      <c r="EM14" s="199"/>
      <c r="EN14" s="198"/>
      <c r="EO14" s="198"/>
      <c r="EP14" s="199"/>
      <c r="EQ14" s="199"/>
      <c r="ER14" s="199"/>
      <c r="ES14" s="199"/>
      <c r="ET14" s="199"/>
      <c r="EU14" s="198"/>
      <c r="EV14" s="198"/>
      <c r="EW14" s="199"/>
      <c r="EX14" s="199"/>
      <c r="EY14" s="199"/>
      <c r="EZ14" s="199"/>
      <c r="FA14" s="199"/>
      <c r="FB14" s="198"/>
      <c r="FC14" s="198"/>
      <c r="FD14" s="199"/>
      <c r="FE14" s="199"/>
      <c r="FF14" s="199"/>
      <c r="FG14" s="199"/>
      <c r="FH14" s="199"/>
      <c r="FI14" s="198"/>
      <c r="FJ14" s="198"/>
      <c r="FK14" s="199"/>
      <c r="FL14" s="199"/>
      <c r="FM14" s="199"/>
      <c r="FN14" s="78">
        <f t="shared" si="21"/>
        <v>0</v>
      </c>
      <c r="FO14" s="79">
        <f t="shared" si="10"/>
        <v>0</v>
      </c>
      <c r="FP14" s="80">
        <f t="shared" si="22"/>
        <v>0</v>
      </c>
      <c r="FQ14" s="80">
        <f t="shared" si="11"/>
        <v>0</v>
      </c>
      <c r="FR14" s="199"/>
      <c r="FS14" s="199"/>
      <c r="FT14" s="198"/>
      <c r="FU14" s="198"/>
      <c r="FV14" s="199"/>
      <c r="FW14" s="289"/>
      <c r="FX14" s="199"/>
      <c r="FY14" s="199"/>
      <c r="FZ14" s="199"/>
      <c r="GA14" s="198"/>
      <c r="GB14" s="198"/>
      <c r="GC14" s="199"/>
      <c r="GD14" s="289"/>
      <c r="GE14" s="289"/>
      <c r="GF14" s="289"/>
      <c r="GG14" s="199"/>
      <c r="GH14" s="198"/>
      <c r="GI14" s="198"/>
      <c r="GJ14" s="199"/>
      <c r="GK14" s="199"/>
      <c r="GL14" s="199"/>
      <c r="GM14" s="213"/>
      <c r="GN14" s="199"/>
      <c r="GO14" s="198"/>
      <c r="GP14" s="198"/>
      <c r="GQ14" s="199"/>
      <c r="GR14" s="199"/>
      <c r="GS14" s="199"/>
      <c r="GT14" s="199"/>
      <c r="GU14" s="199"/>
      <c r="GV14" s="78">
        <f t="shared" si="12"/>
        <v>0</v>
      </c>
      <c r="GW14" s="79">
        <f t="shared" si="13"/>
        <v>0</v>
      </c>
      <c r="GX14" s="80">
        <f t="shared" si="14"/>
        <v>0</v>
      </c>
      <c r="GY14" s="80">
        <f t="shared" si="15"/>
        <v>0</v>
      </c>
    </row>
    <row r="15" spans="1:207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198"/>
      <c r="D15" s="199"/>
      <c r="E15" s="199"/>
      <c r="F15" s="199"/>
      <c r="G15" s="199"/>
      <c r="H15" s="199"/>
      <c r="I15" s="198"/>
      <c r="J15" s="198"/>
      <c r="K15" s="199"/>
      <c r="L15" s="199"/>
      <c r="M15" s="199"/>
      <c r="N15" s="199"/>
      <c r="O15" s="199"/>
      <c r="P15" s="198"/>
      <c r="Q15" s="198"/>
      <c r="R15" s="199"/>
      <c r="S15" s="199"/>
      <c r="T15" s="199"/>
      <c r="U15" s="199"/>
      <c r="V15" s="199"/>
      <c r="W15" s="198"/>
      <c r="X15" s="198"/>
      <c r="Y15" s="199"/>
      <c r="Z15" s="199"/>
      <c r="AA15" s="199"/>
      <c r="AB15" s="199"/>
      <c r="AC15" s="199"/>
      <c r="AD15" s="198"/>
      <c r="AE15" s="198"/>
      <c r="AF15" s="199"/>
      <c r="AG15" s="78">
        <f t="shared" si="0"/>
        <v>0</v>
      </c>
      <c r="AH15" s="79">
        <f t="shared" si="1"/>
        <v>0</v>
      </c>
      <c r="AI15" s="80">
        <f t="shared" si="2"/>
        <v>0</v>
      </c>
      <c r="AJ15" s="80">
        <f t="shared" si="3"/>
        <v>0</v>
      </c>
      <c r="AK15" s="199"/>
      <c r="AL15" s="199"/>
      <c r="AM15" s="213"/>
      <c r="AN15" s="199"/>
      <c r="AO15" s="280"/>
      <c r="AP15" s="198"/>
      <c r="AQ15" s="280"/>
      <c r="AR15" s="199"/>
      <c r="AS15" s="199"/>
      <c r="AT15" s="280"/>
      <c r="AU15" s="199"/>
      <c r="AV15" s="198"/>
      <c r="AW15" s="198"/>
      <c r="AX15" s="199"/>
      <c r="AY15" s="199"/>
      <c r="AZ15" s="199"/>
      <c r="BA15" s="199"/>
      <c r="BB15" s="199"/>
      <c r="BC15" s="198"/>
      <c r="BD15" s="198"/>
      <c r="BE15" s="199"/>
      <c r="BF15" s="199"/>
      <c r="BG15" s="199"/>
      <c r="BH15" s="199"/>
      <c r="BI15" s="199"/>
      <c r="BJ15" s="198"/>
      <c r="BK15" s="198"/>
      <c r="BL15" s="199"/>
      <c r="BM15" s="199"/>
      <c r="BN15" s="199"/>
      <c r="BO15" s="287"/>
      <c r="BP15" s="78">
        <f t="shared" si="16"/>
        <v>0</v>
      </c>
      <c r="BQ15" s="79">
        <f t="shared" si="23"/>
        <v>0</v>
      </c>
      <c r="BR15" s="80">
        <f t="shared" si="17"/>
        <v>0</v>
      </c>
      <c r="BS15" s="80">
        <f t="shared" si="4"/>
        <v>0</v>
      </c>
      <c r="BT15" s="289"/>
      <c r="BU15" s="198"/>
      <c r="BV15" s="198"/>
      <c r="BW15" s="199"/>
      <c r="BX15" s="199"/>
      <c r="BY15" s="199"/>
      <c r="BZ15" s="199"/>
      <c r="CA15" s="199"/>
      <c r="CB15" s="198"/>
      <c r="CC15" s="198"/>
      <c r="CD15" s="199"/>
      <c r="CE15" s="199"/>
      <c r="CF15" s="199"/>
      <c r="CG15" s="199"/>
      <c r="CH15" s="199"/>
      <c r="CI15" s="280"/>
      <c r="CJ15" s="198"/>
      <c r="CK15" s="199"/>
      <c r="CL15" s="199"/>
      <c r="CM15" s="199"/>
      <c r="CN15" s="199"/>
      <c r="CO15" s="199"/>
      <c r="CP15" s="198"/>
      <c r="CQ15" s="198"/>
      <c r="CR15" s="199"/>
      <c r="CS15" s="199"/>
      <c r="CT15" s="213"/>
      <c r="CU15" s="199"/>
      <c r="CV15" s="199"/>
      <c r="CW15" s="198"/>
      <c r="CX15" s="198"/>
      <c r="CY15" s="78">
        <f t="shared" si="18"/>
        <v>0</v>
      </c>
      <c r="CZ15" s="79">
        <f t="shared" si="19"/>
        <v>0</v>
      </c>
      <c r="DA15" s="80">
        <f t="shared" si="20"/>
        <v>0</v>
      </c>
      <c r="DB15" s="80">
        <f t="shared" si="5"/>
        <v>0</v>
      </c>
      <c r="DC15" s="199"/>
      <c r="DD15" s="199"/>
      <c r="DE15" s="199"/>
      <c r="DF15" s="199"/>
      <c r="DG15" s="199"/>
      <c r="DH15" s="198"/>
      <c r="DI15" s="198"/>
      <c r="DJ15" s="199"/>
      <c r="DK15" s="199"/>
      <c r="DL15" s="199"/>
      <c r="DM15" s="199"/>
      <c r="DN15" s="199"/>
      <c r="DO15" s="198"/>
      <c r="DP15" s="198"/>
      <c r="DQ15" s="199"/>
      <c r="DR15" s="199"/>
      <c r="DS15" s="199"/>
      <c r="DT15" s="199"/>
      <c r="DU15" s="199"/>
      <c r="DV15" s="198"/>
      <c r="DW15" s="289"/>
      <c r="DX15" s="289"/>
      <c r="DY15" s="199"/>
      <c r="DZ15" s="199"/>
      <c r="EA15" s="199"/>
      <c r="EB15" s="199"/>
      <c r="EC15" s="198"/>
      <c r="ED15" s="198"/>
      <c r="EE15" s="78">
        <f t="shared" si="6"/>
        <v>0</v>
      </c>
      <c r="EF15" s="79">
        <f t="shared" si="7"/>
        <v>0</v>
      </c>
      <c r="EG15" s="80">
        <f t="shared" si="8"/>
        <v>0</v>
      </c>
      <c r="EH15" s="80">
        <f t="shared" si="9"/>
        <v>0</v>
      </c>
      <c r="EI15" s="199"/>
      <c r="EJ15" s="199"/>
      <c r="EK15" s="199"/>
      <c r="EL15" s="199"/>
      <c r="EM15" s="199"/>
      <c r="EN15" s="198"/>
      <c r="EO15" s="198"/>
      <c r="EP15" s="199"/>
      <c r="EQ15" s="199"/>
      <c r="ER15" s="199"/>
      <c r="ES15" s="199"/>
      <c r="ET15" s="199"/>
      <c r="EU15" s="198"/>
      <c r="EV15" s="198"/>
      <c r="EW15" s="199"/>
      <c r="EX15" s="199"/>
      <c r="EY15" s="199"/>
      <c r="EZ15" s="199"/>
      <c r="FA15" s="199"/>
      <c r="FB15" s="198"/>
      <c r="FC15" s="198"/>
      <c r="FD15" s="199"/>
      <c r="FE15" s="199"/>
      <c r="FF15" s="199"/>
      <c r="FG15" s="199"/>
      <c r="FH15" s="199"/>
      <c r="FI15" s="198"/>
      <c r="FJ15" s="198"/>
      <c r="FK15" s="199"/>
      <c r="FL15" s="199"/>
      <c r="FM15" s="199"/>
      <c r="FN15" s="78">
        <f t="shared" si="21"/>
        <v>0</v>
      </c>
      <c r="FO15" s="79">
        <f t="shared" si="10"/>
        <v>0</v>
      </c>
      <c r="FP15" s="80">
        <f t="shared" si="22"/>
        <v>0</v>
      </c>
      <c r="FQ15" s="80">
        <f t="shared" si="11"/>
        <v>0</v>
      </c>
      <c r="FR15" s="199"/>
      <c r="FS15" s="199"/>
      <c r="FT15" s="198"/>
      <c r="FU15" s="198"/>
      <c r="FV15" s="199"/>
      <c r="FW15" s="289"/>
      <c r="FX15" s="199"/>
      <c r="FY15" s="199"/>
      <c r="FZ15" s="199"/>
      <c r="GA15" s="198"/>
      <c r="GB15" s="198"/>
      <c r="GC15" s="199"/>
      <c r="GD15" s="289"/>
      <c r="GE15" s="289"/>
      <c r="GF15" s="289"/>
      <c r="GG15" s="199"/>
      <c r="GH15" s="198"/>
      <c r="GI15" s="198"/>
      <c r="GJ15" s="199"/>
      <c r="GK15" s="199"/>
      <c r="GL15" s="199"/>
      <c r="GM15" s="213"/>
      <c r="GN15" s="199"/>
      <c r="GO15" s="198"/>
      <c r="GP15" s="198"/>
      <c r="GQ15" s="199"/>
      <c r="GR15" s="199"/>
      <c r="GS15" s="199"/>
      <c r="GT15" s="199"/>
      <c r="GU15" s="199"/>
      <c r="GV15" s="78">
        <f t="shared" si="12"/>
        <v>0</v>
      </c>
      <c r="GW15" s="79">
        <f t="shared" si="13"/>
        <v>0</v>
      </c>
      <c r="GX15" s="80">
        <f t="shared" si="14"/>
        <v>0</v>
      </c>
      <c r="GY15" s="80">
        <f t="shared" si="15"/>
        <v>0</v>
      </c>
    </row>
    <row r="16" spans="1:207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198"/>
      <c r="D16" s="199"/>
      <c r="E16" s="199"/>
      <c r="F16" s="199"/>
      <c r="G16" s="199"/>
      <c r="H16" s="199"/>
      <c r="I16" s="198"/>
      <c r="J16" s="198"/>
      <c r="K16" s="199"/>
      <c r="L16" s="199"/>
      <c r="M16" s="199"/>
      <c r="N16" s="199"/>
      <c r="O16" s="199"/>
      <c r="P16" s="198"/>
      <c r="Q16" s="198"/>
      <c r="R16" s="199"/>
      <c r="S16" s="199"/>
      <c r="T16" s="199"/>
      <c r="U16" s="199"/>
      <c r="V16" s="199"/>
      <c r="W16" s="198"/>
      <c r="X16" s="198"/>
      <c r="Y16" s="199"/>
      <c r="Z16" s="199"/>
      <c r="AA16" s="199"/>
      <c r="AB16" s="199"/>
      <c r="AC16" s="199"/>
      <c r="AD16" s="198"/>
      <c r="AE16" s="198"/>
      <c r="AF16" s="199"/>
      <c r="AG16" s="78">
        <f t="shared" si="0"/>
        <v>0</v>
      </c>
      <c r="AH16" s="79">
        <f t="shared" si="1"/>
        <v>0</v>
      </c>
      <c r="AI16" s="80">
        <f t="shared" si="2"/>
        <v>0</v>
      </c>
      <c r="AJ16" s="80">
        <f t="shared" si="3"/>
        <v>0</v>
      </c>
      <c r="AK16" s="199"/>
      <c r="AL16" s="199"/>
      <c r="AM16" s="213"/>
      <c r="AN16" s="199"/>
      <c r="AO16" s="280"/>
      <c r="AP16" s="198"/>
      <c r="AQ16" s="280"/>
      <c r="AR16" s="199"/>
      <c r="AS16" s="199"/>
      <c r="AT16" s="280"/>
      <c r="AU16" s="199"/>
      <c r="AV16" s="198"/>
      <c r="AW16" s="198"/>
      <c r="AX16" s="199"/>
      <c r="AY16" s="199"/>
      <c r="AZ16" s="199"/>
      <c r="BA16" s="199"/>
      <c r="BB16" s="199"/>
      <c r="BC16" s="198"/>
      <c r="BD16" s="198"/>
      <c r="BE16" s="199"/>
      <c r="BF16" s="199"/>
      <c r="BG16" s="199"/>
      <c r="BH16" s="199"/>
      <c r="BI16" s="199"/>
      <c r="BJ16" s="198"/>
      <c r="BK16" s="198"/>
      <c r="BL16" s="199"/>
      <c r="BM16" s="199"/>
      <c r="BN16" s="199"/>
      <c r="BO16" s="287"/>
      <c r="BP16" s="78">
        <f t="shared" si="16"/>
        <v>0</v>
      </c>
      <c r="BQ16" s="79">
        <f t="shared" si="23"/>
        <v>0</v>
      </c>
      <c r="BR16" s="80">
        <f t="shared" si="17"/>
        <v>0</v>
      </c>
      <c r="BS16" s="80">
        <f t="shared" si="4"/>
        <v>0</v>
      </c>
      <c r="BT16" s="289"/>
      <c r="BU16" s="198"/>
      <c r="BV16" s="198"/>
      <c r="BW16" s="199"/>
      <c r="BX16" s="199"/>
      <c r="BY16" s="199"/>
      <c r="BZ16" s="199"/>
      <c r="CA16" s="199"/>
      <c r="CB16" s="198"/>
      <c r="CC16" s="198"/>
      <c r="CD16" s="199"/>
      <c r="CE16" s="199"/>
      <c r="CF16" s="199"/>
      <c r="CG16" s="199"/>
      <c r="CH16" s="199"/>
      <c r="CI16" s="280"/>
      <c r="CJ16" s="198"/>
      <c r="CK16" s="199"/>
      <c r="CL16" s="199"/>
      <c r="CM16" s="199"/>
      <c r="CN16" s="199"/>
      <c r="CO16" s="199"/>
      <c r="CP16" s="198"/>
      <c r="CQ16" s="198"/>
      <c r="CR16" s="199"/>
      <c r="CS16" s="199"/>
      <c r="CT16" s="213"/>
      <c r="CU16" s="199"/>
      <c r="CV16" s="199"/>
      <c r="CW16" s="198"/>
      <c r="CX16" s="198"/>
      <c r="CY16" s="78">
        <f t="shared" si="18"/>
        <v>0</v>
      </c>
      <c r="CZ16" s="79">
        <f t="shared" si="19"/>
        <v>0</v>
      </c>
      <c r="DA16" s="80">
        <f t="shared" si="20"/>
        <v>0</v>
      </c>
      <c r="DB16" s="80">
        <f t="shared" si="5"/>
        <v>0</v>
      </c>
      <c r="DC16" s="199"/>
      <c r="DD16" s="199"/>
      <c r="DE16" s="199"/>
      <c r="DF16" s="199"/>
      <c r="DG16" s="199"/>
      <c r="DH16" s="198"/>
      <c r="DI16" s="198"/>
      <c r="DJ16" s="199"/>
      <c r="DK16" s="199"/>
      <c r="DL16" s="199"/>
      <c r="DM16" s="199"/>
      <c r="DN16" s="199"/>
      <c r="DO16" s="198"/>
      <c r="DP16" s="198"/>
      <c r="DQ16" s="199"/>
      <c r="DR16" s="199"/>
      <c r="DS16" s="199"/>
      <c r="DT16" s="199"/>
      <c r="DU16" s="199"/>
      <c r="DV16" s="198"/>
      <c r="DW16" s="289"/>
      <c r="DX16" s="289"/>
      <c r="DY16" s="199"/>
      <c r="DZ16" s="199"/>
      <c r="EA16" s="199"/>
      <c r="EB16" s="199"/>
      <c r="EC16" s="198"/>
      <c r="ED16" s="198"/>
      <c r="EE16" s="78">
        <f t="shared" si="6"/>
        <v>0</v>
      </c>
      <c r="EF16" s="79">
        <f t="shared" si="7"/>
        <v>0</v>
      </c>
      <c r="EG16" s="80">
        <f t="shared" si="8"/>
        <v>0</v>
      </c>
      <c r="EH16" s="80">
        <f t="shared" si="9"/>
        <v>0</v>
      </c>
      <c r="EI16" s="199"/>
      <c r="EJ16" s="199"/>
      <c r="EK16" s="199"/>
      <c r="EL16" s="199"/>
      <c r="EM16" s="199"/>
      <c r="EN16" s="198"/>
      <c r="EO16" s="198"/>
      <c r="EP16" s="199"/>
      <c r="EQ16" s="199"/>
      <c r="ER16" s="199"/>
      <c r="ES16" s="199"/>
      <c r="ET16" s="199"/>
      <c r="EU16" s="198"/>
      <c r="EV16" s="198"/>
      <c r="EW16" s="199"/>
      <c r="EX16" s="199"/>
      <c r="EY16" s="199"/>
      <c r="EZ16" s="199"/>
      <c r="FA16" s="199"/>
      <c r="FB16" s="198"/>
      <c r="FC16" s="198"/>
      <c r="FD16" s="199"/>
      <c r="FE16" s="199"/>
      <c r="FF16" s="199"/>
      <c r="FG16" s="199"/>
      <c r="FH16" s="199"/>
      <c r="FI16" s="198"/>
      <c r="FJ16" s="198"/>
      <c r="FK16" s="199"/>
      <c r="FL16" s="199"/>
      <c r="FM16" s="199"/>
      <c r="FN16" s="78">
        <f t="shared" si="21"/>
        <v>0</v>
      </c>
      <c r="FO16" s="79">
        <f t="shared" si="10"/>
        <v>0</v>
      </c>
      <c r="FP16" s="80">
        <f t="shared" si="22"/>
        <v>0</v>
      </c>
      <c r="FQ16" s="80">
        <f t="shared" si="11"/>
        <v>0</v>
      </c>
      <c r="FR16" s="199"/>
      <c r="FS16" s="199"/>
      <c r="FT16" s="198"/>
      <c r="FU16" s="198"/>
      <c r="FV16" s="199"/>
      <c r="FW16" s="289"/>
      <c r="FX16" s="199"/>
      <c r="FY16" s="199"/>
      <c r="FZ16" s="199"/>
      <c r="GA16" s="198"/>
      <c r="GB16" s="198"/>
      <c r="GC16" s="199"/>
      <c r="GD16" s="289"/>
      <c r="GE16" s="289"/>
      <c r="GF16" s="289"/>
      <c r="GG16" s="199"/>
      <c r="GH16" s="198"/>
      <c r="GI16" s="198"/>
      <c r="GJ16" s="199"/>
      <c r="GK16" s="199"/>
      <c r="GL16" s="199"/>
      <c r="GM16" s="213"/>
      <c r="GN16" s="199"/>
      <c r="GO16" s="198"/>
      <c r="GP16" s="198"/>
      <c r="GQ16" s="199"/>
      <c r="GR16" s="199"/>
      <c r="GS16" s="199"/>
      <c r="GT16" s="199"/>
      <c r="GU16" s="199"/>
      <c r="GV16" s="78">
        <f t="shared" si="12"/>
        <v>0</v>
      </c>
      <c r="GW16" s="79">
        <f t="shared" si="13"/>
        <v>0</v>
      </c>
      <c r="GX16" s="80">
        <f t="shared" si="14"/>
        <v>0</v>
      </c>
      <c r="GY16" s="80">
        <f t="shared" si="15"/>
        <v>0</v>
      </c>
    </row>
    <row r="17" spans="1:207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198"/>
      <c r="D17" s="199"/>
      <c r="E17" s="199"/>
      <c r="F17" s="199"/>
      <c r="G17" s="199"/>
      <c r="H17" s="199"/>
      <c r="I17" s="198"/>
      <c r="J17" s="198"/>
      <c r="K17" s="199"/>
      <c r="L17" s="199"/>
      <c r="M17" s="199"/>
      <c r="N17" s="199"/>
      <c r="O17" s="199"/>
      <c r="P17" s="198"/>
      <c r="Q17" s="198"/>
      <c r="R17" s="199"/>
      <c r="S17" s="199"/>
      <c r="T17" s="199"/>
      <c r="U17" s="199"/>
      <c r="V17" s="199"/>
      <c r="W17" s="198"/>
      <c r="X17" s="198"/>
      <c r="Y17" s="199"/>
      <c r="Z17" s="199"/>
      <c r="AA17" s="199"/>
      <c r="AB17" s="199"/>
      <c r="AC17" s="199"/>
      <c r="AD17" s="198"/>
      <c r="AE17" s="198"/>
      <c r="AF17" s="199"/>
      <c r="AG17" s="78">
        <f t="shared" si="0"/>
        <v>0</v>
      </c>
      <c r="AH17" s="79">
        <f t="shared" si="1"/>
        <v>0</v>
      </c>
      <c r="AI17" s="80">
        <f t="shared" si="2"/>
        <v>0</v>
      </c>
      <c r="AJ17" s="80">
        <f t="shared" si="3"/>
        <v>0</v>
      </c>
      <c r="AK17" s="199"/>
      <c r="AL17" s="199"/>
      <c r="AM17" s="213"/>
      <c r="AN17" s="199"/>
      <c r="AO17" s="280"/>
      <c r="AP17" s="198"/>
      <c r="AQ17" s="280"/>
      <c r="AR17" s="199"/>
      <c r="AS17" s="199"/>
      <c r="AT17" s="280"/>
      <c r="AU17" s="199"/>
      <c r="AV17" s="198"/>
      <c r="AW17" s="198"/>
      <c r="AX17" s="199"/>
      <c r="AY17" s="199"/>
      <c r="AZ17" s="199"/>
      <c r="BA17" s="199"/>
      <c r="BB17" s="199"/>
      <c r="BC17" s="198"/>
      <c r="BD17" s="198"/>
      <c r="BE17" s="199"/>
      <c r="BF17" s="199"/>
      <c r="BG17" s="199"/>
      <c r="BH17" s="199"/>
      <c r="BI17" s="199"/>
      <c r="BJ17" s="198"/>
      <c r="BK17" s="198"/>
      <c r="BL17" s="199"/>
      <c r="BM17" s="199"/>
      <c r="BN17" s="199"/>
      <c r="BO17" s="287"/>
      <c r="BP17" s="78">
        <f t="shared" si="16"/>
        <v>0</v>
      </c>
      <c r="BQ17" s="79">
        <f t="shared" si="23"/>
        <v>0</v>
      </c>
      <c r="BR17" s="80">
        <f t="shared" si="17"/>
        <v>0</v>
      </c>
      <c r="BS17" s="80">
        <f t="shared" si="4"/>
        <v>0</v>
      </c>
      <c r="BT17" s="289"/>
      <c r="BU17" s="198"/>
      <c r="BV17" s="198"/>
      <c r="BW17" s="199"/>
      <c r="BX17" s="199"/>
      <c r="BY17" s="199"/>
      <c r="BZ17" s="199"/>
      <c r="CA17" s="199"/>
      <c r="CB17" s="198"/>
      <c r="CC17" s="198"/>
      <c r="CD17" s="199"/>
      <c r="CE17" s="199"/>
      <c r="CF17" s="199"/>
      <c r="CG17" s="199"/>
      <c r="CH17" s="199"/>
      <c r="CI17" s="280"/>
      <c r="CJ17" s="198"/>
      <c r="CK17" s="199"/>
      <c r="CL17" s="199"/>
      <c r="CM17" s="199"/>
      <c r="CN17" s="199"/>
      <c r="CO17" s="199"/>
      <c r="CP17" s="198"/>
      <c r="CQ17" s="198"/>
      <c r="CR17" s="199"/>
      <c r="CS17" s="199"/>
      <c r="CT17" s="213"/>
      <c r="CU17" s="199"/>
      <c r="CV17" s="199"/>
      <c r="CW17" s="198"/>
      <c r="CX17" s="198"/>
      <c r="CY17" s="78">
        <f t="shared" si="18"/>
        <v>0</v>
      </c>
      <c r="CZ17" s="79">
        <f t="shared" si="19"/>
        <v>0</v>
      </c>
      <c r="DA17" s="80">
        <f t="shared" si="20"/>
        <v>0</v>
      </c>
      <c r="DB17" s="80">
        <f t="shared" si="5"/>
        <v>0</v>
      </c>
      <c r="DC17" s="199"/>
      <c r="DD17" s="199"/>
      <c r="DE17" s="199"/>
      <c r="DF17" s="199"/>
      <c r="DG17" s="199"/>
      <c r="DH17" s="198"/>
      <c r="DI17" s="198"/>
      <c r="DJ17" s="199"/>
      <c r="DK17" s="199"/>
      <c r="DL17" s="199"/>
      <c r="DM17" s="199"/>
      <c r="DN17" s="199"/>
      <c r="DO17" s="198"/>
      <c r="DP17" s="198"/>
      <c r="DQ17" s="199"/>
      <c r="DR17" s="199"/>
      <c r="DS17" s="199"/>
      <c r="DT17" s="199"/>
      <c r="DU17" s="199"/>
      <c r="DV17" s="198"/>
      <c r="DW17" s="289"/>
      <c r="DX17" s="289"/>
      <c r="DY17" s="199"/>
      <c r="DZ17" s="199"/>
      <c r="EA17" s="199"/>
      <c r="EB17" s="199"/>
      <c r="EC17" s="198"/>
      <c r="ED17" s="198"/>
      <c r="EE17" s="78">
        <f t="shared" si="6"/>
        <v>0</v>
      </c>
      <c r="EF17" s="79">
        <f t="shared" si="7"/>
        <v>0</v>
      </c>
      <c r="EG17" s="80">
        <f t="shared" si="8"/>
        <v>0</v>
      </c>
      <c r="EH17" s="80">
        <f t="shared" si="9"/>
        <v>0</v>
      </c>
      <c r="EI17" s="199"/>
      <c r="EJ17" s="199"/>
      <c r="EK17" s="199"/>
      <c r="EL17" s="199"/>
      <c r="EM17" s="199"/>
      <c r="EN17" s="198"/>
      <c r="EO17" s="198"/>
      <c r="EP17" s="199"/>
      <c r="EQ17" s="199"/>
      <c r="ER17" s="199"/>
      <c r="ES17" s="199"/>
      <c r="ET17" s="199"/>
      <c r="EU17" s="198"/>
      <c r="EV17" s="198"/>
      <c r="EW17" s="199"/>
      <c r="EX17" s="199"/>
      <c r="EY17" s="199"/>
      <c r="EZ17" s="199"/>
      <c r="FA17" s="199"/>
      <c r="FB17" s="198"/>
      <c r="FC17" s="198"/>
      <c r="FD17" s="199"/>
      <c r="FE17" s="199"/>
      <c r="FF17" s="199"/>
      <c r="FG17" s="199"/>
      <c r="FH17" s="199"/>
      <c r="FI17" s="198"/>
      <c r="FJ17" s="198"/>
      <c r="FK17" s="199"/>
      <c r="FL17" s="199"/>
      <c r="FM17" s="199"/>
      <c r="FN17" s="78">
        <f t="shared" si="21"/>
        <v>0</v>
      </c>
      <c r="FO17" s="79">
        <f t="shared" si="10"/>
        <v>0</v>
      </c>
      <c r="FP17" s="80">
        <f t="shared" si="22"/>
        <v>0</v>
      </c>
      <c r="FQ17" s="80">
        <f t="shared" si="11"/>
        <v>0</v>
      </c>
      <c r="FR17" s="199"/>
      <c r="FS17" s="199"/>
      <c r="FT17" s="198"/>
      <c r="FU17" s="198"/>
      <c r="FV17" s="199"/>
      <c r="FW17" s="289"/>
      <c r="FX17" s="199"/>
      <c r="FY17" s="199"/>
      <c r="FZ17" s="199"/>
      <c r="GA17" s="198"/>
      <c r="GB17" s="198"/>
      <c r="GC17" s="199"/>
      <c r="GD17" s="289"/>
      <c r="GE17" s="289"/>
      <c r="GF17" s="289"/>
      <c r="GG17" s="199"/>
      <c r="GH17" s="198"/>
      <c r="GI17" s="198"/>
      <c r="GJ17" s="199"/>
      <c r="GK17" s="199"/>
      <c r="GL17" s="199"/>
      <c r="GM17" s="213"/>
      <c r="GN17" s="199"/>
      <c r="GO17" s="198"/>
      <c r="GP17" s="198"/>
      <c r="GQ17" s="199"/>
      <c r="GR17" s="199"/>
      <c r="GS17" s="199"/>
      <c r="GT17" s="199"/>
      <c r="GU17" s="199"/>
      <c r="GV17" s="78">
        <f t="shared" si="12"/>
        <v>0</v>
      </c>
      <c r="GW17" s="79">
        <f t="shared" si="13"/>
        <v>0</v>
      </c>
      <c r="GX17" s="80">
        <f t="shared" si="14"/>
        <v>0</v>
      </c>
      <c r="GY17" s="80">
        <f t="shared" si="15"/>
        <v>0</v>
      </c>
    </row>
    <row r="18" spans="1:207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198"/>
      <c r="D18" s="199"/>
      <c r="E18" s="199"/>
      <c r="F18" s="199"/>
      <c r="G18" s="199"/>
      <c r="H18" s="199"/>
      <c r="I18" s="198"/>
      <c r="J18" s="198"/>
      <c r="K18" s="199"/>
      <c r="L18" s="199"/>
      <c r="M18" s="199"/>
      <c r="N18" s="199"/>
      <c r="O18" s="199"/>
      <c r="P18" s="198"/>
      <c r="Q18" s="198"/>
      <c r="R18" s="199"/>
      <c r="S18" s="199"/>
      <c r="T18" s="199"/>
      <c r="U18" s="199"/>
      <c r="V18" s="199"/>
      <c r="W18" s="198"/>
      <c r="X18" s="198"/>
      <c r="Y18" s="199"/>
      <c r="Z18" s="199"/>
      <c r="AA18" s="199"/>
      <c r="AB18" s="199"/>
      <c r="AC18" s="199"/>
      <c r="AD18" s="198"/>
      <c r="AE18" s="198"/>
      <c r="AF18" s="199"/>
      <c r="AG18" s="78">
        <f t="shared" si="0"/>
        <v>0</v>
      </c>
      <c r="AH18" s="79">
        <f t="shared" si="1"/>
        <v>0</v>
      </c>
      <c r="AI18" s="80">
        <f t="shared" si="2"/>
        <v>0</v>
      </c>
      <c r="AJ18" s="80">
        <f t="shared" si="3"/>
        <v>0</v>
      </c>
      <c r="AK18" s="199"/>
      <c r="AL18" s="199"/>
      <c r="AM18" s="213"/>
      <c r="AN18" s="199"/>
      <c r="AO18" s="280"/>
      <c r="AP18" s="198"/>
      <c r="AQ18" s="280"/>
      <c r="AR18" s="199"/>
      <c r="AS18" s="199"/>
      <c r="AT18" s="280"/>
      <c r="AU18" s="199"/>
      <c r="AV18" s="198"/>
      <c r="AW18" s="198"/>
      <c r="AX18" s="199"/>
      <c r="AY18" s="199"/>
      <c r="AZ18" s="199"/>
      <c r="BA18" s="199"/>
      <c r="BB18" s="199"/>
      <c r="BC18" s="198"/>
      <c r="BD18" s="198"/>
      <c r="BE18" s="199"/>
      <c r="BF18" s="199"/>
      <c r="BG18" s="199"/>
      <c r="BH18" s="199"/>
      <c r="BI18" s="199"/>
      <c r="BJ18" s="198"/>
      <c r="BK18" s="198"/>
      <c r="BL18" s="199"/>
      <c r="BM18" s="199"/>
      <c r="BN18" s="199"/>
      <c r="BO18" s="287"/>
      <c r="BP18" s="78">
        <f t="shared" si="16"/>
        <v>0</v>
      </c>
      <c r="BQ18" s="79">
        <f t="shared" si="23"/>
        <v>0</v>
      </c>
      <c r="BR18" s="80">
        <f t="shared" si="17"/>
        <v>0</v>
      </c>
      <c r="BS18" s="80">
        <f t="shared" si="4"/>
        <v>0</v>
      </c>
      <c r="BT18" s="289"/>
      <c r="BU18" s="198"/>
      <c r="BV18" s="198"/>
      <c r="BW18" s="199"/>
      <c r="BX18" s="199"/>
      <c r="BY18" s="199"/>
      <c r="BZ18" s="199"/>
      <c r="CA18" s="199"/>
      <c r="CB18" s="198"/>
      <c r="CC18" s="198"/>
      <c r="CD18" s="199"/>
      <c r="CE18" s="199"/>
      <c r="CF18" s="199"/>
      <c r="CG18" s="199"/>
      <c r="CH18" s="199"/>
      <c r="CI18" s="280"/>
      <c r="CJ18" s="198"/>
      <c r="CK18" s="199"/>
      <c r="CL18" s="199"/>
      <c r="CM18" s="199"/>
      <c r="CN18" s="199"/>
      <c r="CO18" s="199"/>
      <c r="CP18" s="198"/>
      <c r="CQ18" s="198"/>
      <c r="CR18" s="199"/>
      <c r="CS18" s="199"/>
      <c r="CT18" s="213"/>
      <c r="CU18" s="199"/>
      <c r="CV18" s="199"/>
      <c r="CW18" s="198"/>
      <c r="CX18" s="198"/>
      <c r="CY18" s="78">
        <f t="shared" si="18"/>
        <v>0</v>
      </c>
      <c r="CZ18" s="79">
        <f t="shared" si="19"/>
        <v>0</v>
      </c>
      <c r="DA18" s="80">
        <f t="shared" si="20"/>
        <v>0</v>
      </c>
      <c r="DB18" s="80">
        <f t="shared" si="5"/>
        <v>0</v>
      </c>
      <c r="DC18" s="199"/>
      <c r="DD18" s="199"/>
      <c r="DE18" s="199"/>
      <c r="DF18" s="199"/>
      <c r="DG18" s="199"/>
      <c r="DH18" s="198"/>
      <c r="DI18" s="198"/>
      <c r="DJ18" s="199"/>
      <c r="DK18" s="199"/>
      <c r="DL18" s="199"/>
      <c r="DM18" s="199"/>
      <c r="DN18" s="199"/>
      <c r="DO18" s="198"/>
      <c r="DP18" s="198"/>
      <c r="DQ18" s="199"/>
      <c r="DR18" s="199"/>
      <c r="DS18" s="199"/>
      <c r="DT18" s="199"/>
      <c r="DU18" s="199"/>
      <c r="DV18" s="198"/>
      <c r="DW18" s="289"/>
      <c r="DX18" s="289"/>
      <c r="DY18" s="199"/>
      <c r="DZ18" s="199"/>
      <c r="EA18" s="199"/>
      <c r="EB18" s="199"/>
      <c r="EC18" s="198"/>
      <c r="ED18" s="198"/>
      <c r="EE18" s="78">
        <f t="shared" si="6"/>
        <v>0</v>
      </c>
      <c r="EF18" s="79">
        <f t="shared" si="7"/>
        <v>0</v>
      </c>
      <c r="EG18" s="80">
        <f t="shared" si="8"/>
        <v>0</v>
      </c>
      <c r="EH18" s="80">
        <f t="shared" si="9"/>
        <v>0</v>
      </c>
      <c r="EI18" s="199"/>
      <c r="EJ18" s="199"/>
      <c r="EK18" s="199"/>
      <c r="EL18" s="199"/>
      <c r="EM18" s="199"/>
      <c r="EN18" s="198"/>
      <c r="EO18" s="198"/>
      <c r="EP18" s="199"/>
      <c r="EQ18" s="199"/>
      <c r="ER18" s="199"/>
      <c r="ES18" s="199"/>
      <c r="ET18" s="199"/>
      <c r="EU18" s="198"/>
      <c r="EV18" s="198"/>
      <c r="EW18" s="199"/>
      <c r="EX18" s="199"/>
      <c r="EY18" s="199"/>
      <c r="EZ18" s="199"/>
      <c r="FA18" s="199"/>
      <c r="FB18" s="198"/>
      <c r="FC18" s="198"/>
      <c r="FD18" s="199"/>
      <c r="FE18" s="199"/>
      <c r="FF18" s="199"/>
      <c r="FG18" s="199"/>
      <c r="FH18" s="199"/>
      <c r="FI18" s="198"/>
      <c r="FJ18" s="198"/>
      <c r="FK18" s="199"/>
      <c r="FL18" s="199"/>
      <c r="FM18" s="199"/>
      <c r="FN18" s="78">
        <f t="shared" si="21"/>
        <v>0</v>
      </c>
      <c r="FO18" s="79">
        <f t="shared" si="10"/>
        <v>0</v>
      </c>
      <c r="FP18" s="80">
        <f t="shared" si="22"/>
        <v>0</v>
      </c>
      <c r="FQ18" s="80">
        <f t="shared" si="11"/>
        <v>0</v>
      </c>
      <c r="FR18" s="199"/>
      <c r="FS18" s="199"/>
      <c r="FT18" s="198"/>
      <c r="FU18" s="198"/>
      <c r="FV18" s="199"/>
      <c r="FW18" s="289"/>
      <c r="FX18" s="199"/>
      <c r="FY18" s="199"/>
      <c r="FZ18" s="199"/>
      <c r="GA18" s="198"/>
      <c r="GB18" s="198"/>
      <c r="GC18" s="199"/>
      <c r="GD18" s="289"/>
      <c r="GE18" s="289"/>
      <c r="GF18" s="289"/>
      <c r="GG18" s="199"/>
      <c r="GH18" s="198"/>
      <c r="GI18" s="198"/>
      <c r="GJ18" s="199"/>
      <c r="GK18" s="199"/>
      <c r="GL18" s="199"/>
      <c r="GM18" s="213"/>
      <c r="GN18" s="199"/>
      <c r="GO18" s="198"/>
      <c r="GP18" s="198"/>
      <c r="GQ18" s="199"/>
      <c r="GR18" s="199"/>
      <c r="GS18" s="199"/>
      <c r="GT18" s="199"/>
      <c r="GU18" s="199"/>
      <c r="GV18" s="78">
        <f t="shared" si="12"/>
        <v>0</v>
      </c>
      <c r="GW18" s="79">
        <f t="shared" si="13"/>
        <v>0</v>
      </c>
      <c r="GX18" s="80">
        <f t="shared" si="14"/>
        <v>0</v>
      </c>
      <c r="GY18" s="80">
        <f t="shared" si="15"/>
        <v>0</v>
      </c>
    </row>
    <row r="19" spans="1:207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198"/>
      <c r="D19" s="199"/>
      <c r="E19" s="199"/>
      <c r="F19" s="199"/>
      <c r="G19" s="199"/>
      <c r="H19" s="199"/>
      <c r="I19" s="198"/>
      <c r="J19" s="198"/>
      <c r="K19" s="199"/>
      <c r="L19" s="199"/>
      <c r="M19" s="199"/>
      <c r="N19" s="199"/>
      <c r="O19" s="199"/>
      <c r="P19" s="198"/>
      <c r="Q19" s="198"/>
      <c r="R19" s="199"/>
      <c r="S19" s="199"/>
      <c r="T19" s="199"/>
      <c r="U19" s="199"/>
      <c r="V19" s="199"/>
      <c r="W19" s="198"/>
      <c r="X19" s="198"/>
      <c r="Y19" s="199"/>
      <c r="Z19" s="199"/>
      <c r="AA19" s="199"/>
      <c r="AB19" s="199"/>
      <c r="AC19" s="199"/>
      <c r="AD19" s="198"/>
      <c r="AE19" s="198"/>
      <c r="AF19" s="199"/>
      <c r="AG19" s="78">
        <f t="shared" si="0"/>
        <v>0</v>
      </c>
      <c r="AH19" s="79">
        <f t="shared" si="1"/>
        <v>0</v>
      </c>
      <c r="AI19" s="80">
        <f t="shared" si="2"/>
        <v>0</v>
      </c>
      <c r="AJ19" s="80">
        <f t="shared" si="3"/>
        <v>0</v>
      </c>
      <c r="AK19" s="199"/>
      <c r="AL19" s="199"/>
      <c r="AM19" s="213"/>
      <c r="AN19" s="199"/>
      <c r="AO19" s="280"/>
      <c r="AP19" s="198"/>
      <c r="AQ19" s="280"/>
      <c r="AR19" s="199"/>
      <c r="AS19" s="199"/>
      <c r="AT19" s="280"/>
      <c r="AU19" s="199"/>
      <c r="AV19" s="198"/>
      <c r="AW19" s="198"/>
      <c r="AX19" s="199"/>
      <c r="AY19" s="199"/>
      <c r="AZ19" s="199"/>
      <c r="BA19" s="199"/>
      <c r="BB19" s="199"/>
      <c r="BC19" s="198"/>
      <c r="BD19" s="198"/>
      <c r="BE19" s="199"/>
      <c r="BF19" s="199"/>
      <c r="BG19" s="199"/>
      <c r="BH19" s="199"/>
      <c r="BI19" s="199"/>
      <c r="BJ19" s="198"/>
      <c r="BK19" s="198"/>
      <c r="BL19" s="199"/>
      <c r="BM19" s="199"/>
      <c r="BN19" s="199"/>
      <c r="BO19" s="287"/>
      <c r="BP19" s="78">
        <f t="shared" si="16"/>
        <v>0</v>
      </c>
      <c r="BQ19" s="79">
        <f t="shared" si="23"/>
        <v>0</v>
      </c>
      <c r="BR19" s="80">
        <f t="shared" si="17"/>
        <v>0</v>
      </c>
      <c r="BS19" s="80">
        <f t="shared" si="4"/>
        <v>0</v>
      </c>
      <c r="BT19" s="289"/>
      <c r="BU19" s="198"/>
      <c r="BV19" s="198"/>
      <c r="BW19" s="199"/>
      <c r="BX19" s="199"/>
      <c r="BY19" s="199"/>
      <c r="BZ19" s="199"/>
      <c r="CA19" s="199"/>
      <c r="CB19" s="198"/>
      <c r="CC19" s="198"/>
      <c r="CD19" s="199"/>
      <c r="CE19" s="199"/>
      <c r="CF19" s="199"/>
      <c r="CG19" s="199"/>
      <c r="CH19" s="199"/>
      <c r="CI19" s="280"/>
      <c r="CJ19" s="198"/>
      <c r="CK19" s="199"/>
      <c r="CL19" s="199"/>
      <c r="CM19" s="199"/>
      <c r="CN19" s="199"/>
      <c r="CO19" s="199"/>
      <c r="CP19" s="198"/>
      <c r="CQ19" s="198"/>
      <c r="CR19" s="199"/>
      <c r="CS19" s="199"/>
      <c r="CT19" s="213"/>
      <c r="CU19" s="199"/>
      <c r="CV19" s="199"/>
      <c r="CW19" s="198"/>
      <c r="CX19" s="198"/>
      <c r="CY19" s="78">
        <f t="shared" si="18"/>
        <v>0</v>
      </c>
      <c r="CZ19" s="79">
        <f t="shared" si="19"/>
        <v>0</v>
      </c>
      <c r="DA19" s="80">
        <f t="shared" si="20"/>
        <v>0</v>
      </c>
      <c r="DB19" s="80">
        <f t="shared" si="5"/>
        <v>0</v>
      </c>
      <c r="DC19" s="199"/>
      <c r="DD19" s="199"/>
      <c r="DE19" s="199"/>
      <c r="DF19" s="199"/>
      <c r="DG19" s="199"/>
      <c r="DH19" s="198"/>
      <c r="DI19" s="198"/>
      <c r="DJ19" s="199"/>
      <c r="DK19" s="199"/>
      <c r="DL19" s="199"/>
      <c r="DM19" s="199"/>
      <c r="DN19" s="199"/>
      <c r="DO19" s="198"/>
      <c r="DP19" s="198"/>
      <c r="DQ19" s="199"/>
      <c r="DR19" s="199"/>
      <c r="DS19" s="199"/>
      <c r="DT19" s="199"/>
      <c r="DU19" s="199"/>
      <c r="DV19" s="198"/>
      <c r="DW19" s="289"/>
      <c r="DX19" s="289"/>
      <c r="DY19" s="199"/>
      <c r="DZ19" s="199"/>
      <c r="EA19" s="199"/>
      <c r="EB19" s="199"/>
      <c r="EC19" s="198"/>
      <c r="ED19" s="198"/>
      <c r="EE19" s="78">
        <f t="shared" si="6"/>
        <v>0</v>
      </c>
      <c r="EF19" s="79">
        <f t="shared" si="7"/>
        <v>0</v>
      </c>
      <c r="EG19" s="80">
        <f t="shared" si="8"/>
        <v>0</v>
      </c>
      <c r="EH19" s="80">
        <f t="shared" si="9"/>
        <v>0</v>
      </c>
      <c r="EI19" s="199"/>
      <c r="EJ19" s="199"/>
      <c r="EK19" s="199"/>
      <c r="EL19" s="199"/>
      <c r="EM19" s="199"/>
      <c r="EN19" s="198"/>
      <c r="EO19" s="198"/>
      <c r="EP19" s="199"/>
      <c r="EQ19" s="199"/>
      <c r="ER19" s="199"/>
      <c r="ES19" s="199"/>
      <c r="ET19" s="199"/>
      <c r="EU19" s="198"/>
      <c r="EV19" s="198"/>
      <c r="EW19" s="199"/>
      <c r="EX19" s="199"/>
      <c r="EY19" s="199"/>
      <c r="EZ19" s="199"/>
      <c r="FA19" s="199"/>
      <c r="FB19" s="198"/>
      <c r="FC19" s="198"/>
      <c r="FD19" s="199"/>
      <c r="FE19" s="199"/>
      <c r="FF19" s="199"/>
      <c r="FG19" s="199"/>
      <c r="FH19" s="199"/>
      <c r="FI19" s="198"/>
      <c r="FJ19" s="198"/>
      <c r="FK19" s="199"/>
      <c r="FL19" s="199"/>
      <c r="FM19" s="199"/>
      <c r="FN19" s="78">
        <f t="shared" si="21"/>
        <v>0</v>
      </c>
      <c r="FO19" s="79">
        <f t="shared" si="10"/>
        <v>0</v>
      </c>
      <c r="FP19" s="80">
        <f t="shared" si="22"/>
        <v>0</v>
      </c>
      <c r="FQ19" s="80">
        <f t="shared" si="11"/>
        <v>0</v>
      </c>
      <c r="FR19" s="199"/>
      <c r="FS19" s="199"/>
      <c r="FT19" s="198"/>
      <c r="FU19" s="198"/>
      <c r="FV19" s="199"/>
      <c r="FW19" s="289"/>
      <c r="FX19" s="199"/>
      <c r="FY19" s="199"/>
      <c r="FZ19" s="199"/>
      <c r="GA19" s="198"/>
      <c r="GB19" s="198"/>
      <c r="GC19" s="199"/>
      <c r="GD19" s="289"/>
      <c r="GE19" s="289"/>
      <c r="GF19" s="289"/>
      <c r="GG19" s="199"/>
      <c r="GH19" s="198"/>
      <c r="GI19" s="198"/>
      <c r="GJ19" s="199"/>
      <c r="GK19" s="199"/>
      <c r="GL19" s="199"/>
      <c r="GM19" s="213"/>
      <c r="GN19" s="199"/>
      <c r="GO19" s="198"/>
      <c r="GP19" s="198"/>
      <c r="GQ19" s="199"/>
      <c r="GR19" s="199"/>
      <c r="GS19" s="199"/>
      <c r="GT19" s="199"/>
      <c r="GU19" s="199"/>
      <c r="GV19" s="78">
        <f t="shared" si="12"/>
        <v>0</v>
      </c>
      <c r="GW19" s="79">
        <f t="shared" si="13"/>
        <v>0</v>
      </c>
      <c r="GX19" s="80">
        <f t="shared" si="14"/>
        <v>0</v>
      </c>
      <c r="GY19" s="80">
        <f t="shared" si="15"/>
        <v>0</v>
      </c>
    </row>
    <row r="20" spans="1:207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198"/>
      <c r="D20" s="199"/>
      <c r="E20" s="199"/>
      <c r="F20" s="199"/>
      <c r="G20" s="199"/>
      <c r="H20" s="199"/>
      <c r="I20" s="198"/>
      <c r="J20" s="198"/>
      <c r="K20" s="199"/>
      <c r="L20" s="199"/>
      <c r="M20" s="199"/>
      <c r="N20" s="199"/>
      <c r="O20" s="199"/>
      <c r="P20" s="198"/>
      <c r="Q20" s="198"/>
      <c r="R20" s="199"/>
      <c r="S20" s="199"/>
      <c r="T20" s="199"/>
      <c r="U20" s="199"/>
      <c r="V20" s="199"/>
      <c r="W20" s="198"/>
      <c r="X20" s="198"/>
      <c r="Y20" s="199"/>
      <c r="Z20" s="199"/>
      <c r="AA20" s="199"/>
      <c r="AB20" s="199"/>
      <c r="AC20" s="199"/>
      <c r="AD20" s="198"/>
      <c r="AE20" s="198"/>
      <c r="AF20" s="199"/>
      <c r="AG20" s="78">
        <f t="shared" si="0"/>
        <v>0</v>
      </c>
      <c r="AH20" s="79">
        <f t="shared" si="1"/>
        <v>0</v>
      </c>
      <c r="AI20" s="80">
        <f t="shared" si="2"/>
        <v>0</v>
      </c>
      <c r="AJ20" s="80">
        <f t="shared" si="3"/>
        <v>0</v>
      </c>
      <c r="AK20" s="199"/>
      <c r="AL20" s="199"/>
      <c r="AM20" s="213"/>
      <c r="AN20" s="199"/>
      <c r="AO20" s="280"/>
      <c r="AP20" s="198"/>
      <c r="AQ20" s="280"/>
      <c r="AR20" s="199"/>
      <c r="AS20" s="199"/>
      <c r="AT20" s="280"/>
      <c r="AU20" s="199"/>
      <c r="AV20" s="198"/>
      <c r="AW20" s="198"/>
      <c r="AX20" s="199"/>
      <c r="AY20" s="199"/>
      <c r="AZ20" s="199"/>
      <c r="BA20" s="199"/>
      <c r="BB20" s="199"/>
      <c r="BC20" s="198"/>
      <c r="BD20" s="198"/>
      <c r="BE20" s="199"/>
      <c r="BF20" s="199"/>
      <c r="BG20" s="199"/>
      <c r="BH20" s="199"/>
      <c r="BI20" s="199"/>
      <c r="BJ20" s="198"/>
      <c r="BK20" s="198"/>
      <c r="BL20" s="199"/>
      <c r="BM20" s="199"/>
      <c r="BN20" s="199"/>
      <c r="BO20" s="287"/>
      <c r="BP20" s="78">
        <f t="shared" si="16"/>
        <v>0</v>
      </c>
      <c r="BQ20" s="79">
        <f t="shared" si="23"/>
        <v>0</v>
      </c>
      <c r="BR20" s="80">
        <f t="shared" si="17"/>
        <v>0</v>
      </c>
      <c r="BS20" s="80">
        <f t="shared" si="4"/>
        <v>0</v>
      </c>
      <c r="BT20" s="289"/>
      <c r="BU20" s="198"/>
      <c r="BV20" s="198"/>
      <c r="BW20" s="199"/>
      <c r="BX20" s="199"/>
      <c r="BY20" s="199"/>
      <c r="BZ20" s="199"/>
      <c r="CA20" s="199"/>
      <c r="CB20" s="198"/>
      <c r="CC20" s="198"/>
      <c r="CD20" s="199"/>
      <c r="CE20" s="199"/>
      <c r="CF20" s="199"/>
      <c r="CG20" s="199"/>
      <c r="CH20" s="199"/>
      <c r="CI20" s="280"/>
      <c r="CJ20" s="198"/>
      <c r="CK20" s="199"/>
      <c r="CL20" s="199"/>
      <c r="CM20" s="199"/>
      <c r="CN20" s="199"/>
      <c r="CO20" s="199"/>
      <c r="CP20" s="198"/>
      <c r="CQ20" s="198"/>
      <c r="CR20" s="199"/>
      <c r="CS20" s="199"/>
      <c r="CT20" s="213"/>
      <c r="CU20" s="199"/>
      <c r="CV20" s="199"/>
      <c r="CW20" s="198"/>
      <c r="CX20" s="198"/>
      <c r="CY20" s="78">
        <f t="shared" si="18"/>
        <v>0</v>
      </c>
      <c r="CZ20" s="79">
        <f t="shared" si="19"/>
        <v>0</v>
      </c>
      <c r="DA20" s="80">
        <f t="shared" si="20"/>
        <v>0</v>
      </c>
      <c r="DB20" s="80">
        <f t="shared" si="5"/>
        <v>0</v>
      </c>
      <c r="DC20" s="199"/>
      <c r="DD20" s="199"/>
      <c r="DE20" s="199"/>
      <c r="DF20" s="199"/>
      <c r="DG20" s="199"/>
      <c r="DH20" s="198"/>
      <c r="DI20" s="198"/>
      <c r="DJ20" s="199"/>
      <c r="DK20" s="199"/>
      <c r="DL20" s="199"/>
      <c r="DM20" s="199"/>
      <c r="DN20" s="199"/>
      <c r="DO20" s="198"/>
      <c r="DP20" s="198"/>
      <c r="DQ20" s="199"/>
      <c r="DR20" s="199"/>
      <c r="DS20" s="199"/>
      <c r="DT20" s="199"/>
      <c r="DU20" s="199"/>
      <c r="DV20" s="198"/>
      <c r="DW20" s="289"/>
      <c r="DX20" s="289"/>
      <c r="DY20" s="199"/>
      <c r="DZ20" s="199"/>
      <c r="EA20" s="199"/>
      <c r="EB20" s="199"/>
      <c r="EC20" s="198"/>
      <c r="ED20" s="198"/>
      <c r="EE20" s="78">
        <f t="shared" si="6"/>
        <v>0</v>
      </c>
      <c r="EF20" s="79">
        <f t="shared" si="7"/>
        <v>0</v>
      </c>
      <c r="EG20" s="80">
        <f t="shared" si="8"/>
        <v>0</v>
      </c>
      <c r="EH20" s="80">
        <f t="shared" si="9"/>
        <v>0</v>
      </c>
      <c r="EI20" s="199"/>
      <c r="EJ20" s="199"/>
      <c r="EK20" s="199"/>
      <c r="EL20" s="199"/>
      <c r="EM20" s="199"/>
      <c r="EN20" s="198"/>
      <c r="EO20" s="198"/>
      <c r="EP20" s="199"/>
      <c r="EQ20" s="199"/>
      <c r="ER20" s="199"/>
      <c r="ES20" s="199"/>
      <c r="ET20" s="199"/>
      <c r="EU20" s="198"/>
      <c r="EV20" s="198"/>
      <c r="EW20" s="199"/>
      <c r="EX20" s="199"/>
      <c r="EY20" s="199"/>
      <c r="EZ20" s="199"/>
      <c r="FA20" s="199"/>
      <c r="FB20" s="198"/>
      <c r="FC20" s="198"/>
      <c r="FD20" s="199"/>
      <c r="FE20" s="199"/>
      <c r="FF20" s="199"/>
      <c r="FG20" s="199"/>
      <c r="FH20" s="199"/>
      <c r="FI20" s="198"/>
      <c r="FJ20" s="198"/>
      <c r="FK20" s="199"/>
      <c r="FL20" s="199"/>
      <c r="FM20" s="199"/>
      <c r="FN20" s="78">
        <f t="shared" si="21"/>
        <v>0</v>
      </c>
      <c r="FO20" s="79">
        <f t="shared" si="10"/>
        <v>0</v>
      </c>
      <c r="FP20" s="80">
        <f t="shared" si="22"/>
        <v>0</v>
      </c>
      <c r="FQ20" s="80">
        <f t="shared" si="11"/>
        <v>0</v>
      </c>
      <c r="FR20" s="199"/>
      <c r="FS20" s="199"/>
      <c r="FT20" s="198"/>
      <c r="FU20" s="198"/>
      <c r="FV20" s="199"/>
      <c r="FW20" s="289"/>
      <c r="FX20" s="199"/>
      <c r="FY20" s="199"/>
      <c r="FZ20" s="199"/>
      <c r="GA20" s="198"/>
      <c r="GB20" s="198"/>
      <c r="GC20" s="199"/>
      <c r="GD20" s="289"/>
      <c r="GE20" s="289"/>
      <c r="GF20" s="289"/>
      <c r="GG20" s="199"/>
      <c r="GH20" s="198"/>
      <c r="GI20" s="198"/>
      <c r="GJ20" s="199"/>
      <c r="GK20" s="199"/>
      <c r="GL20" s="199"/>
      <c r="GM20" s="213"/>
      <c r="GN20" s="199"/>
      <c r="GO20" s="198"/>
      <c r="GP20" s="198"/>
      <c r="GQ20" s="199"/>
      <c r="GR20" s="199"/>
      <c r="GS20" s="199"/>
      <c r="GT20" s="199"/>
      <c r="GU20" s="199"/>
      <c r="GV20" s="78">
        <f t="shared" si="12"/>
        <v>0</v>
      </c>
      <c r="GW20" s="79">
        <f t="shared" si="13"/>
        <v>0</v>
      </c>
      <c r="GX20" s="80">
        <f t="shared" si="14"/>
        <v>0</v>
      </c>
      <c r="GY20" s="80">
        <f t="shared" si="15"/>
        <v>0</v>
      </c>
    </row>
    <row r="21" spans="1:207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198"/>
      <c r="D21" s="199"/>
      <c r="E21" s="199"/>
      <c r="F21" s="199"/>
      <c r="G21" s="199"/>
      <c r="H21" s="199"/>
      <c r="I21" s="198"/>
      <c r="J21" s="198"/>
      <c r="K21" s="199"/>
      <c r="L21" s="199"/>
      <c r="M21" s="199"/>
      <c r="N21" s="199"/>
      <c r="O21" s="199"/>
      <c r="P21" s="198"/>
      <c r="Q21" s="198"/>
      <c r="R21" s="199"/>
      <c r="S21" s="199"/>
      <c r="T21" s="199"/>
      <c r="U21" s="199"/>
      <c r="V21" s="199"/>
      <c r="W21" s="198"/>
      <c r="X21" s="198"/>
      <c r="Y21" s="199"/>
      <c r="Z21" s="199"/>
      <c r="AA21" s="199"/>
      <c r="AB21" s="199"/>
      <c r="AC21" s="199"/>
      <c r="AD21" s="198"/>
      <c r="AE21" s="198"/>
      <c r="AF21" s="199"/>
      <c r="AG21" s="78">
        <f t="shared" si="0"/>
        <v>0</v>
      </c>
      <c r="AH21" s="79">
        <f t="shared" si="1"/>
        <v>0</v>
      </c>
      <c r="AI21" s="80">
        <f t="shared" si="2"/>
        <v>0</v>
      </c>
      <c r="AJ21" s="80">
        <f t="shared" si="3"/>
        <v>0</v>
      </c>
      <c r="AK21" s="199"/>
      <c r="AL21" s="199"/>
      <c r="AM21" s="213"/>
      <c r="AN21" s="199"/>
      <c r="AO21" s="280"/>
      <c r="AP21" s="198"/>
      <c r="AQ21" s="280"/>
      <c r="AR21" s="199"/>
      <c r="AS21" s="199"/>
      <c r="AT21" s="280"/>
      <c r="AU21" s="199"/>
      <c r="AV21" s="198"/>
      <c r="AW21" s="198"/>
      <c r="AX21" s="199"/>
      <c r="AY21" s="199"/>
      <c r="AZ21" s="199"/>
      <c r="BA21" s="199"/>
      <c r="BB21" s="199"/>
      <c r="BC21" s="198"/>
      <c r="BD21" s="198"/>
      <c r="BE21" s="199"/>
      <c r="BF21" s="199"/>
      <c r="BG21" s="199"/>
      <c r="BH21" s="199"/>
      <c r="BI21" s="199"/>
      <c r="BJ21" s="198"/>
      <c r="BK21" s="198"/>
      <c r="BL21" s="199"/>
      <c r="BM21" s="199"/>
      <c r="BN21" s="199"/>
      <c r="BO21" s="287"/>
      <c r="BP21" s="78">
        <f t="shared" si="16"/>
        <v>0</v>
      </c>
      <c r="BQ21" s="79">
        <f t="shared" si="23"/>
        <v>0</v>
      </c>
      <c r="BR21" s="80">
        <f t="shared" si="17"/>
        <v>0</v>
      </c>
      <c r="BS21" s="80">
        <f t="shared" si="4"/>
        <v>0</v>
      </c>
      <c r="BT21" s="289"/>
      <c r="BU21" s="198"/>
      <c r="BV21" s="198"/>
      <c r="BW21" s="199"/>
      <c r="BX21" s="199"/>
      <c r="BY21" s="199"/>
      <c r="BZ21" s="199"/>
      <c r="CA21" s="199"/>
      <c r="CB21" s="198"/>
      <c r="CC21" s="198"/>
      <c r="CD21" s="199"/>
      <c r="CE21" s="199"/>
      <c r="CF21" s="199"/>
      <c r="CG21" s="199"/>
      <c r="CH21" s="199"/>
      <c r="CI21" s="280"/>
      <c r="CJ21" s="198"/>
      <c r="CK21" s="199"/>
      <c r="CL21" s="199"/>
      <c r="CM21" s="199"/>
      <c r="CN21" s="199"/>
      <c r="CO21" s="199"/>
      <c r="CP21" s="198"/>
      <c r="CQ21" s="198"/>
      <c r="CR21" s="199"/>
      <c r="CS21" s="199"/>
      <c r="CT21" s="213"/>
      <c r="CU21" s="199"/>
      <c r="CV21" s="199"/>
      <c r="CW21" s="198"/>
      <c r="CX21" s="198"/>
      <c r="CY21" s="78">
        <f t="shared" si="18"/>
        <v>0</v>
      </c>
      <c r="CZ21" s="79">
        <f t="shared" si="19"/>
        <v>0</v>
      </c>
      <c r="DA21" s="80">
        <f t="shared" si="20"/>
        <v>0</v>
      </c>
      <c r="DB21" s="80">
        <f t="shared" si="5"/>
        <v>0</v>
      </c>
      <c r="DC21" s="199"/>
      <c r="DD21" s="199"/>
      <c r="DE21" s="199"/>
      <c r="DF21" s="199"/>
      <c r="DG21" s="199"/>
      <c r="DH21" s="198"/>
      <c r="DI21" s="198"/>
      <c r="DJ21" s="199"/>
      <c r="DK21" s="199"/>
      <c r="DL21" s="199"/>
      <c r="DM21" s="199"/>
      <c r="DN21" s="199"/>
      <c r="DO21" s="198"/>
      <c r="DP21" s="198"/>
      <c r="DQ21" s="199"/>
      <c r="DR21" s="199"/>
      <c r="DS21" s="199"/>
      <c r="DT21" s="199"/>
      <c r="DU21" s="199"/>
      <c r="DV21" s="198"/>
      <c r="DW21" s="289"/>
      <c r="DX21" s="289"/>
      <c r="DY21" s="199"/>
      <c r="DZ21" s="199"/>
      <c r="EA21" s="199"/>
      <c r="EB21" s="199"/>
      <c r="EC21" s="198"/>
      <c r="ED21" s="198"/>
      <c r="EE21" s="78">
        <f t="shared" si="6"/>
        <v>0</v>
      </c>
      <c r="EF21" s="79">
        <f t="shared" si="7"/>
        <v>0</v>
      </c>
      <c r="EG21" s="80">
        <f t="shared" si="8"/>
        <v>0</v>
      </c>
      <c r="EH21" s="80">
        <f t="shared" si="9"/>
        <v>0</v>
      </c>
      <c r="EI21" s="199"/>
      <c r="EJ21" s="199"/>
      <c r="EK21" s="199"/>
      <c r="EL21" s="199"/>
      <c r="EM21" s="199"/>
      <c r="EN21" s="198"/>
      <c r="EO21" s="198"/>
      <c r="EP21" s="199"/>
      <c r="EQ21" s="199"/>
      <c r="ER21" s="199"/>
      <c r="ES21" s="199"/>
      <c r="ET21" s="199"/>
      <c r="EU21" s="198"/>
      <c r="EV21" s="198"/>
      <c r="EW21" s="199"/>
      <c r="EX21" s="199"/>
      <c r="EY21" s="199"/>
      <c r="EZ21" s="199"/>
      <c r="FA21" s="199"/>
      <c r="FB21" s="198"/>
      <c r="FC21" s="198"/>
      <c r="FD21" s="199"/>
      <c r="FE21" s="199"/>
      <c r="FF21" s="199"/>
      <c r="FG21" s="199"/>
      <c r="FH21" s="199"/>
      <c r="FI21" s="198"/>
      <c r="FJ21" s="198"/>
      <c r="FK21" s="199"/>
      <c r="FL21" s="199"/>
      <c r="FM21" s="199"/>
      <c r="FN21" s="78">
        <f t="shared" si="21"/>
        <v>0</v>
      </c>
      <c r="FO21" s="79">
        <f t="shared" si="10"/>
        <v>0</v>
      </c>
      <c r="FP21" s="80">
        <f t="shared" si="22"/>
        <v>0</v>
      </c>
      <c r="FQ21" s="80">
        <f t="shared" si="11"/>
        <v>0</v>
      </c>
      <c r="FR21" s="199"/>
      <c r="FS21" s="199"/>
      <c r="FT21" s="198"/>
      <c r="FU21" s="198"/>
      <c r="FV21" s="199"/>
      <c r="FW21" s="289"/>
      <c r="FX21" s="199"/>
      <c r="FY21" s="199"/>
      <c r="FZ21" s="199"/>
      <c r="GA21" s="198"/>
      <c r="GB21" s="198"/>
      <c r="GC21" s="199"/>
      <c r="GD21" s="289"/>
      <c r="GE21" s="289"/>
      <c r="GF21" s="289"/>
      <c r="GG21" s="199"/>
      <c r="GH21" s="198"/>
      <c r="GI21" s="198"/>
      <c r="GJ21" s="199"/>
      <c r="GK21" s="199"/>
      <c r="GL21" s="199"/>
      <c r="GM21" s="213"/>
      <c r="GN21" s="199"/>
      <c r="GO21" s="198"/>
      <c r="GP21" s="198"/>
      <c r="GQ21" s="199"/>
      <c r="GR21" s="199"/>
      <c r="GS21" s="199"/>
      <c r="GT21" s="199"/>
      <c r="GU21" s="199"/>
      <c r="GV21" s="78">
        <f t="shared" si="12"/>
        <v>0</v>
      </c>
      <c r="GW21" s="79">
        <f t="shared" si="13"/>
        <v>0</v>
      </c>
      <c r="GX21" s="80">
        <f t="shared" si="14"/>
        <v>0</v>
      </c>
      <c r="GY21" s="80">
        <f t="shared" si="15"/>
        <v>0</v>
      </c>
    </row>
    <row r="22" spans="1:207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198"/>
      <c r="D22" s="199"/>
      <c r="E22" s="199"/>
      <c r="F22" s="199"/>
      <c r="G22" s="199"/>
      <c r="H22" s="199"/>
      <c r="I22" s="198"/>
      <c r="J22" s="198"/>
      <c r="K22" s="199"/>
      <c r="L22" s="199"/>
      <c r="M22" s="199"/>
      <c r="N22" s="199"/>
      <c r="O22" s="199"/>
      <c r="P22" s="198"/>
      <c r="Q22" s="198"/>
      <c r="R22" s="199"/>
      <c r="S22" s="199"/>
      <c r="T22" s="199"/>
      <c r="U22" s="199"/>
      <c r="V22" s="199"/>
      <c r="W22" s="198"/>
      <c r="X22" s="198"/>
      <c r="Y22" s="199"/>
      <c r="Z22" s="199"/>
      <c r="AA22" s="199"/>
      <c r="AB22" s="199"/>
      <c r="AC22" s="199"/>
      <c r="AD22" s="198"/>
      <c r="AE22" s="198"/>
      <c r="AF22" s="199"/>
      <c r="AG22" s="78">
        <f t="shared" si="0"/>
        <v>0</v>
      </c>
      <c r="AH22" s="79">
        <f t="shared" si="1"/>
        <v>0</v>
      </c>
      <c r="AI22" s="80">
        <f t="shared" si="2"/>
        <v>0</v>
      </c>
      <c r="AJ22" s="80">
        <f t="shared" si="3"/>
        <v>0</v>
      </c>
      <c r="AK22" s="199"/>
      <c r="AL22" s="199"/>
      <c r="AM22" s="213"/>
      <c r="AN22" s="199"/>
      <c r="AO22" s="280"/>
      <c r="AP22" s="198"/>
      <c r="AQ22" s="280"/>
      <c r="AR22" s="199"/>
      <c r="AS22" s="199"/>
      <c r="AT22" s="280"/>
      <c r="AU22" s="199"/>
      <c r="AV22" s="198"/>
      <c r="AW22" s="198"/>
      <c r="AX22" s="199"/>
      <c r="AY22" s="199"/>
      <c r="AZ22" s="199"/>
      <c r="BA22" s="199"/>
      <c r="BB22" s="199"/>
      <c r="BC22" s="198"/>
      <c r="BD22" s="198"/>
      <c r="BE22" s="199"/>
      <c r="BF22" s="199"/>
      <c r="BG22" s="199"/>
      <c r="BH22" s="199"/>
      <c r="BI22" s="199"/>
      <c r="BJ22" s="198"/>
      <c r="BK22" s="198"/>
      <c r="BL22" s="199"/>
      <c r="BM22" s="199"/>
      <c r="BN22" s="199"/>
      <c r="BO22" s="287"/>
      <c r="BP22" s="78">
        <f t="shared" si="16"/>
        <v>0</v>
      </c>
      <c r="BQ22" s="79">
        <f t="shared" si="23"/>
        <v>0</v>
      </c>
      <c r="BR22" s="80">
        <f t="shared" si="17"/>
        <v>0</v>
      </c>
      <c r="BS22" s="80">
        <f t="shared" si="4"/>
        <v>0</v>
      </c>
      <c r="BT22" s="289"/>
      <c r="BU22" s="198"/>
      <c r="BV22" s="198"/>
      <c r="BW22" s="199"/>
      <c r="BX22" s="199"/>
      <c r="BY22" s="199"/>
      <c r="BZ22" s="199"/>
      <c r="CA22" s="199"/>
      <c r="CB22" s="198"/>
      <c r="CC22" s="198"/>
      <c r="CD22" s="199"/>
      <c r="CE22" s="199"/>
      <c r="CF22" s="199"/>
      <c r="CG22" s="199"/>
      <c r="CH22" s="199"/>
      <c r="CI22" s="280"/>
      <c r="CJ22" s="198"/>
      <c r="CK22" s="199"/>
      <c r="CL22" s="199"/>
      <c r="CM22" s="199"/>
      <c r="CN22" s="199"/>
      <c r="CO22" s="199"/>
      <c r="CP22" s="198"/>
      <c r="CQ22" s="198"/>
      <c r="CR22" s="199"/>
      <c r="CS22" s="199"/>
      <c r="CT22" s="213"/>
      <c r="CU22" s="199"/>
      <c r="CV22" s="199"/>
      <c r="CW22" s="198"/>
      <c r="CX22" s="198"/>
      <c r="CY22" s="78">
        <f t="shared" si="18"/>
        <v>0</v>
      </c>
      <c r="CZ22" s="79">
        <f t="shared" si="19"/>
        <v>0</v>
      </c>
      <c r="DA22" s="80">
        <f t="shared" si="20"/>
        <v>0</v>
      </c>
      <c r="DB22" s="80">
        <f t="shared" si="5"/>
        <v>0</v>
      </c>
      <c r="DC22" s="199"/>
      <c r="DD22" s="199"/>
      <c r="DE22" s="199"/>
      <c r="DF22" s="199"/>
      <c r="DG22" s="199"/>
      <c r="DH22" s="198"/>
      <c r="DI22" s="198"/>
      <c r="DJ22" s="199"/>
      <c r="DK22" s="199"/>
      <c r="DL22" s="199"/>
      <c r="DM22" s="199"/>
      <c r="DN22" s="199"/>
      <c r="DO22" s="198"/>
      <c r="DP22" s="198"/>
      <c r="DQ22" s="199"/>
      <c r="DR22" s="199"/>
      <c r="DS22" s="199"/>
      <c r="DT22" s="199"/>
      <c r="DU22" s="199"/>
      <c r="DV22" s="198"/>
      <c r="DW22" s="289"/>
      <c r="DX22" s="289"/>
      <c r="DY22" s="199"/>
      <c r="DZ22" s="199"/>
      <c r="EA22" s="199"/>
      <c r="EB22" s="199"/>
      <c r="EC22" s="198"/>
      <c r="ED22" s="198"/>
      <c r="EE22" s="78">
        <f t="shared" si="6"/>
        <v>0</v>
      </c>
      <c r="EF22" s="79">
        <f t="shared" si="7"/>
        <v>0</v>
      </c>
      <c r="EG22" s="80">
        <f t="shared" si="8"/>
        <v>0</v>
      </c>
      <c r="EH22" s="80">
        <f t="shared" si="9"/>
        <v>0</v>
      </c>
      <c r="EI22" s="199"/>
      <c r="EJ22" s="199"/>
      <c r="EK22" s="199"/>
      <c r="EL22" s="199"/>
      <c r="EM22" s="199"/>
      <c r="EN22" s="198"/>
      <c r="EO22" s="198"/>
      <c r="EP22" s="199"/>
      <c r="EQ22" s="199"/>
      <c r="ER22" s="199"/>
      <c r="ES22" s="199"/>
      <c r="ET22" s="199"/>
      <c r="EU22" s="198"/>
      <c r="EV22" s="198"/>
      <c r="EW22" s="199"/>
      <c r="EX22" s="199"/>
      <c r="EY22" s="199"/>
      <c r="EZ22" s="199"/>
      <c r="FA22" s="199"/>
      <c r="FB22" s="198"/>
      <c r="FC22" s="198"/>
      <c r="FD22" s="199"/>
      <c r="FE22" s="199"/>
      <c r="FF22" s="199"/>
      <c r="FG22" s="199"/>
      <c r="FH22" s="199"/>
      <c r="FI22" s="198"/>
      <c r="FJ22" s="198"/>
      <c r="FK22" s="199"/>
      <c r="FL22" s="199"/>
      <c r="FM22" s="199"/>
      <c r="FN22" s="78">
        <f t="shared" si="21"/>
        <v>0</v>
      </c>
      <c r="FO22" s="79">
        <f t="shared" si="10"/>
        <v>0</v>
      </c>
      <c r="FP22" s="80">
        <f t="shared" si="22"/>
        <v>0</v>
      </c>
      <c r="FQ22" s="80">
        <f t="shared" si="11"/>
        <v>0</v>
      </c>
      <c r="FR22" s="199"/>
      <c r="FS22" s="199"/>
      <c r="FT22" s="198"/>
      <c r="FU22" s="198"/>
      <c r="FV22" s="199"/>
      <c r="FW22" s="289"/>
      <c r="FX22" s="199"/>
      <c r="FY22" s="199"/>
      <c r="FZ22" s="199"/>
      <c r="GA22" s="198"/>
      <c r="GB22" s="198"/>
      <c r="GC22" s="199"/>
      <c r="GD22" s="289"/>
      <c r="GE22" s="289"/>
      <c r="GF22" s="289"/>
      <c r="GG22" s="199"/>
      <c r="GH22" s="198"/>
      <c r="GI22" s="198"/>
      <c r="GJ22" s="199"/>
      <c r="GK22" s="199"/>
      <c r="GL22" s="199"/>
      <c r="GM22" s="213"/>
      <c r="GN22" s="199"/>
      <c r="GO22" s="198"/>
      <c r="GP22" s="198"/>
      <c r="GQ22" s="199"/>
      <c r="GR22" s="199"/>
      <c r="GS22" s="199"/>
      <c r="GT22" s="199"/>
      <c r="GU22" s="199"/>
      <c r="GV22" s="78">
        <f t="shared" si="12"/>
        <v>0</v>
      </c>
      <c r="GW22" s="79">
        <f t="shared" si="13"/>
        <v>0</v>
      </c>
      <c r="GX22" s="80">
        <f t="shared" si="14"/>
        <v>0</v>
      </c>
      <c r="GY22" s="80">
        <f t="shared" si="15"/>
        <v>0</v>
      </c>
    </row>
    <row r="23" spans="1:207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198"/>
      <c r="D23" s="199"/>
      <c r="E23" s="199"/>
      <c r="F23" s="199"/>
      <c r="G23" s="199"/>
      <c r="H23" s="199"/>
      <c r="I23" s="198"/>
      <c r="J23" s="198"/>
      <c r="K23" s="199"/>
      <c r="L23" s="199"/>
      <c r="M23" s="199"/>
      <c r="N23" s="199"/>
      <c r="O23" s="199"/>
      <c r="P23" s="198"/>
      <c r="Q23" s="198"/>
      <c r="R23" s="199"/>
      <c r="S23" s="199"/>
      <c r="T23" s="199"/>
      <c r="U23" s="199"/>
      <c r="V23" s="199"/>
      <c r="W23" s="198"/>
      <c r="X23" s="198"/>
      <c r="Y23" s="199"/>
      <c r="Z23" s="199"/>
      <c r="AA23" s="199"/>
      <c r="AB23" s="199"/>
      <c r="AC23" s="199"/>
      <c r="AD23" s="198"/>
      <c r="AE23" s="198"/>
      <c r="AF23" s="199"/>
      <c r="AG23" s="78">
        <f t="shared" si="0"/>
        <v>0</v>
      </c>
      <c r="AH23" s="79">
        <f t="shared" si="1"/>
        <v>0</v>
      </c>
      <c r="AI23" s="80">
        <f t="shared" si="2"/>
        <v>0</v>
      </c>
      <c r="AJ23" s="80">
        <f t="shared" si="3"/>
        <v>0</v>
      </c>
      <c r="AK23" s="199"/>
      <c r="AL23" s="199"/>
      <c r="AM23" s="213"/>
      <c r="AN23" s="199"/>
      <c r="AO23" s="280"/>
      <c r="AP23" s="198"/>
      <c r="AQ23" s="280"/>
      <c r="AR23" s="199"/>
      <c r="AS23" s="199"/>
      <c r="AT23" s="280"/>
      <c r="AU23" s="199"/>
      <c r="AV23" s="198"/>
      <c r="AW23" s="198"/>
      <c r="AX23" s="199"/>
      <c r="AY23" s="199"/>
      <c r="AZ23" s="199"/>
      <c r="BA23" s="199"/>
      <c r="BB23" s="199"/>
      <c r="BC23" s="198"/>
      <c r="BD23" s="198"/>
      <c r="BE23" s="199"/>
      <c r="BF23" s="199"/>
      <c r="BG23" s="199"/>
      <c r="BH23" s="199"/>
      <c r="BI23" s="199"/>
      <c r="BJ23" s="198"/>
      <c r="BK23" s="198"/>
      <c r="BL23" s="199"/>
      <c r="BM23" s="199"/>
      <c r="BN23" s="199"/>
      <c r="BO23" s="287"/>
      <c r="BP23" s="78">
        <f t="shared" si="16"/>
        <v>0</v>
      </c>
      <c r="BQ23" s="79">
        <f t="shared" si="23"/>
        <v>0</v>
      </c>
      <c r="BR23" s="80">
        <f t="shared" si="17"/>
        <v>0</v>
      </c>
      <c r="BS23" s="80">
        <f t="shared" si="4"/>
        <v>0</v>
      </c>
      <c r="BT23" s="289"/>
      <c r="BU23" s="198"/>
      <c r="BV23" s="198"/>
      <c r="BW23" s="199"/>
      <c r="BX23" s="199"/>
      <c r="BY23" s="199"/>
      <c r="BZ23" s="199"/>
      <c r="CA23" s="199"/>
      <c r="CB23" s="198"/>
      <c r="CC23" s="198"/>
      <c r="CD23" s="199"/>
      <c r="CE23" s="199"/>
      <c r="CF23" s="199"/>
      <c r="CG23" s="199"/>
      <c r="CH23" s="199"/>
      <c r="CI23" s="280"/>
      <c r="CJ23" s="198"/>
      <c r="CK23" s="199"/>
      <c r="CL23" s="199"/>
      <c r="CM23" s="199"/>
      <c r="CN23" s="199"/>
      <c r="CO23" s="199"/>
      <c r="CP23" s="198"/>
      <c r="CQ23" s="198"/>
      <c r="CR23" s="199"/>
      <c r="CS23" s="199"/>
      <c r="CT23" s="213"/>
      <c r="CU23" s="199"/>
      <c r="CV23" s="199"/>
      <c r="CW23" s="198"/>
      <c r="CX23" s="198"/>
      <c r="CY23" s="78">
        <f t="shared" si="18"/>
        <v>0</v>
      </c>
      <c r="CZ23" s="79">
        <f t="shared" si="19"/>
        <v>0</v>
      </c>
      <c r="DA23" s="80">
        <f t="shared" si="20"/>
        <v>0</v>
      </c>
      <c r="DB23" s="80">
        <f t="shared" si="5"/>
        <v>0</v>
      </c>
      <c r="DC23" s="199"/>
      <c r="DD23" s="199"/>
      <c r="DE23" s="199"/>
      <c r="DF23" s="199"/>
      <c r="DG23" s="199"/>
      <c r="DH23" s="198"/>
      <c r="DI23" s="198"/>
      <c r="DJ23" s="199"/>
      <c r="DK23" s="199"/>
      <c r="DL23" s="199"/>
      <c r="DM23" s="199"/>
      <c r="DN23" s="199"/>
      <c r="DO23" s="198"/>
      <c r="DP23" s="198"/>
      <c r="DQ23" s="199"/>
      <c r="DR23" s="199"/>
      <c r="DS23" s="199"/>
      <c r="DT23" s="199"/>
      <c r="DU23" s="199"/>
      <c r="DV23" s="198"/>
      <c r="DW23" s="289"/>
      <c r="DX23" s="289"/>
      <c r="DY23" s="199"/>
      <c r="DZ23" s="199"/>
      <c r="EA23" s="199"/>
      <c r="EB23" s="199"/>
      <c r="EC23" s="198"/>
      <c r="ED23" s="198"/>
      <c r="EE23" s="78">
        <f t="shared" si="6"/>
        <v>0</v>
      </c>
      <c r="EF23" s="79">
        <f t="shared" si="7"/>
        <v>0</v>
      </c>
      <c r="EG23" s="80">
        <f t="shared" si="8"/>
        <v>0</v>
      </c>
      <c r="EH23" s="80">
        <f t="shared" si="9"/>
        <v>0</v>
      </c>
      <c r="EI23" s="199"/>
      <c r="EJ23" s="199"/>
      <c r="EK23" s="199"/>
      <c r="EL23" s="199"/>
      <c r="EM23" s="199"/>
      <c r="EN23" s="198"/>
      <c r="EO23" s="198"/>
      <c r="EP23" s="199"/>
      <c r="EQ23" s="199"/>
      <c r="ER23" s="199"/>
      <c r="ES23" s="199"/>
      <c r="ET23" s="199"/>
      <c r="EU23" s="198"/>
      <c r="EV23" s="198"/>
      <c r="EW23" s="199"/>
      <c r="EX23" s="199"/>
      <c r="EY23" s="199"/>
      <c r="EZ23" s="199"/>
      <c r="FA23" s="199"/>
      <c r="FB23" s="198"/>
      <c r="FC23" s="198"/>
      <c r="FD23" s="199"/>
      <c r="FE23" s="199"/>
      <c r="FF23" s="199"/>
      <c r="FG23" s="199"/>
      <c r="FH23" s="199"/>
      <c r="FI23" s="198"/>
      <c r="FJ23" s="198"/>
      <c r="FK23" s="199"/>
      <c r="FL23" s="199"/>
      <c r="FM23" s="199"/>
      <c r="FN23" s="78">
        <f t="shared" si="21"/>
        <v>0</v>
      </c>
      <c r="FO23" s="79">
        <f t="shared" si="10"/>
        <v>0</v>
      </c>
      <c r="FP23" s="80">
        <f t="shared" si="22"/>
        <v>0</v>
      </c>
      <c r="FQ23" s="80">
        <f t="shared" si="11"/>
        <v>0</v>
      </c>
      <c r="FR23" s="199"/>
      <c r="FS23" s="199"/>
      <c r="FT23" s="198"/>
      <c r="FU23" s="198"/>
      <c r="FV23" s="199"/>
      <c r="FW23" s="289"/>
      <c r="FX23" s="199"/>
      <c r="FY23" s="199"/>
      <c r="FZ23" s="199"/>
      <c r="GA23" s="198"/>
      <c r="GB23" s="198"/>
      <c r="GC23" s="199"/>
      <c r="GD23" s="289"/>
      <c r="GE23" s="289"/>
      <c r="GF23" s="289"/>
      <c r="GG23" s="199"/>
      <c r="GH23" s="198"/>
      <c r="GI23" s="198"/>
      <c r="GJ23" s="199"/>
      <c r="GK23" s="199"/>
      <c r="GL23" s="199"/>
      <c r="GM23" s="213"/>
      <c r="GN23" s="199"/>
      <c r="GO23" s="198"/>
      <c r="GP23" s="198"/>
      <c r="GQ23" s="199"/>
      <c r="GR23" s="199"/>
      <c r="GS23" s="199"/>
      <c r="GT23" s="199"/>
      <c r="GU23" s="199"/>
      <c r="GV23" s="78">
        <f t="shared" si="12"/>
        <v>0</v>
      </c>
      <c r="GW23" s="79">
        <f t="shared" si="13"/>
        <v>0</v>
      </c>
      <c r="GX23" s="80">
        <f t="shared" si="14"/>
        <v>0</v>
      </c>
      <c r="GY23" s="80">
        <f t="shared" si="15"/>
        <v>0</v>
      </c>
    </row>
    <row r="24" spans="1:207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198"/>
      <c r="D24" s="199"/>
      <c r="E24" s="199"/>
      <c r="F24" s="199"/>
      <c r="G24" s="199"/>
      <c r="H24" s="199"/>
      <c r="I24" s="198"/>
      <c r="J24" s="198"/>
      <c r="K24" s="199"/>
      <c r="L24" s="199"/>
      <c r="M24" s="199"/>
      <c r="N24" s="199"/>
      <c r="O24" s="199"/>
      <c r="P24" s="198"/>
      <c r="Q24" s="198"/>
      <c r="R24" s="199"/>
      <c r="S24" s="199"/>
      <c r="T24" s="199"/>
      <c r="U24" s="199"/>
      <c r="V24" s="199"/>
      <c r="W24" s="198"/>
      <c r="X24" s="198"/>
      <c r="Y24" s="199"/>
      <c r="Z24" s="199"/>
      <c r="AA24" s="199"/>
      <c r="AB24" s="199"/>
      <c r="AC24" s="199"/>
      <c r="AD24" s="198"/>
      <c r="AE24" s="198"/>
      <c r="AF24" s="199"/>
      <c r="AG24" s="78">
        <f t="shared" si="0"/>
        <v>0</v>
      </c>
      <c r="AH24" s="79">
        <f t="shared" si="1"/>
        <v>0</v>
      </c>
      <c r="AI24" s="80">
        <f t="shared" si="2"/>
        <v>0</v>
      </c>
      <c r="AJ24" s="80">
        <f t="shared" si="3"/>
        <v>0</v>
      </c>
      <c r="AK24" s="199"/>
      <c r="AL24" s="199"/>
      <c r="AM24" s="213"/>
      <c r="AN24" s="199"/>
      <c r="AO24" s="280"/>
      <c r="AP24" s="198"/>
      <c r="AQ24" s="280"/>
      <c r="AR24" s="199"/>
      <c r="AS24" s="199"/>
      <c r="AT24" s="280"/>
      <c r="AU24" s="199"/>
      <c r="AV24" s="198"/>
      <c r="AW24" s="198"/>
      <c r="AX24" s="199"/>
      <c r="AY24" s="199"/>
      <c r="AZ24" s="199"/>
      <c r="BA24" s="199"/>
      <c r="BB24" s="199"/>
      <c r="BC24" s="198"/>
      <c r="BD24" s="198"/>
      <c r="BE24" s="199"/>
      <c r="BF24" s="199"/>
      <c r="BG24" s="199"/>
      <c r="BH24" s="199"/>
      <c r="BI24" s="199"/>
      <c r="BJ24" s="198"/>
      <c r="BK24" s="198"/>
      <c r="BL24" s="199"/>
      <c r="BM24" s="199"/>
      <c r="BN24" s="199"/>
      <c r="BO24" s="287"/>
      <c r="BP24" s="78">
        <f t="shared" si="16"/>
        <v>0</v>
      </c>
      <c r="BQ24" s="79">
        <f t="shared" si="23"/>
        <v>0</v>
      </c>
      <c r="BR24" s="80">
        <f t="shared" si="17"/>
        <v>0</v>
      </c>
      <c r="BS24" s="80">
        <f t="shared" si="4"/>
        <v>0</v>
      </c>
      <c r="BT24" s="289"/>
      <c r="BU24" s="198"/>
      <c r="BV24" s="198"/>
      <c r="BW24" s="199"/>
      <c r="BX24" s="199"/>
      <c r="BY24" s="199"/>
      <c r="BZ24" s="199"/>
      <c r="CA24" s="199"/>
      <c r="CB24" s="198"/>
      <c r="CC24" s="198"/>
      <c r="CD24" s="199"/>
      <c r="CE24" s="199"/>
      <c r="CF24" s="199"/>
      <c r="CG24" s="199"/>
      <c r="CH24" s="199"/>
      <c r="CI24" s="280"/>
      <c r="CJ24" s="198"/>
      <c r="CK24" s="199"/>
      <c r="CL24" s="199"/>
      <c r="CM24" s="199"/>
      <c r="CN24" s="199"/>
      <c r="CO24" s="199"/>
      <c r="CP24" s="198"/>
      <c r="CQ24" s="198"/>
      <c r="CR24" s="199"/>
      <c r="CS24" s="199"/>
      <c r="CT24" s="213"/>
      <c r="CU24" s="199"/>
      <c r="CV24" s="199"/>
      <c r="CW24" s="198"/>
      <c r="CX24" s="198"/>
      <c r="CY24" s="78">
        <f t="shared" si="18"/>
        <v>0</v>
      </c>
      <c r="CZ24" s="79">
        <f t="shared" si="19"/>
        <v>0</v>
      </c>
      <c r="DA24" s="80">
        <f t="shared" si="20"/>
        <v>0</v>
      </c>
      <c r="DB24" s="80">
        <f t="shared" si="5"/>
        <v>0</v>
      </c>
      <c r="DC24" s="199"/>
      <c r="DD24" s="199"/>
      <c r="DE24" s="199"/>
      <c r="DF24" s="199"/>
      <c r="DG24" s="199"/>
      <c r="DH24" s="198"/>
      <c r="DI24" s="198"/>
      <c r="DJ24" s="199"/>
      <c r="DK24" s="199"/>
      <c r="DL24" s="199"/>
      <c r="DM24" s="199"/>
      <c r="DN24" s="199"/>
      <c r="DO24" s="198"/>
      <c r="DP24" s="198"/>
      <c r="DQ24" s="199"/>
      <c r="DR24" s="199"/>
      <c r="DS24" s="199"/>
      <c r="DT24" s="199"/>
      <c r="DU24" s="199"/>
      <c r="DV24" s="198"/>
      <c r="DW24" s="289"/>
      <c r="DX24" s="289"/>
      <c r="DY24" s="199"/>
      <c r="DZ24" s="199"/>
      <c r="EA24" s="199"/>
      <c r="EB24" s="199"/>
      <c r="EC24" s="198"/>
      <c r="ED24" s="198"/>
      <c r="EE24" s="78">
        <f t="shared" si="6"/>
        <v>0</v>
      </c>
      <c r="EF24" s="79">
        <f t="shared" si="7"/>
        <v>0</v>
      </c>
      <c r="EG24" s="80">
        <f t="shared" si="8"/>
        <v>0</v>
      </c>
      <c r="EH24" s="80">
        <f t="shared" si="9"/>
        <v>0</v>
      </c>
      <c r="EI24" s="199"/>
      <c r="EJ24" s="199"/>
      <c r="EK24" s="199"/>
      <c r="EL24" s="199"/>
      <c r="EM24" s="199"/>
      <c r="EN24" s="198"/>
      <c r="EO24" s="198"/>
      <c r="EP24" s="199"/>
      <c r="EQ24" s="199"/>
      <c r="ER24" s="199"/>
      <c r="ES24" s="199"/>
      <c r="ET24" s="199"/>
      <c r="EU24" s="198"/>
      <c r="EV24" s="198"/>
      <c r="EW24" s="199"/>
      <c r="EX24" s="199"/>
      <c r="EY24" s="199"/>
      <c r="EZ24" s="199"/>
      <c r="FA24" s="199"/>
      <c r="FB24" s="198"/>
      <c r="FC24" s="198"/>
      <c r="FD24" s="199"/>
      <c r="FE24" s="199"/>
      <c r="FF24" s="199"/>
      <c r="FG24" s="199"/>
      <c r="FH24" s="199"/>
      <c r="FI24" s="198"/>
      <c r="FJ24" s="198"/>
      <c r="FK24" s="199"/>
      <c r="FL24" s="199"/>
      <c r="FM24" s="199"/>
      <c r="FN24" s="78">
        <f t="shared" si="21"/>
        <v>0</v>
      </c>
      <c r="FO24" s="79">
        <f t="shared" si="10"/>
        <v>0</v>
      </c>
      <c r="FP24" s="80">
        <f t="shared" si="22"/>
        <v>0</v>
      </c>
      <c r="FQ24" s="80">
        <f t="shared" si="11"/>
        <v>0</v>
      </c>
      <c r="FR24" s="199"/>
      <c r="FS24" s="199"/>
      <c r="FT24" s="198"/>
      <c r="FU24" s="198"/>
      <c r="FV24" s="199"/>
      <c r="FW24" s="289"/>
      <c r="FX24" s="199"/>
      <c r="FY24" s="199"/>
      <c r="FZ24" s="199"/>
      <c r="GA24" s="198"/>
      <c r="GB24" s="198"/>
      <c r="GC24" s="199"/>
      <c r="GD24" s="289"/>
      <c r="GE24" s="289"/>
      <c r="GF24" s="289"/>
      <c r="GG24" s="199"/>
      <c r="GH24" s="198"/>
      <c r="GI24" s="198"/>
      <c r="GJ24" s="199"/>
      <c r="GK24" s="199"/>
      <c r="GL24" s="199"/>
      <c r="GM24" s="213"/>
      <c r="GN24" s="199"/>
      <c r="GO24" s="198"/>
      <c r="GP24" s="198"/>
      <c r="GQ24" s="199"/>
      <c r="GR24" s="199"/>
      <c r="GS24" s="199"/>
      <c r="GT24" s="199"/>
      <c r="GU24" s="199"/>
      <c r="GV24" s="78">
        <f t="shared" si="12"/>
        <v>0</v>
      </c>
      <c r="GW24" s="79">
        <f t="shared" si="13"/>
        <v>0</v>
      </c>
      <c r="GX24" s="80">
        <f t="shared" si="14"/>
        <v>0</v>
      </c>
      <c r="GY24" s="80">
        <f t="shared" si="15"/>
        <v>0</v>
      </c>
    </row>
    <row r="25" spans="1:207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198"/>
      <c r="D25" s="199"/>
      <c r="E25" s="199"/>
      <c r="F25" s="199"/>
      <c r="G25" s="199"/>
      <c r="H25" s="199"/>
      <c r="I25" s="198"/>
      <c r="J25" s="198"/>
      <c r="K25" s="199"/>
      <c r="L25" s="199"/>
      <c r="M25" s="199"/>
      <c r="N25" s="199"/>
      <c r="O25" s="199"/>
      <c r="P25" s="198"/>
      <c r="Q25" s="198"/>
      <c r="R25" s="199"/>
      <c r="S25" s="199"/>
      <c r="T25" s="199"/>
      <c r="U25" s="199"/>
      <c r="V25" s="199"/>
      <c r="W25" s="198"/>
      <c r="X25" s="198"/>
      <c r="Y25" s="199"/>
      <c r="Z25" s="199"/>
      <c r="AA25" s="199"/>
      <c r="AB25" s="199"/>
      <c r="AC25" s="199"/>
      <c r="AD25" s="198"/>
      <c r="AE25" s="198"/>
      <c r="AF25" s="199"/>
      <c r="AG25" s="78">
        <f t="shared" si="0"/>
        <v>0</v>
      </c>
      <c r="AH25" s="79">
        <f t="shared" si="1"/>
        <v>0</v>
      </c>
      <c r="AI25" s="80">
        <f t="shared" si="2"/>
        <v>0</v>
      </c>
      <c r="AJ25" s="80">
        <f t="shared" si="3"/>
        <v>0</v>
      </c>
      <c r="AK25" s="199"/>
      <c r="AL25" s="199"/>
      <c r="AM25" s="213"/>
      <c r="AN25" s="199"/>
      <c r="AO25" s="280"/>
      <c r="AP25" s="198"/>
      <c r="AQ25" s="280"/>
      <c r="AR25" s="199"/>
      <c r="AS25" s="199"/>
      <c r="AT25" s="280"/>
      <c r="AU25" s="199"/>
      <c r="AV25" s="198"/>
      <c r="AW25" s="198"/>
      <c r="AX25" s="199"/>
      <c r="AY25" s="199"/>
      <c r="AZ25" s="199"/>
      <c r="BA25" s="199"/>
      <c r="BB25" s="199"/>
      <c r="BC25" s="198"/>
      <c r="BD25" s="198"/>
      <c r="BE25" s="199"/>
      <c r="BF25" s="199"/>
      <c r="BG25" s="199"/>
      <c r="BH25" s="199"/>
      <c r="BI25" s="199"/>
      <c r="BJ25" s="198"/>
      <c r="BK25" s="198"/>
      <c r="BL25" s="199"/>
      <c r="BM25" s="199"/>
      <c r="BN25" s="199"/>
      <c r="BO25" s="287"/>
      <c r="BP25" s="78">
        <f t="shared" si="16"/>
        <v>0</v>
      </c>
      <c r="BQ25" s="79">
        <f t="shared" si="23"/>
        <v>0</v>
      </c>
      <c r="BR25" s="80">
        <f t="shared" si="17"/>
        <v>0</v>
      </c>
      <c r="BS25" s="80">
        <f t="shared" si="4"/>
        <v>0</v>
      </c>
      <c r="BT25" s="289"/>
      <c r="BU25" s="198"/>
      <c r="BV25" s="198"/>
      <c r="BW25" s="199"/>
      <c r="BX25" s="199"/>
      <c r="BY25" s="199"/>
      <c r="BZ25" s="199"/>
      <c r="CA25" s="199"/>
      <c r="CB25" s="198"/>
      <c r="CC25" s="198"/>
      <c r="CD25" s="199"/>
      <c r="CE25" s="199"/>
      <c r="CF25" s="199"/>
      <c r="CG25" s="199"/>
      <c r="CH25" s="199"/>
      <c r="CI25" s="280"/>
      <c r="CJ25" s="198"/>
      <c r="CK25" s="199"/>
      <c r="CL25" s="199"/>
      <c r="CM25" s="199"/>
      <c r="CN25" s="199"/>
      <c r="CO25" s="199"/>
      <c r="CP25" s="198"/>
      <c r="CQ25" s="198"/>
      <c r="CR25" s="199"/>
      <c r="CS25" s="199"/>
      <c r="CT25" s="213"/>
      <c r="CU25" s="199"/>
      <c r="CV25" s="199"/>
      <c r="CW25" s="198"/>
      <c r="CX25" s="198"/>
      <c r="CY25" s="78">
        <f t="shared" si="18"/>
        <v>0</v>
      </c>
      <c r="CZ25" s="79">
        <f t="shared" si="19"/>
        <v>0</v>
      </c>
      <c r="DA25" s="80">
        <f t="shared" si="20"/>
        <v>0</v>
      </c>
      <c r="DB25" s="80">
        <f t="shared" si="5"/>
        <v>0</v>
      </c>
      <c r="DC25" s="199"/>
      <c r="DD25" s="199"/>
      <c r="DE25" s="199"/>
      <c r="DF25" s="199"/>
      <c r="DG25" s="199"/>
      <c r="DH25" s="198"/>
      <c r="DI25" s="198"/>
      <c r="DJ25" s="199"/>
      <c r="DK25" s="199"/>
      <c r="DL25" s="199"/>
      <c r="DM25" s="199"/>
      <c r="DN25" s="199"/>
      <c r="DO25" s="198"/>
      <c r="DP25" s="198"/>
      <c r="DQ25" s="199"/>
      <c r="DR25" s="199"/>
      <c r="DS25" s="199"/>
      <c r="DT25" s="199"/>
      <c r="DU25" s="199"/>
      <c r="DV25" s="198"/>
      <c r="DW25" s="289"/>
      <c r="DX25" s="289"/>
      <c r="DY25" s="199"/>
      <c r="DZ25" s="199"/>
      <c r="EA25" s="199"/>
      <c r="EB25" s="199"/>
      <c r="EC25" s="198"/>
      <c r="ED25" s="198"/>
      <c r="EE25" s="78">
        <f t="shared" si="6"/>
        <v>0</v>
      </c>
      <c r="EF25" s="79">
        <f t="shared" si="7"/>
        <v>0</v>
      </c>
      <c r="EG25" s="80">
        <f t="shared" si="8"/>
        <v>0</v>
      </c>
      <c r="EH25" s="80">
        <f t="shared" si="9"/>
        <v>0</v>
      </c>
      <c r="EI25" s="199"/>
      <c r="EJ25" s="199"/>
      <c r="EK25" s="199"/>
      <c r="EL25" s="199"/>
      <c r="EM25" s="199"/>
      <c r="EN25" s="198"/>
      <c r="EO25" s="198"/>
      <c r="EP25" s="199"/>
      <c r="EQ25" s="199"/>
      <c r="ER25" s="199"/>
      <c r="ES25" s="199"/>
      <c r="ET25" s="199"/>
      <c r="EU25" s="198"/>
      <c r="EV25" s="198"/>
      <c r="EW25" s="199"/>
      <c r="EX25" s="199"/>
      <c r="EY25" s="199"/>
      <c r="EZ25" s="199"/>
      <c r="FA25" s="199"/>
      <c r="FB25" s="198"/>
      <c r="FC25" s="198"/>
      <c r="FD25" s="199"/>
      <c r="FE25" s="199"/>
      <c r="FF25" s="199"/>
      <c r="FG25" s="199"/>
      <c r="FH25" s="199"/>
      <c r="FI25" s="198"/>
      <c r="FJ25" s="198"/>
      <c r="FK25" s="199"/>
      <c r="FL25" s="199"/>
      <c r="FM25" s="199"/>
      <c r="FN25" s="78">
        <f t="shared" si="21"/>
        <v>0</v>
      </c>
      <c r="FO25" s="79">
        <f t="shared" si="10"/>
        <v>0</v>
      </c>
      <c r="FP25" s="80">
        <f t="shared" si="22"/>
        <v>0</v>
      </c>
      <c r="FQ25" s="80">
        <f t="shared" si="11"/>
        <v>0</v>
      </c>
      <c r="FR25" s="199"/>
      <c r="FS25" s="199"/>
      <c r="FT25" s="198"/>
      <c r="FU25" s="198"/>
      <c r="FV25" s="199"/>
      <c r="FW25" s="289"/>
      <c r="FX25" s="199"/>
      <c r="FY25" s="199"/>
      <c r="FZ25" s="199"/>
      <c r="GA25" s="198"/>
      <c r="GB25" s="198"/>
      <c r="GC25" s="199"/>
      <c r="GD25" s="289"/>
      <c r="GE25" s="289"/>
      <c r="GF25" s="289"/>
      <c r="GG25" s="199"/>
      <c r="GH25" s="198"/>
      <c r="GI25" s="198"/>
      <c r="GJ25" s="199"/>
      <c r="GK25" s="199"/>
      <c r="GL25" s="199"/>
      <c r="GM25" s="213"/>
      <c r="GN25" s="199"/>
      <c r="GO25" s="198"/>
      <c r="GP25" s="198"/>
      <c r="GQ25" s="199"/>
      <c r="GR25" s="199"/>
      <c r="GS25" s="199"/>
      <c r="GT25" s="199"/>
      <c r="GU25" s="199"/>
      <c r="GV25" s="78">
        <f t="shared" si="12"/>
        <v>0</v>
      </c>
      <c r="GW25" s="79">
        <f t="shared" si="13"/>
        <v>0</v>
      </c>
      <c r="GX25" s="80">
        <f t="shared" si="14"/>
        <v>0</v>
      </c>
      <c r="GY25" s="80">
        <f t="shared" si="15"/>
        <v>0</v>
      </c>
    </row>
    <row r="26" spans="1:207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198"/>
      <c r="D26" s="199"/>
      <c r="E26" s="199"/>
      <c r="F26" s="199"/>
      <c r="G26" s="199"/>
      <c r="H26" s="199"/>
      <c r="I26" s="198"/>
      <c r="J26" s="198"/>
      <c r="K26" s="199"/>
      <c r="L26" s="199"/>
      <c r="M26" s="199"/>
      <c r="N26" s="199"/>
      <c r="O26" s="199"/>
      <c r="P26" s="198"/>
      <c r="Q26" s="198"/>
      <c r="R26" s="199"/>
      <c r="S26" s="199"/>
      <c r="T26" s="199"/>
      <c r="U26" s="199"/>
      <c r="V26" s="199"/>
      <c r="W26" s="198"/>
      <c r="X26" s="198"/>
      <c r="Y26" s="199"/>
      <c r="Z26" s="199"/>
      <c r="AA26" s="199"/>
      <c r="AB26" s="199"/>
      <c r="AC26" s="199"/>
      <c r="AD26" s="198"/>
      <c r="AE26" s="198"/>
      <c r="AF26" s="199"/>
      <c r="AG26" s="78">
        <f t="shared" si="0"/>
        <v>0</v>
      </c>
      <c r="AH26" s="79">
        <f t="shared" si="1"/>
        <v>0</v>
      </c>
      <c r="AI26" s="80">
        <f t="shared" si="2"/>
        <v>0</v>
      </c>
      <c r="AJ26" s="80">
        <f t="shared" si="3"/>
        <v>0</v>
      </c>
      <c r="AK26" s="199"/>
      <c r="AL26" s="199"/>
      <c r="AM26" s="213"/>
      <c r="AN26" s="199"/>
      <c r="AO26" s="280"/>
      <c r="AP26" s="198"/>
      <c r="AQ26" s="280"/>
      <c r="AR26" s="199"/>
      <c r="AS26" s="199"/>
      <c r="AT26" s="280"/>
      <c r="AU26" s="199"/>
      <c r="AV26" s="198"/>
      <c r="AW26" s="198"/>
      <c r="AX26" s="199"/>
      <c r="AY26" s="199"/>
      <c r="AZ26" s="199"/>
      <c r="BA26" s="199"/>
      <c r="BB26" s="199"/>
      <c r="BC26" s="198"/>
      <c r="BD26" s="198"/>
      <c r="BE26" s="199"/>
      <c r="BF26" s="199"/>
      <c r="BG26" s="199"/>
      <c r="BH26" s="199"/>
      <c r="BI26" s="199"/>
      <c r="BJ26" s="198"/>
      <c r="BK26" s="198"/>
      <c r="BL26" s="199"/>
      <c r="BM26" s="199"/>
      <c r="BN26" s="199"/>
      <c r="BO26" s="287"/>
      <c r="BP26" s="78">
        <f t="shared" si="16"/>
        <v>0</v>
      </c>
      <c r="BQ26" s="79">
        <f t="shared" si="23"/>
        <v>0</v>
      </c>
      <c r="BR26" s="80">
        <f t="shared" si="17"/>
        <v>0</v>
      </c>
      <c r="BS26" s="80">
        <f t="shared" si="4"/>
        <v>0</v>
      </c>
      <c r="BT26" s="289"/>
      <c r="BU26" s="198"/>
      <c r="BV26" s="198"/>
      <c r="BW26" s="199"/>
      <c r="BX26" s="199"/>
      <c r="BY26" s="199"/>
      <c r="BZ26" s="199"/>
      <c r="CA26" s="199"/>
      <c r="CB26" s="198"/>
      <c r="CC26" s="198"/>
      <c r="CD26" s="199"/>
      <c r="CE26" s="199"/>
      <c r="CF26" s="199"/>
      <c r="CG26" s="199"/>
      <c r="CH26" s="199"/>
      <c r="CI26" s="280"/>
      <c r="CJ26" s="198"/>
      <c r="CK26" s="199"/>
      <c r="CL26" s="199"/>
      <c r="CM26" s="199"/>
      <c r="CN26" s="199"/>
      <c r="CO26" s="199"/>
      <c r="CP26" s="198"/>
      <c r="CQ26" s="198"/>
      <c r="CR26" s="199"/>
      <c r="CS26" s="199"/>
      <c r="CT26" s="213"/>
      <c r="CU26" s="199"/>
      <c r="CV26" s="199"/>
      <c r="CW26" s="198"/>
      <c r="CX26" s="198"/>
      <c r="CY26" s="78">
        <f t="shared" si="18"/>
        <v>0</v>
      </c>
      <c r="CZ26" s="79">
        <f t="shared" si="19"/>
        <v>0</v>
      </c>
      <c r="DA26" s="80">
        <f t="shared" si="20"/>
        <v>0</v>
      </c>
      <c r="DB26" s="80">
        <f t="shared" si="5"/>
        <v>0</v>
      </c>
      <c r="DC26" s="199"/>
      <c r="DD26" s="199"/>
      <c r="DE26" s="199"/>
      <c r="DF26" s="199"/>
      <c r="DG26" s="199"/>
      <c r="DH26" s="198"/>
      <c r="DI26" s="198"/>
      <c r="DJ26" s="199"/>
      <c r="DK26" s="199"/>
      <c r="DL26" s="199"/>
      <c r="DM26" s="199"/>
      <c r="DN26" s="199"/>
      <c r="DO26" s="198"/>
      <c r="DP26" s="198"/>
      <c r="DQ26" s="199"/>
      <c r="DR26" s="199"/>
      <c r="DS26" s="199"/>
      <c r="DT26" s="199"/>
      <c r="DU26" s="199"/>
      <c r="DV26" s="198"/>
      <c r="DW26" s="289"/>
      <c r="DX26" s="289"/>
      <c r="DY26" s="199"/>
      <c r="DZ26" s="199"/>
      <c r="EA26" s="199"/>
      <c r="EB26" s="199"/>
      <c r="EC26" s="198"/>
      <c r="ED26" s="198"/>
      <c r="EE26" s="78">
        <f t="shared" si="6"/>
        <v>0</v>
      </c>
      <c r="EF26" s="79">
        <f t="shared" si="7"/>
        <v>0</v>
      </c>
      <c r="EG26" s="80">
        <f t="shared" si="8"/>
        <v>0</v>
      </c>
      <c r="EH26" s="80">
        <f t="shared" si="9"/>
        <v>0</v>
      </c>
      <c r="EI26" s="199"/>
      <c r="EJ26" s="199"/>
      <c r="EK26" s="199"/>
      <c r="EL26" s="199"/>
      <c r="EM26" s="199"/>
      <c r="EN26" s="198"/>
      <c r="EO26" s="198"/>
      <c r="EP26" s="199"/>
      <c r="EQ26" s="199"/>
      <c r="ER26" s="199"/>
      <c r="ES26" s="199"/>
      <c r="ET26" s="199"/>
      <c r="EU26" s="198"/>
      <c r="EV26" s="198"/>
      <c r="EW26" s="199"/>
      <c r="EX26" s="199"/>
      <c r="EY26" s="199"/>
      <c r="EZ26" s="199"/>
      <c r="FA26" s="199"/>
      <c r="FB26" s="198"/>
      <c r="FC26" s="198"/>
      <c r="FD26" s="199"/>
      <c r="FE26" s="199"/>
      <c r="FF26" s="199"/>
      <c r="FG26" s="199"/>
      <c r="FH26" s="199"/>
      <c r="FI26" s="198"/>
      <c r="FJ26" s="198"/>
      <c r="FK26" s="199"/>
      <c r="FL26" s="199"/>
      <c r="FM26" s="199"/>
      <c r="FN26" s="78">
        <f t="shared" si="21"/>
        <v>0</v>
      </c>
      <c r="FO26" s="79">
        <f t="shared" si="10"/>
        <v>0</v>
      </c>
      <c r="FP26" s="80">
        <f t="shared" si="22"/>
        <v>0</v>
      </c>
      <c r="FQ26" s="80">
        <f t="shared" si="11"/>
        <v>0</v>
      </c>
      <c r="FR26" s="199"/>
      <c r="FS26" s="199"/>
      <c r="FT26" s="198"/>
      <c r="FU26" s="198"/>
      <c r="FV26" s="199"/>
      <c r="FW26" s="289"/>
      <c r="FX26" s="199"/>
      <c r="FY26" s="199"/>
      <c r="FZ26" s="199"/>
      <c r="GA26" s="198"/>
      <c r="GB26" s="198"/>
      <c r="GC26" s="199"/>
      <c r="GD26" s="289"/>
      <c r="GE26" s="289"/>
      <c r="GF26" s="289"/>
      <c r="GG26" s="199"/>
      <c r="GH26" s="198"/>
      <c r="GI26" s="198"/>
      <c r="GJ26" s="199"/>
      <c r="GK26" s="199"/>
      <c r="GL26" s="199"/>
      <c r="GM26" s="213"/>
      <c r="GN26" s="199"/>
      <c r="GO26" s="198"/>
      <c r="GP26" s="198"/>
      <c r="GQ26" s="199"/>
      <c r="GR26" s="199"/>
      <c r="GS26" s="199"/>
      <c r="GT26" s="199"/>
      <c r="GU26" s="199"/>
      <c r="GV26" s="78">
        <f t="shared" si="12"/>
        <v>0</v>
      </c>
      <c r="GW26" s="79">
        <f t="shared" si="13"/>
        <v>0</v>
      </c>
      <c r="GX26" s="80">
        <f t="shared" si="14"/>
        <v>0</v>
      </c>
      <c r="GY26" s="80">
        <f t="shared" si="15"/>
        <v>0</v>
      </c>
    </row>
    <row r="27" spans="1:207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198"/>
      <c r="D27" s="199"/>
      <c r="E27" s="199"/>
      <c r="F27" s="199"/>
      <c r="G27" s="199"/>
      <c r="H27" s="199"/>
      <c r="I27" s="198"/>
      <c r="J27" s="198"/>
      <c r="K27" s="199"/>
      <c r="L27" s="199"/>
      <c r="M27" s="199"/>
      <c r="N27" s="199"/>
      <c r="O27" s="199"/>
      <c r="P27" s="198"/>
      <c r="Q27" s="198"/>
      <c r="R27" s="199"/>
      <c r="S27" s="199"/>
      <c r="T27" s="199"/>
      <c r="U27" s="199"/>
      <c r="V27" s="199"/>
      <c r="W27" s="198"/>
      <c r="X27" s="198"/>
      <c r="Y27" s="199"/>
      <c r="Z27" s="199"/>
      <c r="AA27" s="199"/>
      <c r="AB27" s="199"/>
      <c r="AC27" s="199"/>
      <c r="AD27" s="198"/>
      <c r="AE27" s="198"/>
      <c r="AF27" s="199"/>
      <c r="AG27" s="78">
        <f t="shared" si="0"/>
        <v>0</v>
      </c>
      <c r="AH27" s="79">
        <f t="shared" si="1"/>
        <v>0</v>
      </c>
      <c r="AI27" s="80">
        <f t="shared" si="2"/>
        <v>0</v>
      </c>
      <c r="AJ27" s="80">
        <f t="shared" si="3"/>
        <v>0</v>
      </c>
      <c r="AK27" s="199"/>
      <c r="AL27" s="199"/>
      <c r="AM27" s="213"/>
      <c r="AN27" s="199"/>
      <c r="AO27" s="280"/>
      <c r="AP27" s="198"/>
      <c r="AQ27" s="280"/>
      <c r="AR27" s="199"/>
      <c r="AS27" s="199"/>
      <c r="AT27" s="280"/>
      <c r="AU27" s="199"/>
      <c r="AV27" s="198"/>
      <c r="AW27" s="198"/>
      <c r="AX27" s="199"/>
      <c r="AY27" s="199"/>
      <c r="AZ27" s="199"/>
      <c r="BA27" s="199"/>
      <c r="BB27" s="199"/>
      <c r="BC27" s="198"/>
      <c r="BD27" s="198"/>
      <c r="BE27" s="199"/>
      <c r="BF27" s="199"/>
      <c r="BG27" s="199"/>
      <c r="BH27" s="199"/>
      <c r="BI27" s="199"/>
      <c r="BJ27" s="198"/>
      <c r="BK27" s="198"/>
      <c r="BL27" s="199"/>
      <c r="BM27" s="199"/>
      <c r="BN27" s="199"/>
      <c r="BO27" s="287"/>
      <c r="BP27" s="78">
        <f t="shared" si="16"/>
        <v>0</v>
      </c>
      <c r="BQ27" s="79">
        <f t="shared" si="23"/>
        <v>0</v>
      </c>
      <c r="BR27" s="80">
        <f t="shared" si="17"/>
        <v>0</v>
      </c>
      <c r="BS27" s="80">
        <f t="shared" si="4"/>
        <v>0</v>
      </c>
      <c r="BT27" s="289"/>
      <c r="BU27" s="198"/>
      <c r="BV27" s="198"/>
      <c r="BW27" s="199"/>
      <c r="BX27" s="199"/>
      <c r="BY27" s="199"/>
      <c r="BZ27" s="199"/>
      <c r="CA27" s="199"/>
      <c r="CB27" s="198"/>
      <c r="CC27" s="198"/>
      <c r="CD27" s="199"/>
      <c r="CE27" s="199"/>
      <c r="CF27" s="199"/>
      <c r="CG27" s="199"/>
      <c r="CH27" s="199"/>
      <c r="CI27" s="280"/>
      <c r="CJ27" s="198"/>
      <c r="CK27" s="199"/>
      <c r="CL27" s="199"/>
      <c r="CM27" s="199"/>
      <c r="CN27" s="199"/>
      <c r="CO27" s="199"/>
      <c r="CP27" s="198"/>
      <c r="CQ27" s="198"/>
      <c r="CR27" s="199"/>
      <c r="CS27" s="199"/>
      <c r="CT27" s="213"/>
      <c r="CU27" s="199"/>
      <c r="CV27" s="199"/>
      <c r="CW27" s="198"/>
      <c r="CX27" s="198"/>
      <c r="CY27" s="78">
        <f t="shared" si="18"/>
        <v>0</v>
      </c>
      <c r="CZ27" s="79">
        <f t="shared" si="19"/>
        <v>0</v>
      </c>
      <c r="DA27" s="80">
        <f t="shared" si="20"/>
        <v>0</v>
      </c>
      <c r="DB27" s="80">
        <f t="shared" si="5"/>
        <v>0</v>
      </c>
      <c r="DC27" s="199"/>
      <c r="DD27" s="199"/>
      <c r="DE27" s="199"/>
      <c r="DF27" s="199"/>
      <c r="DG27" s="199"/>
      <c r="DH27" s="198"/>
      <c r="DI27" s="198"/>
      <c r="DJ27" s="199"/>
      <c r="DK27" s="199"/>
      <c r="DL27" s="199"/>
      <c r="DM27" s="199"/>
      <c r="DN27" s="199"/>
      <c r="DO27" s="198"/>
      <c r="DP27" s="198"/>
      <c r="DQ27" s="199"/>
      <c r="DR27" s="199"/>
      <c r="DS27" s="199"/>
      <c r="DT27" s="199"/>
      <c r="DU27" s="199"/>
      <c r="DV27" s="198"/>
      <c r="DW27" s="289"/>
      <c r="DX27" s="289"/>
      <c r="DY27" s="199"/>
      <c r="DZ27" s="199"/>
      <c r="EA27" s="199"/>
      <c r="EB27" s="199"/>
      <c r="EC27" s="198"/>
      <c r="ED27" s="198"/>
      <c r="EE27" s="78">
        <f t="shared" si="6"/>
        <v>0</v>
      </c>
      <c r="EF27" s="79">
        <f t="shared" si="7"/>
        <v>0</v>
      </c>
      <c r="EG27" s="80">
        <f t="shared" si="8"/>
        <v>0</v>
      </c>
      <c r="EH27" s="80">
        <f t="shared" si="9"/>
        <v>0</v>
      </c>
      <c r="EI27" s="199"/>
      <c r="EJ27" s="199"/>
      <c r="EK27" s="199"/>
      <c r="EL27" s="199"/>
      <c r="EM27" s="199"/>
      <c r="EN27" s="198"/>
      <c r="EO27" s="198"/>
      <c r="EP27" s="199"/>
      <c r="EQ27" s="199"/>
      <c r="ER27" s="199"/>
      <c r="ES27" s="199"/>
      <c r="ET27" s="199"/>
      <c r="EU27" s="198"/>
      <c r="EV27" s="198"/>
      <c r="EW27" s="199"/>
      <c r="EX27" s="199"/>
      <c r="EY27" s="199"/>
      <c r="EZ27" s="199"/>
      <c r="FA27" s="199"/>
      <c r="FB27" s="198"/>
      <c r="FC27" s="198"/>
      <c r="FD27" s="199"/>
      <c r="FE27" s="199"/>
      <c r="FF27" s="199"/>
      <c r="FG27" s="199"/>
      <c r="FH27" s="199"/>
      <c r="FI27" s="198"/>
      <c r="FJ27" s="198"/>
      <c r="FK27" s="199"/>
      <c r="FL27" s="199"/>
      <c r="FM27" s="199"/>
      <c r="FN27" s="78">
        <f t="shared" si="21"/>
        <v>0</v>
      </c>
      <c r="FO27" s="79">
        <f t="shared" si="10"/>
        <v>0</v>
      </c>
      <c r="FP27" s="80">
        <f t="shared" si="22"/>
        <v>0</v>
      </c>
      <c r="FQ27" s="80">
        <f t="shared" si="11"/>
        <v>0</v>
      </c>
      <c r="FR27" s="199"/>
      <c r="FS27" s="199"/>
      <c r="FT27" s="198"/>
      <c r="FU27" s="198"/>
      <c r="FV27" s="199"/>
      <c r="FW27" s="289"/>
      <c r="FX27" s="199"/>
      <c r="FY27" s="199"/>
      <c r="FZ27" s="199"/>
      <c r="GA27" s="198"/>
      <c r="GB27" s="198"/>
      <c r="GC27" s="199"/>
      <c r="GD27" s="289"/>
      <c r="GE27" s="289"/>
      <c r="GF27" s="289"/>
      <c r="GG27" s="199"/>
      <c r="GH27" s="198"/>
      <c r="GI27" s="198"/>
      <c r="GJ27" s="199"/>
      <c r="GK27" s="199"/>
      <c r="GL27" s="199"/>
      <c r="GM27" s="213"/>
      <c r="GN27" s="199"/>
      <c r="GO27" s="198"/>
      <c r="GP27" s="198"/>
      <c r="GQ27" s="199"/>
      <c r="GR27" s="199"/>
      <c r="GS27" s="199"/>
      <c r="GT27" s="199"/>
      <c r="GU27" s="199"/>
      <c r="GV27" s="78">
        <f t="shared" si="12"/>
        <v>0</v>
      </c>
      <c r="GW27" s="79">
        <f t="shared" si="13"/>
        <v>0</v>
      </c>
      <c r="GX27" s="80">
        <f t="shared" si="14"/>
        <v>0</v>
      </c>
      <c r="GY27" s="80">
        <f t="shared" si="15"/>
        <v>0</v>
      </c>
    </row>
    <row r="28" spans="1:207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198"/>
      <c r="D28" s="199"/>
      <c r="E28" s="199"/>
      <c r="F28" s="199"/>
      <c r="G28" s="199"/>
      <c r="H28" s="199"/>
      <c r="I28" s="198"/>
      <c r="J28" s="198"/>
      <c r="K28" s="199"/>
      <c r="L28" s="199"/>
      <c r="M28" s="199"/>
      <c r="N28" s="199"/>
      <c r="O28" s="199"/>
      <c r="P28" s="198"/>
      <c r="Q28" s="198"/>
      <c r="R28" s="199"/>
      <c r="S28" s="199"/>
      <c r="T28" s="199"/>
      <c r="U28" s="199"/>
      <c r="V28" s="199"/>
      <c r="W28" s="198"/>
      <c r="X28" s="198"/>
      <c r="Y28" s="199"/>
      <c r="Z28" s="199"/>
      <c r="AA28" s="199"/>
      <c r="AB28" s="199"/>
      <c r="AC28" s="199"/>
      <c r="AD28" s="198"/>
      <c r="AE28" s="198"/>
      <c r="AF28" s="199"/>
      <c r="AG28" s="78">
        <f t="shared" si="0"/>
        <v>0</v>
      </c>
      <c r="AH28" s="79">
        <f t="shared" si="1"/>
        <v>0</v>
      </c>
      <c r="AI28" s="80">
        <f t="shared" si="2"/>
        <v>0</v>
      </c>
      <c r="AJ28" s="80">
        <f t="shared" si="3"/>
        <v>0</v>
      </c>
      <c r="AK28" s="199"/>
      <c r="AL28" s="199"/>
      <c r="AM28" s="213"/>
      <c r="AN28" s="199"/>
      <c r="AO28" s="280"/>
      <c r="AP28" s="198"/>
      <c r="AQ28" s="280"/>
      <c r="AR28" s="199"/>
      <c r="AS28" s="199"/>
      <c r="AT28" s="280"/>
      <c r="AU28" s="199"/>
      <c r="AV28" s="198"/>
      <c r="AW28" s="198"/>
      <c r="AX28" s="199"/>
      <c r="AY28" s="199"/>
      <c r="AZ28" s="199"/>
      <c r="BA28" s="199"/>
      <c r="BB28" s="199"/>
      <c r="BC28" s="198"/>
      <c r="BD28" s="198"/>
      <c r="BE28" s="199"/>
      <c r="BF28" s="199"/>
      <c r="BG28" s="199"/>
      <c r="BH28" s="199"/>
      <c r="BI28" s="199"/>
      <c r="BJ28" s="198"/>
      <c r="BK28" s="198"/>
      <c r="BL28" s="199"/>
      <c r="BM28" s="199"/>
      <c r="BN28" s="199"/>
      <c r="BO28" s="287"/>
      <c r="BP28" s="78">
        <f t="shared" si="16"/>
        <v>0</v>
      </c>
      <c r="BQ28" s="79">
        <f t="shared" si="23"/>
        <v>0</v>
      </c>
      <c r="BR28" s="80">
        <f t="shared" si="17"/>
        <v>0</v>
      </c>
      <c r="BS28" s="80">
        <f t="shared" si="4"/>
        <v>0</v>
      </c>
      <c r="BT28" s="289"/>
      <c r="BU28" s="198"/>
      <c r="BV28" s="198"/>
      <c r="BW28" s="199"/>
      <c r="BX28" s="199"/>
      <c r="BY28" s="199"/>
      <c r="BZ28" s="199"/>
      <c r="CA28" s="199"/>
      <c r="CB28" s="198"/>
      <c r="CC28" s="198"/>
      <c r="CD28" s="199"/>
      <c r="CE28" s="199"/>
      <c r="CF28" s="199"/>
      <c r="CG28" s="199"/>
      <c r="CH28" s="199"/>
      <c r="CI28" s="280"/>
      <c r="CJ28" s="198"/>
      <c r="CK28" s="199"/>
      <c r="CL28" s="199"/>
      <c r="CM28" s="199"/>
      <c r="CN28" s="199"/>
      <c r="CO28" s="199"/>
      <c r="CP28" s="198"/>
      <c r="CQ28" s="198"/>
      <c r="CR28" s="199"/>
      <c r="CS28" s="199"/>
      <c r="CT28" s="213"/>
      <c r="CU28" s="199"/>
      <c r="CV28" s="199"/>
      <c r="CW28" s="198"/>
      <c r="CX28" s="198"/>
      <c r="CY28" s="78">
        <f t="shared" si="18"/>
        <v>0</v>
      </c>
      <c r="CZ28" s="79">
        <f t="shared" si="19"/>
        <v>0</v>
      </c>
      <c r="DA28" s="80">
        <f t="shared" si="20"/>
        <v>0</v>
      </c>
      <c r="DB28" s="80">
        <f t="shared" si="5"/>
        <v>0</v>
      </c>
      <c r="DC28" s="199"/>
      <c r="DD28" s="199"/>
      <c r="DE28" s="199"/>
      <c r="DF28" s="199"/>
      <c r="DG28" s="199"/>
      <c r="DH28" s="198"/>
      <c r="DI28" s="198"/>
      <c r="DJ28" s="199"/>
      <c r="DK28" s="199"/>
      <c r="DL28" s="199"/>
      <c r="DM28" s="199"/>
      <c r="DN28" s="199"/>
      <c r="DO28" s="198"/>
      <c r="DP28" s="198"/>
      <c r="DQ28" s="199"/>
      <c r="DR28" s="199"/>
      <c r="DS28" s="199"/>
      <c r="DT28" s="199"/>
      <c r="DU28" s="199"/>
      <c r="DV28" s="198"/>
      <c r="DW28" s="289"/>
      <c r="DX28" s="289"/>
      <c r="DY28" s="199"/>
      <c r="DZ28" s="199"/>
      <c r="EA28" s="199"/>
      <c r="EB28" s="199"/>
      <c r="EC28" s="198"/>
      <c r="ED28" s="198"/>
      <c r="EE28" s="78">
        <f t="shared" si="6"/>
        <v>0</v>
      </c>
      <c r="EF28" s="79">
        <f t="shared" si="7"/>
        <v>0</v>
      </c>
      <c r="EG28" s="80">
        <f t="shared" si="8"/>
        <v>0</v>
      </c>
      <c r="EH28" s="80">
        <f t="shared" si="9"/>
        <v>0</v>
      </c>
      <c r="EI28" s="199"/>
      <c r="EJ28" s="199"/>
      <c r="EK28" s="199"/>
      <c r="EL28" s="199"/>
      <c r="EM28" s="199"/>
      <c r="EN28" s="198"/>
      <c r="EO28" s="198"/>
      <c r="EP28" s="199"/>
      <c r="EQ28" s="199"/>
      <c r="ER28" s="199"/>
      <c r="ES28" s="199"/>
      <c r="ET28" s="199"/>
      <c r="EU28" s="198"/>
      <c r="EV28" s="198"/>
      <c r="EW28" s="199"/>
      <c r="EX28" s="199"/>
      <c r="EY28" s="199"/>
      <c r="EZ28" s="199"/>
      <c r="FA28" s="199"/>
      <c r="FB28" s="198"/>
      <c r="FC28" s="198"/>
      <c r="FD28" s="199"/>
      <c r="FE28" s="199"/>
      <c r="FF28" s="199"/>
      <c r="FG28" s="199"/>
      <c r="FH28" s="199"/>
      <c r="FI28" s="198"/>
      <c r="FJ28" s="198"/>
      <c r="FK28" s="199"/>
      <c r="FL28" s="199"/>
      <c r="FM28" s="199"/>
      <c r="FN28" s="78">
        <f t="shared" si="21"/>
        <v>0</v>
      </c>
      <c r="FO28" s="79">
        <f t="shared" si="10"/>
        <v>0</v>
      </c>
      <c r="FP28" s="80">
        <f t="shared" si="22"/>
        <v>0</v>
      </c>
      <c r="FQ28" s="80">
        <f t="shared" si="11"/>
        <v>0</v>
      </c>
      <c r="FR28" s="199"/>
      <c r="FS28" s="199"/>
      <c r="FT28" s="198"/>
      <c r="FU28" s="198"/>
      <c r="FV28" s="199"/>
      <c r="FW28" s="289"/>
      <c r="FX28" s="199"/>
      <c r="FY28" s="199"/>
      <c r="FZ28" s="199"/>
      <c r="GA28" s="198"/>
      <c r="GB28" s="198"/>
      <c r="GC28" s="199"/>
      <c r="GD28" s="289"/>
      <c r="GE28" s="289"/>
      <c r="GF28" s="289"/>
      <c r="GG28" s="199"/>
      <c r="GH28" s="198"/>
      <c r="GI28" s="198"/>
      <c r="GJ28" s="199"/>
      <c r="GK28" s="199"/>
      <c r="GL28" s="199"/>
      <c r="GM28" s="213"/>
      <c r="GN28" s="199"/>
      <c r="GO28" s="198"/>
      <c r="GP28" s="198"/>
      <c r="GQ28" s="199"/>
      <c r="GR28" s="199"/>
      <c r="GS28" s="199"/>
      <c r="GT28" s="199"/>
      <c r="GU28" s="199"/>
      <c r="GV28" s="78">
        <f t="shared" si="12"/>
        <v>0</v>
      </c>
      <c r="GW28" s="79">
        <f t="shared" si="13"/>
        <v>0</v>
      </c>
      <c r="GX28" s="80">
        <f t="shared" si="14"/>
        <v>0</v>
      </c>
      <c r="GY28" s="80">
        <f t="shared" si="15"/>
        <v>0</v>
      </c>
    </row>
    <row r="29" spans="1:207" s="169" customFormat="1" ht="20.100000000000001" customHeight="1">
      <c r="A29" s="141"/>
      <c r="B29" s="141"/>
      <c r="C29" s="174"/>
      <c r="D29" s="174"/>
      <c r="E29" s="174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4"/>
      <c r="Z29" s="174"/>
      <c r="AA29" s="174"/>
      <c r="AB29" s="174"/>
      <c r="AC29" s="174"/>
      <c r="AD29" s="174"/>
      <c r="AE29" s="174"/>
      <c r="AF29" s="174"/>
      <c r="AG29" s="140"/>
      <c r="AH29" s="140"/>
      <c r="AI29" s="140"/>
      <c r="AJ29" s="140"/>
      <c r="AK29" s="174"/>
      <c r="AL29" s="174"/>
      <c r="AM29" s="174"/>
      <c r="AN29" s="174"/>
      <c r="AO29" s="174"/>
      <c r="AP29" s="174"/>
      <c r="AQ29" s="174"/>
      <c r="AR29" s="174"/>
      <c r="AS29" s="174"/>
      <c r="AT29" s="174"/>
      <c r="AU29" s="174"/>
      <c r="AV29" s="174"/>
      <c r="AW29" s="174"/>
      <c r="AX29" s="174"/>
      <c r="AY29" s="174"/>
      <c r="AZ29" s="174"/>
      <c r="BA29" s="174"/>
      <c r="BB29" s="174"/>
      <c r="BC29" s="174"/>
      <c r="BD29" s="174"/>
      <c r="BE29" s="174"/>
      <c r="BF29" s="174"/>
      <c r="BG29" s="174"/>
      <c r="BH29" s="174"/>
      <c r="BI29" s="174"/>
      <c r="BJ29" s="174"/>
      <c r="BK29" s="174"/>
      <c r="BL29" s="174"/>
      <c r="BM29" s="174"/>
      <c r="BN29" s="174"/>
      <c r="BO29" s="174"/>
      <c r="BP29" s="140"/>
      <c r="BQ29" s="140"/>
      <c r="BR29" s="140"/>
      <c r="BS29" s="140"/>
      <c r="BT29" s="174"/>
      <c r="BU29" s="174"/>
      <c r="BV29" s="174"/>
      <c r="BW29" s="174"/>
      <c r="BX29" s="174"/>
      <c r="BY29" s="174"/>
      <c r="BZ29" s="174"/>
      <c r="CA29" s="174"/>
      <c r="CB29" s="174"/>
      <c r="CC29" s="174"/>
      <c r="CD29" s="174"/>
      <c r="CE29" s="174"/>
      <c r="CF29" s="174"/>
      <c r="CG29" s="174"/>
      <c r="CH29" s="174"/>
      <c r="CI29" s="174"/>
      <c r="CJ29" s="174"/>
      <c r="CK29" s="174"/>
      <c r="CL29" s="174"/>
      <c r="CM29" s="174"/>
      <c r="CN29" s="174"/>
      <c r="CO29" s="174"/>
      <c r="CP29" s="174"/>
      <c r="CQ29" s="174"/>
      <c r="CR29" s="174"/>
      <c r="CS29" s="174"/>
      <c r="CT29" s="174"/>
      <c r="CU29" s="174"/>
      <c r="CV29" s="174"/>
      <c r="CW29" s="174"/>
      <c r="CX29" s="174"/>
      <c r="CY29" s="140"/>
      <c r="CZ29" s="140"/>
      <c r="DA29" s="140"/>
      <c r="DB29" s="140"/>
      <c r="DC29" s="174"/>
      <c r="DD29" s="174"/>
      <c r="DE29" s="174"/>
      <c r="DF29" s="174"/>
      <c r="DG29" s="174"/>
      <c r="DH29" s="174"/>
      <c r="DI29" s="174"/>
      <c r="DJ29" s="174"/>
      <c r="DK29" s="174"/>
      <c r="DL29" s="174"/>
      <c r="DM29" s="174"/>
      <c r="DN29" s="174"/>
      <c r="DO29" s="174"/>
      <c r="DP29" s="174"/>
      <c r="DQ29" s="174"/>
      <c r="DR29" s="174"/>
      <c r="DS29" s="174"/>
      <c r="DT29" s="174"/>
      <c r="DU29" s="174"/>
      <c r="DV29" s="174"/>
      <c r="DW29" s="174"/>
      <c r="DX29" s="174"/>
      <c r="DY29" s="174"/>
      <c r="DZ29" s="174"/>
      <c r="EA29" s="174"/>
      <c r="EB29" s="174"/>
      <c r="EC29" s="174"/>
      <c r="ED29" s="174"/>
      <c r="EE29" s="140"/>
      <c r="EF29" s="140"/>
      <c r="EG29" s="140"/>
      <c r="EH29" s="140"/>
      <c r="EI29" s="174"/>
      <c r="EJ29" s="174"/>
      <c r="EK29" s="174"/>
      <c r="EL29" s="174"/>
      <c r="EM29" s="174"/>
      <c r="EN29" s="174"/>
      <c r="EO29" s="174"/>
      <c r="EP29" s="174"/>
      <c r="EQ29" s="174"/>
      <c r="ER29" s="174"/>
      <c r="ES29" s="174"/>
      <c r="ET29" s="174"/>
      <c r="EU29" s="174"/>
      <c r="EV29" s="174"/>
      <c r="EW29" s="174"/>
      <c r="EX29" s="174"/>
      <c r="EY29" s="174"/>
      <c r="EZ29" s="174"/>
      <c r="FA29" s="174"/>
      <c r="FB29" s="174"/>
      <c r="FC29" s="174"/>
      <c r="FD29" s="174"/>
      <c r="FE29" s="174"/>
      <c r="FF29" s="174"/>
      <c r="FG29" s="174"/>
      <c r="FH29" s="174"/>
      <c r="FI29" s="174"/>
      <c r="FJ29" s="174"/>
      <c r="FK29" s="174"/>
      <c r="FL29" s="174"/>
      <c r="FM29" s="174"/>
      <c r="FN29" s="140"/>
      <c r="FO29" s="140"/>
      <c r="FP29" s="140"/>
      <c r="FQ29" s="140"/>
      <c r="FR29" s="174"/>
      <c r="FS29" s="174"/>
      <c r="FT29" s="174"/>
      <c r="FU29" s="174"/>
      <c r="FV29" s="174"/>
      <c r="FW29" s="174"/>
      <c r="FX29" s="174"/>
      <c r="FY29" s="174"/>
      <c r="FZ29" s="174"/>
      <c r="GA29" s="174"/>
      <c r="GB29" s="174"/>
      <c r="GC29" s="174"/>
      <c r="GD29" s="174"/>
      <c r="GE29" s="174"/>
      <c r="GF29" s="174"/>
      <c r="GG29" s="174"/>
      <c r="GH29" s="174"/>
      <c r="GI29" s="174"/>
      <c r="GJ29" s="174"/>
      <c r="GK29" s="174"/>
      <c r="GL29" s="174"/>
      <c r="GM29" s="174"/>
      <c r="GN29" s="174"/>
      <c r="GO29" s="174"/>
      <c r="GP29" s="174"/>
      <c r="GQ29" s="174"/>
      <c r="GR29" s="174"/>
      <c r="GS29" s="174"/>
      <c r="GT29" s="174"/>
      <c r="GU29" s="174"/>
      <c r="GV29" s="140"/>
      <c r="GW29" s="140"/>
      <c r="GX29" s="140"/>
      <c r="GY29" s="140"/>
    </row>
    <row r="30" spans="1:207" s="169" customFormat="1" ht="20.100000000000001" customHeight="1">
      <c r="A30" s="141"/>
      <c r="B30" s="141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4"/>
      <c r="AG30" s="140"/>
      <c r="AH30" s="140"/>
      <c r="AI30" s="140"/>
      <c r="AJ30" s="140"/>
      <c r="AK30" s="174"/>
      <c r="AL30" s="174"/>
      <c r="AM30" s="174"/>
      <c r="AN30" s="174"/>
      <c r="AO30" s="174"/>
      <c r="AP30" s="174"/>
      <c r="AQ30" s="174"/>
      <c r="AR30" s="174"/>
      <c r="AS30" s="174"/>
      <c r="AT30" s="174"/>
      <c r="AU30" s="174"/>
      <c r="AV30" s="174"/>
      <c r="AW30" s="174"/>
      <c r="AX30" s="174"/>
      <c r="AY30" s="174"/>
      <c r="AZ30" s="174"/>
      <c r="BA30" s="174"/>
      <c r="BB30" s="174"/>
      <c r="BC30" s="174"/>
      <c r="BD30" s="174"/>
      <c r="BE30" s="174"/>
      <c r="BF30" s="174"/>
      <c r="BG30" s="174"/>
      <c r="BH30" s="174"/>
      <c r="BI30" s="174"/>
      <c r="BJ30" s="174"/>
      <c r="BK30" s="174"/>
      <c r="BL30" s="174"/>
      <c r="BM30" s="174"/>
      <c r="BN30" s="174"/>
      <c r="BO30" s="174"/>
      <c r="BP30" s="140"/>
      <c r="BQ30" s="140"/>
      <c r="BR30" s="140"/>
      <c r="BS30" s="140"/>
      <c r="BT30" s="174"/>
      <c r="BU30" s="174"/>
      <c r="BV30" s="174"/>
      <c r="BW30" s="174"/>
      <c r="BX30" s="174"/>
      <c r="BY30" s="174"/>
      <c r="BZ30" s="174"/>
      <c r="CA30" s="174"/>
      <c r="CB30" s="174"/>
      <c r="CC30" s="174"/>
      <c r="CD30" s="174"/>
      <c r="CE30" s="174"/>
      <c r="CF30" s="174"/>
      <c r="CG30" s="174"/>
      <c r="CH30" s="174"/>
      <c r="CI30" s="174"/>
      <c r="CJ30" s="174"/>
      <c r="CK30" s="174"/>
      <c r="CL30" s="174"/>
      <c r="CM30" s="174"/>
      <c r="CN30" s="174"/>
      <c r="CO30" s="174"/>
      <c r="CP30" s="174"/>
      <c r="CQ30" s="174"/>
      <c r="CR30" s="174"/>
      <c r="CS30" s="174"/>
      <c r="CT30" s="174"/>
      <c r="CU30" s="174"/>
      <c r="CV30" s="174"/>
      <c r="CW30" s="174"/>
      <c r="CX30" s="174"/>
      <c r="CY30" s="140"/>
      <c r="CZ30" s="140"/>
      <c r="DA30" s="140"/>
      <c r="DB30" s="140"/>
      <c r="DC30" s="174"/>
      <c r="DD30" s="174"/>
      <c r="DE30" s="174"/>
      <c r="DF30" s="174"/>
      <c r="DG30" s="174"/>
      <c r="DH30" s="174"/>
      <c r="DI30" s="174"/>
      <c r="DJ30" s="174"/>
      <c r="DK30" s="174"/>
      <c r="DL30" s="174"/>
      <c r="DM30" s="174"/>
      <c r="DN30" s="174"/>
      <c r="DO30" s="174"/>
      <c r="DP30" s="174"/>
      <c r="DQ30" s="174"/>
      <c r="DR30" s="174"/>
      <c r="DS30" s="174"/>
      <c r="DT30" s="174"/>
      <c r="DU30" s="174"/>
      <c r="DV30" s="174"/>
      <c r="DW30" s="174"/>
      <c r="DX30" s="174"/>
      <c r="DY30" s="174"/>
      <c r="DZ30" s="174"/>
      <c r="EA30" s="174"/>
      <c r="EB30" s="174"/>
      <c r="EC30" s="174"/>
      <c r="ED30" s="174"/>
      <c r="EE30" s="140"/>
      <c r="EF30" s="140"/>
      <c r="EG30" s="140"/>
      <c r="EH30" s="140"/>
      <c r="EI30" s="174"/>
      <c r="EJ30" s="174"/>
      <c r="EK30" s="174"/>
      <c r="EL30" s="174"/>
      <c r="EM30" s="174"/>
      <c r="EN30" s="174"/>
      <c r="EO30" s="174"/>
      <c r="EP30" s="174"/>
      <c r="EQ30" s="174"/>
      <c r="ER30" s="174"/>
      <c r="ES30" s="174"/>
      <c r="ET30" s="174"/>
      <c r="EU30" s="174"/>
      <c r="EV30" s="174"/>
      <c r="EW30" s="174"/>
      <c r="EX30" s="174"/>
      <c r="EY30" s="174"/>
      <c r="EZ30" s="174"/>
      <c r="FA30" s="174"/>
      <c r="FB30" s="174"/>
      <c r="FC30" s="174"/>
      <c r="FD30" s="174"/>
      <c r="FE30" s="174"/>
      <c r="FF30" s="174"/>
      <c r="FG30" s="174"/>
      <c r="FH30" s="174"/>
      <c r="FI30" s="174"/>
      <c r="FJ30" s="174"/>
      <c r="FK30" s="174"/>
      <c r="FL30" s="174"/>
      <c r="FM30" s="174"/>
      <c r="FN30" s="140"/>
      <c r="FO30" s="140"/>
      <c r="FP30" s="140"/>
      <c r="FQ30" s="140"/>
      <c r="FR30" s="174"/>
      <c r="FS30" s="174"/>
      <c r="FT30" s="174"/>
      <c r="FU30" s="174"/>
      <c r="FV30" s="174"/>
      <c r="FW30" s="174"/>
      <c r="FX30" s="174"/>
      <c r="FY30" s="174"/>
      <c r="FZ30" s="174"/>
      <c r="GA30" s="174"/>
      <c r="GB30" s="174"/>
      <c r="GC30" s="174"/>
      <c r="GD30" s="174"/>
      <c r="GE30" s="174"/>
      <c r="GF30" s="174"/>
      <c r="GG30" s="174"/>
      <c r="GH30" s="174"/>
      <c r="GI30" s="174"/>
      <c r="GJ30" s="174"/>
      <c r="GK30" s="174"/>
      <c r="GL30" s="174"/>
      <c r="GM30" s="174"/>
      <c r="GN30" s="174"/>
      <c r="GO30" s="174"/>
      <c r="GP30" s="174"/>
      <c r="GQ30" s="174"/>
      <c r="GR30" s="174"/>
      <c r="GS30" s="174"/>
      <c r="GT30" s="174"/>
      <c r="GU30" s="174"/>
      <c r="GV30" s="140"/>
      <c r="GW30" s="140"/>
      <c r="GX30" s="140"/>
      <c r="GY30" s="140"/>
    </row>
    <row r="31" spans="1:207" s="169" customFormat="1" ht="20.100000000000001" customHeight="1">
      <c r="A31" s="141"/>
      <c r="B31" s="141"/>
      <c r="C31" s="174"/>
      <c r="D31" s="174"/>
      <c r="E31" s="174"/>
      <c r="F31" s="174"/>
      <c r="G31" s="174"/>
      <c r="H31" s="174"/>
      <c r="I31" s="174"/>
      <c r="J31" s="174"/>
      <c r="K31" s="174"/>
      <c r="L31" s="174"/>
      <c r="M31" s="174"/>
      <c r="N31" s="174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4"/>
      <c r="Z31" s="174"/>
      <c r="AA31" s="174"/>
      <c r="AB31" s="174"/>
      <c r="AC31" s="174"/>
      <c r="AD31" s="174"/>
      <c r="AE31" s="174"/>
      <c r="AF31" s="174"/>
      <c r="AG31" s="140"/>
      <c r="AH31" s="140"/>
      <c r="AI31" s="140"/>
      <c r="AJ31" s="140"/>
      <c r="AK31" s="174"/>
      <c r="AL31" s="174"/>
      <c r="AM31" s="174"/>
      <c r="AN31" s="174"/>
      <c r="AO31" s="174"/>
      <c r="AP31" s="174"/>
      <c r="AQ31" s="174"/>
      <c r="AR31" s="174"/>
      <c r="AS31" s="174"/>
      <c r="AT31" s="174"/>
      <c r="AU31" s="174"/>
      <c r="AV31" s="174"/>
      <c r="AW31" s="174"/>
      <c r="AX31" s="174"/>
      <c r="AY31" s="174"/>
      <c r="AZ31" s="174"/>
      <c r="BA31" s="174"/>
      <c r="BB31" s="174"/>
      <c r="BC31" s="174"/>
      <c r="BD31" s="174"/>
      <c r="BE31" s="174"/>
      <c r="BF31" s="174"/>
      <c r="BG31" s="174"/>
      <c r="BH31" s="174"/>
      <c r="BI31" s="174"/>
      <c r="BJ31" s="174"/>
      <c r="BK31" s="174"/>
      <c r="BL31" s="174"/>
      <c r="BM31" s="174"/>
      <c r="BN31" s="174"/>
      <c r="BO31" s="174"/>
      <c r="BP31" s="140"/>
      <c r="BQ31" s="140"/>
      <c r="BR31" s="140"/>
      <c r="BS31" s="140"/>
      <c r="BT31" s="174"/>
      <c r="BU31" s="174"/>
      <c r="BV31" s="174"/>
      <c r="BW31" s="174"/>
      <c r="BX31" s="174"/>
      <c r="BY31" s="174"/>
      <c r="BZ31" s="174"/>
      <c r="CA31" s="174"/>
      <c r="CB31" s="174"/>
      <c r="CC31" s="174"/>
      <c r="CD31" s="174"/>
      <c r="CE31" s="174"/>
      <c r="CF31" s="174"/>
      <c r="CG31" s="174"/>
      <c r="CH31" s="174"/>
      <c r="CI31" s="174"/>
      <c r="CJ31" s="174"/>
      <c r="CK31" s="174"/>
      <c r="CL31" s="174"/>
      <c r="CM31" s="174"/>
      <c r="CN31" s="174"/>
      <c r="CO31" s="174"/>
      <c r="CP31" s="174"/>
      <c r="CQ31" s="174"/>
      <c r="CR31" s="174"/>
      <c r="CS31" s="174"/>
      <c r="CT31" s="174"/>
      <c r="CU31" s="174"/>
      <c r="CV31" s="174"/>
      <c r="CW31" s="174"/>
      <c r="CX31" s="174"/>
      <c r="CY31" s="140"/>
      <c r="CZ31" s="140"/>
      <c r="DA31" s="140"/>
      <c r="DB31" s="140"/>
      <c r="DC31" s="174"/>
      <c r="DD31" s="174"/>
      <c r="DE31" s="174"/>
      <c r="DF31" s="174"/>
      <c r="DG31" s="174"/>
      <c r="DH31" s="174"/>
      <c r="DI31" s="174"/>
      <c r="DJ31" s="174"/>
      <c r="DK31" s="174"/>
      <c r="DL31" s="174"/>
      <c r="DM31" s="174"/>
      <c r="DN31" s="174"/>
      <c r="DO31" s="174"/>
      <c r="DP31" s="174"/>
      <c r="DQ31" s="174"/>
      <c r="DR31" s="174"/>
      <c r="DS31" s="174"/>
      <c r="DT31" s="174"/>
      <c r="DU31" s="174"/>
      <c r="DV31" s="174"/>
      <c r="DW31" s="174"/>
      <c r="DX31" s="174"/>
      <c r="DY31" s="174"/>
      <c r="DZ31" s="174"/>
      <c r="EA31" s="174"/>
      <c r="EB31" s="174"/>
      <c r="EC31" s="174"/>
      <c r="ED31" s="174"/>
      <c r="EE31" s="140"/>
      <c r="EF31" s="140"/>
      <c r="EG31" s="140"/>
      <c r="EH31" s="140"/>
      <c r="EI31" s="174"/>
      <c r="EJ31" s="174"/>
      <c r="EK31" s="174"/>
      <c r="EL31" s="174"/>
      <c r="EM31" s="174"/>
      <c r="EN31" s="174"/>
      <c r="EO31" s="174"/>
      <c r="EP31" s="174"/>
      <c r="EQ31" s="174"/>
      <c r="ER31" s="174"/>
      <c r="ES31" s="174"/>
      <c r="ET31" s="174"/>
      <c r="EU31" s="174"/>
      <c r="EV31" s="174"/>
      <c r="EW31" s="174"/>
      <c r="EX31" s="174"/>
      <c r="EY31" s="174"/>
      <c r="EZ31" s="174"/>
      <c r="FA31" s="174"/>
      <c r="FB31" s="174"/>
      <c r="FC31" s="174"/>
      <c r="FD31" s="174"/>
      <c r="FE31" s="174"/>
      <c r="FF31" s="174"/>
      <c r="FG31" s="174"/>
      <c r="FH31" s="174"/>
      <c r="FI31" s="174"/>
      <c r="FJ31" s="174"/>
      <c r="FK31" s="174"/>
      <c r="FL31" s="174"/>
      <c r="FM31" s="174"/>
      <c r="FN31" s="140"/>
      <c r="FO31" s="140"/>
      <c r="FP31" s="140"/>
      <c r="FQ31" s="140"/>
      <c r="FR31" s="174"/>
      <c r="FS31" s="174"/>
      <c r="FT31" s="174"/>
      <c r="FU31" s="174"/>
      <c r="FV31" s="174"/>
      <c r="FW31" s="174"/>
      <c r="FX31" s="174"/>
      <c r="FY31" s="174"/>
      <c r="FZ31" s="174"/>
      <c r="GA31" s="174"/>
      <c r="GB31" s="174"/>
      <c r="GC31" s="174"/>
      <c r="GD31" s="174"/>
      <c r="GE31" s="174"/>
      <c r="GF31" s="174"/>
      <c r="GG31" s="174"/>
      <c r="GH31" s="174"/>
      <c r="GI31" s="174"/>
      <c r="GJ31" s="174"/>
      <c r="GK31" s="174"/>
      <c r="GL31" s="174"/>
      <c r="GM31" s="174"/>
      <c r="GN31" s="174"/>
      <c r="GO31" s="174"/>
      <c r="GP31" s="174"/>
      <c r="GQ31" s="174"/>
      <c r="GR31" s="174"/>
      <c r="GS31" s="174"/>
      <c r="GT31" s="174"/>
      <c r="GU31" s="174"/>
      <c r="GV31" s="140"/>
      <c r="GW31" s="140"/>
      <c r="GX31" s="140"/>
      <c r="GY31" s="140"/>
    </row>
    <row r="32" spans="1:207" s="169" customFormat="1" ht="20.100000000000001" customHeight="1">
      <c r="A32" s="141"/>
      <c r="B32" s="141"/>
      <c r="C32" s="174"/>
      <c r="D32" s="174"/>
      <c r="E32" s="174"/>
      <c r="F32" s="174"/>
      <c r="G32" s="174"/>
      <c r="H32" s="174"/>
      <c r="I32" s="174"/>
      <c r="J32" s="174"/>
      <c r="K32" s="174"/>
      <c r="L32" s="174"/>
      <c r="M32" s="174"/>
      <c r="N32" s="174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4"/>
      <c r="Z32" s="174"/>
      <c r="AA32" s="174"/>
      <c r="AB32" s="174"/>
      <c r="AC32" s="174"/>
      <c r="AD32" s="174"/>
      <c r="AE32" s="174"/>
      <c r="AF32" s="174"/>
      <c r="AG32" s="140"/>
      <c r="AH32" s="140"/>
      <c r="AI32" s="140"/>
      <c r="AJ32" s="140"/>
      <c r="AK32" s="174"/>
      <c r="AL32" s="174"/>
      <c r="AM32" s="174"/>
      <c r="AN32" s="174"/>
      <c r="AO32" s="174"/>
      <c r="AP32" s="174"/>
      <c r="AQ32" s="174"/>
      <c r="AR32" s="174"/>
      <c r="AS32" s="174"/>
      <c r="AT32" s="174"/>
      <c r="AU32" s="174"/>
      <c r="AV32" s="174"/>
      <c r="AW32" s="174"/>
      <c r="AX32" s="174"/>
      <c r="AY32" s="174"/>
      <c r="AZ32" s="174"/>
      <c r="BA32" s="174"/>
      <c r="BB32" s="174"/>
      <c r="BC32" s="174"/>
      <c r="BD32" s="174"/>
      <c r="BE32" s="174"/>
      <c r="BF32" s="174"/>
      <c r="BG32" s="174"/>
      <c r="BH32" s="174"/>
      <c r="BI32" s="174"/>
      <c r="BJ32" s="174"/>
      <c r="BK32" s="174"/>
      <c r="BL32" s="174"/>
      <c r="BM32" s="174"/>
      <c r="BN32" s="174"/>
      <c r="BO32" s="174"/>
      <c r="BP32" s="140"/>
      <c r="BQ32" s="140"/>
      <c r="BR32" s="140"/>
      <c r="BS32" s="140"/>
      <c r="BT32" s="174"/>
      <c r="BU32" s="174"/>
      <c r="BV32" s="174"/>
      <c r="BW32" s="174"/>
      <c r="BX32" s="174"/>
      <c r="BY32" s="174"/>
      <c r="BZ32" s="174"/>
      <c r="CA32" s="174"/>
      <c r="CB32" s="174"/>
      <c r="CC32" s="174"/>
      <c r="CD32" s="174"/>
      <c r="CE32" s="174"/>
      <c r="CF32" s="174"/>
      <c r="CG32" s="174"/>
      <c r="CH32" s="174"/>
      <c r="CI32" s="174"/>
      <c r="CJ32" s="174"/>
      <c r="CK32" s="174"/>
      <c r="CL32" s="174"/>
      <c r="CM32" s="174"/>
      <c r="CN32" s="174"/>
      <c r="CO32" s="174"/>
      <c r="CP32" s="174"/>
      <c r="CQ32" s="174"/>
      <c r="CR32" s="174"/>
      <c r="CS32" s="174"/>
      <c r="CT32" s="174"/>
      <c r="CU32" s="174"/>
      <c r="CV32" s="174"/>
      <c r="CW32" s="174"/>
      <c r="CX32" s="174"/>
      <c r="CY32" s="140"/>
      <c r="CZ32" s="140"/>
      <c r="DA32" s="140"/>
      <c r="DB32" s="140"/>
      <c r="DC32" s="174"/>
      <c r="DD32" s="174"/>
      <c r="DE32" s="174"/>
      <c r="DF32" s="174"/>
      <c r="DG32" s="174"/>
      <c r="DH32" s="174"/>
      <c r="DI32" s="174"/>
      <c r="DJ32" s="174"/>
      <c r="DK32" s="174"/>
      <c r="DL32" s="174"/>
      <c r="DM32" s="174"/>
      <c r="DN32" s="174"/>
      <c r="DO32" s="174"/>
      <c r="DP32" s="174"/>
      <c r="DQ32" s="174"/>
      <c r="DR32" s="174"/>
      <c r="DS32" s="174"/>
      <c r="DT32" s="174"/>
      <c r="DU32" s="174"/>
      <c r="DV32" s="174"/>
      <c r="DW32" s="174"/>
      <c r="DX32" s="174"/>
      <c r="DY32" s="174"/>
      <c r="DZ32" s="174"/>
      <c r="EA32" s="174"/>
      <c r="EB32" s="174"/>
      <c r="EC32" s="174"/>
      <c r="ED32" s="174"/>
      <c r="EE32" s="140"/>
      <c r="EF32" s="140"/>
      <c r="EG32" s="140"/>
      <c r="EH32" s="140"/>
      <c r="EI32" s="174"/>
      <c r="EJ32" s="174"/>
      <c r="EK32" s="174"/>
      <c r="EL32" s="174"/>
      <c r="EM32" s="174"/>
      <c r="EN32" s="174"/>
      <c r="EO32" s="174"/>
      <c r="EP32" s="174"/>
      <c r="EQ32" s="174"/>
      <c r="ER32" s="174"/>
      <c r="ES32" s="174"/>
      <c r="ET32" s="174"/>
      <c r="EU32" s="174"/>
      <c r="EV32" s="174"/>
      <c r="EW32" s="174"/>
      <c r="EX32" s="174"/>
      <c r="EY32" s="174"/>
      <c r="EZ32" s="174"/>
      <c r="FA32" s="174"/>
      <c r="FB32" s="174"/>
      <c r="FC32" s="174"/>
      <c r="FD32" s="174"/>
      <c r="FE32" s="174"/>
      <c r="FF32" s="174"/>
      <c r="FG32" s="174"/>
      <c r="FH32" s="174"/>
      <c r="FI32" s="174"/>
      <c r="FJ32" s="174"/>
      <c r="FK32" s="174"/>
      <c r="FL32" s="174"/>
      <c r="FM32" s="174"/>
      <c r="FN32" s="140"/>
      <c r="FO32" s="140"/>
      <c r="FP32" s="140"/>
      <c r="FQ32" s="140"/>
      <c r="FR32" s="174"/>
      <c r="FS32" s="174"/>
      <c r="FT32" s="174"/>
      <c r="FU32" s="174"/>
      <c r="FV32" s="174"/>
      <c r="FW32" s="174"/>
      <c r="FX32" s="174"/>
      <c r="FY32" s="174"/>
      <c r="FZ32" s="174"/>
      <c r="GA32" s="174"/>
      <c r="GB32" s="174"/>
      <c r="GC32" s="174"/>
      <c r="GD32" s="174"/>
      <c r="GE32" s="174"/>
      <c r="GF32" s="174"/>
      <c r="GG32" s="174"/>
      <c r="GH32" s="174"/>
      <c r="GI32" s="174"/>
      <c r="GJ32" s="174"/>
      <c r="GK32" s="174"/>
      <c r="GL32" s="174"/>
      <c r="GM32" s="174"/>
      <c r="GN32" s="174"/>
      <c r="GO32" s="174"/>
      <c r="GP32" s="174"/>
      <c r="GQ32" s="174"/>
      <c r="GR32" s="174"/>
      <c r="GS32" s="174"/>
      <c r="GT32" s="174"/>
      <c r="GU32" s="174"/>
      <c r="GV32" s="140"/>
      <c r="GW32" s="140"/>
      <c r="GX32" s="140"/>
      <c r="GY32" s="140"/>
    </row>
    <row r="33" spans="1:207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198"/>
      <c r="D33" s="199"/>
      <c r="E33" s="199"/>
      <c r="F33" s="199"/>
      <c r="G33" s="199"/>
      <c r="H33" s="199"/>
      <c r="I33" s="198"/>
      <c r="J33" s="198"/>
      <c r="K33" s="199"/>
      <c r="L33" s="199"/>
      <c r="M33" s="199"/>
      <c r="N33" s="199"/>
      <c r="O33" s="199"/>
      <c r="P33" s="198"/>
      <c r="Q33" s="198"/>
      <c r="R33" s="199"/>
      <c r="S33" s="199"/>
      <c r="T33" s="199"/>
      <c r="U33" s="199"/>
      <c r="V33" s="199"/>
      <c r="W33" s="198"/>
      <c r="X33" s="198"/>
      <c r="Y33" s="199"/>
      <c r="Z33" s="199"/>
      <c r="AA33" s="199"/>
      <c r="AB33" s="199"/>
      <c r="AC33" s="199"/>
      <c r="AD33" s="198"/>
      <c r="AE33" s="198"/>
      <c r="AF33" s="199"/>
      <c r="AG33" s="78">
        <f t="shared" ref="AG33:AG57" si="24">COUNTIF(C33:AF33,"ม")</f>
        <v>0</v>
      </c>
      <c r="AH33" s="79">
        <f t="shared" ref="AH33:AH57" si="25">COUNTIF(C33:AF33,"ป")</f>
        <v>0</v>
      </c>
      <c r="AI33" s="80">
        <f t="shared" ref="AI33:AI57" si="26">COUNTIF(C33:AF33,"ล")</f>
        <v>0</v>
      </c>
      <c r="AJ33" s="80">
        <f t="shared" ref="AJ33:AJ57" si="27">COUNTIF(C33:AF33,"ข")</f>
        <v>0</v>
      </c>
      <c r="AK33" s="199"/>
      <c r="AL33" s="199"/>
      <c r="AM33" s="213"/>
      <c r="AN33" s="199"/>
      <c r="AO33" s="279" t="s">
        <v>32</v>
      </c>
      <c r="AP33" s="198"/>
      <c r="AQ33" s="279" t="s">
        <v>127</v>
      </c>
      <c r="AR33" s="199"/>
      <c r="AS33" s="199"/>
      <c r="AT33" s="279" t="s">
        <v>33</v>
      </c>
      <c r="AU33" s="199"/>
      <c r="AV33" s="198"/>
      <c r="AW33" s="198"/>
      <c r="AX33" s="199"/>
      <c r="AY33" s="199"/>
      <c r="AZ33" s="199"/>
      <c r="BA33" s="199"/>
      <c r="BB33" s="199"/>
      <c r="BC33" s="198"/>
      <c r="BD33" s="198"/>
      <c r="BE33" s="199"/>
      <c r="BF33" s="199"/>
      <c r="BG33" s="199"/>
      <c r="BH33" s="199"/>
      <c r="BI33" s="199"/>
      <c r="BJ33" s="198"/>
      <c r="BK33" s="198"/>
      <c r="BL33" s="199"/>
      <c r="BM33" s="199"/>
      <c r="BN33" s="199"/>
      <c r="BO33" s="287" t="s">
        <v>34</v>
      </c>
      <c r="BP33" s="78">
        <f>COUNTIF(AK33:BN33,"ม")</f>
        <v>0</v>
      </c>
      <c r="BQ33" s="79">
        <f>COUNTIF(AK33:BP33,"ป")</f>
        <v>0</v>
      </c>
      <c r="BR33" s="80">
        <f>COUNTIF(AK33:BQ33,"ล")</f>
        <v>0</v>
      </c>
      <c r="BS33" s="80">
        <f t="shared" ref="BS33:BS57" si="28">COUNTIF(AJ33:BN33,"ข")</f>
        <v>0</v>
      </c>
      <c r="BT33" s="288" t="s">
        <v>35</v>
      </c>
      <c r="BU33" s="198"/>
      <c r="BV33" s="198"/>
      <c r="BW33" s="199"/>
      <c r="BX33" s="199"/>
      <c r="BY33" s="199"/>
      <c r="BZ33" s="199"/>
      <c r="CA33" s="199"/>
      <c r="CB33" s="198"/>
      <c r="CC33" s="198"/>
      <c r="CD33" s="199"/>
      <c r="CE33" s="199"/>
      <c r="CF33" s="199"/>
      <c r="CG33" s="199"/>
      <c r="CH33" s="199"/>
      <c r="CI33" s="279" t="s">
        <v>36</v>
      </c>
      <c r="CJ33" s="198"/>
      <c r="CK33" s="199"/>
      <c r="CL33" s="199"/>
      <c r="CM33" s="199"/>
      <c r="CN33" s="199"/>
      <c r="CO33" s="199"/>
      <c r="CP33" s="198"/>
      <c r="CQ33" s="198"/>
      <c r="CR33" s="199"/>
      <c r="CS33" s="199"/>
      <c r="CT33" s="213"/>
      <c r="CU33" s="199"/>
      <c r="CV33" s="199"/>
      <c r="CW33" s="198"/>
      <c r="CX33" s="198"/>
      <c r="CY33" s="78">
        <f>COUNTIF(BT33:CX33,"ม")</f>
        <v>0</v>
      </c>
      <c r="CZ33" s="79">
        <f>COUNTIF(BT33:CY33,"ป")</f>
        <v>0</v>
      </c>
      <c r="DA33" s="80">
        <f>COUNTIF(BT33:CZ33,"ล")</f>
        <v>0</v>
      </c>
      <c r="DB33" s="80">
        <f t="shared" ref="DB33:DB57" si="29">COUNTIF(BT33:CX33,"ข")</f>
        <v>0</v>
      </c>
      <c r="DC33" s="199"/>
      <c r="DD33" s="199"/>
      <c r="DE33" s="199"/>
      <c r="DF33" s="199"/>
      <c r="DG33" s="199"/>
      <c r="DH33" s="198"/>
      <c r="DI33" s="198"/>
      <c r="DJ33" s="199"/>
      <c r="DK33" s="199"/>
      <c r="DL33" s="199"/>
      <c r="DM33" s="199"/>
      <c r="DN33" s="199"/>
      <c r="DO33" s="198"/>
      <c r="DP33" s="198"/>
      <c r="DQ33" s="199"/>
      <c r="DR33" s="199"/>
      <c r="DS33" s="199"/>
      <c r="DT33" s="199"/>
      <c r="DU33" s="199"/>
      <c r="DV33" s="198"/>
      <c r="DW33" s="288" t="s">
        <v>37</v>
      </c>
      <c r="DX33" s="288" t="s">
        <v>128</v>
      </c>
      <c r="DY33" s="199"/>
      <c r="DZ33" s="199"/>
      <c r="EA33" s="199"/>
      <c r="EB33" s="199"/>
      <c r="EC33" s="198"/>
      <c r="ED33" s="198"/>
      <c r="EE33" s="78">
        <f t="shared" ref="EE33:EE57" si="30">COUNTIF(DC33:ED33,"ม")</f>
        <v>0</v>
      </c>
      <c r="EF33" s="79">
        <f t="shared" ref="EF33:EF57" si="31">COUNTIF(DC33:EE33,"ป")</f>
        <v>0</v>
      </c>
      <c r="EG33" s="80">
        <f t="shared" ref="EG33:EG57" si="32">COUNTIF(DC33:EF33,"ล")</f>
        <v>0</v>
      </c>
      <c r="EH33" s="80">
        <f t="shared" ref="EH33:EH57" si="33">COUNTIF(DC33:ED33,"ข")</f>
        <v>0</v>
      </c>
      <c r="EI33" s="199"/>
      <c r="EJ33" s="199"/>
      <c r="EK33" s="199"/>
      <c r="EL33" s="199"/>
      <c r="EM33" s="199"/>
      <c r="EN33" s="198"/>
      <c r="EO33" s="198"/>
      <c r="EP33" s="199"/>
      <c r="EQ33" s="199"/>
      <c r="ER33" s="199"/>
      <c r="ES33" s="199"/>
      <c r="ET33" s="199"/>
      <c r="EU33" s="198"/>
      <c r="EV33" s="198"/>
      <c r="EW33" s="199"/>
      <c r="EX33" s="199"/>
      <c r="EY33" s="199"/>
      <c r="EZ33" s="199"/>
      <c r="FA33" s="199"/>
      <c r="FB33" s="198"/>
      <c r="FC33" s="198"/>
      <c r="FD33" s="199"/>
      <c r="FE33" s="199"/>
      <c r="FF33" s="199"/>
      <c r="FG33" s="199"/>
      <c r="FH33" s="199"/>
      <c r="FI33" s="198"/>
      <c r="FJ33" s="198"/>
      <c r="FK33" s="199"/>
      <c r="FL33" s="199"/>
      <c r="FM33" s="199"/>
      <c r="FN33" s="78">
        <f>COUNTIF(EI33:FM33,"ม")</f>
        <v>0</v>
      </c>
      <c r="FO33" s="79">
        <f t="shared" ref="FO33:FO57" si="34">COUNTIF(EI33:FN33,"ป")</f>
        <v>0</v>
      </c>
      <c r="FP33" s="80">
        <f t="shared" ref="FP33:FP57" si="35">COUNTIF(EI33:FO33,"ล")</f>
        <v>0</v>
      </c>
      <c r="FQ33" s="80">
        <f t="shared" ref="FQ33:FQ57" si="36">COUNTIF(EH33:FL33,"ข")</f>
        <v>0</v>
      </c>
      <c r="FR33" s="199"/>
      <c r="FS33" s="199"/>
      <c r="FT33" s="198"/>
      <c r="FU33" s="198"/>
      <c r="FV33" s="199"/>
      <c r="FW33" s="288" t="s">
        <v>38</v>
      </c>
      <c r="FX33" s="199"/>
      <c r="FY33" s="199"/>
      <c r="FZ33" s="199"/>
      <c r="GA33" s="198"/>
      <c r="GB33" s="198"/>
      <c r="GC33" s="199"/>
      <c r="GD33" s="288" t="s">
        <v>39</v>
      </c>
      <c r="GE33" s="288" t="s">
        <v>39</v>
      </c>
      <c r="GF33" s="288" t="s">
        <v>39</v>
      </c>
      <c r="GG33" s="199"/>
      <c r="GH33" s="198"/>
      <c r="GI33" s="198"/>
      <c r="GJ33" s="199"/>
      <c r="GK33" s="199"/>
      <c r="GL33" s="199"/>
      <c r="GM33" s="213"/>
      <c r="GN33" s="199"/>
      <c r="GO33" s="198"/>
      <c r="GP33" s="198"/>
      <c r="GQ33" s="199"/>
      <c r="GR33" s="199"/>
      <c r="GS33" s="199"/>
      <c r="GT33" s="199"/>
      <c r="GU33" s="199"/>
      <c r="GV33" s="78">
        <f t="shared" ref="GV33:GV57" si="37">COUNTIF(FR33:GU33,"ม")</f>
        <v>0</v>
      </c>
      <c r="GW33" s="79">
        <f t="shared" ref="GW33:GW57" si="38">COUNTIF(FR33:GV33,"ป")</f>
        <v>0</v>
      </c>
      <c r="GX33" s="80">
        <f t="shared" ref="GX33:GX57" si="39">COUNTIF(FR33:GW33,"ล")</f>
        <v>0</v>
      </c>
      <c r="GY33" s="80">
        <f t="shared" ref="GY33:GY57" si="40">COUNTIF(FR33:GU33,"ข")</f>
        <v>0</v>
      </c>
    </row>
    <row r="34" spans="1:207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198"/>
      <c r="D34" s="199"/>
      <c r="E34" s="199"/>
      <c r="F34" s="199"/>
      <c r="G34" s="199"/>
      <c r="H34" s="199"/>
      <c r="I34" s="198"/>
      <c r="J34" s="198"/>
      <c r="K34" s="199"/>
      <c r="L34" s="199"/>
      <c r="M34" s="199"/>
      <c r="N34" s="199"/>
      <c r="O34" s="199"/>
      <c r="P34" s="198"/>
      <c r="Q34" s="198"/>
      <c r="R34" s="199"/>
      <c r="S34" s="199"/>
      <c r="T34" s="199"/>
      <c r="U34" s="199"/>
      <c r="V34" s="199"/>
      <c r="W34" s="198"/>
      <c r="X34" s="198"/>
      <c r="Y34" s="199"/>
      <c r="Z34" s="199"/>
      <c r="AA34" s="199"/>
      <c r="AB34" s="199"/>
      <c r="AC34" s="199"/>
      <c r="AD34" s="198"/>
      <c r="AE34" s="198"/>
      <c r="AF34" s="199"/>
      <c r="AG34" s="78">
        <f t="shared" si="24"/>
        <v>0</v>
      </c>
      <c r="AH34" s="79">
        <f t="shared" si="25"/>
        <v>0</v>
      </c>
      <c r="AI34" s="80">
        <f t="shared" si="26"/>
        <v>0</v>
      </c>
      <c r="AJ34" s="80">
        <f t="shared" si="27"/>
        <v>0</v>
      </c>
      <c r="AK34" s="199"/>
      <c r="AL34" s="199"/>
      <c r="AM34" s="213"/>
      <c r="AN34" s="199"/>
      <c r="AO34" s="280"/>
      <c r="AP34" s="198"/>
      <c r="AQ34" s="280"/>
      <c r="AR34" s="199"/>
      <c r="AS34" s="199"/>
      <c r="AT34" s="280"/>
      <c r="AU34" s="199"/>
      <c r="AV34" s="198"/>
      <c r="AW34" s="198"/>
      <c r="AX34" s="199"/>
      <c r="AY34" s="199"/>
      <c r="AZ34" s="199"/>
      <c r="BA34" s="199"/>
      <c r="BB34" s="199"/>
      <c r="BC34" s="198"/>
      <c r="BD34" s="198"/>
      <c r="BE34" s="199"/>
      <c r="BF34" s="199"/>
      <c r="BG34" s="199"/>
      <c r="BH34" s="199"/>
      <c r="BI34" s="199"/>
      <c r="BJ34" s="198"/>
      <c r="BK34" s="198"/>
      <c r="BL34" s="199"/>
      <c r="BM34" s="199"/>
      <c r="BN34" s="199"/>
      <c r="BO34" s="287"/>
      <c r="BP34" s="78">
        <f t="shared" ref="BP34:BP57" si="41">COUNTIF(AK34:BN34,"ม")</f>
        <v>0</v>
      </c>
      <c r="BQ34" s="79">
        <f>COUNTIF(AK34:BP34,"ป")</f>
        <v>0</v>
      </c>
      <c r="BR34" s="80">
        <f t="shared" ref="BR34:BR57" si="42">COUNTIF(AK34:BQ34,"ล")</f>
        <v>0</v>
      </c>
      <c r="BS34" s="80">
        <f t="shared" si="28"/>
        <v>0</v>
      </c>
      <c r="BT34" s="289"/>
      <c r="BU34" s="198"/>
      <c r="BV34" s="198"/>
      <c r="BW34" s="199"/>
      <c r="BX34" s="199"/>
      <c r="BY34" s="199"/>
      <c r="BZ34" s="199"/>
      <c r="CA34" s="199"/>
      <c r="CB34" s="198"/>
      <c r="CC34" s="198"/>
      <c r="CD34" s="199"/>
      <c r="CE34" s="199"/>
      <c r="CF34" s="199"/>
      <c r="CG34" s="199"/>
      <c r="CH34" s="199"/>
      <c r="CI34" s="280"/>
      <c r="CJ34" s="198"/>
      <c r="CK34" s="199"/>
      <c r="CL34" s="199"/>
      <c r="CM34" s="199"/>
      <c r="CN34" s="199"/>
      <c r="CO34" s="199"/>
      <c r="CP34" s="198"/>
      <c r="CQ34" s="198"/>
      <c r="CR34" s="199"/>
      <c r="CS34" s="199"/>
      <c r="CT34" s="213"/>
      <c r="CU34" s="199"/>
      <c r="CV34" s="199"/>
      <c r="CW34" s="198"/>
      <c r="CX34" s="198"/>
      <c r="CY34" s="78">
        <f t="shared" ref="CY34:CY57" si="43">COUNTIF(BT34:CX34,"ม")</f>
        <v>0</v>
      </c>
      <c r="CZ34" s="79">
        <f t="shared" ref="CZ34:CZ57" si="44">COUNTIF(BT34:CY34,"ป")</f>
        <v>0</v>
      </c>
      <c r="DA34" s="80">
        <f t="shared" ref="DA34:DA57" si="45">COUNTIF(BT34:CZ34,"ล")</f>
        <v>0</v>
      </c>
      <c r="DB34" s="80">
        <f t="shared" si="29"/>
        <v>0</v>
      </c>
      <c r="DC34" s="199"/>
      <c r="DD34" s="199"/>
      <c r="DE34" s="199"/>
      <c r="DF34" s="199"/>
      <c r="DG34" s="199"/>
      <c r="DH34" s="198"/>
      <c r="DI34" s="198"/>
      <c r="DJ34" s="199"/>
      <c r="DK34" s="199"/>
      <c r="DL34" s="199"/>
      <c r="DM34" s="199"/>
      <c r="DN34" s="199"/>
      <c r="DO34" s="198"/>
      <c r="DP34" s="198"/>
      <c r="DQ34" s="199"/>
      <c r="DR34" s="199"/>
      <c r="DS34" s="199"/>
      <c r="DT34" s="199"/>
      <c r="DU34" s="199"/>
      <c r="DV34" s="198"/>
      <c r="DW34" s="289"/>
      <c r="DX34" s="289"/>
      <c r="DY34" s="199"/>
      <c r="DZ34" s="199"/>
      <c r="EA34" s="199"/>
      <c r="EB34" s="199"/>
      <c r="EC34" s="198"/>
      <c r="ED34" s="198"/>
      <c r="EE34" s="78">
        <f t="shared" si="30"/>
        <v>0</v>
      </c>
      <c r="EF34" s="79">
        <f t="shared" si="31"/>
        <v>0</v>
      </c>
      <c r="EG34" s="80">
        <f t="shared" si="32"/>
        <v>0</v>
      </c>
      <c r="EH34" s="80">
        <f t="shared" si="33"/>
        <v>0</v>
      </c>
      <c r="EI34" s="199"/>
      <c r="EJ34" s="199"/>
      <c r="EK34" s="199"/>
      <c r="EL34" s="199"/>
      <c r="EM34" s="199"/>
      <c r="EN34" s="198"/>
      <c r="EO34" s="198"/>
      <c r="EP34" s="199"/>
      <c r="EQ34" s="199"/>
      <c r="ER34" s="199"/>
      <c r="ES34" s="199"/>
      <c r="ET34" s="199"/>
      <c r="EU34" s="198"/>
      <c r="EV34" s="198"/>
      <c r="EW34" s="199"/>
      <c r="EX34" s="199"/>
      <c r="EY34" s="199"/>
      <c r="EZ34" s="199"/>
      <c r="FA34" s="199"/>
      <c r="FB34" s="198"/>
      <c r="FC34" s="198"/>
      <c r="FD34" s="199"/>
      <c r="FE34" s="199"/>
      <c r="FF34" s="199"/>
      <c r="FG34" s="199"/>
      <c r="FH34" s="199"/>
      <c r="FI34" s="198"/>
      <c r="FJ34" s="198"/>
      <c r="FK34" s="199"/>
      <c r="FL34" s="199"/>
      <c r="FM34" s="199"/>
      <c r="FN34" s="78">
        <f t="shared" ref="FN34:FN57" si="46">COUNTIF(EI34:FM34,"ม")</f>
        <v>0</v>
      </c>
      <c r="FO34" s="79">
        <f t="shared" si="34"/>
        <v>0</v>
      </c>
      <c r="FP34" s="80">
        <f t="shared" si="35"/>
        <v>0</v>
      </c>
      <c r="FQ34" s="80">
        <f t="shared" si="36"/>
        <v>0</v>
      </c>
      <c r="FR34" s="199"/>
      <c r="FS34" s="199"/>
      <c r="FT34" s="198"/>
      <c r="FU34" s="198"/>
      <c r="FV34" s="199"/>
      <c r="FW34" s="289"/>
      <c r="FX34" s="199"/>
      <c r="FY34" s="199"/>
      <c r="FZ34" s="199"/>
      <c r="GA34" s="198"/>
      <c r="GB34" s="198"/>
      <c r="GC34" s="199"/>
      <c r="GD34" s="289"/>
      <c r="GE34" s="289"/>
      <c r="GF34" s="289"/>
      <c r="GG34" s="199"/>
      <c r="GH34" s="198"/>
      <c r="GI34" s="198"/>
      <c r="GJ34" s="199"/>
      <c r="GK34" s="199"/>
      <c r="GL34" s="199"/>
      <c r="GM34" s="213"/>
      <c r="GN34" s="199"/>
      <c r="GO34" s="198"/>
      <c r="GP34" s="198"/>
      <c r="GQ34" s="199"/>
      <c r="GR34" s="199"/>
      <c r="GS34" s="199"/>
      <c r="GT34" s="199"/>
      <c r="GU34" s="199"/>
      <c r="GV34" s="78">
        <f t="shared" si="37"/>
        <v>0</v>
      </c>
      <c r="GW34" s="79">
        <f t="shared" si="38"/>
        <v>0</v>
      </c>
      <c r="GX34" s="80">
        <f t="shared" si="39"/>
        <v>0</v>
      </c>
      <c r="GY34" s="80">
        <f t="shared" si="40"/>
        <v>0</v>
      </c>
    </row>
    <row r="35" spans="1:207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198"/>
      <c r="D35" s="199"/>
      <c r="E35" s="199"/>
      <c r="F35" s="199"/>
      <c r="G35" s="199"/>
      <c r="H35" s="199"/>
      <c r="I35" s="198"/>
      <c r="J35" s="198"/>
      <c r="K35" s="199"/>
      <c r="L35" s="199"/>
      <c r="M35" s="199"/>
      <c r="N35" s="199"/>
      <c r="O35" s="199"/>
      <c r="P35" s="198"/>
      <c r="Q35" s="198"/>
      <c r="R35" s="199"/>
      <c r="S35" s="199"/>
      <c r="T35" s="199"/>
      <c r="U35" s="199"/>
      <c r="V35" s="199"/>
      <c r="W35" s="198"/>
      <c r="X35" s="198"/>
      <c r="Y35" s="199"/>
      <c r="Z35" s="199"/>
      <c r="AA35" s="199"/>
      <c r="AB35" s="199"/>
      <c r="AC35" s="199"/>
      <c r="AD35" s="198"/>
      <c r="AE35" s="198"/>
      <c r="AF35" s="199"/>
      <c r="AG35" s="78">
        <f t="shared" si="24"/>
        <v>0</v>
      </c>
      <c r="AH35" s="79">
        <f t="shared" si="25"/>
        <v>0</v>
      </c>
      <c r="AI35" s="80">
        <f t="shared" si="26"/>
        <v>0</v>
      </c>
      <c r="AJ35" s="80">
        <f t="shared" si="27"/>
        <v>0</v>
      </c>
      <c r="AK35" s="199"/>
      <c r="AL35" s="199"/>
      <c r="AM35" s="213"/>
      <c r="AN35" s="199"/>
      <c r="AO35" s="280"/>
      <c r="AP35" s="198"/>
      <c r="AQ35" s="280"/>
      <c r="AR35" s="199"/>
      <c r="AS35" s="199"/>
      <c r="AT35" s="280"/>
      <c r="AU35" s="199"/>
      <c r="AV35" s="198"/>
      <c r="AW35" s="198"/>
      <c r="AX35" s="199"/>
      <c r="AY35" s="199"/>
      <c r="AZ35" s="199"/>
      <c r="BA35" s="199"/>
      <c r="BB35" s="199"/>
      <c r="BC35" s="198"/>
      <c r="BD35" s="198"/>
      <c r="BE35" s="199"/>
      <c r="BF35" s="199"/>
      <c r="BG35" s="199"/>
      <c r="BH35" s="199"/>
      <c r="BI35" s="199"/>
      <c r="BJ35" s="198"/>
      <c r="BK35" s="198"/>
      <c r="BL35" s="199"/>
      <c r="BM35" s="199"/>
      <c r="BN35" s="199"/>
      <c r="BO35" s="287"/>
      <c r="BP35" s="78">
        <f t="shared" si="41"/>
        <v>0</v>
      </c>
      <c r="BQ35" s="79">
        <f t="shared" ref="BQ35:BQ57" si="47">COUNTIF(AK35:BP35,"ป")</f>
        <v>0</v>
      </c>
      <c r="BR35" s="80">
        <f t="shared" si="42"/>
        <v>0</v>
      </c>
      <c r="BS35" s="80">
        <f t="shared" si="28"/>
        <v>0</v>
      </c>
      <c r="BT35" s="289"/>
      <c r="BU35" s="198"/>
      <c r="BV35" s="198"/>
      <c r="BW35" s="199"/>
      <c r="BX35" s="199"/>
      <c r="BY35" s="199"/>
      <c r="BZ35" s="199"/>
      <c r="CA35" s="199"/>
      <c r="CB35" s="198"/>
      <c r="CC35" s="198"/>
      <c r="CD35" s="199"/>
      <c r="CE35" s="199"/>
      <c r="CF35" s="199"/>
      <c r="CG35" s="199"/>
      <c r="CH35" s="199"/>
      <c r="CI35" s="280"/>
      <c r="CJ35" s="198"/>
      <c r="CK35" s="199"/>
      <c r="CL35" s="199"/>
      <c r="CM35" s="199"/>
      <c r="CN35" s="199"/>
      <c r="CO35" s="199"/>
      <c r="CP35" s="198"/>
      <c r="CQ35" s="198"/>
      <c r="CR35" s="199"/>
      <c r="CS35" s="199"/>
      <c r="CT35" s="213"/>
      <c r="CU35" s="199"/>
      <c r="CV35" s="199"/>
      <c r="CW35" s="198"/>
      <c r="CX35" s="198"/>
      <c r="CY35" s="78">
        <f t="shared" si="43"/>
        <v>0</v>
      </c>
      <c r="CZ35" s="79">
        <f t="shared" si="44"/>
        <v>0</v>
      </c>
      <c r="DA35" s="80">
        <f t="shared" si="45"/>
        <v>0</v>
      </c>
      <c r="DB35" s="80">
        <f t="shared" si="29"/>
        <v>0</v>
      </c>
      <c r="DC35" s="199"/>
      <c r="DD35" s="199"/>
      <c r="DE35" s="199"/>
      <c r="DF35" s="199"/>
      <c r="DG35" s="199"/>
      <c r="DH35" s="198"/>
      <c r="DI35" s="198"/>
      <c r="DJ35" s="199"/>
      <c r="DK35" s="199"/>
      <c r="DL35" s="199"/>
      <c r="DM35" s="199"/>
      <c r="DN35" s="199"/>
      <c r="DO35" s="198"/>
      <c r="DP35" s="198"/>
      <c r="DQ35" s="199"/>
      <c r="DR35" s="199"/>
      <c r="DS35" s="199"/>
      <c r="DT35" s="199"/>
      <c r="DU35" s="199"/>
      <c r="DV35" s="198"/>
      <c r="DW35" s="289"/>
      <c r="DX35" s="289"/>
      <c r="DY35" s="199"/>
      <c r="DZ35" s="199"/>
      <c r="EA35" s="199"/>
      <c r="EB35" s="199"/>
      <c r="EC35" s="198"/>
      <c r="ED35" s="198"/>
      <c r="EE35" s="78">
        <f t="shared" si="30"/>
        <v>0</v>
      </c>
      <c r="EF35" s="79">
        <f t="shared" si="31"/>
        <v>0</v>
      </c>
      <c r="EG35" s="80">
        <f t="shared" si="32"/>
        <v>0</v>
      </c>
      <c r="EH35" s="80">
        <f t="shared" si="33"/>
        <v>0</v>
      </c>
      <c r="EI35" s="199"/>
      <c r="EJ35" s="199"/>
      <c r="EK35" s="199"/>
      <c r="EL35" s="199"/>
      <c r="EM35" s="199"/>
      <c r="EN35" s="198"/>
      <c r="EO35" s="198"/>
      <c r="EP35" s="199"/>
      <c r="EQ35" s="199"/>
      <c r="ER35" s="199"/>
      <c r="ES35" s="199"/>
      <c r="ET35" s="199"/>
      <c r="EU35" s="198"/>
      <c r="EV35" s="198"/>
      <c r="EW35" s="199"/>
      <c r="EX35" s="199"/>
      <c r="EY35" s="199"/>
      <c r="EZ35" s="199"/>
      <c r="FA35" s="199"/>
      <c r="FB35" s="198"/>
      <c r="FC35" s="198"/>
      <c r="FD35" s="199"/>
      <c r="FE35" s="199"/>
      <c r="FF35" s="199"/>
      <c r="FG35" s="199"/>
      <c r="FH35" s="199"/>
      <c r="FI35" s="198"/>
      <c r="FJ35" s="198"/>
      <c r="FK35" s="199"/>
      <c r="FL35" s="199"/>
      <c r="FM35" s="199"/>
      <c r="FN35" s="78">
        <f t="shared" si="46"/>
        <v>0</v>
      </c>
      <c r="FO35" s="79">
        <f t="shared" si="34"/>
        <v>0</v>
      </c>
      <c r="FP35" s="80">
        <f t="shared" si="35"/>
        <v>0</v>
      </c>
      <c r="FQ35" s="80">
        <f t="shared" si="36"/>
        <v>0</v>
      </c>
      <c r="FR35" s="199"/>
      <c r="FS35" s="199"/>
      <c r="FT35" s="198"/>
      <c r="FU35" s="198"/>
      <c r="FV35" s="199"/>
      <c r="FW35" s="289"/>
      <c r="FX35" s="199"/>
      <c r="FY35" s="199"/>
      <c r="FZ35" s="199"/>
      <c r="GA35" s="198"/>
      <c r="GB35" s="198"/>
      <c r="GC35" s="199"/>
      <c r="GD35" s="289"/>
      <c r="GE35" s="289"/>
      <c r="GF35" s="289"/>
      <c r="GG35" s="199"/>
      <c r="GH35" s="198"/>
      <c r="GI35" s="198"/>
      <c r="GJ35" s="199"/>
      <c r="GK35" s="199"/>
      <c r="GL35" s="199"/>
      <c r="GM35" s="213"/>
      <c r="GN35" s="199"/>
      <c r="GO35" s="198"/>
      <c r="GP35" s="198"/>
      <c r="GQ35" s="199"/>
      <c r="GR35" s="199"/>
      <c r="GS35" s="199"/>
      <c r="GT35" s="199"/>
      <c r="GU35" s="199"/>
      <c r="GV35" s="78">
        <f t="shared" si="37"/>
        <v>0</v>
      </c>
      <c r="GW35" s="79">
        <f t="shared" si="38"/>
        <v>0</v>
      </c>
      <c r="GX35" s="80">
        <f t="shared" si="39"/>
        <v>0</v>
      </c>
      <c r="GY35" s="80">
        <f t="shared" si="40"/>
        <v>0</v>
      </c>
    </row>
    <row r="36" spans="1:207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198"/>
      <c r="D36" s="199"/>
      <c r="E36" s="199"/>
      <c r="F36" s="199"/>
      <c r="G36" s="199"/>
      <c r="H36" s="199"/>
      <c r="I36" s="198"/>
      <c r="J36" s="198"/>
      <c r="K36" s="199"/>
      <c r="L36" s="199"/>
      <c r="M36" s="199"/>
      <c r="N36" s="199"/>
      <c r="O36" s="199"/>
      <c r="P36" s="198"/>
      <c r="Q36" s="198"/>
      <c r="R36" s="199"/>
      <c r="S36" s="199"/>
      <c r="T36" s="199"/>
      <c r="U36" s="199"/>
      <c r="V36" s="199"/>
      <c r="W36" s="198"/>
      <c r="X36" s="198"/>
      <c r="Y36" s="199"/>
      <c r="Z36" s="199"/>
      <c r="AA36" s="199"/>
      <c r="AB36" s="199"/>
      <c r="AC36" s="199"/>
      <c r="AD36" s="198"/>
      <c r="AE36" s="198"/>
      <c r="AF36" s="199"/>
      <c r="AG36" s="78">
        <f t="shared" si="24"/>
        <v>0</v>
      </c>
      <c r="AH36" s="79">
        <f t="shared" si="25"/>
        <v>0</v>
      </c>
      <c r="AI36" s="80">
        <f t="shared" si="26"/>
        <v>0</v>
      </c>
      <c r="AJ36" s="80">
        <f t="shared" si="27"/>
        <v>0</v>
      </c>
      <c r="AK36" s="199"/>
      <c r="AL36" s="199"/>
      <c r="AM36" s="213"/>
      <c r="AN36" s="199"/>
      <c r="AO36" s="280"/>
      <c r="AP36" s="198"/>
      <c r="AQ36" s="280"/>
      <c r="AR36" s="199"/>
      <c r="AS36" s="199"/>
      <c r="AT36" s="280"/>
      <c r="AU36" s="199"/>
      <c r="AV36" s="198"/>
      <c r="AW36" s="198"/>
      <c r="AX36" s="199"/>
      <c r="AY36" s="199"/>
      <c r="AZ36" s="199"/>
      <c r="BA36" s="199"/>
      <c r="BB36" s="199"/>
      <c r="BC36" s="198"/>
      <c r="BD36" s="198"/>
      <c r="BE36" s="199"/>
      <c r="BF36" s="199"/>
      <c r="BG36" s="199"/>
      <c r="BH36" s="199"/>
      <c r="BI36" s="199"/>
      <c r="BJ36" s="198"/>
      <c r="BK36" s="198"/>
      <c r="BL36" s="199"/>
      <c r="BM36" s="199"/>
      <c r="BN36" s="199"/>
      <c r="BO36" s="287"/>
      <c r="BP36" s="78">
        <f t="shared" si="41"/>
        <v>0</v>
      </c>
      <c r="BQ36" s="79">
        <f t="shared" si="47"/>
        <v>0</v>
      </c>
      <c r="BR36" s="80">
        <f t="shared" si="42"/>
        <v>0</v>
      </c>
      <c r="BS36" s="80">
        <f t="shared" si="28"/>
        <v>0</v>
      </c>
      <c r="BT36" s="289"/>
      <c r="BU36" s="198"/>
      <c r="BV36" s="198"/>
      <c r="BW36" s="199"/>
      <c r="BX36" s="199"/>
      <c r="BY36" s="199"/>
      <c r="BZ36" s="199"/>
      <c r="CA36" s="199"/>
      <c r="CB36" s="198"/>
      <c r="CC36" s="198"/>
      <c r="CD36" s="199"/>
      <c r="CE36" s="199"/>
      <c r="CF36" s="199"/>
      <c r="CG36" s="199"/>
      <c r="CH36" s="199"/>
      <c r="CI36" s="280"/>
      <c r="CJ36" s="198"/>
      <c r="CK36" s="199"/>
      <c r="CL36" s="199"/>
      <c r="CM36" s="199"/>
      <c r="CN36" s="199"/>
      <c r="CO36" s="199"/>
      <c r="CP36" s="198"/>
      <c r="CQ36" s="198"/>
      <c r="CR36" s="199"/>
      <c r="CS36" s="199"/>
      <c r="CT36" s="213"/>
      <c r="CU36" s="199"/>
      <c r="CV36" s="199"/>
      <c r="CW36" s="198"/>
      <c r="CX36" s="198"/>
      <c r="CY36" s="78">
        <f t="shared" si="43"/>
        <v>0</v>
      </c>
      <c r="CZ36" s="79">
        <f t="shared" si="44"/>
        <v>0</v>
      </c>
      <c r="DA36" s="80">
        <f t="shared" si="45"/>
        <v>0</v>
      </c>
      <c r="DB36" s="80">
        <f t="shared" si="29"/>
        <v>0</v>
      </c>
      <c r="DC36" s="199"/>
      <c r="DD36" s="199"/>
      <c r="DE36" s="199"/>
      <c r="DF36" s="199"/>
      <c r="DG36" s="199"/>
      <c r="DH36" s="198"/>
      <c r="DI36" s="198"/>
      <c r="DJ36" s="199"/>
      <c r="DK36" s="199"/>
      <c r="DL36" s="199"/>
      <c r="DM36" s="199"/>
      <c r="DN36" s="199"/>
      <c r="DO36" s="198"/>
      <c r="DP36" s="198"/>
      <c r="DQ36" s="199"/>
      <c r="DR36" s="199"/>
      <c r="DS36" s="199"/>
      <c r="DT36" s="199"/>
      <c r="DU36" s="199"/>
      <c r="DV36" s="198"/>
      <c r="DW36" s="289"/>
      <c r="DX36" s="289"/>
      <c r="DY36" s="199"/>
      <c r="DZ36" s="199"/>
      <c r="EA36" s="199"/>
      <c r="EB36" s="199"/>
      <c r="EC36" s="198"/>
      <c r="ED36" s="198"/>
      <c r="EE36" s="78">
        <f t="shared" si="30"/>
        <v>0</v>
      </c>
      <c r="EF36" s="79">
        <f t="shared" si="31"/>
        <v>0</v>
      </c>
      <c r="EG36" s="80">
        <f t="shared" si="32"/>
        <v>0</v>
      </c>
      <c r="EH36" s="80">
        <f t="shared" si="33"/>
        <v>0</v>
      </c>
      <c r="EI36" s="199"/>
      <c r="EJ36" s="199"/>
      <c r="EK36" s="199"/>
      <c r="EL36" s="199"/>
      <c r="EM36" s="199"/>
      <c r="EN36" s="198"/>
      <c r="EO36" s="198"/>
      <c r="EP36" s="199"/>
      <c r="EQ36" s="199"/>
      <c r="ER36" s="199"/>
      <c r="ES36" s="199"/>
      <c r="ET36" s="199"/>
      <c r="EU36" s="198"/>
      <c r="EV36" s="198"/>
      <c r="EW36" s="199"/>
      <c r="EX36" s="199"/>
      <c r="EY36" s="199"/>
      <c r="EZ36" s="199"/>
      <c r="FA36" s="199"/>
      <c r="FB36" s="198"/>
      <c r="FC36" s="198"/>
      <c r="FD36" s="199"/>
      <c r="FE36" s="199"/>
      <c r="FF36" s="199"/>
      <c r="FG36" s="199"/>
      <c r="FH36" s="199"/>
      <c r="FI36" s="198"/>
      <c r="FJ36" s="198"/>
      <c r="FK36" s="199"/>
      <c r="FL36" s="199"/>
      <c r="FM36" s="199"/>
      <c r="FN36" s="78">
        <f t="shared" si="46"/>
        <v>0</v>
      </c>
      <c r="FO36" s="79">
        <f t="shared" si="34"/>
        <v>0</v>
      </c>
      <c r="FP36" s="80">
        <f t="shared" si="35"/>
        <v>0</v>
      </c>
      <c r="FQ36" s="80">
        <f t="shared" si="36"/>
        <v>0</v>
      </c>
      <c r="FR36" s="199"/>
      <c r="FS36" s="199"/>
      <c r="FT36" s="198"/>
      <c r="FU36" s="198"/>
      <c r="FV36" s="199"/>
      <c r="FW36" s="289"/>
      <c r="FX36" s="199"/>
      <c r="FY36" s="199"/>
      <c r="FZ36" s="199"/>
      <c r="GA36" s="198"/>
      <c r="GB36" s="198"/>
      <c r="GC36" s="199"/>
      <c r="GD36" s="289"/>
      <c r="GE36" s="289"/>
      <c r="GF36" s="289"/>
      <c r="GG36" s="199"/>
      <c r="GH36" s="198"/>
      <c r="GI36" s="198"/>
      <c r="GJ36" s="199"/>
      <c r="GK36" s="199"/>
      <c r="GL36" s="199"/>
      <c r="GM36" s="213"/>
      <c r="GN36" s="199"/>
      <c r="GO36" s="198"/>
      <c r="GP36" s="198"/>
      <c r="GQ36" s="199"/>
      <c r="GR36" s="199"/>
      <c r="GS36" s="199"/>
      <c r="GT36" s="199"/>
      <c r="GU36" s="199"/>
      <c r="GV36" s="78">
        <f t="shared" si="37"/>
        <v>0</v>
      </c>
      <c r="GW36" s="79">
        <f t="shared" si="38"/>
        <v>0</v>
      </c>
      <c r="GX36" s="80">
        <f t="shared" si="39"/>
        <v>0</v>
      </c>
      <c r="GY36" s="80">
        <f t="shared" si="40"/>
        <v>0</v>
      </c>
    </row>
    <row r="37" spans="1:207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198"/>
      <c r="D37" s="199"/>
      <c r="E37" s="199"/>
      <c r="F37" s="199"/>
      <c r="G37" s="199"/>
      <c r="H37" s="199"/>
      <c r="I37" s="198"/>
      <c r="J37" s="198"/>
      <c r="K37" s="199"/>
      <c r="L37" s="199"/>
      <c r="M37" s="199"/>
      <c r="N37" s="199"/>
      <c r="O37" s="199"/>
      <c r="P37" s="198"/>
      <c r="Q37" s="198"/>
      <c r="R37" s="199"/>
      <c r="S37" s="199"/>
      <c r="T37" s="199"/>
      <c r="U37" s="199"/>
      <c r="V37" s="199"/>
      <c r="W37" s="198"/>
      <c r="X37" s="198"/>
      <c r="Y37" s="199"/>
      <c r="Z37" s="199"/>
      <c r="AA37" s="199"/>
      <c r="AB37" s="199"/>
      <c r="AC37" s="199"/>
      <c r="AD37" s="198"/>
      <c r="AE37" s="198"/>
      <c r="AF37" s="199"/>
      <c r="AG37" s="78">
        <f t="shared" si="24"/>
        <v>0</v>
      </c>
      <c r="AH37" s="79">
        <f t="shared" si="25"/>
        <v>0</v>
      </c>
      <c r="AI37" s="80">
        <f t="shared" si="26"/>
        <v>0</v>
      </c>
      <c r="AJ37" s="80">
        <f t="shared" si="27"/>
        <v>0</v>
      </c>
      <c r="AK37" s="199"/>
      <c r="AL37" s="199"/>
      <c r="AM37" s="213"/>
      <c r="AN37" s="199"/>
      <c r="AO37" s="280"/>
      <c r="AP37" s="198"/>
      <c r="AQ37" s="280"/>
      <c r="AR37" s="199"/>
      <c r="AS37" s="199"/>
      <c r="AT37" s="280"/>
      <c r="AU37" s="199"/>
      <c r="AV37" s="198"/>
      <c r="AW37" s="198"/>
      <c r="AX37" s="199"/>
      <c r="AY37" s="199"/>
      <c r="AZ37" s="199"/>
      <c r="BA37" s="199"/>
      <c r="BB37" s="199"/>
      <c r="BC37" s="198"/>
      <c r="BD37" s="198"/>
      <c r="BE37" s="199"/>
      <c r="BF37" s="199"/>
      <c r="BG37" s="199"/>
      <c r="BH37" s="199"/>
      <c r="BI37" s="199"/>
      <c r="BJ37" s="198"/>
      <c r="BK37" s="198"/>
      <c r="BL37" s="199"/>
      <c r="BM37" s="199"/>
      <c r="BN37" s="199"/>
      <c r="BO37" s="287"/>
      <c r="BP37" s="78">
        <f t="shared" si="41"/>
        <v>0</v>
      </c>
      <c r="BQ37" s="79">
        <f t="shared" si="47"/>
        <v>0</v>
      </c>
      <c r="BR37" s="80">
        <f t="shared" si="42"/>
        <v>0</v>
      </c>
      <c r="BS37" s="80">
        <f t="shared" si="28"/>
        <v>0</v>
      </c>
      <c r="BT37" s="289"/>
      <c r="BU37" s="198"/>
      <c r="BV37" s="198"/>
      <c r="BW37" s="199"/>
      <c r="BX37" s="199"/>
      <c r="BY37" s="199"/>
      <c r="BZ37" s="199"/>
      <c r="CA37" s="199"/>
      <c r="CB37" s="198"/>
      <c r="CC37" s="198"/>
      <c r="CD37" s="199"/>
      <c r="CE37" s="199"/>
      <c r="CF37" s="199"/>
      <c r="CG37" s="199"/>
      <c r="CH37" s="199"/>
      <c r="CI37" s="280"/>
      <c r="CJ37" s="198"/>
      <c r="CK37" s="199"/>
      <c r="CL37" s="199"/>
      <c r="CM37" s="199"/>
      <c r="CN37" s="199"/>
      <c r="CO37" s="199"/>
      <c r="CP37" s="198"/>
      <c r="CQ37" s="198"/>
      <c r="CR37" s="199"/>
      <c r="CS37" s="199"/>
      <c r="CT37" s="213"/>
      <c r="CU37" s="199"/>
      <c r="CV37" s="199"/>
      <c r="CW37" s="198"/>
      <c r="CX37" s="198"/>
      <c r="CY37" s="78">
        <f t="shared" si="43"/>
        <v>0</v>
      </c>
      <c r="CZ37" s="79">
        <f t="shared" si="44"/>
        <v>0</v>
      </c>
      <c r="DA37" s="80">
        <f t="shared" si="45"/>
        <v>0</v>
      </c>
      <c r="DB37" s="80">
        <f t="shared" si="29"/>
        <v>0</v>
      </c>
      <c r="DC37" s="199"/>
      <c r="DD37" s="199"/>
      <c r="DE37" s="199"/>
      <c r="DF37" s="199"/>
      <c r="DG37" s="199"/>
      <c r="DH37" s="198"/>
      <c r="DI37" s="198"/>
      <c r="DJ37" s="199"/>
      <c r="DK37" s="199"/>
      <c r="DL37" s="199"/>
      <c r="DM37" s="199"/>
      <c r="DN37" s="199"/>
      <c r="DO37" s="198"/>
      <c r="DP37" s="198"/>
      <c r="DQ37" s="199"/>
      <c r="DR37" s="199"/>
      <c r="DS37" s="199"/>
      <c r="DT37" s="199"/>
      <c r="DU37" s="199"/>
      <c r="DV37" s="198"/>
      <c r="DW37" s="289"/>
      <c r="DX37" s="289"/>
      <c r="DY37" s="199"/>
      <c r="DZ37" s="199"/>
      <c r="EA37" s="199"/>
      <c r="EB37" s="199"/>
      <c r="EC37" s="198"/>
      <c r="ED37" s="198"/>
      <c r="EE37" s="78">
        <f t="shared" si="30"/>
        <v>0</v>
      </c>
      <c r="EF37" s="79">
        <f t="shared" si="31"/>
        <v>0</v>
      </c>
      <c r="EG37" s="80">
        <f t="shared" si="32"/>
        <v>0</v>
      </c>
      <c r="EH37" s="80">
        <f t="shared" si="33"/>
        <v>0</v>
      </c>
      <c r="EI37" s="199"/>
      <c r="EJ37" s="199"/>
      <c r="EK37" s="199"/>
      <c r="EL37" s="199"/>
      <c r="EM37" s="199"/>
      <c r="EN37" s="198"/>
      <c r="EO37" s="198"/>
      <c r="EP37" s="199"/>
      <c r="EQ37" s="199"/>
      <c r="ER37" s="199"/>
      <c r="ES37" s="199"/>
      <c r="ET37" s="199"/>
      <c r="EU37" s="198"/>
      <c r="EV37" s="198"/>
      <c r="EW37" s="199"/>
      <c r="EX37" s="199"/>
      <c r="EY37" s="199"/>
      <c r="EZ37" s="199"/>
      <c r="FA37" s="199"/>
      <c r="FB37" s="198"/>
      <c r="FC37" s="198"/>
      <c r="FD37" s="199"/>
      <c r="FE37" s="199"/>
      <c r="FF37" s="199"/>
      <c r="FG37" s="199"/>
      <c r="FH37" s="199"/>
      <c r="FI37" s="198"/>
      <c r="FJ37" s="198"/>
      <c r="FK37" s="199"/>
      <c r="FL37" s="199"/>
      <c r="FM37" s="199"/>
      <c r="FN37" s="78">
        <f t="shared" si="46"/>
        <v>0</v>
      </c>
      <c r="FO37" s="79">
        <f t="shared" si="34"/>
        <v>0</v>
      </c>
      <c r="FP37" s="80">
        <f t="shared" si="35"/>
        <v>0</v>
      </c>
      <c r="FQ37" s="80">
        <f t="shared" si="36"/>
        <v>0</v>
      </c>
      <c r="FR37" s="199"/>
      <c r="FS37" s="199"/>
      <c r="FT37" s="198"/>
      <c r="FU37" s="198"/>
      <c r="FV37" s="199"/>
      <c r="FW37" s="289"/>
      <c r="FX37" s="199"/>
      <c r="FY37" s="199"/>
      <c r="FZ37" s="199"/>
      <c r="GA37" s="198"/>
      <c r="GB37" s="198"/>
      <c r="GC37" s="199"/>
      <c r="GD37" s="289"/>
      <c r="GE37" s="289"/>
      <c r="GF37" s="289"/>
      <c r="GG37" s="199"/>
      <c r="GH37" s="198"/>
      <c r="GI37" s="198"/>
      <c r="GJ37" s="199"/>
      <c r="GK37" s="199"/>
      <c r="GL37" s="199"/>
      <c r="GM37" s="213"/>
      <c r="GN37" s="199"/>
      <c r="GO37" s="198"/>
      <c r="GP37" s="198"/>
      <c r="GQ37" s="199"/>
      <c r="GR37" s="199"/>
      <c r="GS37" s="199"/>
      <c r="GT37" s="199"/>
      <c r="GU37" s="199"/>
      <c r="GV37" s="78">
        <f t="shared" si="37"/>
        <v>0</v>
      </c>
      <c r="GW37" s="79">
        <f t="shared" si="38"/>
        <v>0</v>
      </c>
      <c r="GX37" s="80">
        <f t="shared" si="39"/>
        <v>0</v>
      </c>
      <c r="GY37" s="80">
        <f t="shared" si="40"/>
        <v>0</v>
      </c>
    </row>
    <row r="38" spans="1:207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198"/>
      <c r="D38" s="199"/>
      <c r="E38" s="199"/>
      <c r="F38" s="199"/>
      <c r="G38" s="199"/>
      <c r="H38" s="199"/>
      <c r="I38" s="198"/>
      <c r="J38" s="198"/>
      <c r="K38" s="199"/>
      <c r="L38" s="199"/>
      <c r="M38" s="199"/>
      <c r="N38" s="199"/>
      <c r="O38" s="199"/>
      <c r="P38" s="198"/>
      <c r="Q38" s="198"/>
      <c r="R38" s="199"/>
      <c r="S38" s="199"/>
      <c r="T38" s="199"/>
      <c r="U38" s="199"/>
      <c r="V38" s="199"/>
      <c r="W38" s="198"/>
      <c r="X38" s="198"/>
      <c r="Y38" s="199"/>
      <c r="Z38" s="199"/>
      <c r="AA38" s="199"/>
      <c r="AB38" s="199"/>
      <c r="AC38" s="199"/>
      <c r="AD38" s="198"/>
      <c r="AE38" s="198"/>
      <c r="AF38" s="199"/>
      <c r="AG38" s="78">
        <f t="shared" si="24"/>
        <v>0</v>
      </c>
      <c r="AH38" s="79">
        <f t="shared" si="25"/>
        <v>0</v>
      </c>
      <c r="AI38" s="80">
        <f t="shared" si="26"/>
        <v>0</v>
      </c>
      <c r="AJ38" s="80">
        <f t="shared" si="27"/>
        <v>0</v>
      </c>
      <c r="AK38" s="199"/>
      <c r="AL38" s="199"/>
      <c r="AM38" s="213"/>
      <c r="AN38" s="199"/>
      <c r="AO38" s="280"/>
      <c r="AP38" s="198"/>
      <c r="AQ38" s="280"/>
      <c r="AR38" s="199"/>
      <c r="AS38" s="199"/>
      <c r="AT38" s="280"/>
      <c r="AU38" s="199"/>
      <c r="AV38" s="198"/>
      <c r="AW38" s="198"/>
      <c r="AX38" s="199"/>
      <c r="AY38" s="199"/>
      <c r="AZ38" s="199"/>
      <c r="BA38" s="199"/>
      <c r="BB38" s="199"/>
      <c r="BC38" s="198"/>
      <c r="BD38" s="198"/>
      <c r="BE38" s="199"/>
      <c r="BF38" s="199"/>
      <c r="BG38" s="199"/>
      <c r="BH38" s="199"/>
      <c r="BI38" s="199"/>
      <c r="BJ38" s="198"/>
      <c r="BK38" s="198"/>
      <c r="BL38" s="199"/>
      <c r="BM38" s="199"/>
      <c r="BN38" s="199"/>
      <c r="BO38" s="287"/>
      <c r="BP38" s="78">
        <f t="shared" si="41"/>
        <v>0</v>
      </c>
      <c r="BQ38" s="79">
        <f t="shared" si="47"/>
        <v>0</v>
      </c>
      <c r="BR38" s="80">
        <f t="shared" si="42"/>
        <v>0</v>
      </c>
      <c r="BS38" s="80">
        <f t="shared" si="28"/>
        <v>0</v>
      </c>
      <c r="BT38" s="289"/>
      <c r="BU38" s="198"/>
      <c r="BV38" s="198"/>
      <c r="BW38" s="199"/>
      <c r="BX38" s="199"/>
      <c r="BY38" s="199"/>
      <c r="BZ38" s="199"/>
      <c r="CA38" s="199"/>
      <c r="CB38" s="198"/>
      <c r="CC38" s="198"/>
      <c r="CD38" s="199"/>
      <c r="CE38" s="199"/>
      <c r="CF38" s="199"/>
      <c r="CG38" s="199"/>
      <c r="CH38" s="199"/>
      <c r="CI38" s="280"/>
      <c r="CJ38" s="198"/>
      <c r="CK38" s="199"/>
      <c r="CL38" s="199"/>
      <c r="CM38" s="199"/>
      <c r="CN38" s="199"/>
      <c r="CO38" s="199"/>
      <c r="CP38" s="198"/>
      <c r="CQ38" s="198"/>
      <c r="CR38" s="199"/>
      <c r="CS38" s="199"/>
      <c r="CT38" s="213"/>
      <c r="CU38" s="199"/>
      <c r="CV38" s="199"/>
      <c r="CW38" s="198"/>
      <c r="CX38" s="198"/>
      <c r="CY38" s="78">
        <f t="shared" si="43"/>
        <v>0</v>
      </c>
      <c r="CZ38" s="79">
        <f t="shared" si="44"/>
        <v>0</v>
      </c>
      <c r="DA38" s="80">
        <f t="shared" si="45"/>
        <v>0</v>
      </c>
      <c r="DB38" s="80">
        <f t="shared" si="29"/>
        <v>0</v>
      </c>
      <c r="DC38" s="199"/>
      <c r="DD38" s="199"/>
      <c r="DE38" s="199"/>
      <c r="DF38" s="199"/>
      <c r="DG38" s="199"/>
      <c r="DH38" s="198"/>
      <c r="DI38" s="198"/>
      <c r="DJ38" s="199"/>
      <c r="DK38" s="199"/>
      <c r="DL38" s="199"/>
      <c r="DM38" s="199"/>
      <c r="DN38" s="199"/>
      <c r="DO38" s="198"/>
      <c r="DP38" s="198"/>
      <c r="DQ38" s="199"/>
      <c r="DR38" s="199"/>
      <c r="DS38" s="199"/>
      <c r="DT38" s="199"/>
      <c r="DU38" s="199"/>
      <c r="DV38" s="198"/>
      <c r="DW38" s="289"/>
      <c r="DX38" s="289"/>
      <c r="DY38" s="199"/>
      <c r="DZ38" s="199"/>
      <c r="EA38" s="199"/>
      <c r="EB38" s="199"/>
      <c r="EC38" s="198"/>
      <c r="ED38" s="198"/>
      <c r="EE38" s="78">
        <f t="shared" si="30"/>
        <v>0</v>
      </c>
      <c r="EF38" s="79">
        <f t="shared" si="31"/>
        <v>0</v>
      </c>
      <c r="EG38" s="80">
        <f t="shared" si="32"/>
        <v>0</v>
      </c>
      <c r="EH38" s="80">
        <f t="shared" si="33"/>
        <v>0</v>
      </c>
      <c r="EI38" s="199"/>
      <c r="EJ38" s="199"/>
      <c r="EK38" s="199"/>
      <c r="EL38" s="199"/>
      <c r="EM38" s="199"/>
      <c r="EN38" s="198"/>
      <c r="EO38" s="198"/>
      <c r="EP38" s="199"/>
      <c r="EQ38" s="199"/>
      <c r="ER38" s="199"/>
      <c r="ES38" s="199"/>
      <c r="ET38" s="199"/>
      <c r="EU38" s="198"/>
      <c r="EV38" s="198"/>
      <c r="EW38" s="199"/>
      <c r="EX38" s="199"/>
      <c r="EY38" s="199"/>
      <c r="EZ38" s="199"/>
      <c r="FA38" s="199"/>
      <c r="FB38" s="198"/>
      <c r="FC38" s="198"/>
      <c r="FD38" s="199"/>
      <c r="FE38" s="199"/>
      <c r="FF38" s="199"/>
      <c r="FG38" s="199"/>
      <c r="FH38" s="199"/>
      <c r="FI38" s="198"/>
      <c r="FJ38" s="198"/>
      <c r="FK38" s="199"/>
      <c r="FL38" s="199"/>
      <c r="FM38" s="199"/>
      <c r="FN38" s="78">
        <f t="shared" si="46"/>
        <v>0</v>
      </c>
      <c r="FO38" s="79">
        <f t="shared" si="34"/>
        <v>0</v>
      </c>
      <c r="FP38" s="80">
        <f t="shared" si="35"/>
        <v>0</v>
      </c>
      <c r="FQ38" s="80">
        <f t="shared" si="36"/>
        <v>0</v>
      </c>
      <c r="FR38" s="199"/>
      <c r="FS38" s="199"/>
      <c r="FT38" s="198"/>
      <c r="FU38" s="198"/>
      <c r="FV38" s="199"/>
      <c r="FW38" s="289"/>
      <c r="FX38" s="199"/>
      <c r="FY38" s="199"/>
      <c r="FZ38" s="199"/>
      <c r="GA38" s="198"/>
      <c r="GB38" s="198"/>
      <c r="GC38" s="199"/>
      <c r="GD38" s="289"/>
      <c r="GE38" s="289"/>
      <c r="GF38" s="289"/>
      <c r="GG38" s="199"/>
      <c r="GH38" s="198"/>
      <c r="GI38" s="198"/>
      <c r="GJ38" s="199"/>
      <c r="GK38" s="199"/>
      <c r="GL38" s="199"/>
      <c r="GM38" s="213"/>
      <c r="GN38" s="199"/>
      <c r="GO38" s="198"/>
      <c r="GP38" s="198"/>
      <c r="GQ38" s="199"/>
      <c r="GR38" s="199"/>
      <c r="GS38" s="199"/>
      <c r="GT38" s="199"/>
      <c r="GU38" s="199"/>
      <c r="GV38" s="78">
        <f t="shared" si="37"/>
        <v>0</v>
      </c>
      <c r="GW38" s="79">
        <f t="shared" si="38"/>
        <v>0</v>
      </c>
      <c r="GX38" s="80">
        <f t="shared" si="39"/>
        <v>0</v>
      </c>
      <c r="GY38" s="80">
        <f t="shared" si="40"/>
        <v>0</v>
      </c>
    </row>
    <row r="39" spans="1:207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198"/>
      <c r="D39" s="199"/>
      <c r="E39" s="199"/>
      <c r="F39" s="199"/>
      <c r="G39" s="199"/>
      <c r="H39" s="199"/>
      <c r="I39" s="198"/>
      <c r="J39" s="198"/>
      <c r="K39" s="199"/>
      <c r="L39" s="199"/>
      <c r="M39" s="199"/>
      <c r="N39" s="199"/>
      <c r="O39" s="199"/>
      <c r="P39" s="198"/>
      <c r="Q39" s="198"/>
      <c r="R39" s="199"/>
      <c r="S39" s="199"/>
      <c r="T39" s="199"/>
      <c r="U39" s="199"/>
      <c r="V39" s="199"/>
      <c r="W39" s="198"/>
      <c r="X39" s="198"/>
      <c r="Y39" s="199"/>
      <c r="Z39" s="199"/>
      <c r="AA39" s="199"/>
      <c r="AB39" s="199"/>
      <c r="AC39" s="199"/>
      <c r="AD39" s="198"/>
      <c r="AE39" s="198"/>
      <c r="AF39" s="199"/>
      <c r="AG39" s="78">
        <f t="shared" si="24"/>
        <v>0</v>
      </c>
      <c r="AH39" s="79">
        <f t="shared" si="25"/>
        <v>0</v>
      </c>
      <c r="AI39" s="80">
        <f t="shared" si="26"/>
        <v>0</v>
      </c>
      <c r="AJ39" s="80">
        <f t="shared" si="27"/>
        <v>0</v>
      </c>
      <c r="AK39" s="199"/>
      <c r="AL39" s="199"/>
      <c r="AM39" s="213"/>
      <c r="AN39" s="199"/>
      <c r="AO39" s="280"/>
      <c r="AP39" s="198"/>
      <c r="AQ39" s="280"/>
      <c r="AR39" s="199"/>
      <c r="AS39" s="199"/>
      <c r="AT39" s="280"/>
      <c r="AU39" s="199"/>
      <c r="AV39" s="198"/>
      <c r="AW39" s="198"/>
      <c r="AX39" s="199"/>
      <c r="AY39" s="199"/>
      <c r="AZ39" s="199"/>
      <c r="BA39" s="199"/>
      <c r="BB39" s="199"/>
      <c r="BC39" s="198"/>
      <c r="BD39" s="198"/>
      <c r="BE39" s="199"/>
      <c r="BF39" s="199"/>
      <c r="BG39" s="199"/>
      <c r="BH39" s="199"/>
      <c r="BI39" s="199"/>
      <c r="BJ39" s="198"/>
      <c r="BK39" s="198"/>
      <c r="BL39" s="199"/>
      <c r="BM39" s="199"/>
      <c r="BN39" s="199"/>
      <c r="BO39" s="287"/>
      <c r="BP39" s="78">
        <f t="shared" si="41"/>
        <v>0</v>
      </c>
      <c r="BQ39" s="79">
        <f t="shared" si="47"/>
        <v>0</v>
      </c>
      <c r="BR39" s="80">
        <f t="shared" si="42"/>
        <v>0</v>
      </c>
      <c r="BS39" s="80">
        <f t="shared" si="28"/>
        <v>0</v>
      </c>
      <c r="BT39" s="289"/>
      <c r="BU39" s="198"/>
      <c r="BV39" s="198"/>
      <c r="BW39" s="199"/>
      <c r="BX39" s="199"/>
      <c r="BY39" s="199"/>
      <c r="BZ39" s="199"/>
      <c r="CA39" s="199"/>
      <c r="CB39" s="198"/>
      <c r="CC39" s="198"/>
      <c r="CD39" s="199"/>
      <c r="CE39" s="199"/>
      <c r="CF39" s="199"/>
      <c r="CG39" s="199"/>
      <c r="CH39" s="199"/>
      <c r="CI39" s="280"/>
      <c r="CJ39" s="198"/>
      <c r="CK39" s="199"/>
      <c r="CL39" s="199"/>
      <c r="CM39" s="199"/>
      <c r="CN39" s="199"/>
      <c r="CO39" s="199"/>
      <c r="CP39" s="198"/>
      <c r="CQ39" s="198"/>
      <c r="CR39" s="199"/>
      <c r="CS39" s="199"/>
      <c r="CT39" s="213"/>
      <c r="CU39" s="199"/>
      <c r="CV39" s="199"/>
      <c r="CW39" s="198"/>
      <c r="CX39" s="198"/>
      <c r="CY39" s="78">
        <f t="shared" si="43"/>
        <v>0</v>
      </c>
      <c r="CZ39" s="79">
        <f t="shared" si="44"/>
        <v>0</v>
      </c>
      <c r="DA39" s="80">
        <f t="shared" si="45"/>
        <v>0</v>
      </c>
      <c r="DB39" s="80">
        <f t="shared" si="29"/>
        <v>0</v>
      </c>
      <c r="DC39" s="199"/>
      <c r="DD39" s="199"/>
      <c r="DE39" s="199"/>
      <c r="DF39" s="199"/>
      <c r="DG39" s="199"/>
      <c r="DH39" s="198"/>
      <c r="DI39" s="198"/>
      <c r="DJ39" s="199"/>
      <c r="DK39" s="199"/>
      <c r="DL39" s="199"/>
      <c r="DM39" s="199"/>
      <c r="DN39" s="199"/>
      <c r="DO39" s="198"/>
      <c r="DP39" s="198"/>
      <c r="DQ39" s="199"/>
      <c r="DR39" s="199"/>
      <c r="DS39" s="199"/>
      <c r="DT39" s="199"/>
      <c r="DU39" s="199"/>
      <c r="DV39" s="198"/>
      <c r="DW39" s="289"/>
      <c r="DX39" s="289"/>
      <c r="DY39" s="199"/>
      <c r="DZ39" s="199"/>
      <c r="EA39" s="199"/>
      <c r="EB39" s="199"/>
      <c r="EC39" s="198"/>
      <c r="ED39" s="198"/>
      <c r="EE39" s="78">
        <f t="shared" si="30"/>
        <v>0</v>
      </c>
      <c r="EF39" s="79">
        <f t="shared" si="31"/>
        <v>0</v>
      </c>
      <c r="EG39" s="80">
        <f t="shared" si="32"/>
        <v>0</v>
      </c>
      <c r="EH39" s="80">
        <f t="shared" si="33"/>
        <v>0</v>
      </c>
      <c r="EI39" s="199"/>
      <c r="EJ39" s="199"/>
      <c r="EK39" s="199"/>
      <c r="EL39" s="199"/>
      <c r="EM39" s="199"/>
      <c r="EN39" s="198"/>
      <c r="EO39" s="198"/>
      <c r="EP39" s="199"/>
      <c r="EQ39" s="199"/>
      <c r="ER39" s="199"/>
      <c r="ES39" s="199"/>
      <c r="ET39" s="199"/>
      <c r="EU39" s="198"/>
      <c r="EV39" s="198"/>
      <c r="EW39" s="199"/>
      <c r="EX39" s="199"/>
      <c r="EY39" s="199"/>
      <c r="EZ39" s="199"/>
      <c r="FA39" s="199"/>
      <c r="FB39" s="198"/>
      <c r="FC39" s="198"/>
      <c r="FD39" s="199"/>
      <c r="FE39" s="199"/>
      <c r="FF39" s="199"/>
      <c r="FG39" s="199"/>
      <c r="FH39" s="199"/>
      <c r="FI39" s="198"/>
      <c r="FJ39" s="198"/>
      <c r="FK39" s="199"/>
      <c r="FL39" s="199"/>
      <c r="FM39" s="199"/>
      <c r="FN39" s="78">
        <f t="shared" si="46"/>
        <v>0</v>
      </c>
      <c r="FO39" s="79">
        <f t="shared" si="34"/>
        <v>0</v>
      </c>
      <c r="FP39" s="80">
        <f t="shared" si="35"/>
        <v>0</v>
      </c>
      <c r="FQ39" s="80">
        <f t="shared" si="36"/>
        <v>0</v>
      </c>
      <c r="FR39" s="199"/>
      <c r="FS39" s="199"/>
      <c r="FT39" s="198"/>
      <c r="FU39" s="198"/>
      <c r="FV39" s="199"/>
      <c r="FW39" s="289"/>
      <c r="FX39" s="199"/>
      <c r="FY39" s="199"/>
      <c r="FZ39" s="199"/>
      <c r="GA39" s="198"/>
      <c r="GB39" s="198"/>
      <c r="GC39" s="199"/>
      <c r="GD39" s="289"/>
      <c r="GE39" s="289"/>
      <c r="GF39" s="289"/>
      <c r="GG39" s="199"/>
      <c r="GH39" s="198"/>
      <c r="GI39" s="198"/>
      <c r="GJ39" s="199"/>
      <c r="GK39" s="199"/>
      <c r="GL39" s="199"/>
      <c r="GM39" s="213"/>
      <c r="GN39" s="199"/>
      <c r="GO39" s="198"/>
      <c r="GP39" s="198"/>
      <c r="GQ39" s="199"/>
      <c r="GR39" s="199"/>
      <c r="GS39" s="199"/>
      <c r="GT39" s="199"/>
      <c r="GU39" s="199"/>
      <c r="GV39" s="78">
        <f t="shared" si="37"/>
        <v>0</v>
      </c>
      <c r="GW39" s="79">
        <f t="shared" si="38"/>
        <v>0</v>
      </c>
      <c r="GX39" s="80">
        <f t="shared" si="39"/>
        <v>0</v>
      </c>
      <c r="GY39" s="80">
        <f t="shared" si="40"/>
        <v>0</v>
      </c>
    </row>
    <row r="40" spans="1:207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198"/>
      <c r="D40" s="199"/>
      <c r="E40" s="199"/>
      <c r="F40" s="199"/>
      <c r="G40" s="199"/>
      <c r="H40" s="199"/>
      <c r="I40" s="198"/>
      <c r="J40" s="198"/>
      <c r="K40" s="199"/>
      <c r="L40" s="199"/>
      <c r="M40" s="199"/>
      <c r="N40" s="199"/>
      <c r="O40" s="199"/>
      <c r="P40" s="198"/>
      <c r="Q40" s="198"/>
      <c r="R40" s="199"/>
      <c r="S40" s="199"/>
      <c r="T40" s="199"/>
      <c r="U40" s="199"/>
      <c r="V40" s="199"/>
      <c r="W40" s="198"/>
      <c r="X40" s="198"/>
      <c r="Y40" s="199"/>
      <c r="Z40" s="199"/>
      <c r="AA40" s="199"/>
      <c r="AB40" s="199"/>
      <c r="AC40" s="199"/>
      <c r="AD40" s="198"/>
      <c r="AE40" s="198"/>
      <c r="AF40" s="199"/>
      <c r="AG40" s="78">
        <f t="shared" si="24"/>
        <v>0</v>
      </c>
      <c r="AH40" s="79">
        <f t="shared" si="25"/>
        <v>0</v>
      </c>
      <c r="AI40" s="80">
        <f t="shared" si="26"/>
        <v>0</v>
      </c>
      <c r="AJ40" s="80">
        <f t="shared" si="27"/>
        <v>0</v>
      </c>
      <c r="AK40" s="199"/>
      <c r="AL40" s="199"/>
      <c r="AM40" s="213"/>
      <c r="AN40" s="199"/>
      <c r="AO40" s="280"/>
      <c r="AP40" s="198"/>
      <c r="AQ40" s="280"/>
      <c r="AR40" s="199"/>
      <c r="AS40" s="199"/>
      <c r="AT40" s="280"/>
      <c r="AU40" s="199"/>
      <c r="AV40" s="198"/>
      <c r="AW40" s="198"/>
      <c r="AX40" s="199"/>
      <c r="AY40" s="199"/>
      <c r="AZ40" s="199"/>
      <c r="BA40" s="199"/>
      <c r="BB40" s="199"/>
      <c r="BC40" s="198"/>
      <c r="BD40" s="198"/>
      <c r="BE40" s="199"/>
      <c r="BF40" s="199"/>
      <c r="BG40" s="199"/>
      <c r="BH40" s="199"/>
      <c r="BI40" s="199"/>
      <c r="BJ40" s="198"/>
      <c r="BK40" s="198"/>
      <c r="BL40" s="199"/>
      <c r="BM40" s="199"/>
      <c r="BN40" s="199"/>
      <c r="BO40" s="287"/>
      <c r="BP40" s="78">
        <f t="shared" si="41"/>
        <v>0</v>
      </c>
      <c r="BQ40" s="79">
        <f t="shared" si="47"/>
        <v>0</v>
      </c>
      <c r="BR40" s="80">
        <f t="shared" si="42"/>
        <v>0</v>
      </c>
      <c r="BS40" s="80">
        <f t="shared" si="28"/>
        <v>0</v>
      </c>
      <c r="BT40" s="289"/>
      <c r="BU40" s="198"/>
      <c r="BV40" s="198"/>
      <c r="BW40" s="199"/>
      <c r="BX40" s="199"/>
      <c r="BY40" s="199"/>
      <c r="BZ40" s="199"/>
      <c r="CA40" s="199"/>
      <c r="CB40" s="198"/>
      <c r="CC40" s="198"/>
      <c r="CD40" s="199"/>
      <c r="CE40" s="199"/>
      <c r="CF40" s="199"/>
      <c r="CG40" s="199"/>
      <c r="CH40" s="199"/>
      <c r="CI40" s="280"/>
      <c r="CJ40" s="198"/>
      <c r="CK40" s="199"/>
      <c r="CL40" s="199"/>
      <c r="CM40" s="199"/>
      <c r="CN40" s="199"/>
      <c r="CO40" s="199"/>
      <c r="CP40" s="198"/>
      <c r="CQ40" s="198"/>
      <c r="CR40" s="199"/>
      <c r="CS40" s="199"/>
      <c r="CT40" s="213"/>
      <c r="CU40" s="199"/>
      <c r="CV40" s="199"/>
      <c r="CW40" s="198"/>
      <c r="CX40" s="198"/>
      <c r="CY40" s="78">
        <f t="shared" si="43"/>
        <v>0</v>
      </c>
      <c r="CZ40" s="79">
        <f t="shared" si="44"/>
        <v>0</v>
      </c>
      <c r="DA40" s="80">
        <f t="shared" si="45"/>
        <v>0</v>
      </c>
      <c r="DB40" s="80">
        <f t="shared" si="29"/>
        <v>0</v>
      </c>
      <c r="DC40" s="199"/>
      <c r="DD40" s="199"/>
      <c r="DE40" s="199"/>
      <c r="DF40" s="199"/>
      <c r="DG40" s="199"/>
      <c r="DH40" s="198"/>
      <c r="DI40" s="198"/>
      <c r="DJ40" s="199"/>
      <c r="DK40" s="199"/>
      <c r="DL40" s="199"/>
      <c r="DM40" s="199"/>
      <c r="DN40" s="199"/>
      <c r="DO40" s="198"/>
      <c r="DP40" s="198"/>
      <c r="DQ40" s="199"/>
      <c r="DR40" s="199"/>
      <c r="DS40" s="199"/>
      <c r="DT40" s="199"/>
      <c r="DU40" s="199"/>
      <c r="DV40" s="198"/>
      <c r="DW40" s="289"/>
      <c r="DX40" s="289"/>
      <c r="DY40" s="199"/>
      <c r="DZ40" s="199"/>
      <c r="EA40" s="199"/>
      <c r="EB40" s="199"/>
      <c r="EC40" s="198"/>
      <c r="ED40" s="198"/>
      <c r="EE40" s="78">
        <f t="shared" si="30"/>
        <v>0</v>
      </c>
      <c r="EF40" s="79">
        <f t="shared" si="31"/>
        <v>0</v>
      </c>
      <c r="EG40" s="80">
        <f t="shared" si="32"/>
        <v>0</v>
      </c>
      <c r="EH40" s="80">
        <f t="shared" si="33"/>
        <v>0</v>
      </c>
      <c r="EI40" s="199"/>
      <c r="EJ40" s="199"/>
      <c r="EK40" s="199"/>
      <c r="EL40" s="199"/>
      <c r="EM40" s="199"/>
      <c r="EN40" s="198"/>
      <c r="EO40" s="198"/>
      <c r="EP40" s="199"/>
      <c r="EQ40" s="199"/>
      <c r="ER40" s="199"/>
      <c r="ES40" s="199"/>
      <c r="ET40" s="199"/>
      <c r="EU40" s="198"/>
      <c r="EV40" s="198"/>
      <c r="EW40" s="199"/>
      <c r="EX40" s="199"/>
      <c r="EY40" s="199"/>
      <c r="EZ40" s="199"/>
      <c r="FA40" s="199"/>
      <c r="FB40" s="198"/>
      <c r="FC40" s="198"/>
      <c r="FD40" s="199"/>
      <c r="FE40" s="199"/>
      <c r="FF40" s="199"/>
      <c r="FG40" s="199"/>
      <c r="FH40" s="199"/>
      <c r="FI40" s="198"/>
      <c r="FJ40" s="198"/>
      <c r="FK40" s="199"/>
      <c r="FL40" s="199"/>
      <c r="FM40" s="199"/>
      <c r="FN40" s="78">
        <f t="shared" si="46"/>
        <v>0</v>
      </c>
      <c r="FO40" s="79">
        <f t="shared" si="34"/>
        <v>0</v>
      </c>
      <c r="FP40" s="80">
        <f t="shared" si="35"/>
        <v>0</v>
      </c>
      <c r="FQ40" s="80">
        <f t="shared" si="36"/>
        <v>0</v>
      </c>
      <c r="FR40" s="199"/>
      <c r="FS40" s="199"/>
      <c r="FT40" s="198"/>
      <c r="FU40" s="198"/>
      <c r="FV40" s="199"/>
      <c r="FW40" s="289"/>
      <c r="FX40" s="199"/>
      <c r="FY40" s="199"/>
      <c r="FZ40" s="199"/>
      <c r="GA40" s="198"/>
      <c r="GB40" s="198"/>
      <c r="GC40" s="199"/>
      <c r="GD40" s="289"/>
      <c r="GE40" s="289"/>
      <c r="GF40" s="289"/>
      <c r="GG40" s="199"/>
      <c r="GH40" s="198"/>
      <c r="GI40" s="198"/>
      <c r="GJ40" s="199"/>
      <c r="GK40" s="199"/>
      <c r="GL40" s="199"/>
      <c r="GM40" s="213"/>
      <c r="GN40" s="199"/>
      <c r="GO40" s="198"/>
      <c r="GP40" s="198"/>
      <c r="GQ40" s="199"/>
      <c r="GR40" s="199"/>
      <c r="GS40" s="199"/>
      <c r="GT40" s="199"/>
      <c r="GU40" s="199"/>
      <c r="GV40" s="78">
        <f t="shared" si="37"/>
        <v>0</v>
      </c>
      <c r="GW40" s="79">
        <f t="shared" si="38"/>
        <v>0</v>
      </c>
      <c r="GX40" s="80">
        <f t="shared" si="39"/>
        <v>0</v>
      </c>
      <c r="GY40" s="80">
        <f t="shared" si="40"/>
        <v>0</v>
      </c>
    </row>
    <row r="41" spans="1:207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198"/>
      <c r="D41" s="199"/>
      <c r="E41" s="199"/>
      <c r="F41" s="199"/>
      <c r="G41" s="199"/>
      <c r="H41" s="199"/>
      <c r="I41" s="198"/>
      <c r="J41" s="198"/>
      <c r="K41" s="199"/>
      <c r="L41" s="199"/>
      <c r="M41" s="199"/>
      <c r="N41" s="199"/>
      <c r="O41" s="199"/>
      <c r="P41" s="198"/>
      <c r="Q41" s="198"/>
      <c r="R41" s="199"/>
      <c r="S41" s="199"/>
      <c r="T41" s="199"/>
      <c r="U41" s="199"/>
      <c r="V41" s="199"/>
      <c r="W41" s="198"/>
      <c r="X41" s="198"/>
      <c r="Y41" s="199"/>
      <c r="Z41" s="199"/>
      <c r="AA41" s="199"/>
      <c r="AB41" s="199"/>
      <c r="AC41" s="199"/>
      <c r="AD41" s="198"/>
      <c r="AE41" s="198"/>
      <c r="AF41" s="199"/>
      <c r="AG41" s="78">
        <f t="shared" si="24"/>
        <v>0</v>
      </c>
      <c r="AH41" s="79">
        <f t="shared" si="25"/>
        <v>0</v>
      </c>
      <c r="AI41" s="80">
        <f t="shared" si="26"/>
        <v>0</v>
      </c>
      <c r="AJ41" s="80">
        <f t="shared" si="27"/>
        <v>0</v>
      </c>
      <c r="AK41" s="199"/>
      <c r="AL41" s="199"/>
      <c r="AM41" s="213"/>
      <c r="AN41" s="199"/>
      <c r="AO41" s="280"/>
      <c r="AP41" s="198"/>
      <c r="AQ41" s="280"/>
      <c r="AR41" s="199"/>
      <c r="AS41" s="199"/>
      <c r="AT41" s="280"/>
      <c r="AU41" s="199"/>
      <c r="AV41" s="198"/>
      <c r="AW41" s="198"/>
      <c r="AX41" s="199"/>
      <c r="AY41" s="199"/>
      <c r="AZ41" s="199"/>
      <c r="BA41" s="199"/>
      <c r="BB41" s="199"/>
      <c r="BC41" s="198"/>
      <c r="BD41" s="198"/>
      <c r="BE41" s="199"/>
      <c r="BF41" s="199"/>
      <c r="BG41" s="199"/>
      <c r="BH41" s="199"/>
      <c r="BI41" s="199"/>
      <c r="BJ41" s="198"/>
      <c r="BK41" s="198"/>
      <c r="BL41" s="199"/>
      <c r="BM41" s="199"/>
      <c r="BN41" s="199"/>
      <c r="BO41" s="287"/>
      <c r="BP41" s="78">
        <f t="shared" si="41"/>
        <v>0</v>
      </c>
      <c r="BQ41" s="79">
        <f t="shared" si="47"/>
        <v>0</v>
      </c>
      <c r="BR41" s="80">
        <f t="shared" si="42"/>
        <v>0</v>
      </c>
      <c r="BS41" s="80">
        <f t="shared" si="28"/>
        <v>0</v>
      </c>
      <c r="BT41" s="289"/>
      <c r="BU41" s="198"/>
      <c r="BV41" s="198"/>
      <c r="BW41" s="199"/>
      <c r="BX41" s="199"/>
      <c r="BY41" s="199"/>
      <c r="BZ41" s="199"/>
      <c r="CA41" s="199"/>
      <c r="CB41" s="198"/>
      <c r="CC41" s="198"/>
      <c r="CD41" s="199"/>
      <c r="CE41" s="199"/>
      <c r="CF41" s="199"/>
      <c r="CG41" s="199"/>
      <c r="CH41" s="199"/>
      <c r="CI41" s="280"/>
      <c r="CJ41" s="198"/>
      <c r="CK41" s="199"/>
      <c r="CL41" s="199"/>
      <c r="CM41" s="199"/>
      <c r="CN41" s="199"/>
      <c r="CO41" s="199"/>
      <c r="CP41" s="198"/>
      <c r="CQ41" s="198"/>
      <c r="CR41" s="199"/>
      <c r="CS41" s="199"/>
      <c r="CT41" s="213"/>
      <c r="CU41" s="199"/>
      <c r="CV41" s="199"/>
      <c r="CW41" s="198"/>
      <c r="CX41" s="198"/>
      <c r="CY41" s="78">
        <f t="shared" si="43"/>
        <v>0</v>
      </c>
      <c r="CZ41" s="79">
        <f t="shared" si="44"/>
        <v>0</v>
      </c>
      <c r="DA41" s="80">
        <f t="shared" si="45"/>
        <v>0</v>
      </c>
      <c r="DB41" s="80">
        <f t="shared" si="29"/>
        <v>0</v>
      </c>
      <c r="DC41" s="199"/>
      <c r="DD41" s="199"/>
      <c r="DE41" s="199"/>
      <c r="DF41" s="199"/>
      <c r="DG41" s="199"/>
      <c r="DH41" s="198"/>
      <c r="DI41" s="198"/>
      <c r="DJ41" s="199"/>
      <c r="DK41" s="199"/>
      <c r="DL41" s="199"/>
      <c r="DM41" s="199"/>
      <c r="DN41" s="199"/>
      <c r="DO41" s="198"/>
      <c r="DP41" s="198"/>
      <c r="DQ41" s="199"/>
      <c r="DR41" s="199"/>
      <c r="DS41" s="199"/>
      <c r="DT41" s="199"/>
      <c r="DU41" s="199"/>
      <c r="DV41" s="198"/>
      <c r="DW41" s="289"/>
      <c r="DX41" s="289"/>
      <c r="DY41" s="199"/>
      <c r="DZ41" s="199"/>
      <c r="EA41" s="199"/>
      <c r="EB41" s="199"/>
      <c r="EC41" s="198"/>
      <c r="ED41" s="198"/>
      <c r="EE41" s="78">
        <f t="shared" si="30"/>
        <v>0</v>
      </c>
      <c r="EF41" s="79">
        <f t="shared" si="31"/>
        <v>0</v>
      </c>
      <c r="EG41" s="80">
        <f t="shared" si="32"/>
        <v>0</v>
      </c>
      <c r="EH41" s="80">
        <f t="shared" si="33"/>
        <v>0</v>
      </c>
      <c r="EI41" s="199"/>
      <c r="EJ41" s="199"/>
      <c r="EK41" s="199"/>
      <c r="EL41" s="199"/>
      <c r="EM41" s="199"/>
      <c r="EN41" s="198"/>
      <c r="EO41" s="198"/>
      <c r="EP41" s="199"/>
      <c r="EQ41" s="199"/>
      <c r="ER41" s="199"/>
      <c r="ES41" s="199"/>
      <c r="ET41" s="199"/>
      <c r="EU41" s="198"/>
      <c r="EV41" s="198"/>
      <c r="EW41" s="199"/>
      <c r="EX41" s="199"/>
      <c r="EY41" s="199"/>
      <c r="EZ41" s="199"/>
      <c r="FA41" s="199"/>
      <c r="FB41" s="198"/>
      <c r="FC41" s="198"/>
      <c r="FD41" s="199"/>
      <c r="FE41" s="199"/>
      <c r="FF41" s="199"/>
      <c r="FG41" s="199"/>
      <c r="FH41" s="199"/>
      <c r="FI41" s="198"/>
      <c r="FJ41" s="198"/>
      <c r="FK41" s="199"/>
      <c r="FL41" s="199"/>
      <c r="FM41" s="199"/>
      <c r="FN41" s="78">
        <f t="shared" si="46"/>
        <v>0</v>
      </c>
      <c r="FO41" s="79">
        <f t="shared" si="34"/>
        <v>0</v>
      </c>
      <c r="FP41" s="80">
        <f t="shared" si="35"/>
        <v>0</v>
      </c>
      <c r="FQ41" s="80">
        <f t="shared" si="36"/>
        <v>0</v>
      </c>
      <c r="FR41" s="199"/>
      <c r="FS41" s="199"/>
      <c r="FT41" s="198"/>
      <c r="FU41" s="198"/>
      <c r="FV41" s="199"/>
      <c r="FW41" s="289"/>
      <c r="FX41" s="199"/>
      <c r="FY41" s="199"/>
      <c r="FZ41" s="199"/>
      <c r="GA41" s="198"/>
      <c r="GB41" s="198"/>
      <c r="GC41" s="199"/>
      <c r="GD41" s="289"/>
      <c r="GE41" s="289"/>
      <c r="GF41" s="289"/>
      <c r="GG41" s="199"/>
      <c r="GH41" s="198"/>
      <c r="GI41" s="198"/>
      <c r="GJ41" s="199"/>
      <c r="GK41" s="199"/>
      <c r="GL41" s="199"/>
      <c r="GM41" s="213"/>
      <c r="GN41" s="199"/>
      <c r="GO41" s="198"/>
      <c r="GP41" s="198"/>
      <c r="GQ41" s="199"/>
      <c r="GR41" s="199"/>
      <c r="GS41" s="199"/>
      <c r="GT41" s="199"/>
      <c r="GU41" s="199"/>
      <c r="GV41" s="78">
        <f t="shared" si="37"/>
        <v>0</v>
      </c>
      <c r="GW41" s="79">
        <f t="shared" si="38"/>
        <v>0</v>
      </c>
      <c r="GX41" s="80">
        <f t="shared" si="39"/>
        <v>0</v>
      </c>
      <c r="GY41" s="80">
        <f t="shared" si="40"/>
        <v>0</v>
      </c>
    </row>
    <row r="42" spans="1:207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198"/>
      <c r="D42" s="199"/>
      <c r="E42" s="199"/>
      <c r="F42" s="199"/>
      <c r="G42" s="199"/>
      <c r="H42" s="199"/>
      <c r="I42" s="198"/>
      <c r="J42" s="198"/>
      <c r="K42" s="199"/>
      <c r="L42" s="199"/>
      <c r="M42" s="199"/>
      <c r="N42" s="199"/>
      <c r="O42" s="199"/>
      <c r="P42" s="198"/>
      <c r="Q42" s="198"/>
      <c r="R42" s="199"/>
      <c r="S42" s="199"/>
      <c r="T42" s="199"/>
      <c r="U42" s="199"/>
      <c r="V42" s="199"/>
      <c r="W42" s="198"/>
      <c r="X42" s="198"/>
      <c r="Y42" s="199"/>
      <c r="Z42" s="199"/>
      <c r="AA42" s="199"/>
      <c r="AB42" s="199"/>
      <c r="AC42" s="199"/>
      <c r="AD42" s="198"/>
      <c r="AE42" s="198"/>
      <c r="AF42" s="199"/>
      <c r="AG42" s="78">
        <f t="shared" si="24"/>
        <v>0</v>
      </c>
      <c r="AH42" s="79">
        <f t="shared" si="25"/>
        <v>0</v>
      </c>
      <c r="AI42" s="80">
        <f t="shared" si="26"/>
        <v>0</v>
      </c>
      <c r="AJ42" s="80">
        <f t="shared" si="27"/>
        <v>0</v>
      </c>
      <c r="AK42" s="199"/>
      <c r="AL42" s="199"/>
      <c r="AM42" s="213"/>
      <c r="AN42" s="199"/>
      <c r="AO42" s="280"/>
      <c r="AP42" s="198"/>
      <c r="AQ42" s="280"/>
      <c r="AR42" s="199"/>
      <c r="AS42" s="199"/>
      <c r="AT42" s="280"/>
      <c r="AU42" s="199"/>
      <c r="AV42" s="198"/>
      <c r="AW42" s="198"/>
      <c r="AX42" s="199"/>
      <c r="AY42" s="199"/>
      <c r="AZ42" s="199"/>
      <c r="BA42" s="199"/>
      <c r="BB42" s="199"/>
      <c r="BC42" s="198"/>
      <c r="BD42" s="198"/>
      <c r="BE42" s="199"/>
      <c r="BF42" s="199"/>
      <c r="BG42" s="199"/>
      <c r="BH42" s="199"/>
      <c r="BI42" s="199"/>
      <c r="BJ42" s="198"/>
      <c r="BK42" s="198"/>
      <c r="BL42" s="199"/>
      <c r="BM42" s="199"/>
      <c r="BN42" s="199"/>
      <c r="BO42" s="287"/>
      <c r="BP42" s="78">
        <f t="shared" si="41"/>
        <v>0</v>
      </c>
      <c r="BQ42" s="79">
        <f t="shared" si="47"/>
        <v>0</v>
      </c>
      <c r="BR42" s="80">
        <f t="shared" si="42"/>
        <v>0</v>
      </c>
      <c r="BS42" s="80">
        <f t="shared" si="28"/>
        <v>0</v>
      </c>
      <c r="BT42" s="289"/>
      <c r="BU42" s="198"/>
      <c r="BV42" s="198"/>
      <c r="BW42" s="199"/>
      <c r="BX42" s="199"/>
      <c r="BY42" s="199"/>
      <c r="BZ42" s="199"/>
      <c r="CA42" s="199"/>
      <c r="CB42" s="198"/>
      <c r="CC42" s="198"/>
      <c r="CD42" s="199"/>
      <c r="CE42" s="199"/>
      <c r="CF42" s="199"/>
      <c r="CG42" s="199"/>
      <c r="CH42" s="199"/>
      <c r="CI42" s="280"/>
      <c r="CJ42" s="198"/>
      <c r="CK42" s="199"/>
      <c r="CL42" s="199"/>
      <c r="CM42" s="199"/>
      <c r="CN42" s="199"/>
      <c r="CO42" s="199"/>
      <c r="CP42" s="198"/>
      <c r="CQ42" s="198"/>
      <c r="CR42" s="199"/>
      <c r="CS42" s="199"/>
      <c r="CT42" s="213"/>
      <c r="CU42" s="199"/>
      <c r="CV42" s="199"/>
      <c r="CW42" s="198"/>
      <c r="CX42" s="198"/>
      <c r="CY42" s="78">
        <f t="shared" si="43"/>
        <v>0</v>
      </c>
      <c r="CZ42" s="79">
        <f t="shared" si="44"/>
        <v>0</v>
      </c>
      <c r="DA42" s="80">
        <f t="shared" si="45"/>
        <v>0</v>
      </c>
      <c r="DB42" s="80">
        <f t="shared" si="29"/>
        <v>0</v>
      </c>
      <c r="DC42" s="199"/>
      <c r="DD42" s="199"/>
      <c r="DE42" s="199"/>
      <c r="DF42" s="199"/>
      <c r="DG42" s="199"/>
      <c r="DH42" s="198"/>
      <c r="DI42" s="198"/>
      <c r="DJ42" s="199"/>
      <c r="DK42" s="199"/>
      <c r="DL42" s="199"/>
      <c r="DM42" s="199"/>
      <c r="DN42" s="199"/>
      <c r="DO42" s="198"/>
      <c r="DP42" s="198"/>
      <c r="DQ42" s="199"/>
      <c r="DR42" s="199"/>
      <c r="DS42" s="199"/>
      <c r="DT42" s="199"/>
      <c r="DU42" s="199"/>
      <c r="DV42" s="198"/>
      <c r="DW42" s="289"/>
      <c r="DX42" s="289"/>
      <c r="DY42" s="199"/>
      <c r="DZ42" s="199"/>
      <c r="EA42" s="199"/>
      <c r="EB42" s="199"/>
      <c r="EC42" s="198"/>
      <c r="ED42" s="198"/>
      <c r="EE42" s="78">
        <f t="shared" si="30"/>
        <v>0</v>
      </c>
      <c r="EF42" s="79">
        <f t="shared" si="31"/>
        <v>0</v>
      </c>
      <c r="EG42" s="80">
        <f t="shared" si="32"/>
        <v>0</v>
      </c>
      <c r="EH42" s="80">
        <f t="shared" si="33"/>
        <v>0</v>
      </c>
      <c r="EI42" s="199"/>
      <c r="EJ42" s="199"/>
      <c r="EK42" s="199"/>
      <c r="EL42" s="199"/>
      <c r="EM42" s="199"/>
      <c r="EN42" s="198"/>
      <c r="EO42" s="198"/>
      <c r="EP42" s="199"/>
      <c r="EQ42" s="199"/>
      <c r="ER42" s="199"/>
      <c r="ES42" s="199"/>
      <c r="ET42" s="199"/>
      <c r="EU42" s="198"/>
      <c r="EV42" s="198"/>
      <c r="EW42" s="199"/>
      <c r="EX42" s="199"/>
      <c r="EY42" s="199"/>
      <c r="EZ42" s="199"/>
      <c r="FA42" s="199"/>
      <c r="FB42" s="198"/>
      <c r="FC42" s="198"/>
      <c r="FD42" s="199"/>
      <c r="FE42" s="199"/>
      <c r="FF42" s="199"/>
      <c r="FG42" s="199"/>
      <c r="FH42" s="199"/>
      <c r="FI42" s="198"/>
      <c r="FJ42" s="198"/>
      <c r="FK42" s="199"/>
      <c r="FL42" s="199"/>
      <c r="FM42" s="199"/>
      <c r="FN42" s="78">
        <f t="shared" si="46"/>
        <v>0</v>
      </c>
      <c r="FO42" s="79">
        <f t="shared" si="34"/>
        <v>0</v>
      </c>
      <c r="FP42" s="80">
        <f t="shared" si="35"/>
        <v>0</v>
      </c>
      <c r="FQ42" s="80">
        <f t="shared" si="36"/>
        <v>0</v>
      </c>
      <c r="FR42" s="199"/>
      <c r="FS42" s="199"/>
      <c r="FT42" s="198"/>
      <c r="FU42" s="198"/>
      <c r="FV42" s="199"/>
      <c r="FW42" s="289"/>
      <c r="FX42" s="199"/>
      <c r="FY42" s="199"/>
      <c r="FZ42" s="199"/>
      <c r="GA42" s="198"/>
      <c r="GB42" s="198"/>
      <c r="GC42" s="199"/>
      <c r="GD42" s="289"/>
      <c r="GE42" s="289"/>
      <c r="GF42" s="289"/>
      <c r="GG42" s="199"/>
      <c r="GH42" s="198"/>
      <c r="GI42" s="198"/>
      <c r="GJ42" s="199"/>
      <c r="GK42" s="199"/>
      <c r="GL42" s="199"/>
      <c r="GM42" s="213"/>
      <c r="GN42" s="199"/>
      <c r="GO42" s="198"/>
      <c r="GP42" s="198"/>
      <c r="GQ42" s="199"/>
      <c r="GR42" s="199"/>
      <c r="GS42" s="199"/>
      <c r="GT42" s="199"/>
      <c r="GU42" s="199"/>
      <c r="GV42" s="78">
        <f t="shared" si="37"/>
        <v>0</v>
      </c>
      <c r="GW42" s="79">
        <f t="shared" si="38"/>
        <v>0</v>
      </c>
      <c r="GX42" s="80">
        <f t="shared" si="39"/>
        <v>0</v>
      </c>
      <c r="GY42" s="80">
        <f t="shared" si="40"/>
        <v>0</v>
      </c>
    </row>
    <row r="43" spans="1:207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198"/>
      <c r="D43" s="199"/>
      <c r="E43" s="199"/>
      <c r="F43" s="199"/>
      <c r="G43" s="199"/>
      <c r="H43" s="199"/>
      <c r="I43" s="198"/>
      <c r="J43" s="198"/>
      <c r="K43" s="199"/>
      <c r="L43" s="199"/>
      <c r="M43" s="199"/>
      <c r="N43" s="199"/>
      <c r="O43" s="199"/>
      <c r="P43" s="198"/>
      <c r="Q43" s="198"/>
      <c r="R43" s="199"/>
      <c r="S43" s="199"/>
      <c r="T43" s="199"/>
      <c r="U43" s="199"/>
      <c r="V43" s="199"/>
      <c r="W43" s="198"/>
      <c r="X43" s="198"/>
      <c r="Y43" s="199"/>
      <c r="Z43" s="199"/>
      <c r="AA43" s="199"/>
      <c r="AB43" s="199"/>
      <c r="AC43" s="199"/>
      <c r="AD43" s="198"/>
      <c r="AE43" s="198"/>
      <c r="AF43" s="199"/>
      <c r="AG43" s="78">
        <f t="shared" si="24"/>
        <v>0</v>
      </c>
      <c r="AH43" s="79">
        <f t="shared" si="25"/>
        <v>0</v>
      </c>
      <c r="AI43" s="80">
        <f t="shared" si="26"/>
        <v>0</v>
      </c>
      <c r="AJ43" s="80">
        <f t="shared" si="27"/>
        <v>0</v>
      </c>
      <c r="AK43" s="199"/>
      <c r="AL43" s="199"/>
      <c r="AM43" s="213"/>
      <c r="AN43" s="199"/>
      <c r="AO43" s="280"/>
      <c r="AP43" s="198"/>
      <c r="AQ43" s="280"/>
      <c r="AR43" s="199"/>
      <c r="AS43" s="199"/>
      <c r="AT43" s="280"/>
      <c r="AU43" s="199"/>
      <c r="AV43" s="198"/>
      <c r="AW43" s="198"/>
      <c r="AX43" s="199"/>
      <c r="AY43" s="199"/>
      <c r="AZ43" s="199"/>
      <c r="BA43" s="199"/>
      <c r="BB43" s="199"/>
      <c r="BC43" s="198"/>
      <c r="BD43" s="198"/>
      <c r="BE43" s="199"/>
      <c r="BF43" s="199"/>
      <c r="BG43" s="199"/>
      <c r="BH43" s="199"/>
      <c r="BI43" s="199"/>
      <c r="BJ43" s="198"/>
      <c r="BK43" s="198"/>
      <c r="BL43" s="199"/>
      <c r="BM43" s="199"/>
      <c r="BN43" s="199"/>
      <c r="BO43" s="287"/>
      <c r="BP43" s="78">
        <f t="shared" si="41"/>
        <v>0</v>
      </c>
      <c r="BQ43" s="79">
        <f t="shared" si="47"/>
        <v>0</v>
      </c>
      <c r="BR43" s="80">
        <f t="shared" si="42"/>
        <v>0</v>
      </c>
      <c r="BS43" s="80">
        <f t="shared" si="28"/>
        <v>0</v>
      </c>
      <c r="BT43" s="289"/>
      <c r="BU43" s="198"/>
      <c r="BV43" s="198"/>
      <c r="BW43" s="199"/>
      <c r="BX43" s="199"/>
      <c r="BY43" s="199"/>
      <c r="BZ43" s="199"/>
      <c r="CA43" s="199"/>
      <c r="CB43" s="198"/>
      <c r="CC43" s="198"/>
      <c r="CD43" s="199"/>
      <c r="CE43" s="199"/>
      <c r="CF43" s="199"/>
      <c r="CG43" s="199"/>
      <c r="CH43" s="199"/>
      <c r="CI43" s="280"/>
      <c r="CJ43" s="198"/>
      <c r="CK43" s="199"/>
      <c r="CL43" s="199"/>
      <c r="CM43" s="199"/>
      <c r="CN43" s="199"/>
      <c r="CO43" s="199"/>
      <c r="CP43" s="198"/>
      <c r="CQ43" s="198"/>
      <c r="CR43" s="199"/>
      <c r="CS43" s="199"/>
      <c r="CT43" s="213"/>
      <c r="CU43" s="199"/>
      <c r="CV43" s="199"/>
      <c r="CW43" s="198"/>
      <c r="CX43" s="198"/>
      <c r="CY43" s="78">
        <f t="shared" si="43"/>
        <v>0</v>
      </c>
      <c r="CZ43" s="79">
        <f t="shared" si="44"/>
        <v>0</v>
      </c>
      <c r="DA43" s="80">
        <f t="shared" si="45"/>
        <v>0</v>
      </c>
      <c r="DB43" s="80">
        <f t="shared" si="29"/>
        <v>0</v>
      </c>
      <c r="DC43" s="199"/>
      <c r="DD43" s="199"/>
      <c r="DE43" s="199"/>
      <c r="DF43" s="199"/>
      <c r="DG43" s="199"/>
      <c r="DH43" s="198"/>
      <c r="DI43" s="198"/>
      <c r="DJ43" s="199"/>
      <c r="DK43" s="199"/>
      <c r="DL43" s="199"/>
      <c r="DM43" s="199"/>
      <c r="DN43" s="199"/>
      <c r="DO43" s="198"/>
      <c r="DP43" s="198"/>
      <c r="DQ43" s="199"/>
      <c r="DR43" s="199"/>
      <c r="DS43" s="199"/>
      <c r="DT43" s="199"/>
      <c r="DU43" s="199"/>
      <c r="DV43" s="198"/>
      <c r="DW43" s="289"/>
      <c r="DX43" s="289"/>
      <c r="DY43" s="199"/>
      <c r="DZ43" s="199"/>
      <c r="EA43" s="199"/>
      <c r="EB43" s="199"/>
      <c r="EC43" s="198"/>
      <c r="ED43" s="198"/>
      <c r="EE43" s="78">
        <f t="shared" si="30"/>
        <v>0</v>
      </c>
      <c r="EF43" s="79">
        <f t="shared" si="31"/>
        <v>0</v>
      </c>
      <c r="EG43" s="80">
        <f t="shared" si="32"/>
        <v>0</v>
      </c>
      <c r="EH43" s="80">
        <f t="shared" si="33"/>
        <v>0</v>
      </c>
      <c r="EI43" s="199"/>
      <c r="EJ43" s="199"/>
      <c r="EK43" s="199"/>
      <c r="EL43" s="199"/>
      <c r="EM43" s="199"/>
      <c r="EN43" s="198"/>
      <c r="EO43" s="198"/>
      <c r="EP43" s="199"/>
      <c r="EQ43" s="199"/>
      <c r="ER43" s="199"/>
      <c r="ES43" s="199"/>
      <c r="ET43" s="199"/>
      <c r="EU43" s="198"/>
      <c r="EV43" s="198"/>
      <c r="EW43" s="199"/>
      <c r="EX43" s="199"/>
      <c r="EY43" s="199"/>
      <c r="EZ43" s="199"/>
      <c r="FA43" s="199"/>
      <c r="FB43" s="198"/>
      <c r="FC43" s="198"/>
      <c r="FD43" s="199"/>
      <c r="FE43" s="199"/>
      <c r="FF43" s="199"/>
      <c r="FG43" s="199"/>
      <c r="FH43" s="199"/>
      <c r="FI43" s="198"/>
      <c r="FJ43" s="198"/>
      <c r="FK43" s="199"/>
      <c r="FL43" s="199"/>
      <c r="FM43" s="199"/>
      <c r="FN43" s="78">
        <f t="shared" si="46"/>
        <v>0</v>
      </c>
      <c r="FO43" s="79">
        <f t="shared" si="34"/>
        <v>0</v>
      </c>
      <c r="FP43" s="80">
        <f t="shared" si="35"/>
        <v>0</v>
      </c>
      <c r="FQ43" s="80">
        <f t="shared" si="36"/>
        <v>0</v>
      </c>
      <c r="FR43" s="199"/>
      <c r="FS43" s="199"/>
      <c r="FT43" s="198"/>
      <c r="FU43" s="198"/>
      <c r="FV43" s="199"/>
      <c r="FW43" s="289"/>
      <c r="FX43" s="199"/>
      <c r="FY43" s="199"/>
      <c r="FZ43" s="199"/>
      <c r="GA43" s="198"/>
      <c r="GB43" s="198"/>
      <c r="GC43" s="199"/>
      <c r="GD43" s="289"/>
      <c r="GE43" s="289"/>
      <c r="GF43" s="289"/>
      <c r="GG43" s="199"/>
      <c r="GH43" s="198"/>
      <c r="GI43" s="198"/>
      <c r="GJ43" s="199"/>
      <c r="GK43" s="199"/>
      <c r="GL43" s="199"/>
      <c r="GM43" s="213"/>
      <c r="GN43" s="199"/>
      <c r="GO43" s="198"/>
      <c r="GP43" s="198"/>
      <c r="GQ43" s="199"/>
      <c r="GR43" s="199"/>
      <c r="GS43" s="199"/>
      <c r="GT43" s="199"/>
      <c r="GU43" s="199"/>
      <c r="GV43" s="78">
        <f t="shared" si="37"/>
        <v>0</v>
      </c>
      <c r="GW43" s="79">
        <f t="shared" si="38"/>
        <v>0</v>
      </c>
      <c r="GX43" s="80">
        <f t="shared" si="39"/>
        <v>0</v>
      </c>
      <c r="GY43" s="80">
        <f t="shared" si="40"/>
        <v>0</v>
      </c>
    </row>
    <row r="44" spans="1:207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198"/>
      <c r="D44" s="199"/>
      <c r="E44" s="199"/>
      <c r="F44" s="199"/>
      <c r="G44" s="199"/>
      <c r="H44" s="199"/>
      <c r="I44" s="198"/>
      <c r="J44" s="198"/>
      <c r="K44" s="199"/>
      <c r="L44" s="199"/>
      <c r="M44" s="199"/>
      <c r="N44" s="199"/>
      <c r="O44" s="199"/>
      <c r="P44" s="198"/>
      <c r="Q44" s="198"/>
      <c r="R44" s="199"/>
      <c r="S44" s="199"/>
      <c r="T44" s="199"/>
      <c r="U44" s="199"/>
      <c r="V44" s="199"/>
      <c r="W44" s="198"/>
      <c r="X44" s="198"/>
      <c r="Y44" s="199"/>
      <c r="Z44" s="199"/>
      <c r="AA44" s="199"/>
      <c r="AB44" s="199"/>
      <c r="AC44" s="199"/>
      <c r="AD44" s="198"/>
      <c r="AE44" s="198"/>
      <c r="AF44" s="199"/>
      <c r="AG44" s="78">
        <f t="shared" si="24"/>
        <v>0</v>
      </c>
      <c r="AH44" s="79">
        <f t="shared" si="25"/>
        <v>0</v>
      </c>
      <c r="AI44" s="80">
        <f t="shared" si="26"/>
        <v>0</v>
      </c>
      <c r="AJ44" s="80">
        <f t="shared" si="27"/>
        <v>0</v>
      </c>
      <c r="AK44" s="199"/>
      <c r="AL44" s="199"/>
      <c r="AM44" s="213"/>
      <c r="AN44" s="199"/>
      <c r="AO44" s="280"/>
      <c r="AP44" s="198"/>
      <c r="AQ44" s="280"/>
      <c r="AR44" s="199"/>
      <c r="AS44" s="199"/>
      <c r="AT44" s="280"/>
      <c r="AU44" s="199"/>
      <c r="AV44" s="198"/>
      <c r="AW44" s="198"/>
      <c r="AX44" s="199"/>
      <c r="AY44" s="199"/>
      <c r="AZ44" s="199"/>
      <c r="BA44" s="199"/>
      <c r="BB44" s="199"/>
      <c r="BC44" s="198"/>
      <c r="BD44" s="198"/>
      <c r="BE44" s="199"/>
      <c r="BF44" s="199"/>
      <c r="BG44" s="199"/>
      <c r="BH44" s="199"/>
      <c r="BI44" s="199"/>
      <c r="BJ44" s="198"/>
      <c r="BK44" s="198"/>
      <c r="BL44" s="199"/>
      <c r="BM44" s="199"/>
      <c r="BN44" s="199"/>
      <c r="BO44" s="287"/>
      <c r="BP44" s="78">
        <f t="shared" si="41"/>
        <v>0</v>
      </c>
      <c r="BQ44" s="79">
        <f t="shared" si="47"/>
        <v>0</v>
      </c>
      <c r="BR44" s="80">
        <f t="shared" si="42"/>
        <v>0</v>
      </c>
      <c r="BS44" s="80">
        <f t="shared" si="28"/>
        <v>0</v>
      </c>
      <c r="BT44" s="289"/>
      <c r="BU44" s="198"/>
      <c r="BV44" s="198"/>
      <c r="BW44" s="199"/>
      <c r="BX44" s="199"/>
      <c r="BY44" s="199"/>
      <c r="BZ44" s="199"/>
      <c r="CA44" s="199"/>
      <c r="CB44" s="198"/>
      <c r="CC44" s="198"/>
      <c r="CD44" s="199"/>
      <c r="CE44" s="199"/>
      <c r="CF44" s="199"/>
      <c r="CG44" s="199"/>
      <c r="CH44" s="199"/>
      <c r="CI44" s="280"/>
      <c r="CJ44" s="198"/>
      <c r="CK44" s="199"/>
      <c r="CL44" s="199"/>
      <c r="CM44" s="199"/>
      <c r="CN44" s="199"/>
      <c r="CO44" s="199"/>
      <c r="CP44" s="198"/>
      <c r="CQ44" s="198"/>
      <c r="CR44" s="199"/>
      <c r="CS44" s="199"/>
      <c r="CT44" s="213"/>
      <c r="CU44" s="199"/>
      <c r="CV44" s="199"/>
      <c r="CW44" s="198"/>
      <c r="CX44" s="198"/>
      <c r="CY44" s="78">
        <f t="shared" si="43"/>
        <v>0</v>
      </c>
      <c r="CZ44" s="79">
        <f t="shared" si="44"/>
        <v>0</v>
      </c>
      <c r="DA44" s="80">
        <f t="shared" si="45"/>
        <v>0</v>
      </c>
      <c r="DB44" s="80">
        <f t="shared" si="29"/>
        <v>0</v>
      </c>
      <c r="DC44" s="199"/>
      <c r="DD44" s="199"/>
      <c r="DE44" s="199"/>
      <c r="DF44" s="199"/>
      <c r="DG44" s="199"/>
      <c r="DH44" s="198"/>
      <c r="DI44" s="198"/>
      <c r="DJ44" s="199"/>
      <c r="DK44" s="199"/>
      <c r="DL44" s="199"/>
      <c r="DM44" s="199"/>
      <c r="DN44" s="199"/>
      <c r="DO44" s="198"/>
      <c r="DP44" s="198"/>
      <c r="DQ44" s="199"/>
      <c r="DR44" s="199"/>
      <c r="DS44" s="199"/>
      <c r="DT44" s="199"/>
      <c r="DU44" s="199"/>
      <c r="DV44" s="198"/>
      <c r="DW44" s="289"/>
      <c r="DX44" s="289"/>
      <c r="DY44" s="199"/>
      <c r="DZ44" s="199"/>
      <c r="EA44" s="199"/>
      <c r="EB44" s="199"/>
      <c r="EC44" s="198"/>
      <c r="ED44" s="198"/>
      <c r="EE44" s="78">
        <f t="shared" si="30"/>
        <v>0</v>
      </c>
      <c r="EF44" s="79">
        <f t="shared" si="31"/>
        <v>0</v>
      </c>
      <c r="EG44" s="80">
        <f t="shared" si="32"/>
        <v>0</v>
      </c>
      <c r="EH44" s="80">
        <f t="shared" si="33"/>
        <v>0</v>
      </c>
      <c r="EI44" s="199"/>
      <c r="EJ44" s="199"/>
      <c r="EK44" s="199"/>
      <c r="EL44" s="199"/>
      <c r="EM44" s="199"/>
      <c r="EN44" s="198"/>
      <c r="EO44" s="198"/>
      <c r="EP44" s="199"/>
      <c r="EQ44" s="199"/>
      <c r="ER44" s="199"/>
      <c r="ES44" s="199"/>
      <c r="ET44" s="199"/>
      <c r="EU44" s="198"/>
      <c r="EV44" s="198"/>
      <c r="EW44" s="199"/>
      <c r="EX44" s="199"/>
      <c r="EY44" s="199"/>
      <c r="EZ44" s="199"/>
      <c r="FA44" s="199"/>
      <c r="FB44" s="198"/>
      <c r="FC44" s="198"/>
      <c r="FD44" s="199"/>
      <c r="FE44" s="199"/>
      <c r="FF44" s="199"/>
      <c r="FG44" s="199"/>
      <c r="FH44" s="199"/>
      <c r="FI44" s="198"/>
      <c r="FJ44" s="198"/>
      <c r="FK44" s="199"/>
      <c r="FL44" s="199"/>
      <c r="FM44" s="199"/>
      <c r="FN44" s="78">
        <f t="shared" si="46"/>
        <v>0</v>
      </c>
      <c r="FO44" s="79">
        <f t="shared" si="34"/>
        <v>0</v>
      </c>
      <c r="FP44" s="80">
        <f t="shared" si="35"/>
        <v>0</v>
      </c>
      <c r="FQ44" s="80">
        <f t="shared" si="36"/>
        <v>0</v>
      </c>
      <c r="FR44" s="199"/>
      <c r="FS44" s="199"/>
      <c r="FT44" s="198"/>
      <c r="FU44" s="198"/>
      <c r="FV44" s="199"/>
      <c r="FW44" s="289"/>
      <c r="FX44" s="199"/>
      <c r="FY44" s="199"/>
      <c r="FZ44" s="199"/>
      <c r="GA44" s="198"/>
      <c r="GB44" s="198"/>
      <c r="GC44" s="199"/>
      <c r="GD44" s="289"/>
      <c r="GE44" s="289"/>
      <c r="GF44" s="289"/>
      <c r="GG44" s="199"/>
      <c r="GH44" s="198"/>
      <c r="GI44" s="198"/>
      <c r="GJ44" s="199"/>
      <c r="GK44" s="199"/>
      <c r="GL44" s="199"/>
      <c r="GM44" s="213"/>
      <c r="GN44" s="199"/>
      <c r="GO44" s="198"/>
      <c r="GP44" s="198"/>
      <c r="GQ44" s="199"/>
      <c r="GR44" s="199"/>
      <c r="GS44" s="199"/>
      <c r="GT44" s="199"/>
      <c r="GU44" s="199"/>
      <c r="GV44" s="78">
        <f t="shared" si="37"/>
        <v>0</v>
      </c>
      <c r="GW44" s="79">
        <f t="shared" si="38"/>
        <v>0</v>
      </c>
      <c r="GX44" s="80">
        <f t="shared" si="39"/>
        <v>0</v>
      </c>
      <c r="GY44" s="80">
        <f t="shared" si="40"/>
        <v>0</v>
      </c>
    </row>
    <row r="45" spans="1:207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198"/>
      <c r="D45" s="199"/>
      <c r="E45" s="199"/>
      <c r="F45" s="199"/>
      <c r="G45" s="199"/>
      <c r="H45" s="199"/>
      <c r="I45" s="198"/>
      <c r="J45" s="198"/>
      <c r="K45" s="199"/>
      <c r="L45" s="199"/>
      <c r="M45" s="199"/>
      <c r="N45" s="199"/>
      <c r="O45" s="199"/>
      <c r="P45" s="198"/>
      <c r="Q45" s="198"/>
      <c r="R45" s="199"/>
      <c r="S45" s="199"/>
      <c r="T45" s="199"/>
      <c r="U45" s="199"/>
      <c r="V45" s="199"/>
      <c r="W45" s="198"/>
      <c r="X45" s="198"/>
      <c r="Y45" s="199"/>
      <c r="Z45" s="199"/>
      <c r="AA45" s="199"/>
      <c r="AB45" s="199"/>
      <c r="AC45" s="199"/>
      <c r="AD45" s="198"/>
      <c r="AE45" s="198"/>
      <c r="AF45" s="199"/>
      <c r="AG45" s="78">
        <f t="shared" si="24"/>
        <v>0</v>
      </c>
      <c r="AH45" s="79">
        <f t="shared" si="25"/>
        <v>0</v>
      </c>
      <c r="AI45" s="80">
        <f t="shared" si="26"/>
        <v>0</v>
      </c>
      <c r="AJ45" s="80">
        <f t="shared" si="27"/>
        <v>0</v>
      </c>
      <c r="AK45" s="199"/>
      <c r="AL45" s="199"/>
      <c r="AM45" s="213"/>
      <c r="AN45" s="199"/>
      <c r="AO45" s="280"/>
      <c r="AP45" s="198"/>
      <c r="AQ45" s="280"/>
      <c r="AR45" s="199"/>
      <c r="AS45" s="199"/>
      <c r="AT45" s="280"/>
      <c r="AU45" s="199"/>
      <c r="AV45" s="198"/>
      <c r="AW45" s="198"/>
      <c r="AX45" s="199"/>
      <c r="AY45" s="199"/>
      <c r="AZ45" s="199"/>
      <c r="BA45" s="199"/>
      <c r="BB45" s="199"/>
      <c r="BC45" s="198"/>
      <c r="BD45" s="198"/>
      <c r="BE45" s="199"/>
      <c r="BF45" s="199"/>
      <c r="BG45" s="199"/>
      <c r="BH45" s="199"/>
      <c r="BI45" s="199"/>
      <c r="BJ45" s="198"/>
      <c r="BK45" s="198"/>
      <c r="BL45" s="199"/>
      <c r="BM45" s="199"/>
      <c r="BN45" s="199"/>
      <c r="BO45" s="287"/>
      <c r="BP45" s="78">
        <f t="shared" si="41"/>
        <v>0</v>
      </c>
      <c r="BQ45" s="79">
        <f t="shared" si="47"/>
        <v>0</v>
      </c>
      <c r="BR45" s="80">
        <f t="shared" si="42"/>
        <v>0</v>
      </c>
      <c r="BS45" s="80">
        <f t="shared" si="28"/>
        <v>0</v>
      </c>
      <c r="BT45" s="289"/>
      <c r="BU45" s="198"/>
      <c r="BV45" s="198"/>
      <c r="BW45" s="199"/>
      <c r="BX45" s="199"/>
      <c r="BY45" s="199"/>
      <c r="BZ45" s="199"/>
      <c r="CA45" s="199"/>
      <c r="CB45" s="198"/>
      <c r="CC45" s="198"/>
      <c r="CD45" s="199"/>
      <c r="CE45" s="199"/>
      <c r="CF45" s="199"/>
      <c r="CG45" s="199"/>
      <c r="CH45" s="199"/>
      <c r="CI45" s="280"/>
      <c r="CJ45" s="198"/>
      <c r="CK45" s="199"/>
      <c r="CL45" s="199"/>
      <c r="CM45" s="199"/>
      <c r="CN45" s="199"/>
      <c r="CO45" s="199"/>
      <c r="CP45" s="198"/>
      <c r="CQ45" s="198"/>
      <c r="CR45" s="199"/>
      <c r="CS45" s="199"/>
      <c r="CT45" s="213"/>
      <c r="CU45" s="199"/>
      <c r="CV45" s="199"/>
      <c r="CW45" s="198"/>
      <c r="CX45" s="198"/>
      <c r="CY45" s="78">
        <f t="shared" si="43"/>
        <v>0</v>
      </c>
      <c r="CZ45" s="79">
        <f t="shared" si="44"/>
        <v>0</v>
      </c>
      <c r="DA45" s="80">
        <f t="shared" si="45"/>
        <v>0</v>
      </c>
      <c r="DB45" s="80">
        <f t="shared" si="29"/>
        <v>0</v>
      </c>
      <c r="DC45" s="199"/>
      <c r="DD45" s="199"/>
      <c r="DE45" s="199"/>
      <c r="DF45" s="199"/>
      <c r="DG45" s="199"/>
      <c r="DH45" s="198"/>
      <c r="DI45" s="198"/>
      <c r="DJ45" s="199"/>
      <c r="DK45" s="199"/>
      <c r="DL45" s="199"/>
      <c r="DM45" s="199"/>
      <c r="DN45" s="199"/>
      <c r="DO45" s="198"/>
      <c r="DP45" s="198"/>
      <c r="DQ45" s="199"/>
      <c r="DR45" s="199"/>
      <c r="DS45" s="199"/>
      <c r="DT45" s="199"/>
      <c r="DU45" s="199"/>
      <c r="DV45" s="198"/>
      <c r="DW45" s="289"/>
      <c r="DX45" s="289"/>
      <c r="DY45" s="199"/>
      <c r="DZ45" s="199"/>
      <c r="EA45" s="199"/>
      <c r="EB45" s="199"/>
      <c r="EC45" s="198"/>
      <c r="ED45" s="198"/>
      <c r="EE45" s="78">
        <f t="shared" si="30"/>
        <v>0</v>
      </c>
      <c r="EF45" s="79">
        <f t="shared" si="31"/>
        <v>0</v>
      </c>
      <c r="EG45" s="80">
        <f t="shared" si="32"/>
        <v>0</v>
      </c>
      <c r="EH45" s="80">
        <f t="shared" si="33"/>
        <v>0</v>
      </c>
      <c r="EI45" s="199"/>
      <c r="EJ45" s="199"/>
      <c r="EK45" s="199"/>
      <c r="EL45" s="199"/>
      <c r="EM45" s="199"/>
      <c r="EN45" s="198"/>
      <c r="EO45" s="198"/>
      <c r="EP45" s="199"/>
      <c r="EQ45" s="199"/>
      <c r="ER45" s="199"/>
      <c r="ES45" s="199"/>
      <c r="ET45" s="199"/>
      <c r="EU45" s="198"/>
      <c r="EV45" s="198"/>
      <c r="EW45" s="199"/>
      <c r="EX45" s="199"/>
      <c r="EY45" s="199"/>
      <c r="EZ45" s="199"/>
      <c r="FA45" s="199"/>
      <c r="FB45" s="198"/>
      <c r="FC45" s="198"/>
      <c r="FD45" s="199"/>
      <c r="FE45" s="199"/>
      <c r="FF45" s="199"/>
      <c r="FG45" s="199"/>
      <c r="FH45" s="199"/>
      <c r="FI45" s="198"/>
      <c r="FJ45" s="198"/>
      <c r="FK45" s="199"/>
      <c r="FL45" s="199"/>
      <c r="FM45" s="199"/>
      <c r="FN45" s="78">
        <f t="shared" si="46"/>
        <v>0</v>
      </c>
      <c r="FO45" s="79">
        <f t="shared" si="34"/>
        <v>0</v>
      </c>
      <c r="FP45" s="80">
        <f t="shared" si="35"/>
        <v>0</v>
      </c>
      <c r="FQ45" s="80">
        <f t="shared" si="36"/>
        <v>0</v>
      </c>
      <c r="FR45" s="199"/>
      <c r="FS45" s="199"/>
      <c r="FT45" s="198"/>
      <c r="FU45" s="198"/>
      <c r="FV45" s="199"/>
      <c r="FW45" s="289"/>
      <c r="FX45" s="199"/>
      <c r="FY45" s="199"/>
      <c r="FZ45" s="199"/>
      <c r="GA45" s="198"/>
      <c r="GB45" s="198"/>
      <c r="GC45" s="199"/>
      <c r="GD45" s="289"/>
      <c r="GE45" s="289"/>
      <c r="GF45" s="289"/>
      <c r="GG45" s="199"/>
      <c r="GH45" s="198"/>
      <c r="GI45" s="198"/>
      <c r="GJ45" s="199"/>
      <c r="GK45" s="199"/>
      <c r="GL45" s="199"/>
      <c r="GM45" s="213"/>
      <c r="GN45" s="199"/>
      <c r="GO45" s="198"/>
      <c r="GP45" s="198"/>
      <c r="GQ45" s="199"/>
      <c r="GR45" s="199"/>
      <c r="GS45" s="199"/>
      <c r="GT45" s="199"/>
      <c r="GU45" s="199"/>
      <c r="GV45" s="78">
        <f t="shared" si="37"/>
        <v>0</v>
      </c>
      <c r="GW45" s="79">
        <f t="shared" si="38"/>
        <v>0</v>
      </c>
      <c r="GX45" s="80">
        <f t="shared" si="39"/>
        <v>0</v>
      </c>
      <c r="GY45" s="80">
        <f t="shared" si="40"/>
        <v>0</v>
      </c>
    </row>
    <row r="46" spans="1:207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198"/>
      <c r="D46" s="199"/>
      <c r="E46" s="199"/>
      <c r="F46" s="199"/>
      <c r="G46" s="199"/>
      <c r="H46" s="199"/>
      <c r="I46" s="198"/>
      <c r="J46" s="198"/>
      <c r="K46" s="199"/>
      <c r="L46" s="199"/>
      <c r="M46" s="199"/>
      <c r="N46" s="199"/>
      <c r="O46" s="199"/>
      <c r="P46" s="198"/>
      <c r="Q46" s="198"/>
      <c r="R46" s="199"/>
      <c r="S46" s="199"/>
      <c r="T46" s="199"/>
      <c r="U46" s="199"/>
      <c r="V46" s="199"/>
      <c r="W46" s="198"/>
      <c r="X46" s="198"/>
      <c r="Y46" s="199"/>
      <c r="Z46" s="199"/>
      <c r="AA46" s="199"/>
      <c r="AB46" s="199"/>
      <c r="AC46" s="199"/>
      <c r="AD46" s="198"/>
      <c r="AE46" s="198"/>
      <c r="AF46" s="199"/>
      <c r="AG46" s="78">
        <f t="shared" si="24"/>
        <v>0</v>
      </c>
      <c r="AH46" s="79">
        <f t="shared" si="25"/>
        <v>0</v>
      </c>
      <c r="AI46" s="80">
        <f t="shared" si="26"/>
        <v>0</v>
      </c>
      <c r="AJ46" s="80">
        <f t="shared" si="27"/>
        <v>0</v>
      </c>
      <c r="AK46" s="199"/>
      <c r="AL46" s="199"/>
      <c r="AM46" s="213"/>
      <c r="AN46" s="199"/>
      <c r="AO46" s="280"/>
      <c r="AP46" s="198"/>
      <c r="AQ46" s="280"/>
      <c r="AR46" s="199"/>
      <c r="AS46" s="199"/>
      <c r="AT46" s="280"/>
      <c r="AU46" s="199"/>
      <c r="AV46" s="198"/>
      <c r="AW46" s="198"/>
      <c r="AX46" s="199"/>
      <c r="AY46" s="199"/>
      <c r="AZ46" s="199"/>
      <c r="BA46" s="199"/>
      <c r="BB46" s="199"/>
      <c r="BC46" s="198"/>
      <c r="BD46" s="198"/>
      <c r="BE46" s="199"/>
      <c r="BF46" s="199"/>
      <c r="BG46" s="199"/>
      <c r="BH46" s="199"/>
      <c r="BI46" s="199"/>
      <c r="BJ46" s="198"/>
      <c r="BK46" s="198"/>
      <c r="BL46" s="199"/>
      <c r="BM46" s="199"/>
      <c r="BN46" s="199"/>
      <c r="BO46" s="287"/>
      <c r="BP46" s="78">
        <f t="shared" si="41"/>
        <v>0</v>
      </c>
      <c r="BQ46" s="79">
        <f t="shared" si="47"/>
        <v>0</v>
      </c>
      <c r="BR46" s="80">
        <f t="shared" si="42"/>
        <v>0</v>
      </c>
      <c r="BS46" s="80">
        <f t="shared" si="28"/>
        <v>0</v>
      </c>
      <c r="BT46" s="289"/>
      <c r="BU46" s="198"/>
      <c r="BV46" s="198"/>
      <c r="BW46" s="199"/>
      <c r="BX46" s="199"/>
      <c r="BY46" s="199"/>
      <c r="BZ46" s="199"/>
      <c r="CA46" s="199"/>
      <c r="CB46" s="198"/>
      <c r="CC46" s="198"/>
      <c r="CD46" s="199"/>
      <c r="CE46" s="199"/>
      <c r="CF46" s="199"/>
      <c r="CG46" s="199"/>
      <c r="CH46" s="199"/>
      <c r="CI46" s="280"/>
      <c r="CJ46" s="198"/>
      <c r="CK46" s="199"/>
      <c r="CL46" s="199"/>
      <c r="CM46" s="199"/>
      <c r="CN46" s="199"/>
      <c r="CO46" s="199"/>
      <c r="CP46" s="198"/>
      <c r="CQ46" s="198"/>
      <c r="CR46" s="199"/>
      <c r="CS46" s="199"/>
      <c r="CT46" s="213"/>
      <c r="CU46" s="199"/>
      <c r="CV46" s="199"/>
      <c r="CW46" s="198"/>
      <c r="CX46" s="198"/>
      <c r="CY46" s="78">
        <f t="shared" si="43"/>
        <v>0</v>
      </c>
      <c r="CZ46" s="79">
        <f t="shared" si="44"/>
        <v>0</v>
      </c>
      <c r="DA46" s="80">
        <f t="shared" si="45"/>
        <v>0</v>
      </c>
      <c r="DB46" s="80">
        <f t="shared" si="29"/>
        <v>0</v>
      </c>
      <c r="DC46" s="199"/>
      <c r="DD46" s="199"/>
      <c r="DE46" s="199"/>
      <c r="DF46" s="199"/>
      <c r="DG46" s="199"/>
      <c r="DH46" s="198"/>
      <c r="DI46" s="198"/>
      <c r="DJ46" s="199"/>
      <c r="DK46" s="199"/>
      <c r="DL46" s="199"/>
      <c r="DM46" s="199"/>
      <c r="DN46" s="199"/>
      <c r="DO46" s="198"/>
      <c r="DP46" s="198"/>
      <c r="DQ46" s="199"/>
      <c r="DR46" s="199"/>
      <c r="DS46" s="199"/>
      <c r="DT46" s="199"/>
      <c r="DU46" s="199"/>
      <c r="DV46" s="198"/>
      <c r="DW46" s="289"/>
      <c r="DX46" s="289"/>
      <c r="DY46" s="199"/>
      <c r="DZ46" s="199"/>
      <c r="EA46" s="199"/>
      <c r="EB46" s="199"/>
      <c r="EC46" s="198"/>
      <c r="ED46" s="198"/>
      <c r="EE46" s="78">
        <f t="shared" si="30"/>
        <v>0</v>
      </c>
      <c r="EF46" s="79">
        <f t="shared" si="31"/>
        <v>0</v>
      </c>
      <c r="EG46" s="80">
        <f t="shared" si="32"/>
        <v>0</v>
      </c>
      <c r="EH46" s="80">
        <f t="shared" si="33"/>
        <v>0</v>
      </c>
      <c r="EI46" s="199"/>
      <c r="EJ46" s="199"/>
      <c r="EK46" s="199"/>
      <c r="EL46" s="199"/>
      <c r="EM46" s="199"/>
      <c r="EN46" s="198"/>
      <c r="EO46" s="198"/>
      <c r="EP46" s="199"/>
      <c r="EQ46" s="199"/>
      <c r="ER46" s="199"/>
      <c r="ES46" s="199"/>
      <c r="ET46" s="199"/>
      <c r="EU46" s="198"/>
      <c r="EV46" s="198"/>
      <c r="EW46" s="199"/>
      <c r="EX46" s="199"/>
      <c r="EY46" s="199"/>
      <c r="EZ46" s="199"/>
      <c r="FA46" s="199"/>
      <c r="FB46" s="198"/>
      <c r="FC46" s="198"/>
      <c r="FD46" s="199"/>
      <c r="FE46" s="199"/>
      <c r="FF46" s="199"/>
      <c r="FG46" s="199"/>
      <c r="FH46" s="199"/>
      <c r="FI46" s="198"/>
      <c r="FJ46" s="198"/>
      <c r="FK46" s="199"/>
      <c r="FL46" s="199"/>
      <c r="FM46" s="199"/>
      <c r="FN46" s="78">
        <f t="shared" si="46"/>
        <v>0</v>
      </c>
      <c r="FO46" s="79">
        <f t="shared" si="34"/>
        <v>0</v>
      </c>
      <c r="FP46" s="80">
        <f t="shared" si="35"/>
        <v>0</v>
      </c>
      <c r="FQ46" s="80">
        <f t="shared" si="36"/>
        <v>0</v>
      </c>
      <c r="FR46" s="199"/>
      <c r="FS46" s="199"/>
      <c r="FT46" s="198"/>
      <c r="FU46" s="198"/>
      <c r="FV46" s="199"/>
      <c r="FW46" s="289"/>
      <c r="FX46" s="199"/>
      <c r="FY46" s="199"/>
      <c r="FZ46" s="199"/>
      <c r="GA46" s="198"/>
      <c r="GB46" s="198"/>
      <c r="GC46" s="199"/>
      <c r="GD46" s="289"/>
      <c r="GE46" s="289"/>
      <c r="GF46" s="289"/>
      <c r="GG46" s="199"/>
      <c r="GH46" s="198"/>
      <c r="GI46" s="198"/>
      <c r="GJ46" s="199"/>
      <c r="GK46" s="199"/>
      <c r="GL46" s="199"/>
      <c r="GM46" s="213"/>
      <c r="GN46" s="199"/>
      <c r="GO46" s="198"/>
      <c r="GP46" s="198"/>
      <c r="GQ46" s="199"/>
      <c r="GR46" s="199"/>
      <c r="GS46" s="199"/>
      <c r="GT46" s="199"/>
      <c r="GU46" s="199"/>
      <c r="GV46" s="78">
        <f t="shared" si="37"/>
        <v>0</v>
      </c>
      <c r="GW46" s="79">
        <f t="shared" si="38"/>
        <v>0</v>
      </c>
      <c r="GX46" s="80">
        <f t="shared" si="39"/>
        <v>0</v>
      </c>
      <c r="GY46" s="80">
        <f t="shared" si="40"/>
        <v>0</v>
      </c>
    </row>
    <row r="47" spans="1:207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198"/>
      <c r="D47" s="199"/>
      <c r="E47" s="199"/>
      <c r="F47" s="199"/>
      <c r="G47" s="199"/>
      <c r="H47" s="199"/>
      <c r="I47" s="198"/>
      <c r="J47" s="198"/>
      <c r="K47" s="199"/>
      <c r="L47" s="199"/>
      <c r="M47" s="199"/>
      <c r="N47" s="199"/>
      <c r="O47" s="199"/>
      <c r="P47" s="198"/>
      <c r="Q47" s="198"/>
      <c r="R47" s="199"/>
      <c r="S47" s="199"/>
      <c r="T47" s="199"/>
      <c r="U47" s="199"/>
      <c r="V47" s="199"/>
      <c r="W47" s="198"/>
      <c r="X47" s="198"/>
      <c r="Y47" s="199"/>
      <c r="Z47" s="199"/>
      <c r="AA47" s="199"/>
      <c r="AB47" s="199"/>
      <c r="AC47" s="199"/>
      <c r="AD47" s="198"/>
      <c r="AE47" s="198"/>
      <c r="AF47" s="199"/>
      <c r="AG47" s="78">
        <f t="shared" si="24"/>
        <v>0</v>
      </c>
      <c r="AH47" s="79">
        <f t="shared" si="25"/>
        <v>0</v>
      </c>
      <c r="AI47" s="80">
        <f t="shared" si="26"/>
        <v>0</v>
      </c>
      <c r="AJ47" s="80">
        <f t="shared" si="27"/>
        <v>0</v>
      </c>
      <c r="AK47" s="199"/>
      <c r="AL47" s="199"/>
      <c r="AM47" s="213"/>
      <c r="AN47" s="199"/>
      <c r="AO47" s="280"/>
      <c r="AP47" s="198"/>
      <c r="AQ47" s="280"/>
      <c r="AR47" s="199"/>
      <c r="AS47" s="199"/>
      <c r="AT47" s="280"/>
      <c r="AU47" s="199"/>
      <c r="AV47" s="198"/>
      <c r="AW47" s="198"/>
      <c r="AX47" s="199"/>
      <c r="AY47" s="199"/>
      <c r="AZ47" s="199"/>
      <c r="BA47" s="199"/>
      <c r="BB47" s="199"/>
      <c r="BC47" s="198"/>
      <c r="BD47" s="198"/>
      <c r="BE47" s="199"/>
      <c r="BF47" s="199"/>
      <c r="BG47" s="199"/>
      <c r="BH47" s="199"/>
      <c r="BI47" s="199"/>
      <c r="BJ47" s="198"/>
      <c r="BK47" s="198"/>
      <c r="BL47" s="199"/>
      <c r="BM47" s="199"/>
      <c r="BN47" s="199"/>
      <c r="BO47" s="287"/>
      <c r="BP47" s="78">
        <f t="shared" si="41"/>
        <v>0</v>
      </c>
      <c r="BQ47" s="79">
        <f t="shared" si="47"/>
        <v>0</v>
      </c>
      <c r="BR47" s="80">
        <f t="shared" si="42"/>
        <v>0</v>
      </c>
      <c r="BS47" s="80">
        <f t="shared" si="28"/>
        <v>0</v>
      </c>
      <c r="BT47" s="289"/>
      <c r="BU47" s="198"/>
      <c r="BV47" s="198"/>
      <c r="BW47" s="199"/>
      <c r="BX47" s="199"/>
      <c r="BY47" s="199"/>
      <c r="BZ47" s="199"/>
      <c r="CA47" s="199"/>
      <c r="CB47" s="198"/>
      <c r="CC47" s="198"/>
      <c r="CD47" s="199"/>
      <c r="CE47" s="199"/>
      <c r="CF47" s="199"/>
      <c r="CG47" s="199"/>
      <c r="CH47" s="199"/>
      <c r="CI47" s="280"/>
      <c r="CJ47" s="198"/>
      <c r="CK47" s="199"/>
      <c r="CL47" s="199"/>
      <c r="CM47" s="199"/>
      <c r="CN47" s="199"/>
      <c r="CO47" s="199"/>
      <c r="CP47" s="198"/>
      <c r="CQ47" s="198"/>
      <c r="CR47" s="199"/>
      <c r="CS47" s="199"/>
      <c r="CT47" s="213"/>
      <c r="CU47" s="199"/>
      <c r="CV47" s="199"/>
      <c r="CW47" s="198"/>
      <c r="CX47" s="198"/>
      <c r="CY47" s="78">
        <f t="shared" si="43"/>
        <v>0</v>
      </c>
      <c r="CZ47" s="79">
        <f t="shared" si="44"/>
        <v>0</v>
      </c>
      <c r="DA47" s="80">
        <f t="shared" si="45"/>
        <v>0</v>
      </c>
      <c r="DB47" s="80">
        <f t="shared" si="29"/>
        <v>0</v>
      </c>
      <c r="DC47" s="199"/>
      <c r="DD47" s="199"/>
      <c r="DE47" s="199"/>
      <c r="DF47" s="199"/>
      <c r="DG47" s="199"/>
      <c r="DH47" s="198"/>
      <c r="DI47" s="198"/>
      <c r="DJ47" s="199"/>
      <c r="DK47" s="199"/>
      <c r="DL47" s="199"/>
      <c r="DM47" s="199"/>
      <c r="DN47" s="199"/>
      <c r="DO47" s="198"/>
      <c r="DP47" s="198"/>
      <c r="DQ47" s="199"/>
      <c r="DR47" s="199"/>
      <c r="DS47" s="199"/>
      <c r="DT47" s="199"/>
      <c r="DU47" s="199"/>
      <c r="DV47" s="198"/>
      <c r="DW47" s="289"/>
      <c r="DX47" s="289"/>
      <c r="DY47" s="199"/>
      <c r="DZ47" s="199"/>
      <c r="EA47" s="199"/>
      <c r="EB47" s="199"/>
      <c r="EC47" s="198"/>
      <c r="ED47" s="198"/>
      <c r="EE47" s="78">
        <f t="shared" si="30"/>
        <v>0</v>
      </c>
      <c r="EF47" s="79">
        <f t="shared" si="31"/>
        <v>0</v>
      </c>
      <c r="EG47" s="80">
        <f t="shared" si="32"/>
        <v>0</v>
      </c>
      <c r="EH47" s="80">
        <f t="shared" si="33"/>
        <v>0</v>
      </c>
      <c r="EI47" s="199"/>
      <c r="EJ47" s="199"/>
      <c r="EK47" s="199"/>
      <c r="EL47" s="199"/>
      <c r="EM47" s="199"/>
      <c r="EN47" s="198"/>
      <c r="EO47" s="198"/>
      <c r="EP47" s="199"/>
      <c r="EQ47" s="199"/>
      <c r="ER47" s="199"/>
      <c r="ES47" s="199"/>
      <c r="ET47" s="199"/>
      <c r="EU47" s="198"/>
      <c r="EV47" s="198"/>
      <c r="EW47" s="199"/>
      <c r="EX47" s="199"/>
      <c r="EY47" s="199"/>
      <c r="EZ47" s="199"/>
      <c r="FA47" s="199"/>
      <c r="FB47" s="198"/>
      <c r="FC47" s="198"/>
      <c r="FD47" s="199"/>
      <c r="FE47" s="199"/>
      <c r="FF47" s="199"/>
      <c r="FG47" s="199"/>
      <c r="FH47" s="199"/>
      <c r="FI47" s="198"/>
      <c r="FJ47" s="198"/>
      <c r="FK47" s="199"/>
      <c r="FL47" s="199"/>
      <c r="FM47" s="199"/>
      <c r="FN47" s="78">
        <f t="shared" si="46"/>
        <v>0</v>
      </c>
      <c r="FO47" s="79">
        <f t="shared" si="34"/>
        <v>0</v>
      </c>
      <c r="FP47" s="80">
        <f t="shared" si="35"/>
        <v>0</v>
      </c>
      <c r="FQ47" s="80">
        <f t="shared" si="36"/>
        <v>0</v>
      </c>
      <c r="FR47" s="199"/>
      <c r="FS47" s="199"/>
      <c r="FT47" s="198"/>
      <c r="FU47" s="198"/>
      <c r="FV47" s="199"/>
      <c r="FW47" s="289"/>
      <c r="FX47" s="199"/>
      <c r="FY47" s="199"/>
      <c r="FZ47" s="199"/>
      <c r="GA47" s="198"/>
      <c r="GB47" s="198"/>
      <c r="GC47" s="199"/>
      <c r="GD47" s="289"/>
      <c r="GE47" s="289"/>
      <c r="GF47" s="289"/>
      <c r="GG47" s="199"/>
      <c r="GH47" s="198"/>
      <c r="GI47" s="198"/>
      <c r="GJ47" s="199"/>
      <c r="GK47" s="199"/>
      <c r="GL47" s="199"/>
      <c r="GM47" s="213"/>
      <c r="GN47" s="199"/>
      <c r="GO47" s="198"/>
      <c r="GP47" s="198"/>
      <c r="GQ47" s="199"/>
      <c r="GR47" s="199"/>
      <c r="GS47" s="199"/>
      <c r="GT47" s="199"/>
      <c r="GU47" s="199"/>
      <c r="GV47" s="78">
        <f t="shared" si="37"/>
        <v>0</v>
      </c>
      <c r="GW47" s="79">
        <f t="shared" si="38"/>
        <v>0</v>
      </c>
      <c r="GX47" s="80">
        <f t="shared" si="39"/>
        <v>0</v>
      </c>
      <c r="GY47" s="80">
        <f t="shared" si="40"/>
        <v>0</v>
      </c>
    </row>
    <row r="48" spans="1:207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198"/>
      <c r="D48" s="199"/>
      <c r="E48" s="199"/>
      <c r="F48" s="199"/>
      <c r="G48" s="199"/>
      <c r="H48" s="199"/>
      <c r="I48" s="198"/>
      <c r="J48" s="198"/>
      <c r="K48" s="199"/>
      <c r="L48" s="199"/>
      <c r="M48" s="199"/>
      <c r="N48" s="199"/>
      <c r="O48" s="199"/>
      <c r="P48" s="198"/>
      <c r="Q48" s="198"/>
      <c r="R48" s="199"/>
      <c r="S48" s="199"/>
      <c r="T48" s="199"/>
      <c r="U48" s="199"/>
      <c r="V48" s="199"/>
      <c r="W48" s="198"/>
      <c r="X48" s="198"/>
      <c r="Y48" s="199"/>
      <c r="Z48" s="199"/>
      <c r="AA48" s="199"/>
      <c r="AB48" s="199"/>
      <c r="AC48" s="199"/>
      <c r="AD48" s="198"/>
      <c r="AE48" s="198"/>
      <c r="AF48" s="199"/>
      <c r="AG48" s="78">
        <f t="shared" si="24"/>
        <v>0</v>
      </c>
      <c r="AH48" s="79">
        <f t="shared" si="25"/>
        <v>0</v>
      </c>
      <c r="AI48" s="80">
        <f t="shared" si="26"/>
        <v>0</v>
      </c>
      <c r="AJ48" s="80">
        <f t="shared" si="27"/>
        <v>0</v>
      </c>
      <c r="AK48" s="199"/>
      <c r="AL48" s="199"/>
      <c r="AM48" s="213"/>
      <c r="AN48" s="199"/>
      <c r="AO48" s="280"/>
      <c r="AP48" s="198"/>
      <c r="AQ48" s="280"/>
      <c r="AR48" s="199"/>
      <c r="AS48" s="199"/>
      <c r="AT48" s="280"/>
      <c r="AU48" s="199"/>
      <c r="AV48" s="198"/>
      <c r="AW48" s="198"/>
      <c r="AX48" s="199"/>
      <c r="AY48" s="199"/>
      <c r="AZ48" s="199"/>
      <c r="BA48" s="199"/>
      <c r="BB48" s="199"/>
      <c r="BC48" s="198"/>
      <c r="BD48" s="198"/>
      <c r="BE48" s="199"/>
      <c r="BF48" s="199"/>
      <c r="BG48" s="199"/>
      <c r="BH48" s="199"/>
      <c r="BI48" s="199"/>
      <c r="BJ48" s="198"/>
      <c r="BK48" s="198"/>
      <c r="BL48" s="199"/>
      <c r="BM48" s="199"/>
      <c r="BN48" s="199"/>
      <c r="BO48" s="287"/>
      <c r="BP48" s="78">
        <f t="shared" si="41"/>
        <v>0</v>
      </c>
      <c r="BQ48" s="79">
        <f t="shared" si="47"/>
        <v>0</v>
      </c>
      <c r="BR48" s="80">
        <f t="shared" si="42"/>
        <v>0</v>
      </c>
      <c r="BS48" s="80">
        <f t="shared" si="28"/>
        <v>0</v>
      </c>
      <c r="BT48" s="289"/>
      <c r="BU48" s="198"/>
      <c r="BV48" s="198"/>
      <c r="BW48" s="199"/>
      <c r="BX48" s="199"/>
      <c r="BY48" s="199"/>
      <c r="BZ48" s="199"/>
      <c r="CA48" s="199"/>
      <c r="CB48" s="198"/>
      <c r="CC48" s="198"/>
      <c r="CD48" s="199"/>
      <c r="CE48" s="199"/>
      <c r="CF48" s="199"/>
      <c r="CG48" s="199"/>
      <c r="CH48" s="199"/>
      <c r="CI48" s="280"/>
      <c r="CJ48" s="198"/>
      <c r="CK48" s="199"/>
      <c r="CL48" s="199"/>
      <c r="CM48" s="199"/>
      <c r="CN48" s="199"/>
      <c r="CO48" s="199"/>
      <c r="CP48" s="198"/>
      <c r="CQ48" s="198"/>
      <c r="CR48" s="199"/>
      <c r="CS48" s="199"/>
      <c r="CT48" s="213"/>
      <c r="CU48" s="199"/>
      <c r="CV48" s="199"/>
      <c r="CW48" s="198"/>
      <c r="CX48" s="198"/>
      <c r="CY48" s="78">
        <f t="shared" si="43"/>
        <v>0</v>
      </c>
      <c r="CZ48" s="79">
        <f t="shared" si="44"/>
        <v>0</v>
      </c>
      <c r="DA48" s="80">
        <f t="shared" si="45"/>
        <v>0</v>
      </c>
      <c r="DB48" s="80">
        <f t="shared" si="29"/>
        <v>0</v>
      </c>
      <c r="DC48" s="199"/>
      <c r="DD48" s="199"/>
      <c r="DE48" s="199"/>
      <c r="DF48" s="199"/>
      <c r="DG48" s="199"/>
      <c r="DH48" s="198"/>
      <c r="DI48" s="198"/>
      <c r="DJ48" s="199"/>
      <c r="DK48" s="199"/>
      <c r="DL48" s="199"/>
      <c r="DM48" s="199"/>
      <c r="DN48" s="199"/>
      <c r="DO48" s="198"/>
      <c r="DP48" s="198"/>
      <c r="DQ48" s="199"/>
      <c r="DR48" s="199"/>
      <c r="DS48" s="199"/>
      <c r="DT48" s="199"/>
      <c r="DU48" s="199"/>
      <c r="DV48" s="198"/>
      <c r="DW48" s="289"/>
      <c r="DX48" s="289"/>
      <c r="DY48" s="199"/>
      <c r="DZ48" s="199"/>
      <c r="EA48" s="199"/>
      <c r="EB48" s="199"/>
      <c r="EC48" s="198"/>
      <c r="ED48" s="198"/>
      <c r="EE48" s="78">
        <f t="shared" si="30"/>
        <v>0</v>
      </c>
      <c r="EF48" s="79">
        <f t="shared" si="31"/>
        <v>0</v>
      </c>
      <c r="EG48" s="80">
        <f t="shared" si="32"/>
        <v>0</v>
      </c>
      <c r="EH48" s="80">
        <f t="shared" si="33"/>
        <v>0</v>
      </c>
      <c r="EI48" s="199"/>
      <c r="EJ48" s="199"/>
      <c r="EK48" s="199"/>
      <c r="EL48" s="199"/>
      <c r="EM48" s="199"/>
      <c r="EN48" s="198"/>
      <c r="EO48" s="198"/>
      <c r="EP48" s="199"/>
      <c r="EQ48" s="199"/>
      <c r="ER48" s="199"/>
      <c r="ES48" s="199"/>
      <c r="ET48" s="199"/>
      <c r="EU48" s="198"/>
      <c r="EV48" s="198"/>
      <c r="EW48" s="199"/>
      <c r="EX48" s="199"/>
      <c r="EY48" s="199"/>
      <c r="EZ48" s="199"/>
      <c r="FA48" s="199"/>
      <c r="FB48" s="198"/>
      <c r="FC48" s="198"/>
      <c r="FD48" s="199"/>
      <c r="FE48" s="199"/>
      <c r="FF48" s="199"/>
      <c r="FG48" s="199"/>
      <c r="FH48" s="199"/>
      <c r="FI48" s="198"/>
      <c r="FJ48" s="198"/>
      <c r="FK48" s="199"/>
      <c r="FL48" s="199"/>
      <c r="FM48" s="199"/>
      <c r="FN48" s="78">
        <f t="shared" si="46"/>
        <v>0</v>
      </c>
      <c r="FO48" s="79">
        <f t="shared" si="34"/>
        <v>0</v>
      </c>
      <c r="FP48" s="80">
        <f t="shared" si="35"/>
        <v>0</v>
      </c>
      <c r="FQ48" s="80">
        <f t="shared" si="36"/>
        <v>0</v>
      </c>
      <c r="FR48" s="199"/>
      <c r="FS48" s="199"/>
      <c r="FT48" s="198"/>
      <c r="FU48" s="198"/>
      <c r="FV48" s="199"/>
      <c r="FW48" s="289"/>
      <c r="FX48" s="199"/>
      <c r="FY48" s="199"/>
      <c r="FZ48" s="199"/>
      <c r="GA48" s="198"/>
      <c r="GB48" s="198"/>
      <c r="GC48" s="199"/>
      <c r="GD48" s="289"/>
      <c r="GE48" s="289"/>
      <c r="GF48" s="289"/>
      <c r="GG48" s="199"/>
      <c r="GH48" s="198"/>
      <c r="GI48" s="198"/>
      <c r="GJ48" s="199"/>
      <c r="GK48" s="199"/>
      <c r="GL48" s="199"/>
      <c r="GM48" s="213"/>
      <c r="GN48" s="199"/>
      <c r="GO48" s="198"/>
      <c r="GP48" s="198"/>
      <c r="GQ48" s="199"/>
      <c r="GR48" s="199"/>
      <c r="GS48" s="199"/>
      <c r="GT48" s="199"/>
      <c r="GU48" s="199"/>
      <c r="GV48" s="78">
        <f t="shared" si="37"/>
        <v>0</v>
      </c>
      <c r="GW48" s="79">
        <f t="shared" si="38"/>
        <v>0</v>
      </c>
      <c r="GX48" s="80">
        <f t="shared" si="39"/>
        <v>0</v>
      </c>
      <c r="GY48" s="80">
        <f t="shared" si="40"/>
        <v>0</v>
      </c>
    </row>
    <row r="49" spans="1:207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198"/>
      <c r="D49" s="199"/>
      <c r="E49" s="199"/>
      <c r="F49" s="199"/>
      <c r="G49" s="199"/>
      <c r="H49" s="199"/>
      <c r="I49" s="198"/>
      <c r="J49" s="198"/>
      <c r="K49" s="199"/>
      <c r="L49" s="199"/>
      <c r="M49" s="199"/>
      <c r="N49" s="199"/>
      <c r="O49" s="199"/>
      <c r="P49" s="198"/>
      <c r="Q49" s="198"/>
      <c r="R49" s="199"/>
      <c r="S49" s="199"/>
      <c r="T49" s="199"/>
      <c r="U49" s="199"/>
      <c r="V49" s="199"/>
      <c r="W49" s="198"/>
      <c r="X49" s="198"/>
      <c r="Y49" s="199"/>
      <c r="Z49" s="199"/>
      <c r="AA49" s="199"/>
      <c r="AB49" s="199"/>
      <c r="AC49" s="199"/>
      <c r="AD49" s="198"/>
      <c r="AE49" s="198"/>
      <c r="AF49" s="199"/>
      <c r="AG49" s="78">
        <f t="shared" si="24"/>
        <v>0</v>
      </c>
      <c r="AH49" s="79">
        <f t="shared" si="25"/>
        <v>0</v>
      </c>
      <c r="AI49" s="80">
        <f t="shared" si="26"/>
        <v>0</v>
      </c>
      <c r="AJ49" s="80">
        <f t="shared" si="27"/>
        <v>0</v>
      </c>
      <c r="AK49" s="199"/>
      <c r="AL49" s="199"/>
      <c r="AM49" s="213"/>
      <c r="AN49" s="199"/>
      <c r="AO49" s="280"/>
      <c r="AP49" s="198"/>
      <c r="AQ49" s="280"/>
      <c r="AR49" s="199"/>
      <c r="AS49" s="199"/>
      <c r="AT49" s="280"/>
      <c r="AU49" s="199"/>
      <c r="AV49" s="198"/>
      <c r="AW49" s="198"/>
      <c r="AX49" s="199"/>
      <c r="AY49" s="199"/>
      <c r="AZ49" s="199"/>
      <c r="BA49" s="199"/>
      <c r="BB49" s="199"/>
      <c r="BC49" s="198"/>
      <c r="BD49" s="198"/>
      <c r="BE49" s="199"/>
      <c r="BF49" s="199"/>
      <c r="BG49" s="199"/>
      <c r="BH49" s="199"/>
      <c r="BI49" s="199"/>
      <c r="BJ49" s="198"/>
      <c r="BK49" s="198"/>
      <c r="BL49" s="199"/>
      <c r="BM49" s="199"/>
      <c r="BN49" s="199"/>
      <c r="BO49" s="287"/>
      <c r="BP49" s="78">
        <f t="shared" si="41"/>
        <v>0</v>
      </c>
      <c r="BQ49" s="79">
        <f t="shared" si="47"/>
        <v>0</v>
      </c>
      <c r="BR49" s="80">
        <f t="shared" si="42"/>
        <v>0</v>
      </c>
      <c r="BS49" s="80">
        <f t="shared" si="28"/>
        <v>0</v>
      </c>
      <c r="BT49" s="289"/>
      <c r="BU49" s="198"/>
      <c r="BV49" s="198"/>
      <c r="BW49" s="199"/>
      <c r="BX49" s="199"/>
      <c r="BY49" s="199"/>
      <c r="BZ49" s="199"/>
      <c r="CA49" s="199"/>
      <c r="CB49" s="198"/>
      <c r="CC49" s="198"/>
      <c r="CD49" s="199"/>
      <c r="CE49" s="199"/>
      <c r="CF49" s="199"/>
      <c r="CG49" s="199"/>
      <c r="CH49" s="199"/>
      <c r="CI49" s="280"/>
      <c r="CJ49" s="198"/>
      <c r="CK49" s="199"/>
      <c r="CL49" s="199"/>
      <c r="CM49" s="199"/>
      <c r="CN49" s="199"/>
      <c r="CO49" s="199"/>
      <c r="CP49" s="198"/>
      <c r="CQ49" s="198"/>
      <c r="CR49" s="199"/>
      <c r="CS49" s="199"/>
      <c r="CT49" s="213"/>
      <c r="CU49" s="199"/>
      <c r="CV49" s="199"/>
      <c r="CW49" s="198"/>
      <c r="CX49" s="198"/>
      <c r="CY49" s="78">
        <f t="shared" si="43"/>
        <v>0</v>
      </c>
      <c r="CZ49" s="79">
        <f t="shared" si="44"/>
        <v>0</v>
      </c>
      <c r="DA49" s="80">
        <f t="shared" si="45"/>
        <v>0</v>
      </c>
      <c r="DB49" s="80">
        <f t="shared" si="29"/>
        <v>0</v>
      </c>
      <c r="DC49" s="199"/>
      <c r="DD49" s="199"/>
      <c r="DE49" s="199"/>
      <c r="DF49" s="199"/>
      <c r="DG49" s="199"/>
      <c r="DH49" s="198"/>
      <c r="DI49" s="198"/>
      <c r="DJ49" s="199"/>
      <c r="DK49" s="199"/>
      <c r="DL49" s="199"/>
      <c r="DM49" s="199"/>
      <c r="DN49" s="199"/>
      <c r="DO49" s="198"/>
      <c r="DP49" s="198"/>
      <c r="DQ49" s="199"/>
      <c r="DR49" s="199"/>
      <c r="DS49" s="199"/>
      <c r="DT49" s="199"/>
      <c r="DU49" s="199"/>
      <c r="DV49" s="198"/>
      <c r="DW49" s="289"/>
      <c r="DX49" s="289"/>
      <c r="DY49" s="199"/>
      <c r="DZ49" s="199"/>
      <c r="EA49" s="199"/>
      <c r="EB49" s="199"/>
      <c r="EC49" s="198"/>
      <c r="ED49" s="198"/>
      <c r="EE49" s="78">
        <f t="shared" si="30"/>
        <v>0</v>
      </c>
      <c r="EF49" s="79">
        <f t="shared" si="31"/>
        <v>0</v>
      </c>
      <c r="EG49" s="80">
        <f t="shared" si="32"/>
        <v>0</v>
      </c>
      <c r="EH49" s="80">
        <f t="shared" si="33"/>
        <v>0</v>
      </c>
      <c r="EI49" s="199"/>
      <c r="EJ49" s="199"/>
      <c r="EK49" s="199"/>
      <c r="EL49" s="199"/>
      <c r="EM49" s="199"/>
      <c r="EN49" s="198"/>
      <c r="EO49" s="198"/>
      <c r="EP49" s="199"/>
      <c r="EQ49" s="199"/>
      <c r="ER49" s="199"/>
      <c r="ES49" s="199"/>
      <c r="ET49" s="199"/>
      <c r="EU49" s="198"/>
      <c r="EV49" s="198"/>
      <c r="EW49" s="199"/>
      <c r="EX49" s="199"/>
      <c r="EY49" s="199"/>
      <c r="EZ49" s="199"/>
      <c r="FA49" s="199"/>
      <c r="FB49" s="198"/>
      <c r="FC49" s="198"/>
      <c r="FD49" s="199"/>
      <c r="FE49" s="199"/>
      <c r="FF49" s="199"/>
      <c r="FG49" s="199"/>
      <c r="FH49" s="199"/>
      <c r="FI49" s="198"/>
      <c r="FJ49" s="198"/>
      <c r="FK49" s="199"/>
      <c r="FL49" s="199"/>
      <c r="FM49" s="199"/>
      <c r="FN49" s="78">
        <f t="shared" si="46"/>
        <v>0</v>
      </c>
      <c r="FO49" s="79">
        <f t="shared" si="34"/>
        <v>0</v>
      </c>
      <c r="FP49" s="80">
        <f t="shared" si="35"/>
        <v>0</v>
      </c>
      <c r="FQ49" s="80">
        <f t="shared" si="36"/>
        <v>0</v>
      </c>
      <c r="FR49" s="199"/>
      <c r="FS49" s="199"/>
      <c r="FT49" s="198"/>
      <c r="FU49" s="198"/>
      <c r="FV49" s="199"/>
      <c r="FW49" s="289"/>
      <c r="FX49" s="199"/>
      <c r="FY49" s="199"/>
      <c r="FZ49" s="199"/>
      <c r="GA49" s="198"/>
      <c r="GB49" s="198"/>
      <c r="GC49" s="199"/>
      <c r="GD49" s="289"/>
      <c r="GE49" s="289"/>
      <c r="GF49" s="289"/>
      <c r="GG49" s="199"/>
      <c r="GH49" s="198"/>
      <c r="GI49" s="198"/>
      <c r="GJ49" s="199"/>
      <c r="GK49" s="199"/>
      <c r="GL49" s="199"/>
      <c r="GM49" s="213"/>
      <c r="GN49" s="199"/>
      <c r="GO49" s="198"/>
      <c r="GP49" s="198"/>
      <c r="GQ49" s="199"/>
      <c r="GR49" s="199"/>
      <c r="GS49" s="199"/>
      <c r="GT49" s="199"/>
      <c r="GU49" s="199"/>
      <c r="GV49" s="78">
        <f t="shared" si="37"/>
        <v>0</v>
      </c>
      <c r="GW49" s="79">
        <f t="shared" si="38"/>
        <v>0</v>
      </c>
      <c r="GX49" s="80">
        <f t="shared" si="39"/>
        <v>0</v>
      </c>
      <c r="GY49" s="80">
        <f t="shared" si="40"/>
        <v>0</v>
      </c>
    </row>
    <row r="50" spans="1:207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198"/>
      <c r="D50" s="199"/>
      <c r="E50" s="199"/>
      <c r="F50" s="199"/>
      <c r="G50" s="199"/>
      <c r="H50" s="199"/>
      <c r="I50" s="198"/>
      <c r="J50" s="198"/>
      <c r="K50" s="199"/>
      <c r="L50" s="199"/>
      <c r="M50" s="199"/>
      <c r="N50" s="199"/>
      <c r="O50" s="199"/>
      <c r="P50" s="198"/>
      <c r="Q50" s="198"/>
      <c r="R50" s="199"/>
      <c r="S50" s="199"/>
      <c r="T50" s="199"/>
      <c r="U50" s="199"/>
      <c r="V50" s="199"/>
      <c r="W50" s="198"/>
      <c r="X50" s="198"/>
      <c r="Y50" s="199"/>
      <c r="Z50" s="199"/>
      <c r="AA50" s="199"/>
      <c r="AB50" s="199"/>
      <c r="AC50" s="199"/>
      <c r="AD50" s="198"/>
      <c r="AE50" s="198"/>
      <c r="AF50" s="199"/>
      <c r="AG50" s="78">
        <f t="shared" si="24"/>
        <v>0</v>
      </c>
      <c r="AH50" s="79">
        <f t="shared" si="25"/>
        <v>0</v>
      </c>
      <c r="AI50" s="80">
        <f t="shared" si="26"/>
        <v>0</v>
      </c>
      <c r="AJ50" s="80">
        <f t="shared" si="27"/>
        <v>0</v>
      </c>
      <c r="AK50" s="199"/>
      <c r="AL50" s="199"/>
      <c r="AM50" s="213"/>
      <c r="AN50" s="199"/>
      <c r="AO50" s="280"/>
      <c r="AP50" s="198"/>
      <c r="AQ50" s="280"/>
      <c r="AR50" s="199"/>
      <c r="AS50" s="199"/>
      <c r="AT50" s="280"/>
      <c r="AU50" s="199"/>
      <c r="AV50" s="198"/>
      <c r="AW50" s="198"/>
      <c r="AX50" s="199"/>
      <c r="AY50" s="199"/>
      <c r="AZ50" s="199"/>
      <c r="BA50" s="199"/>
      <c r="BB50" s="199"/>
      <c r="BC50" s="198"/>
      <c r="BD50" s="198"/>
      <c r="BE50" s="199"/>
      <c r="BF50" s="199"/>
      <c r="BG50" s="199"/>
      <c r="BH50" s="199"/>
      <c r="BI50" s="199"/>
      <c r="BJ50" s="198"/>
      <c r="BK50" s="198"/>
      <c r="BL50" s="199"/>
      <c r="BM50" s="199"/>
      <c r="BN50" s="199"/>
      <c r="BO50" s="287"/>
      <c r="BP50" s="78">
        <f t="shared" si="41"/>
        <v>0</v>
      </c>
      <c r="BQ50" s="79">
        <f t="shared" si="47"/>
        <v>0</v>
      </c>
      <c r="BR50" s="80">
        <f t="shared" si="42"/>
        <v>0</v>
      </c>
      <c r="BS50" s="80">
        <f t="shared" si="28"/>
        <v>0</v>
      </c>
      <c r="BT50" s="289"/>
      <c r="BU50" s="198"/>
      <c r="BV50" s="198"/>
      <c r="BW50" s="199"/>
      <c r="BX50" s="199"/>
      <c r="BY50" s="199"/>
      <c r="BZ50" s="199"/>
      <c r="CA50" s="199"/>
      <c r="CB50" s="198"/>
      <c r="CC50" s="198"/>
      <c r="CD50" s="199"/>
      <c r="CE50" s="199"/>
      <c r="CF50" s="199"/>
      <c r="CG50" s="199"/>
      <c r="CH50" s="199"/>
      <c r="CI50" s="280"/>
      <c r="CJ50" s="198"/>
      <c r="CK50" s="199"/>
      <c r="CL50" s="199"/>
      <c r="CM50" s="199"/>
      <c r="CN50" s="199"/>
      <c r="CO50" s="199"/>
      <c r="CP50" s="198"/>
      <c r="CQ50" s="198"/>
      <c r="CR50" s="199"/>
      <c r="CS50" s="199"/>
      <c r="CT50" s="213"/>
      <c r="CU50" s="199"/>
      <c r="CV50" s="199"/>
      <c r="CW50" s="198"/>
      <c r="CX50" s="198"/>
      <c r="CY50" s="78">
        <f t="shared" si="43"/>
        <v>0</v>
      </c>
      <c r="CZ50" s="79">
        <f t="shared" si="44"/>
        <v>0</v>
      </c>
      <c r="DA50" s="80">
        <f t="shared" si="45"/>
        <v>0</v>
      </c>
      <c r="DB50" s="80">
        <f t="shared" si="29"/>
        <v>0</v>
      </c>
      <c r="DC50" s="199"/>
      <c r="DD50" s="199"/>
      <c r="DE50" s="199"/>
      <c r="DF50" s="199"/>
      <c r="DG50" s="199"/>
      <c r="DH50" s="198"/>
      <c r="DI50" s="198"/>
      <c r="DJ50" s="199"/>
      <c r="DK50" s="199"/>
      <c r="DL50" s="199"/>
      <c r="DM50" s="199"/>
      <c r="DN50" s="199"/>
      <c r="DO50" s="198"/>
      <c r="DP50" s="198"/>
      <c r="DQ50" s="199"/>
      <c r="DR50" s="199"/>
      <c r="DS50" s="199"/>
      <c r="DT50" s="199"/>
      <c r="DU50" s="199"/>
      <c r="DV50" s="198"/>
      <c r="DW50" s="289"/>
      <c r="DX50" s="289"/>
      <c r="DY50" s="199"/>
      <c r="DZ50" s="199"/>
      <c r="EA50" s="199"/>
      <c r="EB50" s="199"/>
      <c r="EC50" s="198"/>
      <c r="ED50" s="198"/>
      <c r="EE50" s="78">
        <f t="shared" si="30"/>
        <v>0</v>
      </c>
      <c r="EF50" s="79">
        <f t="shared" si="31"/>
        <v>0</v>
      </c>
      <c r="EG50" s="80">
        <f t="shared" si="32"/>
        <v>0</v>
      </c>
      <c r="EH50" s="80">
        <f t="shared" si="33"/>
        <v>0</v>
      </c>
      <c r="EI50" s="199"/>
      <c r="EJ50" s="199"/>
      <c r="EK50" s="199"/>
      <c r="EL50" s="199"/>
      <c r="EM50" s="199"/>
      <c r="EN50" s="198"/>
      <c r="EO50" s="198"/>
      <c r="EP50" s="199"/>
      <c r="EQ50" s="199"/>
      <c r="ER50" s="199"/>
      <c r="ES50" s="199"/>
      <c r="ET50" s="199"/>
      <c r="EU50" s="198"/>
      <c r="EV50" s="198"/>
      <c r="EW50" s="199"/>
      <c r="EX50" s="199"/>
      <c r="EY50" s="199"/>
      <c r="EZ50" s="199"/>
      <c r="FA50" s="199"/>
      <c r="FB50" s="198"/>
      <c r="FC50" s="198"/>
      <c r="FD50" s="199"/>
      <c r="FE50" s="199"/>
      <c r="FF50" s="199"/>
      <c r="FG50" s="199"/>
      <c r="FH50" s="199"/>
      <c r="FI50" s="198"/>
      <c r="FJ50" s="198"/>
      <c r="FK50" s="199"/>
      <c r="FL50" s="199"/>
      <c r="FM50" s="199"/>
      <c r="FN50" s="78">
        <f t="shared" si="46"/>
        <v>0</v>
      </c>
      <c r="FO50" s="79">
        <f t="shared" si="34"/>
        <v>0</v>
      </c>
      <c r="FP50" s="80">
        <f t="shared" si="35"/>
        <v>0</v>
      </c>
      <c r="FQ50" s="80">
        <f t="shared" si="36"/>
        <v>0</v>
      </c>
      <c r="FR50" s="199"/>
      <c r="FS50" s="199"/>
      <c r="FT50" s="198"/>
      <c r="FU50" s="198"/>
      <c r="FV50" s="199"/>
      <c r="FW50" s="289"/>
      <c r="FX50" s="199"/>
      <c r="FY50" s="199"/>
      <c r="FZ50" s="199"/>
      <c r="GA50" s="198"/>
      <c r="GB50" s="198"/>
      <c r="GC50" s="199"/>
      <c r="GD50" s="289"/>
      <c r="GE50" s="289"/>
      <c r="GF50" s="289"/>
      <c r="GG50" s="199"/>
      <c r="GH50" s="198"/>
      <c r="GI50" s="198"/>
      <c r="GJ50" s="199"/>
      <c r="GK50" s="199"/>
      <c r="GL50" s="199"/>
      <c r="GM50" s="213"/>
      <c r="GN50" s="199"/>
      <c r="GO50" s="198"/>
      <c r="GP50" s="198"/>
      <c r="GQ50" s="199"/>
      <c r="GR50" s="199"/>
      <c r="GS50" s="199"/>
      <c r="GT50" s="199"/>
      <c r="GU50" s="199"/>
      <c r="GV50" s="78">
        <f t="shared" si="37"/>
        <v>0</v>
      </c>
      <c r="GW50" s="79">
        <f t="shared" si="38"/>
        <v>0</v>
      </c>
      <c r="GX50" s="80">
        <f t="shared" si="39"/>
        <v>0</v>
      </c>
      <c r="GY50" s="80">
        <f t="shared" si="40"/>
        <v>0</v>
      </c>
    </row>
    <row r="51" spans="1:207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198"/>
      <c r="D51" s="199"/>
      <c r="E51" s="199"/>
      <c r="F51" s="199"/>
      <c r="G51" s="199"/>
      <c r="H51" s="199"/>
      <c r="I51" s="198"/>
      <c r="J51" s="198"/>
      <c r="K51" s="199"/>
      <c r="L51" s="199"/>
      <c r="M51" s="199"/>
      <c r="N51" s="199"/>
      <c r="O51" s="199"/>
      <c r="P51" s="198"/>
      <c r="Q51" s="198"/>
      <c r="R51" s="199"/>
      <c r="S51" s="199"/>
      <c r="T51" s="199"/>
      <c r="U51" s="199"/>
      <c r="V51" s="199"/>
      <c r="W51" s="198"/>
      <c r="X51" s="198"/>
      <c r="Y51" s="199"/>
      <c r="Z51" s="199"/>
      <c r="AA51" s="199"/>
      <c r="AB51" s="199"/>
      <c r="AC51" s="199"/>
      <c r="AD51" s="198"/>
      <c r="AE51" s="198"/>
      <c r="AF51" s="199"/>
      <c r="AG51" s="78">
        <f t="shared" si="24"/>
        <v>0</v>
      </c>
      <c r="AH51" s="79">
        <f t="shared" si="25"/>
        <v>0</v>
      </c>
      <c r="AI51" s="80">
        <f t="shared" si="26"/>
        <v>0</v>
      </c>
      <c r="AJ51" s="80">
        <f t="shared" si="27"/>
        <v>0</v>
      </c>
      <c r="AK51" s="199"/>
      <c r="AL51" s="199"/>
      <c r="AM51" s="213"/>
      <c r="AN51" s="199"/>
      <c r="AO51" s="280"/>
      <c r="AP51" s="198"/>
      <c r="AQ51" s="280"/>
      <c r="AR51" s="199"/>
      <c r="AS51" s="199"/>
      <c r="AT51" s="280"/>
      <c r="AU51" s="199"/>
      <c r="AV51" s="198"/>
      <c r="AW51" s="198"/>
      <c r="AX51" s="199"/>
      <c r="AY51" s="199"/>
      <c r="AZ51" s="199"/>
      <c r="BA51" s="199"/>
      <c r="BB51" s="199"/>
      <c r="BC51" s="198"/>
      <c r="BD51" s="198"/>
      <c r="BE51" s="199"/>
      <c r="BF51" s="199"/>
      <c r="BG51" s="199"/>
      <c r="BH51" s="199"/>
      <c r="BI51" s="199"/>
      <c r="BJ51" s="198"/>
      <c r="BK51" s="198"/>
      <c r="BL51" s="199"/>
      <c r="BM51" s="199"/>
      <c r="BN51" s="199"/>
      <c r="BO51" s="287"/>
      <c r="BP51" s="78">
        <f t="shared" si="41"/>
        <v>0</v>
      </c>
      <c r="BQ51" s="79">
        <f t="shared" si="47"/>
        <v>0</v>
      </c>
      <c r="BR51" s="80">
        <f t="shared" si="42"/>
        <v>0</v>
      </c>
      <c r="BS51" s="80">
        <f t="shared" si="28"/>
        <v>0</v>
      </c>
      <c r="BT51" s="289"/>
      <c r="BU51" s="198"/>
      <c r="BV51" s="198"/>
      <c r="BW51" s="199"/>
      <c r="BX51" s="199"/>
      <c r="BY51" s="199"/>
      <c r="BZ51" s="199"/>
      <c r="CA51" s="199"/>
      <c r="CB51" s="198"/>
      <c r="CC51" s="198"/>
      <c r="CD51" s="199"/>
      <c r="CE51" s="199"/>
      <c r="CF51" s="199"/>
      <c r="CG51" s="199"/>
      <c r="CH51" s="199"/>
      <c r="CI51" s="280"/>
      <c r="CJ51" s="198"/>
      <c r="CK51" s="199"/>
      <c r="CL51" s="199"/>
      <c r="CM51" s="199"/>
      <c r="CN51" s="199"/>
      <c r="CO51" s="199"/>
      <c r="CP51" s="198"/>
      <c r="CQ51" s="198"/>
      <c r="CR51" s="199"/>
      <c r="CS51" s="199"/>
      <c r="CT51" s="213"/>
      <c r="CU51" s="199"/>
      <c r="CV51" s="199"/>
      <c r="CW51" s="198"/>
      <c r="CX51" s="198"/>
      <c r="CY51" s="78">
        <f t="shared" si="43"/>
        <v>0</v>
      </c>
      <c r="CZ51" s="79">
        <f t="shared" si="44"/>
        <v>0</v>
      </c>
      <c r="DA51" s="80">
        <f t="shared" si="45"/>
        <v>0</v>
      </c>
      <c r="DB51" s="80">
        <f t="shared" si="29"/>
        <v>0</v>
      </c>
      <c r="DC51" s="199"/>
      <c r="DD51" s="199"/>
      <c r="DE51" s="199"/>
      <c r="DF51" s="199"/>
      <c r="DG51" s="199"/>
      <c r="DH51" s="198"/>
      <c r="DI51" s="198"/>
      <c r="DJ51" s="199"/>
      <c r="DK51" s="199"/>
      <c r="DL51" s="199"/>
      <c r="DM51" s="199"/>
      <c r="DN51" s="199"/>
      <c r="DO51" s="198"/>
      <c r="DP51" s="198"/>
      <c r="DQ51" s="199"/>
      <c r="DR51" s="199"/>
      <c r="DS51" s="199"/>
      <c r="DT51" s="199"/>
      <c r="DU51" s="199"/>
      <c r="DV51" s="198"/>
      <c r="DW51" s="289"/>
      <c r="DX51" s="289"/>
      <c r="DY51" s="199"/>
      <c r="DZ51" s="199"/>
      <c r="EA51" s="199"/>
      <c r="EB51" s="199"/>
      <c r="EC51" s="198"/>
      <c r="ED51" s="198"/>
      <c r="EE51" s="78">
        <f t="shared" si="30"/>
        <v>0</v>
      </c>
      <c r="EF51" s="79">
        <f t="shared" si="31"/>
        <v>0</v>
      </c>
      <c r="EG51" s="80">
        <f t="shared" si="32"/>
        <v>0</v>
      </c>
      <c r="EH51" s="80">
        <f t="shared" si="33"/>
        <v>0</v>
      </c>
      <c r="EI51" s="199"/>
      <c r="EJ51" s="199"/>
      <c r="EK51" s="199"/>
      <c r="EL51" s="199"/>
      <c r="EM51" s="199"/>
      <c r="EN51" s="198"/>
      <c r="EO51" s="198"/>
      <c r="EP51" s="199"/>
      <c r="EQ51" s="199"/>
      <c r="ER51" s="199"/>
      <c r="ES51" s="199"/>
      <c r="ET51" s="199"/>
      <c r="EU51" s="198"/>
      <c r="EV51" s="198"/>
      <c r="EW51" s="199"/>
      <c r="EX51" s="199"/>
      <c r="EY51" s="199"/>
      <c r="EZ51" s="199"/>
      <c r="FA51" s="199"/>
      <c r="FB51" s="198"/>
      <c r="FC51" s="198"/>
      <c r="FD51" s="199"/>
      <c r="FE51" s="199"/>
      <c r="FF51" s="199"/>
      <c r="FG51" s="199"/>
      <c r="FH51" s="199"/>
      <c r="FI51" s="198"/>
      <c r="FJ51" s="198"/>
      <c r="FK51" s="199"/>
      <c r="FL51" s="199"/>
      <c r="FM51" s="199"/>
      <c r="FN51" s="78">
        <f t="shared" si="46"/>
        <v>0</v>
      </c>
      <c r="FO51" s="79">
        <f t="shared" si="34"/>
        <v>0</v>
      </c>
      <c r="FP51" s="80">
        <f t="shared" si="35"/>
        <v>0</v>
      </c>
      <c r="FQ51" s="80">
        <f t="shared" si="36"/>
        <v>0</v>
      </c>
      <c r="FR51" s="199"/>
      <c r="FS51" s="199"/>
      <c r="FT51" s="198"/>
      <c r="FU51" s="198"/>
      <c r="FV51" s="199"/>
      <c r="FW51" s="289"/>
      <c r="FX51" s="199"/>
      <c r="FY51" s="199"/>
      <c r="FZ51" s="199"/>
      <c r="GA51" s="198"/>
      <c r="GB51" s="198"/>
      <c r="GC51" s="199"/>
      <c r="GD51" s="289"/>
      <c r="GE51" s="289"/>
      <c r="GF51" s="289"/>
      <c r="GG51" s="199"/>
      <c r="GH51" s="198"/>
      <c r="GI51" s="198"/>
      <c r="GJ51" s="199"/>
      <c r="GK51" s="199"/>
      <c r="GL51" s="199"/>
      <c r="GM51" s="213"/>
      <c r="GN51" s="199"/>
      <c r="GO51" s="198"/>
      <c r="GP51" s="198"/>
      <c r="GQ51" s="199"/>
      <c r="GR51" s="199"/>
      <c r="GS51" s="199"/>
      <c r="GT51" s="199"/>
      <c r="GU51" s="199"/>
      <c r="GV51" s="78">
        <f t="shared" si="37"/>
        <v>0</v>
      </c>
      <c r="GW51" s="79">
        <f t="shared" si="38"/>
        <v>0</v>
      </c>
      <c r="GX51" s="80">
        <f t="shared" si="39"/>
        <v>0</v>
      </c>
      <c r="GY51" s="80">
        <f t="shared" si="40"/>
        <v>0</v>
      </c>
    </row>
    <row r="52" spans="1:207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198"/>
      <c r="D52" s="199"/>
      <c r="E52" s="199"/>
      <c r="F52" s="199"/>
      <c r="G52" s="199"/>
      <c r="H52" s="199"/>
      <c r="I52" s="198"/>
      <c r="J52" s="198"/>
      <c r="K52" s="199"/>
      <c r="L52" s="199"/>
      <c r="M52" s="199"/>
      <c r="N52" s="199"/>
      <c r="O52" s="199"/>
      <c r="P52" s="198"/>
      <c r="Q52" s="198"/>
      <c r="R52" s="199"/>
      <c r="S52" s="199"/>
      <c r="T52" s="199"/>
      <c r="U52" s="199"/>
      <c r="V52" s="199"/>
      <c r="W52" s="198"/>
      <c r="X52" s="198"/>
      <c r="Y52" s="199"/>
      <c r="Z52" s="199"/>
      <c r="AA52" s="199"/>
      <c r="AB52" s="199"/>
      <c r="AC52" s="199"/>
      <c r="AD52" s="198"/>
      <c r="AE52" s="198"/>
      <c r="AF52" s="199"/>
      <c r="AG52" s="78">
        <f t="shared" si="24"/>
        <v>0</v>
      </c>
      <c r="AH52" s="79">
        <f t="shared" si="25"/>
        <v>0</v>
      </c>
      <c r="AI52" s="80">
        <f t="shared" si="26"/>
        <v>0</v>
      </c>
      <c r="AJ52" s="80">
        <f t="shared" si="27"/>
        <v>0</v>
      </c>
      <c r="AK52" s="199"/>
      <c r="AL52" s="199"/>
      <c r="AM52" s="213"/>
      <c r="AN52" s="199"/>
      <c r="AO52" s="280"/>
      <c r="AP52" s="198"/>
      <c r="AQ52" s="280"/>
      <c r="AR52" s="199"/>
      <c r="AS52" s="199"/>
      <c r="AT52" s="280"/>
      <c r="AU52" s="199"/>
      <c r="AV52" s="198"/>
      <c r="AW52" s="198"/>
      <c r="AX52" s="199"/>
      <c r="AY52" s="199"/>
      <c r="AZ52" s="199"/>
      <c r="BA52" s="199"/>
      <c r="BB52" s="199"/>
      <c r="BC52" s="198"/>
      <c r="BD52" s="198"/>
      <c r="BE52" s="199"/>
      <c r="BF52" s="199"/>
      <c r="BG52" s="199"/>
      <c r="BH52" s="199"/>
      <c r="BI52" s="199"/>
      <c r="BJ52" s="198"/>
      <c r="BK52" s="198"/>
      <c r="BL52" s="199"/>
      <c r="BM52" s="199"/>
      <c r="BN52" s="199"/>
      <c r="BO52" s="287"/>
      <c r="BP52" s="78">
        <f t="shared" si="41"/>
        <v>0</v>
      </c>
      <c r="BQ52" s="79">
        <f t="shared" si="47"/>
        <v>0</v>
      </c>
      <c r="BR52" s="80">
        <f t="shared" si="42"/>
        <v>0</v>
      </c>
      <c r="BS52" s="80">
        <f t="shared" si="28"/>
        <v>0</v>
      </c>
      <c r="BT52" s="289"/>
      <c r="BU52" s="198"/>
      <c r="BV52" s="198"/>
      <c r="BW52" s="199"/>
      <c r="BX52" s="199"/>
      <c r="BY52" s="199"/>
      <c r="BZ52" s="199"/>
      <c r="CA52" s="199"/>
      <c r="CB52" s="198"/>
      <c r="CC52" s="198"/>
      <c r="CD52" s="199"/>
      <c r="CE52" s="199"/>
      <c r="CF52" s="199"/>
      <c r="CG52" s="199"/>
      <c r="CH52" s="199"/>
      <c r="CI52" s="280"/>
      <c r="CJ52" s="198"/>
      <c r="CK52" s="199"/>
      <c r="CL52" s="199"/>
      <c r="CM52" s="199"/>
      <c r="CN52" s="199"/>
      <c r="CO52" s="199"/>
      <c r="CP52" s="198"/>
      <c r="CQ52" s="198"/>
      <c r="CR52" s="199"/>
      <c r="CS52" s="199"/>
      <c r="CT52" s="213"/>
      <c r="CU52" s="199"/>
      <c r="CV52" s="199"/>
      <c r="CW52" s="198"/>
      <c r="CX52" s="198"/>
      <c r="CY52" s="78">
        <f t="shared" si="43"/>
        <v>0</v>
      </c>
      <c r="CZ52" s="79">
        <f t="shared" si="44"/>
        <v>0</v>
      </c>
      <c r="DA52" s="80">
        <f t="shared" si="45"/>
        <v>0</v>
      </c>
      <c r="DB52" s="80">
        <f t="shared" si="29"/>
        <v>0</v>
      </c>
      <c r="DC52" s="199"/>
      <c r="DD52" s="199"/>
      <c r="DE52" s="199"/>
      <c r="DF52" s="199"/>
      <c r="DG52" s="199"/>
      <c r="DH52" s="198"/>
      <c r="DI52" s="198"/>
      <c r="DJ52" s="199"/>
      <c r="DK52" s="199"/>
      <c r="DL52" s="199"/>
      <c r="DM52" s="199"/>
      <c r="DN52" s="199"/>
      <c r="DO52" s="198"/>
      <c r="DP52" s="198"/>
      <c r="DQ52" s="199"/>
      <c r="DR52" s="199"/>
      <c r="DS52" s="199"/>
      <c r="DT52" s="199"/>
      <c r="DU52" s="199"/>
      <c r="DV52" s="198"/>
      <c r="DW52" s="289"/>
      <c r="DX52" s="289"/>
      <c r="DY52" s="199"/>
      <c r="DZ52" s="199"/>
      <c r="EA52" s="199"/>
      <c r="EB52" s="199"/>
      <c r="EC52" s="198"/>
      <c r="ED52" s="198"/>
      <c r="EE52" s="78">
        <f t="shared" si="30"/>
        <v>0</v>
      </c>
      <c r="EF52" s="79">
        <f t="shared" si="31"/>
        <v>0</v>
      </c>
      <c r="EG52" s="80">
        <f t="shared" si="32"/>
        <v>0</v>
      </c>
      <c r="EH52" s="80">
        <f t="shared" si="33"/>
        <v>0</v>
      </c>
      <c r="EI52" s="199"/>
      <c r="EJ52" s="199"/>
      <c r="EK52" s="199"/>
      <c r="EL52" s="199"/>
      <c r="EM52" s="199"/>
      <c r="EN52" s="198"/>
      <c r="EO52" s="198"/>
      <c r="EP52" s="199"/>
      <c r="EQ52" s="199"/>
      <c r="ER52" s="199"/>
      <c r="ES52" s="199"/>
      <c r="ET52" s="199"/>
      <c r="EU52" s="198"/>
      <c r="EV52" s="198"/>
      <c r="EW52" s="199"/>
      <c r="EX52" s="199"/>
      <c r="EY52" s="199"/>
      <c r="EZ52" s="199"/>
      <c r="FA52" s="199"/>
      <c r="FB52" s="198"/>
      <c r="FC52" s="198"/>
      <c r="FD52" s="199"/>
      <c r="FE52" s="199"/>
      <c r="FF52" s="199"/>
      <c r="FG52" s="199"/>
      <c r="FH52" s="199"/>
      <c r="FI52" s="198"/>
      <c r="FJ52" s="198"/>
      <c r="FK52" s="199"/>
      <c r="FL52" s="199"/>
      <c r="FM52" s="199"/>
      <c r="FN52" s="78">
        <f t="shared" si="46"/>
        <v>0</v>
      </c>
      <c r="FO52" s="79">
        <f t="shared" si="34"/>
        <v>0</v>
      </c>
      <c r="FP52" s="80">
        <f t="shared" si="35"/>
        <v>0</v>
      </c>
      <c r="FQ52" s="80">
        <f t="shared" si="36"/>
        <v>0</v>
      </c>
      <c r="FR52" s="199"/>
      <c r="FS52" s="199"/>
      <c r="FT52" s="198"/>
      <c r="FU52" s="198"/>
      <c r="FV52" s="199"/>
      <c r="FW52" s="289"/>
      <c r="FX52" s="199"/>
      <c r="FY52" s="199"/>
      <c r="FZ52" s="199"/>
      <c r="GA52" s="198"/>
      <c r="GB52" s="198"/>
      <c r="GC52" s="199"/>
      <c r="GD52" s="289"/>
      <c r="GE52" s="289"/>
      <c r="GF52" s="289"/>
      <c r="GG52" s="199"/>
      <c r="GH52" s="198"/>
      <c r="GI52" s="198"/>
      <c r="GJ52" s="199"/>
      <c r="GK52" s="199"/>
      <c r="GL52" s="199"/>
      <c r="GM52" s="213"/>
      <c r="GN52" s="199"/>
      <c r="GO52" s="198"/>
      <c r="GP52" s="198"/>
      <c r="GQ52" s="199"/>
      <c r="GR52" s="199"/>
      <c r="GS52" s="199"/>
      <c r="GT52" s="199"/>
      <c r="GU52" s="199"/>
      <c r="GV52" s="78">
        <f t="shared" si="37"/>
        <v>0</v>
      </c>
      <c r="GW52" s="79">
        <f t="shared" si="38"/>
        <v>0</v>
      </c>
      <c r="GX52" s="80">
        <f t="shared" si="39"/>
        <v>0</v>
      </c>
      <c r="GY52" s="80">
        <f t="shared" si="40"/>
        <v>0</v>
      </c>
    </row>
    <row r="53" spans="1:207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198"/>
      <c r="D53" s="199"/>
      <c r="E53" s="199"/>
      <c r="F53" s="199"/>
      <c r="G53" s="199"/>
      <c r="H53" s="199"/>
      <c r="I53" s="198"/>
      <c r="J53" s="198"/>
      <c r="K53" s="199"/>
      <c r="L53" s="199"/>
      <c r="M53" s="199"/>
      <c r="N53" s="199"/>
      <c r="O53" s="199"/>
      <c r="P53" s="198"/>
      <c r="Q53" s="198"/>
      <c r="R53" s="199"/>
      <c r="S53" s="199"/>
      <c r="T53" s="199"/>
      <c r="U53" s="199"/>
      <c r="V53" s="199"/>
      <c r="W53" s="198"/>
      <c r="X53" s="198"/>
      <c r="Y53" s="199"/>
      <c r="Z53" s="199"/>
      <c r="AA53" s="199"/>
      <c r="AB53" s="199"/>
      <c r="AC53" s="199"/>
      <c r="AD53" s="198"/>
      <c r="AE53" s="198"/>
      <c r="AF53" s="199"/>
      <c r="AG53" s="78">
        <f t="shared" si="24"/>
        <v>0</v>
      </c>
      <c r="AH53" s="79">
        <f t="shared" si="25"/>
        <v>0</v>
      </c>
      <c r="AI53" s="80">
        <f t="shared" si="26"/>
        <v>0</v>
      </c>
      <c r="AJ53" s="80">
        <f t="shared" si="27"/>
        <v>0</v>
      </c>
      <c r="AK53" s="199"/>
      <c r="AL53" s="199"/>
      <c r="AM53" s="213"/>
      <c r="AN53" s="199"/>
      <c r="AO53" s="280"/>
      <c r="AP53" s="198"/>
      <c r="AQ53" s="280"/>
      <c r="AR53" s="199"/>
      <c r="AS53" s="199"/>
      <c r="AT53" s="280"/>
      <c r="AU53" s="199"/>
      <c r="AV53" s="198"/>
      <c r="AW53" s="198"/>
      <c r="AX53" s="199"/>
      <c r="AY53" s="199"/>
      <c r="AZ53" s="199"/>
      <c r="BA53" s="199"/>
      <c r="BB53" s="199"/>
      <c r="BC53" s="198"/>
      <c r="BD53" s="198"/>
      <c r="BE53" s="199"/>
      <c r="BF53" s="199"/>
      <c r="BG53" s="199"/>
      <c r="BH53" s="199"/>
      <c r="BI53" s="199"/>
      <c r="BJ53" s="198"/>
      <c r="BK53" s="198"/>
      <c r="BL53" s="199"/>
      <c r="BM53" s="199"/>
      <c r="BN53" s="199"/>
      <c r="BO53" s="287"/>
      <c r="BP53" s="78">
        <f t="shared" si="41"/>
        <v>0</v>
      </c>
      <c r="BQ53" s="79">
        <f t="shared" si="47"/>
        <v>0</v>
      </c>
      <c r="BR53" s="80">
        <f t="shared" si="42"/>
        <v>0</v>
      </c>
      <c r="BS53" s="80">
        <f t="shared" si="28"/>
        <v>0</v>
      </c>
      <c r="BT53" s="289"/>
      <c r="BU53" s="198"/>
      <c r="BV53" s="198"/>
      <c r="BW53" s="199"/>
      <c r="BX53" s="199"/>
      <c r="BY53" s="199"/>
      <c r="BZ53" s="199"/>
      <c r="CA53" s="199"/>
      <c r="CB53" s="198"/>
      <c r="CC53" s="198"/>
      <c r="CD53" s="199"/>
      <c r="CE53" s="199"/>
      <c r="CF53" s="199"/>
      <c r="CG53" s="199"/>
      <c r="CH53" s="199"/>
      <c r="CI53" s="280"/>
      <c r="CJ53" s="198"/>
      <c r="CK53" s="199"/>
      <c r="CL53" s="199"/>
      <c r="CM53" s="199"/>
      <c r="CN53" s="199"/>
      <c r="CO53" s="199"/>
      <c r="CP53" s="198"/>
      <c r="CQ53" s="198"/>
      <c r="CR53" s="199"/>
      <c r="CS53" s="199"/>
      <c r="CT53" s="213"/>
      <c r="CU53" s="199"/>
      <c r="CV53" s="199"/>
      <c r="CW53" s="198"/>
      <c r="CX53" s="198"/>
      <c r="CY53" s="78">
        <f t="shared" si="43"/>
        <v>0</v>
      </c>
      <c r="CZ53" s="79">
        <f t="shared" si="44"/>
        <v>0</v>
      </c>
      <c r="DA53" s="80">
        <f t="shared" si="45"/>
        <v>0</v>
      </c>
      <c r="DB53" s="80">
        <f t="shared" si="29"/>
        <v>0</v>
      </c>
      <c r="DC53" s="199"/>
      <c r="DD53" s="199"/>
      <c r="DE53" s="199"/>
      <c r="DF53" s="199"/>
      <c r="DG53" s="199"/>
      <c r="DH53" s="198"/>
      <c r="DI53" s="198"/>
      <c r="DJ53" s="199"/>
      <c r="DK53" s="199"/>
      <c r="DL53" s="199"/>
      <c r="DM53" s="199"/>
      <c r="DN53" s="199"/>
      <c r="DO53" s="198"/>
      <c r="DP53" s="198"/>
      <c r="DQ53" s="199"/>
      <c r="DR53" s="199"/>
      <c r="DS53" s="199"/>
      <c r="DT53" s="199"/>
      <c r="DU53" s="199"/>
      <c r="DV53" s="198"/>
      <c r="DW53" s="289"/>
      <c r="DX53" s="289"/>
      <c r="DY53" s="199"/>
      <c r="DZ53" s="199"/>
      <c r="EA53" s="199"/>
      <c r="EB53" s="199"/>
      <c r="EC53" s="198"/>
      <c r="ED53" s="198"/>
      <c r="EE53" s="78">
        <f t="shared" si="30"/>
        <v>0</v>
      </c>
      <c r="EF53" s="79">
        <f t="shared" si="31"/>
        <v>0</v>
      </c>
      <c r="EG53" s="80">
        <f t="shared" si="32"/>
        <v>0</v>
      </c>
      <c r="EH53" s="80">
        <f t="shared" si="33"/>
        <v>0</v>
      </c>
      <c r="EI53" s="199"/>
      <c r="EJ53" s="199"/>
      <c r="EK53" s="199"/>
      <c r="EL53" s="199"/>
      <c r="EM53" s="199"/>
      <c r="EN53" s="198"/>
      <c r="EO53" s="198"/>
      <c r="EP53" s="199"/>
      <c r="EQ53" s="199"/>
      <c r="ER53" s="199"/>
      <c r="ES53" s="199"/>
      <c r="ET53" s="199"/>
      <c r="EU53" s="198"/>
      <c r="EV53" s="198"/>
      <c r="EW53" s="199"/>
      <c r="EX53" s="199"/>
      <c r="EY53" s="199"/>
      <c r="EZ53" s="199"/>
      <c r="FA53" s="199"/>
      <c r="FB53" s="198"/>
      <c r="FC53" s="198"/>
      <c r="FD53" s="199"/>
      <c r="FE53" s="199"/>
      <c r="FF53" s="199"/>
      <c r="FG53" s="199"/>
      <c r="FH53" s="199"/>
      <c r="FI53" s="198"/>
      <c r="FJ53" s="198"/>
      <c r="FK53" s="199"/>
      <c r="FL53" s="199"/>
      <c r="FM53" s="199"/>
      <c r="FN53" s="78">
        <f t="shared" si="46"/>
        <v>0</v>
      </c>
      <c r="FO53" s="79">
        <f t="shared" si="34"/>
        <v>0</v>
      </c>
      <c r="FP53" s="80">
        <f t="shared" si="35"/>
        <v>0</v>
      </c>
      <c r="FQ53" s="80">
        <f t="shared" si="36"/>
        <v>0</v>
      </c>
      <c r="FR53" s="199"/>
      <c r="FS53" s="199"/>
      <c r="FT53" s="198"/>
      <c r="FU53" s="198"/>
      <c r="FV53" s="199"/>
      <c r="FW53" s="289"/>
      <c r="FX53" s="199"/>
      <c r="FY53" s="199"/>
      <c r="FZ53" s="199"/>
      <c r="GA53" s="198"/>
      <c r="GB53" s="198"/>
      <c r="GC53" s="199"/>
      <c r="GD53" s="289"/>
      <c r="GE53" s="289"/>
      <c r="GF53" s="289"/>
      <c r="GG53" s="199"/>
      <c r="GH53" s="198"/>
      <c r="GI53" s="198"/>
      <c r="GJ53" s="199"/>
      <c r="GK53" s="199"/>
      <c r="GL53" s="199"/>
      <c r="GM53" s="213"/>
      <c r="GN53" s="199"/>
      <c r="GO53" s="198"/>
      <c r="GP53" s="198"/>
      <c r="GQ53" s="199"/>
      <c r="GR53" s="199"/>
      <c r="GS53" s="199"/>
      <c r="GT53" s="199"/>
      <c r="GU53" s="199"/>
      <c r="GV53" s="78">
        <f t="shared" si="37"/>
        <v>0</v>
      </c>
      <c r="GW53" s="79">
        <f t="shared" si="38"/>
        <v>0</v>
      </c>
      <c r="GX53" s="80">
        <f t="shared" si="39"/>
        <v>0</v>
      </c>
      <c r="GY53" s="80">
        <f t="shared" si="40"/>
        <v>0</v>
      </c>
    </row>
    <row r="54" spans="1:207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198"/>
      <c r="D54" s="199"/>
      <c r="E54" s="199"/>
      <c r="F54" s="199"/>
      <c r="G54" s="199"/>
      <c r="H54" s="199"/>
      <c r="I54" s="198"/>
      <c r="J54" s="198"/>
      <c r="K54" s="199"/>
      <c r="L54" s="199"/>
      <c r="M54" s="199"/>
      <c r="N54" s="199"/>
      <c r="O54" s="199"/>
      <c r="P54" s="198"/>
      <c r="Q54" s="198"/>
      <c r="R54" s="199"/>
      <c r="S54" s="199"/>
      <c r="T54" s="199"/>
      <c r="U54" s="199"/>
      <c r="V54" s="199"/>
      <c r="W54" s="198"/>
      <c r="X54" s="198"/>
      <c r="Y54" s="199"/>
      <c r="Z54" s="199"/>
      <c r="AA54" s="199"/>
      <c r="AB54" s="199"/>
      <c r="AC54" s="199"/>
      <c r="AD54" s="198"/>
      <c r="AE54" s="198"/>
      <c r="AF54" s="199"/>
      <c r="AG54" s="78">
        <f t="shared" si="24"/>
        <v>0</v>
      </c>
      <c r="AH54" s="79">
        <f t="shared" si="25"/>
        <v>0</v>
      </c>
      <c r="AI54" s="80">
        <f t="shared" si="26"/>
        <v>0</v>
      </c>
      <c r="AJ54" s="80">
        <f t="shared" si="27"/>
        <v>0</v>
      </c>
      <c r="AK54" s="199"/>
      <c r="AL54" s="199"/>
      <c r="AM54" s="213"/>
      <c r="AN54" s="199"/>
      <c r="AO54" s="280"/>
      <c r="AP54" s="198"/>
      <c r="AQ54" s="280"/>
      <c r="AR54" s="199"/>
      <c r="AS54" s="199"/>
      <c r="AT54" s="280"/>
      <c r="AU54" s="199"/>
      <c r="AV54" s="198"/>
      <c r="AW54" s="198"/>
      <c r="AX54" s="199"/>
      <c r="AY54" s="199"/>
      <c r="AZ54" s="199"/>
      <c r="BA54" s="199"/>
      <c r="BB54" s="199"/>
      <c r="BC54" s="198"/>
      <c r="BD54" s="198"/>
      <c r="BE54" s="199"/>
      <c r="BF54" s="199"/>
      <c r="BG54" s="199"/>
      <c r="BH54" s="199"/>
      <c r="BI54" s="199"/>
      <c r="BJ54" s="198"/>
      <c r="BK54" s="198"/>
      <c r="BL54" s="199"/>
      <c r="BM54" s="199"/>
      <c r="BN54" s="199"/>
      <c r="BO54" s="287"/>
      <c r="BP54" s="78">
        <f t="shared" si="41"/>
        <v>0</v>
      </c>
      <c r="BQ54" s="79">
        <f t="shared" si="47"/>
        <v>0</v>
      </c>
      <c r="BR54" s="80">
        <f t="shared" si="42"/>
        <v>0</v>
      </c>
      <c r="BS54" s="80">
        <f t="shared" si="28"/>
        <v>0</v>
      </c>
      <c r="BT54" s="289"/>
      <c r="BU54" s="198"/>
      <c r="BV54" s="198"/>
      <c r="BW54" s="199"/>
      <c r="BX54" s="199"/>
      <c r="BY54" s="199"/>
      <c r="BZ54" s="199"/>
      <c r="CA54" s="199"/>
      <c r="CB54" s="198"/>
      <c r="CC54" s="198"/>
      <c r="CD54" s="199"/>
      <c r="CE54" s="199"/>
      <c r="CF54" s="199"/>
      <c r="CG54" s="199"/>
      <c r="CH54" s="199"/>
      <c r="CI54" s="280"/>
      <c r="CJ54" s="198"/>
      <c r="CK54" s="199"/>
      <c r="CL54" s="199"/>
      <c r="CM54" s="199"/>
      <c r="CN54" s="199"/>
      <c r="CO54" s="199"/>
      <c r="CP54" s="198"/>
      <c r="CQ54" s="198"/>
      <c r="CR54" s="199"/>
      <c r="CS54" s="199"/>
      <c r="CT54" s="213"/>
      <c r="CU54" s="199"/>
      <c r="CV54" s="199"/>
      <c r="CW54" s="198"/>
      <c r="CX54" s="198"/>
      <c r="CY54" s="78">
        <f t="shared" si="43"/>
        <v>0</v>
      </c>
      <c r="CZ54" s="79">
        <f t="shared" si="44"/>
        <v>0</v>
      </c>
      <c r="DA54" s="80">
        <f t="shared" si="45"/>
        <v>0</v>
      </c>
      <c r="DB54" s="80">
        <f t="shared" si="29"/>
        <v>0</v>
      </c>
      <c r="DC54" s="199"/>
      <c r="DD54" s="199"/>
      <c r="DE54" s="199"/>
      <c r="DF54" s="199"/>
      <c r="DG54" s="199"/>
      <c r="DH54" s="198"/>
      <c r="DI54" s="198"/>
      <c r="DJ54" s="199"/>
      <c r="DK54" s="199"/>
      <c r="DL54" s="199"/>
      <c r="DM54" s="199"/>
      <c r="DN54" s="199"/>
      <c r="DO54" s="198"/>
      <c r="DP54" s="198"/>
      <c r="DQ54" s="199"/>
      <c r="DR54" s="199"/>
      <c r="DS54" s="199"/>
      <c r="DT54" s="199"/>
      <c r="DU54" s="199"/>
      <c r="DV54" s="198"/>
      <c r="DW54" s="289"/>
      <c r="DX54" s="289"/>
      <c r="DY54" s="199"/>
      <c r="DZ54" s="199"/>
      <c r="EA54" s="199"/>
      <c r="EB54" s="199"/>
      <c r="EC54" s="198"/>
      <c r="ED54" s="198"/>
      <c r="EE54" s="78">
        <f t="shared" si="30"/>
        <v>0</v>
      </c>
      <c r="EF54" s="79">
        <f t="shared" si="31"/>
        <v>0</v>
      </c>
      <c r="EG54" s="80">
        <f t="shared" si="32"/>
        <v>0</v>
      </c>
      <c r="EH54" s="80">
        <f t="shared" si="33"/>
        <v>0</v>
      </c>
      <c r="EI54" s="199"/>
      <c r="EJ54" s="199"/>
      <c r="EK54" s="199"/>
      <c r="EL54" s="199"/>
      <c r="EM54" s="199"/>
      <c r="EN54" s="198"/>
      <c r="EO54" s="198"/>
      <c r="EP54" s="199"/>
      <c r="EQ54" s="199"/>
      <c r="ER54" s="199"/>
      <c r="ES54" s="199"/>
      <c r="ET54" s="199"/>
      <c r="EU54" s="198"/>
      <c r="EV54" s="198"/>
      <c r="EW54" s="199"/>
      <c r="EX54" s="199"/>
      <c r="EY54" s="199"/>
      <c r="EZ54" s="199"/>
      <c r="FA54" s="199"/>
      <c r="FB54" s="198"/>
      <c r="FC54" s="198"/>
      <c r="FD54" s="199"/>
      <c r="FE54" s="199"/>
      <c r="FF54" s="199"/>
      <c r="FG54" s="199"/>
      <c r="FH54" s="199"/>
      <c r="FI54" s="198"/>
      <c r="FJ54" s="198"/>
      <c r="FK54" s="199"/>
      <c r="FL54" s="199"/>
      <c r="FM54" s="199"/>
      <c r="FN54" s="78">
        <f t="shared" si="46"/>
        <v>0</v>
      </c>
      <c r="FO54" s="79">
        <f t="shared" si="34"/>
        <v>0</v>
      </c>
      <c r="FP54" s="80">
        <f t="shared" si="35"/>
        <v>0</v>
      </c>
      <c r="FQ54" s="80">
        <f t="shared" si="36"/>
        <v>0</v>
      </c>
      <c r="FR54" s="199"/>
      <c r="FS54" s="199"/>
      <c r="FT54" s="198"/>
      <c r="FU54" s="198"/>
      <c r="FV54" s="199"/>
      <c r="FW54" s="289"/>
      <c r="FX54" s="199"/>
      <c r="FY54" s="199"/>
      <c r="FZ54" s="199"/>
      <c r="GA54" s="198"/>
      <c r="GB54" s="198"/>
      <c r="GC54" s="199"/>
      <c r="GD54" s="289"/>
      <c r="GE54" s="289"/>
      <c r="GF54" s="289"/>
      <c r="GG54" s="199"/>
      <c r="GH54" s="198"/>
      <c r="GI54" s="198"/>
      <c r="GJ54" s="199"/>
      <c r="GK54" s="199"/>
      <c r="GL54" s="199"/>
      <c r="GM54" s="213"/>
      <c r="GN54" s="199"/>
      <c r="GO54" s="198"/>
      <c r="GP54" s="198"/>
      <c r="GQ54" s="199"/>
      <c r="GR54" s="199"/>
      <c r="GS54" s="199"/>
      <c r="GT54" s="199"/>
      <c r="GU54" s="199"/>
      <c r="GV54" s="78">
        <f t="shared" si="37"/>
        <v>0</v>
      </c>
      <c r="GW54" s="79">
        <f t="shared" si="38"/>
        <v>0</v>
      </c>
      <c r="GX54" s="80">
        <f t="shared" si="39"/>
        <v>0</v>
      </c>
      <c r="GY54" s="80">
        <f t="shared" si="40"/>
        <v>0</v>
      </c>
    </row>
    <row r="55" spans="1:207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198"/>
      <c r="D55" s="199"/>
      <c r="E55" s="199"/>
      <c r="F55" s="199"/>
      <c r="G55" s="199"/>
      <c r="H55" s="199"/>
      <c r="I55" s="198"/>
      <c r="J55" s="198"/>
      <c r="K55" s="199"/>
      <c r="L55" s="199"/>
      <c r="M55" s="199"/>
      <c r="N55" s="199"/>
      <c r="O55" s="199"/>
      <c r="P55" s="198"/>
      <c r="Q55" s="198"/>
      <c r="R55" s="199"/>
      <c r="S55" s="199"/>
      <c r="T55" s="199"/>
      <c r="U55" s="199"/>
      <c r="V55" s="199"/>
      <c r="W55" s="198"/>
      <c r="X55" s="198"/>
      <c r="Y55" s="199"/>
      <c r="Z55" s="199"/>
      <c r="AA55" s="199"/>
      <c r="AB55" s="199"/>
      <c r="AC55" s="199"/>
      <c r="AD55" s="198"/>
      <c r="AE55" s="198"/>
      <c r="AF55" s="199"/>
      <c r="AG55" s="78">
        <f t="shared" si="24"/>
        <v>0</v>
      </c>
      <c r="AH55" s="79">
        <f t="shared" si="25"/>
        <v>0</v>
      </c>
      <c r="AI55" s="80">
        <f t="shared" si="26"/>
        <v>0</v>
      </c>
      <c r="AJ55" s="80">
        <f t="shared" si="27"/>
        <v>0</v>
      </c>
      <c r="AK55" s="199"/>
      <c r="AL55" s="199"/>
      <c r="AM55" s="213"/>
      <c r="AN55" s="199"/>
      <c r="AO55" s="280"/>
      <c r="AP55" s="198"/>
      <c r="AQ55" s="280"/>
      <c r="AR55" s="199"/>
      <c r="AS55" s="199"/>
      <c r="AT55" s="280"/>
      <c r="AU55" s="199"/>
      <c r="AV55" s="198"/>
      <c r="AW55" s="198"/>
      <c r="AX55" s="199"/>
      <c r="AY55" s="199"/>
      <c r="AZ55" s="199"/>
      <c r="BA55" s="199"/>
      <c r="BB55" s="199"/>
      <c r="BC55" s="198"/>
      <c r="BD55" s="198"/>
      <c r="BE55" s="199"/>
      <c r="BF55" s="199"/>
      <c r="BG55" s="199"/>
      <c r="BH55" s="199"/>
      <c r="BI55" s="199"/>
      <c r="BJ55" s="198"/>
      <c r="BK55" s="198"/>
      <c r="BL55" s="199"/>
      <c r="BM55" s="199"/>
      <c r="BN55" s="199"/>
      <c r="BO55" s="287"/>
      <c r="BP55" s="78">
        <f t="shared" si="41"/>
        <v>0</v>
      </c>
      <c r="BQ55" s="79">
        <f t="shared" si="47"/>
        <v>0</v>
      </c>
      <c r="BR55" s="80">
        <f t="shared" si="42"/>
        <v>0</v>
      </c>
      <c r="BS55" s="80">
        <f t="shared" si="28"/>
        <v>0</v>
      </c>
      <c r="BT55" s="289"/>
      <c r="BU55" s="198"/>
      <c r="BV55" s="198"/>
      <c r="BW55" s="199"/>
      <c r="BX55" s="199"/>
      <c r="BY55" s="199"/>
      <c r="BZ55" s="199"/>
      <c r="CA55" s="199"/>
      <c r="CB55" s="198"/>
      <c r="CC55" s="198"/>
      <c r="CD55" s="199"/>
      <c r="CE55" s="199"/>
      <c r="CF55" s="199"/>
      <c r="CG55" s="199"/>
      <c r="CH55" s="199"/>
      <c r="CI55" s="280"/>
      <c r="CJ55" s="198"/>
      <c r="CK55" s="199"/>
      <c r="CL55" s="199"/>
      <c r="CM55" s="199"/>
      <c r="CN55" s="199"/>
      <c r="CO55" s="199"/>
      <c r="CP55" s="198"/>
      <c r="CQ55" s="198"/>
      <c r="CR55" s="199"/>
      <c r="CS55" s="199"/>
      <c r="CT55" s="213"/>
      <c r="CU55" s="199"/>
      <c r="CV55" s="199"/>
      <c r="CW55" s="198"/>
      <c r="CX55" s="198"/>
      <c r="CY55" s="78">
        <f t="shared" si="43"/>
        <v>0</v>
      </c>
      <c r="CZ55" s="79">
        <f t="shared" si="44"/>
        <v>0</v>
      </c>
      <c r="DA55" s="80">
        <f t="shared" si="45"/>
        <v>0</v>
      </c>
      <c r="DB55" s="80">
        <f t="shared" si="29"/>
        <v>0</v>
      </c>
      <c r="DC55" s="199"/>
      <c r="DD55" s="199"/>
      <c r="DE55" s="199"/>
      <c r="DF55" s="199"/>
      <c r="DG55" s="199"/>
      <c r="DH55" s="198"/>
      <c r="DI55" s="198"/>
      <c r="DJ55" s="199"/>
      <c r="DK55" s="199"/>
      <c r="DL55" s="199"/>
      <c r="DM55" s="199"/>
      <c r="DN55" s="199"/>
      <c r="DO55" s="198"/>
      <c r="DP55" s="198"/>
      <c r="DQ55" s="199"/>
      <c r="DR55" s="199"/>
      <c r="DS55" s="199"/>
      <c r="DT55" s="199"/>
      <c r="DU55" s="199"/>
      <c r="DV55" s="198"/>
      <c r="DW55" s="289"/>
      <c r="DX55" s="289"/>
      <c r="DY55" s="199"/>
      <c r="DZ55" s="199"/>
      <c r="EA55" s="199"/>
      <c r="EB55" s="199"/>
      <c r="EC55" s="198"/>
      <c r="ED55" s="198"/>
      <c r="EE55" s="78">
        <f t="shared" si="30"/>
        <v>0</v>
      </c>
      <c r="EF55" s="79">
        <f t="shared" si="31"/>
        <v>0</v>
      </c>
      <c r="EG55" s="80">
        <f t="shared" si="32"/>
        <v>0</v>
      </c>
      <c r="EH55" s="80">
        <f t="shared" si="33"/>
        <v>0</v>
      </c>
      <c r="EI55" s="199"/>
      <c r="EJ55" s="199"/>
      <c r="EK55" s="199"/>
      <c r="EL55" s="199"/>
      <c r="EM55" s="199"/>
      <c r="EN55" s="198"/>
      <c r="EO55" s="198"/>
      <c r="EP55" s="199"/>
      <c r="EQ55" s="199"/>
      <c r="ER55" s="199"/>
      <c r="ES55" s="199"/>
      <c r="ET55" s="199"/>
      <c r="EU55" s="198"/>
      <c r="EV55" s="198"/>
      <c r="EW55" s="199"/>
      <c r="EX55" s="199"/>
      <c r="EY55" s="199"/>
      <c r="EZ55" s="199"/>
      <c r="FA55" s="199"/>
      <c r="FB55" s="198"/>
      <c r="FC55" s="198"/>
      <c r="FD55" s="199"/>
      <c r="FE55" s="199"/>
      <c r="FF55" s="199"/>
      <c r="FG55" s="199"/>
      <c r="FH55" s="199"/>
      <c r="FI55" s="198"/>
      <c r="FJ55" s="198"/>
      <c r="FK55" s="199"/>
      <c r="FL55" s="199"/>
      <c r="FM55" s="199"/>
      <c r="FN55" s="78">
        <f t="shared" si="46"/>
        <v>0</v>
      </c>
      <c r="FO55" s="79">
        <f t="shared" si="34"/>
        <v>0</v>
      </c>
      <c r="FP55" s="80">
        <f t="shared" si="35"/>
        <v>0</v>
      </c>
      <c r="FQ55" s="80">
        <f t="shared" si="36"/>
        <v>0</v>
      </c>
      <c r="FR55" s="199"/>
      <c r="FS55" s="199"/>
      <c r="FT55" s="198"/>
      <c r="FU55" s="198"/>
      <c r="FV55" s="199"/>
      <c r="FW55" s="289"/>
      <c r="FX55" s="199"/>
      <c r="FY55" s="199"/>
      <c r="FZ55" s="199"/>
      <c r="GA55" s="198"/>
      <c r="GB55" s="198"/>
      <c r="GC55" s="199"/>
      <c r="GD55" s="289"/>
      <c r="GE55" s="289"/>
      <c r="GF55" s="289"/>
      <c r="GG55" s="199"/>
      <c r="GH55" s="198"/>
      <c r="GI55" s="198"/>
      <c r="GJ55" s="199"/>
      <c r="GK55" s="199"/>
      <c r="GL55" s="199"/>
      <c r="GM55" s="213"/>
      <c r="GN55" s="199"/>
      <c r="GO55" s="198"/>
      <c r="GP55" s="198"/>
      <c r="GQ55" s="199"/>
      <c r="GR55" s="199"/>
      <c r="GS55" s="199"/>
      <c r="GT55" s="199"/>
      <c r="GU55" s="199"/>
      <c r="GV55" s="78">
        <f t="shared" si="37"/>
        <v>0</v>
      </c>
      <c r="GW55" s="79">
        <f t="shared" si="38"/>
        <v>0</v>
      </c>
      <c r="GX55" s="80">
        <f t="shared" si="39"/>
        <v>0</v>
      </c>
      <c r="GY55" s="80">
        <f t="shared" si="40"/>
        <v>0</v>
      </c>
    </row>
    <row r="56" spans="1:207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198"/>
      <c r="D56" s="199"/>
      <c r="E56" s="199"/>
      <c r="F56" s="199"/>
      <c r="G56" s="199"/>
      <c r="H56" s="199"/>
      <c r="I56" s="198"/>
      <c r="J56" s="198"/>
      <c r="K56" s="199"/>
      <c r="L56" s="199"/>
      <c r="M56" s="199"/>
      <c r="N56" s="199"/>
      <c r="O56" s="199"/>
      <c r="P56" s="198"/>
      <c r="Q56" s="198"/>
      <c r="R56" s="199"/>
      <c r="S56" s="199"/>
      <c r="T56" s="199"/>
      <c r="U56" s="199"/>
      <c r="V56" s="199"/>
      <c r="W56" s="198"/>
      <c r="X56" s="198"/>
      <c r="Y56" s="199"/>
      <c r="Z56" s="199"/>
      <c r="AA56" s="199"/>
      <c r="AB56" s="199"/>
      <c r="AC56" s="199"/>
      <c r="AD56" s="198"/>
      <c r="AE56" s="198"/>
      <c r="AF56" s="199"/>
      <c r="AG56" s="78">
        <f t="shared" si="24"/>
        <v>0</v>
      </c>
      <c r="AH56" s="79">
        <f t="shared" si="25"/>
        <v>0</v>
      </c>
      <c r="AI56" s="80">
        <f t="shared" si="26"/>
        <v>0</v>
      </c>
      <c r="AJ56" s="80">
        <f t="shared" si="27"/>
        <v>0</v>
      </c>
      <c r="AK56" s="199"/>
      <c r="AL56" s="199"/>
      <c r="AM56" s="213"/>
      <c r="AN56" s="199"/>
      <c r="AO56" s="280"/>
      <c r="AP56" s="198"/>
      <c r="AQ56" s="280"/>
      <c r="AR56" s="199"/>
      <c r="AS56" s="199"/>
      <c r="AT56" s="280"/>
      <c r="AU56" s="199"/>
      <c r="AV56" s="198"/>
      <c r="AW56" s="198"/>
      <c r="AX56" s="199"/>
      <c r="AY56" s="199"/>
      <c r="AZ56" s="199"/>
      <c r="BA56" s="199"/>
      <c r="BB56" s="199"/>
      <c r="BC56" s="198"/>
      <c r="BD56" s="198"/>
      <c r="BE56" s="199"/>
      <c r="BF56" s="199"/>
      <c r="BG56" s="199"/>
      <c r="BH56" s="199"/>
      <c r="BI56" s="199"/>
      <c r="BJ56" s="198"/>
      <c r="BK56" s="198"/>
      <c r="BL56" s="199"/>
      <c r="BM56" s="199"/>
      <c r="BN56" s="199"/>
      <c r="BO56" s="287"/>
      <c r="BP56" s="78">
        <f t="shared" si="41"/>
        <v>0</v>
      </c>
      <c r="BQ56" s="79">
        <f t="shared" si="47"/>
        <v>0</v>
      </c>
      <c r="BR56" s="80">
        <f t="shared" si="42"/>
        <v>0</v>
      </c>
      <c r="BS56" s="80">
        <f t="shared" si="28"/>
        <v>0</v>
      </c>
      <c r="BT56" s="289"/>
      <c r="BU56" s="198"/>
      <c r="BV56" s="198"/>
      <c r="BW56" s="199"/>
      <c r="BX56" s="199"/>
      <c r="BY56" s="199"/>
      <c r="BZ56" s="199"/>
      <c r="CA56" s="199"/>
      <c r="CB56" s="198"/>
      <c r="CC56" s="198"/>
      <c r="CD56" s="199"/>
      <c r="CE56" s="199"/>
      <c r="CF56" s="199"/>
      <c r="CG56" s="199"/>
      <c r="CH56" s="199"/>
      <c r="CI56" s="280"/>
      <c r="CJ56" s="198"/>
      <c r="CK56" s="199"/>
      <c r="CL56" s="199"/>
      <c r="CM56" s="199"/>
      <c r="CN56" s="199"/>
      <c r="CO56" s="199"/>
      <c r="CP56" s="198"/>
      <c r="CQ56" s="198"/>
      <c r="CR56" s="199"/>
      <c r="CS56" s="199"/>
      <c r="CT56" s="213"/>
      <c r="CU56" s="199"/>
      <c r="CV56" s="199"/>
      <c r="CW56" s="198"/>
      <c r="CX56" s="198"/>
      <c r="CY56" s="78">
        <f t="shared" si="43"/>
        <v>0</v>
      </c>
      <c r="CZ56" s="79">
        <f t="shared" si="44"/>
        <v>0</v>
      </c>
      <c r="DA56" s="80">
        <f t="shared" si="45"/>
        <v>0</v>
      </c>
      <c r="DB56" s="80">
        <f t="shared" si="29"/>
        <v>0</v>
      </c>
      <c r="DC56" s="199"/>
      <c r="DD56" s="199"/>
      <c r="DE56" s="199"/>
      <c r="DF56" s="199"/>
      <c r="DG56" s="199"/>
      <c r="DH56" s="198"/>
      <c r="DI56" s="198"/>
      <c r="DJ56" s="199"/>
      <c r="DK56" s="199"/>
      <c r="DL56" s="199"/>
      <c r="DM56" s="199"/>
      <c r="DN56" s="199"/>
      <c r="DO56" s="198"/>
      <c r="DP56" s="198"/>
      <c r="DQ56" s="199"/>
      <c r="DR56" s="199"/>
      <c r="DS56" s="199"/>
      <c r="DT56" s="199"/>
      <c r="DU56" s="199"/>
      <c r="DV56" s="198"/>
      <c r="DW56" s="289"/>
      <c r="DX56" s="289"/>
      <c r="DY56" s="199"/>
      <c r="DZ56" s="199"/>
      <c r="EA56" s="199"/>
      <c r="EB56" s="199"/>
      <c r="EC56" s="198"/>
      <c r="ED56" s="198"/>
      <c r="EE56" s="78">
        <f t="shared" si="30"/>
        <v>0</v>
      </c>
      <c r="EF56" s="79">
        <f t="shared" si="31"/>
        <v>0</v>
      </c>
      <c r="EG56" s="80">
        <f t="shared" si="32"/>
        <v>0</v>
      </c>
      <c r="EH56" s="80">
        <f t="shared" si="33"/>
        <v>0</v>
      </c>
      <c r="EI56" s="199"/>
      <c r="EJ56" s="199"/>
      <c r="EK56" s="199"/>
      <c r="EL56" s="199"/>
      <c r="EM56" s="199"/>
      <c r="EN56" s="198"/>
      <c r="EO56" s="198"/>
      <c r="EP56" s="199"/>
      <c r="EQ56" s="199"/>
      <c r="ER56" s="199"/>
      <c r="ES56" s="199"/>
      <c r="ET56" s="199"/>
      <c r="EU56" s="198"/>
      <c r="EV56" s="198"/>
      <c r="EW56" s="199"/>
      <c r="EX56" s="199"/>
      <c r="EY56" s="199"/>
      <c r="EZ56" s="199"/>
      <c r="FA56" s="199"/>
      <c r="FB56" s="198"/>
      <c r="FC56" s="198"/>
      <c r="FD56" s="199"/>
      <c r="FE56" s="199"/>
      <c r="FF56" s="199"/>
      <c r="FG56" s="199"/>
      <c r="FH56" s="199"/>
      <c r="FI56" s="198"/>
      <c r="FJ56" s="198"/>
      <c r="FK56" s="199"/>
      <c r="FL56" s="199"/>
      <c r="FM56" s="199"/>
      <c r="FN56" s="78">
        <f t="shared" si="46"/>
        <v>0</v>
      </c>
      <c r="FO56" s="79">
        <f t="shared" si="34"/>
        <v>0</v>
      </c>
      <c r="FP56" s="80">
        <f t="shared" si="35"/>
        <v>0</v>
      </c>
      <c r="FQ56" s="80">
        <f t="shared" si="36"/>
        <v>0</v>
      </c>
      <c r="FR56" s="199"/>
      <c r="FS56" s="199"/>
      <c r="FT56" s="198"/>
      <c r="FU56" s="198"/>
      <c r="FV56" s="199"/>
      <c r="FW56" s="289"/>
      <c r="FX56" s="199"/>
      <c r="FY56" s="199"/>
      <c r="FZ56" s="199"/>
      <c r="GA56" s="198"/>
      <c r="GB56" s="198"/>
      <c r="GC56" s="199"/>
      <c r="GD56" s="289"/>
      <c r="GE56" s="289"/>
      <c r="GF56" s="289"/>
      <c r="GG56" s="199"/>
      <c r="GH56" s="198"/>
      <c r="GI56" s="198"/>
      <c r="GJ56" s="199"/>
      <c r="GK56" s="199"/>
      <c r="GL56" s="199"/>
      <c r="GM56" s="213"/>
      <c r="GN56" s="199"/>
      <c r="GO56" s="198"/>
      <c r="GP56" s="198"/>
      <c r="GQ56" s="199"/>
      <c r="GR56" s="199"/>
      <c r="GS56" s="199"/>
      <c r="GT56" s="199"/>
      <c r="GU56" s="199"/>
      <c r="GV56" s="78">
        <f t="shared" si="37"/>
        <v>0</v>
      </c>
      <c r="GW56" s="79">
        <f t="shared" si="38"/>
        <v>0</v>
      </c>
      <c r="GX56" s="80">
        <f t="shared" si="39"/>
        <v>0</v>
      </c>
      <c r="GY56" s="80">
        <f t="shared" si="40"/>
        <v>0</v>
      </c>
    </row>
    <row r="57" spans="1:207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198"/>
      <c r="D57" s="199"/>
      <c r="E57" s="199"/>
      <c r="F57" s="199"/>
      <c r="G57" s="199"/>
      <c r="H57" s="199"/>
      <c r="I57" s="198"/>
      <c r="J57" s="198"/>
      <c r="K57" s="199"/>
      <c r="L57" s="199"/>
      <c r="M57" s="199"/>
      <c r="N57" s="199"/>
      <c r="O57" s="199"/>
      <c r="P57" s="198"/>
      <c r="Q57" s="198"/>
      <c r="R57" s="199"/>
      <c r="S57" s="199"/>
      <c r="T57" s="199"/>
      <c r="U57" s="199"/>
      <c r="V57" s="199"/>
      <c r="W57" s="198"/>
      <c r="X57" s="198"/>
      <c r="Y57" s="199"/>
      <c r="Z57" s="199"/>
      <c r="AA57" s="199"/>
      <c r="AB57" s="199"/>
      <c r="AC57" s="199"/>
      <c r="AD57" s="198"/>
      <c r="AE57" s="198"/>
      <c r="AF57" s="199"/>
      <c r="AG57" s="78">
        <f t="shared" si="24"/>
        <v>0</v>
      </c>
      <c r="AH57" s="79">
        <f t="shared" si="25"/>
        <v>0</v>
      </c>
      <c r="AI57" s="80">
        <f t="shared" si="26"/>
        <v>0</v>
      </c>
      <c r="AJ57" s="80">
        <f t="shared" si="27"/>
        <v>0</v>
      </c>
      <c r="AK57" s="199"/>
      <c r="AL57" s="199"/>
      <c r="AM57" s="213"/>
      <c r="AN57" s="199"/>
      <c r="AO57" s="280"/>
      <c r="AP57" s="198"/>
      <c r="AQ57" s="280"/>
      <c r="AR57" s="199"/>
      <c r="AS57" s="199"/>
      <c r="AT57" s="280"/>
      <c r="AU57" s="199"/>
      <c r="AV57" s="198"/>
      <c r="AW57" s="198"/>
      <c r="AX57" s="199"/>
      <c r="AY57" s="199"/>
      <c r="AZ57" s="199"/>
      <c r="BA57" s="199"/>
      <c r="BB57" s="199"/>
      <c r="BC57" s="198"/>
      <c r="BD57" s="198"/>
      <c r="BE57" s="199"/>
      <c r="BF57" s="199"/>
      <c r="BG57" s="199"/>
      <c r="BH57" s="199"/>
      <c r="BI57" s="199"/>
      <c r="BJ57" s="198"/>
      <c r="BK57" s="198"/>
      <c r="BL57" s="199"/>
      <c r="BM57" s="199"/>
      <c r="BN57" s="199"/>
      <c r="BO57" s="287"/>
      <c r="BP57" s="78">
        <f t="shared" si="41"/>
        <v>0</v>
      </c>
      <c r="BQ57" s="79">
        <f t="shared" si="47"/>
        <v>0</v>
      </c>
      <c r="BR57" s="80">
        <f t="shared" si="42"/>
        <v>0</v>
      </c>
      <c r="BS57" s="80">
        <f t="shared" si="28"/>
        <v>0</v>
      </c>
      <c r="BT57" s="289"/>
      <c r="BU57" s="198"/>
      <c r="BV57" s="198"/>
      <c r="BW57" s="199"/>
      <c r="BX57" s="199"/>
      <c r="BY57" s="199"/>
      <c r="BZ57" s="199"/>
      <c r="CA57" s="199"/>
      <c r="CB57" s="198"/>
      <c r="CC57" s="198"/>
      <c r="CD57" s="199"/>
      <c r="CE57" s="199"/>
      <c r="CF57" s="199"/>
      <c r="CG57" s="199"/>
      <c r="CH57" s="199"/>
      <c r="CI57" s="280"/>
      <c r="CJ57" s="198"/>
      <c r="CK57" s="199"/>
      <c r="CL57" s="199"/>
      <c r="CM57" s="199"/>
      <c r="CN57" s="199"/>
      <c r="CO57" s="199"/>
      <c r="CP57" s="198"/>
      <c r="CQ57" s="198"/>
      <c r="CR57" s="199"/>
      <c r="CS57" s="199"/>
      <c r="CT57" s="213"/>
      <c r="CU57" s="199"/>
      <c r="CV57" s="199"/>
      <c r="CW57" s="198"/>
      <c r="CX57" s="198"/>
      <c r="CY57" s="78">
        <f t="shared" si="43"/>
        <v>0</v>
      </c>
      <c r="CZ57" s="79">
        <f t="shared" si="44"/>
        <v>0</v>
      </c>
      <c r="DA57" s="80">
        <f t="shared" si="45"/>
        <v>0</v>
      </c>
      <c r="DB57" s="80">
        <f t="shared" si="29"/>
        <v>0</v>
      </c>
      <c r="DC57" s="199"/>
      <c r="DD57" s="199"/>
      <c r="DE57" s="199"/>
      <c r="DF57" s="199"/>
      <c r="DG57" s="199"/>
      <c r="DH57" s="198"/>
      <c r="DI57" s="198"/>
      <c r="DJ57" s="199"/>
      <c r="DK57" s="199"/>
      <c r="DL57" s="199"/>
      <c r="DM57" s="199"/>
      <c r="DN57" s="199"/>
      <c r="DO57" s="198"/>
      <c r="DP57" s="198"/>
      <c r="DQ57" s="199"/>
      <c r="DR57" s="199"/>
      <c r="DS57" s="199"/>
      <c r="DT57" s="199"/>
      <c r="DU57" s="199"/>
      <c r="DV57" s="198"/>
      <c r="DW57" s="289"/>
      <c r="DX57" s="289"/>
      <c r="DY57" s="199"/>
      <c r="DZ57" s="199"/>
      <c r="EA57" s="199"/>
      <c r="EB57" s="199"/>
      <c r="EC57" s="198"/>
      <c r="ED57" s="198"/>
      <c r="EE57" s="78">
        <f t="shared" si="30"/>
        <v>0</v>
      </c>
      <c r="EF57" s="79">
        <f t="shared" si="31"/>
        <v>0</v>
      </c>
      <c r="EG57" s="80">
        <f t="shared" si="32"/>
        <v>0</v>
      </c>
      <c r="EH57" s="80">
        <f t="shared" si="33"/>
        <v>0</v>
      </c>
      <c r="EI57" s="199"/>
      <c r="EJ57" s="199"/>
      <c r="EK57" s="199"/>
      <c r="EL57" s="199"/>
      <c r="EM57" s="199"/>
      <c r="EN57" s="198"/>
      <c r="EO57" s="198"/>
      <c r="EP57" s="199"/>
      <c r="EQ57" s="199"/>
      <c r="ER57" s="199"/>
      <c r="ES57" s="199"/>
      <c r="ET57" s="199"/>
      <c r="EU57" s="198"/>
      <c r="EV57" s="198"/>
      <c r="EW57" s="199"/>
      <c r="EX57" s="199"/>
      <c r="EY57" s="199"/>
      <c r="EZ57" s="199"/>
      <c r="FA57" s="199"/>
      <c r="FB57" s="198"/>
      <c r="FC57" s="198"/>
      <c r="FD57" s="199"/>
      <c r="FE57" s="199"/>
      <c r="FF57" s="199"/>
      <c r="FG57" s="199"/>
      <c r="FH57" s="199"/>
      <c r="FI57" s="198"/>
      <c r="FJ57" s="198"/>
      <c r="FK57" s="199"/>
      <c r="FL57" s="199"/>
      <c r="FM57" s="199"/>
      <c r="FN57" s="78">
        <f t="shared" si="46"/>
        <v>0</v>
      </c>
      <c r="FO57" s="79">
        <f t="shared" si="34"/>
        <v>0</v>
      </c>
      <c r="FP57" s="80">
        <f t="shared" si="35"/>
        <v>0</v>
      </c>
      <c r="FQ57" s="80">
        <f t="shared" si="36"/>
        <v>0</v>
      </c>
      <c r="FR57" s="199"/>
      <c r="FS57" s="199"/>
      <c r="FT57" s="198"/>
      <c r="FU57" s="198"/>
      <c r="FV57" s="199"/>
      <c r="FW57" s="289"/>
      <c r="FX57" s="199"/>
      <c r="FY57" s="199"/>
      <c r="FZ57" s="199"/>
      <c r="GA57" s="198"/>
      <c r="GB57" s="198"/>
      <c r="GC57" s="199"/>
      <c r="GD57" s="289"/>
      <c r="GE57" s="289"/>
      <c r="GF57" s="289"/>
      <c r="GG57" s="199"/>
      <c r="GH57" s="198"/>
      <c r="GI57" s="198"/>
      <c r="GJ57" s="199"/>
      <c r="GK57" s="199"/>
      <c r="GL57" s="199"/>
      <c r="GM57" s="213"/>
      <c r="GN57" s="199"/>
      <c r="GO57" s="198"/>
      <c r="GP57" s="198"/>
      <c r="GQ57" s="199"/>
      <c r="GR57" s="199"/>
      <c r="GS57" s="199"/>
      <c r="GT57" s="199"/>
      <c r="GU57" s="199"/>
      <c r="GV57" s="78">
        <f t="shared" si="37"/>
        <v>0</v>
      </c>
      <c r="GW57" s="79">
        <f t="shared" si="38"/>
        <v>0</v>
      </c>
      <c r="GX57" s="80">
        <f t="shared" si="39"/>
        <v>0</v>
      </c>
      <c r="GY57" s="80">
        <f t="shared" si="40"/>
        <v>0</v>
      </c>
    </row>
    <row r="58" spans="1:207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  <c r="GN58" s="141"/>
      <c r="GO58" s="141"/>
      <c r="GP58" s="141"/>
      <c r="GQ58" s="141"/>
      <c r="GR58" s="141"/>
      <c r="GS58" s="141"/>
      <c r="GT58" s="141"/>
      <c r="GU58" s="141"/>
      <c r="GV58" s="141"/>
      <c r="GW58" s="141"/>
      <c r="GX58" s="141"/>
      <c r="GY58" s="141"/>
    </row>
    <row r="59" spans="1:207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  <c r="GN59" s="141"/>
      <c r="GO59" s="141"/>
      <c r="GP59" s="141"/>
      <c r="GQ59" s="141"/>
      <c r="GR59" s="141"/>
      <c r="GS59" s="141"/>
      <c r="GT59" s="141"/>
      <c r="GU59" s="141"/>
      <c r="GV59" s="141"/>
      <c r="GW59" s="141"/>
      <c r="GX59" s="141"/>
      <c r="GY59" s="141"/>
    </row>
    <row r="60" spans="1:207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  <c r="GN60" s="141"/>
      <c r="GO60" s="141"/>
      <c r="GP60" s="141"/>
      <c r="GQ60" s="141"/>
      <c r="GR60" s="141"/>
      <c r="GS60" s="141"/>
      <c r="GT60" s="141"/>
      <c r="GU60" s="141"/>
      <c r="GV60" s="141"/>
      <c r="GW60" s="141"/>
      <c r="GX60" s="141"/>
      <c r="GY60" s="141"/>
    </row>
    <row r="61" spans="1:207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  <c r="GN61" s="141"/>
      <c r="GO61" s="141"/>
      <c r="GP61" s="141"/>
      <c r="GQ61" s="141"/>
      <c r="GR61" s="141"/>
      <c r="GS61" s="141"/>
      <c r="GT61" s="141"/>
      <c r="GU61" s="141"/>
      <c r="GV61" s="141"/>
      <c r="GW61" s="141"/>
      <c r="GX61" s="141"/>
      <c r="GY61" s="141"/>
    </row>
    <row r="62" spans="1:207" s="169" customFormat="1"/>
  </sheetData>
  <mergeCells count="38">
    <mergeCell ref="DW4:DW28"/>
    <mergeCell ref="DX4:DX28"/>
    <mergeCell ref="DW33:DW57"/>
    <mergeCell ref="DX33:DX57"/>
    <mergeCell ref="A2:A3"/>
    <mergeCell ref="B2:B3"/>
    <mergeCell ref="C2:AF2"/>
    <mergeCell ref="AG2:AJ2"/>
    <mergeCell ref="BP2:BR2"/>
    <mergeCell ref="AK2:BO2"/>
    <mergeCell ref="CI33:CI57"/>
    <mergeCell ref="AO4:AO28"/>
    <mergeCell ref="AT4:AT28"/>
    <mergeCell ref="BO4:BO28"/>
    <mergeCell ref="BT4:BT28"/>
    <mergeCell ref="CI4:CI28"/>
    <mergeCell ref="FR2:GU2"/>
    <mergeCell ref="GV2:GX2"/>
    <mergeCell ref="BT2:CX2"/>
    <mergeCell ref="CY2:DA2"/>
    <mergeCell ref="DC2:ED2"/>
    <mergeCell ref="EE2:EG2"/>
    <mergeCell ref="EI2:FL2"/>
    <mergeCell ref="FN2:FP2"/>
    <mergeCell ref="GD4:GD28"/>
    <mergeCell ref="FW4:FW28"/>
    <mergeCell ref="GE4:GE28"/>
    <mergeCell ref="GF4:GF28"/>
    <mergeCell ref="GD33:GD57"/>
    <mergeCell ref="FW33:FW57"/>
    <mergeCell ref="GE33:GE57"/>
    <mergeCell ref="GF33:GF57"/>
    <mergeCell ref="AO33:AO57"/>
    <mergeCell ref="AT33:AT57"/>
    <mergeCell ref="BO33:BO57"/>
    <mergeCell ref="BT33:BT57"/>
    <mergeCell ref="AQ4:AQ28"/>
    <mergeCell ref="AQ33:AQ57"/>
  </mergeCells>
  <conditionalFormatting sqref="A33:A57">
    <cfRule type="containsText" dxfId="47" priority="5" operator="containsText" text="X">
      <formula>NOT(ISERROR(SEARCH("X",A33)))</formula>
    </cfRule>
  </conditionalFormatting>
  <conditionalFormatting sqref="A4:XFD28 A33:XFD57">
    <cfRule type="cellIs" dxfId="46" priority="1" operator="equal">
      <formula>"ข"</formula>
    </cfRule>
    <cfRule type="cellIs" dxfId="45" priority="2" operator="equal">
      <formula>"ล"</formula>
    </cfRule>
    <cfRule type="cellIs" dxfId="44" priority="3" operator="equal">
      <formula>"ป"</formula>
    </cfRule>
    <cfRule type="cellIs" dxfId="43" priority="4" operator="equal">
      <formula>"ม"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3" orientation="landscape" horizontalDpi="360" verticalDpi="360" r:id="rId1"/>
  <rowBreaks count="1" manualBreakCount="1">
    <brk id="32" max="206" man="1"/>
  </rowBreaks>
  <colBreaks count="5" manualBreakCount="5">
    <brk id="36" max="60" man="1"/>
    <brk id="71" max="60" man="1"/>
    <brk id="106" max="60" man="1"/>
    <brk id="138" max="60" man="1"/>
    <brk id="173" max="60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CD673-9B03-46EC-9AD9-296922EAF217}">
  <sheetPr codeName="Sheet23">
    <pageSetUpPr fitToPage="1"/>
  </sheetPr>
  <dimension ref="A1:M57"/>
  <sheetViews>
    <sheetView zoomScaleNormal="100" zoomScaleSheetLayoutView="115" workbookViewId="0">
      <pane ySplit="3" topLeftCell="A4" activePane="bottomLeft" state="frozen"/>
      <selection activeCell="T4" sqref="T4:AE6"/>
      <selection pane="bottomLeft" activeCell="J24" sqref="J24"/>
    </sheetView>
  </sheetViews>
  <sheetFormatPr defaultRowHeight="13.8"/>
  <cols>
    <col min="1" max="1" width="5.796875" customWidth="1"/>
    <col min="2" max="2" width="28.796875" customWidth="1"/>
    <col min="3" max="8" width="7.59765625" customWidth="1"/>
    <col min="9" max="12" width="8.59765625" customWidth="1"/>
    <col min="13" max="13" width="12.296875" customWidth="1"/>
  </cols>
  <sheetData>
    <row r="1" spans="1:13" ht="50.25" customHeight="1">
      <c r="A1" s="295"/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</row>
    <row r="2" spans="1:13" ht="21" customHeight="1">
      <c r="A2" s="296" t="s">
        <v>0</v>
      </c>
      <c r="B2" s="297" t="s">
        <v>1</v>
      </c>
      <c r="C2" s="298" t="s">
        <v>109</v>
      </c>
      <c r="D2" s="299"/>
      <c r="E2" s="299"/>
      <c r="F2" s="299"/>
      <c r="G2" s="299"/>
      <c r="H2" s="300"/>
      <c r="I2" s="301" t="s">
        <v>110</v>
      </c>
      <c r="J2" s="302"/>
      <c r="K2" s="302"/>
      <c r="L2" s="303"/>
      <c r="M2" s="293" t="s">
        <v>111</v>
      </c>
    </row>
    <row r="3" spans="1:13" ht="21" customHeight="1">
      <c r="A3" s="296"/>
      <c r="B3" s="297"/>
      <c r="C3" s="208">
        <v>25324</v>
      </c>
      <c r="D3" s="208">
        <v>25355</v>
      </c>
      <c r="E3" s="208">
        <v>25385</v>
      </c>
      <c r="F3" s="208">
        <v>25416</v>
      </c>
      <c r="G3" s="208">
        <v>25447</v>
      </c>
      <c r="H3" s="208">
        <v>25477</v>
      </c>
      <c r="I3" s="209" t="s">
        <v>112</v>
      </c>
      <c r="J3" s="210" t="s">
        <v>20</v>
      </c>
      <c r="K3" s="211" t="s">
        <v>113</v>
      </c>
      <c r="L3" s="212" t="s">
        <v>21</v>
      </c>
      <c r="M3" s="294"/>
    </row>
    <row r="4" spans="1:13" ht="15" customHeight="1">
      <c r="A4" s="200">
        <f>IF('ข้อมูล นร'!A4=0,"",'ข้อมูล นร'!A4)</f>
        <v>1</v>
      </c>
      <c r="B4" s="201" t="str">
        <f>IF('ข้อมูล นร'!D4="","",'ข้อมูล นร'!D4)</f>
        <v>เด็กชายวรากร ริยะนิจ</v>
      </c>
      <c r="C4" s="202">
        <f>IF(B4="","",'เช็คเวลาเรียน เทอม 1'!AH4)</f>
        <v>9</v>
      </c>
      <c r="D4" s="202">
        <f>IF(B4="","",'เช็คเวลาเรียน เทอม 1'!BP4)</f>
        <v>18</v>
      </c>
      <c r="E4" s="202">
        <f>IF(B4="","",'เช็คเวลาเรียน เทอม 1'!CY4)</f>
        <v>1</v>
      </c>
      <c r="F4" s="202">
        <f>IF(B4="","",'เช็คเวลาเรียน เทอม 1'!EH4)</f>
        <v>0</v>
      </c>
      <c r="G4" s="202">
        <f>IF(B4="","",'เช็คเวลาเรียน เทอม 1'!FP4)</f>
        <v>0</v>
      </c>
      <c r="H4" s="202">
        <f>IF(B4="","",'เช็คเวลาเรียน เทอม 1'!GY4)</f>
        <v>0</v>
      </c>
      <c r="I4" s="203">
        <f>IF(B4="","",SUM(C4:H4))</f>
        <v>28</v>
      </c>
      <c r="J4" s="204">
        <f>IF(B4="","",'เช็คเวลาเรียน เทอม 1'!AI4+'เช็คเวลาเรียน เทอม 1'!BQ4+'เช็คเวลาเรียน เทอม 1'!CZ4+'เช็คเวลาเรียน เทอม 1'!EI4+'เช็คเวลาเรียน เทอม 1'!FQ4+'เช็คเวลาเรียน เทอม 1'!GZ4)</f>
        <v>0</v>
      </c>
      <c r="K4" s="205">
        <f>IF(B4="","",'เช็คเวลาเรียน เทอม 1'!AK4+'เช็คเวลาเรียน เทอม 1'!BS4+'เช็คเวลาเรียน เทอม 1'!DB4+'เช็คเวลาเรียน เทอม 1'!EK4+'เช็คเวลาเรียน เทอม 1'!FS4+'เช็คเวลาเรียน เทอม 1'!HB4)</f>
        <v>0</v>
      </c>
      <c r="L4" s="206">
        <f>IF(B4="","",'เช็คเวลาเรียน เทอม 1'!AJ4+'เช็คเวลาเรียน เทอม 1'!BR4+'เช็คเวลาเรียน เทอม 1'!DA4+'เช็คเวลาเรียน เทอม 1'!EJ4+'เช็คเวลาเรียน เทอม 1'!FR4+'เช็คเวลาเรียน เทอม 1'!HA4)</f>
        <v>1</v>
      </c>
      <c r="M4" s="207" t="str">
        <f>IF(B4="","",(I4*100)/100&amp;" %")</f>
        <v>28 %</v>
      </c>
    </row>
    <row r="5" spans="1:13" ht="15" customHeight="1">
      <c r="A5" s="200">
        <f>IF('ข้อมูล นร'!A5=0,"",'ข้อมูล นร'!A5)</f>
        <v>2</v>
      </c>
      <c r="B5" s="201" t="str">
        <f>IF('ข้อมูล นร'!D5="","",'ข้อมูล นร'!D5)</f>
        <v>เด็กชายธีระนัย กุราราช</v>
      </c>
      <c r="C5" s="202">
        <f>IF(B5="","",'เช็คเวลาเรียน เทอม 1'!AH5)</f>
        <v>8</v>
      </c>
      <c r="D5" s="202">
        <f>IF(B5="","",'เช็คเวลาเรียน เทอม 1'!BP5)</f>
        <v>0</v>
      </c>
      <c r="E5" s="202">
        <f>IF(B5="","",'เช็คเวลาเรียน เทอม 1'!CY5)</f>
        <v>0</v>
      </c>
      <c r="F5" s="202">
        <f>IF(B5="","",'เช็คเวลาเรียน เทอม 1'!EH5)</f>
        <v>0</v>
      </c>
      <c r="G5" s="202">
        <f>IF(B5="","",'เช็คเวลาเรียน เทอม 1'!FP5)</f>
        <v>0</v>
      </c>
      <c r="H5" s="202">
        <f>IF(B5="","",'เช็คเวลาเรียน เทอม 1'!GY5)</f>
        <v>0</v>
      </c>
      <c r="I5" s="203">
        <f t="shared" ref="I5:I28" si="0">IF(B5="","",SUM(C5:H5))</f>
        <v>8</v>
      </c>
      <c r="J5" s="204">
        <f>IF(B5="","",'เช็คเวลาเรียน เทอม 1'!AI5+'เช็คเวลาเรียน เทอม 1'!BQ5+'เช็คเวลาเรียน เทอม 1'!CZ5+'เช็คเวลาเรียน เทอม 1'!EI5+'เช็คเวลาเรียน เทอม 1'!FQ5+'เช็คเวลาเรียน เทอม 1'!GZ5)</f>
        <v>0</v>
      </c>
      <c r="K5" s="205">
        <f>IF(B5="","",'เช็คเวลาเรียน เทอม 1'!AK5+'เช็คเวลาเรียน เทอม 1'!BS5+'เช็คเวลาเรียน เทอม 1'!DB5+'เช็คเวลาเรียน เทอม 1'!EK5+'เช็คเวลาเรียน เทอม 1'!FS5+'เช็คเวลาเรียน เทอม 1'!HB5)</f>
        <v>1</v>
      </c>
      <c r="L5" s="206">
        <f>IF(B5="","",'เช็คเวลาเรียน เทอม 1'!AJ5+'เช็คเวลาเรียน เทอม 1'!BR5+'เช็คเวลาเรียน เทอม 1'!DA5+'เช็คเวลาเรียน เทอม 1'!EJ5+'เช็คเวลาเรียน เทอม 1'!FR5+'เช็คเวลาเรียน เทอม 1'!HA5)</f>
        <v>1</v>
      </c>
      <c r="M5" s="207" t="str">
        <f t="shared" ref="M5:M28" si="1">IF(B5="","",(I5*100)/100&amp;" %")</f>
        <v>8 %</v>
      </c>
    </row>
    <row r="6" spans="1:13" ht="15" customHeight="1">
      <c r="A6" s="200">
        <f>IF('ข้อมูล นร'!A6=0,"",'ข้อมูล นร'!A6)</f>
        <v>3</v>
      </c>
      <c r="B6" s="201" t="str">
        <f>IF('ข้อมูล นร'!D6="","",'ข้อมูล นร'!D6)</f>
        <v>เด็กชายพัสกร หนูป้อง</v>
      </c>
      <c r="C6" s="202">
        <f>IF(B6="","",'เช็คเวลาเรียน เทอม 1'!AH6)</f>
        <v>10</v>
      </c>
      <c r="D6" s="202">
        <f>IF(B6="","",'เช็คเวลาเรียน เทอม 1'!BP6)</f>
        <v>0</v>
      </c>
      <c r="E6" s="202">
        <f>IF(B6="","",'เช็คเวลาเรียน เทอม 1'!CY6)</f>
        <v>0</v>
      </c>
      <c r="F6" s="202">
        <f>IF(B6="","",'เช็คเวลาเรียน เทอม 1'!EH6)</f>
        <v>0</v>
      </c>
      <c r="G6" s="202">
        <f>IF(B6="","",'เช็คเวลาเรียน เทอม 1'!FP6)</f>
        <v>0</v>
      </c>
      <c r="H6" s="202">
        <f>IF(B6="","",'เช็คเวลาเรียน เทอม 1'!GY6)</f>
        <v>0</v>
      </c>
      <c r="I6" s="203">
        <f t="shared" si="0"/>
        <v>10</v>
      </c>
      <c r="J6" s="204">
        <f>IF(B6="","",'เช็คเวลาเรียน เทอม 1'!AI6+'เช็คเวลาเรียน เทอม 1'!BQ6+'เช็คเวลาเรียน เทอม 1'!CZ6+'เช็คเวลาเรียน เทอม 1'!EI6+'เช็คเวลาเรียน เทอม 1'!FQ6+'เช็คเวลาเรียน เทอม 1'!GZ6)</f>
        <v>0</v>
      </c>
      <c r="K6" s="205">
        <f>IF(B6="","",'เช็คเวลาเรียน เทอม 1'!AK6+'เช็คเวลาเรียน เทอม 1'!BS6+'เช็คเวลาเรียน เทอม 1'!DB6+'เช็คเวลาเรียน เทอม 1'!EK6+'เช็คเวลาเรียน เทอม 1'!FS6+'เช็คเวลาเรียน เทอม 1'!HB6)</f>
        <v>0</v>
      </c>
      <c r="L6" s="206">
        <f>IF(B6="","",'เช็คเวลาเรียน เทอม 1'!AJ6+'เช็คเวลาเรียน เทอม 1'!BR6+'เช็คเวลาเรียน เทอม 1'!DA6+'เช็คเวลาเรียน เทอม 1'!EJ6+'เช็คเวลาเรียน เทอม 1'!FR6+'เช็คเวลาเรียน เทอม 1'!HA6)</f>
        <v>0</v>
      </c>
      <c r="M6" s="207" t="str">
        <f t="shared" si="1"/>
        <v>10 %</v>
      </c>
    </row>
    <row r="7" spans="1:13" ht="15" customHeight="1">
      <c r="A7" s="200">
        <f>IF('ข้อมูล นร'!A7=0,"",'ข้อมูล นร'!A7)</f>
        <v>4</v>
      </c>
      <c r="B7" s="201" t="str">
        <f>IF('ข้อมูล นร'!D7="","",'ข้อมูล นร'!D7)</f>
        <v>เด็กชายกฤตชยา สีสุวรรณ</v>
      </c>
      <c r="C7" s="202">
        <f>IF(B7="","",'เช็คเวลาเรียน เทอม 1'!AH7)</f>
        <v>10</v>
      </c>
      <c r="D7" s="202">
        <f>IF(B7="","",'เช็คเวลาเรียน เทอม 1'!BP7)</f>
        <v>0</v>
      </c>
      <c r="E7" s="202">
        <f>IF(B7="","",'เช็คเวลาเรียน เทอม 1'!CY7)</f>
        <v>0</v>
      </c>
      <c r="F7" s="202">
        <f>IF(B7="","",'เช็คเวลาเรียน เทอม 1'!EH7)</f>
        <v>0</v>
      </c>
      <c r="G7" s="202">
        <f>IF(B7="","",'เช็คเวลาเรียน เทอม 1'!FP7)</f>
        <v>0</v>
      </c>
      <c r="H7" s="202">
        <f>IF(B7="","",'เช็คเวลาเรียน เทอม 1'!GY7)</f>
        <v>0</v>
      </c>
      <c r="I7" s="203">
        <f t="shared" si="0"/>
        <v>10</v>
      </c>
      <c r="J7" s="204">
        <f>IF(B7="","",'เช็คเวลาเรียน เทอม 1'!AI7+'เช็คเวลาเรียน เทอม 1'!BQ7+'เช็คเวลาเรียน เทอม 1'!CZ7+'เช็คเวลาเรียน เทอม 1'!EI7+'เช็คเวลาเรียน เทอม 1'!FQ7+'เช็คเวลาเรียน เทอม 1'!GZ7)</f>
        <v>0</v>
      </c>
      <c r="K7" s="205">
        <f>IF(B7="","",'เช็คเวลาเรียน เทอม 1'!AK7+'เช็คเวลาเรียน เทอม 1'!BS7+'เช็คเวลาเรียน เทอม 1'!DB7+'เช็คเวลาเรียน เทอม 1'!EK7+'เช็คเวลาเรียน เทอม 1'!FS7+'เช็คเวลาเรียน เทอม 1'!HB7)</f>
        <v>0</v>
      </c>
      <c r="L7" s="206">
        <f>IF(B7="","",'เช็คเวลาเรียน เทอม 1'!AJ7+'เช็คเวลาเรียน เทอม 1'!BR7+'เช็คเวลาเรียน เทอม 1'!DA7+'เช็คเวลาเรียน เทอม 1'!EJ7+'เช็คเวลาเรียน เทอม 1'!FR7+'เช็คเวลาเรียน เทอม 1'!HA7)</f>
        <v>0</v>
      </c>
      <c r="M7" s="207" t="str">
        <f t="shared" si="1"/>
        <v>10 %</v>
      </c>
    </row>
    <row r="8" spans="1:13" ht="15" customHeight="1">
      <c r="A8" s="200">
        <f>IF('ข้อมูล นร'!A8=0,"",'ข้อมูล นร'!A8)</f>
        <v>5</v>
      </c>
      <c r="B8" s="201" t="str">
        <f>IF('ข้อมูล นร'!D8="","",'ข้อมูล นร'!D8)</f>
        <v>เด็กชายอภิวิชญ์ โพธิ์อินทร์</v>
      </c>
      <c r="C8" s="202">
        <f>IF(B8="","",'เช็คเวลาเรียน เทอม 1'!AH8)</f>
        <v>10</v>
      </c>
      <c r="D8" s="202">
        <f>IF(B8="","",'เช็คเวลาเรียน เทอม 1'!BP8)</f>
        <v>0</v>
      </c>
      <c r="E8" s="202">
        <f>IF(B8="","",'เช็คเวลาเรียน เทอม 1'!CY8)</f>
        <v>0</v>
      </c>
      <c r="F8" s="202">
        <f>IF(B8="","",'เช็คเวลาเรียน เทอม 1'!EH8)</f>
        <v>0</v>
      </c>
      <c r="G8" s="202">
        <f>IF(B8="","",'เช็คเวลาเรียน เทอม 1'!FP8)</f>
        <v>0</v>
      </c>
      <c r="H8" s="202">
        <f>IF(B8="","",'เช็คเวลาเรียน เทอม 1'!GY8)</f>
        <v>0</v>
      </c>
      <c r="I8" s="203">
        <f t="shared" si="0"/>
        <v>10</v>
      </c>
      <c r="J8" s="204">
        <f>IF(B8="","",'เช็คเวลาเรียน เทอม 1'!AI8+'เช็คเวลาเรียน เทอม 1'!BQ8+'เช็คเวลาเรียน เทอม 1'!CZ8+'เช็คเวลาเรียน เทอม 1'!EI8+'เช็คเวลาเรียน เทอม 1'!FQ8+'เช็คเวลาเรียน เทอม 1'!GZ8)</f>
        <v>0</v>
      </c>
      <c r="K8" s="205">
        <f>IF(B8="","",'เช็คเวลาเรียน เทอม 1'!AK8+'เช็คเวลาเรียน เทอม 1'!BS8+'เช็คเวลาเรียน เทอม 1'!DB8+'เช็คเวลาเรียน เทอม 1'!EK8+'เช็คเวลาเรียน เทอม 1'!FS8+'เช็คเวลาเรียน เทอม 1'!HB8)</f>
        <v>0</v>
      </c>
      <c r="L8" s="206">
        <f>IF(B8="","",'เช็คเวลาเรียน เทอม 1'!AJ8+'เช็คเวลาเรียน เทอม 1'!BR8+'เช็คเวลาเรียน เทอม 1'!DA8+'เช็คเวลาเรียน เทอม 1'!EJ8+'เช็คเวลาเรียน เทอม 1'!FR8+'เช็คเวลาเรียน เทอม 1'!HA8)</f>
        <v>0</v>
      </c>
      <c r="M8" s="207" t="str">
        <f t="shared" si="1"/>
        <v>10 %</v>
      </c>
    </row>
    <row r="9" spans="1:13" ht="15" customHeight="1">
      <c r="A9" s="200">
        <f>IF('ข้อมูล นร'!A9=0,"",'ข้อมูล นร'!A9)</f>
        <v>6</v>
      </c>
      <c r="B9" s="201" t="str">
        <f>IF('ข้อมูล นร'!D9="","",'ข้อมูล นร'!D9)</f>
        <v>เด็กชายพัสกร ปูนปาน</v>
      </c>
      <c r="C9" s="202">
        <f>IF(B9="","",'เช็คเวลาเรียน เทอม 1'!AH9)</f>
        <v>10</v>
      </c>
      <c r="D9" s="202">
        <f>IF(B9="","",'เช็คเวลาเรียน เทอม 1'!BP9)</f>
        <v>0</v>
      </c>
      <c r="E9" s="202">
        <f>IF(B9="","",'เช็คเวลาเรียน เทอม 1'!CY9)</f>
        <v>0</v>
      </c>
      <c r="F9" s="202">
        <f>IF(B9="","",'เช็คเวลาเรียน เทอม 1'!EH9)</f>
        <v>0</v>
      </c>
      <c r="G9" s="202">
        <f>IF(B9="","",'เช็คเวลาเรียน เทอม 1'!FP9)</f>
        <v>0</v>
      </c>
      <c r="H9" s="202">
        <f>IF(B9="","",'เช็คเวลาเรียน เทอม 1'!GY9)</f>
        <v>0</v>
      </c>
      <c r="I9" s="203">
        <f t="shared" si="0"/>
        <v>10</v>
      </c>
      <c r="J9" s="204">
        <f>IF(B9="","",'เช็คเวลาเรียน เทอม 1'!AI9+'เช็คเวลาเรียน เทอม 1'!BQ9+'เช็คเวลาเรียน เทอม 1'!CZ9+'เช็คเวลาเรียน เทอม 1'!EI9+'เช็คเวลาเรียน เทอม 1'!FQ9+'เช็คเวลาเรียน เทอม 1'!GZ9)</f>
        <v>0</v>
      </c>
      <c r="K9" s="205">
        <f>IF(B9="","",'เช็คเวลาเรียน เทอม 1'!AK9+'เช็คเวลาเรียน เทอม 1'!BS9+'เช็คเวลาเรียน เทอม 1'!DB9+'เช็คเวลาเรียน เทอม 1'!EK9+'เช็คเวลาเรียน เทอม 1'!FS9+'เช็คเวลาเรียน เทอม 1'!HB9)</f>
        <v>0</v>
      </c>
      <c r="L9" s="206">
        <f>IF(B9="","",'เช็คเวลาเรียน เทอม 1'!AJ9+'เช็คเวลาเรียน เทอม 1'!BR9+'เช็คเวลาเรียน เทอม 1'!DA9+'เช็คเวลาเรียน เทอม 1'!EJ9+'เช็คเวลาเรียน เทอม 1'!FR9+'เช็คเวลาเรียน เทอม 1'!HA9)</f>
        <v>0</v>
      </c>
      <c r="M9" s="207" t="str">
        <f t="shared" si="1"/>
        <v>10 %</v>
      </c>
    </row>
    <row r="10" spans="1:13" ht="15" customHeight="1">
      <c r="A10" s="200">
        <f>IF('ข้อมูล นร'!A10=0,"",'ข้อมูล นร'!A10)</f>
        <v>7</v>
      </c>
      <c r="B10" s="201" t="str">
        <f>IF('ข้อมูล นร'!D10="","",'ข้อมูล นร'!D10)</f>
        <v>เด็กชายนาทัชชา มูลลี</v>
      </c>
      <c r="C10" s="202">
        <f>IF(B10="","",'เช็คเวลาเรียน เทอม 1'!AH10)</f>
        <v>10</v>
      </c>
      <c r="D10" s="202">
        <f>IF(B10="","",'เช็คเวลาเรียน เทอม 1'!BP10)</f>
        <v>0</v>
      </c>
      <c r="E10" s="202">
        <f>IF(B10="","",'เช็คเวลาเรียน เทอม 1'!CY10)</f>
        <v>0</v>
      </c>
      <c r="F10" s="202">
        <f>IF(B10="","",'เช็คเวลาเรียน เทอม 1'!EH10)</f>
        <v>0</v>
      </c>
      <c r="G10" s="202">
        <f>IF(B10="","",'เช็คเวลาเรียน เทอม 1'!FP10)</f>
        <v>0</v>
      </c>
      <c r="H10" s="202">
        <f>IF(B10="","",'เช็คเวลาเรียน เทอม 1'!GY10)</f>
        <v>0</v>
      </c>
      <c r="I10" s="203">
        <f t="shared" si="0"/>
        <v>10</v>
      </c>
      <c r="J10" s="204">
        <f>IF(B10="","",'เช็คเวลาเรียน เทอม 1'!AI10+'เช็คเวลาเรียน เทอม 1'!BQ10+'เช็คเวลาเรียน เทอม 1'!CZ10+'เช็คเวลาเรียน เทอม 1'!EI10+'เช็คเวลาเรียน เทอม 1'!FQ10+'เช็คเวลาเรียน เทอม 1'!GZ10)</f>
        <v>0</v>
      </c>
      <c r="K10" s="205">
        <f>IF(B10="","",'เช็คเวลาเรียน เทอม 1'!AK10+'เช็คเวลาเรียน เทอม 1'!BS10+'เช็คเวลาเรียน เทอม 1'!DB10+'เช็คเวลาเรียน เทอม 1'!EK10+'เช็คเวลาเรียน เทอม 1'!FS10+'เช็คเวลาเรียน เทอม 1'!HB10)</f>
        <v>0</v>
      </c>
      <c r="L10" s="206">
        <f>IF(B10="","",'เช็คเวลาเรียน เทอม 1'!AJ10+'เช็คเวลาเรียน เทอม 1'!BR10+'เช็คเวลาเรียน เทอม 1'!DA10+'เช็คเวลาเรียน เทอม 1'!EJ10+'เช็คเวลาเรียน เทอม 1'!FR10+'เช็คเวลาเรียน เทอม 1'!HA10)</f>
        <v>0</v>
      </c>
      <c r="M10" s="207" t="str">
        <f t="shared" si="1"/>
        <v>10 %</v>
      </c>
    </row>
    <row r="11" spans="1:13" ht="15" customHeight="1">
      <c r="A11" s="200">
        <f>IF('ข้อมูล นร'!A11=0,"",'ข้อมูล นร'!A11)</f>
        <v>8</v>
      </c>
      <c r="B11" s="201" t="str">
        <f>IF('ข้อมูล นร'!D11="","",'ข้อมูล นร'!D11)</f>
        <v>เด็กหญิงธัญลักษณ์ แก่นจำปา</v>
      </c>
      <c r="C11" s="202">
        <f>IF(B11="","",'เช็คเวลาเรียน เทอม 1'!AH11)</f>
        <v>10</v>
      </c>
      <c r="D11" s="202">
        <f>IF(B11="","",'เช็คเวลาเรียน เทอม 1'!BP11)</f>
        <v>0</v>
      </c>
      <c r="E11" s="202">
        <f>IF(B11="","",'เช็คเวลาเรียน เทอม 1'!CY11)</f>
        <v>0</v>
      </c>
      <c r="F11" s="202">
        <f>IF(B11="","",'เช็คเวลาเรียน เทอม 1'!EH11)</f>
        <v>0</v>
      </c>
      <c r="G11" s="202">
        <f>IF(B11="","",'เช็คเวลาเรียน เทอม 1'!FP11)</f>
        <v>0</v>
      </c>
      <c r="H11" s="202">
        <f>IF(B11="","",'เช็คเวลาเรียน เทอม 1'!GY11)</f>
        <v>0</v>
      </c>
      <c r="I11" s="203">
        <f t="shared" si="0"/>
        <v>10</v>
      </c>
      <c r="J11" s="204">
        <f>IF(B11="","",'เช็คเวลาเรียน เทอม 1'!AI11+'เช็คเวลาเรียน เทอม 1'!BQ11+'เช็คเวลาเรียน เทอม 1'!CZ11+'เช็คเวลาเรียน เทอม 1'!EI11+'เช็คเวลาเรียน เทอม 1'!FQ11+'เช็คเวลาเรียน เทอม 1'!GZ11)</f>
        <v>0</v>
      </c>
      <c r="K11" s="205">
        <f>IF(B11="","",'เช็คเวลาเรียน เทอม 1'!AK11+'เช็คเวลาเรียน เทอม 1'!BS11+'เช็คเวลาเรียน เทอม 1'!DB11+'เช็คเวลาเรียน เทอม 1'!EK11+'เช็คเวลาเรียน เทอม 1'!FS11+'เช็คเวลาเรียน เทอม 1'!HB11)</f>
        <v>0</v>
      </c>
      <c r="L11" s="206">
        <f>IF(B11="","",'เช็คเวลาเรียน เทอม 1'!AJ11+'เช็คเวลาเรียน เทอม 1'!BR11+'เช็คเวลาเรียน เทอม 1'!DA11+'เช็คเวลาเรียน เทอม 1'!EJ11+'เช็คเวลาเรียน เทอม 1'!FR11+'เช็คเวลาเรียน เทอม 1'!HA11)</f>
        <v>0</v>
      </c>
      <c r="M11" s="207" t="str">
        <f t="shared" si="1"/>
        <v>10 %</v>
      </c>
    </row>
    <row r="12" spans="1:13" ht="15" customHeight="1">
      <c r="A12" s="200">
        <f>IF('ข้อมูล นร'!A12=0,"",'ข้อมูล นร'!A12)</f>
        <v>9</v>
      </c>
      <c r="B12" s="201" t="str">
        <f>IF('ข้อมูล นร'!D12="","",'ข้อมูล นร'!D12)</f>
        <v>เด็กหญิงธัญพร ปัญญารส</v>
      </c>
      <c r="C12" s="202">
        <f>IF(B12="","",'เช็คเวลาเรียน เทอม 1'!AH12)</f>
        <v>10</v>
      </c>
      <c r="D12" s="202">
        <f>IF(B12="","",'เช็คเวลาเรียน เทอม 1'!BP12)</f>
        <v>0</v>
      </c>
      <c r="E12" s="202">
        <f>IF(B12="","",'เช็คเวลาเรียน เทอม 1'!CY12)</f>
        <v>0</v>
      </c>
      <c r="F12" s="202">
        <f>IF(B12="","",'เช็คเวลาเรียน เทอม 1'!EH12)</f>
        <v>0</v>
      </c>
      <c r="G12" s="202">
        <f>IF(B12="","",'เช็คเวลาเรียน เทอม 1'!FP12)</f>
        <v>0</v>
      </c>
      <c r="H12" s="202">
        <f>IF(B12="","",'เช็คเวลาเรียน เทอม 1'!GY12)</f>
        <v>0</v>
      </c>
      <c r="I12" s="203">
        <f t="shared" si="0"/>
        <v>10</v>
      </c>
      <c r="J12" s="204">
        <f>IF(B12="","",'เช็คเวลาเรียน เทอม 1'!AI12+'เช็คเวลาเรียน เทอม 1'!BQ12+'เช็คเวลาเรียน เทอม 1'!CZ12+'เช็คเวลาเรียน เทอม 1'!EI12+'เช็คเวลาเรียน เทอม 1'!FQ12+'เช็คเวลาเรียน เทอม 1'!GZ12)</f>
        <v>0</v>
      </c>
      <c r="K12" s="205">
        <f>IF(B12="","",'เช็คเวลาเรียน เทอม 1'!AK12+'เช็คเวลาเรียน เทอม 1'!BS12+'เช็คเวลาเรียน เทอม 1'!DB12+'เช็คเวลาเรียน เทอม 1'!EK12+'เช็คเวลาเรียน เทอม 1'!FS12+'เช็คเวลาเรียน เทอม 1'!HB12)</f>
        <v>0</v>
      </c>
      <c r="L12" s="206">
        <f>IF(B12="","",'เช็คเวลาเรียน เทอม 1'!AJ12+'เช็คเวลาเรียน เทอม 1'!BR12+'เช็คเวลาเรียน เทอม 1'!DA12+'เช็คเวลาเรียน เทอม 1'!EJ12+'เช็คเวลาเรียน เทอม 1'!FR12+'เช็คเวลาเรียน เทอม 1'!HA12)</f>
        <v>0</v>
      </c>
      <c r="M12" s="207" t="str">
        <f t="shared" si="1"/>
        <v>10 %</v>
      </c>
    </row>
    <row r="13" spans="1:13" ht="15" customHeight="1">
      <c r="A13" s="200">
        <f>IF('ข้อมูล นร'!A13=0,"",'ข้อมูล นร'!A13)</f>
        <v>10</v>
      </c>
      <c r="B13" s="201" t="str">
        <f>IF('ข้อมูล นร'!D13="","",'ข้อมูล นร'!D13)</f>
        <v>เด็กหญิงกุลณัตย์ จันทมาตร</v>
      </c>
      <c r="C13" s="202">
        <f>IF(B13="","",'เช็คเวลาเรียน เทอม 1'!AH13)</f>
        <v>10</v>
      </c>
      <c r="D13" s="202">
        <f>IF(B13="","",'เช็คเวลาเรียน เทอม 1'!BP13)</f>
        <v>0</v>
      </c>
      <c r="E13" s="202">
        <f>IF(B13="","",'เช็คเวลาเรียน เทอม 1'!CY13)</f>
        <v>0</v>
      </c>
      <c r="F13" s="202">
        <f>IF(B13="","",'เช็คเวลาเรียน เทอม 1'!EH13)</f>
        <v>0</v>
      </c>
      <c r="G13" s="202">
        <f>IF(B13="","",'เช็คเวลาเรียน เทอม 1'!FP13)</f>
        <v>0</v>
      </c>
      <c r="H13" s="202">
        <f>IF(B13="","",'เช็คเวลาเรียน เทอม 1'!GY13)</f>
        <v>0</v>
      </c>
      <c r="I13" s="203">
        <f t="shared" si="0"/>
        <v>10</v>
      </c>
      <c r="J13" s="204">
        <f>IF(B13="","",'เช็คเวลาเรียน เทอม 1'!AI13+'เช็คเวลาเรียน เทอม 1'!BQ13+'เช็คเวลาเรียน เทอม 1'!CZ13+'เช็คเวลาเรียน เทอม 1'!EI13+'เช็คเวลาเรียน เทอม 1'!FQ13+'เช็คเวลาเรียน เทอม 1'!GZ13)</f>
        <v>0</v>
      </c>
      <c r="K13" s="205">
        <f>IF(B13="","",'เช็คเวลาเรียน เทอม 1'!AK13+'เช็คเวลาเรียน เทอม 1'!BS13+'เช็คเวลาเรียน เทอม 1'!DB13+'เช็คเวลาเรียน เทอม 1'!EK13+'เช็คเวลาเรียน เทอม 1'!FS13+'เช็คเวลาเรียน เทอม 1'!HB13)</f>
        <v>0</v>
      </c>
      <c r="L13" s="206">
        <f>IF(B13="","",'เช็คเวลาเรียน เทอม 1'!AJ13+'เช็คเวลาเรียน เทอม 1'!BR13+'เช็คเวลาเรียน เทอม 1'!DA13+'เช็คเวลาเรียน เทอม 1'!EJ13+'เช็คเวลาเรียน เทอม 1'!FR13+'เช็คเวลาเรียน เทอม 1'!HA13)</f>
        <v>0</v>
      </c>
      <c r="M13" s="207" t="str">
        <f t="shared" si="1"/>
        <v>10 %</v>
      </c>
    </row>
    <row r="14" spans="1:13" ht="15" customHeight="1">
      <c r="A14" s="200">
        <f>IF('ข้อมูล นร'!A14=0,"",'ข้อมูล นร'!A14)</f>
        <v>11</v>
      </c>
      <c r="B14" s="201" t="str">
        <f>IF('ข้อมูล นร'!D14="","",'ข้อมูล นร'!D14)</f>
        <v>เด็กหญิงพิมพ์ลภัส ฤกษ์บ่าย</v>
      </c>
      <c r="C14" s="202">
        <f>IF(B14="","",'เช็คเวลาเรียน เทอม 1'!AH14)</f>
        <v>10</v>
      </c>
      <c r="D14" s="202">
        <f>IF(B14="","",'เช็คเวลาเรียน เทอม 1'!BP14)</f>
        <v>0</v>
      </c>
      <c r="E14" s="202">
        <f>IF(B14="","",'เช็คเวลาเรียน เทอม 1'!CY14)</f>
        <v>0</v>
      </c>
      <c r="F14" s="202">
        <f>IF(B14="","",'เช็คเวลาเรียน เทอม 1'!EH14)</f>
        <v>0</v>
      </c>
      <c r="G14" s="202">
        <f>IF(B14="","",'เช็คเวลาเรียน เทอม 1'!FP14)</f>
        <v>0</v>
      </c>
      <c r="H14" s="202">
        <f>IF(B14="","",'เช็คเวลาเรียน เทอม 1'!GY14)</f>
        <v>0</v>
      </c>
      <c r="I14" s="203">
        <f t="shared" si="0"/>
        <v>10</v>
      </c>
      <c r="J14" s="204">
        <f>IF(B14="","",'เช็คเวลาเรียน เทอม 1'!AI14+'เช็คเวลาเรียน เทอม 1'!BQ14+'เช็คเวลาเรียน เทอม 1'!CZ14+'เช็คเวลาเรียน เทอม 1'!EI14+'เช็คเวลาเรียน เทอม 1'!FQ14+'เช็คเวลาเรียน เทอม 1'!GZ14)</f>
        <v>0</v>
      </c>
      <c r="K14" s="205">
        <f>IF(B14="","",'เช็คเวลาเรียน เทอม 1'!AK14+'เช็คเวลาเรียน เทอม 1'!BS14+'เช็คเวลาเรียน เทอม 1'!DB14+'เช็คเวลาเรียน เทอม 1'!EK14+'เช็คเวลาเรียน เทอม 1'!FS14+'เช็คเวลาเรียน เทอม 1'!HB14)</f>
        <v>0</v>
      </c>
      <c r="L14" s="206">
        <f>IF(B14="","",'เช็คเวลาเรียน เทอม 1'!AJ14+'เช็คเวลาเรียน เทอม 1'!BR14+'เช็คเวลาเรียน เทอม 1'!DA14+'เช็คเวลาเรียน เทอม 1'!EJ14+'เช็คเวลาเรียน เทอม 1'!FR14+'เช็คเวลาเรียน เทอม 1'!HA14)</f>
        <v>0</v>
      </c>
      <c r="M14" s="207" t="str">
        <f t="shared" si="1"/>
        <v>10 %</v>
      </c>
    </row>
    <row r="15" spans="1:13" ht="15" customHeight="1">
      <c r="A15" s="200">
        <f>IF('ข้อมูล นร'!A15=0,"",'ข้อมูล นร'!A15)</f>
        <v>12</v>
      </c>
      <c r="B15" s="201" t="str">
        <f>IF('ข้อมูล นร'!D15="","",'ข้อมูล นร'!D15)</f>
        <v/>
      </c>
      <c r="C15" s="202" t="str">
        <f>IF(B15="","",'เช็คเวลาเรียน เทอม 1'!AH15)</f>
        <v/>
      </c>
      <c r="D15" s="202" t="str">
        <f>IF(B15="","",'เช็คเวลาเรียน เทอม 1'!BP15)</f>
        <v/>
      </c>
      <c r="E15" s="202" t="str">
        <f>IF(B15="","",'เช็คเวลาเรียน เทอม 1'!CY15)</f>
        <v/>
      </c>
      <c r="F15" s="202" t="str">
        <f>IF(B15="","",'เช็คเวลาเรียน เทอม 1'!EH15)</f>
        <v/>
      </c>
      <c r="G15" s="202" t="str">
        <f>IF(B15="","",'เช็คเวลาเรียน เทอม 1'!FP15)</f>
        <v/>
      </c>
      <c r="H15" s="202" t="str">
        <f>IF(B15="","",'เช็คเวลาเรียน เทอม 1'!GY15)</f>
        <v/>
      </c>
      <c r="I15" s="203" t="str">
        <f t="shared" si="0"/>
        <v/>
      </c>
      <c r="J15" s="204" t="str">
        <f>IF(B15="","",'เช็คเวลาเรียน เทอม 1'!AI15+'เช็คเวลาเรียน เทอม 1'!BQ15+'เช็คเวลาเรียน เทอม 1'!CZ15+'เช็คเวลาเรียน เทอม 1'!EI15+'เช็คเวลาเรียน เทอม 1'!FQ15+'เช็คเวลาเรียน เทอม 1'!GZ15)</f>
        <v/>
      </c>
      <c r="K15" s="205" t="str">
        <f>IF(B15="","",'เช็คเวลาเรียน เทอม 1'!AK15+'เช็คเวลาเรียน เทอม 1'!BS15+'เช็คเวลาเรียน เทอม 1'!DB15+'เช็คเวลาเรียน เทอม 1'!EK15+'เช็คเวลาเรียน เทอม 1'!FS15+'เช็คเวลาเรียน เทอม 1'!HB15)</f>
        <v/>
      </c>
      <c r="L15" s="206" t="str">
        <f>IF(B15="","",'เช็คเวลาเรียน เทอม 1'!AJ15+'เช็คเวลาเรียน เทอม 1'!BR15+'เช็คเวลาเรียน เทอม 1'!DA15+'เช็คเวลาเรียน เทอม 1'!EJ15+'เช็คเวลาเรียน เทอม 1'!FR15+'เช็คเวลาเรียน เทอม 1'!HA15)</f>
        <v/>
      </c>
      <c r="M15" s="207" t="str">
        <f t="shared" si="1"/>
        <v/>
      </c>
    </row>
    <row r="16" spans="1:13" ht="15" customHeight="1">
      <c r="A16" s="200">
        <f>IF('ข้อมูล นร'!A16=0,"",'ข้อมูล นร'!A16)</f>
        <v>13</v>
      </c>
      <c r="B16" s="201" t="str">
        <f>IF('ข้อมูล นร'!D16="","",'ข้อมูล นร'!D16)</f>
        <v/>
      </c>
      <c r="C16" s="202" t="str">
        <f>IF(B16="","",'เช็คเวลาเรียน เทอม 1'!AH16)</f>
        <v/>
      </c>
      <c r="D16" s="202" t="str">
        <f>IF(B16="","",'เช็คเวลาเรียน เทอม 1'!BP16)</f>
        <v/>
      </c>
      <c r="E16" s="202" t="str">
        <f>IF(B16="","",'เช็คเวลาเรียน เทอม 1'!CY16)</f>
        <v/>
      </c>
      <c r="F16" s="202" t="str">
        <f>IF(B16="","",'เช็คเวลาเรียน เทอม 1'!EH16)</f>
        <v/>
      </c>
      <c r="G16" s="202" t="str">
        <f>IF(B16="","",'เช็คเวลาเรียน เทอม 1'!FP16)</f>
        <v/>
      </c>
      <c r="H16" s="202" t="str">
        <f>IF(B16="","",'เช็คเวลาเรียน เทอม 1'!GY16)</f>
        <v/>
      </c>
      <c r="I16" s="203" t="str">
        <f t="shared" si="0"/>
        <v/>
      </c>
      <c r="J16" s="204" t="str">
        <f>IF(B16="","",'เช็คเวลาเรียน เทอม 1'!AI16+'เช็คเวลาเรียน เทอม 1'!BQ16+'เช็คเวลาเรียน เทอม 1'!CZ16+'เช็คเวลาเรียน เทอม 1'!EI16+'เช็คเวลาเรียน เทอม 1'!FQ16+'เช็คเวลาเรียน เทอม 1'!GZ16)</f>
        <v/>
      </c>
      <c r="K16" s="205" t="str">
        <f>IF(B16="","",'เช็คเวลาเรียน เทอม 1'!AK16+'เช็คเวลาเรียน เทอม 1'!BS16+'เช็คเวลาเรียน เทอม 1'!DB16+'เช็คเวลาเรียน เทอม 1'!EK16+'เช็คเวลาเรียน เทอม 1'!FS16+'เช็คเวลาเรียน เทอม 1'!HB16)</f>
        <v/>
      </c>
      <c r="L16" s="206" t="str">
        <f>IF(B16="","",'เช็คเวลาเรียน เทอม 1'!AJ16+'เช็คเวลาเรียน เทอม 1'!BR16+'เช็คเวลาเรียน เทอม 1'!DA16+'เช็คเวลาเรียน เทอม 1'!EJ16+'เช็คเวลาเรียน เทอม 1'!FR16+'เช็คเวลาเรียน เทอม 1'!HA16)</f>
        <v/>
      </c>
      <c r="M16" s="207" t="str">
        <f t="shared" si="1"/>
        <v/>
      </c>
    </row>
    <row r="17" spans="1:13" ht="15" customHeight="1">
      <c r="A17" s="200">
        <f>IF('ข้อมูล นร'!A17=0,"",'ข้อมูล นร'!A17)</f>
        <v>14</v>
      </c>
      <c r="B17" s="201" t="str">
        <f>IF('ข้อมูล นร'!D17="","",'ข้อมูล นร'!D17)</f>
        <v/>
      </c>
      <c r="C17" s="202" t="str">
        <f>IF(B17="","",'เช็คเวลาเรียน เทอม 1'!AH17)</f>
        <v/>
      </c>
      <c r="D17" s="202" t="str">
        <f>IF(B17="","",'เช็คเวลาเรียน เทอม 1'!BP17)</f>
        <v/>
      </c>
      <c r="E17" s="202" t="str">
        <f>IF(B17="","",'เช็คเวลาเรียน เทอม 1'!CY17)</f>
        <v/>
      </c>
      <c r="F17" s="202" t="str">
        <f>IF(B17="","",'เช็คเวลาเรียน เทอม 1'!EH17)</f>
        <v/>
      </c>
      <c r="G17" s="202" t="str">
        <f>IF(B17="","",'เช็คเวลาเรียน เทอม 1'!FP17)</f>
        <v/>
      </c>
      <c r="H17" s="202" t="str">
        <f>IF(B17="","",'เช็คเวลาเรียน เทอม 1'!GY17)</f>
        <v/>
      </c>
      <c r="I17" s="203" t="str">
        <f t="shared" si="0"/>
        <v/>
      </c>
      <c r="J17" s="204" t="str">
        <f>IF(B17="","",'เช็คเวลาเรียน เทอม 1'!AI17+'เช็คเวลาเรียน เทอม 1'!BQ17+'เช็คเวลาเรียน เทอม 1'!CZ17+'เช็คเวลาเรียน เทอม 1'!EI17+'เช็คเวลาเรียน เทอม 1'!FQ17+'เช็คเวลาเรียน เทอม 1'!GZ17)</f>
        <v/>
      </c>
      <c r="K17" s="205" t="str">
        <f>IF(B17="","",'เช็คเวลาเรียน เทอม 1'!AK17+'เช็คเวลาเรียน เทอม 1'!BS17+'เช็คเวลาเรียน เทอม 1'!DB17+'เช็คเวลาเรียน เทอม 1'!EK17+'เช็คเวลาเรียน เทอม 1'!FS17+'เช็คเวลาเรียน เทอม 1'!HB17)</f>
        <v/>
      </c>
      <c r="L17" s="206" t="str">
        <f>IF(B17="","",'เช็คเวลาเรียน เทอม 1'!AJ17+'เช็คเวลาเรียน เทอม 1'!BR17+'เช็คเวลาเรียน เทอม 1'!DA17+'เช็คเวลาเรียน เทอม 1'!EJ17+'เช็คเวลาเรียน เทอม 1'!FR17+'เช็คเวลาเรียน เทอม 1'!HA17)</f>
        <v/>
      </c>
      <c r="M17" s="207" t="str">
        <f t="shared" si="1"/>
        <v/>
      </c>
    </row>
    <row r="18" spans="1:13" ht="15" customHeight="1">
      <c r="A18" s="200">
        <f>IF('ข้อมูล นร'!A18=0,"",'ข้อมูล นร'!A18)</f>
        <v>15</v>
      </c>
      <c r="B18" s="201" t="str">
        <f>IF('ข้อมูล นร'!D18="","",'ข้อมูล นร'!D18)</f>
        <v/>
      </c>
      <c r="C18" s="202" t="str">
        <f>IF(B18="","",'เช็คเวลาเรียน เทอม 1'!AH18)</f>
        <v/>
      </c>
      <c r="D18" s="202" t="str">
        <f>IF(B18="","",'เช็คเวลาเรียน เทอม 1'!BP18)</f>
        <v/>
      </c>
      <c r="E18" s="202" t="str">
        <f>IF(B18="","",'เช็คเวลาเรียน เทอม 1'!CY18)</f>
        <v/>
      </c>
      <c r="F18" s="202" t="str">
        <f>IF(B18="","",'เช็คเวลาเรียน เทอม 1'!EH18)</f>
        <v/>
      </c>
      <c r="G18" s="202" t="str">
        <f>IF(B18="","",'เช็คเวลาเรียน เทอม 1'!FP18)</f>
        <v/>
      </c>
      <c r="H18" s="202" t="str">
        <f>IF(B18="","",'เช็คเวลาเรียน เทอม 1'!GY18)</f>
        <v/>
      </c>
      <c r="I18" s="203" t="str">
        <f t="shared" si="0"/>
        <v/>
      </c>
      <c r="J18" s="204" t="str">
        <f>IF(B18="","",'เช็คเวลาเรียน เทอม 1'!AI18+'เช็คเวลาเรียน เทอม 1'!BQ18+'เช็คเวลาเรียน เทอม 1'!CZ18+'เช็คเวลาเรียน เทอม 1'!EI18+'เช็คเวลาเรียน เทอม 1'!FQ18+'เช็คเวลาเรียน เทอม 1'!GZ18)</f>
        <v/>
      </c>
      <c r="K18" s="205" t="str">
        <f>IF(B18="","",'เช็คเวลาเรียน เทอม 1'!AK18+'เช็คเวลาเรียน เทอม 1'!BS18+'เช็คเวลาเรียน เทอม 1'!DB18+'เช็คเวลาเรียน เทอม 1'!EK18+'เช็คเวลาเรียน เทอม 1'!FS18+'เช็คเวลาเรียน เทอม 1'!HB18)</f>
        <v/>
      </c>
      <c r="L18" s="206" t="str">
        <f>IF(B18="","",'เช็คเวลาเรียน เทอม 1'!AJ18+'เช็คเวลาเรียน เทอม 1'!BR18+'เช็คเวลาเรียน เทอม 1'!DA18+'เช็คเวลาเรียน เทอม 1'!EJ18+'เช็คเวลาเรียน เทอม 1'!FR18+'เช็คเวลาเรียน เทอม 1'!HA18)</f>
        <v/>
      </c>
      <c r="M18" s="207" t="str">
        <f t="shared" si="1"/>
        <v/>
      </c>
    </row>
    <row r="19" spans="1:13" ht="15" customHeight="1">
      <c r="A19" s="200">
        <f>IF('ข้อมูล นร'!A19=0,"",'ข้อมูล นร'!A19)</f>
        <v>16</v>
      </c>
      <c r="B19" s="201" t="str">
        <f>IF('ข้อมูล นร'!D19="","",'ข้อมูล นร'!D19)</f>
        <v/>
      </c>
      <c r="C19" s="202" t="str">
        <f>IF(B19="","",'เช็คเวลาเรียน เทอม 1'!AH19)</f>
        <v/>
      </c>
      <c r="D19" s="202" t="str">
        <f>IF(B19="","",'เช็คเวลาเรียน เทอม 1'!BP19)</f>
        <v/>
      </c>
      <c r="E19" s="202" t="str">
        <f>IF(B19="","",'เช็คเวลาเรียน เทอม 1'!CY19)</f>
        <v/>
      </c>
      <c r="F19" s="202" t="str">
        <f>IF(B19="","",'เช็คเวลาเรียน เทอม 1'!EH19)</f>
        <v/>
      </c>
      <c r="G19" s="202" t="str">
        <f>IF(B19="","",'เช็คเวลาเรียน เทอม 1'!FP19)</f>
        <v/>
      </c>
      <c r="H19" s="202" t="str">
        <f>IF(B19="","",'เช็คเวลาเรียน เทอม 1'!GY19)</f>
        <v/>
      </c>
      <c r="I19" s="203" t="str">
        <f t="shared" si="0"/>
        <v/>
      </c>
      <c r="J19" s="204" t="str">
        <f>IF(B19="","",'เช็คเวลาเรียน เทอม 1'!AI19+'เช็คเวลาเรียน เทอม 1'!BQ19+'เช็คเวลาเรียน เทอม 1'!CZ19+'เช็คเวลาเรียน เทอม 1'!EI19+'เช็คเวลาเรียน เทอม 1'!FQ19+'เช็คเวลาเรียน เทอม 1'!GZ19)</f>
        <v/>
      </c>
      <c r="K19" s="205" t="str">
        <f>IF(B19="","",'เช็คเวลาเรียน เทอม 1'!AK19+'เช็คเวลาเรียน เทอม 1'!BS19+'เช็คเวลาเรียน เทอม 1'!DB19+'เช็คเวลาเรียน เทอม 1'!EK19+'เช็คเวลาเรียน เทอม 1'!FS19+'เช็คเวลาเรียน เทอม 1'!HB19)</f>
        <v/>
      </c>
      <c r="L19" s="206" t="str">
        <f>IF(B19="","",'เช็คเวลาเรียน เทอม 1'!AJ19+'เช็คเวลาเรียน เทอม 1'!BR19+'เช็คเวลาเรียน เทอม 1'!DA19+'เช็คเวลาเรียน เทอม 1'!EJ19+'เช็คเวลาเรียน เทอม 1'!FR19+'เช็คเวลาเรียน เทอม 1'!HA19)</f>
        <v/>
      </c>
      <c r="M19" s="207" t="str">
        <f t="shared" si="1"/>
        <v/>
      </c>
    </row>
    <row r="20" spans="1:13" ht="15" customHeight="1">
      <c r="A20" s="200">
        <f>IF('ข้อมูล นร'!A20=0,"",'ข้อมูล นร'!A20)</f>
        <v>17</v>
      </c>
      <c r="B20" s="201" t="str">
        <f>IF('ข้อมูล นร'!D20="","",'ข้อมูล นร'!D20)</f>
        <v/>
      </c>
      <c r="C20" s="202" t="str">
        <f>IF(B20="","",'เช็คเวลาเรียน เทอม 1'!AH20)</f>
        <v/>
      </c>
      <c r="D20" s="202" t="str">
        <f>IF(B20="","",'เช็คเวลาเรียน เทอม 1'!BP20)</f>
        <v/>
      </c>
      <c r="E20" s="202" t="str">
        <f>IF(B20="","",'เช็คเวลาเรียน เทอม 1'!CY20)</f>
        <v/>
      </c>
      <c r="F20" s="202" t="str">
        <f>IF(B20="","",'เช็คเวลาเรียน เทอม 1'!EH20)</f>
        <v/>
      </c>
      <c r="G20" s="202" t="str">
        <f>IF(B20="","",'เช็คเวลาเรียน เทอม 1'!FP20)</f>
        <v/>
      </c>
      <c r="H20" s="202" t="str">
        <f>IF(B20="","",'เช็คเวลาเรียน เทอม 1'!GY20)</f>
        <v/>
      </c>
      <c r="I20" s="203" t="str">
        <f t="shared" si="0"/>
        <v/>
      </c>
      <c r="J20" s="204" t="str">
        <f>IF(B20="","",'เช็คเวลาเรียน เทอม 1'!AI20+'เช็คเวลาเรียน เทอม 1'!BQ20+'เช็คเวลาเรียน เทอม 1'!CZ20+'เช็คเวลาเรียน เทอม 1'!EI20+'เช็คเวลาเรียน เทอม 1'!FQ20+'เช็คเวลาเรียน เทอม 1'!GZ20)</f>
        <v/>
      </c>
      <c r="K20" s="205" t="str">
        <f>IF(B20="","",'เช็คเวลาเรียน เทอม 1'!AK20+'เช็คเวลาเรียน เทอม 1'!BS20+'เช็คเวลาเรียน เทอม 1'!DB20+'เช็คเวลาเรียน เทอม 1'!EK20+'เช็คเวลาเรียน เทอม 1'!FS20+'เช็คเวลาเรียน เทอม 1'!HB20)</f>
        <v/>
      </c>
      <c r="L20" s="206" t="str">
        <f>IF(B20="","",'เช็คเวลาเรียน เทอม 1'!AJ20+'เช็คเวลาเรียน เทอม 1'!BR20+'เช็คเวลาเรียน เทอม 1'!DA20+'เช็คเวลาเรียน เทอม 1'!EJ20+'เช็คเวลาเรียน เทอม 1'!FR20+'เช็คเวลาเรียน เทอม 1'!HA20)</f>
        <v/>
      </c>
      <c r="M20" s="207" t="str">
        <f t="shared" si="1"/>
        <v/>
      </c>
    </row>
    <row r="21" spans="1:13" ht="15" customHeight="1">
      <c r="A21" s="200">
        <f>IF('ข้อมูล นร'!A21=0,"",'ข้อมูล นร'!A21)</f>
        <v>18</v>
      </c>
      <c r="B21" s="201" t="str">
        <f>IF('ข้อมูล นร'!D21="","",'ข้อมูล นร'!D21)</f>
        <v/>
      </c>
      <c r="C21" s="202" t="str">
        <f>IF(B21="","",'เช็คเวลาเรียน เทอม 1'!AH21)</f>
        <v/>
      </c>
      <c r="D21" s="202" t="str">
        <f>IF(B21="","",'เช็คเวลาเรียน เทอม 1'!BP21)</f>
        <v/>
      </c>
      <c r="E21" s="202" t="str">
        <f>IF(B21="","",'เช็คเวลาเรียน เทอม 1'!CY21)</f>
        <v/>
      </c>
      <c r="F21" s="202" t="str">
        <f>IF(B21="","",'เช็คเวลาเรียน เทอม 1'!EH21)</f>
        <v/>
      </c>
      <c r="G21" s="202" t="str">
        <f>IF(B21="","",'เช็คเวลาเรียน เทอม 1'!FP21)</f>
        <v/>
      </c>
      <c r="H21" s="202" t="str">
        <f>IF(B21="","",'เช็คเวลาเรียน เทอม 1'!GY21)</f>
        <v/>
      </c>
      <c r="I21" s="203" t="str">
        <f t="shared" si="0"/>
        <v/>
      </c>
      <c r="J21" s="204" t="str">
        <f>IF(B21="","",'เช็คเวลาเรียน เทอม 1'!AI21+'เช็คเวลาเรียน เทอม 1'!BQ21+'เช็คเวลาเรียน เทอม 1'!CZ21+'เช็คเวลาเรียน เทอม 1'!EI21+'เช็คเวลาเรียน เทอม 1'!FQ21+'เช็คเวลาเรียน เทอม 1'!GZ21)</f>
        <v/>
      </c>
      <c r="K21" s="205" t="str">
        <f>IF(B21="","",'เช็คเวลาเรียน เทอม 1'!AK21+'เช็คเวลาเรียน เทอม 1'!BS21+'เช็คเวลาเรียน เทอม 1'!DB21+'เช็คเวลาเรียน เทอม 1'!EK21+'เช็คเวลาเรียน เทอม 1'!FS21+'เช็คเวลาเรียน เทอม 1'!HB21)</f>
        <v/>
      </c>
      <c r="L21" s="206" t="str">
        <f>IF(B21="","",'เช็คเวลาเรียน เทอม 1'!AJ21+'เช็คเวลาเรียน เทอม 1'!BR21+'เช็คเวลาเรียน เทอม 1'!DA21+'เช็คเวลาเรียน เทอม 1'!EJ21+'เช็คเวลาเรียน เทอม 1'!FR21+'เช็คเวลาเรียน เทอม 1'!HA21)</f>
        <v/>
      </c>
      <c r="M21" s="207" t="str">
        <f t="shared" si="1"/>
        <v/>
      </c>
    </row>
    <row r="22" spans="1:13" ht="15" customHeight="1">
      <c r="A22" s="200">
        <f>IF('ข้อมูล นร'!A22=0,"",'ข้อมูล นร'!A22)</f>
        <v>19</v>
      </c>
      <c r="B22" s="201" t="str">
        <f>IF('ข้อมูล นร'!D22="","",'ข้อมูล นร'!D22)</f>
        <v/>
      </c>
      <c r="C22" s="202" t="str">
        <f>IF(B22="","",'เช็คเวลาเรียน เทอม 1'!AH22)</f>
        <v/>
      </c>
      <c r="D22" s="202" t="str">
        <f>IF(B22="","",'เช็คเวลาเรียน เทอม 1'!BP22)</f>
        <v/>
      </c>
      <c r="E22" s="202" t="str">
        <f>IF(B22="","",'เช็คเวลาเรียน เทอม 1'!CY22)</f>
        <v/>
      </c>
      <c r="F22" s="202" t="str">
        <f>IF(B22="","",'เช็คเวลาเรียน เทอม 1'!EH22)</f>
        <v/>
      </c>
      <c r="G22" s="202" t="str">
        <f>IF(B22="","",'เช็คเวลาเรียน เทอม 1'!FP22)</f>
        <v/>
      </c>
      <c r="H22" s="202" t="str">
        <f>IF(B22="","",'เช็คเวลาเรียน เทอม 1'!GY22)</f>
        <v/>
      </c>
      <c r="I22" s="203" t="str">
        <f t="shared" si="0"/>
        <v/>
      </c>
      <c r="J22" s="204" t="str">
        <f>IF(B22="","",'เช็คเวลาเรียน เทอม 1'!AI22+'เช็คเวลาเรียน เทอม 1'!BQ22+'เช็คเวลาเรียน เทอม 1'!CZ22+'เช็คเวลาเรียน เทอม 1'!EI22+'เช็คเวลาเรียน เทอม 1'!FQ22+'เช็คเวลาเรียน เทอม 1'!GZ22)</f>
        <v/>
      </c>
      <c r="K22" s="205" t="str">
        <f>IF(B22="","",'เช็คเวลาเรียน เทอม 1'!AK22+'เช็คเวลาเรียน เทอม 1'!BS22+'เช็คเวลาเรียน เทอม 1'!DB22+'เช็คเวลาเรียน เทอม 1'!EK22+'เช็คเวลาเรียน เทอม 1'!FS22+'เช็คเวลาเรียน เทอม 1'!HB22)</f>
        <v/>
      </c>
      <c r="L22" s="206" t="str">
        <f>IF(B22="","",'เช็คเวลาเรียน เทอม 1'!AJ22+'เช็คเวลาเรียน เทอม 1'!BR22+'เช็คเวลาเรียน เทอม 1'!DA22+'เช็คเวลาเรียน เทอม 1'!EJ22+'เช็คเวลาเรียน เทอม 1'!FR22+'เช็คเวลาเรียน เทอม 1'!HA22)</f>
        <v/>
      </c>
      <c r="M22" s="207" t="str">
        <f t="shared" si="1"/>
        <v/>
      </c>
    </row>
    <row r="23" spans="1:13" ht="15" customHeight="1">
      <c r="A23" s="200">
        <f>IF('ข้อมูล นร'!A23=0,"",'ข้อมูล นร'!A23)</f>
        <v>20</v>
      </c>
      <c r="B23" s="201" t="str">
        <f>IF('ข้อมูล นร'!D23="","",'ข้อมูล นร'!D23)</f>
        <v/>
      </c>
      <c r="C23" s="202" t="str">
        <f>IF(B23="","",'เช็คเวลาเรียน เทอม 1'!AH23)</f>
        <v/>
      </c>
      <c r="D23" s="202" t="str">
        <f>IF(B23="","",'เช็คเวลาเรียน เทอม 1'!BP23)</f>
        <v/>
      </c>
      <c r="E23" s="202" t="str">
        <f>IF(B23="","",'เช็คเวลาเรียน เทอม 1'!CY23)</f>
        <v/>
      </c>
      <c r="F23" s="202" t="str">
        <f>IF(B23="","",'เช็คเวลาเรียน เทอม 1'!EH23)</f>
        <v/>
      </c>
      <c r="G23" s="202" t="str">
        <f>IF(B23="","",'เช็คเวลาเรียน เทอม 1'!FP23)</f>
        <v/>
      </c>
      <c r="H23" s="202" t="str">
        <f>IF(B23="","",'เช็คเวลาเรียน เทอม 1'!GY23)</f>
        <v/>
      </c>
      <c r="I23" s="203" t="str">
        <f t="shared" si="0"/>
        <v/>
      </c>
      <c r="J23" s="204" t="str">
        <f>IF(B23="","",'เช็คเวลาเรียน เทอม 1'!AI23+'เช็คเวลาเรียน เทอม 1'!BQ23+'เช็คเวลาเรียน เทอม 1'!CZ23+'เช็คเวลาเรียน เทอม 1'!EI23+'เช็คเวลาเรียน เทอม 1'!FQ23+'เช็คเวลาเรียน เทอม 1'!GZ23)</f>
        <v/>
      </c>
      <c r="K23" s="205" t="str">
        <f>IF(B23="","",'เช็คเวลาเรียน เทอม 1'!AK23+'เช็คเวลาเรียน เทอม 1'!BS23+'เช็คเวลาเรียน เทอม 1'!DB23+'เช็คเวลาเรียน เทอม 1'!EK23+'เช็คเวลาเรียน เทอม 1'!FS23+'เช็คเวลาเรียน เทอม 1'!HB23)</f>
        <v/>
      </c>
      <c r="L23" s="206" t="str">
        <f>IF(B23="","",'เช็คเวลาเรียน เทอม 1'!AJ23+'เช็คเวลาเรียน เทอม 1'!BR23+'เช็คเวลาเรียน เทอม 1'!DA23+'เช็คเวลาเรียน เทอม 1'!EJ23+'เช็คเวลาเรียน เทอม 1'!FR23+'เช็คเวลาเรียน เทอม 1'!HA23)</f>
        <v/>
      </c>
      <c r="M23" s="207" t="str">
        <f t="shared" si="1"/>
        <v/>
      </c>
    </row>
    <row r="24" spans="1:13" ht="15" customHeight="1">
      <c r="A24" s="200">
        <f>IF('ข้อมูล นร'!A24=0,"",'ข้อมูล นร'!A24)</f>
        <v>21</v>
      </c>
      <c r="B24" s="201" t="str">
        <f>IF('ข้อมูล นร'!D24="","",'ข้อมูล นร'!D24)</f>
        <v/>
      </c>
      <c r="C24" s="202" t="str">
        <f>IF(B24="","",'เช็คเวลาเรียน เทอม 1'!AH24)</f>
        <v/>
      </c>
      <c r="D24" s="202" t="str">
        <f>IF(B24="","",'เช็คเวลาเรียน เทอม 1'!BP24)</f>
        <v/>
      </c>
      <c r="E24" s="202" t="str">
        <f>IF(B24="","",'เช็คเวลาเรียน เทอม 1'!CY24)</f>
        <v/>
      </c>
      <c r="F24" s="202" t="str">
        <f>IF(B24="","",'เช็คเวลาเรียน เทอม 1'!EH24)</f>
        <v/>
      </c>
      <c r="G24" s="202" t="str">
        <f>IF(B24="","",'เช็คเวลาเรียน เทอม 1'!FP24)</f>
        <v/>
      </c>
      <c r="H24" s="202" t="str">
        <f>IF(B24="","",'เช็คเวลาเรียน เทอม 1'!GY24)</f>
        <v/>
      </c>
      <c r="I24" s="203" t="str">
        <f t="shared" si="0"/>
        <v/>
      </c>
      <c r="J24" s="204" t="str">
        <f>IF(B24="","",'เช็คเวลาเรียน เทอม 1'!AI24+'เช็คเวลาเรียน เทอม 1'!BQ24+'เช็คเวลาเรียน เทอม 1'!CZ24+'เช็คเวลาเรียน เทอม 1'!EI24+'เช็คเวลาเรียน เทอม 1'!FQ24+'เช็คเวลาเรียน เทอม 1'!GZ24)</f>
        <v/>
      </c>
      <c r="K24" s="205" t="str">
        <f>IF(B24="","",'เช็คเวลาเรียน เทอม 1'!AK24+'เช็คเวลาเรียน เทอม 1'!BS24+'เช็คเวลาเรียน เทอม 1'!DB24+'เช็คเวลาเรียน เทอม 1'!EK24+'เช็คเวลาเรียน เทอม 1'!FS24+'เช็คเวลาเรียน เทอม 1'!HB24)</f>
        <v/>
      </c>
      <c r="L24" s="206" t="str">
        <f>IF(B24="","",'เช็คเวลาเรียน เทอม 1'!AJ24+'เช็คเวลาเรียน เทอม 1'!BR24+'เช็คเวลาเรียน เทอม 1'!DA24+'เช็คเวลาเรียน เทอม 1'!EJ24+'เช็คเวลาเรียน เทอม 1'!FR24+'เช็คเวลาเรียน เทอม 1'!HA24)</f>
        <v/>
      </c>
      <c r="M24" s="207" t="str">
        <f t="shared" si="1"/>
        <v/>
      </c>
    </row>
    <row r="25" spans="1:13" ht="15" customHeight="1">
      <c r="A25" s="200">
        <f>IF('ข้อมูล นร'!A25=0,"",'ข้อมูล นร'!A25)</f>
        <v>22</v>
      </c>
      <c r="B25" s="201" t="str">
        <f>IF('ข้อมูล นร'!D25="","",'ข้อมูล นร'!D25)</f>
        <v/>
      </c>
      <c r="C25" s="202" t="str">
        <f>IF(B25="","",'เช็คเวลาเรียน เทอม 1'!AH25)</f>
        <v/>
      </c>
      <c r="D25" s="202" t="str">
        <f>IF(B25="","",'เช็คเวลาเรียน เทอม 1'!BP25)</f>
        <v/>
      </c>
      <c r="E25" s="202" t="str">
        <f>IF(B25="","",'เช็คเวลาเรียน เทอม 1'!CY25)</f>
        <v/>
      </c>
      <c r="F25" s="202" t="str">
        <f>IF(B25="","",'เช็คเวลาเรียน เทอม 1'!EH25)</f>
        <v/>
      </c>
      <c r="G25" s="202" t="str">
        <f>IF(B25="","",'เช็คเวลาเรียน เทอม 1'!FP25)</f>
        <v/>
      </c>
      <c r="H25" s="202" t="str">
        <f>IF(B25="","",'เช็คเวลาเรียน เทอม 1'!GY25)</f>
        <v/>
      </c>
      <c r="I25" s="203" t="str">
        <f t="shared" si="0"/>
        <v/>
      </c>
      <c r="J25" s="204" t="str">
        <f>IF(B25="","",'เช็คเวลาเรียน เทอม 1'!AI25+'เช็คเวลาเรียน เทอม 1'!BQ25+'เช็คเวลาเรียน เทอม 1'!CZ25+'เช็คเวลาเรียน เทอม 1'!EI25+'เช็คเวลาเรียน เทอม 1'!FQ25+'เช็คเวลาเรียน เทอม 1'!GZ25)</f>
        <v/>
      </c>
      <c r="K25" s="205" t="str">
        <f>IF(B25="","",'เช็คเวลาเรียน เทอม 1'!AK25+'เช็คเวลาเรียน เทอม 1'!BS25+'เช็คเวลาเรียน เทอม 1'!DB25+'เช็คเวลาเรียน เทอม 1'!EK25+'เช็คเวลาเรียน เทอม 1'!FS25+'เช็คเวลาเรียน เทอม 1'!HB25)</f>
        <v/>
      </c>
      <c r="L25" s="206" t="str">
        <f>IF(B25="","",'เช็คเวลาเรียน เทอม 1'!AJ25+'เช็คเวลาเรียน เทอม 1'!BR25+'เช็คเวลาเรียน เทอม 1'!DA25+'เช็คเวลาเรียน เทอม 1'!EJ25+'เช็คเวลาเรียน เทอม 1'!FR25+'เช็คเวลาเรียน เทอม 1'!HA25)</f>
        <v/>
      </c>
      <c r="M25" s="207" t="str">
        <f t="shared" si="1"/>
        <v/>
      </c>
    </row>
    <row r="26" spans="1:13" ht="15" customHeight="1">
      <c r="A26" s="200">
        <f>IF('ข้อมูล นร'!A26=0,"",'ข้อมูล นร'!A26)</f>
        <v>23</v>
      </c>
      <c r="B26" s="201" t="str">
        <f>IF('ข้อมูล นร'!D26="","",'ข้อมูล นร'!D26)</f>
        <v/>
      </c>
      <c r="C26" s="202" t="str">
        <f>IF(B26="","",'เช็คเวลาเรียน เทอม 1'!AH26)</f>
        <v/>
      </c>
      <c r="D26" s="202" t="str">
        <f>IF(B26="","",'เช็คเวลาเรียน เทอม 1'!BP26)</f>
        <v/>
      </c>
      <c r="E26" s="202" t="str">
        <f>IF(B26="","",'เช็คเวลาเรียน เทอม 1'!CY26)</f>
        <v/>
      </c>
      <c r="F26" s="202" t="str">
        <f>IF(B26="","",'เช็คเวลาเรียน เทอม 1'!EH26)</f>
        <v/>
      </c>
      <c r="G26" s="202" t="str">
        <f>IF(B26="","",'เช็คเวลาเรียน เทอม 1'!FP26)</f>
        <v/>
      </c>
      <c r="H26" s="202" t="str">
        <f>IF(B26="","",'เช็คเวลาเรียน เทอม 1'!GY26)</f>
        <v/>
      </c>
      <c r="I26" s="203" t="str">
        <f t="shared" si="0"/>
        <v/>
      </c>
      <c r="J26" s="204" t="str">
        <f>IF(B26="","",'เช็คเวลาเรียน เทอม 1'!AI26+'เช็คเวลาเรียน เทอม 1'!BQ26+'เช็คเวลาเรียน เทอม 1'!CZ26+'เช็คเวลาเรียน เทอม 1'!EI26+'เช็คเวลาเรียน เทอม 1'!FQ26+'เช็คเวลาเรียน เทอม 1'!GZ26)</f>
        <v/>
      </c>
      <c r="K26" s="205" t="str">
        <f>IF(B26="","",'เช็คเวลาเรียน เทอม 1'!AK26+'เช็คเวลาเรียน เทอม 1'!BS26+'เช็คเวลาเรียน เทอม 1'!DB26+'เช็คเวลาเรียน เทอม 1'!EK26+'เช็คเวลาเรียน เทอม 1'!FS26+'เช็คเวลาเรียน เทอม 1'!HB26)</f>
        <v/>
      </c>
      <c r="L26" s="206" t="str">
        <f>IF(B26="","",'เช็คเวลาเรียน เทอม 1'!AJ26+'เช็คเวลาเรียน เทอม 1'!BR26+'เช็คเวลาเรียน เทอม 1'!DA26+'เช็คเวลาเรียน เทอม 1'!EJ26+'เช็คเวลาเรียน เทอม 1'!FR26+'เช็คเวลาเรียน เทอม 1'!HA26)</f>
        <v/>
      </c>
      <c r="M26" s="207" t="str">
        <f t="shared" si="1"/>
        <v/>
      </c>
    </row>
    <row r="27" spans="1:13" ht="15" customHeight="1">
      <c r="A27" s="200">
        <f>IF('ข้อมูล นร'!A27=0,"",'ข้อมูล นร'!A27)</f>
        <v>24</v>
      </c>
      <c r="B27" s="201" t="str">
        <f>IF('ข้อมูล นร'!D27="","",'ข้อมูล นร'!D27)</f>
        <v/>
      </c>
      <c r="C27" s="202" t="str">
        <f>IF(B27="","",'เช็คเวลาเรียน เทอม 1'!AH27)</f>
        <v/>
      </c>
      <c r="D27" s="202" t="str">
        <f>IF(B27="","",'เช็คเวลาเรียน เทอม 1'!BP27)</f>
        <v/>
      </c>
      <c r="E27" s="202" t="str">
        <f>IF(B27="","",'เช็คเวลาเรียน เทอม 1'!CY27)</f>
        <v/>
      </c>
      <c r="F27" s="202" t="str">
        <f>IF(B27="","",'เช็คเวลาเรียน เทอม 1'!EH27)</f>
        <v/>
      </c>
      <c r="G27" s="202" t="str">
        <f>IF(B27="","",'เช็คเวลาเรียน เทอม 1'!FP27)</f>
        <v/>
      </c>
      <c r="H27" s="202" t="str">
        <f>IF(B27="","",'เช็คเวลาเรียน เทอม 1'!GY27)</f>
        <v/>
      </c>
      <c r="I27" s="203" t="str">
        <f t="shared" si="0"/>
        <v/>
      </c>
      <c r="J27" s="204" t="str">
        <f>IF(B27="","",'เช็คเวลาเรียน เทอม 1'!AI27+'เช็คเวลาเรียน เทอม 1'!BQ27+'เช็คเวลาเรียน เทอม 1'!CZ27+'เช็คเวลาเรียน เทอม 1'!EI27+'เช็คเวลาเรียน เทอม 1'!FQ27+'เช็คเวลาเรียน เทอม 1'!GZ27)</f>
        <v/>
      </c>
      <c r="K27" s="205" t="str">
        <f>IF(B27="","",'เช็คเวลาเรียน เทอม 1'!AK27+'เช็คเวลาเรียน เทอม 1'!BS27+'เช็คเวลาเรียน เทอม 1'!DB27+'เช็คเวลาเรียน เทอม 1'!EK27+'เช็คเวลาเรียน เทอม 1'!FS27+'เช็คเวลาเรียน เทอม 1'!HB27)</f>
        <v/>
      </c>
      <c r="L27" s="206" t="str">
        <f>IF(B27="","",'เช็คเวลาเรียน เทอม 1'!AJ27+'เช็คเวลาเรียน เทอม 1'!BR27+'เช็คเวลาเรียน เทอม 1'!DA27+'เช็คเวลาเรียน เทอม 1'!EJ27+'เช็คเวลาเรียน เทอม 1'!FR27+'เช็คเวลาเรียน เทอม 1'!HA27)</f>
        <v/>
      </c>
      <c r="M27" s="207" t="str">
        <f t="shared" si="1"/>
        <v/>
      </c>
    </row>
    <row r="28" spans="1:13" ht="15" customHeight="1">
      <c r="A28" s="200">
        <f>IF('ข้อมูล นร'!A28=0,"",'ข้อมูล นร'!A28)</f>
        <v>25</v>
      </c>
      <c r="B28" s="201" t="str">
        <f>IF('ข้อมูล นร'!D28="","",'ข้อมูล นร'!D28)</f>
        <v/>
      </c>
      <c r="C28" s="202" t="str">
        <f>IF(B28="","",'เช็คเวลาเรียน เทอม 1'!AH28)</f>
        <v/>
      </c>
      <c r="D28" s="202" t="str">
        <f>IF(B28="","",'เช็คเวลาเรียน เทอม 1'!BP28)</f>
        <v/>
      </c>
      <c r="E28" s="202" t="str">
        <f>IF(B28="","",'เช็คเวลาเรียน เทอม 1'!CY28)</f>
        <v/>
      </c>
      <c r="F28" s="202" t="str">
        <f>IF(B28="","",'เช็คเวลาเรียน เทอม 1'!EH28)</f>
        <v/>
      </c>
      <c r="G28" s="202" t="str">
        <f>IF(B28="","",'เช็คเวลาเรียน เทอม 1'!FP28)</f>
        <v/>
      </c>
      <c r="H28" s="202" t="str">
        <f>IF(B28="","",'เช็คเวลาเรียน เทอม 1'!GY28)</f>
        <v/>
      </c>
      <c r="I28" s="203" t="str">
        <f t="shared" si="0"/>
        <v/>
      </c>
      <c r="J28" s="204" t="str">
        <f>IF(B28="","",'เช็คเวลาเรียน เทอม 1'!AI28+'เช็คเวลาเรียน เทอม 1'!BQ28+'เช็คเวลาเรียน เทอม 1'!CZ28+'เช็คเวลาเรียน เทอม 1'!EI28+'เช็คเวลาเรียน เทอม 1'!FQ28+'เช็คเวลาเรียน เทอม 1'!GZ28)</f>
        <v/>
      </c>
      <c r="K28" s="205" t="str">
        <f>IF(B28="","",'เช็คเวลาเรียน เทอม 1'!AK28+'เช็คเวลาเรียน เทอม 1'!BS28+'เช็คเวลาเรียน เทอม 1'!DB28+'เช็คเวลาเรียน เทอม 1'!EK28+'เช็คเวลาเรียน เทอม 1'!FS28+'เช็คเวลาเรียน เทอม 1'!HB28)</f>
        <v/>
      </c>
      <c r="L28" s="206" t="str">
        <f>IF(B28="","",'เช็คเวลาเรียน เทอม 1'!AJ28+'เช็คเวลาเรียน เทอม 1'!BR28+'เช็คเวลาเรียน เทอม 1'!DA28+'เช็คเวลาเรียน เทอม 1'!EJ28+'เช็คเวลาเรียน เทอม 1'!FR28+'เช็คเวลาเรียน เทอม 1'!HA28)</f>
        <v/>
      </c>
      <c r="M28" s="207" t="str">
        <f t="shared" si="1"/>
        <v/>
      </c>
    </row>
    <row r="33" spans="1:13" ht="15" customHeight="1">
      <c r="A33" s="200">
        <f>IF('ข้อมูล นร'!A29=0,"",'ข้อมูล นร'!A29)</f>
        <v>26</v>
      </c>
      <c r="B33" s="201" t="str">
        <f>IF('ข้อมูล นร'!D29="","",'ข้อมูล นร'!D29)</f>
        <v/>
      </c>
      <c r="C33" s="202" t="str">
        <f>IF(B33="","",'เช็คเวลาเรียน เทอม 1'!AH33)</f>
        <v/>
      </c>
      <c r="D33" s="202" t="str">
        <f>IF(B33="","",'เช็คเวลาเรียน เทอม 1'!AH33)</f>
        <v/>
      </c>
      <c r="E33" s="202" t="str">
        <f>IF(B33="","",'เช็คเวลาเรียน เทอม 1'!CY33)</f>
        <v/>
      </c>
      <c r="F33" s="202" t="str">
        <f>IF(B33="","",'เช็คเวลาเรียน เทอม 1'!EH33)</f>
        <v/>
      </c>
      <c r="G33" s="202" t="str">
        <f>IF(B33="","",'เช็คเวลาเรียน เทอม 1'!FP33)</f>
        <v/>
      </c>
      <c r="H33" s="202" t="str">
        <f>IF(B33="","",'เช็คเวลาเรียน เทอม 1'!GY33)</f>
        <v/>
      </c>
      <c r="I33" s="203" t="str">
        <f>IF(B33="","",SUM(C33:H33))</f>
        <v/>
      </c>
      <c r="J33" s="204" t="str">
        <f>IF(B33="","",'เช็คเวลาเรียน เทอม 1'!AI33+'เช็คเวลาเรียน เทอม 1'!BQ33+'เช็คเวลาเรียน เทอม 1'!CZ33+'เช็คเวลาเรียน เทอม 1'!EI33+'เช็คเวลาเรียน เทอม 1'!FQ33+'เช็คเวลาเรียน เทอม 1'!GZ33)</f>
        <v/>
      </c>
      <c r="K33" s="205" t="str">
        <f>IF(B33="","",'เช็คเวลาเรียน เทอม 1'!AK33+'เช็คเวลาเรียน เทอม 1'!BS33+'เช็คเวลาเรียน เทอม 1'!DB33+'เช็คเวลาเรียน เทอม 1'!EK33+'เช็คเวลาเรียน เทอม 1'!FS33+'เช็คเวลาเรียน เทอม 1'!HB33)</f>
        <v/>
      </c>
      <c r="L33" s="206" t="str">
        <f>IF(B33="","",'เช็คเวลาเรียน เทอม 1'!AJ33+'เช็คเวลาเรียน เทอม 1'!BR33+'เช็คเวลาเรียน เทอม 1'!DA33+'เช็คเวลาเรียน เทอม 1'!EJ33+'เช็คเวลาเรียน เทอม 1'!FR33+'เช็คเวลาเรียน เทอม 1'!HA33)</f>
        <v/>
      </c>
      <c r="M33" s="207" t="str">
        <f>IF(B33="","",(I33*100)/100&amp;" %")</f>
        <v/>
      </c>
    </row>
    <row r="34" spans="1:13" ht="15" customHeight="1">
      <c r="A34" s="200">
        <f>IF('ข้อมูล นร'!A30=0,"",'ข้อมูล นร'!A30)</f>
        <v>27</v>
      </c>
      <c r="B34" s="201" t="str">
        <f>IF('ข้อมูล นร'!D30="","",'ข้อมูล นร'!D30)</f>
        <v/>
      </c>
      <c r="C34" s="202" t="str">
        <f>IF(B34="","",'เช็คเวลาเรียน เทอม 1'!AH34)</f>
        <v/>
      </c>
      <c r="D34" s="202" t="str">
        <f>IF(B34="","",'เช็คเวลาเรียน เทอม 1'!AH34)</f>
        <v/>
      </c>
      <c r="E34" s="202" t="str">
        <f>IF(B34="","",'เช็คเวลาเรียน เทอม 1'!CY34)</f>
        <v/>
      </c>
      <c r="F34" s="202" t="str">
        <f>IF(B34="","",'เช็คเวลาเรียน เทอม 1'!EH34)</f>
        <v/>
      </c>
      <c r="G34" s="202" t="str">
        <f>IF(B34="","",'เช็คเวลาเรียน เทอม 1'!FP34)</f>
        <v/>
      </c>
      <c r="H34" s="202" t="str">
        <f>IF(B34="","",'เช็คเวลาเรียน เทอม 1'!GY34)</f>
        <v/>
      </c>
      <c r="I34" s="203" t="str">
        <f t="shared" ref="I34:I57" si="2">IF(B34="","",SUM(C34:H34))</f>
        <v/>
      </c>
      <c r="J34" s="204" t="str">
        <f>IF(B34="","",'เช็คเวลาเรียน เทอม 1'!AI34+'เช็คเวลาเรียน เทอม 1'!BQ34+'เช็คเวลาเรียน เทอม 1'!CZ34+'เช็คเวลาเรียน เทอม 1'!EI34+'เช็คเวลาเรียน เทอม 1'!FQ34+'เช็คเวลาเรียน เทอม 1'!GZ34)</f>
        <v/>
      </c>
      <c r="K34" s="205" t="str">
        <f>IF(B34="","",'เช็คเวลาเรียน เทอม 1'!AK34+'เช็คเวลาเรียน เทอม 1'!BS34+'เช็คเวลาเรียน เทอม 1'!DB34+'เช็คเวลาเรียน เทอม 1'!EK34+'เช็คเวลาเรียน เทอม 1'!FS34+'เช็คเวลาเรียน เทอม 1'!HB34)</f>
        <v/>
      </c>
      <c r="L34" s="206" t="str">
        <f>IF(B34="","",'เช็คเวลาเรียน เทอม 1'!AJ34+'เช็คเวลาเรียน เทอม 1'!BR34+'เช็คเวลาเรียน เทอม 1'!DA34+'เช็คเวลาเรียน เทอม 1'!EJ34+'เช็คเวลาเรียน เทอม 1'!FR34+'เช็คเวลาเรียน เทอม 1'!HA34)</f>
        <v/>
      </c>
      <c r="M34" s="207" t="str">
        <f t="shared" ref="M34:M57" si="3">IF(B34="","",(I34*100)/100&amp;" %")</f>
        <v/>
      </c>
    </row>
    <row r="35" spans="1:13" ht="15" customHeight="1">
      <c r="A35" s="200">
        <f>IF('ข้อมูล นร'!A31=0,"",'ข้อมูล นร'!A31)</f>
        <v>28</v>
      </c>
      <c r="B35" s="201" t="str">
        <f>IF('ข้อมูล นร'!D31="","",'ข้อมูล นร'!D31)</f>
        <v/>
      </c>
      <c r="C35" s="202" t="str">
        <f>IF(B35="","",'เช็คเวลาเรียน เทอม 1'!AH35)</f>
        <v/>
      </c>
      <c r="D35" s="202" t="str">
        <f>IF(B35="","",'เช็คเวลาเรียน เทอม 1'!AH35)</f>
        <v/>
      </c>
      <c r="E35" s="202" t="str">
        <f>IF(B35="","",'เช็คเวลาเรียน เทอม 1'!CY35)</f>
        <v/>
      </c>
      <c r="F35" s="202" t="str">
        <f>IF(B35="","",'เช็คเวลาเรียน เทอม 1'!EH35)</f>
        <v/>
      </c>
      <c r="G35" s="202" t="str">
        <f>IF(B35="","",'เช็คเวลาเรียน เทอม 1'!FP35)</f>
        <v/>
      </c>
      <c r="H35" s="202" t="str">
        <f>IF(B35="","",'เช็คเวลาเรียน เทอม 1'!GY35)</f>
        <v/>
      </c>
      <c r="I35" s="203" t="str">
        <f t="shared" si="2"/>
        <v/>
      </c>
      <c r="J35" s="204" t="str">
        <f>IF(B35="","",'เช็คเวลาเรียน เทอม 1'!AI35+'เช็คเวลาเรียน เทอม 1'!BQ35+'เช็คเวลาเรียน เทอม 1'!CZ35+'เช็คเวลาเรียน เทอม 1'!EI35+'เช็คเวลาเรียน เทอม 1'!FQ35+'เช็คเวลาเรียน เทอม 1'!GZ35)</f>
        <v/>
      </c>
      <c r="K35" s="205" t="str">
        <f>IF(B35="","",'เช็คเวลาเรียน เทอม 1'!AK35+'เช็คเวลาเรียน เทอม 1'!BS35+'เช็คเวลาเรียน เทอม 1'!DB35+'เช็คเวลาเรียน เทอม 1'!EK35+'เช็คเวลาเรียน เทอม 1'!FS35+'เช็คเวลาเรียน เทอม 1'!HB35)</f>
        <v/>
      </c>
      <c r="L35" s="206" t="str">
        <f>IF(B35="","",'เช็คเวลาเรียน เทอม 1'!AJ35+'เช็คเวลาเรียน เทอม 1'!BR35+'เช็คเวลาเรียน เทอม 1'!DA35+'เช็คเวลาเรียน เทอม 1'!EJ35+'เช็คเวลาเรียน เทอม 1'!FR35+'เช็คเวลาเรียน เทอม 1'!HA35)</f>
        <v/>
      </c>
      <c r="M35" s="207" t="str">
        <f t="shared" si="3"/>
        <v/>
      </c>
    </row>
    <row r="36" spans="1:13" ht="15" customHeight="1">
      <c r="A36" s="200">
        <f>IF('ข้อมูล นร'!A32=0,"",'ข้อมูล นร'!A32)</f>
        <v>29</v>
      </c>
      <c r="B36" s="201" t="str">
        <f>IF('ข้อมูล นร'!D32="","",'ข้อมูล นร'!D32)</f>
        <v/>
      </c>
      <c r="C36" s="202" t="str">
        <f>IF(B36="","",'เช็คเวลาเรียน เทอม 1'!AH36)</f>
        <v/>
      </c>
      <c r="D36" s="202" t="str">
        <f>IF(B36="","",'เช็คเวลาเรียน เทอม 1'!AH36)</f>
        <v/>
      </c>
      <c r="E36" s="202" t="str">
        <f>IF(B36="","",'เช็คเวลาเรียน เทอม 1'!CY36)</f>
        <v/>
      </c>
      <c r="F36" s="202" t="str">
        <f>IF(B36="","",'เช็คเวลาเรียน เทอม 1'!EH36)</f>
        <v/>
      </c>
      <c r="G36" s="202" t="str">
        <f>IF(B36="","",'เช็คเวลาเรียน เทอม 1'!FP36)</f>
        <v/>
      </c>
      <c r="H36" s="202" t="str">
        <f>IF(B36="","",'เช็คเวลาเรียน เทอม 1'!GY36)</f>
        <v/>
      </c>
      <c r="I36" s="203" t="str">
        <f t="shared" si="2"/>
        <v/>
      </c>
      <c r="J36" s="204" t="str">
        <f>IF(B36="","",'เช็คเวลาเรียน เทอม 1'!AI36+'เช็คเวลาเรียน เทอม 1'!BQ36+'เช็คเวลาเรียน เทอม 1'!CZ36+'เช็คเวลาเรียน เทอม 1'!EI36+'เช็คเวลาเรียน เทอม 1'!FQ36+'เช็คเวลาเรียน เทอม 1'!GZ36)</f>
        <v/>
      </c>
      <c r="K36" s="205" t="str">
        <f>IF(B36="","",'เช็คเวลาเรียน เทอม 1'!AK36+'เช็คเวลาเรียน เทอม 1'!BS36+'เช็คเวลาเรียน เทอม 1'!DB36+'เช็คเวลาเรียน เทอม 1'!EK36+'เช็คเวลาเรียน เทอม 1'!FS36+'เช็คเวลาเรียน เทอม 1'!HB36)</f>
        <v/>
      </c>
      <c r="L36" s="206" t="str">
        <f>IF(B36="","",'เช็คเวลาเรียน เทอม 1'!AJ36+'เช็คเวลาเรียน เทอม 1'!BR36+'เช็คเวลาเรียน เทอม 1'!DA36+'เช็คเวลาเรียน เทอม 1'!EJ36+'เช็คเวลาเรียน เทอม 1'!FR36+'เช็คเวลาเรียน เทอม 1'!HA36)</f>
        <v/>
      </c>
      <c r="M36" s="207" t="str">
        <f t="shared" si="3"/>
        <v/>
      </c>
    </row>
    <row r="37" spans="1:13" ht="15" customHeight="1">
      <c r="A37" s="200">
        <f>IF('ข้อมูล นร'!A33=0,"",'ข้อมูล นร'!A33)</f>
        <v>30</v>
      </c>
      <c r="B37" s="201" t="str">
        <f>IF('ข้อมูล นร'!D33="","",'ข้อมูล นร'!D33)</f>
        <v/>
      </c>
      <c r="C37" s="202" t="str">
        <f>IF(B37="","",'เช็คเวลาเรียน เทอม 1'!AH37)</f>
        <v/>
      </c>
      <c r="D37" s="202" t="str">
        <f>IF(B37="","",'เช็คเวลาเรียน เทอม 1'!AH37)</f>
        <v/>
      </c>
      <c r="E37" s="202" t="str">
        <f>IF(B37="","",'เช็คเวลาเรียน เทอม 1'!CY37)</f>
        <v/>
      </c>
      <c r="F37" s="202" t="str">
        <f>IF(B37="","",'เช็คเวลาเรียน เทอม 1'!EH37)</f>
        <v/>
      </c>
      <c r="G37" s="202" t="str">
        <f>IF(B37="","",'เช็คเวลาเรียน เทอม 1'!FP37)</f>
        <v/>
      </c>
      <c r="H37" s="202" t="str">
        <f>IF(B37="","",'เช็คเวลาเรียน เทอม 1'!GY37)</f>
        <v/>
      </c>
      <c r="I37" s="203" t="str">
        <f t="shared" si="2"/>
        <v/>
      </c>
      <c r="J37" s="204" t="str">
        <f>IF(B37="","",'เช็คเวลาเรียน เทอม 1'!AI37+'เช็คเวลาเรียน เทอม 1'!BQ37+'เช็คเวลาเรียน เทอม 1'!CZ37+'เช็คเวลาเรียน เทอม 1'!EI37+'เช็คเวลาเรียน เทอม 1'!FQ37+'เช็คเวลาเรียน เทอม 1'!GZ37)</f>
        <v/>
      </c>
      <c r="K37" s="205" t="str">
        <f>IF(B37="","",'เช็คเวลาเรียน เทอม 1'!AK37+'เช็คเวลาเรียน เทอม 1'!BS37+'เช็คเวลาเรียน เทอม 1'!DB37+'เช็คเวลาเรียน เทอม 1'!EK37+'เช็คเวลาเรียน เทอม 1'!FS37+'เช็คเวลาเรียน เทอม 1'!HB37)</f>
        <v/>
      </c>
      <c r="L37" s="206" t="str">
        <f>IF(B37="","",'เช็คเวลาเรียน เทอม 1'!AJ37+'เช็คเวลาเรียน เทอม 1'!BR37+'เช็คเวลาเรียน เทอม 1'!DA37+'เช็คเวลาเรียน เทอม 1'!EJ37+'เช็คเวลาเรียน เทอม 1'!FR37+'เช็คเวลาเรียน เทอม 1'!HA37)</f>
        <v/>
      </c>
      <c r="M37" s="207" t="str">
        <f t="shared" si="3"/>
        <v/>
      </c>
    </row>
    <row r="38" spans="1:13" ht="15" customHeight="1">
      <c r="A38" s="200">
        <f>IF('ข้อมูล นร'!A34=0,"",'ข้อมูล นร'!A34)</f>
        <v>31</v>
      </c>
      <c r="B38" s="201" t="str">
        <f>IF('ข้อมูล นร'!D34="","",'ข้อมูล นร'!D34)</f>
        <v/>
      </c>
      <c r="C38" s="202" t="str">
        <f>IF(B38="","",'เช็คเวลาเรียน เทอม 1'!AH38)</f>
        <v/>
      </c>
      <c r="D38" s="202" t="str">
        <f>IF(B38="","",'เช็คเวลาเรียน เทอม 1'!AH38)</f>
        <v/>
      </c>
      <c r="E38" s="202" t="str">
        <f>IF(B38="","",'เช็คเวลาเรียน เทอม 1'!CY38)</f>
        <v/>
      </c>
      <c r="F38" s="202" t="str">
        <f>IF(B38="","",'เช็คเวลาเรียน เทอม 1'!EH38)</f>
        <v/>
      </c>
      <c r="G38" s="202" t="str">
        <f>IF(B38="","",'เช็คเวลาเรียน เทอม 1'!FP38)</f>
        <v/>
      </c>
      <c r="H38" s="202" t="str">
        <f>IF(B38="","",'เช็คเวลาเรียน เทอม 1'!GY38)</f>
        <v/>
      </c>
      <c r="I38" s="203" t="str">
        <f t="shared" si="2"/>
        <v/>
      </c>
      <c r="J38" s="204" t="str">
        <f>IF(B38="","",'เช็คเวลาเรียน เทอม 1'!AI38+'เช็คเวลาเรียน เทอม 1'!BQ38+'เช็คเวลาเรียน เทอม 1'!CZ38+'เช็คเวลาเรียน เทอม 1'!EI38+'เช็คเวลาเรียน เทอม 1'!FQ38+'เช็คเวลาเรียน เทอม 1'!GZ38)</f>
        <v/>
      </c>
      <c r="K38" s="205" t="str">
        <f>IF(B38="","",'เช็คเวลาเรียน เทอม 1'!AK38+'เช็คเวลาเรียน เทอม 1'!BS38+'เช็คเวลาเรียน เทอม 1'!DB38+'เช็คเวลาเรียน เทอม 1'!EK38+'เช็คเวลาเรียน เทอม 1'!FS38+'เช็คเวลาเรียน เทอม 1'!HB38)</f>
        <v/>
      </c>
      <c r="L38" s="206" t="str">
        <f>IF(B38="","",'เช็คเวลาเรียน เทอม 1'!AJ38+'เช็คเวลาเรียน เทอม 1'!BR38+'เช็คเวลาเรียน เทอม 1'!DA38+'เช็คเวลาเรียน เทอม 1'!EJ38+'เช็คเวลาเรียน เทอม 1'!FR38+'เช็คเวลาเรียน เทอม 1'!HA38)</f>
        <v/>
      </c>
      <c r="M38" s="207" t="str">
        <f t="shared" si="3"/>
        <v/>
      </c>
    </row>
    <row r="39" spans="1:13" ht="15" customHeight="1">
      <c r="A39" s="200">
        <f>IF('ข้อมูล นร'!A35=0,"",'ข้อมูล นร'!A35)</f>
        <v>32</v>
      </c>
      <c r="B39" s="201" t="str">
        <f>IF('ข้อมูล นร'!D35="","",'ข้อมูล นร'!D35)</f>
        <v/>
      </c>
      <c r="C39" s="202" t="str">
        <f>IF(B39="","",'เช็คเวลาเรียน เทอม 1'!AH39)</f>
        <v/>
      </c>
      <c r="D39" s="202" t="str">
        <f>IF(B39="","",'เช็คเวลาเรียน เทอม 1'!AH39)</f>
        <v/>
      </c>
      <c r="E39" s="202" t="str">
        <f>IF(B39="","",'เช็คเวลาเรียน เทอม 1'!CY39)</f>
        <v/>
      </c>
      <c r="F39" s="202" t="str">
        <f>IF(B39="","",'เช็คเวลาเรียน เทอม 1'!EH39)</f>
        <v/>
      </c>
      <c r="G39" s="202" t="str">
        <f>IF(B39="","",'เช็คเวลาเรียน เทอม 1'!FP39)</f>
        <v/>
      </c>
      <c r="H39" s="202" t="str">
        <f>IF(B39="","",'เช็คเวลาเรียน เทอม 1'!GY39)</f>
        <v/>
      </c>
      <c r="I39" s="203" t="str">
        <f t="shared" si="2"/>
        <v/>
      </c>
      <c r="J39" s="204" t="str">
        <f>IF(B39="","",'เช็คเวลาเรียน เทอม 1'!AI39+'เช็คเวลาเรียน เทอม 1'!BQ39+'เช็คเวลาเรียน เทอม 1'!CZ39+'เช็คเวลาเรียน เทอม 1'!EI39+'เช็คเวลาเรียน เทอม 1'!FQ39+'เช็คเวลาเรียน เทอม 1'!GZ39)</f>
        <v/>
      </c>
      <c r="K39" s="205" t="str">
        <f>IF(B39="","",'เช็คเวลาเรียน เทอม 1'!AK39+'เช็คเวลาเรียน เทอม 1'!BS39+'เช็คเวลาเรียน เทอม 1'!DB39+'เช็คเวลาเรียน เทอม 1'!EK39+'เช็คเวลาเรียน เทอม 1'!FS39+'เช็คเวลาเรียน เทอม 1'!HB39)</f>
        <v/>
      </c>
      <c r="L39" s="206" t="str">
        <f>IF(B39="","",'เช็คเวลาเรียน เทอม 1'!AJ39+'เช็คเวลาเรียน เทอม 1'!BR39+'เช็คเวลาเรียน เทอม 1'!DA39+'เช็คเวลาเรียน เทอม 1'!EJ39+'เช็คเวลาเรียน เทอม 1'!FR39+'เช็คเวลาเรียน เทอม 1'!HA39)</f>
        <v/>
      </c>
      <c r="M39" s="207" t="str">
        <f t="shared" si="3"/>
        <v/>
      </c>
    </row>
    <row r="40" spans="1:13" ht="15" customHeight="1">
      <c r="A40" s="200" t="str">
        <f>IF('ข้อมูล นร'!A36=0,"",'ข้อมูล นร'!A36)</f>
        <v/>
      </c>
      <c r="B40" s="201" t="str">
        <f>IF('ข้อมูล นร'!D36="","",'ข้อมูล นร'!D36)</f>
        <v/>
      </c>
      <c r="C40" s="202" t="str">
        <f>IF(B40="","",'เช็คเวลาเรียน เทอม 1'!AH40)</f>
        <v/>
      </c>
      <c r="D40" s="202" t="str">
        <f>IF(B40="","",'เช็คเวลาเรียน เทอม 1'!AH40)</f>
        <v/>
      </c>
      <c r="E40" s="202" t="str">
        <f>IF(B40="","",'เช็คเวลาเรียน เทอม 1'!CY40)</f>
        <v/>
      </c>
      <c r="F40" s="202" t="str">
        <f>IF(B40="","",'เช็คเวลาเรียน เทอม 1'!EH40)</f>
        <v/>
      </c>
      <c r="G40" s="202" t="str">
        <f>IF(B40="","",'เช็คเวลาเรียน เทอม 1'!FP40)</f>
        <v/>
      </c>
      <c r="H40" s="202" t="str">
        <f>IF(B40="","",'เช็คเวลาเรียน เทอม 1'!GY40)</f>
        <v/>
      </c>
      <c r="I40" s="203" t="str">
        <f t="shared" si="2"/>
        <v/>
      </c>
      <c r="J40" s="204" t="str">
        <f>IF(B40="","",'เช็คเวลาเรียน เทอม 1'!AI40+'เช็คเวลาเรียน เทอม 1'!BQ40+'เช็คเวลาเรียน เทอม 1'!CZ40+'เช็คเวลาเรียน เทอม 1'!EI40+'เช็คเวลาเรียน เทอม 1'!FQ40+'เช็คเวลาเรียน เทอม 1'!GZ40)</f>
        <v/>
      </c>
      <c r="K40" s="205" t="str">
        <f>IF(B40="","",'เช็คเวลาเรียน เทอม 1'!AK40+'เช็คเวลาเรียน เทอม 1'!BS40+'เช็คเวลาเรียน เทอม 1'!DB40+'เช็คเวลาเรียน เทอม 1'!EK40+'เช็คเวลาเรียน เทอม 1'!FS40+'เช็คเวลาเรียน เทอม 1'!HB40)</f>
        <v/>
      </c>
      <c r="L40" s="206" t="str">
        <f>IF(B40="","",'เช็คเวลาเรียน เทอม 1'!AJ40+'เช็คเวลาเรียน เทอม 1'!BR40+'เช็คเวลาเรียน เทอม 1'!DA40+'เช็คเวลาเรียน เทอม 1'!EJ40+'เช็คเวลาเรียน เทอม 1'!FR40+'เช็คเวลาเรียน เทอม 1'!HA40)</f>
        <v/>
      </c>
      <c r="M40" s="207" t="str">
        <f t="shared" si="3"/>
        <v/>
      </c>
    </row>
    <row r="41" spans="1:13" ht="15" customHeight="1">
      <c r="A41" s="200" t="str">
        <f>IF('ข้อมูล นร'!A37=0,"",'ข้อมูล นร'!A37)</f>
        <v/>
      </c>
      <c r="B41" s="201" t="str">
        <f>IF('ข้อมูล นร'!D37="","",'ข้อมูล นร'!D37)</f>
        <v/>
      </c>
      <c r="C41" s="202" t="str">
        <f>IF(B41="","",'เช็คเวลาเรียน เทอม 1'!AH41)</f>
        <v/>
      </c>
      <c r="D41" s="202" t="str">
        <f>IF(B41="","",'เช็คเวลาเรียน เทอม 1'!AH41)</f>
        <v/>
      </c>
      <c r="E41" s="202" t="str">
        <f>IF(B41="","",'เช็คเวลาเรียน เทอม 1'!CY41)</f>
        <v/>
      </c>
      <c r="F41" s="202" t="str">
        <f>IF(B41="","",'เช็คเวลาเรียน เทอม 1'!EH41)</f>
        <v/>
      </c>
      <c r="G41" s="202" t="str">
        <f>IF(B41="","",'เช็คเวลาเรียน เทอม 1'!FP41)</f>
        <v/>
      </c>
      <c r="H41" s="202" t="str">
        <f>IF(B41="","",'เช็คเวลาเรียน เทอม 1'!GY41)</f>
        <v/>
      </c>
      <c r="I41" s="203" t="str">
        <f t="shared" si="2"/>
        <v/>
      </c>
      <c r="J41" s="204" t="str">
        <f>IF(B41="","",'เช็คเวลาเรียน เทอม 1'!AI41+'เช็คเวลาเรียน เทอม 1'!BQ41+'เช็คเวลาเรียน เทอม 1'!CZ41+'เช็คเวลาเรียน เทอม 1'!EI41+'เช็คเวลาเรียน เทอม 1'!FQ41+'เช็คเวลาเรียน เทอม 1'!GZ41)</f>
        <v/>
      </c>
      <c r="K41" s="205" t="str">
        <f>IF(B41="","",'เช็คเวลาเรียน เทอม 1'!AK41+'เช็คเวลาเรียน เทอม 1'!BS41+'เช็คเวลาเรียน เทอม 1'!DB41+'เช็คเวลาเรียน เทอม 1'!EK41+'เช็คเวลาเรียน เทอม 1'!FS41+'เช็คเวลาเรียน เทอม 1'!HB41)</f>
        <v/>
      </c>
      <c r="L41" s="206" t="str">
        <f>IF(B41="","",'เช็คเวลาเรียน เทอม 1'!AJ41+'เช็คเวลาเรียน เทอม 1'!BR41+'เช็คเวลาเรียน เทอม 1'!DA41+'เช็คเวลาเรียน เทอม 1'!EJ41+'เช็คเวลาเรียน เทอม 1'!FR41+'เช็คเวลาเรียน เทอม 1'!HA41)</f>
        <v/>
      </c>
      <c r="M41" s="207" t="str">
        <f t="shared" si="3"/>
        <v/>
      </c>
    </row>
    <row r="42" spans="1:13" ht="15" customHeight="1">
      <c r="A42" s="200" t="str">
        <f>IF('ข้อมูล นร'!A38=0,"",'ข้อมูล นร'!A38)</f>
        <v/>
      </c>
      <c r="B42" s="201" t="str">
        <f>IF('ข้อมูล นร'!D38="","",'ข้อมูล นร'!D38)</f>
        <v/>
      </c>
      <c r="C42" s="202" t="str">
        <f>IF(B42="","",'เช็คเวลาเรียน เทอม 1'!AH42)</f>
        <v/>
      </c>
      <c r="D42" s="202" t="str">
        <f>IF(B42="","",'เช็คเวลาเรียน เทอม 1'!AH42)</f>
        <v/>
      </c>
      <c r="E42" s="202" t="str">
        <f>IF(B42="","",'เช็คเวลาเรียน เทอม 1'!CY42)</f>
        <v/>
      </c>
      <c r="F42" s="202" t="str">
        <f>IF(B42="","",'เช็คเวลาเรียน เทอม 1'!EH42)</f>
        <v/>
      </c>
      <c r="G42" s="202" t="str">
        <f>IF(B42="","",'เช็คเวลาเรียน เทอม 1'!FP42)</f>
        <v/>
      </c>
      <c r="H42" s="202" t="str">
        <f>IF(B42="","",'เช็คเวลาเรียน เทอม 1'!GY42)</f>
        <v/>
      </c>
      <c r="I42" s="203" t="str">
        <f t="shared" si="2"/>
        <v/>
      </c>
      <c r="J42" s="204" t="str">
        <f>IF(B42="","",'เช็คเวลาเรียน เทอม 1'!AI42+'เช็คเวลาเรียน เทอม 1'!BQ42+'เช็คเวลาเรียน เทอม 1'!CZ42+'เช็คเวลาเรียน เทอม 1'!EI42+'เช็คเวลาเรียน เทอม 1'!FQ42+'เช็คเวลาเรียน เทอม 1'!GZ42)</f>
        <v/>
      </c>
      <c r="K42" s="205" t="str">
        <f>IF(B42="","",'เช็คเวลาเรียน เทอม 1'!AK42+'เช็คเวลาเรียน เทอม 1'!BS42+'เช็คเวลาเรียน เทอม 1'!DB42+'เช็คเวลาเรียน เทอม 1'!EK42+'เช็คเวลาเรียน เทอม 1'!FS42+'เช็คเวลาเรียน เทอม 1'!HB42)</f>
        <v/>
      </c>
      <c r="L42" s="206" t="str">
        <f>IF(B42="","",'เช็คเวลาเรียน เทอม 1'!AJ42+'เช็คเวลาเรียน เทอม 1'!BR42+'เช็คเวลาเรียน เทอม 1'!DA42+'เช็คเวลาเรียน เทอม 1'!EJ42+'เช็คเวลาเรียน เทอม 1'!FR42+'เช็คเวลาเรียน เทอม 1'!HA42)</f>
        <v/>
      </c>
      <c r="M42" s="207" t="str">
        <f t="shared" si="3"/>
        <v/>
      </c>
    </row>
    <row r="43" spans="1:13" ht="15" customHeight="1">
      <c r="A43" s="200" t="str">
        <f>IF('ข้อมูล นร'!A39=0,"",'ข้อมูล นร'!A39)</f>
        <v/>
      </c>
      <c r="B43" s="201" t="str">
        <f>IF('ข้อมูล นร'!D39="","",'ข้อมูล นร'!D39)</f>
        <v/>
      </c>
      <c r="C43" s="202" t="str">
        <f>IF(B43="","",'เช็คเวลาเรียน เทอม 1'!AH43)</f>
        <v/>
      </c>
      <c r="D43" s="202" t="str">
        <f>IF(B43="","",'เช็คเวลาเรียน เทอม 1'!AH43)</f>
        <v/>
      </c>
      <c r="E43" s="202" t="str">
        <f>IF(B43="","",'เช็คเวลาเรียน เทอม 1'!CY43)</f>
        <v/>
      </c>
      <c r="F43" s="202" t="str">
        <f>IF(B43="","",'เช็คเวลาเรียน เทอม 1'!EH43)</f>
        <v/>
      </c>
      <c r="G43" s="202" t="str">
        <f>IF(B43="","",'เช็คเวลาเรียน เทอม 1'!FP43)</f>
        <v/>
      </c>
      <c r="H43" s="202" t="str">
        <f>IF(B43="","",'เช็คเวลาเรียน เทอม 1'!GY43)</f>
        <v/>
      </c>
      <c r="I43" s="203" t="str">
        <f t="shared" si="2"/>
        <v/>
      </c>
      <c r="J43" s="204" t="str">
        <f>IF(B43="","",'เช็คเวลาเรียน เทอม 1'!AI43+'เช็คเวลาเรียน เทอม 1'!BQ43+'เช็คเวลาเรียน เทอม 1'!CZ43+'เช็คเวลาเรียน เทอม 1'!EI43+'เช็คเวลาเรียน เทอม 1'!FQ43+'เช็คเวลาเรียน เทอม 1'!GZ43)</f>
        <v/>
      </c>
      <c r="K43" s="205" t="str">
        <f>IF(B43="","",'เช็คเวลาเรียน เทอม 1'!AK43+'เช็คเวลาเรียน เทอม 1'!BS43+'เช็คเวลาเรียน เทอม 1'!DB43+'เช็คเวลาเรียน เทอม 1'!EK43+'เช็คเวลาเรียน เทอม 1'!FS43+'เช็คเวลาเรียน เทอม 1'!HB43)</f>
        <v/>
      </c>
      <c r="L43" s="206" t="str">
        <f>IF(B43="","",'เช็คเวลาเรียน เทอม 1'!AJ43+'เช็คเวลาเรียน เทอม 1'!BR43+'เช็คเวลาเรียน เทอม 1'!DA43+'เช็คเวลาเรียน เทอม 1'!EJ43+'เช็คเวลาเรียน เทอม 1'!FR43+'เช็คเวลาเรียน เทอม 1'!HA43)</f>
        <v/>
      </c>
      <c r="M43" s="207" t="str">
        <f t="shared" si="3"/>
        <v/>
      </c>
    </row>
    <row r="44" spans="1:13" ht="15" customHeight="1">
      <c r="A44" s="200" t="str">
        <f>IF('ข้อมูล นร'!A40=0,"",'ข้อมูล นร'!A40)</f>
        <v/>
      </c>
      <c r="B44" s="201" t="str">
        <f>IF('ข้อมูล นร'!D40="","",'ข้อมูล นร'!D40)</f>
        <v/>
      </c>
      <c r="C44" s="202" t="str">
        <f>IF(B44="","",'เช็คเวลาเรียน เทอม 1'!AH44)</f>
        <v/>
      </c>
      <c r="D44" s="202" t="str">
        <f>IF(B44="","",'เช็คเวลาเรียน เทอม 1'!AH44)</f>
        <v/>
      </c>
      <c r="E44" s="202" t="str">
        <f>IF(B44="","",'เช็คเวลาเรียน เทอม 1'!CY44)</f>
        <v/>
      </c>
      <c r="F44" s="202" t="str">
        <f>IF(B44="","",'เช็คเวลาเรียน เทอม 1'!EH44)</f>
        <v/>
      </c>
      <c r="G44" s="202" t="str">
        <f>IF(B44="","",'เช็คเวลาเรียน เทอม 1'!FP44)</f>
        <v/>
      </c>
      <c r="H44" s="202" t="str">
        <f>IF(B44="","",'เช็คเวลาเรียน เทอม 1'!GY44)</f>
        <v/>
      </c>
      <c r="I44" s="203" t="str">
        <f t="shared" si="2"/>
        <v/>
      </c>
      <c r="J44" s="204" t="str">
        <f>IF(B44="","",'เช็คเวลาเรียน เทอม 1'!AI44+'เช็คเวลาเรียน เทอม 1'!BQ44+'เช็คเวลาเรียน เทอม 1'!CZ44+'เช็คเวลาเรียน เทอม 1'!EI44+'เช็คเวลาเรียน เทอม 1'!FQ44+'เช็คเวลาเรียน เทอม 1'!GZ44)</f>
        <v/>
      </c>
      <c r="K44" s="205" t="str">
        <f>IF(B44="","",'เช็คเวลาเรียน เทอม 1'!AK44+'เช็คเวลาเรียน เทอม 1'!BS44+'เช็คเวลาเรียน เทอม 1'!DB44+'เช็คเวลาเรียน เทอม 1'!EK44+'เช็คเวลาเรียน เทอม 1'!FS44+'เช็คเวลาเรียน เทอม 1'!HB44)</f>
        <v/>
      </c>
      <c r="L44" s="206" t="str">
        <f>IF(B44="","",'เช็คเวลาเรียน เทอม 1'!AJ44+'เช็คเวลาเรียน เทอม 1'!BR44+'เช็คเวลาเรียน เทอม 1'!DA44+'เช็คเวลาเรียน เทอม 1'!EJ44+'เช็คเวลาเรียน เทอม 1'!FR44+'เช็คเวลาเรียน เทอม 1'!HA44)</f>
        <v/>
      </c>
      <c r="M44" s="207" t="str">
        <f t="shared" si="3"/>
        <v/>
      </c>
    </row>
    <row r="45" spans="1:13" ht="15" customHeight="1">
      <c r="A45" s="200" t="str">
        <f>IF('ข้อมูล นร'!A41=0,"",'ข้อมูล นร'!A41)</f>
        <v/>
      </c>
      <c r="B45" s="201" t="str">
        <f>IF('ข้อมูล นร'!D41="","",'ข้อมูล นร'!D41)</f>
        <v/>
      </c>
      <c r="C45" s="202" t="str">
        <f>IF(B45="","",'เช็คเวลาเรียน เทอม 1'!AH45)</f>
        <v/>
      </c>
      <c r="D45" s="202" t="str">
        <f>IF(B45="","",'เช็คเวลาเรียน เทอม 1'!AH45)</f>
        <v/>
      </c>
      <c r="E45" s="202" t="str">
        <f>IF(B45="","",'เช็คเวลาเรียน เทอม 1'!CY45)</f>
        <v/>
      </c>
      <c r="F45" s="202" t="str">
        <f>IF(B45="","",'เช็คเวลาเรียน เทอม 1'!EH45)</f>
        <v/>
      </c>
      <c r="G45" s="202" t="str">
        <f>IF(B45="","",'เช็คเวลาเรียน เทอม 1'!FP45)</f>
        <v/>
      </c>
      <c r="H45" s="202" t="str">
        <f>IF(B45="","",'เช็คเวลาเรียน เทอม 1'!GY45)</f>
        <v/>
      </c>
      <c r="I45" s="203" t="str">
        <f t="shared" si="2"/>
        <v/>
      </c>
      <c r="J45" s="204" t="str">
        <f>IF(B45="","",'เช็คเวลาเรียน เทอม 1'!AI45+'เช็คเวลาเรียน เทอม 1'!BQ45+'เช็คเวลาเรียน เทอม 1'!CZ45+'เช็คเวลาเรียน เทอม 1'!EI45+'เช็คเวลาเรียน เทอม 1'!FQ45+'เช็คเวลาเรียน เทอม 1'!GZ45)</f>
        <v/>
      </c>
      <c r="K45" s="205" t="str">
        <f>IF(B45="","",'เช็คเวลาเรียน เทอม 1'!AK45+'เช็คเวลาเรียน เทอม 1'!BS45+'เช็คเวลาเรียน เทอม 1'!DB45+'เช็คเวลาเรียน เทอม 1'!EK45+'เช็คเวลาเรียน เทอม 1'!FS45+'เช็คเวลาเรียน เทอม 1'!HB45)</f>
        <v/>
      </c>
      <c r="L45" s="206" t="str">
        <f>IF(B45="","",'เช็คเวลาเรียน เทอม 1'!AJ45+'เช็คเวลาเรียน เทอม 1'!BR45+'เช็คเวลาเรียน เทอม 1'!DA45+'เช็คเวลาเรียน เทอม 1'!EJ45+'เช็คเวลาเรียน เทอม 1'!FR45+'เช็คเวลาเรียน เทอม 1'!HA45)</f>
        <v/>
      </c>
      <c r="M45" s="207" t="str">
        <f t="shared" si="3"/>
        <v/>
      </c>
    </row>
    <row r="46" spans="1:13" ht="15" customHeight="1">
      <c r="A46" s="200" t="str">
        <f>IF('ข้อมูล นร'!A42=0,"",'ข้อมูล นร'!A42)</f>
        <v/>
      </c>
      <c r="B46" s="201" t="str">
        <f>IF('ข้อมูล นร'!D42="","",'ข้อมูล นร'!D42)</f>
        <v/>
      </c>
      <c r="C46" s="202" t="str">
        <f>IF(B46="","",'เช็คเวลาเรียน เทอม 1'!AH46)</f>
        <v/>
      </c>
      <c r="D46" s="202" t="str">
        <f>IF(B46="","",'เช็คเวลาเรียน เทอม 1'!AH46)</f>
        <v/>
      </c>
      <c r="E46" s="202" t="str">
        <f>IF(B46="","",'เช็คเวลาเรียน เทอม 1'!CY46)</f>
        <v/>
      </c>
      <c r="F46" s="202" t="str">
        <f>IF(B46="","",'เช็คเวลาเรียน เทอม 1'!EH46)</f>
        <v/>
      </c>
      <c r="G46" s="202" t="str">
        <f>IF(B46="","",'เช็คเวลาเรียน เทอม 1'!FP46)</f>
        <v/>
      </c>
      <c r="H46" s="202" t="str">
        <f>IF(B46="","",'เช็คเวลาเรียน เทอม 1'!GY46)</f>
        <v/>
      </c>
      <c r="I46" s="203" t="str">
        <f t="shared" si="2"/>
        <v/>
      </c>
      <c r="J46" s="204" t="str">
        <f>IF(B46="","",'เช็คเวลาเรียน เทอม 1'!AI46+'เช็คเวลาเรียน เทอม 1'!BQ46+'เช็คเวลาเรียน เทอม 1'!CZ46+'เช็คเวลาเรียน เทอม 1'!EI46+'เช็คเวลาเรียน เทอม 1'!FQ46+'เช็คเวลาเรียน เทอม 1'!GZ46)</f>
        <v/>
      </c>
      <c r="K46" s="205" t="str">
        <f>IF(B46="","",'เช็คเวลาเรียน เทอม 1'!AK46+'เช็คเวลาเรียน เทอม 1'!BS46+'เช็คเวลาเรียน เทอม 1'!DB46+'เช็คเวลาเรียน เทอม 1'!EK46+'เช็คเวลาเรียน เทอม 1'!FS46+'เช็คเวลาเรียน เทอม 1'!HB46)</f>
        <v/>
      </c>
      <c r="L46" s="206" t="str">
        <f>IF(B46="","",'เช็คเวลาเรียน เทอม 1'!AJ46+'เช็คเวลาเรียน เทอม 1'!BR46+'เช็คเวลาเรียน เทอม 1'!DA46+'เช็คเวลาเรียน เทอม 1'!EJ46+'เช็คเวลาเรียน เทอม 1'!FR46+'เช็คเวลาเรียน เทอม 1'!HA46)</f>
        <v/>
      </c>
      <c r="M46" s="207" t="str">
        <f t="shared" si="3"/>
        <v/>
      </c>
    </row>
    <row r="47" spans="1:13" ht="15" customHeight="1">
      <c r="A47" s="200" t="str">
        <f>IF('ข้อมูล นร'!A43=0,"",'ข้อมูล นร'!A43)</f>
        <v/>
      </c>
      <c r="B47" s="201" t="str">
        <f>IF('ข้อมูล นร'!D43="","",'ข้อมูล นร'!D43)</f>
        <v/>
      </c>
      <c r="C47" s="202" t="str">
        <f>IF(B47="","",'เช็คเวลาเรียน เทอม 1'!AH47)</f>
        <v/>
      </c>
      <c r="D47" s="202" t="str">
        <f>IF(B47="","",'เช็คเวลาเรียน เทอม 1'!AH47)</f>
        <v/>
      </c>
      <c r="E47" s="202" t="str">
        <f>IF(B47="","",'เช็คเวลาเรียน เทอม 1'!CY47)</f>
        <v/>
      </c>
      <c r="F47" s="202" t="str">
        <f>IF(B47="","",'เช็คเวลาเรียน เทอม 1'!EH47)</f>
        <v/>
      </c>
      <c r="G47" s="202" t="str">
        <f>IF(B47="","",'เช็คเวลาเรียน เทอม 1'!FP47)</f>
        <v/>
      </c>
      <c r="H47" s="202" t="str">
        <f>IF(B47="","",'เช็คเวลาเรียน เทอม 1'!GY47)</f>
        <v/>
      </c>
      <c r="I47" s="203" t="str">
        <f t="shared" si="2"/>
        <v/>
      </c>
      <c r="J47" s="204" t="str">
        <f>IF(B47="","",'เช็คเวลาเรียน เทอม 1'!AI47+'เช็คเวลาเรียน เทอม 1'!BQ47+'เช็คเวลาเรียน เทอม 1'!CZ47+'เช็คเวลาเรียน เทอม 1'!EI47+'เช็คเวลาเรียน เทอม 1'!FQ47+'เช็คเวลาเรียน เทอม 1'!GZ47)</f>
        <v/>
      </c>
      <c r="K47" s="205" t="str">
        <f>IF(B47="","",'เช็คเวลาเรียน เทอม 1'!AK47+'เช็คเวลาเรียน เทอม 1'!BS47+'เช็คเวลาเรียน เทอม 1'!DB47+'เช็คเวลาเรียน เทอม 1'!EK47+'เช็คเวลาเรียน เทอม 1'!FS47+'เช็คเวลาเรียน เทอม 1'!HB47)</f>
        <v/>
      </c>
      <c r="L47" s="206" t="str">
        <f>IF(B47="","",'เช็คเวลาเรียน เทอม 1'!AJ47+'เช็คเวลาเรียน เทอม 1'!BR47+'เช็คเวลาเรียน เทอม 1'!DA47+'เช็คเวลาเรียน เทอม 1'!EJ47+'เช็คเวลาเรียน เทอม 1'!FR47+'เช็คเวลาเรียน เทอม 1'!HA47)</f>
        <v/>
      </c>
      <c r="M47" s="207" t="str">
        <f t="shared" si="3"/>
        <v/>
      </c>
    </row>
    <row r="48" spans="1:13" ht="15" customHeight="1">
      <c r="A48" s="200" t="str">
        <f>IF('ข้อมูล นร'!A44=0,"",'ข้อมูล นร'!A44)</f>
        <v/>
      </c>
      <c r="B48" s="201" t="str">
        <f>IF('ข้อมูล นร'!D44="","",'ข้อมูล นร'!D44)</f>
        <v/>
      </c>
      <c r="C48" s="202" t="str">
        <f>IF(B48="","",'เช็คเวลาเรียน เทอม 1'!AH48)</f>
        <v/>
      </c>
      <c r="D48" s="202" t="str">
        <f>IF(B48="","",'เช็คเวลาเรียน เทอม 1'!AH48)</f>
        <v/>
      </c>
      <c r="E48" s="202" t="str">
        <f>IF(B48="","",'เช็คเวลาเรียน เทอม 1'!CY48)</f>
        <v/>
      </c>
      <c r="F48" s="202" t="str">
        <f>IF(B48="","",'เช็คเวลาเรียน เทอม 1'!EH48)</f>
        <v/>
      </c>
      <c r="G48" s="202" t="str">
        <f>IF(B48="","",'เช็คเวลาเรียน เทอม 1'!FP48)</f>
        <v/>
      </c>
      <c r="H48" s="202" t="str">
        <f>IF(B48="","",'เช็คเวลาเรียน เทอม 1'!GY48)</f>
        <v/>
      </c>
      <c r="I48" s="203" t="str">
        <f t="shared" si="2"/>
        <v/>
      </c>
      <c r="J48" s="204" t="str">
        <f>IF(B48="","",'เช็คเวลาเรียน เทอม 1'!AI48+'เช็คเวลาเรียน เทอม 1'!BQ48+'เช็คเวลาเรียน เทอม 1'!CZ48+'เช็คเวลาเรียน เทอม 1'!EI48+'เช็คเวลาเรียน เทอม 1'!FQ48+'เช็คเวลาเรียน เทอม 1'!GZ48)</f>
        <v/>
      </c>
      <c r="K48" s="205" t="str">
        <f>IF(B48="","",'เช็คเวลาเรียน เทอม 1'!AK48+'เช็คเวลาเรียน เทอม 1'!BS48+'เช็คเวลาเรียน เทอม 1'!DB48+'เช็คเวลาเรียน เทอม 1'!EK48+'เช็คเวลาเรียน เทอม 1'!FS48+'เช็คเวลาเรียน เทอม 1'!HB48)</f>
        <v/>
      </c>
      <c r="L48" s="206" t="str">
        <f>IF(B48="","",'เช็คเวลาเรียน เทอม 1'!AJ48+'เช็คเวลาเรียน เทอม 1'!BR48+'เช็คเวลาเรียน เทอม 1'!DA48+'เช็คเวลาเรียน เทอม 1'!EJ48+'เช็คเวลาเรียน เทอม 1'!FR48+'เช็คเวลาเรียน เทอม 1'!HA48)</f>
        <v/>
      </c>
      <c r="M48" s="207" t="str">
        <f t="shared" si="3"/>
        <v/>
      </c>
    </row>
    <row r="49" spans="1:13" ht="15" customHeight="1">
      <c r="A49" s="200" t="str">
        <f>IF('ข้อมูล นร'!A45=0,"",'ข้อมูล นร'!A45)</f>
        <v/>
      </c>
      <c r="B49" s="201" t="str">
        <f>IF('ข้อมูล นร'!D45="","",'ข้อมูล นร'!D45)</f>
        <v/>
      </c>
      <c r="C49" s="202" t="str">
        <f>IF(B49="","",'เช็คเวลาเรียน เทอม 1'!AH49)</f>
        <v/>
      </c>
      <c r="D49" s="202" t="str">
        <f>IF(B49="","",'เช็คเวลาเรียน เทอม 1'!AH49)</f>
        <v/>
      </c>
      <c r="E49" s="202" t="str">
        <f>IF(B49="","",'เช็คเวลาเรียน เทอม 1'!CY49)</f>
        <v/>
      </c>
      <c r="F49" s="202" t="str">
        <f>IF(B49="","",'เช็คเวลาเรียน เทอม 1'!EH49)</f>
        <v/>
      </c>
      <c r="G49" s="202" t="str">
        <f>IF(B49="","",'เช็คเวลาเรียน เทอม 1'!FP49)</f>
        <v/>
      </c>
      <c r="H49" s="202" t="str">
        <f>IF(B49="","",'เช็คเวลาเรียน เทอม 1'!GY49)</f>
        <v/>
      </c>
      <c r="I49" s="203" t="str">
        <f t="shared" si="2"/>
        <v/>
      </c>
      <c r="J49" s="204" t="str">
        <f>IF(B49="","",'เช็คเวลาเรียน เทอม 1'!AI49+'เช็คเวลาเรียน เทอม 1'!BQ49+'เช็คเวลาเรียน เทอม 1'!CZ49+'เช็คเวลาเรียน เทอม 1'!EI49+'เช็คเวลาเรียน เทอม 1'!FQ49+'เช็คเวลาเรียน เทอม 1'!GZ49)</f>
        <v/>
      </c>
      <c r="K49" s="205" t="str">
        <f>IF(B49="","",'เช็คเวลาเรียน เทอม 1'!AK49+'เช็คเวลาเรียน เทอม 1'!BS49+'เช็คเวลาเรียน เทอม 1'!DB49+'เช็คเวลาเรียน เทอม 1'!EK49+'เช็คเวลาเรียน เทอม 1'!FS49+'เช็คเวลาเรียน เทอม 1'!HB49)</f>
        <v/>
      </c>
      <c r="L49" s="206" t="str">
        <f>IF(B49="","",'เช็คเวลาเรียน เทอม 1'!AJ49+'เช็คเวลาเรียน เทอม 1'!BR49+'เช็คเวลาเรียน เทอม 1'!DA49+'เช็คเวลาเรียน เทอม 1'!EJ49+'เช็คเวลาเรียน เทอม 1'!FR49+'เช็คเวลาเรียน เทอม 1'!HA49)</f>
        <v/>
      </c>
      <c r="M49" s="207" t="str">
        <f t="shared" si="3"/>
        <v/>
      </c>
    </row>
    <row r="50" spans="1:13" ht="15" customHeight="1">
      <c r="A50" s="200" t="str">
        <f>IF('ข้อมูล นร'!A46=0,"",'ข้อมูล นร'!A46)</f>
        <v/>
      </c>
      <c r="B50" s="201" t="str">
        <f>IF('ข้อมูล นร'!D46="","",'ข้อมูล นร'!D46)</f>
        <v/>
      </c>
      <c r="C50" s="202" t="str">
        <f>IF(B50="","",'เช็คเวลาเรียน เทอม 1'!AH50)</f>
        <v/>
      </c>
      <c r="D50" s="202" t="str">
        <f>IF(B50="","",'เช็คเวลาเรียน เทอม 1'!AH50)</f>
        <v/>
      </c>
      <c r="E50" s="202" t="str">
        <f>IF(B50="","",'เช็คเวลาเรียน เทอม 1'!CY50)</f>
        <v/>
      </c>
      <c r="F50" s="202" t="str">
        <f>IF(B50="","",'เช็คเวลาเรียน เทอม 1'!EH50)</f>
        <v/>
      </c>
      <c r="G50" s="202" t="str">
        <f>IF(B50="","",'เช็คเวลาเรียน เทอม 1'!FP50)</f>
        <v/>
      </c>
      <c r="H50" s="202" t="str">
        <f>IF(B50="","",'เช็คเวลาเรียน เทอม 1'!GY50)</f>
        <v/>
      </c>
      <c r="I50" s="203" t="str">
        <f t="shared" si="2"/>
        <v/>
      </c>
      <c r="J50" s="204" t="str">
        <f>IF(B50="","",'เช็คเวลาเรียน เทอม 1'!AI50+'เช็คเวลาเรียน เทอม 1'!BQ50+'เช็คเวลาเรียน เทอม 1'!CZ50+'เช็คเวลาเรียน เทอม 1'!EI50+'เช็คเวลาเรียน เทอม 1'!FQ50+'เช็คเวลาเรียน เทอม 1'!GZ50)</f>
        <v/>
      </c>
      <c r="K50" s="205" t="str">
        <f>IF(B50="","",'เช็คเวลาเรียน เทอม 1'!AK50+'เช็คเวลาเรียน เทอม 1'!BS50+'เช็คเวลาเรียน เทอม 1'!DB50+'เช็คเวลาเรียน เทอม 1'!EK50+'เช็คเวลาเรียน เทอม 1'!FS50+'เช็คเวลาเรียน เทอม 1'!HB50)</f>
        <v/>
      </c>
      <c r="L50" s="206" t="str">
        <f>IF(B50="","",'เช็คเวลาเรียน เทอม 1'!AJ50+'เช็คเวลาเรียน เทอม 1'!BR50+'เช็คเวลาเรียน เทอม 1'!DA50+'เช็คเวลาเรียน เทอม 1'!EJ50+'เช็คเวลาเรียน เทอม 1'!FR50+'เช็คเวลาเรียน เทอม 1'!HA50)</f>
        <v/>
      </c>
      <c r="M50" s="207" t="str">
        <f t="shared" si="3"/>
        <v/>
      </c>
    </row>
    <row r="51" spans="1:13" ht="15" customHeight="1">
      <c r="A51" s="200" t="str">
        <f>IF('ข้อมูล นร'!A47=0,"",'ข้อมูล นร'!A47)</f>
        <v/>
      </c>
      <c r="B51" s="201" t="str">
        <f>IF('ข้อมูล นร'!D47="","",'ข้อมูล นร'!D47)</f>
        <v/>
      </c>
      <c r="C51" s="202" t="str">
        <f>IF(B51="","",'เช็คเวลาเรียน เทอม 1'!AH51)</f>
        <v/>
      </c>
      <c r="D51" s="202" t="str">
        <f>IF(B51="","",'เช็คเวลาเรียน เทอม 1'!AH51)</f>
        <v/>
      </c>
      <c r="E51" s="202" t="str">
        <f>IF(B51="","",'เช็คเวลาเรียน เทอม 1'!CY51)</f>
        <v/>
      </c>
      <c r="F51" s="202" t="str">
        <f>IF(B51="","",'เช็คเวลาเรียน เทอม 1'!EH51)</f>
        <v/>
      </c>
      <c r="G51" s="202" t="str">
        <f>IF(B51="","",'เช็คเวลาเรียน เทอม 1'!FP51)</f>
        <v/>
      </c>
      <c r="H51" s="202" t="str">
        <f>IF(B51="","",'เช็คเวลาเรียน เทอม 1'!GY51)</f>
        <v/>
      </c>
      <c r="I51" s="203" t="str">
        <f t="shared" si="2"/>
        <v/>
      </c>
      <c r="J51" s="204" t="str">
        <f>IF(B51="","",'เช็คเวลาเรียน เทอม 1'!AI51+'เช็คเวลาเรียน เทอม 1'!BQ51+'เช็คเวลาเรียน เทอม 1'!CZ51+'เช็คเวลาเรียน เทอม 1'!EI51+'เช็คเวลาเรียน เทอม 1'!FQ51+'เช็คเวลาเรียน เทอม 1'!GZ51)</f>
        <v/>
      </c>
      <c r="K51" s="205" t="str">
        <f>IF(B51="","",'เช็คเวลาเรียน เทอม 1'!AK51+'เช็คเวลาเรียน เทอม 1'!BS51+'เช็คเวลาเรียน เทอม 1'!DB51+'เช็คเวลาเรียน เทอม 1'!EK51+'เช็คเวลาเรียน เทอม 1'!FS51+'เช็คเวลาเรียน เทอม 1'!HB51)</f>
        <v/>
      </c>
      <c r="L51" s="206" t="str">
        <f>IF(B51="","",'เช็คเวลาเรียน เทอม 1'!AJ51+'เช็คเวลาเรียน เทอม 1'!BR51+'เช็คเวลาเรียน เทอม 1'!DA51+'เช็คเวลาเรียน เทอม 1'!EJ51+'เช็คเวลาเรียน เทอม 1'!FR51+'เช็คเวลาเรียน เทอม 1'!HA51)</f>
        <v/>
      </c>
      <c r="M51" s="207" t="str">
        <f t="shared" si="3"/>
        <v/>
      </c>
    </row>
    <row r="52" spans="1:13" ht="15" customHeight="1">
      <c r="A52" s="200" t="str">
        <f>IF('ข้อมูล นร'!A48=0,"",'ข้อมูล นร'!A48)</f>
        <v/>
      </c>
      <c r="B52" s="201" t="str">
        <f>IF('ข้อมูล นร'!D48="","",'ข้อมูล นร'!D48)</f>
        <v/>
      </c>
      <c r="C52" s="202" t="str">
        <f>IF(B52="","",'เช็คเวลาเรียน เทอม 1'!AH52)</f>
        <v/>
      </c>
      <c r="D52" s="202" t="str">
        <f>IF(B52="","",'เช็คเวลาเรียน เทอม 1'!AH52)</f>
        <v/>
      </c>
      <c r="E52" s="202" t="str">
        <f>IF(B52="","",'เช็คเวลาเรียน เทอม 1'!CY52)</f>
        <v/>
      </c>
      <c r="F52" s="202" t="str">
        <f>IF(B52="","",'เช็คเวลาเรียน เทอม 1'!EH52)</f>
        <v/>
      </c>
      <c r="G52" s="202" t="str">
        <f>IF(B52="","",'เช็คเวลาเรียน เทอม 1'!FP52)</f>
        <v/>
      </c>
      <c r="H52" s="202" t="str">
        <f>IF(B52="","",'เช็คเวลาเรียน เทอม 1'!GY52)</f>
        <v/>
      </c>
      <c r="I52" s="203" t="str">
        <f t="shared" si="2"/>
        <v/>
      </c>
      <c r="J52" s="204" t="str">
        <f>IF(B52="","",'เช็คเวลาเรียน เทอม 1'!AI52+'เช็คเวลาเรียน เทอม 1'!BQ52+'เช็คเวลาเรียน เทอม 1'!CZ52+'เช็คเวลาเรียน เทอม 1'!EI52+'เช็คเวลาเรียน เทอม 1'!FQ52+'เช็คเวลาเรียน เทอม 1'!GZ52)</f>
        <v/>
      </c>
      <c r="K52" s="205" t="str">
        <f>IF(B52="","",'เช็คเวลาเรียน เทอม 1'!AK52+'เช็คเวลาเรียน เทอม 1'!BS52+'เช็คเวลาเรียน เทอม 1'!DB52+'เช็คเวลาเรียน เทอม 1'!EK52+'เช็คเวลาเรียน เทอม 1'!FS52+'เช็คเวลาเรียน เทอม 1'!HB52)</f>
        <v/>
      </c>
      <c r="L52" s="206" t="str">
        <f>IF(B52="","",'เช็คเวลาเรียน เทอม 1'!AJ52+'เช็คเวลาเรียน เทอม 1'!BR52+'เช็คเวลาเรียน เทอม 1'!DA52+'เช็คเวลาเรียน เทอม 1'!EJ52+'เช็คเวลาเรียน เทอม 1'!FR52+'เช็คเวลาเรียน เทอม 1'!HA52)</f>
        <v/>
      </c>
      <c r="M52" s="207" t="str">
        <f t="shared" si="3"/>
        <v/>
      </c>
    </row>
    <row r="53" spans="1:13" ht="15" customHeight="1">
      <c r="A53" s="200" t="str">
        <f>IF('ข้อมูล นร'!A49=0,"",'ข้อมูล นร'!A49)</f>
        <v/>
      </c>
      <c r="B53" s="201" t="str">
        <f>IF('ข้อมูล นร'!D49="","",'ข้อมูล นร'!D49)</f>
        <v/>
      </c>
      <c r="C53" s="202" t="str">
        <f>IF(B53="","",'เช็คเวลาเรียน เทอม 1'!AH53)</f>
        <v/>
      </c>
      <c r="D53" s="202" t="str">
        <f>IF(B53="","",'เช็คเวลาเรียน เทอม 1'!AH53)</f>
        <v/>
      </c>
      <c r="E53" s="202" t="str">
        <f>IF(B53="","",'เช็คเวลาเรียน เทอม 1'!CY53)</f>
        <v/>
      </c>
      <c r="F53" s="202" t="str">
        <f>IF(B53="","",'เช็คเวลาเรียน เทอม 1'!EH53)</f>
        <v/>
      </c>
      <c r="G53" s="202" t="str">
        <f>IF(B53="","",'เช็คเวลาเรียน เทอม 1'!FP53)</f>
        <v/>
      </c>
      <c r="H53" s="202" t="str">
        <f>IF(B53="","",'เช็คเวลาเรียน เทอม 1'!GY53)</f>
        <v/>
      </c>
      <c r="I53" s="203" t="str">
        <f t="shared" si="2"/>
        <v/>
      </c>
      <c r="J53" s="204" t="str">
        <f>IF(B53="","",'เช็คเวลาเรียน เทอม 1'!AI53+'เช็คเวลาเรียน เทอม 1'!BQ53+'เช็คเวลาเรียน เทอม 1'!CZ53+'เช็คเวลาเรียน เทอม 1'!EI53+'เช็คเวลาเรียน เทอม 1'!FQ53+'เช็คเวลาเรียน เทอม 1'!GZ53)</f>
        <v/>
      </c>
      <c r="K53" s="205" t="str">
        <f>IF(B53="","",'เช็คเวลาเรียน เทอม 1'!AK53+'เช็คเวลาเรียน เทอม 1'!BS53+'เช็คเวลาเรียน เทอม 1'!DB53+'เช็คเวลาเรียน เทอม 1'!EK53+'เช็คเวลาเรียน เทอม 1'!FS53+'เช็คเวลาเรียน เทอม 1'!HB53)</f>
        <v/>
      </c>
      <c r="L53" s="206" t="str">
        <f>IF(B53="","",'เช็คเวลาเรียน เทอม 1'!AJ53+'เช็คเวลาเรียน เทอม 1'!BR53+'เช็คเวลาเรียน เทอม 1'!DA53+'เช็คเวลาเรียน เทอม 1'!EJ53+'เช็คเวลาเรียน เทอม 1'!FR53+'เช็คเวลาเรียน เทอม 1'!HA53)</f>
        <v/>
      </c>
      <c r="M53" s="207" t="str">
        <f t="shared" si="3"/>
        <v/>
      </c>
    </row>
    <row r="54" spans="1:13" ht="15" customHeight="1">
      <c r="A54" s="200" t="str">
        <f>IF('ข้อมูล นร'!A50=0,"",'ข้อมูล นร'!A50)</f>
        <v/>
      </c>
      <c r="B54" s="201" t="str">
        <f>IF('ข้อมูล นร'!D50="","",'ข้อมูล นร'!D50)</f>
        <v/>
      </c>
      <c r="C54" s="202" t="str">
        <f>IF(B54="","",'เช็คเวลาเรียน เทอม 1'!AH54)</f>
        <v/>
      </c>
      <c r="D54" s="202" t="str">
        <f>IF(B54="","",'เช็คเวลาเรียน เทอม 1'!AH54)</f>
        <v/>
      </c>
      <c r="E54" s="202" t="str">
        <f>IF(B54="","",'เช็คเวลาเรียน เทอม 1'!CY54)</f>
        <v/>
      </c>
      <c r="F54" s="202" t="str">
        <f>IF(B54="","",'เช็คเวลาเรียน เทอม 1'!EH54)</f>
        <v/>
      </c>
      <c r="G54" s="202" t="str">
        <f>IF(B54="","",'เช็คเวลาเรียน เทอม 1'!FP54)</f>
        <v/>
      </c>
      <c r="H54" s="202" t="str">
        <f>IF(B54="","",'เช็คเวลาเรียน เทอม 1'!GY54)</f>
        <v/>
      </c>
      <c r="I54" s="203" t="str">
        <f t="shared" si="2"/>
        <v/>
      </c>
      <c r="J54" s="204" t="str">
        <f>IF(B54="","",'เช็คเวลาเรียน เทอม 1'!AI54+'เช็คเวลาเรียน เทอม 1'!BQ54+'เช็คเวลาเรียน เทอม 1'!CZ54+'เช็คเวลาเรียน เทอม 1'!EI54+'เช็คเวลาเรียน เทอม 1'!FQ54+'เช็คเวลาเรียน เทอม 1'!GZ54)</f>
        <v/>
      </c>
      <c r="K54" s="205" t="str">
        <f>IF(B54="","",'เช็คเวลาเรียน เทอม 1'!AK54+'เช็คเวลาเรียน เทอม 1'!BS54+'เช็คเวลาเรียน เทอม 1'!DB54+'เช็คเวลาเรียน เทอม 1'!EK54+'เช็คเวลาเรียน เทอม 1'!FS54+'เช็คเวลาเรียน เทอม 1'!HB54)</f>
        <v/>
      </c>
      <c r="L54" s="206" t="str">
        <f>IF(B54="","",'เช็คเวลาเรียน เทอม 1'!AJ54+'เช็คเวลาเรียน เทอม 1'!BR54+'เช็คเวลาเรียน เทอม 1'!DA54+'เช็คเวลาเรียน เทอม 1'!EJ54+'เช็คเวลาเรียน เทอม 1'!FR54+'เช็คเวลาเรียน เทอม 1'!HA54)</f>
        <v/>
      </c>
      <c r="M54" s="207" t="str">
        <f t="shared" si="3"/>
        <v/>
      </c>
    </row>
    <row r="55" spans="1:13" ht="15" customHeight="1">
      <c r="A55" s="200" t="str">
        <f>IF('ข้อมูล นร'!A51=0,"",'ข้อมูล นร'!A51)</f>
        <v/>
      </c>
      <c r="B55" s="201" t="str">
        <f>IF('ข้อมูล นร'!D51="","",'ข้อมูล นร'!D51)</f>
        <v/>
      </c>
      <c r="C55" s="202" t="str">
        <f>IF(B55="","",'เช็คเวลาเรียน เทอม 1'!AH55)</f>
        <v/>
      </c>
      <c r="D55" s="202" t="str">
        <f>IF(B55="","",'เช็คเวลาเรียน เทอม 1'!AH55)</f>
        <v/>
      </c>
      <c r="E55" s="202" t="str">
        <f>IF(B55="","",'เช็คเวลาเรียน เทอม 1'!CY55)</f>
        <v/>
      </c>
      <c r="F55" s="202" t="str">
        <f>IF(B55="","",'เช็คเวลาเรียน เทอม 1'!EH55)</f>
        <v/>
      </c>
      <c r="G55" s="202" t="str">
        <f>IF(B55="","",'เช็คเวลาเรียน เทอม 1'!FP55)</f>
        <v/>
      </c>
      <c r="H55" s="202" t="str">
        <f>IF(B55="","",'เช็คเวลาเรียน เทอม 1'!GY55)</f>
        <v/>
      </c>
      <c r="I55" s="203" t="str">
        <f t="shared" si="2"/>
        <v/>
      </c>
      <c r="J55" s="204" t="str">
        <f>IF(B55="","",'เช็คเวลาเรียน เทอม 1'!AI55+'เช็คเวลาเรียน เทอม 1'!BQ55+'เช็คเวลาเรียน เทอม 1'!CZ55+'เช็คเวลาเรียน เทอม 1'!EI55+'เช็คเวลาเรียน เทอม 1'!FQ55+'เช็คเวลาเรียน เทอม 1'!GZ55)</f>
        <v/>
      </c>
      <c r="K55" s="205" t="str">
        <f>IF(B55="","",'เช็คเวลาเรียน เทอม 1'!AK55+'เช็คเวลาเรียน เทอม 1'!BS55+'เช็คเวลาเรียน เทอม 1'!DB55+'เช็คเวลาเรียน เทอม 1'!EK55+'เช็คเวลาเรียน เทอม 1'!FS55+'เช็คเวลาเรียน เทอม 1'!HB55)</f>
        <v/>
      </c>
      <c r="L55" s="206" t="str">
        <f>IF(B55="","",'เช็คเวลาเรียน เทอม 1'!AJ55+'เช็คเวลาเรียน เทอม 1'!BR55+'เช็คเวลาเรียน เทอม 1'!DA55+'เช็คเวลาเรียน เทอม 1'!EJ55+'เช็คเวลาเรียน เทอม 1'!FR55+'เช็คเวลาเรียน เทอม 1'!HA55)</f>
        <v/>
      </c>
      <c r="M55" s="207" t="str">
        <f t="shared" si="3"/>
        <v/>
      </c>
    </row>
    <row r="56" spans="1:13" ht="15" customHeight="1">
      <c r="A56" s="200" t="str">
        <f>IF('ข้อมูล นร'!A52=0,"",'ข้อมูล นร'!A52)</f>
        <v/>
      </c>
      <c r="B56" s="201" t="str">
        <f>IF('ข้อมูล นร'!D52="","",'ข้อมูล นร'!D52)</f>
        <v/>
      </c>
      <c r="C56" s="202" t="str">
        <f>IF(B56="","",'เช็คเวลาเรียน เทอม 1'!AH56)</f>
        <v/>
      </c>
      <c r="D56" s="202" t="str">
        <f>IF(B56="","",'เช็คเวลาเรียน เทอม 1'!AH56)</f>
        <v/>
      </c>
      <c r="E56" s="202" t="str">
        <f>IF(B56="","",'เช็คเวลาเรียน เทอม 1'!CY56)</f>
        <v/>
      </c>
      <c r="F56" s="202" t="str">
        <f>IF(B56="","",'เช็คเวลาเรียน เทอม 1'!EH56)</f>
        <v/>
      </c>
      <c r="G56" s="202" t="str">
        <f>IF(B56="","",'เช็คเวลาเรียน เทอม 1'!FP56)</f>
        <v/>
      </c>
      <c r="H56" s="202" t="str">
        <f>IF(B56="","",'เช็คเวลาเรียน เทอม 1'!GY56)</f>
        <v/>
      </c>
      <c r="I56" s="203" t="str">
        <f t="shared" si="2"/>
        <v/>
      </c>
      <c r="J56" s="204" t="str">
        <f>IF(B56="","",'เช็คเวลาเรียน เทอม 1'!AI56+'เช็คเวลาเรียน เทอม 1'!BQ56+'เช็คเวลาเรียน เทอม 1'!CZ56+'เช็คเวลาเรียน เทอม 1'!EI56+'เช็คเวลาเรียน เทอม 1'!FQ56+'เช็คเวลาเรียน เทอม 1'!GZ56)</f>
        <v/>
      </c>
      <c r="K56" s="205" t="str">
        <f>IF(B56="","",'เช็คเวลาเรียน เทอม 1'!AK56+'เช็คเวลาเรียน เทอม 1'!BS56+'เช็คเวลาเรียน เทอม 1'!DB56+'เช็คเวลาเรียน เทอม 1'!EK56+'เช็คเวลาเรียน เทอม 1'!FS56+'เช็คเวลาเรียน เทอม 1'!HB56)</f>
        <v/>
      </c>
      <c r="L56" s="206" t="str">
        <f>IF(B56="","",'เช็คเวลาเรียน เทอม 1'!AJ56+'เช็คเวลาเรียน เทอม 1'!BR56+'เช็คเวลาเรียน เทอม 1'!DA56+'เช็คเวลาเรียน เทอม 1'!EJ56+'เช็คเวลาเรียน เทอม 1'!FR56+'เช็คเวลาเรียน เทอม 1'!HA56)</f>
        <v/>
      </c>
      <c r="M56" s="207" t="str">
        <f t="shared" si="3"/>
        <v/>
      </c>
    </row>
    <row r="57" spans="1:13" ht="15" customHeight="1">
      <c r="A57" s="200" t="str">
        <f>IF('ข้อมูล นร'!A53=0,"",'ข้อมูล นร'!A53)</f>
        <v/>
      </c>
      <c r="B57" s="201" t="str">
        <f>IF('ข้อมูล นร'!D53="","",'ข้อมูล นร'!D53)</f>
        <v/>
      </c>
      <c r="C57" s="202" t="str">
        <f>IF(B57="","",'เช็คเวลาเรียน เทอม 1'!AH57)</f>
        <v/>
      </c>
      <c r="D57" s="202" t="str">
        <f>IF(B57="","",'เช็คเวลาเรียน เทอม 1'!AH57)</f>
        <v/>
      </c>
      <c r="E57" s="202" t="str">
        <f>IF(B57="","",'เช็คเวลาเรียน เทอม 1'!CY57)</f>
        <v/>
      </c>
      <c r="F57" s="202" t="str">
        <f>IF(B57="","",'เช็คเวลาเรียน เทอม 1'!EH57)</f>
        <v/>
      </c>
      <c r="G57" s="202" t="str">
        <f>IF(B57="","",'เช็คเวลาเรียน เทอม 1'!FP57)</f>
        <v/>
      </c>
      <c r="H57" s="202" t="str">
        <f>IF(B57="","",'เช็คเวลาเรียน เทอม 1'!GY57)</f>
        <v/>
      </c>
      <c r="I57" s="203" t="str">
        <f t="shared" si="2"/>
        <v/>
      </c>
      <c r="J57" s="204" t="str">
        <f>IF(B57="","",'เช็คเวลาเรียน เทอม 1'!AI57+'เช็คเวลาเรียน เทอม 1'!BQ57+'เช็คเวลาเรียน เทอม 1'!CZ57+'เช็คเวลาเรียน เทอม 1'!EI57+'เช็คเวลาเรียน เทอม 1'!FQ57+'เช็คเวลาเรียน เทอม 1'!GZ57)</f>
        <v/>
      </c>
      <c r="K57" s="205" t="str">
        <f>IF(B57="","",'เช็คเวลาเรียน เทอม 1'!AK57+'เช็คเวลาเรียน เทอม 1'!BS57+'เช็คเวลาเรียน เทอม 1'!DB57+'เช็คเวลาเรียน เทอม 1'!EK57+'เช็คเวลาเรียน เทอม 1'!FS57+'เช็คเวลาเรียน เทอม 1'!HB57)</f>
        <v/>
      </c>
      <c r="L57" s="206" t="str">
        <f>IF(B57="","",'เช็คเวลาเรียน เทอม 1'!AJ57+'เช็คเวลาเรียน เทอม 1'!BR57+'เช็คเวลาเรียน เทอม 1'!DA57+'เช็คเวลาเรียน เทอม 1'!EJ57+'เช็คเวลาเรียน เทอม 1'!FR57+'เช็คเวลาเรียน เทอม 1'!HA57)</f>
        <v/>
      </c>
      <c r="M57" s="207" t="str">
        <f t="shared" si="3"/>
        <v/>
      </c>
    </row>
  </sheetData>
  <sheetProtection selectLockedCells="1" selectUnlockedCells="1"/>
  <mergeCells count="6">
    <mergeCell ref="M2:M3"/>
    <mergeCell ref="A1:L1"/>
    <mergeCell ref="A2:A3"/>
    <mergeCell ref="B2:B3"/>
    <mergeCell ref="C2:H2"/>
    <mergeCell ref="I2:L2"/>
  </mergeCells>
  <printOptions horizontalCentered="1" verticalCentered="1"/>
  <pageMargins left="0.59055118110236227" right="0.15748031496062992" top="0.35433070866141736" bottom="0.39370078740157483" header="0.31496062992125984" footer="0.31496062992125984"/>
  <pageSetup paperSize="9" fitToHeight="0" orientation="landscape" horizontalDpi="0" verticalDpi="0" r:id="rId1"/>
  <rowBreaks count="1" manualBreakCount="1">
    <brk id="32" max="12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435D3-6EE4-4206-BA7B-4AA018D0D15D}">
  <sheetPr codeName="Sheet24">
    <pageSetUpPr fitToPage="1"/>
  </sheetPr>
  <dimension ref="A1:M57"/>
  <sheetViews>
    <sheetView view="pageBreakPreview" zoomScaleNormal="145" zoomScaleSheetLayoutView="100" workbookViewId="0">
      <pane ySplit="3" topLeftCell="A4" activePane="bottomLeft" state="frozen"/>
      <selection activeCell="T4" sqref="T4:AE6"/>
      <selection pane="bottomLeft" activeCell="T4" sqref="T4:AE6"/>
    </sheetView>
  </sheetViews>
  <sheetFormatPr defaultRowHeight="13.8"/>
  <cols>
    <col min="1" max="1" width="5.796875" customWidth="1"/>
    <col min="2" max="2" width="28.796875" customWidth="1"/>
    <col min="3" max="8" width="7.59765625" customWidth="1"/>
    <col min="9" max="12" width="8.59765625" customWidth="1"/>
    <col min="13" max="13" width="12.296875" customWidth="1"/>
  </cols>
  <sheetData>
    <row r="1" spans="1:13" ht="50.25" customHeight="1">
      <c r="A1" s="295"/>
      <c r="B1" s="295"/>
      <c r="C1" s="295"/>
      <c r="D1" s="295"/>
      <c r="E1" s="295"/>
      <c r="F1" s="295"/>
      <c r="G1" s="295"/>
      <c r="H1" s="295"/>
      <c r="I1" s="295"/>
      <c r="J1" s="295"/>
      <c r="K1" s="295"/>
      <c r="L1" s="295"/>
    </row>
    <row r="2" spans="1:13" ht="21" customHeight="1">
      <c r="A2" s="296" t="s">
        <v>0</v>
      </c>
      <c r="B2" s="297" t="s">
        <v>1</v>
      </c>
      <c r="C2" s="298" t="s">
        <v>109</v>
      </c>
      <c r="D2" s="299"/>
      <c r="E2" s="299"/>
      <c r="F2" s="299"/>
      <c r="G2" s="299"/>
      <c r="H2" s="300"/>
      <c r="I2" s="301" t="s">
        <v>110</v>
      </c>
      <c r="J2" s="302"/>
      <c r="K2" s="302"/>
      <c r="L2" s="303"/>
      <c r="M2" s="293" t="s">
        <v>111</v>
      </c>
    </row>
    <row r="3" spans="1:13" ht="21" customHeight="1">
      <c r="A3" s="296"/>
      <c r="B3" s="297"/>
      <c r="C3" s="208">
        <v>25508</v>
      </c>
      <c r="D3" s="208">
        <v>25538</v>
      </c>
      <c r="E3" s="208">
        <v>25569</v>
      </c>
      <c r="F3" s="208">
        <v>25600</v>
      </c>
      <c r="G3" s="208">
        <v>25628</v>
      </c>
      <c r="H3" s="208">
        <v>25659</v>
      </c>
      <c r="I3" s="209" t="s">
        <v>112</v>
      </c>
      <c r="J3" s="210" t="s">
        <v>20</v>
      </c>
      <c r="K3" s="211" t="s">
        <v>113</v>
      </c>
      <c r="L3" s="212" t="s">
        <v>21</v>
      </c>
      <c r="M3" s="294"/>
    </row>
    <row r="4" spans="1:13" ht="15" customHeight="1">
      <c r="A4" s="200">
        <f>IF('ข้อมูล นร'!A4=0,"",'ข้อมูล นร'!A4)</f>
        <v>1</v>
      </c>
      <c r="B4" s="201" t="str">
        <f>IF('ข้อมูล นร'!D4="","",'ข้อมูล นร'!D4)</f>
        <v>เด็กชายวรากร ริยะนิจ</v>
      </c>
      <c r="C4" s="202">
        <f>IF(B4="","",'เช็คเวลาเรียน เทอม 2'!AG4)</f>
        <v>21</v>
      </c>
      <c r="D4" s="202">
        <f>IF(B4="","",'เช็คเวลาเรียน เทอม 2'!BP4)</f>
        <v>20</v>
      </c>
      <c r="E4" s="202">
        <f>IF(B4="","",'เช็คเวลาเรียน เทอม 2'!CY4)</f>
        <v>20</v>
      </c>
      <c r="F4" s="202">
        <f>IF(B4="","",'เช็คเวลาเรียน เทอม 2'!EE4)</f>
        <v>19</v>
      </c>
      <c r="G4" s="202">
        <f>IF(B4="","",'เช็คเวลาเรียน เทอม 2'!FN4)</f>
        <v>20</v>
      </c>
      <c r="H4" s="202">
        <f>IF(B4="","",'เช็คเวลาเรียน เทอม 2'!GV4)</f>
        <v>0</v>
      </c>
      <c r="I4" s="203">
        <f>IF(B4="","",SUM(C4:H4))</f>
        <v>100</v>
      </c>
      <c r="J4" s="204">
        <f>IF(B4="","",'เช็คเวลาเรียน เทอม 2'!AH4+'เช็คเวลาเรียน เทอม 2'!BQ4+'เช็คเวลาเรียน เทอม 2'!CZ4+'เช็คเวลาเรียน เทอม 2'!EF4+'เช็คเวลาเรียน เทอม 2'!FO4+'เช็คเวลาเรียน เทอม 2'!GW4)</f>
        <v>0</v>
      </c>
      <c r="K4" s="205">
        <f>IF(B4="","",'เช็คเวลาเรียน เทอม 2'!AJ4+'เช็คเวลาเรียน เทอม 2'!BS4+'เช็คเวลาเรียน เทอม 2'!DB4+'เช็คเวลาเรียน เทอม 2'!EH4+'เช็คเวลาเรียน เทอม 2'!FQ4+'เช็คเวลาเรียน เทอม 2'!GY4)</f>
        <v>0</v>
      </c>
      <c r="L4" s="206">
        <f>IF(B4="","",'เช็คเวลาเรียน เทอม 2'!AI4+'เช็คเวลาเรียน เทอม 2'!BR4+'เช็คเวลาเรียน เทอม 2'!DA4+'เช็คเวลาเรียน เทอม 2'!EG4+'เช็คเวลาเรียน เทอม 2'!FP4+'เช็คเวลาเรียน เทอม 2'!GX4)</f>
        <v>0</v>
      </c>
      <c r="M4" s="207" t="str">
        <f>IF(B4="","",(I4*100)/100&amp;" %")</f>
        <v>100 %</v>
      </c>
    </row>
    <row r="5" spans="1:13" ht="15" customHeight="1">
      <c r="A5" s="200">
        <f>IF('ข้อมูล นร'!A5=0,"",'ข้อมูล นร'!A5)</f>
        <v>2</v>
      </c>
      <c r="B5" s="201" t="str">
        <f>IF('ข้อมูล นร'!D5="","",'ข้อมูล นร'!D5)</f>
        <v>เด็กชายธีระนัย กุราราช</v>
      </c>
      <c r="C5" s="202">
        <f>IF(B5="","",'เช็คเวลาเรียน เทอม 2'!AG5)</f>
        <v>0</v>
      </c>
      <c r="D5" s="202">
        <f>IF(B5="","",'เช็คเวลาเรียน เทอม 2'!BP5)</f>
        <v>0</v>
      </c>
      <c r="E5" s="202">
        <f>IF(B5="","",'เช็คเวลาเรียน เทอม 2'!CY5)</f>
        <v>0</v>
      </c>
      <c r="F5" s="202">
        <f>IF(B5="","",'เช็คเวลาเรียน เทอม 2'!EE5)</f>
        <v>0</v>
      </c>
      <c r="G5" s="202">
        <f>IF(B5="","",'เช็คเวลาเรียน เทอม 2'!FN5)</f>
        <v>0</v>
      </c>
      <c r="H5" s="202">
        <f>IF(B5="","",'เช็คเวลาเรียน เทอม 2'!GV5)</f>
        <v>0</v>
      </c>
      <c r="I5" s="203">
        <f t="shared" ref="I5:I28" si="0">IF(B5="","",SUM(C5:H5))</f>
        <v>0</v>
      </c>
      <c r="J5" s="204">
        <f>IF(B5="","",'เช็คเวลาเรียน เทอม 2'!AH5+'เช็คเวลาเรียน เทอม 2'!BQ5+'เช็คเวลาเรียน เทอม 2'!CZ5+'เช็คเวลาเรียน เทอม 2'!EF5+'เช็คเวลาเรียน เทอม 2'!FO5+'เช็คเวลาเรียน เทอม 2'!GW5)</f>
        <v>0</v>
      </c>
      <c r="K5" s="205">
        <f>IF(B5="","",'เช็คเวลาเรียน เทอม 2'!AJ5+'เช็คเวลาเรียน เทอม 2'!BS5+'เช็คเวลาเรียน เทอม 2'!DB5+'เช็คเวลาเรียน เทอม 2'!EH5+'เช็คเวลาเรียน เทอม 2'!FQ5+'เช็คเวลาเรียน เทอม 2'!GY5)</f>
        <v>0</v>
      </c>
      <c r="L5" s="206">
        <f>IF(B5="","",'เช็คเวลาเรียน เทอม 2'!AI5+'เช็คเวลาเรียน เทอม 2'!BR5+'เช็คเวลาเรียน เทอม 2'!DA5+'เช็คเวลาเรียน เทอม 2'!EG5+'เช็คเวลาเรียน เทอม 2'!FP5+'เช็คเวลาเรียน เทอม 2'!GX5)</f>
        <v>0</v>
      </c>
      <c r="M5" s="207" t="str">
        <f t="shared" ref="M5:M28" si="1">IF(B5="","",(I5*100)/100&amp;" %")</f>
        <v>0 %</v>
      </c>
    </row>
    <row r="6" spans="1:13" ht="15" customHeight="1">
      <c r="A6" s="200">
        <f>IF('ข้อมูล นร'!A6=0,"",'ข้อมูล นร'!A6)</f>
        <v>3</v>
      </c>
      <c r="B6" s="201" t="str">
        <f>IF('ข้อมูล นร'!D6="","",'ข้อมูล นร'!D6)</f>
        <v>เด็กชายพัสกร หนูป้อง</v>
      </c>
      <c r="C6" s="202">
        <f>IF(B6="","",'เช็คเวลาเรียน เทอม 2'!AG6)</f>
        <v>0</v>
      </c>
      <c r="D6" s="202">
        <f>IF(B6="","",'เช็คเวลาเรียน เทอม 2'!BP6)</f>
        <v>0</v>
      </c>
      <c r="E6" s="202">
        <f>IF(B6="","",'เช็คเวลาเรียน เทอม 2'!CY6)</f>
        <v>0</v>
      </c>
      <c r="F6" s="202">
        <f>IF(B6="","",'เช็คเวลาเรียน เทอม 2'!EE6)</f>
        <v>0</v>
      </c>
      <c r="G6" s="202">
        <f>IF(B6="","",'เช็คเวลาเรียน เทอม 2'!FN6)</f>
        <v>0</v>
      </c>
      <c r="H6" s="202">
        <f>IF(B6="","",'เช็คเวลาเรียน เทอม 2'!GV6)</f>
        <v>0</v>
      </c>
      <c r="I6" s="203">
        <f t="shared" si="0"/>
        <v>0</v>
      </c>
      <c r="J6" s="204">
        <f>IF(B6="","",'เช็คเวลาเรียน เทอม 2'!AH6+'เช็คเวลาเรียน เทอม 2'!BQ6+'เช็คเวลาเรียน เทอม 2'!CZ6+'เช็คเวลาเรียน เทอม 2'!EF6+'เช็คเวลาเรียน เทอม 2'!FO6+'เช็คเวลาเรียน เทอม 2'!GW6)</f>
        <v>0</v>
      </c>
      <c r="K6" s="205">
        <f>IF(B6="","",'เช็คเวลาเรียน เทอม 2'!AJ6+'เช็คเวลาเรียน เทอม 2'!BS6+'เช็คเวลาเรียน เทอม 2'!DB6+'เช็คเวลาเรียน เทอม 2'!EH6+'เช็คเวลาเรียน เทอม 2'!FQ6+'เช็คเวลาเรียน เทอม 2'!GY6)</f>
        <v>0</v>
      </c>
      <c r="L6" s="206">
        <f>IF(B6="","",'เช็คเวลาเรียน เทอม 2'!AI6+'เช็คเวลาเรียน เทอม 2'!BR6+'เช็คเวลาเรียน เทอม 2'!DA6+'เช็คเวลาเรียน เทอม 2'!EG6+'เช็คเวลาเรียน เทอม 2'!FP6+'เช็คเวลาเรียน เทอม 2'!GX6)</f>
        <v>0</v>
      </c>
      <c r="M6" s="207" t="str">
        <f t="shared" si="1"/>
        <v>0 %</v>
      </c>
    </row>
    <row r="7" spans="1:13" ht="15" customHeight="1">
      <c r="A7" s="200">
        <f>IF('ข้อมูล นร'!A7=0,"",'ข้อมูล นร'!A7)</f>
        <v>4</v>
      </c>
      <c r="B7" s="201" t="str">
        <f>IF('ข้อมูล นร'!D7="","",'ข้อมูล นร'!D7)</f>
        <v>เด็กชายกฤตชยา สีสุวรรณ</v>
      </c>
      <c r="C7" s="202">
        <f>IF(B7="","",'เช็คเวลาเรียน เทอม 2'!AG7)</f>
        <v>0</v>
      </c>
      <c r="D7" s="202">
        <f>IF(B7="","",'เช็คเวลาเรียน เทอม 2'!BP7)</f>
        <v>0</v>
      </c>
      <c r="E7" s="202">
        <f>IF(B7="","",'เช็คเวลาเรียน เทอม 2'!CY7)</f>
        <v>0</v>
      </c>
      <c r="F7" s="202">
        <f>IF(B7="","",'เช็คเวลาเรียน เทอม 2'!EE7)</f>
        <v>0</v>
      </c>
      <c r="G7" s="202">
        <f>IF(B7="","",'เช็คเวลาเรียน เทอม 2'!FN7)</f>
        <v>0</v>
      </c>
      <c r="H7" s="202">
        <f>IF(B7="","",'เช็คเวลาเรียน เทอม 2'!GV7)</f>
        <v>0</v>
      </c>
      <c r="I7" s="203">
        <f t="shared" si="0"/>
        <v>0</v>
      </c>
      <c r="J7" s="204">
        <f>IF(B7="","",'เช็คเวลาเรียน เทอม 2'!AH7+'เช็คเวลาเรียน เทอม 2'!BQ7+'เช็คเวลาเรียน เทอม 2'!CZ7+'เช็คเวลาเรียน เทอม 2'!EF7+'เช็คเวลาเรียน เทอม 2'!FO7+'เช็คเวลาเรียน เทอม 2'!GW7)</f>
        <v>0</v>
      </c>
      <c r="K7" s="205">
        <f>IF(B7="","",'เช็คเวลาเรียน เทอม 2'!AJ7+'เช็คเวลาเรียน เทอม 2'!BS7+'เช็คเวลาเรียน เทอม 2'!DB7+'เช็คเวลาเรียน เทอม 2'!EH7+'เช็คเวลาเรียน เทอม 2'!FQ7+'เช็คเวลาเรียน เทอม 2'!GY7)</f>
        <v>0</v>
      </c>
      <c r="L7" s="206">
        <f>IF(B7="","",'เช็คเวลาเรียน เทอม 2'!AI7+'เช็คเวลาเรียน เทอม 2'!BR7+'เช็คเวลาเรียน เทอม 2'!DA7+'เช็คเวลาเรียน เทอม 2'!EG7+'เช็คเวลาเรียน เทอม 2'!FP7+'เช็คเวลาเรียน เทอม 2'!GX7)</f>
        <v>0</v>
      </c>
      <c r="M7" s="207" t="str">
        <f t="shared" si="1"/>
        <v>0 %</v>
      </c>
    </row>
    <row r="8" spans="1:13" ht="15" customHeight="1">
      <c r="A8" s="200">
        <f>IF('ข้อมูล นร'!A8=0,"",'ข้อมูล นร'!A8)</f>
        <v>5</v>
      </c>
      <c r="B8" s="201" t="str">
        <f>IF('ข้อมูล นร'!D8="","",'ข้อมูล นร'!D8)</f>
        <v>เด็กชายอภิวิชญ์ โพธิ์อินทร์</v>
      </c>
      <c r="C8" s="202">
        <f>IF(B8="","",'เช็คเวลาเรียน เทอม 2'!AG8)</f>
        <v>0</v>
      </c>
      <c r="D8" s="202">
        <f>IF(B8="","",'เช็คเวลาเรียน เทอม 2'!BP8)</f>
        <v>0</v>
      </c>
      <c r="E8" s="202">
        <f>IF(B8="","",'เช็คเวลาเรียน เทอม 2'!CY8)</f>
        <v>0</v>
      </c>
      <c r="F8" s="202">
        <f>IF(B8="","",'เช็คเวลาเรียน เทอม 2'!EE8)</f>
        <v>0</v>
      </c>
      <c r="G8" s="202">
        <f>IF(B8="","",'เช็คเวลาเรียน เทอม 2'!FN8)</f>
        <v>0</v>
      </c>
      <c r="H8" s="202">
        <f>IF(B8="","",'เช็คเวลาเรียน เทอม 2'!GV8)</f>
        <v>0</v>
      </c>
      <c r="I8" s="203">
        <f t="shared" si="0"/>
        <v>0</v>
      </c>
      <c r="J8" s="204">
        <f>IF(B8="","",'เช็คเวลาเรียน เทอม 2'!AH8+'เช็คเวลาเรียน เทอม 2'!BQ8+'เช็คเวลาเรียน เทอม 2'!CZ8+'เช็คเวลาเรียน เทอม 2'!EF8+'เช็คเวลาเรียน เทอม 2'!FO8+'เช็คเวลาเรียน เทอม 2'!GW8)</f>
        <v>0</v>
      </c>
      <c r="K8" s="205">
        <f>IF(B8="","",'เช็คเวลาเรียน เทอม 2'!AJ8+'เช็คเวลาเรียน เทอม 2'!BS8+'เช็คเวลาเรียน เทอม 2'!DB8+'เช็คเวลาเรียน เทอม 2'!EH8+'เช็คเวลาเรียน เทอม 2'!FQ8+'เช็คเวลาเรียน เทอม 2'!GY8)</f>
        <v>0</v>
      </c>
      <c r="L8" s="206">
        <f>IF(B8="","",'เช็คเวลาเรียน เทอม 2'!AI8+'เช็คเวลาเรียน เทอม 2'!BR8+'เช็คเวลาเรียน เทอม 2'!DA8+'เช็คเวลาเรียน เทอม 2'!EG8+'เช็คเวลาเรียน เทอม 2'!FP8+'เช็คเวลาเรียน เทอม 2'!GX8)</f>
        <v>0</v>
      </c>
      <c r="M8" s="207" t="str">
        <f t="shared" si="1"/>
        <v>0 %</v>
      </c>
    </row>
    <row r="9" spans="1:13" ht="15" customHeight="1">
      <c r="A9" s="200">
        <f>IF('ข้อมูล นร'!A9=0,"",'ข้อมูล นร'!A9)</f>
        <v>6</v>
      </c>
      <c r="B9" s="201" t="str">
        <f>IF('ข้อมูล นร'!D9="","",'ข้อมูล นร'!D9)</f>
        <v>เด็กชายพัสกร ปูนปาน</v>
      </c>
      <c r="C9" s="202">
        <f>IF(B9="","",'เช็คเวลาเรียน เทอม 2'!AG9)</f>
        <v>0</v>
      </c>
      <c r="D9" s="202">
        <f>IF(B9="","",'เช็คเวลาเรียน เทอม 2'!BP9)</f>
        <v>0</v>
      </c>
      <c r="E9" s="202">
        <f>IF(B9="","",'เช็คเวลาเรียน เทอม 2'!CY9)</f>
        <v>0</v>
      </c>
      <c r="F9" s="202">
        <f>IF(B9="","",'เช็คเวลาเรียน เทอม 2'!EE9)</f>
        <v>0</v>
      </c>
      <c r="G9" s="202">
        <f>IF(B9="","",'เช็คเวลาเรียน เทอม 2'!FN9)</f>
        <v>0</v>
      </c>
      <c r="H9" s="202">
        <f>IF(B9="","",'เช็คเวลาเรียน เทอม 2'!GV9)</f>
        <v>0</v>
      </c>
      <c r="I9" s="203">
        <f t="shared" si="0"/>
        <v>0</v>
      </c>
      <c r="J9" s="204">
        <f>IF(B9="","",'เช็คเวลาเรียน เทอม 2'!AH9+'เช็คเวลาเรียน เทอม 2'!BQ9+'เช็คเวลาเรียน เทอม 2'!CZ9+'เช็คเวลาเรียน เทอม 2'!EF9+'เช็คเวลาเรียน เทอม 2'!FO9+'เช็คเวลาเรียน เทอม 2'!GW9)</f>
        <v>0</v>
      </c>
      <c r="K9" s="205">
        <f>IF(B9="","",'เช็คเวลาเรียน เทอม 2'!AJ9+'เช็คเวลาเรียน เทอม 2'!BS9+'เช็คเวลาเรียน เทอม 2'!DB9+'เช็คเวลาเรียน เทอม 2'!EH9+'เช็คเวลาเรียน เทอม 2'!FQ9+'เช็คเวลาเรียน เทอม 2'!GY9)</f>
        <v>0</v>
      </c>
      <c r="L9" s="206">
        <f>IF(B9="","",'เช็คเวลาเรียน เทอม 2'!AI9+'เช็คเวลาเรียน เทอม 2'!BR9+'เช็คเวลาเรียน เทอม 2'!DA9+'เช็คเวลาเรียน เทอม 2'!EG9+'เช็คเวลาเรียน เทอม 2'!FP9+'เช็คเวลาเรียน เทอม 2'!GX9)</f>
        <v>0</v>
      </c>
      <c r="M9" s="207" t="str">
        <f t="shared" si="1"/>
        <v>0 %</v>
      </c>
    </row>
    <row r="10" spans="1:13" ht="15" customHeight="1">
      <c r="A10" s="200">
        <f>IF('ข้อมูล นร'!A10=0,"",'ข้อมูล นร'!A10)</f>
        <v>7</v>
      </c>
      <c r="B10" s="201" t="str">
        <f>IF('ข้อมูล นร'!D10="","",'ข้อมูล นร'!D10)</f>
        <v>เด็กชายนาทัชชา มูลลี</v>
      </c>
      <c r="C10" s="202">
        <f>IF(B10="","",'เช็คเวลาเรียน เทอม 2'!AG10)</f>
        <v>0</v>
      </c>
      <c r="D10" s="202">
        <f>IF(B10="","",'เช็คเวลาเรียน เทอม 2'!BP10)</f>
        <v>0</v>
      </c>
      <c r="E10" s="202">
        <f>IF(B10="","",'เช็คเวลาเรียน เทอม 2'!CY10)</f>
        <v>0</v>
      </c>
      <c r="F10" s="202">
        <f>IF(B10="","",'เช็คเวลาเรียน เทอม 2'!EE10)</f>
        <v>0</v>
      </c>
      <c r="G10" s="202">
        <f>IF(B10="","",'เช็คเวลาเรียน เทอม 2'!FN10)</f>
        <v>0</v>
      </c>
      <c r="H10" s="202">
        <f>IF(B10="","",'เช็คเวลาเรียน เทอม 2'!GV10)</f>
        <v>0</v>
      </c>
      <c r="I10" s="203">
        <f t="shared" si="0"/>
        <v>0</v>
      </c>
      <c r="J10" s="204">
        <f>IF(B10="","",'เช็คเวลาเรียน เทอม 2'!AH10+'เช็คเวลาเรียน เทอม 2'!BQ10+'เช็คเวลาเรียน เทอม 2'!CZ10+'เช็คเวลาเรียน เทอม 2'!EF10+'เช็คเวลาเรียน เทอม 2'!FO10+'เช็คเวลาเรียน เทอม 2'!GW10)</f>
        <v>0</v>
      </c>
      <c r="K10" s="205">
        <f>IF(B10="","",'เช็คเวลาเรียน เทอม 2'!AJ10+'เช็คเวลาเรียน เทอม 2'!BS10+'เช็คเวลาเรียน เทอม 2'!DB10+'เช็คเวลาเรียน เทอม 2'!EH10+'เช็คเวลาเรียน เทอม 2'!FQ10+'เช็คเวลาเรียน เทอม 2'!GY10)</f>
        <v>0</v>
      </c>
      <c r="L10" s="206">
        <f>IF(B10="","",'เช็คเวลาเรียน เทอม 2'!AI10+'เช็คเวลาเรียน เทอม 2'!BR10+'เช็คเวลาเรียน เทอม 2'!DA10+'เช็คเวลาเรียน เทอม 2'!EG10+'เช็คเวลาเรียน เทอม 2'!FP10+'เช็คเวลาเรียน เทอม 2'!GX10)</f>
        <v>0</v>
      </c>
      <c r="M10" s="207" t="str">
        <f t="shared" si="1"/>
        <v>0 %</v>
      </c>
    </row>
    <row r="11" spans="1:13" ht="15" customHeight="1">
      <c r="A11" s="200">
        <f>IF('ข้อมูล นร'!A11=0,"",'ข้อมูล นร'!A11)</f>
        <v>8</v>
      </c>
      <c r="B11" s="201" t="str">
        <f>IF('ข้อมูล นร'!D11="","",'ข้อมูล นร'!D11)</f>
        <v>เด็กหญิงธัญลักษณ์ แก่นจำปา</v>
      </c>
      <c r="C11" s="202">
        <f>IF(B11="","",'เช็คเวลาเรียน เทอม 2'!AG11)</f>
        <v>0</v>
      </c>
      <c r="D11" s="202">
        <f>IF(B11="","",'เช็คเวลาเรียน เทอม 2'!BP11)</f>
        <v>0</v>
      </c>
      <c r="E11" s="202">
        <f>IF(B11="","",'เช็คเวลาเรียน เทอม 2'!CY11)</f>
        <v>0</v>
      </c>
      <c r="F11" s="202">
        <f>IF(B11="","",'เช็คเวลาเรียน เทอม 2'!EE11)</f>
        <v>0</v>
      </c>
      <c r="G11" s="202">
        <f>IF(B11="","",'เช็คเวลาเรียน เทอม 2'!FN11)</f>
        <v>0</v>
      </c>
      <c r="H11" s="202">
        <f>IF(B11="","",'เช็คเวลาเรียน เทอม 2'!GV11)</f>
        <v>0</v>
      </c>
      <c r="I11" s="203">
        <f t="shared" si="0"/>
        <v>0</v>
      </c>
      <c r="J11" s="204">
        <f>IF(B11="","",'เช็คเวลาเรียน เทอม 2'!AH11+'เช็คเวลาเรียน เทอม 2'!BQ11+'เช็คเวลาเรียน เทอม 2'!CZ11+'เช็คเวลาเรียน เทอม 2'!EF11+'เช็คเวลาเรียน เทอม 2'!FO11+'เช็คเวลาเรียน เทอม 2'!GW11)</f>
        <v>0</v>
      </c>
      <c r="K11" s="205">
        <f>IF(B11="","",'เช็คเวลาเรียน เทอม 2'!AJ11+'เช็คเวลาเรียน เทอม 2'!BS11+'เช็คเวลาเรียน เทอม 2'!DB11+'เช็คเวลาเรียน เทอม 2'!EH11+'เช็คเวลาเรียน เทอม 2'!FQ11+'เช็คเวลาเรียน เทอม 2'!GY11)</f>
        <v>0</v>
      </c>
      <c r="L11" s="206">
        <f>IF(B11="","",'เช็คเวลาเรียน เทอม 2'!AI11+'เช็คเวลาเรียน เทอม 2'!BR11+'เช็คเวลาเรียน เทอม 2'!DA11+'เช็คเวลาเรียน เทอม 2'!EG11+'เช็คเวลาเรียน เทอม 2'!FP11+'เช็คเวลาเรียน เทอม 2'!GX11)</f>
        <v>0</v>
      </c>
      <c r="M11" s="207" t="str">
        <f t="shared" si="1"/>
        <v>0 %</v>
      </c>
    </row>
    <row r="12" spans="1:13" ht="15" customHeight="1">
      <c r="A12" s="200">
        <f>IF('ข้อมูล นร'!A12=0,"",'ข้อมูล นร'!A12)</f>
        <v>9</v>
      </c>
      <c r="B12" s="201" t="str">
        <f>IF('ข้อมูล นร'!D12="","",'ข้อมูล นร'!D12)</f>
        <v>เด็กหญิงธัญพร ปัญญารส</v>
      </c>
      <c r="C12" s="202">
        <f>IF(B12="","",'เช็คเวลาเรียน เทอม 2'!AG12)</f>
        <v>0</v>
      </c>
      <c r="D12" s="202">
        <f>IF(B12="","",'เช็คเวลาเรียน เทอม 2'!BP12)</f>
        <v>0</v>
      </c>
      <c r="E12" s="202">
        <f>IF(B12="","",'เช็คเวลาเรียน เทอม 2'!CY12)</f>
        <v>0</v>
      </c>
      <c r="F12" s="202">
        <f>IF(B12="","",'เช็คเวลาเรียน เทอม 2'!EE12)</f>
        <v>0</v>
      </c>
      <c r="G12" s="202">
        <f>IF(B12="","",'เช็คเวลาเรียน เทอม 2'!FN12)</f>
        <v>0</v>
      </c>
      <c r="H12" s="202">
        <f>IF(B12="","",'เช็คเวลาเรียน เทอม 2'!GV12)</f>
        <v>0</v>
      </c>
      <c r="I12" s="203">
        <f t="shared" si="0"/>
        <v>0</v>
      </c>
      <c r="J12" s="204">
        <f>IF(B12="","",'เช็คเวลาเรียน เทอม 2'!AH12+'เช็คเวลาเรียน เทอม 2'!BQ12+'เช็คเวลาเรียน เทอม 2'!CZ12+'เช็คเวลาเรียน เทอม 2'!EF12+'เช็คเวลาเรียน เทอม 2'!FO12+'เช็คเวลาเรียน เทอม 2'!GW12)</f>
        <v>0</v>
      </c>
      <c r="K12" s="205">
        <f>IF(B12="","",'เช็คเวลาเรียน เทอม 2'!AJ12+'เช็คเวลาเรียน เทอม 2'!BS12+'เช็คเวลาเรียน เทอม 2'!DB12+'เช็คเวลาเรียน เทอม 2'!EH12+'เช็คเวลาเรียน เทอม 2'!FQ12+'เช็คเวลาเรียน เทอม 2'!GY12)</f>
        <v>0</v>
      </c>
      <c r="L12" s="206">
        <f>IF(B12="","",'เช็คเวลาเรียน เทอม 2'!AI12+'เช็คเวลาเรียน เทอม 2'!BR12+'เช็คเวลาเรียน เทอม 2'!DA12+'เช็คเวลาเรียน เทอม 2'!EG12+'เช็คเวลาเรียน เทอม 2'!FP12+'เช็คเวลาเรียน เทอม 2'!GX12)</f>
        <v>0</v>
      </c>
      <c r="M12" s="207" t="str">
        <f t="shared" si="1"/>
        <v>0 %</v>
      </c>
    </row>
    <row r="13" spans="1:13" ht="15" customHeight="1">
      <c r="A13" s="200">
        <f>IF('ข้อมูล นร'!A13=0,"",'ข้อมูล นร'!A13)</f>
        <v>10</v>
      </c>
      <c r="B13" s="201" t="str">
        <f>IF('ข้อมูล นร'!D13="","",'ข้อมูล นร'!D13)</f>
        <v>เด็กหญิงกุลณัตย์ จันทมาตร</v>
      </c>
      <c r="C13" s="202">
        <f>IF(B13="","",'เช็คเวลาเรียน เทอม 2'!AG13)</f>
        <v>0</v>
      </c>
      <c r="D13" s="202">
        <f>IF(B13="","",'เช็คเวลาเรียน เทอม 2'!BP13)</f>
        <v>0</v>
      </c>
      <c r="E13" s="202">
        <f>IF(B13="","",'เช็คเวลาเรียน เทอม 2'!CY13)</f>
        <v>0</v>
      </c>
      <c r="F13" s="202">
        <f>IF(B13="","",'เช็คเวลาเรียน เทอม 2'!EE13)</f>
        <v>0</v>
      </c>
      <c r="G13" s="202">
        <f>IF(B13="","",'เช็คเวลาเรียน เทอม 2'!FN13)</f>
        <v>0</v>
      </c>
      <c r="H13" s="202">
        <f>IF(B13="","",'เช็คเวลาเรียน เทอม 2'!GV13)</f>
        <v>0</v>
      </c>
      <c r="I13" s="203">
        <f t="shared" si="0"/>
        <v>0</v>
      </c>
      <c r="J13" s="204">
        <f>IF(B13="","",'เช็คเวลาเรียน เทอม 2'!AH13+'เช็คเวลาเรียน เทอม 2'!BQ13+'เช็คเวลาเรียน เทอม 2'!CZ13+'เช็คเวลาเรียน เทอม 2'!EF13+'เช็คเวลาเรียน เทอม 2'!FO13+'เช็คเวลาเรียน เทอม 2'!GW13)</f>
        <v>0</v>
      </c>
      <c r="K13" s="205">
        <f>IF(B13="","",'เช็คเวลาเรียน เทอม 2'!AJ13+'เช็คเวลาเรียน เทอม 2'!BS13+'เช็คเวลาเรียน เทอม 2'!DB13+'เช็คเวลาเรียน เทอม 2'!EH13+'เช็คเวลาเรียน เทอม 2'!FQ13+'เช็คเวลาเรียน เทอม 2'!GY13)</f>
        <v>0</v>
      </c>
      <c r="L13" s="206">
        <f>IF(B13="","",'เช็คเวลาเรียน เทอม 2'!AI13+'เช็คเวลาเรียน เทอม 2'!BR13+'เช็คเวลาเรียน เทอม 2'!DA13+'เช็คเวลาเรียน เทอม 2'!EG13+'เช็คเวลาเรียน เทอม 2'!FP13+'เช็คเวลาเรียน เทอม 2'!GX13)</f>
        <v>0</v>
      </c>
      <c r="M13" s="207" t="str">
        <f t="shared" si="1"/>
        <v>0 %</v>
      </c>
    </row>
    <row r="14" spans="1:13" ht="15" customHeight="1">
      <c r="A14" s="200">
        <f>IF('ข้อมูล นร'!A14=0,"",'ข้อมูล นร'!A14)</f>
        <v>11</v>
      </c>
      <c r="B14" s="201" t="str">
        <f>IF('ข้อมูล นร'!D14="","",'ข้อมูล นร'!D14)</f>
        <v>เด็กหญิงพิมพ์ลภัส ฤกษ์บ่าย</v>
      </c>
      <c r="C14" s="202">
        <f>IF(B14="","",'เช็คเวลาเรียน เทอม 2'!AG14)</f>
        <v>0</v>
      </c>
      <c r="D14" s="202">
        <f>IF(B14="","",'เช็คเวลาเรียน เทอม 2'!BP14)</f>
        <v>0</v>
      </c>
      <c r="E14" s="202">
        <f>IF(B14="","",'เช็คเวลาเรียน เทอม 2'!CY14)</f>
        <v>0</v>
      </c>
      <c r="F14" s="202">
        <f>IF(B14="","",'เช็คเวลาเรียน เทอม 2'!EE14)</f>
        <v>0</v>
      </c>
      <c r="G14" s="202">
        <f>IF(B14="","",'เช็คเวลาเรียน เทอม 2'!FN14)</f>
        <v>0</v>
      </c>
      <c r="H14" s="202">
        <f>IF(B14="","",'เช็คเวลาเรียน เทอม 2'!GV14)</f>
        <v>0</v>
      </c>
      <c r="I14" s="203">
        <f t="shared" si="0"/>
        <v>0</v>
      </c>
      <c r="J14" s="204">
        <f>IF(B14="","",'เช็คเวลาเรียน เทอม 2'!AH14+'เช็คเวลาเรียน เทอม 2'!BQ14+'เช็คเวลาเรียน เทอม 2'!CZ14+'เช็คเวลาเรียน เทอม 2'!EF14+'เช็คเวลาเรียน เทอม 2'!FO14+'เช็คเวลาเรียน เทอม 2'!GW14)</f>
        <v>0</v>
      </c>
      <c r="K14" s="205">
        <f>IF(B14="","",'เช็คเวลาเรียน เทอม 2'!AJ14+'เช็คเวลาเรียน เทอม 2'!BS14+'เช็คเวลาเรียน เทอม 2'!DB14+'เช็คเวลาเรียน เทอม 2'!EH14+'เช็คเวลาเรียน เทอม 2'!FQ14+'เช็คเวลาเรียน เทอม 2'!GY14)</f>
        <v>0</v>
      </c>
      <c r="L14" s="206">
        <f>IF(B14="","",'เช็คเวลาเรียน เทอม 2'!AI14+'เช็คเวลาเรียน เทอม 2'!BR14+'เช็คเวลาเรียน เทอม 2'!DA14+'เช็คเวลาเรียน เทอม 2'!EG14+'เช็คเวลาเรียน เทอม 2'!FP14+'เช็คเวลาเรียน เทอม 2'!GX14)</f>
        <v>0</v>
      </c>
      <c r="M14" s="207" t="str">
        <f t="shared" si="1"/>
        <v>0 %</v>
      </c>
    </row>
    <row r="15" spans="1:13" ht="15" customHeight="1">
      <c r="A15" s="200">
        <f>IF('ข้อมูล นร'!A15=0,"",'ข้อมูล นร'!A15)</f>
        <v>12</v>
      </c>
      <c r="B15" s="201" t="str">
        <f>IF('ข้อมูล นร'!D15="","",'ข้อมูล นร'!D15)</f>
        <v/>
      </c>
      <c r="C15" s="202" t="str">
        <f>IF(B15="","",'เช็คเวลาเรียน เทอม 2'!AG15)</f>
        <v/>
      </c>
      <c r="D15" s="202" t="str">
        <f>IF(B15="","",'เช็คเวลาเรียน เทอม 2'!BP15)</f>
        <v/>
      </c>
      <c r="E15" s="202" t="str">
        <f>IF(B15="","",'เช็คเวลาเรียน เทอม 2'!CY15)</f>
        <v/>
      </c>
      <c r="F15" s="202" t="str">
        <f>IF(B15="","",'เช็คเวลาเรียน เทอม 2'!EE15)</f>
        <v/>
      </c>
      <c r="G15" s="202" t="str">
        <f>IF(B15="","",'เช็คเวลาเรียน เทอม 2'!FN15)</f>
        <v/>
      </c>
      <c r="H15" s="202" t="str">
        <f>IF(B15="","",'เช็คเวลาเรียน เทอม 2'!GV15)</f>
        <v/>
      </c>
      <c r="I15" s="203" t="str">
        <f t="shared" si="0"/>
        <v/>
      </c>
      <c r="J15" s="204" t="str">
        <f>IF(B15="","",'เช็คเวลาเรียน เทอม 2'!AH15+'เช็คเวลาเรียน เทอม 2'!BQ15+'เช็คเวลาเรียน เทอม 2'!CZ15+'เช็คเวลาเรียน เทอม 2'!EF15+'เช็คเวลาเรียน เทอม 2'!FO15+'เช็คเวลาเรียน เทอม 2'!GW15)</f>
        <v/>
      </c>
      <c r="K15" s="205" t="str">
        <f>IF(B15="","",'เช็คเวลาเรียน เทอม 2'!AJ15+'เช็คเวลาเรียน เทอม 2'!BS15+'เช็คเวลาเรียน เทอม 2'!DB15+'เช็คเวลาเรียน เทอม 2'!EH15+'เช็คเวลาเรียน เทอม 2'!FQ15+'เช็คเวลาเรียน เทอม 2'!GY15)</f>
        <v/>
      </c>
      <c r="L15" s="206" t="str">
        <f>IF(B15="","",'เช็คเวลาเรียน เทอม 2'!AI15+'เช็คเวลาเรียน เทอม 2'!BR15+'เช็คเวลาเรียน เทอม 2'!DA15+'เช็คเวลาเรียน เทอม 2'!EG15+'เช็คเวลาเรียน เทอม 2'!FP15+'เช็คเวลาเรียน เทอม 2'!GX15)</f>
        <v/>
      </c>
      <c r="M15" s="207" t="str">
        <f t="shared" si="1"/>
        <v/>
      </c>
    </row>
    <row r="16" spans="1:13" ht="15" customHeight="1">
      <c r="A16" s="200">
        <f>IF('ข้อมูล นร'!A16=0,"",'ข้อมูล นร'!A16)</f>
        <v>13</v>
      </c>
      <c r="B16" s="201" t="str">
        <f>IF('ข้อมูล นร'!D16="","",'ข้อมูล นร'!D16)</f>
        <v/>
      </c>
      <c r="C16" s="202" t="str">
        <f>IF(B16="","",'เช็คเวลาเรียน เทอม 2'!AG16)</f>
        <v/>
      </c>
      <c r="D16" s="202" t="str">
        <f>IF(B16="","",'เช็คเวลาเรียน เทอม 2'!BP16)</f>
        <v/>
      </c>
      <c r="E16" s="202" t="str">
        <f>IF(B16="","",'เช็คเวลาเรียน เทอม 2'!CY16)</f>
        <v/>
      </c>
      <c r="F16" s="202" t="str">
        <f>IF(B16="","",'เช็คเวลาเรียน เทอม 2'!EE16)</f>
        <v/>
      </c>
      <c r="G16" s="202" t="str">
        <f>IF(B16="","",'เช็คเวลาเรียน เทอม 2'!FN16)</f>
        <v/>
      </c>
      <c r="H16" s="202" t="str">
        <f>IF(B16="","",'เช็คเวลาเรียน เทอม 2'!GV16)</f>
        <v/>
      </c>
      <c r="I16" s="203" t="str">
        <f t="shared" si="0"/>
        <v/>
      </c>
      <c r="J16" s="204" t="str">
        <f>IF(B16="","",'เช็คเวลาเรียน เทอม 2'!AH16+'เช็คเวลาเรียน เทอม 2'!BQ16+'เช็คเวลาเรียน เทอม 2'!CZ16+'เช็คเวลาเรียน เทอม 2'!EF16+'เช็คเวลาเรียน เทอม 2'!FO16+'เช็คเวลาเรียน เทอม 2'!GW16)</f>
        <v/>
      </c>
      <c r="K16" s="205" t="str">
        <f>IF(B16="","",'เช็คเวลาเรียน เทอม 2'!AJ16+'เช็คเวลาเรียน เทอม 2'!BS16+'เช็คเวลาเรียน เทอม 2'!DB16+'เช็คเวลาเรียน เทอม 2'!EH16+'เช็คเวลาเรียน เทอม 2'!FQ16+'เช็คเวลาเรียน เทอม 2'!GY16)</f>
        <v/>
      </c>
      <c r="L16" s="206" t="str">
        <f>IF(B16="","",'เช็คเวลาเรียน เทอม 2'!AI16+'เช็คเวลาเรียน เทอม 2'!BR16+'เช็คเวลาเรียน เทอม 2'!DA16+'เช็คเวลาเรียน เทอม 2'!EG16+'เช็คเวลาเรียน เทอม 2'!FP16+'เช็คเวลาเรียน เทอม 2'!GX16)</f>
        <v/>
      </c>
      <c r="M16" s="207" t="str">
        <f t="shared" si="1"/>
        <v/>
      </c>
    </row>
    <row r="17" spans="1:13" ht="15" customHeight="1">
      <c r="A17" s="200">
        <f>IF('ข้อมูล นร'!A17=0,"",'ข้อมูล นร'!A17)</f>
        <v>14</v>
      </c>
      <c r="B17" s="201" t="str">
        <f>IF('ข้อมูล นร'!D17="","",'ข้อมูล นร'!D17)</f>
        <v/>
      </c>
      <c r="C17" s="202" t="str">
        <f>IF(B17="","",'เช็คเวลาเรียน เทอม 2'!AG17)</f>
        <v/>
      </c>
      <c r="D17" s="202" t="str">
        <f>IF(B17="","",'เช็คเวลาเรียน เทอม 2'!BP17)</f>
        <v/>
      </c>
      <c r="E17" s="202" t="str">
        <f>IF(B17="","",'เช็คเวลาเรียน เทอม 2'!CY17)</f>
        <v/>
      </c>
      <c r="F17" s="202" t="str">
        <f>IF(B17="","",'เช็คเวลาเรียน เทอม 2'!EE17)</f>
        <v/>
      </c>
      <c r="G17" s="202" t="str">
        <f>IF(B17="","",'เช็คเวลาเรียน เทอม 2'!FN17)</f>
        <v/>
      </c>
      <c r="H17" s="202" t="str">
        <f>IF(B17="","",'เช็คเวลาเรียน เทอม 2'!GV17)</f>
        <v/>
      </c>
      <c r="I17" s="203" t="str">
        <f t="shared" si="0"/>
        <v/>
      </c>
      <c r="J17" s="204" t="str">
        <f>IF(B17="","",'เช็คเวลาเรียน เทอม 2'!AH17+'เช็คเวลาเรียน เทอม 2'!BQ17+'เช็คเวลาเรียน เทอม 2'!CZ17+'เช็คเวลาเรียน เทอม 2'!EF17+'เช็คเวลาเรียน เทอม 2'!FO17+'เช็คเวลาเรียน เทอม 2'!GW17)</f>
        <v/>
      </c>
      <c r="K17" s="205" t="str">
        <f>IF(B17="","",'เช็คเวลาเรียน เทอม 2'!AJ17+'เช็คเวลาเรียน เทอม 2'!BS17+'เช็คเวลาเรียน เทอม 2'!DB17+'เช็คเวลาเรียน เทอม 2'!EH17+'เช็คเวลาเรียน เทอม 2'!FQ17+'เช็คเวลาเรียน เทอม 2'!GY17)</f>
        <v/>
      </c>
      <c r="L17" s="206" t="str">
        <f>IF(B17="","",'เช็คเวลาเรียน เทอม 2'!AI17+'เช็คเวลาเรียน เทอม 2'!BR17+'เช็คเวลาเรียน เทอม 2'!DA17+'เช็คเวลาเรียน เทอม 2'!EG17+'เช็คเวลาเรียน เทอม 2'!FP17+'เช็คเวลาเรียน เทอม 2'!GX17)</f>
        <v/>
      </c>
      <c r="M17" s="207" t="str">
        <f t="shared" si="1"/>
        <v/>
      </c>
    </row>
    <row r="18" spans="1:13" ht="15" customHeight="1">
      <c r="A18" s="200">
        <f>IF('ข้อมูล นร'!A18=0,"",'ข้อมูล นร'!A18)</f>
        <v>15</v>
      </c>
      <c r="B18" s="201" t="str">
        <f>IF('ข้อมูล นร'!D18="","",'ข้อมูล นร'!D18)</f>
        <v/>
      </c>
      <c r="C18" s="202" t="str">
        <f>IF(B18="","",'เช็คเวลาเรียน เทอม 2'!AG18)</f>
        <v/>
      </c>
      <c r="D18" s="202" t="str">
        <f>IF(B18="","",'เช็คเวลาเรียน เทอม 2'!BP18)</f>
        <v/>
      </c>
      <c r="E18" s="202" t="str">
        <f>IF(B18="","",'เช็คเวลาเรียน เทอม 2'!CY18)</f>
        <v/>
      </c>
      <c r="F18" s="202" t="str">
        <f>IF(B18="","",'เช็คเวลาเรียน เทอม 2'!EE18)</f>
        <v/>
      </c>
      <c r="G18" s="202" t="str">
        <f>IF(B18="","",'เช็คเวลาเรียน เทอม 2'!FN18)</f>
        <v/>
      </c>
      <c r="H18" s="202" t="str">
        <f>IF(B18="","",'เช็คเวลาเรียน เทอม 2'!GV18)</f>
        <v/>
      </c>
      <c r="I18" s="203" t="str">
        <f t="shared" si="0"/>
        <v/>
      </c>
      <c r="J18" s="204" t="str">
        <f>IF(B18="","",'เช็คเวลาเรียน เทอม 2'!AH18+'เช็คเวลาเรียน เทอม 2'!BQ18+'เช็คเวลาเรียน เทอม 2'!CZ18+'เช็คเวลาเรียน เทอม 2'!EF18+'เช็คเวลาเรียน เทอม 2'!FO18+'เช็คเวลาเรียน เทอม 2'!GW18)</f>
        <v/>
      </c>
      <c r="K18" s="205" t="str">
        <f>IF(B18="","",'เช็คเวลาเรียน เทอม 2'!AJ18+'เช็คเวลาเรียน เทอม 2'!BS18+'เช็คเวลาเรียน เทอม 2'!DB18+'เช็คเวลาเรียน เทอม 2'!EH18+'เช็คเวลาเรียน เทอม 2'!FQ18+'เช็คเวลาเรียน เทอม 2'!GY18)</f>
        <v/>
      </c>
      <c r="L18" s="206" t="str">
        <f>IF(B18="","",'เช็คเวลาเรียน เทอม 2'!AI18+'เช็คเวลาเรียน เทอม 2'!BR18+'เช็คเวลาเรียน เทอม 2'!DA18+'เช็คเวลาเรียน เทอม 2'!EG18+'เช็คเวลาเรียน เทอม 2'!FP18+'เช็คเวลาเรียน เทอม 2'!GX18)</f>
        <v/>
      </c>
      <c r="M18" s="207" t="str">
        <f t="shared" si="1"/>
        <v/>
      </c>
    </row>
    <row r="19" spans="1:13" ht="15" customHeight="1">
      <c r="A19" s="200">
        <f>IF('ข้อมูล นร'!A19=0,"",'ข้อมูล นร'!A19)</f>
        <v>16</v>
      </c>
      <c r="B19" s="201" t="str">
        <f>IF('ข้อมูล นร'!D19="","",'ข้อมูล นร'!D19)</f>
        <v/>
      </c>
      <c r="C19" s="202" t="str">
        <f>IF(B19="","",'เช็คเวลาเรียน เทอม 2'!AG19)</f>
        <v/>
      </c>
      <c r="D19" s="202" t="str">
        <f>IF(B19="","",'เช็คเวลาเรียน เทอม 2'!BP19)</f>
        <v/>
      </c>
      <c r="E19" s="202" t="str">
        <f>IF(B19="","",'เช็คเวลาเรียน เทอม 2'!CY19)</f>
        <v/>
      </c>
      <c r="F19" s="202" t="str">
        <f>IF(B19="","",'เช็คเวลาเรียน เทอม 2'!EE19)</f>
        <v/>
      </c>
      <c r="G19" s="202" t="str">
        <f>IF(B19="","",'เช็คเวลาเรียน เทอม 2'!FN19)</f>
        <v/>
      </c>
      <c r="H19" s="202" t="str">
        <f>IF(B19="","",'เช็คเวลาเรียน เทอม 2'!GV19)</f>
        <v/>
      </c>
      <c r="I19" s="203" t="str">
        <f t="shared" si="0"/>
        <v/>
      </c>
      <c r="J19" s="204" t="str">
        <f>IF(B19="","",'เช็คเวลาเรียน เทอม 2'!AH19+'เช็คเวลาเรียน เทอม 2'!BQ19+'เช็คเวลาเรียน เทอม 2'!CZ19+'เช็คเวลาเรียน เทอม 2'!EF19+'เช็คเวลาเรียน เทอม 2'!FO19+'เช็คเวลาเรียน เทอม 2'!GW19)</f>
        <v/>
      </c>
      <c r="K19" s="205" t="str">
        <f>IF(B19="","",'เช็คเวลาเรียน เทอม 2'!AJ19+'เช็คเวลาเรียน เทอม 2'!BS19+'เช็คเวลาเรียน เทอม 2'!DB19+'เช็คเวลาเรียน เทอม 2'!EH19+'เช็คเวลาเรียน เทอม 2'!FQ19+'เช็คเวลาเรียน เทอม 2'!GY19)</f>
        <v/>
      </c>
      <c r="L19" s="206" t="str">
        <f>IF(B19="","",'เช็คเวลาเรียน เทอม 2'!AI19+'เช็คเวลาเรียน เทอม 2'!BR19+'เช็คเวลาเรียน เทอม 2'!DA19+'เช็คเวลาเรียน เทอม 2'!EG19+'เช็คเวลาเรียน เทอม 2'!FP19+'เช็คเวลาเรียน เทอม 2'!GX19)</f>
        <v/>
      </c>
      <c r="M19" s="207" t="str">
        <f t="shared" si="1"/>
        <v/>
      </c>
    </row>
    <row r="20" spans="1:13" ht="15" customHeight="1">
      <c r="A20" s="200">
        <f>IF('ข้อมูล นร'!A20=0,"",'ข้อมูล นร'!A20)</f>
        <v>17</v>
      </c>
      <c r="B20" s="201" t="str">
        <f>IF('ข้อมูล นร'!D20="","",'ข้อมูล นร'!D20)</f>
        <v/>
      </c>
      <c r="C20" s="202" t="str">
        <f>IF(B20="","",'เช็คเวลาเรียน เทอม 2'!AG20)</f>
        <v/>
      </c>
      <c r="D20" s="202" t="str">
        <f>IF(B20="","",'เช็คเวลาเรียน เทอม 2'!BP20)</f>
        <v/>
      </c>
      <c r="E20" s="202" t="str">
        <f>IF(B20="","",'เช็คเวลาเรียน เทอม 2'!CY20)</f>
        <v/>
      </c>
      <c r="F20" s="202" t="str">
        <f>IF(B20="","",'เช็คเวลาเรียน เทอม 2'!EE20)</f>
        <v/>
      </c>
      <c r="G20" s="202" t="str">
        <f>IF(B20="","",'เช็คเวลาเรียน เทอม 2'!FN20)</f>
        <v/>
      </c>
      <c r="H20" s="202" t="str">
        <f>IF(B20="","",'เช็คเวลาเรียน เทอม 2'!GV20)</f>
        <v/>
      </c>
      <c r="I20" s="203" t="str">
        <f t="shared" si="0"/>
        <v/>
      </c>
      <c r="J20" s="204" t="str">
        <f>IF(B20="","",'เช็คเวลาเรียน เทอม 2'!AH20+'เช็คเวลาเรียน เทอม 2'!BQ20+'เช็คเวลาเรียน เทอม 2'!CZ20+'เช็คเวลาเรียน เทอม 2'!EF20+'เช็คเวลาเรียน เทอม 2'!FO20+'เช็คเวลาเรียน เทอม 2'!GW20)</f>
        <v/>
      </c>
      <c r="K20" s="205" t="str">
        <f>IF(B20="","",'เช็คเวลาเรียน เทอม 2'!AJ20+'เช็คเวลาเรียน เทอม 2'!BS20+'เช็คเวลาเรียน เทอม 2'!DB20+'เช็คเวลาเรียน เทอม 2'!EH20+'เช็คเวลาเรียน เทอม 2'!FQ20+'เช็คเวลาเรียน เทอม 2'!GY20)</f>
        <v/>
      </c>
      <c r="L20" s="206" t="str">
        <f>IF(B20="","",'เช็คเวลาเรียน เทอม 2'!AI20+'เช็คเวลาเรียน เทอม 2'!BR20+'เช็คเวลาเรียน เทอม 2'!DA20+'เช็คเวลาเรียน เทอม 2'!EG20+'เช็คเวลาเรียน เทอม 2'!FP20+'เช็คเวลาเรียน เทอม 2'!GX20)</f>
        <v/>
      </c>
      <c r="M20" s="207" t="str">
        <f t="shared" si="1"/>
        <v/>
      </c>
    </row>
    <row r="21" spans="1:13" ht="15" customHeight="1">
      <c r="A21" s="200">
        <f>IF('ข้อมูล นร'!A21=0,"",'ข้อมูล นร'!A21)</f>
        <v>18</v>
      </c>
      <c r="B21" s="201" t="str">
        <f>IF('ข้อมูล นร'!D21="","",'ข้อมูล นร'!D21)</f>
        <v/>
      </c>
      <c r="C21" s="202" t="str">
        <f>IF(B21="","",'เช็คเวลาเรียน เทอม 2'!AG21)</f>
        <v/>
      </c>
      <c r="D21" s="202" t="str">
        <f>IF(B21="","",'เช็คเวลาเรียน เทอม 2'!BP21)</f>
        <v/>
      </c>
      <c r="E21" s="202" t="str">
        <f>IF(B21="","",'เช็คเวลาเรียน เทอม 2'!CY21)</f>
        <v/>
      </c>
      <c r="F21" s="202" t="str">
        <f>IF(B21="","",'เช็คเวลาเรียน เทอม 2'!EE21)</f>
        <v/>
      </c>
      <c r="G21" s="202" t="str">
        <f>IF(B21="","",'เช็คเวลาเรียน เทอม 2'!FN21)</f>
        <v/>
      </c>
      <c r="H21" s="202" t="str">
        <f>IF(B21="","",'เช็คเวลาเรียน เทอม 2'!GV21)</f>
        <v/>
      </c>
      <c r="I21" s="203" t="str">
        <f t="shared" si="0"/>
        <v/>
      </c>
      <c r="J21" s="204" t="str">
        <f>IF(B21="","",'เช็คเวลาเรียน เทอม 2'!AH21+'เช็คเวลาเรียน เทอม 2'!BQ21+'เช็คเวลาเรียน เทอม 2'!CZ21+'เช็คเวลาเรียน เทอม 2'!EF21+'เช็คเวลาเรียน เทอม 2'!FO21+'เช็คเวลาเรียน เทอม 2'!GW21)</f>
        <v/>
      </c>
      <c r="K21" s="205" t="str">
        <f>IF(B21="","",'เช็คเวลาเรียน เทอม 2'!AJ21+'เช็คเวลาเรียน เทอม 2'!BS21+'เช็คเวลาเรียน เทอม 2'!DB21+'เช็คเวลาเรียน เทอม 2'!EH21+'เช็คเวลาเรียน เทอม 2'!FQ21+'เช็คเวลาเรียน เทอม 2'!GY21)</f>
        <v/>
      </c>
      <c r="L21" s="206" t="str">
        <f>IF(B21="","",'เช็คเวลาเรียน เทอม 2'!AI21+'เช็คเวลาเรียน เทอม 2'!BR21+'เช็คเวลาเรียน เทอม 2'!DA21+'เช็คเวลาเรียน เทอม 2'!EG21+'เช็คเวลาเรียน เทอม 2'!FP21+'เช็คเวลาเรียน เทอม 2'!GX21)</f>
        <v/>
      </c>
      <c r="M21" s="207" t="str">
        <f t="shared" si="1"/>
        <v/>
      </c>
    </row>
    <row r="22" spans="1:13" ht="15" customHeight="1">
      <c r="A22" s="200">
        <f>IF('ข้อมูล นร'!A22=0,"",'ข้อมูล นร'!A22)</f>
        <v>19</v>
      </c>
      <c r="B22" s="201" t="str">
        <f>IF('ข้อมูล นร'!D22="","",'ข้อมูล นร'!D22)</f>
        <v/>
      </c>
      <c r="C22" s="202" t="str">
        <f>IF(B22="","",'เช็คเวลาเรียน เทอม 2'!AG22)</f>
        <v/>
      </c>
      <c r="D22" s="202" t="str">
        <f>IF(B22="","",'เช็คเวลาเรียน เทอม 2'!BP22)</f>
        <v/>
      </c>
      <c r="E22" s="202" t="str">
        <f>IF(B22="","",'เช็คเวลาเรียน เทอม 2'!CY22)</f>
        <v/>
      </c>
      <c r="F22" s="202" t="str">
        <f>IF(B22="","",'เช็คเวลาเรียน เทอม 2'!EE22)</f>
        <v/>
      </c>
      <c r="G22" s="202" t="str">
        <f>IF(B22="","",'เช็คเวลาเรียน เทอม 2'!FN22)</f>
        <v/>
      </c>
      <c r="H22" s="202" t="str">
        <f>IF(B22="","",'เช็คเวลาเรียน เทอม 2'!GV22)</f>
        <v/>
      </c>
      <c r="I22" s="203" t="str">
        <f t="shared" si="0"/>
        <v/>
      </c>
      <c r="J22" s="204" t="str">
        <f>IF(B22="","",'เช็คเวลาเรียน เทอม 2'!AH22+'เช็คเวลาเรียน เทอม 2'!BQ22+'เช็คเวลาเรียน เทอม 2'!CZ22+'เช็คเวลาเรียน เทอม 2'!EF22+'เช็คเวลาเรียน เทอม 2'!FO22+'เช็คเวลาเรียน เทอม 2'!GW22)</f>
        <v/>
      </c>
      <c r="K22" s="205" t="str">
        <f>IF(B22="","",'เช็คเวลาเรียน เทอม 2'!AJ22+'เช็คเวลาเรียน เทอม 2'!BS22+'เช็คเวลาเรียน เทอม 2'!DB22+'เช็คเวลาเรียน เทอม 2'!EH22+'เช็คเวลาเรียน เทอม 2'!FQ22+'เช็คเวลาเรียน เทอม 2'!GY22)</f>
        <v/>
      </c>
      <c r="L22" s="206" t="str">
        <f>IF(B22="","",'เช็คเวลาเรียน เทอม 2'!AI22+'เช็คเวลาเรียน เทอม 2'!BR22+'เช็คเวลาเรียน เทอม 2'!DA22+'เช็คเวลาเรียน เทอม 2'!EG22+'เช็คเวลาเรียน เทอม 2'!FP22+'เช็คเวลาเรียน เทอม 2'!GX22)</f>
        <v/>
      </c>
      <c r="M22" s="207" t="str">
        <f t="shared" si="1"/>
        <v/>
      </c>
    </row>
    <row r="23" spans="1:13" ht="15" customHeight="1">
      <c r="A23" s="200">
        <f>IF('ข้อมูล นร'!A23=0,"",'ข้อมูล นร'!A23)</f>
        <v>20</v>
      </c>
      <c r="B23" s="201" t="str">
        <f>IF('ข้อมูล นร'!D23="","",'ข้อมูล นร'!D23)</f>
        <v/>
      </c>
      <c r="C23" s="202" t="str">
        <f>IF(B23="","",'เช็คเวลาเรียน เทอม 2'!AG23)</f>
        <v/>
      </c>
      <c r="D23" s="202" t="str">
        <f>IF(B23="","",'เช็คเวลาเรียน เทอม 2'!BP23)</f>
        <v/>
      </c>
      <c r="E23" s="202" t="str">
        <f>IF(B23="","",'เช็คเวลาเรียน เทอม 2'!CY23)</f>
        <v/>
      </c>
      <c r="F23" s="202" t="str">
        <f>IF(B23="","",'เช็คเวลาเรียน เทอม 2'!EE23)</f>
        <v/>
      </c>
      <c r="G23" s="202" t="str">
        <f>IF(B23="","",'เช็คเวลาเรียน เทอม 2'!FN23)</f>
        <v/>
      </c>
      <c r="H23" s="202" t="str">
        <f>IF(B23="","",'เช็คเวลาเรียน เทอม 2'!GV23)</f>
        <v/>
      </c>
      <c r="I23" s="203" t="str">
        <f t="shared" si="0"/>
        <v/>
      </c>
      <c r="J23" s="204" t="str">
        <f>IF(B23="","",'เช็คเวลาเรียน เทอม 2'!AH23+'เช็คเวลาเรียน เทอม 2'!BQ23+'เช็คเวลาเรียน เทอม 2'!CZ23+'เช็คเวลาเรียน เทอม 2'!EF23+'เช็คเวลาเรียน เทอม 2'!FO23+'เช็คเวลาเรียน เทอม 2'!GW23)</f>
        <v/>
      </c>
      <c r="K23" s="205" t="str">
        <f>IF(B23="","",'เช็คเวลาเรียน เทอม 2'!AJ23+'เช็คเวลาเรียน เทอม 2'!BS23+'เช็คเวลาเรียน เทอม 2'!DB23+'เช็คเวลาเรียน เทอม 2'!EH23+'เช็คเวลาเรียน เทอม 2'!FQ23+'เช็คเวลาเรียน เทอม 2'!GY23)</f>
        <v/>
      </c>
      <c r="L23" s="206" t="str">
        <f>IF(B23="","",'เช็คเวลาเรียน เทอม 2'!AI23+'เช็คเวลาเรียน เทอม 2'!BR23+'เช็คเวลาเรียน เทอม 2'!DA23+'เช็คเวลาเรียน เทอม 2'!EG23+'เช็คเวลาเรียน เทอม 2'!FP23+'เช็คเวลาเรียน เทอม 2'!GX23)</f>
        <v/>
      </c>
      <c r="M23" s="207" t="str">
        <f t="shared" si="1"/>
        <v/>
      </c>
    </row>
    <row r="24" spans="1:13" ht="15" customHeight="1">
      <c r="A24" s="200">
        <f>IF('ข้อมูล นร'!A24=0,"",'ข้อมูล นร'!A24)</f>
        <v>21</v>
      </c>
      <c r="B24" s="201" t="str">
        <f>IF('ข้อมูล นร'!D24="","",'ข้อมูล นร'!D24)</f>
        <v/>
      </c>
      <c r="C24" s="202" t="str">
        <f>IF(B24="","",'เช็คเวลาเรียน เทอม 2'!AG24)</f>
        <v/>
      </c>
      <c r="D24" s="202" t="str">
        <f>IF(B24="","",'เช็คเวลาเรียน เทอม 2'!BP24)</f>
        <v/>
      </c>
      <c r="E24" s="202" t="str">
        <f>IF(B24="","",'เช็คเวลาเรียน เทอม 2'!CY24)</f>
        <v/>
      </c>
      <c r="F24" s="202" t="str">
        <f>IF(B24="","",'เช็คเวลาเรียน เทอม 2'!EE24)</f>
        <v/>
      </c>
      <c r="G24" s="202" t="str">
        <f>IF(B24="","",'เช็คเวลาเรียน เทอม 2'!FN24)</f>
        <v/>
      </c>
      <c r="H24" s="202" t="str">
        <f>IF(B24="","",'เช็คเวลาเรียน เทอม 2'!GV24)</f>
        <v/>
      </c>
      <c r="I24" s="203" t="str">
        <f t="shared" si="0"/>
        <v/>
      </c>
      <c r="J24" s="204" t="str">
        <f>IF(B24="","",'เช็คเวลาเรียน เทอม 2'!AH24+'เช็คเวลาเรียน เทอม 2'!BQ24+'เช็คเวลาเรียน เทอม 2'!CZ24+'เช็คเวลาเรียน เทอม 2'!EF24+'เช็คเวลาเรียน เทอม 2'!FO24+'เช็คเวลาเรียน เทอม 2'!GW24)</f>
        <v/>
      </c>
      <c r="K24" s="205" t="str">
        <f>IF(B24="","",'เช็คเวลาเรียน เทอม 2'!AJ24+'เช็คเวลาเรียน เทอม 2'!BS24+'เช็คเวลาเรียน เทอม 2'!DB24+'เช็คเวลาเรียน เทอม 2'!EH24+'เช็คเวลาเรียน เทอม 2'!FQ24+'เช็คเวลาเรียน เทอม 2'!GY24)</f>
        <v/>
      </c>
      <c r="L24" s="206" t="str">
        <f>IF(B24="","",'เช็คเวลาเรียน เทอม 2'!AI24+'เช็คเวลาเรียน เทอม 2'!BR24+'เช็คเวลาเรียน เทอม 2'!DA24+'เช็คเวลาเรียน เทอม 2'!EG24+'เช็คเวลาเรียน เทอม 2'!FP24+'เช็คเวลาเรียน เทอม 2'!GX24)</f>
        <v/>
      </c>
      <c r="M24" s="207" t="str">
        <f t="shared" si="1"/>
        <v/>
      </c>
    </row>
    <row r="25" spans="1:13" ht="15" customHeight="1">
      <c r="A25" s="200">
        <f>IF('ข้อมูล นร'!A25=0,"",'ข้อมูล นร'!A25)</f>
        <v>22</v>
      </c>
      <c r="B25" s="201" t="str">
        <f>IF('ข้อมูล นร'!D25="","",'ข้อมูล นร'!D25)</f>
        <v/>
      </c>
      <c r="C25" s="202" t="str">
        <f>IF(B25="","",'เช็คเวลาเรียน เทอม 2'!AG25)</f>
        <v/>
      </c>
      <c r="D25" s="202" t="str">
        <f>IF(B25="","",'เช็คเวลาเรียน เทอม 2'!BP25)</f>
        <v/>
      </c>
      <c r="E25" s="202" t="str">
        <f>IF(B25="","",'เช็คเวลาเรียน เทอม 2'!CY25)</f>
        <v/>
      </c>
      <c r="F25" s="202" t="str">
        <f>IF(B25="","",'เช็คเวลาเรียน เทอม 2'!EE25)</f>
        <v/>
      </c>
      <c r="G25" s="202" t="str">
        <f>IF(B25="","",'เช็คเวลาเรียน เทอม 2'!FN25)</f>
        <v/>
      </c>
      <c r="H25" s="202" t="str">
        <f>IF(B25="","",'เช็คเวลาเรียน เทอม 2'!GV25)</f>
        <v/>
      </c>
      <c r="I25" s="203" t="str">
        <f t="shared" si="0"/>
        <v/>
      </c>
      <c r="J25" s="204" t="str">
        <f>IF(B25="","",'เช็คเวลาเรียน เทอม 2'!AH25+'เช็คเวลาเรียน เทอม 2'!BQ25+'เช็คเวลาเรียน เทอม 2'!CZ25+'เช็คเวลาเรียน เทอม 2'!EF25+'เช็คเวลาเรียน เทอม 2'!FO25+'เช็คเวลาเรียน เทอม 2'!GW25)</f>
        <v/>
      </c>
      <c r="K25" s="205" t="str">
        <f>IF(B25="","",'เช็คเวลาเรียน เทอม 2'!AJ25+'เช็คเวลาเรียน เทอม 2'!BS25+'เช็คเวลาเรียน เทอม 2'!DB25+'เช็คเวลาเรียน เทอม 2'!EH25+'เช็คเวลาเรียน เทอม 2'!FQ25+'เช็คเวลาเรียน เทอม 2'!GY25)</f>
        <v/>
      </c>
      <c r="L25" s="206" t="str">
        <f>IF(B25="","",'เช็คเวลาเรียน เทอม 2'!AI25+'เช็คเวลาเรียน เทอม 2'!BR25+'เช็คเวลาเรียน เทอม 2'!DA25+'เช็คเวลาเรียน เทอม 2'!EG25+'เช็คเวลาเรียน เทอม 2'!FP25+'เช็คเวลาเรียน เทอม 2'!GX25)</f>
        <v/>
      </c>
      <c r="M25" s="207" t="str">
        <f t="shared" si="1"/>
        <v/>
      </c>
    </row>
    <row r="26" spans="1:13" ht="15" customHeight="1">
      <c r="A26" s="200">
        <f>IF('ข้อมูล นร'!A26=0,"",'ข้อมูล นร'!A26)</f>
        <v>23</v>
      </c>
      <c r="B26" s="201" t="str">
        <f>IF('ข้อมูล นร'!D26="","",'ข้อมูล นร'!D26)</f>
        <v/>
      </c>
      <c r="C26" s="202" t="str">
        <f>IF(B26="","",'เช็คเวลาเรียน เทอม 2'!AG26)</f>
        <v/>
      </c>
      <c r="D26" s="202" t="str">
        <f>IF(B26="","",'เช็คเวลาเรียน เทอม 2'!BP26)</f>
        <v/>
      </c>
      <c r="E26" s="202" t="str">
        <f>IF(B26="","",'เช็คเวลาเรียน เทอม 2'!CY26)</f>
        <v/>
      </c>
      <c r="F26" s="202" t="str">
        <f>IF(B26="","",'เช็คเวลาเรียน เทอม 2'!EE26)</f>
        <v/>
      </c>
      <c r="G26" s="202" t="str">
        <f>IF(B26="","",'เช็คเวลาเรียน เทอม 2'!FN26)</f>
        <v/>
      </c>
      <c r="H26" s="202" t="str">
        <f>IF(B26="","",'เช็คเวลาเรียน เทอม 2'!GV26)</f>
        <v/>
      </c>
      <c r="I26" s="203" t="str">
        <f t="shared" si="0"/>
        <v/>
      </c>
      <c r="J26" s="204" t="str">
        <f>IF(B26="","",'เช็คเวลาเรียน เทอม 2'!AH26+'เช็คเวลาเรียน เทอม 2'!BQ26+'เช็คเวลาเรียน เทอม 2'!CZ26+'เช็คเวลาเรียน เทอม 2'!EF26+'เช็คเวลาเรียน เทอม 2'!FO26+'เช็คเวลาเรียน เทอม 2'!GW26)</f>
        <v/>
      </c>
      <c r="K26" s="205" t="str">
        <f>IF(B26="","",'เช็คเวลาเรียน เทอม 2'!AJ26+'เช็คเวลาเรียน เทอม 2'!BS26+'เช็คเวลาเรียน เทอม 2'!DB26+'เช็คเวลาเรียน เทอม 2'!EH26+'เช็คเวลาเรียน เทอม 2'!FQ26+'เช็คเวลาเรียน เทอม 2'!GY26)</f>
        <v/>
      </c>
      <c r="L26" s="206" t="str">
        <f>IF(B26="","",'เช็คเวลาเรียน เทอม 2'!AI26+'เช็คเวลาเรียน เทอม 2'!BR26+'เช็คเวลาเรียน เทอม 2'!DA26+'เช็คเวลาเรียน เทอม 2'!EG26+'เช็คเวลาเรียน เทอม 2'!FP26+'เช็คเวลาเรียน เทอม 2'!GX26)</f>
        <v/>
      </c>
      <c r="M26" s="207" t="str">
        <f t="shared" si="1"/>
        <v/>
      </c>
    </row>
    <row r="27" spans="1:13" ht="15" customHeight="1">
      <c r="A27" s="200">
        <f>IF('ข้อมูล นร'!A27=0,"",'ข้อมูล นร'!A27)</f>
        <v>24</v>
      </c>
      <c r="B27" s="201" t="str">
        <f>IF('ข้อมูล นร'!D27="","",'ข้อมูล นร'!D27)</f>
        <v/>
      </c>
      <c r="C27" s="202" t="str">
        <f>IF(B27="","",'เช็คเวลาเรียน เทอม 2'!AG27)</f>
        <v/>
      </c>
      <c r="D27" s="202" t="str">
        <f>IF(B27="","",'เช็คเวลาเรียน เทอม 2'!BP27)</f>
        <v/>
      </c>
      <c r="E27" s="202" t="str">
        <f>IF(B27="","",'เช็คเวลาเรียน เทอม 2'!CY27)</f>
        <v/>
      </c>
      <c r="F27" s="202" t="str">
        <f>IF(B27="","",'เช็คเวลาเรียน เทอม 2'!EE27)</f>
        <v/>
      </c>
      <c r="G27" s="202" t="str">
        <f>IF(B27="","",'เช็คเวลาเรียน เทอม 2'!FN27)</f>
        <v/>
      </c>
      <c r="H27" s="202" t="str">
        <f>IF(B27="","",'เช็คเวลาเรียน เทอม 2'!GV27)</f>
        <v/>
      </c>
      <c r="I27" s="203" t="str">
        <f t="shared" si="0"/>
        <v/>
      </c>
      <c r="J27" s="204" t="str">
        <f>IF(B27="","",'เช็คเวลาเรียน เทอม 2'!AH27+'เช็คเวลาเรียน เทอม 2'!BQ27+'เช็คเวลาเรียน เทอม 2'!CZ27+'เช็คเวลาเรียน เทอม 2'!EF27+'เช็คเวลาเรียน เทอม 2'!FO27+'เช็คเวลาเรียน เทอม 2'!GW27)</f>
        <v/>
      </c>
      <c r="K27" s="205" t="str">
        <f>IF(B27="","",'เช็คเวลาเรียน เทอม 2'!AJ27+'เช็คเวลาเรียน เทอม 2'!BS27+'เช็คเวลาเรียน เทอม 2'!DB27+'เช็คเวลาเรียน เทอม 2'!EH27+'เช็คเวลาเรียน เทอม 2'!FQ27+'เช็คเวลาเรียน เทอม 2'!GY27)</f>
        <v/>
      </c>
      <c r="L27" s="206" t="str">
        <f>IF(B27="","",'เช็คเวลาเรียน เทอม 2'!AI27+'เช็คเวลาเรียน เทอม 2'!BR27+'เช็คเวลาเรียน เทอม 2'!DA27+'เช็คเวลาเรียน เทอม 2'!EG27+'เช็คเวลาเรียน เทอม 2'!FP27+'เช็คเวลาเรียน เทอม 2'!GX27)</f>
        <v/>
      </c>
      <c r="M27" s="207" t="str">
        <f t="shared" si="1"/>
        <v/>
      </c>
    </row>
    <row r="28" spans="1:13" ht="15" customHeight="1">
      <c r="A28" s="200">
        <f>IF('ข้อมูล นร'!A28=0,"",'ข้อมูล นร'!A28)</f>
        <v>25</v>
      </c>
      <c r="B28" s="201" t="str">
        <f>IF('ข้อมูล นร'!D28="","",'ข้อมูล นร'!D28)</f>
        <v/>
      </c>
      <c r="C28" s="202" t="str">
        <f>IF(B28="","",'เช็คเวลาเรียน เทอม 2'!AG28)</f>
        <v/>
      </c>
      <c r="D28" s="202" t="str">
        <f>IF(B28="","",'เช็คเวลาเรียน เทอม 2'!BP28)</f>
        <v/>
      </c>
      <c r="E28" s="202" t="str">
        <f>IF(B28="","",'เช็คเวลาเรียน เทอม 2'!CY28)</f>
        <v/>
      </c>
      <c r="F28" s="202" t="str">
        <f>IF(B28="","",'เช็คเวลาเรียน เทอม 2'!EE28)</f>
        <v/>
      </c>
      <c r="G28" s="202" t="str">
        <f>IF(B28="","",'เช็คเวลาเรียน เทอม 2'!FN28)</f>
        <v/>
      </c>
      <c r="H28" s="202" t="str">
        <f>IF(B28="","",'เช็คเวลาเรียน เทอม 2'!GV28)</f>
        <v/>
      </c>
      <c r="I28" s="203" t="str">
        <f t="shared" si="0"/>
        <v/>
      </c>
      <c r="J28" s="204" t="str">
        <f>IF(B28="","",'เช็คเวลาเรียน เทอม 2'!AH28+'เช็คเวลาเรียน เทอม 2'!BQ28+'เช็คเวลาเรียน เทอม 2'!CZ28+'เช็คเวลาเรียน เทอม 2'!EF28+'เช็คเวลาเรียน เทอม 2'!FO28+'เช็คเวลาเรียน เทอม 2'!GW28)</f>
        <v/>
      </c>
      <c r="K28" s="205" t="str">
        <f>IF(B28="","",'เช็คเวลาเรียน เทอม 2'!AJ28+'เช็คเวลาเรียน เทอม 2'!BS28+'เช็คเวลาเรียน เทอม 2'!DB28+'เช็คเวลาเรียน เทอม 2'!EH28+'เช็คเวลาเรียน เทอม 2'!FQ28+'เช็คเวลาเรียน เทอม 2'!GY28)</f>
        <v/>
      </c>
      <c r="L28" s="206" t="str">
        <f>IF(B28="","",'เช็คเวลาเรียน เทอม 2'!AI28+'เช็คเวลาเรียน เทอม 2'!BR28+'เช็คเวลาเรียน เทอม 2'!DA28+'เช็คเวลาเรียน เทอม 2'!EG28+'เช็คเวลาเรียน เทอม 2'!FP28+'เช็คเวลาเรียน เทอม 2'!GX28)</f>
        <v/>
      </c>
      <c r="M28" s="207" t="str">
        <f t="shared" si="1"/>
        <v/>
      </c>
    </row>
    <row r="33" spans="1:13" ht="15" customHeight="1">
      <c r="A33" s="200">
        <f>IF('ข้อมูล นร'!A29=0,"",'ข้อมูล นร'!A29)</f>
        <v>26</v>
      </c>
      <c r="B33" s="201" t="str">
        <f>IF('ข้อมูล นร'!D29="","",'ข้อมูล นร'!D29)</f>
        <v/>
      </c>
      <c r="C33" s="202" t="str">
        <f>IF(B33="","",'เช็คเวลาเรียน เทอม 2'!AG33)</f>
        <v/>
      </c>
      <c r="D33" s="202" t="str">
        <f>IF(B33="","",'เช็คเวลาเรียน เทอม 2'!BP33)</f>
        <v/>
      </c>
      <c r="E33" s="202" t="str">
        <f>IF(B33="","",'เช็คเวลาเรียน เทอม 2'!CY33)</f>
        <v/>
      </c>
      <c r="F33" s="202" t="str">
        <f>IF(B33="","",'เช็คเวลาเรียน เทอม 2'!EE33)</f>
        <v/>
      </c>
      <c r="G33" s="202" t="str">
        <f>IF(B33="","",'เช็คเวลาเรียน เทอม 2'!FN33)</f>
        <v/>
      </c>
      <c r="H33" s="202" t="str">
        <f>IF(B33="","",'เช็คเวลาเรียน เทอม 2'!GV33)</f>
        <v/>
      </c>
      <c r="I33" s="203" t="str">
        <f>IF(B33="","",SUM(C33:H33))</f>
        <v/>
      </c>
      <c r="J33" s="204" t="str">
        <f>IF(B33="","",'เช็คเวลาเรียน เทอม 2'!AH33+'เช็คเวลาเรียน เทอม 2'!BQ33+'เช็คเวลาเรียน เทอม 2'!CZ33+'เช็คเวลาเรียน เทอม 2'!EF33+'เช็คเวลาเรียน เทอม 2'!FO33+'เช็คเวลาเรียน เทอม 2'!GW33)</f>
        <v/>
      </c>
      <c r="K33" s="205" t="str">
        <f>IF(B33="","",'เช็คเวลาเรียน เทอม 2'!AJ33+'เช็คเวลาเรียน เทอม 2'!BS33+'เช็คเวลาเรียน เทอม 2'!DB33+'เช็คเวลาเรียน เทอม 2'!EH33+'เช็คเวลาเรียน เทอม 2'!FQ33+'เช็คเวลาเรียน เทอม 2'!GY33)</f>
        <v/>
      </c>
      <c r="L33" s="206" t="str">
        <f>IF(B33="","",'เช็คเวลาเรียน เทอม 2'!AI33+'เช็คเวลาเรียน เทอม 2'!BR33+'เช็คเวลาเรียน เทอม 2'!DA33+'เช็คเวลาเรียน เทอม 2'!EG33+'เช็คเวลาเรียน เทอม 2'!FP33+'เช็คเวลาเรียน เทอม 2'!GX33)</f>
        <v/>
      </c>
      <c r="M33" s="207" t="str">
        <f>IF(B33="","",(I33*100)/100&amp;" %")</f>
        <v/>
      </c>
    </row>
    <row r="34" spans="1:13" ht="15" customHeight="1">
      <c r="A34" s="200">
        <f>IF('ข้อมูล นร'!A30=0,"",'ข้อมูล นร'!A30)</f>
        <v>27</v>
      </c>
      <c r="B34" s="201" t="str">
        <f>IF('ข้อมูล นร'!D30="","",'ข้อมูล นร'!D30)</f>
        <v/>
      </c>
      <c r="C34" s="202" t="str">
        <f>IF(B34="","",'เช็คเวลาเรียน เทอม 2'!AG34)</f>
        <v/>
      </c>
      <c r="D34" s="202" t="str">
        <f>IF(B34="","",'เช็คเวลาเรียน เทอม 2'!BP34)</f>
        <v/>
      </c>
      <c r="E34" s="202" t="str">
        <f>IF(B34="","",'เช็คเวลาเรียน เทอม 2'!CY34)</f>
        <v/>
      </c>
      <c r="F34" s="202" t="str">
        <f>IF(B34="","",'เช็คเวลาเรียน เทอม 2'!EE34)</f>
        <v/>
      </c>
      <c r="G34" s="202" t="str">
        <f>IF(B34="","",'เช็คเวลาเรียน เทอม 2'!FN34)</f>
        <v/>
      </c>
      <c r="H34" s="202" t="str">
        <f>IF(B34="","",'เช็คเวลาเรียน เทอม 2'!GV34)</f>
        <v/>
      </c>
      <c r="I34" s="203" t="str">
        <f t="shared" ref="I34:I57" si="2">IF(B34="","",SUM(C34:H34))</f>
        <v/>
      </c>
      <c r="J34" s="204" t="str">
        <f>IF(B34="","",'เช็คเวลาเรียน เทอม 2'!AH34+'เช็คเวลาเรียน เทอม 2'!BQ34+'เช็คเวลาเรียน เทอม 2'!CZ34+'เช็คเวลาเรียน เทอม 2'!EF34+'เช็คเวลาเรียน เทอม 2'!FO34+'เช็คเวลาเรียน เทอม 2'!GW34)</f>
        <v/>
      </c>
      <c r="K34" s="205" t="str">
        <f>IF(B34="","",'เช็คเวลาเรียน เทอม 2'!AJ34+'เช็คเวลาเรียน เทอม 2'!BS34+'เช็คเวลาเรียน เทอม 2'!DB34+'เช็คเวลาเรียน เทอม 2'!EH34+'เช็คเวลาเรียน เทอม 2'!FQ34+'เช็คเวลาเรียน เทอม 2'!GY34)</f>
        <v/>
      </c>
      <c r="L34" s="206" t="str">
        <f>IF(B34="","",'เช็คเวลาเรียน เทอม 2'!AI34+'เช็คเวลาเรียน เทอม 2'!BR34+'เช็คเวลาเรียน เทอม 2'!DA34+'เช็คเวลาเรียน เทอม 2'!EG34+'เช็คเวลาเรียน เทอม 2'!FP34+'เช็คเวลาเรียน เทอม 2'!GX34)</f>
        <v/>
      </c>
      <c r="M34" s="207" t="str">
        <f t="shared" ref="M34:M57" si="3">IF(B34="","",(I34*100)/100&amp;" %")</f>
        <v/>
      </c>
    </row>
    <row r="35" spans="1:13" ht="15" customHeight="1">
      <c r="A35" s="200">
        <f>IF('ข้อมูล นร'!A31=0,"",'ข้อมูล นร'!A31)</f>
        <v>28</v>
      </c>
      <c r="B35" s="201" t="str">
        <f>IF('ข้อมูล นร'!D31="","",'ข้อมูล นร'!D31)</f>
        <v/>
      </c>
      <c r="C35" s="202" t="str">
        <f>IF(B35="","",'เช็คเวลาเรียน เทอม 2'!AG35)</f>
        <v/>
      </c>
      <c r="D35" s="202" t="str">
        <f>IF(B35="","",'เช็คเวลาเรียน เทอม 2'!BP35)</f>
        <v/>
      </c>
      <c r="E35" s="202" t="str">
        <f>IF(B35="","",'เช็คเวลาเรียน เทอม 2'!CY35)</f>
        <v/>
      </c>
      <c r="F35" s="202" t="str">
        <f>IF(B35="","",'เช็คเวลาเรียน เทอม 2'!EE35)</f>
        <v/>
      </c>
      <c r="G35" s="202" t="str">
        <f>IF(B35="","",'เช็คเวลาเรียน เทอม 2'!FN35)</f>
        <v/>
      </c>
      <c r="H35" s="202" t="str">
        <f>IF(B35="","",'เช็คเวลาเรียน เทอม 2'!GV35)</f>
        <v/>
      </c>
      <c r="I35" s="203" t="str">
        <f t="shared" si="2"/>
        <v/>
      </c>
      <c r="J35" s="204" t="str">
        <f>IF(B35="","",'เช็คเวลาเรียน เทอม 2'!AH35+'เช็คเวลาเรียน เทอม 2'!BQ35+'เช็คเวลาเรียน เทอม 2'!CZ35+'เช็คเวลาเรียน เทอม 2'!EF35+'เช็คเวลาเรียน เทอม 2'!FO35+'เช็คเวลาเรียน เทอม 2'!GW35)</f>
        <v/>
      </c>
      <c r="K35" s="205" t="str">
        <f>IF(B35="","",'เช็คเวลาเรียน เทอม 2'!AJ35+'เช็คเวลาเรียน เทอม 2'!BS35+'เช็คเวลาเรียน เทอม 2'!DB35+'เช็คเวลาเรียน เทอม 2'!EH35+'เช็คเวลาเรียน เทอม 2'!FQ35+'เช็คเวลาเรียน เทอม 2'!GY35)</f>
        <v/>
      </c>
      <c r="L35" s="206" t="str">
        <f>IF(B35="","",'เช็คเวลาเรียน เทอม 2'!AI35+'เช็คเวลาเรียน เทอม 2'!BR35+'เช็คเวลาเรียน เทอม 2'!DA35+'เช็คเวลาเรียน เทอม 2'!EG35+'เช็คเวลาเรียน เทอม 2'!FP35+'เช็คเวลาเรียน เทอม 2'!GX35)</f>
        <v/>
      </c>
      <c r="M35" s="207" t="str">
        <f t="shared" si="3"/>
        <v/>
      </c>
    </row>
    <row r="36" spans="1:13" ht="15" customHeight="1">
      <c r="A36" s="200">
        <f>IF('ข้อมูล นร'!A32=0,"",'ข้อมูล นร'!A32)</f>
        <v>29</v>
      </c>
      <c r="B36" s="201" t="str">
        <f>IF('ข้อมูล นร'!D32="","",'ข้อมูล นร'!D32)</f>
        <v/>
      </c>
      <c r="C36" s="202" t="str">
        <f>IF(B36="","",'เช็คเวลาเรียน เทอม 2'!AG36)</f>
        <v/>
      </c>
      <c r="D36" s="202" t="str">
        <f>IF(B36="","",'เช็คเวลาเรียน เทอม 2'!BP36)</f>
        <v/>
      </c>
      <c r="E36" s="202" t="str">
        <f>IF(B36="","",'เช็คเวลาเรียน เทอม 2'!CY36)</f>
        <v/>
      </c>
      <c r="F36" s="202" t="str">
        <f>IF(B36="","",'เช็คเวลาเรียน เทอม 2'!EE36)</f>
        <v/>
      </c>
      <c r="G36" s="202" t="str">
        <f>IF(B36="","",'เช็คเวลาเรียน เทอม 2'!FN36)</f>
        <v/>
      </c>
      <c r="H36" s="202" t="str">
        <f>IF(B36="","",'เช็คเวลาเรียน เทอม 2'!GV36)</f>
        <v/>
      </c>
      <c r="I36" s="203" t="str">
        <f t="shared" si="2"/>
        <v/>
      </c>
      <c r="J36" s="204" t="str">
        <f>IF(B36="","",'เช็คเวลาเรียน เทอม 2'!AH36+'เช็คเวลาเรียน เทอม 2'!BQ36+'เช็คเวลาเรียน เทอม 2'!CZ36+'เช็คเวลาเรียน เทอม 2'!EF36+'เช็คเวลาเรียน เทอม 2'!FO36+'เช็คเวลาเรียน เทอม 2'!GW36)</f>
        <v/>
      </c>
      <c r="K36" s="205" t="str">
        <f>IF(B36="","",'เช็คเวลาเรียน เทอม 2'!AJ36+'เช็คเวลาเรียน เทอม 2'!BS36+'เช็คเวลาเรียน เทอม 2'!DB36+'เช็คเวลาเรียน เทอม 2'!EH36+'เช็คเวลาเรียน เทอม 2'!FQ36+'เช็คเวลาเรียน เทอม 2'!GY36)</f>
        <v/>
      </c>
      <c r="L36" s="206" t="str">
        <f>IF(B36="","",'เช็คเวลาเรียน เทอม 2'!AI36+'เช็คเวลาเรียน เทอม 2'!BR36+'เช็คเวลาเรียน เทอม 2'!DA36+'เช็คเวลาเรียน เทอม 2'!EG36+'เช็คเวลาเรียน เทอม 2'!FP36+'เช็คเวลาเรียน เทอม 2'!GX36)</f>
        <v/>
      </c>
      <c r="M36" s="207" t="str">
        <f t="shared" si="3"/>
        <v/>
      </c>
    </row>
    <row r="37" spans="1:13" ht="15" customHeight="1">
      <c r="A37" s="200">
        <f>IF('ข้อมูล นร'!A33=0,"",'ข้อมูล นร'!A33)</f>
        <v>30</v>
      </c>
      <c r="B37" s="201" t="str">
        <f>IF('ข้อมูล นร'!D33="","",'ข้อมูล นร'!D33)</f>
        <v/>
      </c>
      <c r="C37" s="202" t="str">
        <f>IF(B37="","",'เช็คเวลาเรียน เทอม 2'!AG37)</f>
        <v/>
      </c>
      <c r="D37" s="202" t="str">
        <f>IF(B37="","",'เช็คเวลาเรียน เทอม 2'!BP37)</f>
        <v/>
      </c>
      <c r="E37" s="202" t="str">
        <f>IF(B37="","",'เช็คเวลาเรียน เทอม 2'!CY37)</f>
        <v/>
      </c>
      <c r="F37" s="202" t="str">
        <f>IF(B37="","",'เช็คเวลาเรียน เทอม 2'!EE37)</f>
        <v/>
      </c>
      <c r="G37" s="202" t="str">
        <f>IF(B37="","",'เช็คเวลาเรียน เทอม 2'!FN37)</f>
        <v/>
      </c>
      <c r="H37" s="202" t="str">
        <f>IF(B37="","",'เช็คเวลาเรียน เทอม 2'!GV37)</f>
        <v/>
      </c>
      <c r="I37" s="203" t="str">
        <f t="shared" si="2"/>
        <v/>
      </c>
      <c r="J37" s="204" t="str">
        <f>IF(B37="","",'เช็คเวลาเรียน เทอม 2'!AH37+'เช็คเวลาเรียน เทอม 2'!BQ37+'เช็คเวลาเรียน เทอม 2'!CZ37+'เช็คเวลาเรียน เทอม 2'!EF37+'เช็คเวลาเรียน เทอม 2'!FO37+'เช็คเวลาเรียน เทอม 2'!GW37)</f>
        <v/>
      </c>
      <c r="K37" s="205" t="str">
        <f>IF(B37="","",'เช็คเวลาเรียน เทอม 2'!AJ37+'เช็คเวลาเรียน เทอม 2'!BS37+'เช็คเวลาเรียน เทอม 2'!DB37+'เช็คเวลาเรียน เทอม 2'!EH37+'เช็คเวลาเรียน เทอม 2'!FQ37+'เช็คเวลาเรียน เทอม 2'!GY37)</f>
        <v/>
      </c>
      <c r="L37" s="206" t="str">
        <f>IF(B37="","",'เช็คเวลาเรียน เทอม 2'!AI37+'เช็คเวลาเรียน เทอม 2'!BR37+'เช็คเวลาเรียน เทอม 2'!DA37+'เช็คเวลาเรียน เทอม 2'!EG37+'เช็คเวลาเรียน เทอม 2'!FP37+'เช็คเวลาเรียน เทอม 2'!GX37)</f>
        <v/>
      </c>
      <c r="M37" s="207" t="str">
        <f t="shared" si="3"/>
        <v/>
      </c>
    </row>
    <row r="38" spans="1:13" ht="15" customHeight="1">
      <c r="A38" s="200">
        <f>IF('ข้อมูล นร'!A34=0,"",'ข้อมูล นร'!A34)</f>
        <v>31</v>
      </c>
      <c r="B38" s="201" t="str">
        <f>IF('ข้อมูล นร'!D34="","",'ข้อมูล นร'!D34)</f>
        <v/>
      </c>
      <c r="C38" s="202" t="str">
        <f>IF(B38="","",'เช็คเวลาเรียน เทอม 2'!AG38)</f>
        <v/>
      </c>
      <c r="D38" s="202" t="str">
        <f>IF(B38="","",'เช็คเวลาเรียน เทอม 2'!BP38)</f>
        <v/>
      </c>
      <c r="E38" s="202" t="str">
        <f>IF(B38="","",'เช็คเวลาเรียน เทอม 2'!CY38)</f>
        <v/>
      </c>
      <c r="F38" s="202" t="str">
        <f>IF(B38="","",'เช็คเวลาเรียน เทอม 2'!EE38)</f>
        <v/>
      </c>
      <c r="G38" s="202" t="str">
        <f>IF(B38="","",'เช็คเวลาเรียน เทอม 2'!FN38)</f>
        <v/>
      </c>
      <c r="H38" s="202" t="str">
        <f>IF(B38="","",'เช็คเวลาเรียน เทอม 2'!GV38)</f>
        <v/>
      </c>
      <c r="I38" s="203" t="str">
        <f t="shared" si="2"/>
        <v/>
      </c>
      <c r="J38" s="204" t="str">
        <f>IF(B38="","",'เช็คเวลาเรียน เทอม 2'!AH38+'เช็คเวลาเรียน เทอม 2'!BQ38+'เช็คเวลาเรียน เทอม 2'!CZ38+'เช็คเวลาเรียน เทอม 2'!EF38+'เช็คเวลาเรียน เทอม 2'!FO38+'เช็คเวลาเรียน เทอม 2'!GW38)</f>
        <v/>
      </c>
      <c r="K38" s="205" t="str">
        <f>IF(B38="","",'เช็คเวลาเรียน เทอม 2'!AJ38+'เช็คเวลาเรียน เทอม 2'!BS38+'เช็คเวลาเรียน เทอม 2'!DB38+'เช็คเวลาเรียน เทอม 2'!EH38+'เช็คเวลาเรียน เทอม 2'!FQ38+'เช็คเวลาเรียน เทอม 2'!GY38)</f>
        <v/>
      </c>
      <c r="L38" s="206" t="str">
        <f>IF(B38="","",'เช็คเวลาเรียน เทอม 2'!AI38+'เช็คเวลาเรียน เทอม 2'!BR38+'เช็คเวลาเรียน เทอม 2'!DA38+'เช็คเวลาเรียน เทอม 2'!EG38+'เช็คเวลาเรียน เทอม 2'!FP38+'เช็คเวลาเรียน เทอม 2'!GX38)</f>
        <v/>
      </c>
      <c r="M38" s="207" t="str">
        <f t="shared" si="3"/>
        <v/>
      </c>
    </row>
    <row r="39" spans="1:13" ht="15" customHeight="1">
      <c r="A39" s="200">
        <f>IF('ข้อมูล นร'!A35=0,"",'ข้อมูล นร'!A35)</f>
        <v>32</v>
      </c>
      <c r="B39" s="201" t="str">
        <f>IF('ข้อมูล นร'!D35="","",'ข้อมูล นร'!D35)</f>
        <v/>
      </c>
      <c r="C39" s="202" t="str">
        <f>IF(B39="","",'เช็คเวลาเรียน เทอม 2'!AG39)</f>
        <v/>
      </c>
      <c r="D39" s="202" t="str">
        <f>IF(B39="","",'เช็คเวลาเรียน เทอม 2'!BP39)</f>
        <v/>
      </c>
      <c r="E39" s="202" t="str">
        <f>IF(B39="","",'เช็คเวลาเรียน เทอม 2'!CY39)</f>
        <v/>
      </c>
      <c r="F39" s="202" t="str">
        <f>IF(B39="","",'เช็คเวลาเรียน เทอม 2'!EE39)</f>
        <v/>
      </c>
      <c r="G39" s="202" t="str">
        <f>IF(B39="","",'เช็คเวลาเรียน เทอม 2'!FN39)</f>
        <v/>
      </c>
      <c r="H39" s="202" t="str">
        <f>IF(B39="","",'เช็คเวลาเรียน เทอม 2'!GV39)</f>
        <v/>
      </c>
      <c r="I39" s="203" t="str">
        <f t="shared" si="2"/>
        <v/>
      </c>
      <c r="J39" s="204" t="str">
        <f>IF(B39="","",'เช็คเวลาเรียน เทอม 2'!AH39+'เช็คเวลาเรียน เทอม 2'!BQ39+'เช็คเวลาเรียน เทอม 2'!CZ39+'เช็คเวลาเรียน เทอม 2'!EF39+'เช็คเวลาเรียน เทอม 2'!FO39+'เช็คเวลาเรียน เทอม 2'!GW39)</f>
        <v/>
      </c>
      <c r="K39" s="205" t="str">
        <f>IF(B39="","",'เช็คเวลาเรียน เทอม 2'!AJ39+'เช็คเวลาเรียน เทอม 2'!BS39+'เช็คเวลาเรียน เทอม 2'!DB39+'เช็คเวลาเรียน เทอม 2'!EH39+'เช็คเวลาเรียน เทอม 2'!FQ39+'เช็คเวลาเรียน เทอม 2'!GY39)</f>
        <v/>
      </c>
      <c r="L39" s="206" t="str">
        <f>IF(B39="","",'เช็คเวลาเรียน เทอม 2'!AI39+'เช็คเวลาเรียน เทอม 2'!BR39+'เช็คเวลาเรียน เทอม 2'!DA39+'เช็คเวลาเรียน เทอม 2'!EG39+'เช็คเวลาเรียน เทอม 2'!FP39+'เช็คเวลาเรียน เทอม 2'!GX39)</f>
        <v/>
      </c>
      <c r="M39" s="207" t="str">
        <f t="shared" si="3"/>
        <v/>
      </c>
    </row>
    <row r="40" spans="1:13" ht="15" customHeight="1">
      <c r="A40" s="200" t="str">
        <f>IF('ข้อมูล นร'!A36=0,"",'ข้อมูล นร'!A36)</f>
        <v/>
      </c>
      <c r="B40" s="201" t="str">
        <f>IF('ข้อมูล นร'!D36="","",'ข้อมูล นร'!D36)</f>
        <v/>
      </c>
      <c r="C40" s="202" t="str">
        <f>IF(B40="","",'เช็คเวลาเรียน เทอม 2'!AG40)</f>
        <v/>
      </c>
      <c r="D40" s="202" t="str">
        <f>IF(B40="","",'เช็คเวลาเรียน เทอม 2'!BP40)</f>
        <v/>
      </c>
      <c r="E40" s="202" t="str">
        <f>IF(B40="","",'เช็คเวลาเรียน เทอม 2'!CY40)</f>
        <v/>
      </c>
      <c r="F40" s="202" t="str">
        <f>IF(B40="","",'เช็คเวลาเรียน เทอม 2'!EE40)</f>
        <v/>
      </c>
      <c r="G40" s="202" t="str">
        <f>IF(B40="","",'เช็คเวลาเรียน เทอม 2'!FN40)</f>
        <v/>
      </c>
      <c r="H40" s="202" t="str">
        <f>IF(B40="","",'เช็คเวลาเรียน เทอม 2'!GV40)</f>
        <v/>
      </c>
      <c r="I40" s="203" t="str">
        <f t="shared" si="2"/>
        <v/>
      </c>
      <c r="J40" s="204" t="str">
        <f>IF(B40="","",'เช็คเวลาเรียน เทอม 2'!AH40+'เช็คเวลาเรียน เทอม 2'!BQ40+'เช็คเวลาเรียน เทอม 2'!CZ40+'เช็คเวลาเรียน เทอม 2'!EF40+'เช็คเวลาเรียน เทอม 2'!FO40+'เช็คเวลาเรียน เทอม 2'!GW40)</f>
        <v/>
      </c>
      <c r="K40" s="205" t="str">
        <f>IF(B40="","",'เช็คเวลาเรียน เทอม 2'!AJ40+'เช็คเวลาเรียน เทอม 2'!BS40+'เช็คเวลาเรียน เทอม 2'!DB40+'เช็คเวลาเรียน เทอม 2'!EH40+'เช็คเวลาเรียน เทอม 2'!FQ40+'เช็คเวลาเรียน เทอม 2'!GY40)</f>
        <v/>
      </c>
      <c r="L40" s="206" t="str">
        <f>IF(B40="","",'เช็คเวลาเรียน เทอม 2'!AI40+'เช็คเวลาเรียน เทอม 2'!BR40+'เช็คเวลาเรียน เทอม 2'!DA40+'เช็คเวลาเรียน เทอม 2'!EG40+'เช็คเวลาเรียน เทอม 2'!FP40+'เช็คเวลาเรียน เทอม 2'!GX40)</f>
        <v/>
      </c>
      <c r="M40" s="207" t="str">
        <f t="shared" si="3"/>
        <v/>
      </c>
    </row>
    <row r="41" spans="1:13" ht="15" customHeight="1">
      <c r="A41" s="200" t="str">
        <f>IF('ข้อมูล นร'!A37=0,"",'ข้อมูล นร'!A37)</f>
        <v/>
      </c>
      <c r="B41" s="201" t="str">
        <f>IF('ข้อมูล นร'!D37="","",'ข้อมูล นร'!D37)</f>
        <v/>
      </c>
      <c r="C41" s="202" t="str">
        <f>IF(B41="","",'เช็คเวลาเรียน เทอม 2'!AG41)</f>
        <v/>
      </c>
      <c r="D41" s="202" t="str">
        <f>IF(B41="","",'เช็คเวลาเรียน เทอม 2'!BP41)</f>
        <v/>
      </c>
      <c r="E41" s="202" t="str">
        <f>IF(B41="","",'เช็คเวลาเรียน เทอม 2'!CY41)</f>
        <v/>
      </c>
      <c r="F41" s="202" t="str">
        <f>IF(B41="","",'เช็คเวลาเรียน เทอม 2'!EE41)</f>
        <v/>
      </c>
      <c r="G41" s="202" t="str">
        <f>IF(B41="","",'เช็คเวลาเรียน เทอม 2'!FN41)</f>
        <v/>
      </c>
      <c r="H41" s="202" t="str">
        <f>IF(B41="","",'เช็คเวลาเรียน เทอม 2'!GV41)</f>
        <v/>
      </c>
      <c r="I41" s="203" t="str">
        <f t="shared" si="2"/>
        <v/>
      </c>
      <c r="J41" s="204" t="str">
        <f>IF(B41="","",'เช็คเวลาเรียน เทอม 2'!AH41+'เช็คเวลาเรียน เทอม 2'!BQ41+'เช็คเวลาเรียน เทอม 2'!CZ41+'เช็คเวลาเรียน เทอม 2'!EF41+'เช็คเวลาเรียน เทอม 2'!FO41+'เช็คเวลาเรียน เทอม 2'!GW41)</f>
        <v/>
      </c>
      <c r="K41" s="205" t="str">
        <f>IF(B41="","",'เช็คเวลาเรียน เทอม 2'!AJ41+'เช็คเวลาเรียน เทอม 2'!BS41+'เช็คเวลาเรียน เทอม 2'!DB41+'เช็คเวลาเรียน เทอม 2'!EH41+'เช็คเวลาเรียน เทอม 2'!FQ41+'เช็คเวลาเรียน เทอม 2'!GY41)</f>
        <v/>
      </c>
      <c r="L41" s="206" t="str">
        <f>IF(B41="","",'เช็คเวลาเรียน เทอม 2'!AI41+'เช็คเวลาเรียน เทอม 2'!BR41+'เช็คเวลาเรียน เทอม 2'!DA41+'เช็คเวลาเรียน เทอม 2'!EG41+'เช็คเวลาเรียน เทอม 2'!FP41+'เช็คเวลาเรียน เทอม 2'!GX41)</f>
        <v/>
      </c>
      <c r="M41" s="207" t="str">
        <f t="shared" si="3"/>
        <v/>
      </c>
    </row>
    <row r="42" spans="1:13" ht="15" customHeight="1">
      <c r="A42" s="200" t="str">
        <f>IF('ข้อมูล นร'!A38=0,"",'ข้อมูล นร'!A38)</f>
        <v/>
      </c>
      <c r="B42" s="201" t="str">
        <f>IF('ข้อมูล นร'!D38="","",'ข้อมูล นร'!D38)</f>
        <v/>
      </c>
      <c r="C42" s="202" t="str">
        <f>IF(B42="","",'เช็คเวลาเรียน เทอม 2'!AG42)</f>
        <v/>
      </c>
      <c r="D42" s="202" t="str">
        <f>IF(B42="","",'เช็คเวลาเรียน เทอม 2'!BP42)</f>
        <v/>
      </c>
      <c r="E42" s="202" t="str">
        <f>IF(B42="","",'เช็คเวลาเรียน เทอม 2'!CY42)</f>
        <v/>
      </c>
      <c r="F42" s="202" t="str">
        <f>IF(B42="","",'เช็คเวลาเรียน เทอม 2'!EE42)</f>
        <v/>
      </c>
      <c r="G42" s="202" t="str">
        <f>IF(B42="","",'เช็คเวลาเรียน เทอม 2'!FN42)</f>
        <v/>
      </c>
      <c r="H42" s="202" t="str">
        <f>IF(B42="","",'เช็คเวลาเรียน เทอม 2'!GV42)</f>
        <v/>
      </c>
      <c r="I42" s="203" t="str">
        <f t="shared" si="2"/>
        <v/>
      </c>
      <c r="J42" s="204" t="str">
        <f>IF(B42="","",'เช็คเวลาเรียน เทอม 2'!AH42+'เช็คเวลาเรียน เทอม 2'!BQ42+'เช็คเวลาเรียน เทอม 2'!CZ42+'เช็คเวลาเรียน เทอม 2'!EF42+'เช็คเวลาเรียน เทอม 2'!FO42+'เช็คเวลาเรียน เทอม 2'!GW42)</f>
        <v/>
      </c>
      <c r="K42" s="205" t="str">
        <f>IF(B42="","",'เช็คเวลาเรียน เทอม 2'!AJ42+'เช็คเวลาเรียน เทอม 2'!BS42+'เช็คเวลาเรียน เทอม 2'!DB42+'เช็คเวลาเรียน เทอม 2'!EH42+'เช็คเวลาเรียน เทอม 2'!FQ42+'เช็คเวลาเรียน เทอม 2'!GY42)</f>
        <v/>
      </c>
      <c r="L42" s="206" t="str">
        <f>IF(B42="","",'เช็คเวลาเรียน เทอม 2'!AI42+'เช็คเวลาเรียน เทอม 2'!BR42+'เช็คเวลาเรียน เทอม 2'!DA42+'เช็คเวลาเรียน เทอม 2'!EG42+'เช็คเวลาเรียน เทอม 2'!FP42+'เช็คเวลาเรียน เทอม 2'!GX42)</f>
        <v/>
      </c>
      <c r="M42" s="207" t="str">
        <f t="shared" si="3"/>
        <v/>
      </c>
    </row>
    <row r="43" spans="1:13" ht="15" customHeight="1">
      <c r="A43" s="200" t="str">
        <f>IF('ข้อมูล นร'!A39=0,"",'ข้อมูล นร'!A39)</f>
        <v/>
      </c>
      <c r="B43" s="201" t="str">
        <f>IF('ข้อมูล นร'!D39="","",'ข้อมูล นร'!D39)</f>
        <v/>
      </c>
      <c r="C43" s="202" t="str">
        <f>IF(B43="","",'เช็คเวลาเรียน เทอม 2'!AG43)</f>
        <v/>
      </c>
      <c r="D43" s="202" t="str">
        <f>IF(B43="","",'เช็คเวลาเรียน เทอม 2'!BP43)</f>
        <v/>
      </c>
      <c r="E43" s="202" t="str">
        <f>IF(B43="","",'เช็คเวลาเรียน เทอม 2'!CY43)</f>
        <v/>
      </c>
      <c r="F43" s="202" t="str">
        <f>IF(B43="","",'เช็คเวลาเรียน เทอม 2'!EE43)</f>
        <v/>
      </c>
      <c r="G43" s="202" t="str">
        <f>IF(B43="","",'เช็คเวลาเรียน เทอม 2'!FN43)</f>
        <v/>
      </c>
      <c r="H43" s="202" t="str">
        <f>IF(B43="","",'เช็คเวลาเรียน เทอม 2'!GV43)</f>
        <v/>
      </c>
      <c r="I43" s="203" t="str">
        <f t="shared" si="2"/>
        <v/>
      </c>
      <c r="J43" s="204" t="str">
        <f>IF(B43="","",'เช็คเวลาเรียน เทอม 2'!AH43+'เช็คเวลาเรียน เทอม 2'!BQ43+'เช็คเวลาเรียน เทอม 2'!CZ43+'เช็คเวลาเรียน เทอม 2'!EF43+'เช็คเวลาเรียน เทอม 2'!FO43+'เช็คเวลาเรียน เทอม 2'!GW43)</f>
        <v/>
      </c>
      <c r="K43" s="205" t="str">
        <f>IF(B43="","",'เช็คเวลาเรียน เทอม 2'!AJ43+'เช็คเวลาเรียน เทอม 2'!BS43+'เช็คเวลาเรียน เทอม 2'!DB43+'เช็คเวลาเรียน เทอม 2'!EH43+'เช็คเวลาเรียน เทอม 2'!FQ43+'เช็คเวลาเรียน เทอม 2'!GY43)</f>
        <v/>
      </c>
      <c r="L43" s="206" t="str">
        <f>IF(B43="","",'เช็คเวลาเรียน เทอม 2'!AI43+'เช็คเวลาเรียน เทอม 2'!BR43+'เช็คเวลาเรียน เทอม 2'!DA43+'เช็คเวลาเรียน เทอม 2'!EG43+'เช็คเวลาเรียน เทอม 2'!FP43+'เช็คเวลาเรียน เทอม 2'!GX43)</f>
        <v/>
      </c>
      <c r="M43" s="207" t="str">
        <f t="shared" si="3"/>
        <v/>
      </c>
    </row>
    <row r="44" spans="1:13" ht="15" customHeight="1">
      <c r="A44" s="200" t="str">
        <f>IF('ข้อมูล นร'!A40=0,"",'ข้อมูล นร'!A40)</f>
        <v/>
      </c>
      <c r="B44" s="201" t="str">
        <f>IF('ข้อมูล นร'!D40="","",'ข้อมูล นร'!D40)</f>
        <v/>
      </c>
      <c r="C44" s="202" t="str">
        <f>IF(B44="","",'เช็คเวลาเรียน เทอม 2'!AG44)</f>
        <v/>
      </c>
      <c r="D44" s="202" t="str">
        <f>IF(B44="","",'เช็คเวลาเรียน เทอม 2'!BP44)</f>
        <v/>
      </c>
      <c r="E44" s="202" t="str">
        <f>IF(B44="","",'เช็คเวลาเรียน เทอม 2'!CY44)</f>
        <v/>
      </c>
      <c r="F44" s="202" t="str">
        <f>IF(B44="","",'เช็คเวลาเรียน เทอม 2'!EE44)</f>
        <v/>
      </c>
      <c r="G44" s="202" t="str">
        <f>IF(B44="","",'เช็คเวลาเรียน เทอม 2'!FN44)</f>
        <v/>
      </c>
      <c r="H44" s="202" t="str">
        <f>IF(B44="","",'เช็คเวลาเรียน เทอม 2'!GV44)</f>
        <v/>
      </c>
      <c r="I44" s="203" t="str">
        <f t="shared" si="2"/>
        <v/>
      </c>
      <c r="J44" s="204" t="str">
        <f>IF(B44="","",'เช็คเวลาเรียน เทอม 2'!AH44+'เช็คเวลาเรียน เทอม 2'!BQ44+'เช็คเวลาเรียน เทอม 2'!CZ44+'เช็คเวลาเรียน เทอม 2'!EF44+'เช็คเวลาเรียน เทอม 2'!FO44+'เช็คเวลาเรียน เทอม 2'!GW44)</f>
        <v/>
      </c>
      <c r="K44" s="205" t="str">
        <f>IF(B44="","",'เช็คเวลาเรียน เทอม 2'!AJ44+'เช็คเวลาเรียน เทอม 2'!BS44+'เช็คเวลาเรียน เทอม 2'!DB44+'เช็คเวลาเรียน เทอม 2'!EH44+'เช็คเวลาเรียน เทอม 2'!FQ44+'เช็คเวลาเรียน เทอม 2'!GY44)</f>
        <v/>
      </c>
      <c r="L44" s="206" t="str">
        <f>IF(B44="","",'เช็คเวลาเรียน เทอม 2'!AI44+'เช็คเวลาเรียน เทอม 2'!BR44+'เช็คเวลาเรียน เทอม 2'!DA44+'เช็คเวลาเรียน เทอม 2'!EG44+'เช็คเวลาเรียน เทอม 2'!FP44+'เช็คเวลาเรียน เทอม 2'!GX44)</f>
        <v/>
      </c>
      <c r="M44" s="207" t="str">
        <f t="shared" si="3"/>
        <v/>
      </c>
    </row>
    <row r="45" spans="1:13" ht="15" customHeight="1">
      <c r="A45" s="200" t="str">
        <f>IF('ข้อมูล นร'!A41=0,"",'ข้อมูล นร'!A41)</f>
        <v/>
      </c>
      <c r="B45" s="201" t="str">
        <f>IF('ข้อมูล นร'!D41="","",'ข้อมูล นร'!D41)</f>
        <v/>
      </c>
      <c r="C45" s="202" t="str">
        <f>IF(B45="","",'เช็คเวลาเรียน เทอม 2'!AG45)</f>
        <v/>
      </c>
      <c r="D45" s="202" t="str">
        <f>IF(B45="","",'เช็คเวลาเรียน เทอม 2'!BP45)</f>
        <v/>
      </c>
      <c r="E45" s="202" t="str">
        <f>IF(B45="","",'เช็คเวลาเรียน เทอม 2'!CY45)</f>
        <v/>
      </c>
      <c r="F45" s="202" t="str">
        <f>IF(B45="","",'เช็คเวลาเรียน เทอม 2'!EE45)</f>
        <v/>
      </c>
      <c r="G45" s="202" t="str">
        <f>IF(B45="","",'เช็คเวลาเรียน เทอม 2'!FN45)</f>
        <v/>
      </c>
      <c r="H45" s="202" t="str">
        <f>IF(B45="","",'เช็คเวลาเรียน เทอม 2'!GV45)</f>
        <v/>
      </c>
      <c r="I45" s="203" t="str">
        <f t="shared" si="2"/>
        <v/>
      </c>
      <c r="J45" s="204" t="str">
        <f>IF(B45="","",'เช็คเวลาเรียน เทอม 2'!AH45+'เช็คเวลาเรียน เทอม 2'!BQ45+'เช็คเวลาเรียน เทอม 2'!CZ45+'เช็คเวลาเรียน เทอม 2'!EF45+'เช็คเวลาเรียน เทอม 2'!FO45+'เช็คเวลาเรียน เทอม 2'!GW45)</f>
        <v/>
      </c>
      <c r="K45" s="205" t="str">
        <f>IF(B45="","",'เช็คเวลาเรียน เทอม 2'!AJ45+'เช็คเวลาเรียน เทอม 2'!BS45+'เช็คเวลาเรียน เทอม 2'!DB45+'เช็คเวลาเรียน เทอม 2'!EH45+'เช็คเวลาเรียน เทอม 2'!FQ45+'เช็คเวลาเรียน เทอม 2'!GY45)</f>
        <v/>
      </c>
      <c r="L45" s="206" t="str">
        <f>IF(B45="","",'เช็คเวลาเรียน เทอม 2'!AI45+'เช็คเวลาเรียน เทอม 2'!BR45+'เช็คเวลาเรียน เทอม 2'!DA45+'เช็คเวลาเรียน เทอม 2'!EG45+'เช็คเวลาเรียน เทอม 2'!FP45+'เช็คเวลาเรียน เทอม 2'!GX45)</f>
        <v/>
      </c>
      <c r="M45" s="207" t="str">
        <f t="shared" si="3"/>
        <v/>
      </c>
    </row>
    <row r="46" spans="1:13" ht="15" customHeight="1">
      <c r="A46" s="200" t="str">
        <f>IF('ข้อมูล นร'!A42=0,"",'ข้อมูล นร'!A42)</f>
        <v/>
      </c>
      <c r="B46" s="201" t="str">
        <f>IF('ข้อมูล นร'!D42="","",'ข้อมูล นร'!D42)</f>
        <v/>
      </c>
      <c r="C46" s="202" t="str">
        <f>IF(B46="","",'เช็คเวลาเรียน เทอม 2'!AG46)</f>
        <v/>
      </c>
      <c r="D46" s="202" t="str">
        <f>IF(B46="","",'เช็คเวลาเรียน เทอม 2'!BP46)</f>
        <v/>
      </c>
      <c r="E46" s="202" t="str">
        <f>IF(B46="","",'เช็คเวลาเรียน เทอม 2'!CY46)</f>
        <v/>
      </c>
      <c r="F46" s="202" t="str">
        <f>IF(B46="","",'เช็คเวลาเรียน เทอม 2'!EE46)</f>
        <v/>
      </c>
      <c r="G46" s="202" t="str">
        <f>IF(B46="","",'เช็คเวลาเรียน เทอม 2'!FN46)</f>
        <v/>
      </c>
      <c r="H46" s="202" t="str">
        <f>IF(B46="","",'เช็คเวลาเรียน เทอม 2'!GV46)</f>
        <v/>
      </c>
      <c r="I46" s="203" t="str">
        <f t="shared" si="2"/>
        <v/>
      </c>
      <c r="J46" s="204" t="str">
        <f>IF(B46="","",'เช็คเวลาเรียน เทอม 2'!AH46+'เช็คเวลาเรียน เทอม 2'!BQ46+'เช็คเวลาเรียน เทอม 2'!CZ46+'เช็คเวลาเรียน เทอม 2'!EF46+'เช็คเวลาเรียน เทอม 2'!FO46+'เช็คเวลาเรียน เทอม 2'!GW46)</f>
        <v/>
      </c>
      <c r="K46" s="205" t="str">
        <f>IF(B46="","",'เช็คเวลาเรียน เทอม 2'!AJ46+'เช็คเวลาเรียน เทอม 2'!BS46+'เช็คเวลาเรียน เทอม 2'!DB46+'เช็คเวลาเรียน เทอม 2'!EH46+'เช็คเวลาเรียน เทอม 2'!FQ46+'เช็คเวลาเรียน เทอม 2'!GY46)</f>
        <v/>
      </c>
      <c r="L46" s="206" t="str">
        <f>IF(B46="","",'เช็คเวลาเรียน เทอม 2'!AI46+'เช็คเวลาเรียน เทอม 2'!BR46+'เช็คเวลาเรียน เทอม 2'!DA46+'เช็คเวลาเรียน เทอม 2'!EG46+'เช็คเวลาเรียน เทอม 2'!FP46+'เช็คเวลาเรียน เทอม 2'!GX46)</f>
        <v/>
      </c>
      <c r="M46" s="207" t="str">
        <f t="shared" si="3"/>
        <v/>
      </c>
    </row>
    <row r="47" spans="1:13" ht="15" customHeight="1">
      <c r="A47" s="200" t="str">
        <f>IF('ข้อมูล นร'!A43=0,"",'ข้อมูล นร'!A43)</f>
        <v/>
      </c>
      <c r="B47" s="201" t="str">
        <f>IF('ข้อมูล นร'!D43="","",'ข้อมูล นร'!D43)</f>
        <v/>
      </c>
      <c r="C47" s="202" t="str">
        <f>IF(B47="","",'เช็คเวลาเรียน เทอม 2'!AG47)</f>
        <v/>
      </c>
      <c r="D47" s="202" t="str">
        <f>IF(B47="","",'เช็คเวลาเรียน เทอม 2'!BP47)</f>
        <v/>
      </c>
      <c r="E47" s="202" t="str">
        <f>IF(B47="","",'เช็คเวลาเรียน เทอม 2'!CY47)</f>
        <v/>
      </c>
      <c r="F47" s="202" t="str">
        <f>IF(B47="","",'เช็คเวลาเรียน เทอม 2'!EE47)</f>
        <v/>
      </c>
      <c r="G47" s="202" t="str">
        <f>IF(B47="","",'เช็คเวลาเรียน เทอม 2'!FN47)</f>
        <v/>
      </c>
      <c r="H47" s="202" t="str">
        <f>IF(B47="","",'เช็คเวลาเรียน เทอม 2'!GV47)</f>
        <v/>
      </c>
      <c r="I47" s="203" t="str">
        <f t="shared" si="2"/>
        <v/>
      </c>
      <c r="J47" s="204" t="str">
        <f>IF(B47="","",'เช็คเวลาเรียน เทอม 2'!AH47+'เช็คเวลาเรียน เทอม 2'!BQ47+'เช็คเวลาเรียน เทอม 2'!CZ47+'เช็คเวลาเรียน เทอม 2'!EF47+'เช็คเวลาเรียน เทอม 2'!FO47+'เช็คเวลาเรียน เทอม 2'!GW47)</f>
        <v/>
      </c>
      <c r="K47" s="205" t="str">
        <f>IF(B47="","",'เช็คเวลาเรียน เทอม 2'!AJ47+'เช็คเวลาเรียน เทอม 2'!BS47+'เช็คเวลาเรียน เทอม 2'!DB47+'เช็คเวลาเรียน เทอม 2'!EH47+'เช็คเวลาเรียน เทอม 2'!FQ47+'เช็คเวลาเรียน เทอม 2'!GY47)</f>
        <v/>
      </c>
      <c r="L47" s="206" t="str">
        <f>IF(B47="","",'เช็คเวลาเรียน เทอม 2'!AI47+'เช็คเวลาเรียน เทอม 2'!BR47+'เช็คเวลาเรียน เทอม 2'!DA47+'เช็คเวลาเรียน เทอม 2'!EG47+'เช็คเวลาเรียน เทอม 2'!FP47+'เช็คเวลาเรียน เทอม 2'!GX47)</f>
        <v/>
      </c>
      <c r="M47" s="207" t="str">
        <f t="shared" si="3"/>
        <v/>
      </c>
    </row>
    <row r="48" spans="1:13" ht="15" customHeight="1">
      <c r="A48" s="200" t="str">
        <f>IF('ข้อมูล นร'!A44=0,"",'ข้อมูล นร'!A44)</f>
        <v/>
      </c>
      <c r="B48" s="201" t="str">
        <f>IF('ข้อมูล นร'!D44="","",'ข้อมูล นร'!D44)</f>
        <v/>
      </c>
      <c r="C48" s="202" t="str">
        <f>IF(B48="","",'เช็คเวลาเรียน เทอม 2'!AG48)</f>
        <v/>
      </c>
      <c r="D48" s="202" t="str">
        <f>IF(B48="","",'เช็คเวลาเรียน เทอม 2'!BP48)</f>
        <v/>
      </c>
      <c r="E48" s="202" t="str">
        <f>IF(B48="","",'เช็คเวลาเรียน เทอม 2'!CY48)</f>
        <v/>
      </c>
      <c r="F48" s="202" t="str">
        <f>IF(B48="","",'เช็คเวลาเรียน เทอม 2'!EE48)</f>
        <v/>
      </c>
      <c r="G48" s="202" t="str">
        <f>IF(B48="","",'เช็คเวลาเรียน เทอม 2'!FN48)</f>
        <v/>
      </c>
      <c r="H48" s="202" t="str">
        <f>IF(B48="","",'เช็คเวลาเรียน เทอม 2'!GV48)</f>
        <v/>
      </c>
      <c r="I48" s="203" t="str">
        <f t="shared" si="2"/>
        <v/>
      </c>
      <c r="J48" s="204" t="str">
        <f>IF(B48="","",'เช็คเวลาเรียน เทอม 2'!AH48+'เช็คเวลาเรียน เทอม 2'!BQ48+'เช็คเวลาเรียน เทอม 2'!CZ48+'เช็คเวลาเรียน เทอม 2'!EF48+'เช็คเวลาเรียน เทอม 2'!FO48+'เช็คเวลาเรียน เทอม 2'!GW48)</f>
        <v/>
      </c>
      <c r="K48" s="205" t="str">
        <f>IF(B48="","",'เช็คเวลาเรียน เทอม 2'!AJ48+'เช็คเวลาเรียน เทอม 2'!BS48+'เช็คเวลาเรียน เทอม 2'!DB48+'เช็คเวลาเรียน เทอม 2'!EH48+'เช็คเวลาเรียน เทอม 2'!FQ48+'เช็คเวลาเรียน เทอม 2'!GY48)</f>
        <v/>
      </c>
      <c r="L48" s="206" t="str">
        <f>IF(B48="","",'เช็คเวลาเรียน เทอม 2'!AI48+'เช็คเวลาเรียน เทอม 2'!BR48+'เช็คเวลาเรียน เทอม 2'!DA48+'เช็คเวลาเรียน เทอม 2'!EG48+'เช็คเวลาเรียน เทอม 2'!FP48+'เช็คเวลาเรียน เทอม 2'!GX48)</f>
        <v/>
      </c>
      <c r="M48" s="207" t="str">
        <f t="shared" si="3"/>
        <v/>
      </c>
    </row>
    <row r="49" spans="1:13" ht="15" customHeight="1">
      <c r="A49" s="200" t="str">
        <f>IF('ข้อมูล นร'!A45=0,"",'ข้อมูล นร'!A45)</f>
        <v/>
      </c>
      <c r="B49" s="201" t="str">
        <f>IF('ข้อมูล นร'!D45="","",'ข้อมูล นร'!D45)</f>
        <v/>
      </c>
      <c r="C49" s="202" t="str">
        <f>IF(B49="","",'เช็คเวลาเรียน เทอม 2'!AG49)</f>
        <v/>
      </c>
      <c r="D49" s="202" t="str">
        <f>IF(B49="","",'เช็คเวลาเรียน เทอม 2'!BP49)</f>
        <v/>
      </c>
      <c r="E49" s="202" t="str">
        <f>IF(B49="","",'เช็คเวลาเรียน เทอม 2'!CY49)</f>
        <v/>
      </c>
      <c r="F49" s="202" t="str">
        <f>IF(B49="","",'เช็คเวลาเรียน เทอม 2'!EE49)</f>
        <v/>
      </c>
      <c r="G49" s="202" t="str">
        <f>IF(B49="","",'เช็คเวลาเรียน เทอม 2'!FN49)</f>
        <v/>
      </c>
      <c r="H49" s="202" t="str">
        <f>IF(B49="","",'เช็คเวลาเรียน เทอม 2'!GV49)</f>
        <v/>
      </c>
      <c r="I49" s="203" t="str">
        <f t="shared" si="2"/>
        <v/>
      </c>
      <c r="J49" s="204" t="str">
        <f>IF(B49="","",'เช็คเวลาเรียน เทอม 2'!AH49+'เช็คเวลาเรียน เทอม 2'!BQ49+'เช็คเวลาเรียน เทอม 2'!CZ49+'เช็คเวลาเรียน เทอม 2'!EF49+'เช็คเวลาเรียน เทอม 2'!FO49+'เช็คเวลาเรียน เทอม 2'!GW49)</f>
        <v/>
      </c>
      <c r="K49" s="205" t="str">
        <f>IF(B49="","",'เช็คเวลาเรียน เทอม 2'!AJ49+'เช็คเวลาเรียน เทอม 2'!BS49+'เช็คเวลาเรียน เทอม 2'!DB49+'เช็คเวลาเรียน เทอม 2'!EH49+'เช็คเวลาเรียน เทอม 2'!FQ49+'เช็คเวลาเรียน เทอม 2'!GY49)</f>
        <v/>
      </c>
      <c r="L49" s="206" t="str">
        <f>IF(B49="","",'เช็คเวลาเรียน เทอม 2'!AI49+'เช็คเวลาเรียน เทอม 2'!BR49+'เช็คเวลาเรียน เทอม 2'!DA49+'เช็คเวลาเรียน เทอม 2'!EG49+'เช็คเวลาเรียน เทอม 2'!FP49+'เช็คเวลาเรียน เทอม 2'!GX49)</f>
        <v/>
      </c>
      <c r="M49" s="207" t="str">
        <f t="shared" si="3"/>
        <v/>
      </c>
    </row>
    <row r="50" spans="1:13" ht="15" customHeight="1">
      <c r="A50" s="200" t="str">
        <f>IF('ข้อมูล นร'!A46=0,"",'ข้อมูล นร'!A46)</f>
        <v/>
      </c>
      <c r="B50" s="201" t="str">
        <f>IF('ข้อมูล นร'!D46="","",'ข้อมูล นร'!D46)</f>
        <v/>
      </c>
      <c r="C50" s="202" t="str">
        <f>IF(B50="","",'เช็คเวลาเรียน เทอม 2'!AG50)</f>
        <v/>
      </c>
      <c r="D50" s="202" t="str">
        <f>IF(B50="","",'เช็คเวลาเรียน เทอม 2'!BP50)</f>
        <v/>
      </c>
      <c r="E50" s="202" t="str">
        <f>IF(B50="","",'เช็คเวลาเรียน เทอม 2'!CY50)</f>
        <v/>
      </c>
      <c r="F50" s="202" t="str">
        <f>IF(B50="","",'เช็คเวลาเรียน เทอม 2'!EE50)</f>
        <v/>
      </c>
      <c r="G50" s="202" t="str">
        <f>IF(B50="","",'เช็คเวลาเรียน เทอม 2'!FN50)</f>
        <v/>
      </c>
      <c r="H50" s="202" t="str">
        <f>IF(B50="","",'เช็คเวลาเรียน เทอม 2'!GV50)</f>
        <v/>
      </c>
      <c r="I50" s="203" t="str">
        <f t="shared" si="2"/>
        <v/>
      </c>
      <c r="J50" s="204" t="str">
        <f>IF(B50="","",'เช็คเวลาเรียน เทอม 2'!AH50+'เช็คเวลาเรียน เทอม 2'!BQ50+'เช็คเวลาเรียน เทอม 2'!CZ50+'เช็คเวลาเรียน เทอม 2'!EF50+'เช็คเวลาเรียน เทอม 2'!FO50+'เช็คเวลาเรียน เทอม 2'!GW50)</f>
        <v/>
      </c>
      <c r="K50" s="205" t="str">
        <f>IF(B50="","",'เช็คเวลาเรียน เทอม 2'!AJ50+'เช็คเวลาเรียน เทอม 2'!BS50+'เช็คเวลาเรียน เทอม 2'!DB50+'เช็คเวลาเรียน เทอม 2'!EH50+'เช็คเวลาเรียน เทอม 2'!FQ50+'เช็คเวลาเรียน เทอม 2'!GY50)</f>
        <v/>
      </c>
      <c r="L50" s="206" t="str">
        <f>IF(B50="","",'เช็คเวลาเรียน เทอม 2'!AI50+'เช็คเวลาเรียน เทอม 2'!BR50+'เช็คเวลาเรียน เทอม 2'!DA50+'เช็คเวลาเรียน เทอม 2'!EG50+'เช็คเวลาเรียน เทอม 2'!FP50+'เช็คเวลาเรียน เทอม 2'!GX50)</f>
        <v/>
      </c>
      <c r="M50" s="207" t="str">
        <f t="shared" si="3"/>
        <v/>
      </c>
    </row>
    <row r="51" spans="1:13" ht="15" customHeight="1">
      <c r="A51" s="200" t="str">
        <f>IF('ข้อมูล นร'!A47=0,"",'ข้อมูล นร'!A47)</f>
        <v/>
      </c>
      <c r="B51" s="201" t="str">
        <f>IF('ข้อมูล นร'!D47="","",'ข้อมูล นร'!D47)</f>
        <v/>
      </c>
      <c r="C51" s="202" t="str">
        <f>IF(B51="","",'เช็คเวลาเรียน เทอม 2'!AG51)</f>
        <v/>
      </c>
      <c r="D51" s="202" t="str">
        <f>IF(B51="","",'เช็คเวลาเรียน เทอม 2'!BP51)</f>
        <v/>
      </c>
      <c r="E51" s="202" t="str">
        <f>IF(B51="","",'เช็คเวลาเรียน เทอม 2'!CY51)</f>
        <v/>
      </c>
      <c r="F51" s="202" t="str">
        <f>IF(B51="","",'เช็คเวลาเรียน เทอม 2'!EE51)</f>
        <v/>
      </c>
      <c r="G51" s="202" t="str">
        <f>IF(B51="","",'เช็คเวลาเรียน เทอม 2'!FN51)</f>
        <v/>
      </c>
      <c r="H51" s="202" t="str">
        <f>IF(B51="","",'เช็คเวลาเรียน เทอม 2'!GV51)</f>
        <v/>
      </c>
      <c r="I51" s="203" t="str">
        <f t="shared" si="2"/>
        <v/>
      </c>
      <c r="J51" s="204" t="str">
        <f>IF(B51="","",'เช็คเวลาเรียน เทอม 2'!AH51+'เช็คเวลาเรียน เทอม 2'!BQ51+'เช็คเวลาเรียน เทอม 2'!CZ51+'เช็คเวลาเรียน เทอม 2'!EF51+'เช็คเวลาเรียน เทอม 2'!FO51+'เช็คเวลาเรียน เทอม 2'!GW51)</f>
        <v/>
      </c>
      <c r="K51" s="205" t="str">
        <f>IF(B51="","",'เช็คเวลาเรียน เทอม 2'!AJ51+'เช็คเวลาเรียน เทอม 2'!BS51+'เช็คเวลาเรียน เทอม 2'!DB51+'เช็คเวลาเรียน เทอม 2'!EH51+'เช็คเวลาเรียน เทอม 2'!FQ51+'เช็คเวลาเรียน เทอม 2'!GY51)</f>
        <v/>
      </c>
      <c r="L51" s="206" t="str">
        <f>IF(B51="","",'เช็คเวลาเรียน เทอม 2'!AI51+'เช็คเวลาเรียน เทอม 2'!BR51+'เช็คเวลาเรียน เทอม 2'!DA51+'เช็คเวลาเรียน เทอม 2'!EG51+'เช็คเวลาเรียน เทอม 2'!FP51+'เช็คเวลาเรียน เทอม 2'!GX51)</f>
        <v/>
      </c>
      <c r="M51" s="207" t="str">
        <f t="shared" si="3"/>
        <v/>
      </c>
    </row>
    <row r="52" spans="1:13" ht="15" customHeight="1">
      <c r="A52" s="200" t="str">
        <f>IF('ข้อมูล นร'!A48=0,"",'ข้อมูล นร'!A48)</f>
        <v/>
      </c>
      <c r="B52" s="201" t="str">
        <f>IF('ข้อมูล นร'!D48="","",'ข้อมูล นร'!D48)</f>
        <v/>
      </c>
      <c r="C52" s="202" t="str">
        <f>IF(B52="","",'เช็คเวลาเรียน เทอม 2'!AG52)</f>
        <v/>
      </c>
      <c r="D52" s="202" t="str">
        <f>IF(B52="","",'เช็คเวลาเรียน เทอม 2'!BP52)</f>
        <v/>
      </c>
      <c r="E52" s="202" t="str">
        <f>IF(B52="","",'เช็คเวลาเรียน เทอม 2'!CY52)</f>
        <v/>
      </c>
      <c r="F52" s="202" t="str">
        <f>IF(B52="","",'เช็คเวลาเรียน เทอม 2'!EE52)</f>
        <v/>
      </c>
      <c r="G52" s="202" t="str">
        <f>IF(B52="","",'เช็คเวลาเรียน เทอม 2'!FN52)</f>
        <v/>
      </c>
      <c r="H52" s="202" t="str">
        <f>IF(B52="","",'เช็คเวลาเรียน เทอม 2'!GV52)</f>
        <v/>
      </c>
      <c r="I52" s="203" t="str">
        <f t="shared" si="2"/>
        <v/>
      </c>
      <c r="J52" s="204" t="str">
        <f>IF(B52="","",'เช็คเวลาเรียน เทอม 2'!AH52+'เช็คเวลาเรียน เทอม 2'!BQ52+'เช็คเวลาเรียน เทอม 2'!CZ52+'เช็คเวลาเรียน เทอม 2'!EF52+'เช็คเวลาเรียน เทอม 2'!FO52+'เช็คเวลาเรียน เทอม 2'!GW52)</f>
        <v/>
      </c>
      <c r="K52" s="205" t="str">
        <f>IF(B52="","",'เช็คเวลาเรียน เทอม 2'!AJ52+'เช็คเวลาเรียน เทอม 2'!BS52+'เช็คเวลาเรียน เทอม 2'!DB52+'เช็คเวลาเรียน เทอม 2'!EH52+'เช็คเวลาเรียน เทอม 2'!FQ52+'เช็คเวลาเรียน เทอม 2'!GY52)</f>
        <v/>
      </c>
      <c r="L52" s="206" t="str">
        <f>IF(B52="","",'เช็คเวลาเรียน เทอม 2'!AI52+'เช็คเวลาเรียน เทอม 2'!BR52+'เช็คเวลาเรียน เทอม 2'!DA52+'เช็คเวลาเรียน เทอม 2'!EG52+'เช็คเวลาเรียน เทอม 2'!FP52+'เช็คเวลาเรียน เทอม 2'!GX52)</f>
        <v/>
      </c>
      <c r="M52" s="207" t="str">
        <f t="shared" si="3"/>
        <v/>
      </c>
    </row>
    <row r="53" spans="1:13" ht="15" customHeight="1">
      <c r="A53" s="200" t="str">
        <f>IF('ข้อมูล นร'!A49=0,"",'ข้อมูล นร'!A49)</f>
        <v/>
      </c>
      <c r="B53" s="201" t="str">
        <f>IF('ข้อมูล นร'!D49="","",'ข้อมูล นร'!D49)</f>
        <v/>
      </c>
      <c r="C53" s="202" t="str">
        <f>IF(B53="","",'เช็คเวลาเรียน เทอม 2'!AG53)</f>
        <v/>
      </c>
      <c r="D53" s="202" t="str">
        <f>IF(B53="","",'เช็คเวลาเรียน เทอม 2'!BP53)</f>
        <v/>
      </c>
      <c r="E53" s="202" t="str">
        <f>IF(B53="","",'เช็คเวลาเรียน เทอม 2'!CY53)</f>
        <v/>
      </c>
      <c r="F53" s="202" t="str">
        <f>IF(B53="","",'เช็คเวลาเรียน เทอม 2'!EE53)</f>
        <v/>
      </c>
      <c r="G53" s="202" t="str">
        <f>IF(B53="","",'เช็คเวลาเรียน เทอม 2'!FN53)</f>
        <v/>
      </c>
      <c r="H53" s="202" t="str">
        <f>IF(B53="","",'เช็คเวลาเรียน เทอม 2'!GV53)</f>
        <v/>
      </c>
      <c r="I53" s="203" t="str">
        <f t="shared" si="2"/>
        <v/>
      </c>
      <c r="J53" s="204" t="str">
        <f>IF(B53="","",'เช็คเวลาเรียน เทอม 2'!AH53+'เช็คเวลาเรียน เทอม 2'!BQ53+'เช็คเวลาเรียน เทอม 2'!CZ53+'เช็คเวลาเรียน เทอม 2'!EF53+'เช็คเวลาเรียน เทอม 2'!FO53+'เช็คเวลาเรียน เทอม 2'!GW53)</f>
        <v/>
      </c>
      <c r="K53" s="205" t="str">
        <f>IF(B53="","",'เช็คเวลาเรียน เทอม 2'!AJ53+'เช็คเวลาเรียน เทอม 2'!BS53+'เช็คเวลาเรียน เทอม 2'!DB53+'เช็คเวลาเรียน เทอม 2'!EH53+'เช็คเวลาเรียน เทอม 2'!FQ53+'เช็คเวลาเรียน เทอม 2'!GY53)</f>
        <v/>
      </c>
      <c r="L53" s="206" t="str">
        <f>IF(B53="","",'เช็คเวลาเรียน เทอม 2'!AI53+'เช็คเวลาเรียน เทอม 2'!BR53+'เช็คเวลาเรียน เทอม 2'!DA53+'เช็คเวลาเรียน เทอม 2'!EG53+'เช็คเวลาเรียน เทอม 2'!FP53+'เช็คเวลาเรียน เทอม 2'!GX53)</f>
        <v/>
      </c>
      <c r="M53" s="207" t="str">
        <f t="shared" si="3"/>
        <v/>
      </c>
    </row>
    <row r="54" spans="1:13" ht="15" customHeight="1">
      <c r="A54" s="200" t="str">
        <f>IF('ข้อมูล นร'!A50=0,"",'ข้อมูล นร'!A50)</f>
        <v/>
      </c>
      <c r="B54" s="201" t="str">
        <f>IF('ข้อมูล นร'!D50="","",'ข้อมูล นร'!D50)</f>
        <v/>
      </c>
      <c r="C54" s="202" t="str">
        <f>IF(B54="","",'เช็คเวลาเรียน เทอม 2'!AG54)</f>
        <v/>
      </c>
      <c r="D54" s="202" t="str">
        <f>IF(B54="","",'เช็คเวลาเรียน เทอม 2'!BP54)</f>
        <v/>
      </c>
      <c r="E54" s="202" t="str">
        <f>IF(B54="","",'เช็คเวลาเรียน เทอม 2'!CY54)</f>
        <v/>
      </c>
      <c r="F54" s="202" t="str">
        <f>IF(B54="","",'เช็คเวลาเรียน เทอม 2'!EE54)</f>
        <v/>
      </c>
      <c r="G54" s="202" t="str">
        <f>IF(B54="","",'เช็คเวลาเรียน เทอม 2'!FN54)</f>
        <v/>
      </c>
      <c r="H54" s="202" t="str">
        <f>IF(B54="","",'เช็คเวลาเรียน เทอม 2'!GV54)</f>
        <v/>
      </c>
      <c r="I54" s="203" t="str">
        <f t="shared" si="2"/>
        <v/>
      </c>
      <c r="J54" s="204" t="str">
        <f>IF(B54="","",'เช็คเวลาเรียน เทอม 2'!AH54+'เช็คเวลาเรียน เทอม 2'!BQ54+'เช็คเวลาเรียน เทอม 2'!CZ54+'เช็คเวลาเรียน เทอม 2'!EF54+'เช็คเวลาเรียน เทอม 2'!FO54+'เช็คเวลาเรียน เทอม 2'!GW54)</f>
        <v/>
      </c>
      <c r="K54" s="205" t="str">
        <f>IF(B54="","",'เช็คเวลาเรียน เทอม 2'!AJ54+'เช็คเวลาเรียน เทอม 2'!BS54+'เช็คเวลาเรียน เทอม 2'!DB54+'เช็คเวลาเรียน เทอม 2'!EH54+'เช็คเวลาเรียน เทอม 2'!FQ54+'เช็คเวลาเรียน เทอม 2'!GY54)</f>
        <v/>
      </c>
      <c r="L54" s="206" t="str">
        <f>IF(B54="","",'เช็คเวลาเรียน เทอม 2'!AI54+'เช็คเวลาเรียน เทอม 2'!BR54+'เช็คเวลาเรียน เทอม 2'!DA54+'เช็คเวลาเรียน เทอม 2'!EG54+'เช็คเวลาเรียน เทอม 2'!FP54+'เช็คเวลาเรียน เทอม 2'!GX54)</f>
        <v/>
      </c>
      <c r="M54" s="207" t="str">
        <f t="shared" si="3"/>
        <v/>
      </c>
    </row>
    <row r="55" spans="1:13" ht="15" customHeight="1">
      <c r="A55" s="200" t="str">
        <f>IF('ข้อมูล นร'!A51=0,"",'ข้อมูล นร'!A51)</f>
        <v/>
      </c>
      <c r="B55" s="201" t="str">
        <f>IF('ข้อมูล นร'!D51="","",'ข้อมูล นร'!D51)</f>
        <v/>
      </c>
      <c r="C55" s="202" t="str">
        <f>IF(B55="","",'เช็คเวลาเรียน เทอม 2'!AG55)</f>
        <v/>
      </c>
      <c r="D55" s="202" t="str">
        <f>IF(B55="","",'เช็คเวลาเรียน เทอม 2'!BP55)</f>
        <v/>
      </c>
      <c r="E55" s="202" t="str">
        <f>IF(B55="","",'เช็คเวลาเรียน เทอม 2'!CY55)</f>
        <v/>
      </c>
      <c r="F55" s="202" t="str">
        <f>IF(B55="","",'เช็คเวลาเรียน เทอม 2'!EE55)</f>
        <v/>
      </c>
      <c r="G55" s="202" t="str">
        <f>IF(B55="","",'เช็คเวลาเรียน เทอม 2'!FN55)</f>
        <v/>
      </c>
      <c r="H55" s="202" t="str">
        <f>IF(B55="","",'เช็คเวลาเรียน เทอม 2'!GV55)</f>
        <v/>
      </c>
      <c r="I55" s="203" t="str">
        <f t="shared" si="2"/>
        <v/>
      </c>
      <c r="J55" s="204" t="str">
        <f>IF(B55="","",'เช็คเวลาเรียน เทอม 2'!AH55+'เช็คเวลาเรียน เทอม 2'!BQ55+'เช็คเวลาเรียน เทอม 2'!CZ55+'เช็คเวลาเรียน เทอม 2'!EF55+'เช็คเวลาเรียน เทอม 2'!FO55+'เช็คเวลาเรียน เทอม 2'!GW55)</f>
        <v/>
      </c>
      <c r="K55" s="205" t="str">
        <f>IF(B55="","",'เช็คเวลาเรียน เทอม 2'!AJ55+'เช็คเวลาเรียน เทอม 2'!BS55+'เช็คเวลาเรียน เทอม 2'!DB55+'เช็คเวลาเรียน เทอม 2'!EH55+'เช็คเวลาเรียน เทอม 2'!FQ55+'เช็คเวลาเรียน เทอม 2'!GY55)</f>
        <v/>
      </c>
      <c r="L55" s="206" t="str">
        <f>IF(B55="","",'เช็คเวลาเรียน เทอม 2'!AI55+'เช็คเวลาเรียน เทอม 2'!BR55+'เช็คเวลาเรียน เทอม 2'!DA55+'เช็คเวลาเรียน เทอม 2'!EG55+'เช็คเวลาเรียน เทอม 2'!FP55+'เช็คเวลาเรียน เทอม 2'!GX55)</f>
        <v/>
      </c>
      <c r="M55" s="207" t="str">
        <f t="shared" si="3"/>
        <v/>
      </c>
    </row>
    <row r="56" spans="1:13" ht="15" customHeight="1">
      <c r="A56" s="200" t="str">
        <f>IF('ข้อมูล นร'!A52=0,"",'ข้อมูล นร'!A52)</f>
        <v/>
      </c>
      <c r="B56" s="201" t="str">
        <f>IF('ข้อมูล นร'!D52="","",'ข้อมูล นร'!D52)</f>
        <v/>
      </c>
      <c r="C56" s="202" t="str">
        <f>IF(B56="","",'เช็คเวลาเรียน เทอม 2'!AG56)</f>
        <v/>
      </c>
      <c r="D56" s="202" t="str">
        <f>IF(B56="","",'เช็คเวลาเรียน เทอม 2'!BP56)</f>
        <v/>
      </c>
      <c r="E56" s="202" t="str">
        <f>IF(B56="","",'เช็คเวลาเรียน เทอม 2'!CY56)</f>
        <v/>
      </c>
      <c r="F56" s="202" t="str">
        <f>IF(B56="","",'เช็คเวลาเรียน เทอม 2'!EE56)</f>
        <v/>
      </c>
      <c r="G56" s="202" t="str">
        <f>IF(B56="","",'เช็คเวลาเรียน เทอม 2'!FN56)</f>
        <v/>
      </c>
      <c r="H56" s="202" t="str">
        <f>IF(B56="","",'เช็คเวลาเรียน เทอม 2'!GV56)</f>
        <v/>
      </c>
      <c r="I56" s="203" t="str">
        <f t="shared" si="2"/>
        <v/>
      </c>
      <c r="J56" s="204" t="str">
        <f>IF(B56="","",'เช็คเวลาเรียน เทอม 2'!AH56+'เช็คเวลาเรียน เทอม 2'!BQ56+'เช็คเวลาเรียน เทอม 2'!CZ56+'เช็คเวลาเรียน เทอม 2'!EF56+'เช็คเวลาเรียน เทอม 2'!FO56+'เช็คเวลาเรียน เทอม 2'!GW56)</f>
        <v/>
      </c>
      <c r="K56" s="205" t="str">
        <f>IF(B56="","",'เช็คเวลาเรียน เทอม 2'!AJ56+'เช็คเวลาเรียน เทอม 2'!BS56+'เช็คเวลาเรียน เทอม 2'!DB56+'เช็คเวลาเรียน เทอม 2'!EH56+'เช็คเวลาเรียน เทอม 2'!FQ56+'เช็คเวลาเรียน เทอม 2'!GY56)</f>
        <v/>
      </c>
      <c r="L56" s="206" t="str">
        <f>IF(B56="","",'เช็คเวลาเรียน เทอม 2'!AI56+'เช็คเวลาเรียน เทอม 2'!BR56+'เช็คเวลาเรียน เทอม 2'!DA56+'เช็คเวลาเรียน เทอม 2'!EG56+'เช็คเวลาเรียน เทอม 2'!FP56+'เช็คเวลาเรียน เทอม 2'!GX56)</f>
        <v/>
      </c>
      <c r="M56" s="207" t="str">
        <f t="shared" si="3"/>
        <v/>
      </c>
    </row>
    <row r="57" spans="1:13" ht="15" customHeight="1">
      <c r="A57" s="200" t="str">
        <f>IF('ข้อมูล นร'!A53=0,"",'ข้อมูล นร'!A53)</f>
        <v/>
      </c>
      <c r="B57" s="201" t="str">
        <f>IF('ข้อมูล นร'!D53="","",'ข้อมูล นร'!D53)</f>
        <v/>
      </c>
      <c r="C57" s="202" t="str">
        <f>IF(B57="","",'เช็คเวลาเรียน เทอม 2'!AG57)</f>
        <v/>
      </c>
      <c r="D57" s="202" t="str">
        <f>IF(B57="","",'เช็คเวลาเรียน เทอม 2'!BP57)</f>
        <v/>
      </c>
      <c r="E57" s="202" t="str">
        <f>IF(B57="","",'เช็คเวลาเรียน เทอม 2'!CY57)</f>
        <v/>
      </c>
      <c r="F57" s="202" t="str">
        <f>IF(B57="","",'เช็คเวลาเรียน เทอม 2'!EE57)</f>
        <v/>
      </c>
      <c r="G57" s="202" t="str">
        <f>IF(B57="","",'เช็คเวลาเรียน เทอม 2'!FN57)</f>
        <v/>
      </c>
      <c r="H57" s="202" t="str">
        <f>IF(B57="","",'เช็คเวลาเรียน เทอม 2'!GV57)</f>
        <v/>
      </c>
      <c r="I57" s="203" t="str">
        <f t="shared" si="2"/>
        <v/>
      </c>
      <c r="J57" s="204" t="str">
        <f>IF(B57="","",'เช็คเวลาเรียน เทอม 2'!AH57+'เช็คเวลาเรียน เทอม 2'!BQ57+'เช็คเวลาเรียน เทอม 2'!CZ57+'เช็คเวลาเรียน เทอม 2'!EF57+'เช็คเวลาเรียน เทอม 2'!FO57+'เช็คเวลาเรียน เทอม 2'!GW57)</f>
        <v/>
      </c>
      <c r="K57" s="205" t="str">
        <f>IF(B57="","",'เช็คเวลาเรียน เทอม 2'!AJ57+'เช็คเวลาเรียน เทอม 2'!BS57+'เช็คเวลาเรียน เทอม 2'!DB57+'เช็คเวลาเรียน เทอม 2'!EH57+'เช็คเวลาเรียน เทอม 2'!FQ57+'เช็คเวลาเรียน เทอม 2'!GY57)</f>
        <v/>
      </c>
      <c r="L57" s="206" t="str">
        <f>IF(B57="","",'เช็คเวลาเรียน เทอม 2'!AI57+'เช็คเวลาเรียน เทอม 2'!BR57+'เช็คเวลาเรียน เทอม 2'!DA57+'เช็คเวลาเรียน เทอม 2'!EG57+'เช็คเวลาเรียน เทอม 2'!FP57+'เช็คเวลาเรียน เทอม 2'!GX57)</f>
        <v/>
      </c>
      <c r="M57" s="207" t="str">
        <f t="shared" si="3"/>
        <v/>
      </c>
    </row>
  </sheetData>
  <mergeCells count="6">
    <mergeCell ref="M2:M3"/>
    <mergeCell ref="A1:L1"/>
    <mergeCell ref="A2:A3"/>
    <mergeCell ref="B2:B3"/>
    <mergeCell ref="C2:H2"/>
    <mergeCell ref="I2:L2"/>
  </mergeCells>
  <printOptions horizontalCentered="1" verticalCentered="1"/>
  <pageMargins left="0.61" right="0.15" top="0.37" bottom="0.4" header="0.3" footer="0.3"/>
  <pageSetup paperSize="9" fitToHeight="0" orientation="landscape" horizontalDpi="0" verticalDpi="0" r:id="rId1"/>
  <rowBreaks count="1" manualBreakCount="1">
    <brk id="32" max="12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9AE55-2B3B-45B7-95E3-2D7C740415EF}">
  <sheetPr codeName="Sheet6"/>
  <dimension ref="A1:AM58"/>
  <sheetViews>
    <sheetView zoomScale="85" zoomScaleNormal="85" zoomScaleSheetLayoutView="80" workbookViewId="0">
      <pane xSplit="3" ySplit="4" topLeftCell="D5" activePane="bottomRight" state="frozen"/>
      <selection activeCell="T4" sqref="T4:AE6"/>
      <selection pane="topRight" activeCell="T4" sqref="T4:AE6"/>
      <selection pane="bottomLeft" activeCell="T4" sqref="T4:AE6"/>
      <selection pane="bottomRight" activeCell="D5" sqref="D5"/>
    </sheetView>
  </sheetViews>
  <sheetFormatPr defaultColWidth="9" defaultRowHeight="27"/>
  <cols>
    <col min="1" max="1" width="21" style="187" customWidth="1"/>
    <col min="2" max="2" width="4.5" style="189" bestFit="1" customWidth="1"/>
    <col min="3" max="3" width="22.5" style="188" customWidth="1"/>
    <col min="4" max="4" width="11.59765625" style="190" customWidth="1"/>
    <col min="5" max="6" width="6.59765625" style="189" customWidth="1"/>
    <col min="7" max="7" width="11.59765625" style="190" customWidth="1"/>
    <col min="8" max="9" width="6.59765625" style="189" customWidth="1"/>
    <col min="10" max="10" width="11.59765625" style="190" customWidth="1"/>
    <col min="11" max="12" width="6.59765625" style="189" customWidth="1"/>
    <col min="13" max="13" width="11.59765625" style="190" customWidth="1"/>
    <col min="14" max="15" width="6.59765625" style="189" customWidth="1"/>
    <col min="16" max="16" width="11.59765625" style="190" customWidth="1"/>
    <col min="17" max="18" width="6.59765625" style="189" customWidth="1"/>
    <col min="19" max="19" width="11.59765625" style="190" customWidth="1"/>
    <col min="20" max="21" width="6.59765625" style="189" customWidth="1"/>
    <col min="22" max="22" width="11.59765625" style="190" customWidth="1"/>
    <col min="23" max="24" width="6.59765625" style="189" customWidth="1"/>
    <col min="25" max="25" width="11.59765625" style="190" customWidth="1"/>
    <col min="26" max="27" width="6.59765625" style="189" customWidth="1"/>
    <col min="28" max="28" width="11.59765625" style="190" customWidth="1"/>
    <col min="29" max="30" width="6.59765625" style="189" customWidth="1"/>
    <col min="31" max="31" width="11.59765625" style="190" customWidth="1"/>
    <col min="32" max="33" width="6.59765625" style="189" customWidth="1"/>
    <col min="34" max="34" width="11.59765625" style="190" customWidth="1"/>
    <col min="35" max="36" width="6.59765625" style="189" customWidth="1"/>
    <col min="37" max="37" width="11.59765625" style="190" customWidth="1"/>
    <col min="38" max="39" width="6.59765625" style="189" customWidth="1"/>
    <col min="40" max="16384" width="9" style="188"/>
  </cols>
  <sheetData>
    <row r="1" spans="2:39">
      <c r="B1" s="309" t="s">
        <v>0</v>
      </c>
      <c r="C1" s="309" t="s">
        <v>1</v>
      </c>
      <c r="D1" s="308" t="str">
        <f>_xlfn.CONCAT("แบบบันทึกน้ำหนัก ส่วนสูง ประจำภาคเรียนที่ 1 ปีการศึกษา"," ",'ข้อมูล รร'!B9)</f>
        <v>แบบบันทึกน้ำหนัก ส่วนสูง ประจำภาคเรียนที่ 1 ปีการศึกษา 2569</v>
      </c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4" t="str">
        <f>_xlfn.CONCAT("แบบบันทึกน้ำหนัก ส่วนสูง ประจำภาคเรียนที่ 2 ปีการศึกษา"," ",'ข้อมูล รร'!B9)</f>
        <v>แบบบันทึกน้ำหนัก ส่วนสูง ประจำภาคเรียนที่ 2 ปีการศึกษา 2569</v>
      </c>
      <c r="W1" s="304"/>
      <c r="X1" s="304"/>
      <c r="Y1" s="304"/>
      <c r="Z1" s="304"/>
      <c r="AA1" s="304"/>
      <c r="AB1" s="304"/>
      <c r="AC1" s="304"/>
      <c r="AD1" s="304"/>
      <c r="AE1" s="304"/>
      <c r="AF1" s="304"/>
      <c r="AG1" s="304"/>
      <c r="AH1" s="304"/>
      <c r="AI1" s="304"/>
      <c r="AJ1" s="304"/>
      <c r="AK1" s="304"/>
      <c r="AL1" s="304"/>
      <c r="AM1" s="304"/>
    </row>
    <row r="2" spans="2:39">
      <c r="B2" s="309"/>
      <c r="C2" s="309"/>
      <c r="D2" s="306" t="str">
        <f>_xlfn.CONCAT("ระดับ","",'ข้อมูล รร'!B6)</f>
        <v>ระดับชั้นประถมศึกษาปีที่ 2</v>
      </c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7" t="str">
        <f>_xlfn.CONCAT("ระดับ","",'ข้อมูล รร'!B6)</f>
        <v>ระดับชั้นประถมศึกษาปีที่ 2</v>
      </c>
      <c r="W2" s="307"/>
      <c r="X2" s="307"/>
      <c r="Y2" s="307"/>
      <c r="Z2" s="307"/>
      <c r="AA2" s="307"/>
      <c r="AB2" s="307"/>
      <c r="AC2" s="307"/>
      <c r="AD2" s="307"/>
      <c r="AE2" s="307"/>
      <c r="AF2" s="307"/>
      <c r="AG2" s="307"/>
      <c r="AH2" s="307"/>
      <c r="AI2" s="307"/>
      <c r="AJ2" s="307"/>
      <c r="AK2" s="307"/>
      <c r="AL2" s="307"/>
      <c r="AM2" s="307"/>
    </row>
    <row r="3" spans="2:39">
      <c r="B3" s="309"/>
      <c r="C3" s="309"/>
      <c r="D3" s="305" t="s">
        <v>71</v>
      </c>
      <c r="E3" s="305"/>
      <c r="F3" s="305"/>
      <c r="G3" s="305" t="s">
        <v>60</v>
      </c>
      <c r="H3" s="305"/>
      <c r="I3" s="305"/>
      <c r="J3" s="305" t="s">
        <v>61</v>
      </c>
      <c r="K3" s="305"/>
      <c r="L3" s="305"/>
      <c r="M3" s="305" t="s">
        <v>62</v>
      </c>
      <c r="N3" s="305"/>
      <c r="O3" s="305"/>
      <c r="P3" s="305" t="s">
        <v>63</v>
      </c>
      <c r="Q3" s="305"/>
      <c r="R3" s="305"/>
      <c r="S3" s="305" t="s">
        <v>64</v>
      </c>
      <c r="T3" s="305"/>
      <c r="U3" s="305"/>
      <c r="V3" s="305" t="s">
        <v>65</v>
      </c>
      <c r="W3" s="305"/>
      <c r="X3" s="305"/>
      <c r="Y3" s="305" t="s">
        <v>66</v>
      </c>
      <c r="Z3" s="305"/>
      <c r="AA3" s="305"/>
      <c r="AB3" s="305" t="s">
        <v>67</v>
      </c>
      <c r="AC3" s="305"/>
      <c r="AD3" s="305"/>
      <c r="AE3" s="305" t="s">
        <v>68</v>
      </c>
      <c r="AF3" s="305"/>
      <c r="AG3" s="305"/>
      <c r="AH3" s="305" t="s">
        <v>69</v>
      </c>
      <c r="AI3" s="305"/>
      <c r="AJ3" s="305"/>
      <c r="AK3" s="305" t="s">
        <v>70</v>
      </c>
      <c r="AL3" s="305"/>
      <c r="AM3" s="305"/>
    </row>
    <row r="4" spans="2:39">
      <c r="B4" s="309"/>
      <c r="C4" s="309"/>
      <c r="D4" s="148" t="s">
        <v>43</v>
      </c>
      <c r="E4" s="193" t="s">
        <v>72</v>
      </c>
      <c r="F4" s="193" t="s">
        <v>47</v>
      </c>
      <c r="G4" s="148" t="s">
        <v>43</v>
      </c>
      <c r="H4" s="193" t="s">
        <v>72</v>
      </c>
      <c r="I4" s="193" t="s">
        <v>47</v>
      </c>
      <c r="J4" s="148" t="s">
        <v>43</v>
      </c>
      <c r="K4" s="193" t="s">
        <v>72</v>
      </c>
      <c r="L4" s="193" t="s">
        <v>47</v>
      </c>
      <c r="M4" s="148" t="s">
        <v>43</v>
      </c>
      <c r="N4" s="193" t="s">
        <v>72</v>
      </c>
      <c r="O4" s="193" t="s">
        <v>47</v>
      </c>
      <c r="P4" s="148" t="s">
        <v>43</v>
      </c>
      <c r="Q4" s="193" t="s">
        <v>72</v>
      </c>
      <c r="R4" s="193" t="s">
        <v>47</v>
      </c>
      <c r="S4" s="148" t="s">
        <v>43</v>
      </c>
      <c r="T4" s="193" t="s">
        <v>72</v>
      </c>
      <c r="U4" s="193" t="s">
        <v>47</v>
      </c>
      <c r="V4" s="148" t="s">
        <v>43</v>
      </c>
      <c r="W4" s="193" t="s">
        <v>72</v>
      </c>
      <c r="X4" s="193" t="s">
        <v>47</v>
      </c>
      <c r="Y4" s="148" t="s">
        <v>43</v>
      </c>
      <c r="Z4" s="193" t="s">
        <v>72</v>
      </c>
      <c r="AA4" s="193" t="s">
        <v>47</v>
      </c>
      <c r="AB4" s="148" t="s">
        <v>43</v>
      </c>
      <c r="AC4" s="193" t="s">
        <v>72</v>
      </c>
      <c r="AD4" s="193" t="s">
        <v>47</v>
      </c>
      <c r="AE4" s="148" t="s">
        <v>43</v>
      </c>
      <c r="AF4" s="193" t="s">
        <v>72</v>
      </c>
      <c r="AG4" s="193" t="s">
        <v>47</v>
      </c>
      <c r="AH4" s="148" t="s">
        <v>43</v>
      </c>
      <c r="AI4" s="193" t="s">
        <v>72</v>
      </c>
      <c r="AJ4" s="193" t="s">
        <v>47</v>
      </c>
      <c r="AK4" s="148" t="s">
        <v>43</v>
      </c>
      <c r="AL4" s="193" t="s">
        <v>72</v>
      </c>
      <c r="AM4" s="193" t="s">
        <v>47</v>
      </c>
    </row>
    <row r="5" spans="2:39">
      <c r="B5" s="193">
        <f>IF('ข้อมูล นร'!A4=0,"X",'ข้อมูล นร'!A4)</f>
        <v>1</v>
      </c>
      <c r="C5" s="82" t="str">
        <f>IF('ข้อมูล นร'!D4=0,"X",'ข้อมูล นร'!D4)</f>
        <v>เด็กชายวรากร ริยะนิจ</v>
      </c>
      <c r="D5" s="160">
        <v>46160</v>
      </c>
      <c r="E5" s="158"/>
      <c r="F5" s="159"/>
      <c r="G5" s="160" t="str">
        <f>IF(F5="X","X","")</f>
        <v/>
      </c>
      <c r="H5" s="158"/>
      <c r="I5" s="159"/>
      <c r="J5" s="160" t="str">
        <f>IF(I5="X","X","")</f>
        <v/>
      </c>
      <c r="K5" s="158"/>
      <c r="L5" s="159"/>
      <c r="M5" s="160" t="str">
        <f>IF(L5="X","X","")</f>
        <v/>
      </c>
      <c r="N5" s="158"/>
      <c r="O5" s="159"/>
      <c r="P5" s="160" t="str">
        <f>IF(O5="X","X","")</f>
        <v/>
      </c>
      <c r="Q5" s="158"/>
      <c r="R5" s="159"/>
      <c r="S5" s="160" t="str">
        <f>IF(R5="X","X","")</f>
        <v/>
      </c>
      <c r="T5" s="158"/>
      <c r="U5" s="159"/>
      <c r="V5" s="160" t="str">
        <f>IF(U5="X","X","")</f>
        <v/>
      </c>
      <c r="W5" s="158"/>
      <c r="X5" s="159"/>
      <c r="Y5" s="160" t="str">
        <f>IF(X5="X","X","")</f>
        <v/>
      </c>
      <c r="Z5" s="158"/>
      <c r="AA5" s="159"/>
      <c r="AB5" s="160" t="str">
        <f>IF(AA5="X","X","")</f>
        <v/>
      </c>
      <c r="AC5" s="158"/>
      <c r="AD5" s="159"/>
      <c r="AE5" s="160" t="str">
        <f>IF(AD5="X","X","")</f>
        <v/>
      </c>
      <c r="AF5" s="158"/>
      <c r="AG5" s="159"/>
      <c r="AH5" s="160" t="str">
        <f>IF(AG5="X","X","")</f>
        <v/>
      </c>
      <c r="AI5" s="158"/>
      <c r="AJ5" s="159"/>
      <c r="AK5" s="160" t="str">
        <f>IF(AJ5="X","X","")</f>
        <v/>
      </c>
      <c r="AL5" s="158"/>
      <c r="AM5" s="159"/>
    </row>
    <row r="6" spans="2:39" s="187" customFormat="1">
      <c r="B6" s="138">
        <f>IF('ข้อมูล นร'!A5=0,"X",'ข้อมูล นร'!A5)</f>
        <v>2</v>
      </c>
      <c r="C6" s="139" t="str">
        <f>IF('ข้อมูล นร'!D5=0,"X",'ข้อมูล นร'!D5)</f>
        <v>เด็กชายธีระนัย กุราราช</v>
      </c>
      <c r="D6" s="147">
        <f>IF(C6="X","X",D5)</f>
        <v>46160</v>
      </c>
      <c r="E6" s="158"/>
      <c r="F6" s="158"/>
      <c r="G6" s="147" t="str">
        <f>IF(F6="X","X",G5)</f>
        <v/>
      </c>
      <c r="H6" s="158"/>
      <c r="I6" s="158"/>
      <c r="J6" s="147" t="str">
        <f>IF(I6="X","X",J5)</f>
        <v/>
      </c>
      <c r="K6" s="158"/>
      <c r="L6" s="158"/>
      <c r="M6" s="147" t="str">
        <f>IF(L6="X","X",M5)</f>
        <v/>
      </c>
      <c r="N6" s="158"/>
      <c r="O6" s="158"/>
      <c r="P6" s="147" t="str">
        <f>IF(O6="X","X",P5)</f>
        <v/>
      </c>
      <c r="Q6" s="158"/>
      <c r="R6" s="158"/>
      <c r="S6" s="147" t="str">
        <f>IF(R6="X","X",S5)</f>
        <v/>
      </c>
      <c r="T6" s="158"/>
      <c r="U6" s="158"/>
      <c r="V6" s="147" t="str">
        <f>IF(U6="X","X",V5)</f>
        <v/>
      </c>
      <c r="W6" s="158"/>
      <c r="X6" s="158"/>
      <c r="Y6" s="147" t="str">
        <f>IF(X6="X","X",Y5)</f>
        <v/>
      </c>
      <c r="Z6" s="158"/>
      <c r="AA6" s="158"/>
      <c r="AB6" s="147" t="str">
        <f>IF(AA6="X","X",AB5)</f>
        <v/>
      </c>
      <c r="AC6" s="158"/>
      <c r="AD6" s="158"/>
      <c r="AE6" s="147" t="str">
        <f>IF(AD6="X","X",AE5)</f>
        <v/>
      </c>
      <c r="AF6" s="158"/>
      <c r="AG6" s="158"/>
      <c r="AH6" s="147" t="str">
        <f>IF(AG6="X","X",AH5)</f>
        <v/>
      </c>
      <c r="AI6" s="158"/>
      <c r="AJ6" s="158"/>
      <c r="AK6" s="147" t="str">
        <f>IF(AJ6="X","X",AK5)</f>
        <v/>
      </c>
      <c r="AL6" s="158"/>
      <c r="AM6" s="158"/>
    </row>
    <row r="7" spans="2:39" s="187" customFormat="1">
      <c r="B7" s="138">
        <f>IF('ข้อมูล นร'!A6=0,"X",'ข้อมูล นร'!A6)</f>
        <v>3</v>
      </c>
      <c r="C7" s="139" t="str">
        <f>IF('ข้อมูล นร'!D6=0,"X",'ข้อมูล นร'!D6)</f>
        <v>เด็กชายพัสกร หนูป้อง</v>
      </c>
      <c r="D7" s="147">
        <f t="shared" ref="D7:D58" si="0">IF(C7="X","X",D6)</f>
        <v>46160</v>
      </c>
      <c r="E7" s="158"/>
      <c r="F7" s="158"/>
      <c r="G7" s="147" t="str">
        <f t="shared" ref="G7:G58" si="1">IF(F7="X","X",G6)</f>
        <v/>
      </c>
      <c r="H7" s="158"/>
      <c r="I7" s="158"/>
      <c r="J7" s="147" t="str">
        <f t="shared" ref="J7:J58" si="2">IF(I7="X","X",J6)</f>
        <v/>
      </c>
      <c r="K7" s="158"/>
      <c r="L7" s="158"/>
      <c r="M7" s="147" t="str">
        <f t="shared" ref="M7:M58" si="3">IF(L7="X","X",M6)</f>
        <v/>
      </c>
      <c r="N7" s="158"/>
      <c r="O7" s="158"/>
      <c r="P7" s="147" t="str">
        <f t="shared" ref="P7:P58" si="4">IF(O7="X","X",P6)</f>
        <v/>
      </c>
      <c r="Q7" s="158"/>
      <c r="R7" s="158"/>
      <c r="S7" s="147" t="str">
        <f t="shared" ref="S7:S58" si="5">IF(R7="X","X",S6)</f>
        <v/>
      </c>
      <c r="T7" s="158"/>
      <c r="U7" s="158"/>
      <c r="V7" s="147" t="str">
        <f t="shared" ref="V7:V58" si="6">IF(U7="X","X",V6)</f>
        <v/>
      </c>
      <c r="W7" s="158"/>
      <c r="X7" s="158"/>
      <c r="Y7" s="147" t="str">
        <f t="shared" ref="Y7:Y58" si="7">IF(X7="X","X",Y6)</f>
        <v/>
      </c>
      <c r="Z7" s="158"/>
      <c r="AA7" s="158"/>
      <c r="AB7" s="147" t="str">
        <f t="shared" ref="AB7:AB58" si="8">IF(AA7="X","X",AB6)</f>
        <v/>
      </c>
      <c r="AC7" s="158"/>
      <c r="AD7" s="158"/>
      <c r="AE7" s="147" t="str">
        <f t="shared" ref="AE7:AE58" si="9">IF(AD7="X","X",AE6)</f>
        <v/>
      </c>
      <c r="AF7" s="158"/>
      <c r="AG7" s="158"/>
      <c r="AH7" s="147" t="str">
        <f t="shared" ref="AH7:AH58" si="10">IF(AG7="X","X",AH6)</f>
        <v/>
      </c>
      <c r="AI7" s="158"/>
      <c r="AJ7" s="158"/>
      <c r="AK7" s="147" t="str">
        <f t="shared" ref="AK7:AK58" si="11">IF(AJ7="X","X",AK6)</f>
        <v/>
      </c>
      <c r="AL7" s="158"/>
      <c r="AM7" s="158"/>
    </row>
    <row r="8" spans="2:39" s="187" customFormat="1">
      <c r="B8" s="138">
        <f>IF('ข้อมูล นร'!A7=0,"X",'ข้อมูล นร'!A7)</f>
        <v>4</v>
      </c>
      <c r="C8" s="139" t="str">
        <f>IF('ข้อมูล นร'!D7=0,"X",'ข้อมูล นร'!D7)</f>
        <v>เด็กชายกฤตชยา สีสุวรรณ</v>
      </c>
      <c r="D8" s="147">
        <f t="shared" si="0"/>
        <v>46160</v>
      </c>
      <c r="E8" s="158"/>
      <c r="F8" s="158"/>
      <c r="G8" s="147" t="str">
        <f t="shared" si="1"/>
        <v/>
      </c>
      <c r="H8" s="158"/>
      <c r="I8" s="158"/>
      <c r="J8" s="147" t="str">
        <f t="shared" si="2"/>
        <v/>
      </c>
      <c r="K8" s="158"/>
      <c r="L8" s="158"/>
      <c r="M8" s="147" t="str">
        <f t="shared" si="3"/>
        <v/>
      </c>
      <c r="N8" s="158"/>
      <c r="O8" s="158"/>
      <c r="P8" s="147" t="str">
        <f t="shared" si="4"/>
        <v/>
      </c>
      <c r="Q8" s="158"/>
      <c r="R8" s="158"/>
      <c r="S8" s="147" t="str">
        <f t="shared" si="5"/>
        <v/>
      </c>
      <c r="T8" s="158"/>
      <c r="U8" s="158"/>
      <c r="V8" s="147" t="str">
        <f t="shared" si="6"/>
        <v/>
      </c>
      <c r="W8" s="158"/>
      <c r="X8" s="158"/>
      <c r="Y8" s="147" t="str">
        <f t="shared" si="7"/>
        <v/>
      </c>
      <c r="Z8" s="158"/>
      <c r="AA8" s="158"/>
      <c r="AB8" s="147" t="str">
        <f t="shared" si="8"/>
        <v/>
      </c>
      <c r="AC8" s="158"/>
      <c r="AD8" s="158"/>
      <c r="AE8" s="147" t="str">
        <f t="shared" si="9"/>
        <v/>
      </c>
      <c r="AF8" s="158"/>
      <c r="AG8" s="158"/>
      <c r="AH8" s="147" t="str">
        <f t="shared" si="10"/>
        <v/>
      </c>
      <c r="AI8" s="158"/>
      <c r="AJ8" s="158"/>
      <c r="AK8" s="147" t="str">
        <f t="shared" si="11"/>
        <v/>
      </c>
      <c r="AL8" s="158"/>
      <c r="AM8" s="158"/>
    </row>
    <row r="9" spans="2:39" s="187" customFormat="1">
      <c r="B9" s="138">
        <f>IF('ข้อมูล นร'!A8=0,"X",'ข้อมูล นร'!A8)</f>
        <v>5</v>
      </c>
      <c r="C9" s="139" t="str">
        <f>IF('ข้อมูล นร'!D8=0,"X",'ข้อมูล นร'!D8)</f>
        <v>เด็กชายอภิวิชญ์ โพธิ์อินทร์</v>
      </c>
      <c r="D9" s="147">
        <f t="shared" si="0"/>
        <v>46160</v>
      </c>
      <c r="E9" s="158"/>
      <c r="F9" s="158"/>
      <c r="G9" s="147" t="str">
        <f t="shared" si="1"/>
        <v/>
      </c>
      <c r="H9" s="158"/>
      <c r="I9" s="158"/>
      <c r="J9" s="147" t="str">
        <f t="shared" si="2"/>
        <v/>
      </c>
      <c r="K9" s="158"/>
      <c r="L9" s="158"/>
      <c r="M9" s="147" t="str">
        <f t="shared" si="3"/>
        <v/>
      </c>
      <c r="N9" s="158"/>
      <c r="O9" s="158"/>
      <c r="P9" s="147" t="str">
        <f t="shared" si="4"/>
        <v/>
      </c>
      <c r="Q9" s="158"/>
      <c r="R9" s="158"/>
      <c r="S9" s="147" t="str">
        <f t="shared" si="5"/>
        <v/>
      </c>
      <c r="T9" s="158"/>
      <c r="U9" s="158"/>
      <c r="V9" s="147" t="str">
        <f t="shared" si="6"/>
        <v/>
      </c>
      <c r="W9" s="158"/>
      <c r="X9" s="158"/>
      <c r="Y9" s="147" t="str">
        <f t="shared" si="7"/>
        <v/>
      </c>
      <c r="Z9" s="158"/>
      <c r="AA9" s="158"/>
      <c r="AB9" s="147" t="str">
        <f t="shared" si="8"/>
        <v/>
      </c>
      <c r="AC9" s="158"/>
      <c r="AD9" s="158"/>
      <c r="AE9" s="147" t="str">
        <f t="shared" si="9"/>
        <v/>
      </c>
      <c r="AF9" s="158"/>
      <c r="AG9" s="158"/>
      <c r="AH9" s="147" t="str">
        <f t="shared" si="10"/>
        <v/>
      </c>
      <c r="AI9" s="158"/>
      <c r="AJ9" s="158"/>
      <c r="AK9" s="147" t="str">
        <f t="shared" si="11"/>
        <v/>
      </c>
      <c r="AL9" s="158"/>
      <c r="AM9" s="158"/>
    </row>
    <row r="10" spans="2:39" s="187" customFormat="1">
      <c r="B10" s="138">
        <f>IF('ข้อมูล นร'!A9=0,"X",'ข้อมูล นร'!A9)</f>
        <v>6</v>
      </c>
      <c r="C10" s="139" t="str">
        <f>IF('ข้อมูล นร'!D9=0,"X",'ข้อมูล นร'!D9)</f>
        <v>เด็กชายพัสกร ปูนปาน</v>
      </c>
      <c r="D10" s="147">
        <f t="shared" si="0"/>
        <v>46160</v>
      </c>
      <c r="E10" s="158"/>
      <c r="F10" s="158"/>
      <c r="G10" s="147" t="str">
        <f t="shared" si="1"/>
        <v/>
      </c>
      <c r="H10" s="158"/>
      <c r="I10" s="158"/>
      <c r="J10" s="147" t="str">
        <f t="shared" si="2"/>
        <v/>
      </c>
      <c r="K10" s="158"/>
      <c r="L10" s="158"/>
      <c r="M10" s="147" t="str">
        <f t="shared" si="3"/>
        <v/>
      </c>
      <c r="N10" s="158"/>
      <c r="O10" s="158"/>
      <c r="P10" s="147" t="str">
        <f t="shared" si="4"/>
        <v/>
      </c>
      <c r="Q10" s="158"/>
      <c r="R10" s="158"/>
      <c r="S10" s="147" t="str">
        <f t="shared" si="5"/>
        <v/>
      </c>
      <c r="T10" s="158"/>
      <c r="U10" s="158"/>
      <c r="V10" s="147" t="str">
        <f t="shared" si="6"/>
        <v/>
      </c>
      <c r="W10" s="158"/>
      <c r="X10" s="158"/>
      <c r="Y10" s="147" t="str">
        <f t="shared" si="7"/>
        <v/>
      </c>
      <c r="Z10" s="158"/>
      <c r="AA10" s="158"/>
      <c r="AB10" s="147" t="str">
        <f t="shared" si="8"/>
        <v/>
      </c>
      <c r="AC10" s="158"/>
      <c r="AD10" s="158"/>
      <c r="AE10" s="147" t="str">
        <f t="shared" si="9"/>
        <v/>
      </c>
      <c r="AF10" s="158"/>
      <c r="AG10" s="158"/>
      <c r="AH10" s="147" t="str">
        <f t="shared" si="10"/>
        <v/>
      </c>
      <c r="AI10" s="158"/>
      <c r="AJ10" s="158"/>
      <c r="AK10" s="147" t="str">
        <f t="shared" si="11"/>
        <v/>
      </c>
      <c r="AL10" s="158"/>
      <c r="AM10" s="158"/>
    </row>
    <row r="11" spans="2:39" s="187" customFormat="1">
      <c r="B11" s="138">
        <f>IF('ข้อมูล นร'!A10=0,"X",'ข้อมูล นร'!A10)</f>
        <v>7</v>
      </c>
      <c r="C11" s="139" t="str">
        <f>IF('ข้อมูล นร'!D10=0,"X",'ข้อมูล นร'!D10)</f>
        <v>เด็กชายนาทัชชา มูลลี</v>
      </c>
      <c r="D11" s="147">
        <f t="shared" si="0"/>
        <v>46160</v>
      </c>
      <c r="E11" s="158"/>
      <c r="F11" s="158"/>
      <c r="G11" s="147" t="str">
        <f t="shared" si="1"/>
        <v/>
      </c>
      <c r="H11" s="158"/>
      <c r="I11" s="158"/>
      <c r="J11" s="147" t="str">
        <f t="shared" si="2"/>
        <v/>
      </c>
      <c r="K11" s="158"/>
      <c r="L11" s="158"/>
      <c r="M11" s="147" t="str">
        <f t="shared" si="3"/>
        <v/>
      </c>
      <c r="N11" s="158"/>
      <c r="O11" s="158"/>
      <c r="P11" s="147" t="str">
        <f t="shared" si="4"/>
        <v/>
      </c>
      <c r="Q11" s="158"/>
      <c r="R11" s="158"/>
      <c r="S11" s="147" t="str">
        <f t="shared" si="5"/>
        <v/>
      </c>
      <c r="T11" s="158"/>
      <c r="U11" s="158"/>
      <c r="V11" s="147" t="str">
        <f t="shared" si="6"/>
        <v/>
      </c>
      <c r="W11" s="158"/>
      <c r="X11" s="158"/>
      <c r="Y11" s="147" t="str">
        <f t="shared" si="7"/>
        <v/>
      </c>
      <c r="Z11" s="158"/>
      <c r="AA11" s="158"/>
      <c r="AB11" s="147" t="str">
        <f t="shared" si="8"/>
        <v/>
      </c>
      <c r="AC11" s="158"/>
      <c r="AD11" s="158"/>
      <c r="AE11" s="147" t="str">
        <f t="shared" si="9"/>
        <v/>
      </c>
      <c r="AF11" s="158"/>
      <c r="AG11" s="158"/>
      <c r="AH11" s="147" t="str">
        <f t="shared" si="10"/>
        <v/>
      </c>
      <c r="AI11" s="158"/>
      <c r="AJ11" s="158"/>
      <c r="AK11" s="147" t="str">
        <f t="shared" si="11"/>
        <v/>
      </c>
      <c r="AL11" s="158"/>
      <c r="AM11" s="158"/>
    </row>
    <row r="12" spans="2:39" s="187" customFormat="1">
      <c r="B12" s="138">
        <f>IF('ข้อมูล นร'!A11=0,"X",'ข้อมูล นร'!A11)</f>
        <v>8</v>
      </c>
      <c r="C12" s="139" t="str">
        <f>IF('ข้อมูล นร'!D11=0,"X",'ข้อมูล นร'!D11)</f>
        <v>เด็กหญิงธัญลักษณ์ แก่นจำปา</v>
      </c>
      <c r="D12" s="147">
        <f t="shared" si="0"/>
        <v>46160</v>
      </c>
      <c r="E12" s="158"/>
      <c r="F12" s="158"/>
      <c r="G12" s="147" t="str">
        <f t="shared" si="1"/>
        <v/>
      </c>
      <c r="H12" s="158"/>
      <c r="I12" s="158"/>
      <c r="J12" s="147" t="str">
        <f t="shared" si="2"/>
        <v/>
      </c>
      <c r="K12" s="158"/>
      <c r="L12" s="158"/>
      <c r="M12" s="147" t="str">
        <f t="shared" si="3"/>
        <v/>
      </c>
      <c r="N12" s="158"/>
      <c r="O12" s="158"/>
      <c r="P12" s="147" t="str">
        <f t="shared" si="4"/>
        <v/>
      </c>
      <c r="Q12" s="158"/>
      <c r="R12" s="158"/>
      <c r="S12" s="147" t="str">
        <f t="shared" si="5"/>
        <v/>
      </c>
      <c r="T12" s="158"/>
      <c r="U12" s="158"/>
      <c r="V12" s="147" t="str">
        <f t="shared" si="6"/>
        <v/>
      </c>
      <c r="W12" s="158"/>
      <c r="X12" s="158"/>
      <c r="Y12" s="147" t="str">
        <f t="shared" si="7"/>
        <v/>
      </c>
      <c r="Z12" s="158"/>
      <c r="AA12" s="158"/>
      <c r="AB12" s="147" t="str">
        <f t="shared" si="8"/>
        <v/>
      </c>
      <c r="AC12" s="158"/>
      <c r="AD12" s="158"/>
      <c r="AE12" s="147" t="str">
        <f t="shared" si="9"/>
        <v/>
      </c>
      <c r="AF12" s="158"/>
      <c r="AG12" s="158"/>
      <c r="AH12" s="147" t="str">
        <f t="shared" si="10"/>
        <v/>
      </c>
      <c r="AI12" s="158"/>
      <c r="AJ12" s="158"/>
      <c r="AK12" s="147" t="str">
        <f t="shared" si="11"/>
        <v/>
      </c>
      <c r="AL12" s="158"/>
      <c r="AM12" s="158"/>
    </row>
    <row r="13" spans="2:39" s="187" customFormat="1">
      <c r="B13" s="138">
        <f>IF('ข้อมูล นร'!A12=0,"X",'ข้อมูล นร'!A12)</f>
        <v>9</v>
      </c>
      <c r="C13" s="139" t="str">
        <f>IF('ข้อมูล นร'!D12=0,"X",'ข้อมูล นร'!D12)</f>
        <v>เด็กหญิงธัญพร ปัญญารส</v>
      </c>
      <c r="D13" s="147">
        <f t="shared" si="0"/>
        <v>46160</v>
      </c>
      <c r="E13" s="158"/>
      <c r="F13" s="158"/>
      <c r="G13" s="147" t="str">
        <f t="shared" si="1"/>
        <v/>
      </c>
      <c r="H13" s="158"/>
      <c r="I13" s="158"/>
      <c r="J13" s="147" t="str">
        <f t="shared" si="2"/>
        <v/>
      </c>
      <c r="K13" s="158"/>
      <c r="L13" s="158"/>
      <c r="M13" s="147" t="str">
        <f t="shared" si="3"/>
        <v/>
      </c>
      <c r="N13" s="158"/>
      <c r="O13" s="158"/>
      <c r="P13" s="147" t="str">
        <f t="shared" si="4"/>
        <v/>
      </c>
      <c r="Q13" s="158"/>
      <c r="R13" s="158"/>
      <c r="S13" s="147" t="str">
        <f t="shared" si="5"/>
        <v/>
      </c>
      <c r="T13" s="158"/>
      <c r="U13" s="158"/>
      <c r="V13" s="147" t="str">
        <f t="shared" si="6"/>
        <v/>
      </c>
      <c r="W13" s="158"/>
      <c r="X13" s="158"/>
      <c r="Y13" s="147" t="str">
        <f t="shared" si="7"/>
        <v/>
      </c>
      <c r="Z13" s="158"/>
      <c r="AA13" s="158"/>
      <c r="AB13" s="147" t="str">
        <f t="shared" si="8"/>
        <v/>
      </c>
      <c r="AC13" s="158"/>
      <c r="AD13" s="158"/>
      <c r="AE13" s="147" t="str">
        <f t="shared" si="9"/>
        <v/>
      </c>
      <c r="AF13" s="158"/>
      <c r="AG13" s="158"/>
      <c r="AH13" s="147" t="str">
        <f t="shared" si="10"/>
        <v/>
      </c>
      <c r="AI13" s="158"/>
      <c r="AJ13" s="158"/>
      <c r="AK13" s="147" t="str">
        <f t="shared" si="11"/>
        <v/>
      </c>
      <c r="AL13" s="158"/>
      <c r="AM13" s="158"/>
    </row>
    <row r="14" spans="2:39" s="187" customFormat="1">
      <c r="B14" s="138">
        <f>IF('ข้อมูล นร'!A13=0,"X",'ข้อมูล นร'!A13)</f>
        <v>10</v>
      </c>
      <c r="C14" s="139" t="str">
        <f>IF('ข้อมูล นร'!D13=0,"X",'ข้อมูล นร'!D13)</f>
        <v>เด็กหญิงกุลณัตย์ จันทมาตร</v>
      </c>
      <c r="D14" s="147">
        <f t="shared" si="0"/>
        <v>46160</v>
      </c>
      <c r="E14" s="158"/>
      <c r="F14" s="158"/>
      <c r="G14" s="147" t="str">
        <f t="shared" si="1"/>
        <v/>
      </c>
      <c r="H14" s="158"/>
      <c r="I14" s="158"/>
      <c r="J14" s="147" t="str">
        <f t="shared" si="2"/>
        <v/>
      </c>
      <c r="K14" s="158"/>
      <c r="L14" s="158"/>
      <c r="M14" s="147" t="str">
        <f t="shared" si="3"/>
        <v/>
      </c>
      <c r="N14" s="158"/>
      <c r="O14" s="158"/>
      <c r="P14" s="147" t="str">
        <f t="shared" si="4"/>
        <v/>
      </c>
      <c r="Q14" s="158"/>
      <c r="R14" s="158"/>
      <c r="S14" s="147" t="str">
        <f t="shared" si="5"/>
        <v/>
      </c>
      <c r="T14" s="158"/>
      <c r="U14" s="158"/>
      <c r="V14" s="147" t="str">
        <f t="shared" si="6"/>
        <v/>
      </c>
      <c r="W14" s="158"/>
      <c r="X14" s="158"/>
      <c r="Y14" s="147" t="str">
        <f t="shared" si="7"/>
        <v/>
      </c>
      <c r="Z14" s="158"/>
      <c r="AA14" s="158"/>
      <c r="AB14" s="147" t="str">
        <f t="shared" si="8"/>
        <v/>
      </c>
      <c r="AC14" s="158"/>
      <c r="AD14" s="158"/>
      <c r="AE14" s="147" t="str">
        <f t="shared" si="9"/>
        <v/>
      </c>
      <c r="AF14" s="158"/>
      <c r="AG14" s="158"/>
      <c r="AH14" s="147" t="str">
        <f t="shared" si="10"/>
        <v/>
      </c>
      <c r="AI14" s="158"/>
      <c r="AJ14" s="158"/>
      <c r="AK14" s="147" t="str">
        <f t="shared" si="11"/>
        <v/>
      </c>
      <c r="AL14" s="158"/>
      <c r="AM14" s="158"/>
    </row>
    <row r="15" spans="2:39" s="187" customFormat="1">
      <c r="B15" s="138">
        <f>IF('ข้อมูล นร'!A14=0,"X",'ข้อมูล นร'!A14)</f>
        <v>11</v>
      </c>
      <c r="C15" s="139" t="str">
        <f>IF('ข้อมูล นร'!D14=0,"X",'ข้อมูล นร'!D14)</f>
        <v>เด็กหญิงพิมพ์ลภัส ฤกษ์บ่าย</v>
      </c>
      <c r="D15" s="147">
        <f t="shared" si="0"/>
        <v>46160</v>
      </c>
      <c r="E15" s="158"/>
      <c r="F15" s="158"/>
      <c r="G15" s="147" t="str">
        <f t="shared" si="1"/>
        <v/>
      </c>
      <c r="H15" s="158"/>
      <c r="I15" s="158"/>
      <c r="J15" s="147" t="str">
        <f t="shared" si="2"/>
        <v/>
      </c>
      <c r="K15" s="158"/>
      <c r="L15" s="158"/>
      <c r="M15" s="147" t="str">
        <f t="shared" si="3"/>
        <v/>
      </c>
      <c r="N15" s="158"/>
      <c r="O15" s="158"/>
      <c r="P15" s="147" t="str">
        <f t="shared" si="4"/>
        <v/>
      </c>
      <c r="Q15" s="158"/>
      <c r="R15" s="158"/>
      <c r="S15" s="147" t="str">
        <f t="shared" si="5"/>
        <v/>
      </c>
      <c r="T15" s="158"/>
      <c r="U15" s="158"/>
      <c r="V15" s="147" t="str">
        <f t="shared" si="6"/>
        <v/>
      </c>
      <c r="W15" s="158"/>
      <c r="X15" s="158"/>
      <c r="Y15" s="147" t="str">
        <f t="shared" si="7"/>
        <v/>
      </c>
      <c r="Z15" s="158"/>
      <c r="AA15" s="158"/>
      <c r="AB15" s="147" t="str">
        <f t="shared" si="8"/>
        <v/>
      </c>
      <c r="AC15" s="158"/>
      <c r="AD15" s="158"/>
      <c r="AE15" s="147" t="str">
        <f t="shared" si="9"/>
        <v/>
      </c>
      <c r="AF15" s="158"/>
      <c r="AG15" s="158"/>
      <c r="AH15" s="147" t="str">
        <f t="shared" si="10"/>
        <v/>
      </c>
      <c r="AI15" s="158"/>
      <c r="AJ15" s="158"/>
      <c r="AK15" s="147" t="str">
        <f t="shared" si="11"/>
        <v/>
      </c>
      <c r="AL15" s="158"/>
      <c r="AM15" s="158"/>
    </row>
    <row r="16" spans="2:39" s="187" customFormat="1">
      <c r="B16" s="138">
        <f>IF('ข้อมูล นร'!A15=0,"X",'ข้อมูล นร'!A15)</f>
        <v>12</v>
      </c>
      <c r="C16" s="139" t="str">
        <f>IF('ข้อมูล นร'!D15=0,"X",'ข้อมูล นร'!D15)</f>
        <v>X</v>
      </c>
      <c r="D16" s="147" t="str">
        <f t="shared" si="0"/>
        <v>X</v>
      </c>
      <c r="E16" s="158"/>
      <c r="F16" s="158"/>
      <c r="G16" s="147" t="str">
        <f t="shared" si="1"/>
        <v/>
      </c>
      <c r="H16" s="158"/>
      <c r="I16" s="158"/>
      <c r="J16" s="147" t="str">
        <f t="shared" si="2"/>
        <v/>
      </c>
      <c r="K16" s="158"/>
      <c r="L16" s="158"/>
      <c r="M16" s="147" t="str">
        <f t="shared" si="3"/>
        <v/>
      </c>
      <c r="N16" s="158"/>
      <c r="O16" s="158"/>
      <c r="P16" s="147" t="str">
        <f t="shared" si="4"/>
        <v/>
      </c>
      <c r="Q16" s="158"/>
      <c r="R16" s="158"/>
      <c r="S16" s="147" t="str">
        <f t="shared" si="5"/>
        <v/>
      </c>
      <c r="T16" s="158"/>
      <c r="U16" s="158"/>
      <c r="V16" s="147" t="str">
        <f t="shared" si="6"/>
        <v/>
      </c>
      <c r="W16" s="158"/>
      <c r="X16" s="158"/>
      <c r="Y16" s="147" t="str">
        <f t="shared" si="7"/>
        <v/>
      </c>
      <c r="Z16" s="158"/>
      <c r="AA16" s="158"/>
      <c r="AB16" s="147" t="str">
        <f t="shared" si="8"/>
        <v/>
      </c>
      <c r="AC16" s="158"/>
      <c r="AD16" s="158"/>
      <c r="AE16" s="147" t="str">
        <f t="shared" si="9"/>
        <v/>
      </c>
      <c r="AF16" s="158"/>
      <c r="AG16" s="158"/>
      <c r="AH16" s="147" t="str">
        <f t="shared" si="10"/>
        <v/>
      </c>
      <c r="AI16" s="158"/>
      <c r="AJ16" s="158"/>
      <c r="AK16" s="147" t="str">
        <f t="shared" si="11"/>
        <v/>
      </c>
      <c r="AL16" s="158"/>
      <c r="AM16" s="158"/>
    </row>
    <row r="17" spans="2:39" s="187" customFormat="1">
      <c r="B17" s="138">
        <f>IF('ข้อมูล นร'!A16=0,"X",'ข้อมูล นร'!A16)</f>
        <v>13</v>
      </c>
      <c r="C17" s="139" t="str">
        <f>IF('ข้อมูล นร'!D16=0,"X",'ข้อมูล นร'!D16)</f>
        <v>X</v>
      </c>
      <c r="D17" s="147" t="str">
        <f t="shared" si="0"/>
        <v>X</v>
      </c>
      <c r="E17" s="158"/>
      <c r="F17" s="158"/>
      <c r="G17" s="147" t="str">
        <f t="shared" si="1"/>
        <v/>
      </c>
      <c r="H17" s="158"/>
      <c r="I17" s="158"/>
      <c r="J17" s="147" t="str">
        <f t="shared" si="2"/>
        <v/>
      </c>
      <c r="K17" s="158"/>
      <c r="L17" s="158"/>
      <c r="M17" s="147" t="str">
        <f t="shared" si="3"/>
        <v/>
      </c>
      <c r="N17" s="158"/>
      <c r="O17" s="158"/>
      <c r="P17" s="147" t="str">
        <f t="shared" si="4"/>
        <v/>
      </c>
      <c r="Q17" s="158"/>
      <c r="R17" s="158"/>
      <c r="S17" s="147" t="str">
        <f t="shared" si="5"/>
        <v/>
      </c>
      <c r="T17" s="158"/>
      <c r="U17" s="158"/>
      <c r="V17" s="147" t="str">
        <f t="shared" si="6"/>
        <v/>
      </c>
      <c r="W17" s="158"/>
      <c r="X17" s="158"/>
      <c r="Y17" s="147" t="str">
        <f t="shared" si="7"/>
        <v/>
      </c>
      <c r="Z17" s="158"/>
      <c r="AA17" s="158"/>
      <c r="AB17" s="147" t="str">
        <f t="shared" si="8"/>
        <v/>
      </c>
      <c r="AC17" s="158"/>
      <c r="AD17" s="158"/>
      <c r="AE17" s="147" t="str">
        <f t="shared" si="9"/>
        <v/>
      </c>
      <c r="AF17" s="158"/>
      <c r="AG17" s="158"/>
      <c r="AH17" s="147" t="str">
        <f t="shared" si="10"/>
        <v/>
      </c>
      <c r="AI17" s="158"/>
      <c r="AJ17" s="158"/>
      <c r="AK17" s="147" t="str">
        <f t="shared" si="11"/>
        <v/>
      </c>
      <c r="AL17" s="158"/>
      <c r="AM17" s="158"/>
    </row>
    <row r="18" spans="2:39" s="187" customFormat="1">
      <c r="B18" s="138">
        <f>IF('ข้อมูล นร'!A17=0,"X",'ข้อมูล นร'!A17)</f>
        <v>14</v>
      </c>
      <c r="C18" s="139" t="str">
        <f>IF('ข้อมูล นร'!D17=0,"X",'ข้อมูล นร'!D17)</f>
        <v>X</v>
      </c>
      <c r="D18" s="147" t="str">
        <f t="shared" si="0"/>
        <v>X</v>
      </c>
      <c r="E18" s="158"/>
      <c r="F18" s="158"/>
      <c r="G18" s="147" t="str">
        <f t="shared" si="1"/>
        <v/>
      </c>
      <c r="H18" s="158"/>
      <c r="I18" s="158"/>
      <c r="J18" s="147" t="str">
        <f t="shared" si="2"/>
        <v/>
      </c>
      <c r="K18" s="158"/>
      <c r="L18" s="158"/>
      <c r="M18" s="147" t="str">
        <f t="shared" si="3"/>
        <v/>
      </c>
      <c r="N18" s="158"/>
      <c r="O18" s="158"/>
      <c r="P18" s="147" t="str">
        <f t="shared" si="4"/>
        <v/>
      </c>
      <c r="Q18" s="158"/>
      <c r="R18" s="158"/>
      <c r="S18" s="147" t="str">
        <f t="shared" si="5"/>
        <v/>
      </c>
      <c r="T18" s="158"/>
      <c r="U18" s="158"/>
      <c r="V18" s="147" t="str">
        <f t="shared" si="6"/>
        <v/>
      </c>
      <c r="W18" s="158"/>
      <c r="X18" s="158"/>
      <c r="Y18" s="147" t="str">
        <f t="shared" si="7"/>
        <v/>
      </c>
      <c r="Z18" s="158"/>
      <c r="AA18" s="158"/>
      <c r="AB18" s="147" t="str">
        <f t="shared" si="8"/>
        <v/>
      </c>
      <c r="AC18" s="158"/>
      <c r="AD18" s="158"/>
      <c r="AE18" s="147" t="str">
        <f t="shared" si="9"/>
        <v/>
      </c>
      <c r="AF18" s="158"/>
      <c r="AG18" s="158"/>
      <c r="AH18" s="147" t="str">
        <f t="shared" si="10"/>
        <v/>
      </c>
      <c r="AI18" s="158"/>
      <c r="AJ18" s="158"/>
      <c r="AK18" s="147" t="str">
        <f t="shared" si="11"/>
        <v/>
      </c>
      <c r="AL18" s="158"/>
      <c r="AM18" s="158"/>
    </row>
    <row r="19" spans="2:39" s="187" customFormat="1">
      <c r="B19" s="138">
        <f>IF('ข้อมูล นร'!A18=0,"X",'ข้อมูล นร'!A18)</f>
        <v>15</v>
      </c>
      <c r="C19" s="139" t="str">
        <f>IF('ข้อมูล นร'!D18=0,"X",'ข้อมูล นร'!D18)</f>
        <v>X</v>
      </c>
      <c r="D19" s="147" t="str">
        <f t="shared" si="0"/>
        <v>X</v>
      </c>
      <c r="E19" s="158"/>
      <c r="F19" s="158"/>
      <c r="G19" s="147" t="str">
        <f t="shared" si="1"/>
        <v/>
      </c>
      <c r="H19" s="158"/>
      <c r="I19" s="158"/>
      <c r="J19" s="147" t="str">
        <f t="shared" si="2"/>
        <v/>
      </c>
      <c r="K19" s="158"/>
      <c r="L19" s="158"/>
      <c r="M19" s="147" t="str">
        <f t="shared" si="3"/>
        <v/>
      </c>
      <c r="N19" s="158"/>
      <c r="O19" s="158"/>
      <c r="P19" s="147" t="str">
        <f t="shared" si="4"/>
        <v/>
      </c>
      <c r="Q19" s="158"/>
      <c r="R19" s="158"/>
      <c r="S19" s="147" t="str">
        <f t="shared" si="5"/>
        <v/>
      </c>
      <c r="T19" s="158"/>
      <c r="U19" s="158"/>
      <c r="V19" s="147" t="str">
        <f t="shared" si="6"/>
        <v/>
      </c>
      <c r="W19" s="158"/>
      <c r="X19" s="158"/>
      <c r="Y19" s="147" t="str">
        <f t="shared" si="7"/>
        <v/>
      </c>
      <c r="Z19" s="158"/>
      <c r="AA19" s="158"/>
      <c r="AB19" s="147" t="str">
        <f t="shared" si="8"/>
        <v/>
      </c>
      <c r="AC19" s="158"/>
      <c r="AD19" s="158"/>
      <c r="AE19" s="147" t="str">
        <f t="shared" si="9"/>
        <v/>
      </c>
      <c r="AF19" s="158"/>
      <c r="AG19" s="158"/>
      <c r="AH19" s="147" t="str">
        <f t="shared" si="10"/>
        <v/>
      </c>
      <c r="AI19" s="158"/>
      <c r="AJ19" s="158"/>
      <c r="AK19" s="147" t="str">
        <f t="shared" si="11"/>
        <v/>
      </c>
      <c r="AL19" s="158"/>
      <c r="AM19" s="158"/>
    </row>
    <row r="20" spans="2:39" s="187" customFormat="1">
      <c r="B20" s="138">
        <f>IF('ข้อมูล นร'!A19=0,"X",'ข้อมูล นร'!A19)</f>
        <v>16</v>
      </c>
      <c r="C20" s="139" t="str">
        <f>IF('ข้อมูล นร'!D19=0,"X",'ข้อมูล นร'!D19)</f>
        <v>X</v>
      </c>
      <c r="D20" s="147" t="str">
        <f t="shared" si="0"/>
        <v>X</v>
      </c>
      <c r="E20" s="158"/>
      <c r="F20" s="158"/>
      <c r="G20" s="147" t="str">
        <f t="shared" si="1"/>
        <v/>
      </c>
      <c r="H20" s="158"/>
      <c r="I20" s="158"/>
      <c r="J20" s="147" t="str">
        <f t="shared" si="2"/>
        <v/>
      </c>
      <c r="K20" s="158"/>
      <c r="L20" s="158"/>
      <c r="M20" s="147" t="str">
        <f t="shared" si="3"/>
        <v/>
      </c>
      <c r="N20" s="158"/>
      <c r="O20" s="158"/>
      <c r="P20" s="147" t="str">
        <f t="shared" si="4"/>
        <v/>
      </c>
      <c r="Q20" s="158"/>
      <c r="R20" s="158"/>
      <c r="S20" s="147" t="str">
        <f t="shared" si="5"/>
        <v/>
      </c>
      <c r="T20" s="158"/>
      <c r="U20" s="158"/>
      <c r="V20" s="147" t="str">
        <f t="shared" si="6"/>
        <v/>
      </c>
      <c r="W20" s="158"/>
      <c r="X20" s="158"/>
      <c r="Y20" s="147" t="str">
        <f t="shared" si="7"/>
        <v/>
      </c>
      <c r="Z20" s="158"/>
      <c r="AA20" s="158"/>
      <c r="AB20" s="147" t="str">
        <f t="shared" si="8"/>
        <v/>
      </c>
      <c r="AC20" s="158"/>
      <c r="AD20" s="158"/>
      <c r="AE20" s="147" t="str">
        <f t="shared" si="9"/>
        <v/>
      </c>
      <c r="AF20" s="158"/>
      <c r="AG20" s="158"/>
      <c r="AH20" s="147" t="str">
        <f t="shared" si="10"/>
        <v/>
      </c>
      <c r="AI20" s="158"/>
      <c r="AJ20" s="158"/>
      <c r="AK20" s="147" t="str">
        <f t="shared" si="11"/>
        <v/>
      </c>
      <c r="AL20" s="158"/>
      <c r="AM20" s="158"/>
    </row>
    <row r="21" spans="2:39" s="187" customFormat="1">
      <c r="B21" s="138">
        <f>IF('ข้อมูล นร'!A20=0,"X",'ข้อมูล นร'!A20)</f>
        <v>17</v>
      </c>
      <c r="C21" s="139" t="str">
        <f>IF('ข้อมูล นร'!D20=0,"X",'ข้อมูล นร'!D20)</f>
        <v>X</v>
      </c>
      <c r="D21" s="147" t="str">
        <f t="shared" si="0"/>
        <v>X</v>
      </c>
      <c r="E21" s="158"/>
      <c r="F21" s="158"/>
      <c r="G21" s="147" t="str">
        <f t="shared" si="1"/>
        <v/>
      </c>
      <c r="H21" s="158"/>
      <c r="I21" s="158"/>
      <c r="J21" s="147" t="str">
        <f t="shared" si="2"/>
        <v/>
      </c>
      <c r="K21" s="158"/>
      <c r="L21" s="158"/>
      <c r="M21" s="147" t="str">
        <f t="shared" si="3"/>
        <v/>
      </c>
      <c r="N21" s="158"/>
      <c r="O21" s="158"/>
      <c r="P21" s="147" t="str">
        <f t="shared" si="4"/>
        <v/>
      </c>
      <c r="Q21" s="158"/>
      <c r="R21" s="158"/>
      <c r="S21" s="147" t="str">
        <f t="shared" si="5"/>
        <v/>
      </c>
      <c r="T21" s="158"/>
      <c r="U21" s="158"/>
      <c r="V21" s="147" t="str">
        <f t="shared" si="6"/>
        <v/>
      </c>
      <c r="W21" s="158"/>
      <c r="X21" s="158"/>
      <c r="Y21" s="147" t="str">
        <f t="shared" si="7"/>
        <v/>
      </c>
      <c r="Z21" s="158"/>
      <c r="AA21" s="158"/>
      <c r="AB21" s="147" t="str">
        <f t="shared" si="8"/>
        <v/>
      </c>
      <c r="AC21" s="158"/>
      <c r="AD21" s="158"/>
      <c r="AE21" s="147" t="str">
        <f t="shared" si="9"/>
        <v/>
      </c>
      <c r="AF21" s="158"/>
      <c r="AG21" s="158"/>
      <c r="AH21" s="147" t="str">
        <f t="shared" si="10"/>
        <v/>
      </c>
      <c r="AI21" s="158"/>
      <c r="AJ21" s="158"/>
      <c r="AK21" s="147" t="str">
        <f t="shared" si="11"/>
        <v/>
      </c>
      <c r="AL21" s="158"/>
      <c r="AM21" s="158"/>
    </row>
    <row r="22" spans="2:39" s="187" customFormat="1">
      <c r="B22" s="138">
        <f>IF('ข้อมูล นร'!A21=0,"X",'ข้อมูล นร'!A21)</f>
        <v>18</v>
      </c>
      <c r="C22" s="139" t="str">
        <f>IF('ข้อมูล นร'!D21=0,"X",'ข้อมูล นร'!D21)</f>
        <v>X</v>
      </c>
      <c r="D22" s="147" t="str">
        <f t="shared" si="0"/>
        <v>X</v>
      </c>
      <c r="E22" s="158"/>
      <c r="F22" s="158"/>
      <c r="G22" s="147" t="str">
        <f t="shared" si="1"/>
        <v/>
      </c>
      <c r="H22" s="158"/>
      <c r="I22" s="158"/>
      <c r="J22" s="147" t="str">
        <f t="shared" si="2"/>
        <v/>
      </c>
      <c r="K22" s="158"/>
      <c r="L22" s="158"/>
      <c r="M22" s="147" t="str">
        <f t="shared" si="3"/>
        <v/>
      </c>
      <c r="N22" s="158"/>
      <c r="O22" s="158"/>
      <c r="P22" s="147" t="str">
        <f t="shared" si="4"/>
        <v/>
      </c>
      <c r="Q22" s="158"/>
      <c r="R22" s="158"/>
      <c r="S22" s="147" t="str">
        <f t="shared" si="5"/>
        <v/>
      </c>
      <c r="T22" s="158"/>
      <c r="U22" s="158"/>
      <c r="V22" s="147" t="str">
        <f t="shared" si="6"/>
        <v/>
      </c>
      <c r="W22" s="158"/>
      <c r="X22" s="158"/>
      <c r="Y22" s="147" t="str">
        <f t="shared" si="7"/>
        <v/>
      </c>
      <c r="Z22" s="158"/>
      <c r="AA22" s="158"/>
      <c r="AB22" s="147" t="str">
        <f t="shared" si="8"/>
        <v/>
      </c>
      <c r="AC22" s="158"/>
      <c r="AD22" s="158"/>
      <c r="AE22" s="147" t="str">
        <f t="shared" si="9"/>
        <v/>
      </c>
      <c r="AF22" s="158"/>
      <c r="AG22" s="158"/>
      <c r="AH22" s="147" t="str">
        <f t="shared" si="10"/>
        <v/>
      </c>
      <c r="AI22" s="158"/>
      <c r="AJ22" s="158"/>
      <c r="AK22" s="147" t="str">
        <f t="shared" si="11"/>
        <v/>
      </c>
      <c r="AL22" s="158"/>
      <c r="AM22" s="158"/>
    </row>
    <row r="23" spans="2:39" s="187" customFormat="1">
      <c r="B23" s="138">
        <f>IF('ข้อมูล นร'!A22=0,"X",'ข้อมูล นร'!A22)</f>
        <v>19</v>
      </c>
      <c r="C23" s="139" t="str">
        <f>IF('ข้อมูล นร'!D22=0,"X",'ข้อมูล นร'!D22)</f>
        <v>X</v>
      </c>
      <c r="D23" s="147" t="str">
        <f t="shared" si="0"/>
        <v>X</v>
      </c>
      <c r="E23" s="158"/>
      <c r="F23" s="158"/>
      <c r="G23" s="147" t="str">
        <f t="shared" si="1"/>
        <v/>
      </c>
      <c r="H23" s="158"/>
      <c r="I23" s="158"/>
      <c r="J23" s="147" t="str">
        <f t="shared" si="2"/>
        <v/>
      </c>
      <c r="K23" s="158"/>
      <c r="L23" s="158"/>
      <c r="M23" s="147" t="str">
        <f t="shared" si="3"/>
        <v/>
      </c>
      <c r="N23" s="158"/>
      <c r="O23" s="158"/>
      <c r="P23" s="147" t="str">
        <f t="shared" si="4"/>
        <v/>
      </c>
      <c r="Q23" s="158"/>
      <c r="R23" s="158"/>
      <c r="S23" s="147" t="str">
        <f t="shared" si="5"/>
        <v/>
      </c>
      <c r="T23" s="158"/>
      <c r="U23" s="158"/>
      <c r="V23" s="147" t="str">
        <f t="shared" si="6"/>
        <v/>
      </c>
      <c r="W23" s="158"/>
      <c r="X23" s="158"/>
      <c r="Y23" s="147" t="str">
        <f t="shared" si="7"/>
        <v/>
      </c>
      <c r="Z23" s="158"/>
      <c r="AA23" s="158"/>
      <c r="AB23" s="147" t="str">
        <f t="shared" si="8"/>
        <v/>
      </c>
      <c r="AC23" s="158"/>
      <c r="AD23" s="158"/>
      <c r="AE23" s="147" t="str">
        <f t="shared" si="9"/>
        <v/>
      </c>
      <c r="AF23" s="158"/>
      <c r="AG23" s="158"/>
      <c r="AH23" s="147" t="str">
        <f t="shared" si="10"/>
        <v/>
      </c>
      <c r="AI23" s="158"/>
      <c r="AJ23" s="158"/>
      <c r="AK23" s="147" t="str">
        <f t="shared" si="11"/>
        <v/>
      </c>
      <c r="AL23" s="158"/>
      <c r="AM23" s="158"/>
    </row>
    <row r="24" spans="2:39" s="187" customFormat="1">
      <c r="B24" s="138">
        <f>IF('ข้อมูล นร'!A23=0,"X",'ข้อมูล นร'!A23)</f>
        <v>20</v>
      </c>
      <c r="C24" s="139" t="str">
        <f>IF('ข้อมูล นร'!D23=0,"X",'ข้อมูล นร'!D23)</f>
        <v>X</v>
      </c>
      <c r="D24" s="147" t="str">
        <f t="shared" si="0"/>
        <v>X</v>
      </c>
      <c r="E24" s="158"/>
      <c r="F24" s="158"/>
      <c r="G24" s="147" t="str">
        <f t="shared" si="1"/>
        <v/>
      </c>
      <c r="H24" s="158"/>
      <c r="I24" s="158"/>
      <c r="J24" s="147" t="str">
        <f t="shared" si="2"/>
        <v/>
      </c>
      <c r="K24" s="158"/>
      <c r="L24" s="158"/>
      <c r="M24" s="147" t="str">
        <f t="shared" si="3"/>
        <v/>
      </c>
      <c r="N24" s="158"/>
      <c r="O24" s="158"/>
      <c r="P24" s="147" t="str">
        <f t="shared" si="4"/>
        <v/>
      </c>
      <c r="Q24" s="158"/>
      <c r="R24" s="158"/>
      <c r="S24" s="147" t="str">
        <f t="shared" si="5"/>
        <v/>
      </c>
      <c r="T24" s="158"/>
      <c r="U24" s="158"/>
      <c r="V24" s="147" t="str">
        <f t="shared" si="6"/>
        <v/>
      </c>
      <c r="W24" s="158"/>
      <c r="X24" s="158"/>
      <c r="Y24" s="147" t="str">
        <f t="shared" si="7"/>
        <v/>
      </c>
      <c r="Z24" s="158"/>
      <c r="AA24" s="158"/>
      <c r="AB24" s="147" t="str">
        <f t="shared" si="8"/>
        <v/>
      </c>
      <c r="AC24" s="158"/>
      <c r="AD24" s="158"/>
      <c r="AE24" s="147" t="str">
        <f t="shared" si="9"/>
        <v/>
      </c>
      <c r="AF24" s="158"/>
      <c r="AG24" s="158"/>
      <c r="AH24" s="147" t="str">
        <f t="shared" si="10"/>
        <v/>
      </c>
      <c r="AI24" s="158"/>
      <c r="AJ24" s="158"/>
      <c r="AK24" s="147" t="str">
        <f t="shared" si="11"/>
        <v/>
      </c>
      <c r="AL24" s="158"/>
      <c r="AM24" s="158"/>
    </row>
    <row r="25" spans="2:39" s="187" customFormat="1">
      <c r="B25" s="138">
        <f>IF('ข้อมูล นร'!A24=0,"X",'ข้อมูล นร'!A24)</f>
        <v>21</v>
      </c>
      <c r="C25" s="139" t="str">
        <f>IF('ข้อมูล นร'!D24=0,"X",'ข้อมูล นร'!D24)</f>
        <v>X</v>
      </c>
      <c r="D25" s="147" t="str">
        <f t="shared" si="0"/>
        <v>X</v>
      </c>
      <c r="E25" s="158"/>
      <c r="F25" s="158"/>
      <c r="G25" s="147" t="str">
        <f t="shared" si="1"/>
        <v/>
      </c>
      <c r="H25" s="158"/>
      <c r="I25" s="158"/>
      <c r="J25" s="147" t="str">
        <f t="shared" si="2"/>
        <v/>
      </c>
      <c r="K25" s="158"/>
      <c r="L25" s="158"/>
      <c r="M25" s="147" t="str">
        <f t="shared" si="3"/>
        <v/>
      </c>
      <c r="N25" s="158"/>
      <c r="O25" s="158"/>
      <c r="P25" s="147" t="str">
        <f t="shared" si="4"/>
        <v/>
      </c>
      <c r="Q25" s="158"/>
      <c r="R25" s="158"/>
      <c r="S25" s="147" t="str">
        <f t="shared" si="5"/>
        <v/>
      </c>
      <c r="T25" s="158"/>
      <c r="U25" s="158"/>
      <c r="V25" s="147" t="str">
        <f t="shared" si="6"/>
        <v/>
      </c>
      <c r="W25" s="158"/>
      <c r="X25" s="158"/>
      <c r="Y25" s="147" t="str">
        <f t="shared" si="7"/>
        <v/>
      </c>
      <c r="Z25" s="158"/>
      <c r="AA25" s="158"/>
      <c r="AB25" s="147" t="str">
        <f t="shared" si="8"/>
        <v/>
      </c>
      <c r="AC25" s="158"/>
      <c r="AD25" s="158"/>
      <c r="AE25" s="147" t="str">
        <f t="shared" si="9"/>
        <v/>
      </c>
      <c r="AF25" s="158"/>
      <c r="AG25" s="158"/>
      <c r="AH25" s="147" t="str">
        <f t="shared" si="10"/>
        <v/>
      </c>
      <c r="AI25" s="158"/>
      <c r="AJ25" s="158"/>
      <c r="AK25" s="147" t="str">
        <f t="shared" si="11"/>
        <v/>
      </c>
      <c r="AL25" s="158"/>
      <c r="AM25" s="158"/>
    </row>
    <row r="26" spans="2:39" s="187" customFormat="1">
      <c r="B26" s="138">
        <f>IF('ข้อมูล นร'!A25=0,"X",'ข้อมูล นร'!A25)</f>
        <v>22</v>
      </c>
      <c r="C26" s="139" t="str">
        <f>IF('ข้อมูล นร'!D25=0,"X",'ข้อมูล นร'!D25)</f>
        <v>X</v>
      </c>
      <c r="D26" s="147" t="str">
        <f t="shared" si="0"/>
        <v>X</v>
      </c>
      <c r="E26" s="158"/>
      <c r="F26" s="158"/>
      <c r="G26" s="147" t="str">
        <f t="shared" si="1"/>
        <v/>
      </c>
      <c r="H26" s="158"/>
      <c r="I26" s="158"/>
      <c r="J26" s="147" t="str">
        <f t="shared" si="2"/>
        <v/>
      </c>
      <c r="K26" s="158"/>
      <c r="L26" s="158"/>
      <c r="M26" s="147" t="str">
        <f t="shared" si="3"/>
        <v/>
      </c>
      <c r="N26" s="158"/>
      <c r="O26" s="158"/>
      <c r="P26" s="147" t="str">
        <f t="shared" si="4"/>
        <v/>
      </c>
      <c r="Q26" s="158"/>
      <c r="R26" s="158"/>
      <c r="S26" s="147" t="str">
        <f t="shared" si="5"/>
        <v/>
      </c>
      <c r="T26" s="158"/>
      <c r="U26" s="158"/>
      <c r="V26" s="147" t="str">
        <f t="shared" si="6"/>
        <v/>
      </c>
      <c r="W26" s="158"/>
      <c r="X26" s="158"/>
      <c r="Y26" s="147" t="str">
        <f t="shared" si="7"/>
        <v/>
      </c>
      <c r="Z26" s="158"/>
      <c r="AA26" s="158"/>
      <c r="AB26" s="147" t="str">
        <f t="shared" si="8"/>
        <v/>
      </c>
      <c r="AC26" s="158"/>
      <c r="AD26" s="158"/>
      <c r="AE26" s="147" t="str">
        <f t="shared" si="9"/>
        <v/>
      </c>
      <c r="AF26" s="158"/>
      <c r="AG26" s="158"/>
      <c r="AH26" s="147" t="str">
        <f t="shared" si="10"/>
        <v/>
      </c>
      <c r="AI26" s="158"/>
      <c r="AJ26" s="158"/>
      <c r="AK26" s="147" t="str">
        <f t="shared" si="11"/>
        <v/>
      </c>
      <c r="AL26" s="158"/>
      <c r="AM26" s="158"/>
    </row>
    <row r="27" spans="2:39" s="187" customFormat="1">
      <c r="B27" s="138">
        <f>IF('ข้อมูล นร'!A26=0,"X",'ข้อมูล นร'!A26)</f>
        <v>23</v>
      </c>
      <c r="C27" s="139" t="str">
        <f>IF('ข้อมูล นร'!D26=0,"X",'ข้อมูล นร'!D26)</f>
        <v>X</v>
      </c>
      <c r="D27" s="147" t="str">
        <f t="shared" si="0"/>
        <v>X</v>
      </c>
      <c r="E27" s="158"/>
      <c r="F27" s="158"/>
      <c r="G27" s="147" t="str">
        <f t="shared" si="1"/>
        <v/>
      </c>
      <c r="H27" s="158"/>
      <c r="I27" s="158"/>
      <c r="J27" s="147" t="str">
        <f t="shared" si="2"/>
        <v/>
      </c>
      <c r="K27" s="158"/>
      <c r="L27" s="158"/>
      <c r="M27" s="147" t="str">
        <f t="shared" si="3"/>
        <v/>
      </c>
      <c r="N27" s="158"/>
      <c r="O27" s="158"/>
      <c r="P27" s="147" t="str">
        <f t="shared" si="4"/>
        <v/>
      </c>
      <c r="Q27" s="158"/>
      <c r="R27" s="158"/>
      <c r="S27" s="147" t="str">
        <f t="shared" si="5"/>
        <v/>
      </c>
      <c r="T27" s="158"/>
      <c r="U27" s="158"/>
      <c r="V27" s="147" t="str">
        <f t="shared" si="6"/>
        <v/>
      </c>
      <c r="W27" s="158"/>
      <c r="X27" s="158"/>
      <c r="Y27" s="147" t="str">
        <f t="shared" si="7"/>
        <v/>
      </c>
      <c r="Z27" s="158"/>
      <c r="AA27" s="158"/>
      <c r="AB27" s="147" t="str">
        <f t="shared" si="8"/>
        <v/>
      </c>
      <c r="AC27" s="158"/>
      <c r="AD27" s="158"/>
      <c r="AE27" s="147" t="str">
        <f t="shared" si="9"/>
        <v/>
      </c>
      <c r="AF27" s="158"/>
      <c r="AG27" s="158"/>
      <c r="AH27" s="147" t="str">
        <f t="shared" si="10"/>
        <v/>
      </c>
      <c r="AI27" s="158"/>
      <c r="AJ27" s="158"/>
      <c r="AK27" s="147" t="str">
        <f t="shared" si="11"/>
        <v/>
      </c>
      <c r="AL27" s="158"/>
      <c r="AM27" s="158"/>
    </row>
    <row r="28" spans="2:39" s="187" customFormat="1">
      <c r="B28" s="138">
        <f>IF('ข้อมูล นร'!A27=0,"X",'ข้อมูล นร'!A27)</f>
        <v>24</v>
      </c>
      <c r="C28" s="139" t="str">
        <f>IF('ข้อมูล นร'!D27=0,"X",'ข้อมูล นร'!D27)</f>
        <v>X</v>
      </c>
      <c r="D28" s="147" t="str">
        <f t="shared" si="0"/>
        <v>X</v>
      </c>
      <c r="E28" s="158"/>
      <c r="F28" s="158"/>
      <c r="G28" s="147" t="str">
        <f t="shared" si="1"/>
        <v/>
      </c>
      <c r="H28" s="158"/>
      <c r="I28" s="158"/>
      <c r="J28" s="147" t="str">
        <f t="shared" si="2"/>
        <v/>
      </c>
      <c r="K28" s="158"/>
      <c r="L28" s="158"/>
      <c r="M28" s="147" t="str">
        <f t="shared" si="3"/>
        <v/>
      </c>
      <c r="N28" s="158"/>
      <c r="O28" s="158"/>
      <c r="P28" s="147" t="str">
        <f t="shared" si="4"/>
        <v/>
      </c>
      <c r="Q28" s="158"/>
      <c r="R28" s="158"/>
      <c r="S28" s="147" t="str">
        <f t="shared" si="5"/>
        <v/>
      </c>
      <c r="T28" s="158"/>
      <c r="U28" s="158"/>
      <c r="V28" s="147" t="str">
        <f t="shared" si="6"/>
        <v/>
      </c>
      <c r="W28" s="158"/>
      <c r="X28" s="158"/>
      <c r="Y28" s="147" t="str">
        <f t="shared" si="7"/>
        <v/>
      </c>
      <c r="Z28" s="158"/>
      <c r="AA28" s="158"/>
      <c r="AB28" s="147" t="str">
        <f t="shared" si="8"/>
        <v/>
      </c>
      <c r="AC28" s="158"/>
      <c r="AD28" s="158"/>
      <c r="AE28" s="147" t="str">
        <f t="shared" si="9"/>
        <v/>
      </c>
      <c r="AF28" s="158"/>
      <c r="AG28" s="158"/>
      <c r="AH28" s="147" t="str">
        <f t="shared" si="10"/>
        <v/>
      </c>
      <c r="AI28" s="158"/>
      <c r="AJ28" s="158"/>
      <c r="AK28" s="147" t="str">
        <f t="shared" si="11"/>
        <v/>
      </c>
      <c r="AL28" s="158"/>
      <c r="AM28" s="158"/>
    </row>
    <row r="29" spans="2:39" s="187" customFormat="1">
      <c r="B29" s="138">
        <f>IF('ข้อมูล นร'!A28=0,"X",'ข้อมูล นร'!A28)</f>
        <v>25</v>
      </c>
      <c r="C29" s="139" t="str">
        <f>IF('ข้อมูล นร'!D28=0,"X",'ข้อมูล นร'!D28)</f>
        <v>X</v>
      </c>
      <c r="D29" s="147" t="str">
        <f t="shared" si="0"/>
        <v>X</v>
      </c>
      <c r="E29" s="158"/>
      <c r="F29" s="158"/>
      <c r="G29" s="147" t="str">
        <f t="shared" si="1"/>
        <v/>
      </c>
      <c r="H29" s="158"/>
      <c r="I29" s="158"/>
      <c r="J29" s="147" t="str">
        <f t="shared" si="2"/>
        <v/>
      </c>
      <c r="K29" s="158"/>
      <c r="L29" s="158"/>
      <c r="M29" s="147" t="str">
        <f t="shared" si="3"/>
        <v/>
      </c>
      <c r="N29" s="158"/>
      <c r="O29" s="158"/>
      <c r="P29" s="147" t="str">
        <f t="shared" si="4"/>
        <v/>
      </c>
      <c r="Q29" s="158"/>
      <c r="R29" s="158"/>
      <c r="S29" s="147" t="str">
        <f t="shared" si="5"/>
        <v/>
      </c>
      <c r="T29" s="158"/>
      <c r="U29" s="158"/>
      <c r="V29" s="147" t="str">
        <f t="shared" si="6"/>
        <v/>
      </c>
      <c r="W29" s="158"/>
      <c r="X29" s="158"/>
      <c r="Y29" s="147" t="str">
        <f t="shared" si="7"/>
        <v/>
      </c>
      <c r="Z29" s="158"/>
      <c r="AA29" s="158"/>
      <c r="AB29" s="147" t="str">
        <f t="shared" si="8"/>
        <v/>
      </c>
      <c r="AC29" s="158"/>
      <c r="AD29" s="158"/>
      <c r="AE29" s="147" t="str">
        <f t="shared" si="9"/>
        <v/>
      </c>
      <c r="AF29" s="158"/>
      <c r="AG29" s="158"/>
      <c r="AH29" s="147" t="str">
        <f t="shared" si="10"/>
        <v/>
      </c>
      <c r="AI29" s="158"/>
      <c r="AJ29" s="158"/>
      <c r="AK29" s="147" t="str">
        <f t="shared" si="11"/>
        <v/>
      </c>
      <c r="AL29" s="158"/>
      <c r="AM29" s="158"/>
    </row>
    <row r="30" spans="2:39" s="187" customFormat="1">
      <c r="B30" s="138">
        <f>IF('ข้อมูล นร'!A29=0,"X",'ข้อมูล นร'!A29)</f>
        <v>26</v>
      </c>
      <c r="C30" s="139" t="str">
        <f>IF('ข้อมูล นร'!D29=0,"X",'ข้อมูล นร'!D29)</f>
        <v>X</v>
      </c>
      <c r="D30" s="147" t="str">
        <f t="shared" si="0"/>
        <v>X</v>
      </c>
      <c r="E30" s="158"/>
      <c r="F30" s="158"/>
      <c r="G30" s="147" t="str">
        <f t="shared" si="1"/>
        <v/>
      </c>
      <c r="H30" s="158"/>
      <c r="I30" s="158"/>
      <c r="J30" s="147" t="str">
        <f t="shared" si="2"/>
        <v/>
      </c>
      <c r="K30" s="158"/>
      <c r="L30" s="158"/>
      <c r="M30" s="147" t="str">
        <f t="shared" si="3"/>
        <v/>
      </c>
      <c r="N30" s="158"/>
      <c r="O30" s="158"/>
      <c r="P30" s="147" t="str">
        <f t="shared" si="4"/>
        <v/>
      </c>
      <c r="Q30" s="158"/>
      <c r="R30" s="158"/>
      <c r="S30" s="147" t="str">
        <f t="shared" si="5"/>
        <v/>
      </c>
      <c r="T30" s="158"/>
      <c r="U30" s="158"/>
      <c r="V30" s="147" t="str">
        <f t="shared" si="6"/>
        <v/>
      </c>
      <c r="W30" s="158"/>
      <c r="X30" s="158"/>
      <c r="Y30" s="147" t="str">
        <f t="shared" si="7"/>
        <v/>
      </c>
      <c r="Z30" s="158"/>
      <c r="AA30" s="158"/>
      <c r="AB30" s="147" t="str">
        <f t="shared" si="8"/>
        <v/>
      </c>
      <c r="AC30" s="158"/>
      <c r="AD30" s="158"/>
      <c r="AE30" s="147" t="str">
        <f t="shared" si="9"/>
        <v/>
      </c>
      <c r="AF30" s="158"/>
      <c r="AG30" s="158"/>
      <c r="AH30" s="147" t="str">
        <f t="shared" si="10"/>
        <v/>
      </c>
      <c r="AI30" s="158"/>
      <c r="AJ30" s="158"/>
      <c r="AK30" s="147" t="str">
        <f t="shared" si="11"/>
        <v/>
      </c>
      <c r="AL30" s="158"/>
      <c r="AM30" s="158"/>
    </row>
    <row r="31" spans="2:39" s="187" customFormat="1">
      <c r="B31" s="138">
        <f>IF('ข้อมูล นร'!A30=0,"X",'ข้อมูล นร'!A30)</f>
        <v>27</v>
      </c>
      <c r="C31" s="139" t="str">
        <f>IF('ข้อมูล นร'!D30=0,"X",'ข้อมูล นร'!D30)</f>
        <v>X</v>
      </c>
      <c r="D31" s="147" t="str">
        <f t="shared" si="0"/>
        <v>X</v>
      </c>
      <c r="E31" s="158"/>
      <c r="F31" s="158"/>
      <c r="G31" s="147" t="str">
        <f t="shared" si="1"/>
        <v/>
      </c>
      <c r="H31" s="158"/>
      <c r="I31" s="158"/>
      <c r="J31" s="147" t="str">
        <f t="shared" si="2"/>
        <v/>
      </c>
      <c r="K31" s="158"/>
      <c r="L31" s="158"/>
      <c r="M31" s="147" t="str">
        <f t="shared" si="3"/>
        <v/>
      </c>
      <c r="N31" s="158"/>
      <c r="O31" s="158"/>
      <c r="P31" s="147" t="str">
        <f t="shared" si="4"/>
        <v/>
      </c>
      <c r="Q31" s="158"/>
      <c r="R31" s="158"/>
      <c r="S31" s="147" t="str">
        <f t="shared" si="5"/>
        <v/>
      </c>
      <c r="T31" s="158"/>
      <c r="U31" s="158"/>
      <c r="V31" s="147" t="str">
        <f t="shared" si="6"/>
        <v/>
      </c>
      <c r="W31" s="158"/>
      <c r="X31" s="158"/>
      <c r="Y31" s="147" t="str">
        <f t="shared" si="7"/>
        <v/>
      </c>
      <c r="Z31" s="158"/>
      <c r="AA31" s="158"/>
      <c r="AB31" s="147" t="str">
        <f t="shared" si="8"/>
        <v/>
      </c>
      <c r="AC31" s="158"/>
      <c r="AD31" s="158"/>
      <c r="AE31" s="147" t="str">
        <f t="shared" si="9"/>
        <v/>
      </c>
      <c r="AF31" s="158"/>
      <c r="AG31" s="158"/>
      <c r="AH31" s="147" t="str">
        <f t="shared" si="10"/>
        <v/>
      </c>
      <c r="AI31" s="158"/>
      <c r="AJ31" s="158"/>
      <c r="AK31" s="147" t="str">
        <f t="shared" si="11"/>
        <v/>
      </c>
      <c r="AL31" s="158"/>
      <c r="AM31" s="158"/>
    </row>
    <row r="32" spans="2:39" s="187" customFormat="1">
      <c r="B32" s="138">
        <f>IF('ข้อมูล นร'!A31=0,"X",'ข้อมูล นร'!A31)</f>
        <v>28</v>
      </c>
      <c r="C32" s="139" t="str">
        <f>IF('ข้อมูล นร'!D31=0,"X",'ข้อมูล นร'!D31)</f>
        <v>X</v>
      </c>
      <c r="D32" s="147" t="str">
        <f t="shared" si="0"/>
        <v>X</v>
      </c>
      <c r="E32" s="158"/>
      <c r="F32" s="158"/>
      <c r="G32" s="147" t="str">
        <f t="shared" si="1"/>
        <v/>
      </c>
      <c r="H32" s="158"/>
      <c r="I32" s="158"/>
      <c r="J32" s="147" t="str">
        <f t="shared" si="2"/>
        <v/>
      </c>
      <c r="K32" s="158"/>
      <c r="L32" s="158"/>
      <c r="M32" s="147" t="str">
        <f t="shared" si="3"/>
        <v/>
      </c>
      <c r="N32" s="158"/>
      <c r="O32" s="158"/>
      <c r="P32" s="147" t="str">
        <f t="shared" si="4"/>
        <v/>
      </c>
      <c r="Q32" s="158"/>
      <c r="R32" s="158"/>
      <c r="S32" s="147" t="str">
        <f t="shared" si="5"/>
        <v/>
      </c>
      <c r="T32" s="158"/>
      <c r="U32" s="158"/>
      <c r="V32" s="147" t="str">
        <f t="shared" si="6"/>
        <v/>
      </c>
      <c r="W32" s="158"/>
      <c r="X32" s="158"/>
      <c r="Y32" s="147" t="str">
        <f t="shared" si="7"/>
        <v/>
      </c>
      <c r="Z32" s="158"/>
      <c r="AA32" s="158"/>
      <c r="AB32" s="147" t="str">
        <f t="shared" si="8"/>
        <v/>
      </c>
      <c r="AC32" s="158"/>
      <c r="AD32" s="158"/>
      <c r="AE32" s="147" t="str">
        <f t="shared" si="9"/>
        <v/>
      </c>
      <c r="AF32" s="158"/>
      <c r="AG32" s="158"/>
      <c r="AH32" s="147" t="str">
        <f t="shared" si="10"/>
        <v/>
      </c>
      <c r="AI32" s="158"/>
      <c r="AJ32" s="158"/>
      <c r="AK32" s="147" t="str">
        <f t="shared" si="11"/>
        <v/>
      </c>
      <c r="AL32" s="158"/>
      <c r="AM32" s="158"/>
    </row>
    <row r="33" spans="2:39" s="187" customFormat="1">
      <c r="B33" s="138">
        <f>IF('ข้อมูล นร'!A32=0,"X",'ข้อมูล นร'!A32)</f>
        <v>29</v>
      </c>
      <c r="C33" s="139" t="str">
        <f>IF('ข้อมูล นร'!D32=0,"X",'ข้อมูล นร'!D32)</f>
        <v>X</v>
      </c>
      <c r="D33" s="147" t="str">
        <f t="shared" si="0"/>
        <v>X</v>
      </c>
      <c r="E33" s="158"/>
      <c r="F33" s="158"/>
      <c r="G33" s="147" t="str">
        <f t="shared" si="1"/>
        <v/>
      </c>
      <c r="H33" s="158"/>
      <c r="I33" s="158"/>
      <c r="J33" s="147" t="str">
        <f t="shared" si="2"/>
        <v/>
      </c>
      <c r="K33" s="158"/>
      <c r="L33" s="158"/>
      <c r="M33" s="147" t="str">
        <f t="shared" si="3"/>
        <v/>
      </c>
      <c r="N33" s="158"/>
      <c r="O33" s="158"/>
      <c r="P33" s="147" t="str">
        <f t="shared" si="4"/>
        <v/>
      </c>
      <c r="Q33" s="158"/>
      <c r="R33" s="158"/>
      <c r="S33" s="147" t="str">
        <f t="shared" si="5"/>
        <v/>
      </c>
      <c r="T33" s="158"/>
      <c r="U33" s="158"/>
      <c r="V33" s="147" t="str">
        <f t="shared" si="6"/>
        <v/>
      </c>
      <c r="W33" s="158"/>
      <c r="X33" s="158"/>
      <c r="Y33" s="147" t="str">
        <f t="shared" si="7"/>
        <v/>
      </c>
      <c r="Z33" s="158"/>
      <c r="AA33" s="158"/>
      <c r="AB33" s="147" t="str">
        <f t="shared" si="8"/>
        <v/>
      </c>
      <c r="AC33" s="158"/>
      <c r="AD33" s="158"/>
      <c r="AE33" s="147" t="str">
        <f t="shared" si="9"/>
        <v/>
      </c>
      <c r="AF33" s="158"/>
      <c r="AG33" s="158"/>
      <c r="AH33" s="147" t="str">
        <f t="shared" si="10"/>
        <v/>
      </c>
      <c r="AI33" s="158"/>
      <c r="AJ33" s="158"/>
      <c r="AK33" s="147" t="str">
        <f t="shared" si="11"/>
        <v/>
      </c>
      <c r="AL33" s="158"/>
      <c r="AM33" s="158"/>
    </row>
    <row r="34" spans="2:39" s="187" customFormat="1">
      <c r="B34" s="138">
        <f>IF('ข้อมูล นร'!A33=0,"X",'ข้อมูล นร'!A33)</f>
        <v>30</v>
      </c>
      <c r="C34" s="139" t="str">
        <f>IF('ข้อมูล นร'!D33=0,"X",'ข้อมูล นร'!D33)</f>
        <v>X</v>
      </c>
      <c r="D34" s="147" t="str">
        <f t="shared" si="0"/>
        <v>X</v>
      </c>
      <c r="E34" s="158"/>
      <c r="F34" s="158"/>
      <c r="G34" s="147" t="str">
        <f t="shared" si="1"/>
        <v/>
      </c>
      <c r="H34" s="158"/>
      <c r="I34" s="158"/>
      <c r="J34" s="147" t="str">
        <f t="shared" si="2"/>
        <v/>
      </c>
      <c r="K34" s="158"/>
      <c r="L34" s="158"/>
      <c r="M34" s="147" t="str">
        <f t="shared" si="3"/>
        <v/>
      </c>
      <c r="N34" s="158"/>
      <c r="O34" s="158"/>
      <c r="P34" s="147" t="str">
        <f t="shared" si="4"/>
        <v/>
      </c>
      <c r="Q34" s="158"/>
      <c r="R34" s="158"/>
      <c r="S34" s="147" t="str">
        <f t="shared" si="5"/>
        <v/>
      </c>
      <c r="T34" s="158"/>
      <c r="U34" s="158"/>
      <c r="V34" s="147" t="str">
        <f t="shared" si="6"/>
        <v/>
      </c>
      <c r="W34" s="158"/>
      <c r="X34" s="158"/>
      <c r="Y34" s="147" t="str">
        <f t="shared" si="7"/>
        <v/>
      </c>
      <c r="Z34" s="158"/>
      <c r="AA34" s="158"/>
      <c r="AB34" s="147" t="str">
        <f t="shared" si="8"/>
        <v/>
      </c>
      <c r="AC34" s="158"/>
      <c r="AD34" s="158"/>
      <c r="AE34" s="147" t="str">
        <f t="shared" si="9"/>
        <v/>
      </c>
      <c r="AF34" s="158"/>
      <c r="AG34" s="158"/>
      <c r="AH34" s="147" t="str">
        <f t="shared" si="10"/>
        <v/>
      </c>
      <c r="AI34" s="158"/>
      <c r="AJ34" s="158"/>
      <c r="AK34" s="147" t="str">
        <f t="shared" si="11"/>
        <v/>
      </c>
      <c r="AL34" s="158"/>
      <c r="AM34" s="158"/>
    </row>
    <row r="35" spans="2:39" s="187" customFormat="1">
      <c r="B35" s="138">
        <f>IF('ข้อมูล นร'!A34=0,"X",'ข้อมูล นร'!A34)</f>
        <v>31</v>
      </c>
      <c r="C35" s="139" t="str">
        <f>IF('ข้อมูล นร'!D34=0,"X",'ข้อมูล นร'!D34)</f>
        <v>X</v>
      </c>
      <c r="D35" s="147" t="str">
        <f t="shared" si="0"/>
        <v>X</v>
      </c>
      <c r="E35" s="158"/>
      <c r="F35" s="158"/>
      <c r="G35" s="147" t="str">
        <f t="shared" si="1"/>
        <v/>
      </c>
      <c r="H35" s="158"/>
      <c r="I35" s="158"/>
      <c r="J35" s="147" t="str">
        <f t="shared" si="2"/>
        <v/>
      </c>
      <c r="K35" s="158"/>
      <c r="L35" s="158"/>
      <c r="M35" s="147" t="str">
        <f t="shared" si="3"/>
        <v/>
      </c>
      <c r="N35" s="158"/>
      <c r="O35" s="158"/>
      <c r="P35" s="147" t="str">
        <f t="shared" si="4"/>
        <v/>
      </c>
      <c r="Q35" s="158"/>
      <c r="R35" s="158"/>
      <c r="S35" s="147" t="str">
        <f t="shared" si="5"/>
        <v/>
      </c>
      <c r="T35" s="158"/>
      <c r="U35" s="158"/>
      <c r="V35" s="147" t="str">
        <f t="shared" si="6"/>
        <v/>
      </c>
      <c r="W35" s="158"/>
      <c r="X35" s="158"/>
      <c r="Y35" s="147" t="str">
        <f t="shared" si="7"/>
        <v/>
      </c>
      <c r="Z35" s="158"/>
      <c r="AA35" s="158"/>
      <c r="AB35" s="147" t="str">
        <f t="shared" si="8"/>
        <v/>
      </c>
      <c r="AC35" s="158"/>
      <c r="AD35" s="158"/>
      <c r="AE35" s="147" t="str">
        <f t="shared" si="9"/>
        <v/>
      </c>
      <c r="AF35" s="158"/>
      <c r="AG35" s="158"/>
      <c r="AH35" s="147" t="str">
        <f t="shared" si="10"/>
        <v/>
      </c>
      <c r="AI35" s="158"/>
      <c r="AJ35" s="158"/>
      <c r="AK35" s="147" t="str">
        <f t="shared" si="11"/>
        <v/>
      </c>
      <c r="AL35" s="158"/>
      <c r="AM35" s="158"/>
    </row>
    <row r="36" spans="2:39" s="187" customFormat="1">
      <c r="B36" s="138">
        <f>IF('ข้อมูล นร'!A35=0,"X",'ข้อมูล นร'!A35)</f>
        <v>32</v>
      </c>
      <c r="C36" s="139" t="str">
        <f>IF('ข้อมูล นร'!D35=0,"X",'ข้อมูล นร'!D35)</f>
        <v>X</v>
      </c>
      <c r="D36" s="147" t="str">
        <f t="shared" si="0"/>
        <v>X</v>
      </c>
      <c r="E36" s="158"/>
      <c r="F36" s="158"/>
      <c r="G36" s="147" t="str">
        <f t="shared" si="1"/>
        <v/>
      </c>
      <c r="H36" s="158"/>
      <c r="I36" s="158"/>
      <c r="J36" s="147" t="str">
        <f t="shared" si="2"/>
        <v/>
      </c>
      <c r="K36" s="158"/>
      <c r="L36" s="158"/>
      <c r="M36" s="147" t="str">
        <f t="shared" si="3"/>
        <v/>
      </c>
      <c r="N36" s="158"/>
      <c r="O36" s="158"/>
      <c r="P36" s="147" t="str">
        <f t="shared" si="4"/>
        <v/>
      </c>
      <c r="Q36" s="158"/>
      <c r="R36" s="158"/>
      <c r="S36" s="147" t="str">
        <f t="shared" si="5"/>
        <v/>
      </c>
      <c r="T36" s="158"/>
      <c r="U36" s="158"/>
      <c r="V36" s="147" t="str">
        <f t="shared" si="6"/>
        <v/>
      </c>
      <c r="W36" s="158"/>
      <c r="X36" s="158"/>
      <c r="Y36" s="147" t="str">
        <f t="shared" si="7"/>
        <v/>
      </c>
      <c r="Z36" s="158"/>
      <c r="AA36" s="158"/>
      <c r="AB36" s="147" t="str">
        <f t="shared" si="8"/>
        <v/>
      </c>
      <c r="AC36" s="158"/>
      <c r="AD36" s="158"/>
      <c r="AE36" s="147" t="str">
        <f t="shared" si="9"/>
        <v/>
      </c>
      <c r="AF36" s="158"/>
      <c r="AG36" s="158"/>
      <c r="AH36" s="147" t="str">
        <f t="shared" si="10"/>
        <v/>
      </c>
      <c r="AI36" s="158"/>
      <c r="AJ36" s="158"/>
      <c r="AK36" s="147" t="str">
        <f t="shared" si="11"/>
        <v/>
      </c>
      <c r="AL36" s="158"/>
      <c r="AM36" s="158"/>
    </row>
    <row r="37" spans="2:39" s="187" customFormat="1">
      <c r="B37" s="138" t="str">
        <f>IF('ข้อมูล นร'!A36=0,"X",'ข้อมูล นร'!A36)</f>
        <v>X</v>
      </c>
      <c r="C37" s="139" t="str">
        <f>IF('ข้อมูล นร'!D36=0,"X",'ข้อมูล นร'!D36)</f>
        <v>X</v>
      </c>
      <c r="D37" s="147" t="str">
        <f t="shared" si="0"/>
        <v>X</v>
      </c>
      <c r="E37" s="158"/>
      <c r="F37" s="158"/>
      <c r="G37" s="147" t="str">
        <f t="shared" si="1"/>
        <v/>
      </c>
      <c r="H37" s="158"/>
      <c r="I37" s="158"/>
      <c r="J37" s="147" t="str">
        <f t="shared" si="2"/>
        <v/>
      </c>
      <c r="K37" s="158"/>
      <c r="L37" s="158"/>
      <c r="M37" s="147" t="str">
        <f t="shared" si="3"/>
        <v/>
      </c>
      <c r="N37" s="158"/>
      <c r="O37" s="158"/>
      <c r="P37" s="147" t="str">
        <f t="shared" si="4"/>
        <v/>
      </c>
      <c r="Q37" s="158"/>
      <c r="R37" s="158"/>
      <c r="S37" s="147" t="str">
        <f t="shared" si="5"/>
        <v/>
      </c>
      <c r="T37" s="158"/>
      <c r="U37" s="158"/>
      <c r="V37" s="147" t="str">
        <f t="shared" si="6"/>
        <v/>
      </c>
      <c r="W37" s="158"/>
      <c r="X37" s="158"/>
      <c r="Y37" s="147" t="str">
        <f t="shared" si="7"/>
        <v/>
      </c>
      <c r="Z37" s="158"/>
      <c r="AA37" s="158"/>
      <c r="AB37" s="147" t="str">
        <f t="shared" si="8"/>
        <v/>
      </c>
      <c r="AC37" s="158"/>
      <c r="AD37" s="158"/>
      <c r="AE37" s="147" t="str">
        <f t="shared" si="9"/>
        <v/>
      </c>
      <c r="AF37" s="158"/>
      <c r="AG37" s="158"/>
      <c r="AH37" s="147" t="str">
        <f t="shared" si="10"/>
        <v/>
      </c>
      <c r="AI37" s="158"/>
      <c r="AJ37" s="158"/>
      <c r="AK37" s="147" t="str">
        <f t="shared" si="11"/>
        <v/>
      </c>
      <c r="AL37" s="158"/>
      <c r="AM37" s="158"/>
    </row>
    <row r="38" spans="2:39" s="187" customFormat="1">
      <c r="B38" s="138" t="str">
        <f>IF('ข้อมูล นร'!A37=0,"X",'ข้อมูล นร'!A37)</f>
        <v>X</v>
      </c>
      <c r="C38" s="139" t="str">
        <f>IF('ข้อมูล นร'!D37=0,"X",'ข้อมูล นร'!D37)</f>
        <v>X</v>
      </c>
      <c r="D38" s="147" t="str">
        <f t="shared" si="0"/>
        <v>X</v>
      </c>
      <c r="E38" s="158"/>
      <c r="F38" s="158"/>
      <c r="G38" s="147" t="str">
        <f t="shared" si="1"/>
        <v/>
      </c>
      <c r="H38" s="158"/>
      <c r="I38" s="158"/>
      <c r="J38" s="147" t="str">
        <f t="shared" si="2"/>
        <v/>
      </c>
      <c r="K38" s="158"/>
      <c r="L38" s="158"/>
      <c r="M38" s="147" t="str">
        <f t="shared" si="3"/>
        <v/>
      </c>
      <c r="N38" s="158"/>
      <c r="O38" s="158"/>
      <c r="P38" s="147" t="str">
        <f t="shared" si="4"/>
        <v/>
      </c>
      <c r="Q38" s="158"/>
      <c r="R38" s="158"/>
      <c r="S38" s="147" t="str">
        <f t="shared" si="5"/>
        <v/>
      </c>
      <c r="T38" s="158"/>
      <c r="U38" s="158"/>
      <c r="V38" s="147" t="str">
        <f t="shared" si="6"/>
        <v/>
      </c>
      <c r="W38" s="158"/>
      <c r="X38" s="158"/>
      <c r="Y38" s="147" t="str">
        <f t="shared" si="7"/>
        <v/>
      </c>
      <c r="Z38" s="158"/>
      <c r="AA38" s="158"/>
      <c r="AB38" s="147" t="str">
        <f t="shared" si="8"/>
        <v/>
      </c>
      <c r="AC38" s="158"/>
      <c r="AD38" s="158"/>
      <c r="AE38" s="147" t="str">
        <f t="shared" si="9"/>
        <v/>
      </c>
      <c r="AF38" s="158"/>
      <c r="AG38" s="158"/>
      <c r="AH38" s="147" t="str">
        <f t="shared" si="10"/>
        <v/>
      </c>
      <c r="AI38" s="158"/>
      <c r="AJ38" s="158"/>
      <c r="AK38" s="147" t="str">
        <f t="shared" si="11"/>
        <v/>
      </c>
      <c r="AL38" s="158"/>
      <c r="AM38" s="158"/>
    </row>
    <row r="39" spans="2:39" s="187" customFormat="1">
      <c r="B39" s="138" t="str">
        <f>IF('ข้อมูล นร'!A38=0,"X",'ข้อมูล นร'!A38)</f>
        <v>X</v>
      </c>
      <c r="C39" s="139" t="str">
        <f>IF('ข้อมูล นร'!D38=0,"X",'ข้อมูล นร'!D38)</f>
        <v>X</v>
      </c>
      <c r="D39" s="147" t="str">
        <f t="shared" si="0"/>
        <v>X</v>
      </c>
      <c r="E39" s="158"/>
      <c r="F39" s="158"/>
      <c r="G39" s="147" t="str">
        <f t="shared" si="1"/>
        <v/>
      </c>
      <c r="H39" s="158"/>
      <c r="I39" s="158"/>
      <c r="J39" s="147" t="str">
        <f t="shared" si="2"/>
        <v/>
      </c>
      <c r="K39" s="158"/>
      <c r="L39" s="158"/>
      <c r="M39" s="147" t="str">
        <f t="shared" si="3"/>
        <v/>
      </c>
      <c r="N39" s="158"/>
      <c r="O39" s="158"/>
      <c r="P39" s="147" t="str">
        <f t="shared" si="4"/>
        <v/>
      </c>
      <c r="Q39" s="158"/>
      <c r="R39" s="158"/>
      <c r="S39" s="147" t="str">
        <f t="shared" si="5"/>
        <v/>
      </c>
      <c r="T39" s="158"/>
      <c r="U39" s="158"/>
      <c r="V39" s="147" t="str">
        <f t="shared" si="6"/>
        <v/>
      </c>
      <c r="W39" s="158"/>
      <c r="X39" s="158"/>
      <c r="Y39" s="147" t="str">
        <f t="shared" si="7"/>
        <v/>
      </c>
      <c r="Z39" s="158"/>
      <c r="AA39" s="158"/>
      <c r="AB39" s="147" t="str">
        <f t="shared" si="8"/>
        <v/>
      </c>
      <c r="AC39" s="158"/>
      <c r="AD39" s="158"/>
      <c r="AE39" s="147" t="str">
        <f t="shared" si="9"/>
        <v/>
      </c>
      <c r="AF39" s="158"/>
      <c r="AG39" s="158"/>
      <c r="AH39" s="147" t="str">
        <f t="shared" si="10"/>
        <v/>
      </c>
      <c r="AI39" s="158"/>
      <c r="AJ39" s="158"/>
      <c r="AK39" s="147" t="str">
        <f t="shared" si="11"/>
        <v/>
      </c>
      <c r="AL39" s="158"/>
      <c r="AM39" s="158"/>
    </row>
    <row r="40" spans="2:39" s="187" customFormat="1">
      <c r="B40" s="138" t="str">
        <f>IF('ข้อมูล นร'!A39=0,"X",'ข้อมูล นร'!A39)</f>
        <v>X</v>
      </c>
      <c r="C40" s="139" t="str">
        <f>IF('ข้อมูล นร'!D39=0,"X",'ข้อมูล นร'!D39)</f>
        <v>X</v>
      </c>
      <c r="D40" s="147" t="str">
        <f t="shared" si="0"/>
        <v>X</v>
      </c>
      <c r="E40" s="158"/>
      <c r="F40" s="158"/>
      <c r="G40" s="147" t="str">
        <f t="shared" si="1"/>
        <v/>
      </c>
      <c r="H40" s="158"/>
      <c r="I40" s="158"/>
      <c r="J40" s="147" t="str">
        <f t="shared" si="2"/>
        <v/>
      </c>
      <c r="K40" s="158"/>
      <c r="L40" s="158"/>
      <c r="M40" s="147" t="str">
        <f t="shared" si="3"/>
        <v/>
      </c>
      <c r="N40" s="158"/>
      <c r="O40" s="158"/>
      <c r="P40" s="147" t="str">
        <f t="shared" si="4"/>
        <v/>
      </c>
      <c r="Q40" s="158"/>
      <c r="R40" s="158"/>
      <c r="S40" s="147" t="str">
        <f t="shared" si="5"/>
        <v/>
      </c>
      <c r="T40" s="158"/>
      <c r="U40" s="158"/>
      <c r="V40" s="147" t="str">
        <f t="shared" si="6"/>
        <v/>
      </c>
      <c r="W40" s="158"/>
      <c r="X40" s="158"/>
      <c r="Y40" s="147" t="str">
        <f t="shared" si="7"/>
        <v/>
      </c>
      <c r="Z40" s="158"/>
      <c r="AA40" s="158"/>
      <c r="AB40" s="147" t="str">
        <f t="shared" si="8"/>
        <v/>
      </c>
      <c r="AC40" s="158"/>
      <c r="AD40" s="158"/>
      <c r="AE40" s="147" t="str">
        <f t="shared" si="9"/>
        <v/>
      </c>
      <c r="AF40" s="158"/>
      <c r="AG40" s="158"/>
      <c r="AH40" s="147" t="str">
        <f t="shared" si="10"/>
        <v/>
      </c>
      <c r="AI40" s="158"/>
      <c r="AJ40" s="158"/>
      <c r="AK40" s="147" t="str">
        <f t="shared" si="11"/>
        <v/>
      </c>
      <c r="AL40" s="158"/>
      <c r="AM40" s="158"/>
    </row>
    <row r="41" spans="2:39" s="187" customFormat="1">
      <c r="B41" s="138" t="str">
        <f>IF('ข้อมูล นร'!A40=0,"X",'ข้อมูล นร'!A40)</f>
        <v>X</v>
      </c>
      <c r="C41" s="139" t="str">
        <f>IF('ข้อมูล นร'!D40=0,"X",'ข้อมูล นร'!D40)</f>
        <v>X</v>
      </c>
      <c r="D41" s="147" t="str">
        <f t="shared" si="0"/>
        <v>X</v>
      </c>
      <c r="E41" s="158"/>
      <c r="F41" s="158"/>
      <c r="G41" s="147" t="str">
        <f t="shared" si="1"/>
        <v/>
      </c>
      <c r="H41" s="158"/>
      <c r="I41" s="158"/>
      <c r="J41" s="147" t="str">
        <f t="shared" si="2"/>
        <v/>
      </c>
      <c r="K41" s="158"/>
      <c r="L41" s="158"/>
      <c r="M41" s="147" t="str">
        <f t="shared" si="3"/>
        <v/>
      </c>
      <c r="N41" s="158"/>
      <c r="O41" s="158"/>
      <c r="P41" s="147" t="str">
        <f t="shared" si="4"/>
        <v/>
      </c>
      <c r="Q41" s="158"/>
      <c r="R41" s="158"/>
      <c r="S41" s="147" t="str">
        <f t="shared" si="5"/>
        <v/>
      </c>
      <c r="T41" s="158"/>
      <c r="U41" s="158"/>
      <c r="V41" s="147" t="str">
        <f t="shared" si="6"/>
        <v/>
      </c>
      <c r="W41" s="158"/>
      <c r="X41" s="158"/>
      <c r="Y41" s="147" t="str">
        <f t="shared" si="7"/>
        <v/>
      </c>
      <c r="Z41" s="158"/>
      <c r="AA41" s="158"/>
      <c r="AB41" s="147" t="str">
        <f t="shared" si="8"/>
        <v/>
      </c>
      <c r="AC41" s="158"/>
      <c r="AD41" s="158"/>
      <c r="AE41" s="147" t="str">
        <f t="shared" si="9"/>
        <v/>
      </c>
      <c r="AF41" s="158"/>
      <c r="AG41" s="158"/>
      <c r="AH41" s="147" t="str">
        <f t="shared" si="10"/>
        <v/>
      </c>
      <c r="AI41" s="158"/>
      <c r="AJ41" s="158"/>
      <c r="AK41" s="147" t="str">
        <f t="shared" si="11"/>
        <v/>
      </c>
      <c r="AL41" s="158"/>
      <c r="AM41" s="158"/>
    </row>
    <row r="42" spans="2:39" s="187" customFormat="1">
      <c r="B42" s="138" t="str">
        <f>IF('ข้อมูล นร'!A41=0,"X",'ข้อมูล นร'!A41)</f>
        <v>X</v>
      </c>
      <c r="C42" s="139" t="str">
        <f>IF('ข้อมูล นร'!D41=0,"X",'ข้อมูล นร'!D41)</f>
        <v>X</v>
      </c>
      <c r="D42" s="147" t="str">
        <f t="shared" si="0"/>
        <v>X</v>
      </c>
      <c r="E42" s="158"/>
      <c r="F42" s="158"/>
      <c r="G42" s="147" t="str">
        <f t="shared" si="1"/>
        <v/>
      </c>
      <c r="H42" s="158"/>
      <c r="I42" s="158"/>
      <c r="J42" s="147" t="str">
        <f t="shared" si="2"/>
        <v/>
      </c>
      <c r="K42" s="158"/>
      <c r="L42" s="158"/>
      <c r="M42" s="147" t="str">
        <f t="shared" si="3"/>
        <v/>
      </c>
      <c r="N42" s="158"/>
      <c r="O42" s="158"/>
      <c r="P42" s="147" t="str">
        <f t="shared" si="4"/>
        <v/>
      </c>
      <c r="Q42" s="158"/>
      <c r="R42" s="158"/>
      <c r="S42" s="147" t="str">
        <f t="shared" si="5"/>
        <v/>
      </c>
      <c r="T42" s="158"/>
      <c r="U42" s="158"/>
      <c r="V42" s="147" t="str">
        <f t="shared" si="6"/>
        <v/>
      </c>
      <c r="W42" s="158"/>
      <c r="X42" s="158"/>
      <c r="Y42" s="147" t="str">
        <f t="shared" si="7"/>
        <v/>
      </c>
      <c r="Z42" s="158"/>
      <c r="AA42" s="158"/>
      <c r="AB42" s="147" t="str">
        <f t="shared" si="8"/>
        <v/>
      </c>
      <c r="AC42" s="158"/>
      <c r="AD42" s="158"/>
      <c r="AE42" s="147" t="str">
        <f t="shared" si="9"/>
        <v/>
      </c>
      <c r="AF42" s="158"/>
      <c r="AG42" s="158"/>
      <c r="AH42" s="147" t="str">
        <f t="shared" si="10"/>
        <v/>
      </c>
      <c r="AI42" s="158"/>
      <c r="AJ42" s="158"/>
      <c r="AK42" s="147" t="str">
        <f t="shared" si="11"/>
        <v/>
      </c>
      <c r="AL42" s="158"/>
      <c r="AM42" s="158"/>
    </row>
    <row r="43" spans="2:39" s="187" customFormat="1">
      <c r="B43" s="138" t="str">
        <f>IF('ข้อมูล นร'!A42=0,"X",'ข้อมูล นร'!A42)</f>
        <v>X</v>
      </c>
      <c r="C43" s="139" t="str">
        <f>IF('ข้อมูล นร'!D42=0,"X",'ข้อมูล นร'!D42)</f>
        <v>X</v>
      </c>
      <c r="D43" s="147" t="str">
        <f t="shared" si="0"/>
        <v>X</v>
      </c>
      <c r="E43" s="158"/>
      <c r="F43" s="158"/>
      <c r="G43" s="147" t="str">
        <f t="shared" si="1"/>
        <v/>
      </c>
      <c r="H43" s="158"/>
      <c r="I43" s="158"/>
      <c r="J43" s="147" t="str">
        <f t="shared" si="2"/>
        <v/>
      </c>
      <c r="K43" s="158"/>
      <c r="L43" s="158"/>
      <c r="M43" s="147" t="str">
        <f t="shared" si="3"/>
        <v/>
      </c>
      <c r="N43" s="158"/>
      <c r="O43" s="158"/>
      <c r="P43" s="147" t="str">
        <f t="shared" si="4"/>
        <v/>
      </c>
      <c r="Q43" s="158"/>
      <c r="R43" s="158"/>
      <c r="S43" s="147" t="str">
        <f t="shared" si="5"/>
        <v/>
      </c>
      <c r="T43" s="158"/>
      <c r="U43" s="158"/>
      <c r="V43" s="147" t="str">
        <f t="shared" si="6"/>
        <v/>
      </c>
      <c r="W43" s="158"/>
      <c r="X43" s="158"/>
      <c r="Y43" s="147" t="str">
        <f t="shared" si="7"/>
        <v/>
      </c>
      <c r="Z43" s="158"/>
      <c r="AA43" s="158"/>
      <c r="AB43" s="147" t="str">
        <f t="shared" si="8"/>
        <v/>
      </c>
      <c r="AC43" s="158"/>
      <c r="AD43" s="158"/>
      <c r="AE43" s="147" t="str">
        <f t="shared" si="9"/>
        <v/>
      </c>
      <c r="AF43" s="158"/>
      <c r="AG43" s="158"/>
      <c r="AH43" s="147" t="str">
        <f t="shared" si="10"/>
        <v/>
      </c>
      <c r="AI43" s="158"/>
      <c r="AJ43" s="158"/>
      <c r="AK43" s="147" t="str">
        <f t="shared" si="11"/>
        <v/>
      </c>
      <c r="AL43" s="158"/>
      <c r="AM43" s="158"/>
    </row>
    <row r="44" spans="2:39" s="187" customFormat="1">
      <c r="B44" s="138" t="str">
        <f>IF('ข้อมูล นร'!A43=0,"X",'ข้อมูล นร'!A43)</f>
        <v>X</v>
      </c>
      <c r="C44" s="139" t="str">
        <f>IF('ข้อมูล นร'!D43=0,"X",'ข้อมูล นร'!D43)</f>
        <v>X</v>
      </c>
      <c r="D44" s="147" t="str">
        <f t="shared" si="0"/>
        <v>X</v>
      </c>
      <c r="E44" s="158"/>
      <c r="F44" s="158"/>
      <c r="G44" s="147" t="str">
        <f t="shared" si="1"/>
        <v/>
      </c>
      <c r="H44" s="158"/>
      <c r="I44" s="158"/>
      <c r="J44" s="147" t="str">
        <f t="shared" si="2"/>
        <v/>
      </c>
      <c r="K44" s="158"/>
      <c r="L44" s="158"/>
      <c r="M44" s="147" t="str">
        <f t="shared" si="3"/>
        <v/>
      </c>
      <c r="N44" s="158"/>
      <c r="O44" s="158"/>
      <c r="P44" s="147" t="str">
        <f t="shared" si="4"/>
        <v/>
      </c>
      <c r="Q44" s="158"/>
      <c r="R44" s="158"/>
      <c r="S44" s="147" t="str">
        <f t="shared" si="5"/>
        <v/>
      </c>
      <c r="T44" s="158"/>
      <c r="U44" s="158"/>
      <c r="V44" s="147" t="str">
        <f t="shared" si="6"/>
        <v/>
      </c>
      <c r="W44" s="158"/>
      <c r="X44" s="158"/>
      <c r="Y44" s="147" t="str">
        <f t="shared" si="7"/>
        <v/>
      </c>
      <c r="Z44" s="158"/>
      <c r="AA44" s="158"/>
      <c r="AB44" s="147" t="str">
        <f t="shared" si="8"/>
        <v/>
      </c>
      <c r="AC44" s="158"/>
      <c r="AD44" s="158"/>
      <c r="AE44" s="147" t="str">
        <f t="shared" si="9"/>
        <v/>
      </c>
      <c r="AF44" s="158"/>
      <c r="AG44" s="158"/>
      <c r="AH44" s="147" t="str">
        <f t="shared" si="10"/>
        <v/>
      </c>
      <c r="AI44" s="158"/>
      <c r="AJ44" s="158"/>
      <c r="AK44" s="147" t="str">
        <f t="shared" si="11"/>
        <v/>
      </c>
      <c r="AL44" s="158"/>
      <c r="AM44" s="158"/>
    </row>
    <row r="45" spans="2:39" s="187" customFormat="1">
      <c r="B45" s="138" t="str">
        <f>IF('ข้อมูล นร'!A44=0,"X",'ข้อมูล นร'!A44)</f>
        <v>X</v>
      </c>
      <c r="C45" s="139" t="str">
        <f>IF('ข้อมูล นร'!D44=0,"X",'ข้อมูล นร'!D44)</f>
        <v>X</v>
      </c>
      <c r="D45" s="147" t="str">
        <f t="shared" si="0"/>
        <v>X</v>
      </c>
      <c r="E45" s="158"/>
      <c r="F45" s="158"/>
      <c r="G45" s="147" t="str">
        <f t="shared" si="1"/>
        <v/>
      </c>
      <c r="H45" s="158"/>
      <c r="I45" s="158"/>
      <c r="J45" s="147" t="str">
        <f t="shared" si="2"/>
        <v/>
      </c>
      <c r="K45" s="158"/>
      <c r="L45" s="158"/>
      <c r="M45" s="147" t="str">
        <f t="shared" si="3"/>
        <v/>
      </c>
      <c r="N45" s="158"/>
      <c r="O45" s="158"/>
      <c r="P45" s="147" t="str">
        <f t="shared" si="4"/>
        <v/>
      </c>
      <c r="Q45" s="158"/>
      <c r="R45" s="158"/>
      <c r="S45" s="147" t="str">
        <f t="shared" si="5"/>
        <v/>
      </c>
      <c r="T45" s="158"/>
      <c r="U45" s="158"/>
      <c r="V45" s="147" t="str">
        <f t="shared" si="6"/>
        <v/>
      </c>
      <c r="W45" s="158"/>
      <c r="X45" s="158"/>
      <c r="Y45" s="147" t="str">
        <f t="shared" si="7"/>
        <v/>
      </c>
      <c r="Z45" s="158"/>
      <c r="AA45" s="158"/>
      <c r="AB45" s="147" t="str">
        <f t="shared" si="8"/>
        <v/>
      </c>
      <c r="AC45" s="158"/>
      <c r="AD45" s="158"/>
      <c r="AE45" s="147" t="str">
        <f t="shared" si="9"/>
        <v/>
      </c>
      <c r="AF45" s="158"/>
      <c r="AG45" s="158"/>
      <c r="AH45" s="147" t="str">
        <f t="shared" si="10"/>
        <v/>
      </c>
      <c r="AI45" s="158"/>
      <c r="AJ45" s="158"/>
      <c r="AK45" s="147" t="str">
        <f t="shared" si="11"/>
        <v/>
      </c>
      <c r="AL45" s="158"/>
      <c r="AM45" s="158"/>
    </row>
    <row r="46" spans="2:39" s="187" customFormat="1">
      <c r="B46" s="138" t="str">
        <f>IF('ข้อมูล นร'!A45=0,"X",'ข้อมูล นร'!A45)</f>
        <v>X</v>
      </c>
      <c r="C46" s="139" t="str">
        <f>IF('ข้อมูล นร'!D45=0,"X",'ข้อมูล นร'!D45)</f>
        <v>X</v>
      </c>
      <c r="D46" s="147" t="str">
        <f t="shared" si="0"/>
        <v>X</v>
      </c>
      <c r="E46" s="158"/>
      <c r="F46" s="158"/>
      <c r="G46" s="147" t="str">
        <f t="shared" si="1"/>
        <v/>
      </c>
      <c r="H46" s="158"/>
      <c r="I46" s="158"/>
      <c r="J46" s="147" t="str">
        <f t="shared" si="2"/>
        <v/>
      </c>
      <c r="K46" s="158"/>
      <c r="L46" s="158"/>
      <c r="M46" s="147" t="str">
        <f t="shared" si="3"/>
        <v/>
      </c>
      <c r="N46" s="158"/>
      <c r="O46" s="158"/>
      <c r="P46" s="147" t="str">
        <f t="shared" si="4"/>
        <v/>
      </c>
      <c r="Q46" s="158"/>
      <c r="R46" s="158"/>
      <c r="S46" s="147" t="str">
        <f t="shared" si="5"/>
        <v/>
      </c>
      <c r="T46" s="158"/>
      <c r="U46" s="158"/>
      <c r="V46" s="147" t="str">
        <f t="shared" si="6"/>
        <v/>
      </c>
      <c r="W46" s="158"/>
      <c r="X46" s="158"/>
      <c r="Y46" s="147" t="str">
        <f t="shared" si="7"/>
        <v/>
      </c>
      <c r="Z46" s="158"/>
      <c r="AA46" s="158"/>
      <c r="AB46" s="147" t="str">
        <f t="shared" si="8"/>
        <v/>
      </c>
      <c r="AC46" s="158"/>
      <c r="AD46" s="158"/>
      <c r="AE46" s="147" t="str">
        <f t="shared" si="9"/>
        <v/>
      </c>
      <c r="AF46" s="158"/>
      <c r="AG46" s="158"/>
      <c r="AH46" s="147" t="str">
        <f t="shared" si="10"/>
        <v/>
      </c>
      <c r="AI46" s="158"/>
      <c r="AJ46" s="158"/>
      <c r="AK46" s="147" t="str">
        <f t="shared" si="11"/>
        <v/>
      </c>
      <c r="AL46" s="158"/>
      <c r="AM46" s="158"/>
    </row>
    <row r="47" spans="2:39" s="187" customFormat="1">
      <c r="B47" s="138" t="str">
        <f>IF('ข้อมูล นร'!A46=0,"X",'ข้อมูล นร'!A46)</f>
        <v>X</v>
      </c>
      <c r="C47" s="139" t="str">
        <f>IF('ข้อมูล นร'!D46=0,"X",'ข้อมูล นร'!D46)</f>
        <v>X</v>
      </c>
      <c r="D47" s="147" t="str">
        <f t="shared" si="0"/>
        <v>X</v>
      </c>
      <c r="E47" s="158"/>
      <c r="F47" s="158"/>
      <c r="G47" s="147" t="str">
        <f t="shared" si="1"/>
        <v/>
      </c>
      <c r="H47" s="158"/>
      <c r="I47" s="158"/>
      <c r="J47" s="147" t="str">
        <f t="shared" si="2"/>
        <v/>
      </c>
      <c r="K47" s="158"/>
      <c r="L47" s="158"/>
      <c r="M47" s="147" t="str">
        <f t="shared" si="3"/>
        <v/>
      </c>
      <c r="N47" s="158"/>
      <c r="O47" s="158"/>
      <c r="P47" s="147" t="str">
        <f t="shared" si="4"/>
        <v/>
      </c>
      <c r="Q47" s="158"/>
      <c r="R47" s="158"/>
      <c r="S47" s="147" t="str">
        <f t="shared" si="5"/>
        <v/>
      </c>
      <c r="T47" s="158"/>
      <c r="U47" s="158"/>
      <c r="V47" s="147" t="str">
        <f t="shared" si="6"/>
        <v/>
      </c>
      <c r="W47" s="158"/>
      <c r="X47" s="158"/>
      <c r="Y47" s="147" t="str">
        <f t="shared" si="7"/>
        <v/>
      </c>
      <c r="Z47" s="158"/>
      <c r="AA47" s="158"/>
      <c r="AB47" s="147" t="str">
        <f t="shared" si="8"/>
        <v/>
      </c>
      <c r="AC47" s="158"/>
      <c r="AD47" s="158"/>
      <c r="AE47" s="147" t="str">
        <f t="shared" si="9"/>
        <v/>
      </c>
      <c r="AF47" s="158"/>
      <c r="AG47" s="158"/>
      <c r="AH47" s="147" t="str">
        <f t="shared" si="10"/>
        <v/>
      </c>
      <c r="AI47" s="158"/>
      <c r="AJ47" s="158"/>
      <c r="AK47" s="147" t="str">
        <f t="shared" si="11"/>
        <v/>
      </c>
      <c r="AL47" s="158"/>
      <c r="AM47" s="158"/>
    </row>
    <row r="48" spans="2:39" s="187" customFormat="1">
      <c r="B48" s="138" t="str">
        <f>IF('ข้อมูล นร'!A47=0,"X",'ข้อมูล นร'!A47)</f>
        <v>X</v>
      </c>
      <c r="C48" s="139" t="str">
        <f>IF('ข้อมูล นร'!D47=0,"X",'ข้อมูล นร'!D47)</f>
        <v>X</v>
      </c>
      <c r="D48" s="147" t="str">
        <f t="shared" si="0"/>
        <v>X</v>
      </c>
      <c r="E48" s="158"/>
      <c r="F48" s="158"/>
      <c r="G48" s="147" t="str">
        <f t="shared" si="1"/>
        <v/>
      </c>
      <c r="H48" s="158"/>
      <c r="I48" s="158"/>
      <c r="J48" s="147" t="str">
        <f t="shared" si="2"/>
        <v/>
      </c>
      <c r="K48" s="158"/>
      <c r="L48" s="158"/>
      <c r="M48" s="147" t="str">
        <f t="shared" si="3"/>
        <v/>
      </c>
      <c r="N48" s="158"/>
      <c r="O48" s="158"/>
      <c r="P48" s="147" t="str">
        <f t="shared" si="4"/>
        <v/>
      </c>
      <c r="Q48" s="158"/>
      <c r="R48" s="158"/>
      <c r="S48" s="147" t="str">
        <f t="shared" si="5"/>
        <v/>
      </c>
      <c r="T48" s="158"/>
      <c r="U48" s="158"/>
      <c r="V48" s="147" t="str">
        <f t="shared" si="6"/>
        <v/>
      </c>
      <c r="W48" s="158"/>
      <c r="X48" s="158"/>
      <c r="Y48" s="147" t="str">
        <f t="shared" si="7"/>
        <v/>
      </c>
      <c r="Z48" s="158"/>
      <c r="AA48" s="158"/>
      <c r="AB48" s="147" t="str">
        <f t="shared" si="8"/>
        <v/>
      </c>
      <c r="AC48" s="158"/>
      <c r="AD48" s="158"/>
      <c r="AE48" s="147" t="str">
        <f t="shared" si="9"/>
        <v/>
      </c>
      <c r="AF48" s="158"/>
      <c r="AG48" s="158"/>
      <c r="AH48" s="147" t="str">
        <f t="shared" si="10"/>
        <v/>
      </c>
      <c r="AI48" s="158"/>
      <c r="AJ48" s="158"/>
      <c r="AK48" s="147" t="str">
        <f t="shared" si="11"/>
        <v/>
      </c>
      <c r="AL48" s="158"/>
      <c r="AM48" s="158"/>
    </row>
    <row r="49" spans="2:39" s="187" customFormat="1">
      <c r="B49" s="138" t="str">
        <f>IF('ข้อมูล นร'!A48=0,"X",'ข้อมูล นร'!A48)</f>
        <v>X</v>
      </c>
      <c r="C49" s="139" t="str">
        <f>IF('ข้อมูล นร'!D48=0,"X",'ข้อมูล นร'!D48)</f>
        <v>X</v>
      </c>
      <c r="D49" s="147" t="str">
        <f t="shared" si="0"/>
        <v>X</v>
      </c>
      <c r="E49" s="158"/>
      <c r="F49" s="158"/>
      <c r="G49" s="147" t="str">
        <f t="shared" si="1"/>
        <v/>
      </c>
      <c r="H49" s="158"/>
      <c r="I49" s="158"/>
      <c r="J49" s="147" t="str">
        <f t="shared" si="2"/>
        <v/>
      </c>
      <c r="K49" s="158"/>
      <c r="L49" s="158"/>
      <c r="M49" s="147" t="str">
        <f t="shared" si="3"/>
        <v/>
      </c>
      <c r="N49" s="158"/>
      <c r="O49" s="158"/>
      <c r="P49" s="147" t="str">
        <f t="shared" si="4"/>
        <v/>
      </c>
      <c r="Q49" s="158"/>
      <c r="R49" s="158"/>
      <c r="S49" s="147" t="str">
        <f t="shared" si="5"/>
        <v/>
      </c>
      <c r="T49" s="158"/>
      <c r="U49" s="158"/>
      <c r="V49" s="147" t="str">
        <f t="shared" si="6"/>
        <v/>
      </c>
      <c r="W49" s="158"/>
      <c r="X49" s="158"/>
      <c r="Y49" s="147" t="str">
        <f t="shared" si="7"/>
        <v/>
      </c>
      <c r="Z49" s="158"/>
      <c r="AA49" s="158"/>
      <c r="AB49" s="147" t="str">
        <f t="shared" si="8"/>
        <v/>
      </c>
      <c r="AC49" s="158"/>
      <c r="AD49" s="158"/>
      <c r="AE49" s="147" t="str">
        <f t="shared" si="9"/>
        <v/>
      </c>
      <c r="AF49" s="158"/>
      <c r="AG49" s="158"/>
      <c r="AH49" s="147" t="str">
        <f t="shared" si="10"/>
        <v/>
      </c>
      <c r="AI49" s="158"/>
      <c r="AJ49" s="158"/>
      <c r="AK49" s="147" t="str">
        <f t="shared" si="11"/>
        <v/>
      </c>
      <c r="AL49" s="158"/>
      <c r="AM49" s="158"/>
    </row>
    <row r="50" spans="2:39" s="187" customFormat="1">
      <c r="B50" s="138" t="str">
        <f>IF('ข้อมูล นร'!A49=0,"X",'ข้อมูล นร'!A49)</f>
        <v>X</v>
      </c>
      <c r="C50" s="139" t="str">
        <f>IF('ข้อมูล นร'!D49=0,"X",'ข้อมูล นร'!D49)</f>
        <v>X</v>
      </c>
      <c r="D50" s="147" t="str">
        <f t="shared" si="0"/>
        <v>X</v>
      </c>
      <c r="E50" s="158"/>
      <c r="F50" s="158"/>
      <c r="G50" s="147" t="str">
        <f t="shared" si="1"/>
        <v/>
      </c>
      <c r="H50" s="158"/>
      <c r="I50" s="158"/>
      <c r="J50" s="147" t="str">
        <f t="shared" si="2"/>
        <v/>
      </c>
      <c r="K50" s="158"/>
      <c r="L50" s="158"/>
      <c r="M50" s="147" t="str">
        <f t="shared" si="3"/>
        <v/>
      </c>
      <c r="N50" s="158"/>
      <c r="O50" s="158"/>
      <c r="P50" s="147" t="str">
        <f t="shared" si="4"/>
        <v/>
      </c>
      <c r="Q50" s="158"/>
      <c r="R50" s="158"/>
      <c r="S50" s="147" t="str">
        <f t="shared" si="5"/>
        <v/>
      </c>
      <c r="T50" s="158"/>
      <c r="U50" s="158"/>
      <c r="V50" s="147" t="str">
        <f t="shared" si="6"/>
        <v/>
      </c>
      <c r="W50" s="158"/>
      <c r="X50" s="158"/>
      <c r="Y50" s="147" t="str">
        <f t="shared" si="7"/>
        <v/>
      </c>
      <c r="Z50" s="158"/>
      <c r="AA50" s="158"/>
      <c r="AB50" s="147" t="str">
        <f t="shared" si="8"/>
        <v/>
      </c>
      <c r="AC50" s="158"/>
      <c r="AD50" s="158"/>
      <c r="AE50" s="147" t="str">
        <f t="shared" si="9"/>
        <v/>
      </c>
      <c r="AF50" s="158"/>
      <c r="AG50" s="158"/>
      <c r="AH50" s="147" t="str">
        <f t="shared" si="10"/>
        <v/>
      </c>
      <c r="AI50" s="158"/>
      <c r="AJ50" s="158"/>
      <c r="AK50" s="147" t="str">
        <f t="shared" si="11"/>
        <v/>
      </c>
      <c r="AL50" s="158"/>
      <c r="AM50" s="158"/>
    </row>
    <row r="51" spans="2:39" s="187" customFormat="1">
      <c r="B51" s="138" t="str">
        <f>IF('ข้อมูล นร'!A50=0,"X",'ข้อมูล นร'!A50)</f>
        <v>X</v>
      </c>
      <c r="C51" s="139" t="str">
        <f>IF('ข้อมูล นร'!D50=0,"X",'ข้อมูล นร'!D50)</f>
        <v>X</v>
      </c>
      <c r="D51" s="147" t="str">
        <f t="shared" si="0"/>
        <v>X</v>
      </c>
      <c r="E51" s="158"/>
      <c r="F51" s="158"/>
      <c r="G51" s="147" t="str">
        <f t="shared" si="1"/>
        <v/>
      </c>
      <c r="H51" s="158"/>
      <c r="I51" s="158"/>
      <c r="J51" s="147" t="str">
        <f t="shared" si="2"/>
        <v/>
      </c>
      <c r="K51" s="158"/>
      <c r="L51" s="158"/>
      <c r="M51" s="147" t="str">
        <f t="shared" si="3"/>
        <v/>
      </c>
      <c r="N51" s="158"/>
      <c r="O51" s="158"/>
      <c r="P51" s="147" t="str">
        <f t="shared" si="4"/>
        <v/>
      </c>
      <c r="Q51" s="158"/>
      <c r="R51" s="158"/>
      <c r="S51" s="147" t="str">
        <f t="shared" si="5"/>
        <v/>
      </c>
      <c r="T51" s="158"/>
      <c r="U51" s="158"/>
      <c r="V51" s="147" t="str">
        <f t="shared" si="6"/>
        <v/>
      </c>
      <c r="W51" s="158"/>
      <c r="X51" s="158"/>
      <c r="Y51" s="147" t="str">
        <f t="shared" si="7"/>
        <v/>
      </c>
      <c r="Z51" s="158"/>
      <c r="AA51" s="158"/>
      <c r="AB51" s="147" t="str">
        <f t="shared" si="8"/>
        <v/>
      </c>
      <c r="AC51" s="158"/>
      <c r="AD51" s="158"/>
      <c r="AE51" s="147" t="str">
        <f t="shared" si="9"/>
        <v/>
      </c>
      <c r="AF51" s="158"/>
      <c r="AG51" s="158"/>
      <c r="AH51" s="147" t="str">
        <f t="shared" si="10"/>
        <v/>
      </c>
      <c r="AI51" s="158"/>
      <c r="AJ51" s="158"/>
      <c r="AK51" s="147" t="str">
        <f t="shared" si="11"/>
        <v/>
      </c>
      <c r="AL51" s="158"/>
      <c r="AM51" s="158"/>
    </row>
    <row r="52" spans="2:39" s="187" customFormat="1">
      <c r="B52" s="138" t="str">
        <f>IF('ข้อมูล นร'!A51=0,"X",'ข้อมูล นร'!A51)</f>
        <v>X</v>
      </c>
      <c r="C52" s="139" t="str">
        <f>IF('ข้อมูล นร'!D51=0,"X",'ข้อมูล นร'!D51)</f>
        <v>X</v>
      </c>
      <c r="D52" s="147" t="str">
        <f t="shared" si="0"/>
        <v>X</v>
      </c>
      <c r="E52" s="158"/>
      <c r="F52" s="158"/>
      <c r="G52" s="147" t="str">
        <f t="shared" si="1"/>
        <v/>
      </c>
      <c r="H52" s="158"/>
      <c r="I52" s="158"/>
      <c r="J52" s="147" t="str">
        <f t="shared" si="2"/>
        <v/>
      </c>
      <c r="K52" s="158"/>
      <c r="L52" s="158"/>
      <c r="M52" s="147" t="str">
        <f t="shared" si="3"/>
        <v/>
      </c>
      <c r="N52" s="158"/>
      <c r="O52" s="158"/>
      <c r="P52" s="147" t="str">
        <f t="shared" si="4"/>
        <v/>
      </c>
      <c r="Q52" s="158"/>
      <c r="R52" s="158"/>
      <c r="S52" s="147" t="str">
        <f t="shared" si="5"/>
        <v/>
      </c>
      <c r="T52" s="158"/>
      <c r="U52" s="158"/>
      <c r="V52" s="147" t="str">
        <f t="shared" si="6"/>
        <v/>
      </c>
      <c r="W52" s="158"/>
      <c r="X52" s="158"/>
      <c r="Y52" s="147" t="str">
        <f t="shared" si="7"/>
        <v/>
      </c>
      <c r="Z52" s="158"/>
      <c r="AA52" s="158"/>
      <c r="AB52" s="147" t="str">
        <f t="shared" si="8"/>
        <v/>
      </c>
      <c r="AC52" s="158"/>
      <c r="AD52" s="158"/>
      <c r="AE52" s="147" t="str">
        <f t="shared" si="9"/>
        <v/>
      </c>
      <c r="AF52" s="158"/>
      <c r="AG52" s="158"/>
      <c r="AH52" s="147" t="str">
        <f t="shared" si="10"/>
        <v/>
      </c>
      <c r="AI52" s="158"/>
      <c r="AJ52" s="158"/>
      <c r="AK52" s="147" t="str">
        <f t="shared" si="11"/>
        <v/>
      </c>
      <c r="AL52" s="158"/>
      <c r="AM52" s="158"/>
    </row>
    <row r="53" spans="2:39" s="187" customFormat="1">
      <c r="B53" s="138" t="str">
        <f>IF('ข้อมูล นร'!A52=0,"X",'ข้อมูล นร'!A52)</f>
        <v>X</v>
      </c>
      <c r="C53" s="139" t="str">
        <f>IF('ข้อมูล นร'!D52=0,"X",'ข้อมูล นร'!D52)</f>
        <v>X</v>
      </c>
      <c r="D53" s="147" t="str">
        <f t="shared" si="0"/>
        <v>X</v>
      </c>
      <c r="E53" s="158"/>
      <c r="F53" s="158"/>
      <c r="G53" s="147" t="str">
        <f t="shared" si="1"/>
        <v/>
      </c>
      <c r="H53" s="158"/>
      <c r="I53" s="158"/>
      <c r="J53" s="147" t="str">
        <f t="shared" si="2"/>
        <v/>
      </c>
      <c r="K53" s="158"/>
      <c r="L53" s="158"/>
      <c r="M53" s="147" t="str">
        <f t="shared" si="3"/>
        <v/>
      </c>
      <c r="N53" s="158"/>
      <c r="O53" s="158"/>
      <c r="P53" s="147" t="str">
        <f t="shared" si="4"/>
        <v/>
      </c>
      <c r="Q53" s="158"/>
      <c r="R53" s="158"/>
      <c r="S53" s="147" t="str">
        <f t="shared" si="5"/>
        <v/>
      </c>
      <c r="T53" s="158"/>
      <c r="U53" s="158"/>
      <c r="V53" s="147" t="str">
        <f t="shared" si="6"/>
        <v/>
      </c>
      <c r="W53" s="158"/>
      <c r="X53" s="158"/>
      <c r="Y53" s="147" t="str">
        <f t="shared" si="7"/>
        <v/>
      </c>
      <c r="Z53" s="158"/>
      <c r="AA53" s="158"/>
      <c r="AB53" s="147" t="str">
        <f t="shared" si="8"/>
        <v/>
      </c>
      <c r="AC53" s="158"/>
      <c r="AD53" s="158"/>
      <c r="AE53" s="147" t="str">
        <f t="shared" si="9"/>
        <v/>
      </c>
      <c r="AF53" s="158"/>
      <c r="AG53" s="158"/>
      <c r="AH53" s="147" t="str">
        <f t="shared" si="10"/>
        <v/>
      </c>
      <c r="AI53" s="158"/>
      <c r="AJ53" s="158"/>
      <c r="AK53" s="147" t="str">
        <f t="shared" si="11"/>
        <v/>
      </c>
      <c r="AL53" s="158"/>
      <c r="AM53" s="158"/>
    </row>
    <row r="54" spans="2:39" s="187" customFormat="1">
      <c r="B54" s="138" t="str">
        <f>IF('ข้อมูล นร'!A53=0,"X",'ข้อมูล นร'!A53)</f>
        <v>X</v>
      </c>
      <c r="C54" s="139" t="str">
        <f>IF('ข้อมูล นร'!D53=0,"X",'ข้อมูล นร'!D53)</f>
        <v>X</v>
      </c>
      <c r="D54" s="147" t="str">
        <f t="shared" si="0"/>
        <v>X</v>
      </c>
      <c r="E54" s="158"/>
      <c r="F54" s="158"/>
      <c r="G54" s="147" t="str">
        <f t="shared" si="1"/>
        <v/>
      </c>
      <c r="H54" s="158"/>
      <c r="I54" s="158"/>
      <c r="J54" s="147" t="str">
        <f t="shared" si="2"/>
        <v/>
      </c>
      <c r="K54" s="158"/>
      <c r="L54" s="158"/>
      <c r="M54" s="147" t="str">
        <f t="shared" si="3"/>
        <v/>
      </c>
      <c r="N54" s="158"/>
      <c r="O54" s="158"/>
      <c r="P54" s="147" t="str">
        <f t="shared" si="4"/>
        <v/>
      </c>
      <c r="Q54" s="158"/>
      <c r="R54" s="158"/>
      <c r="S54" s="147" t="str">
        <f t="shared" si="5"/>
        <v/>
      </c>
      <c r="T54" s="158"/>
      <c r="U54" s="158"/>
      <c r="V54" s="147" t="str">
        <f t="shared" si="6"/>
        <v/>
      </c>
      <c r="W54" s="158"/>
      <c r="X54" s="158"/>
      <c r="Y54" s="147" t="str">
        <f t="shared" si="7"/>
        <v/>
      </c>
      <c r="Z54" s="158"/>
      <c r="AA54" s="158"/>
      <c r="AB54" s="147" t="str">
        <f t="shared" si="8"/>
        <v/>
      </c>
      <c r="AC54" s="158"/>
      <c r="AD54" s="158"/>
      <c r="AE54" s="147" t="str">
        <f t="shared" si="9"/>
        <v/>
      </c>
      <c r="AF54" s="158"/>
      <c r="AG54" s="158"/>
      <c r="AH54" s="147" t="str">
        <f t="shared" si="10"/>
        <v/>
      </c>
      <c r="AI54" s="158"/>
      <c r="AJ54" s="158"/>
      <c r="AK54" s="147" t="str">
        <f t="shared" si="11"/>
        <v/>
      </c>
      <c r="AL54" s="158"/>
      <c r="AM54" s="158"/>
    </row>
    <row r="55" spans="2:39" s="187" customFormat="1">
      <c r="B55" s="138" t="str">
        <f>IF('ข้อมูล นร'!A54=0,"X",'ข้อมูล นร'!A54)</f>
        <v>X</v>
      </c>
      <c r="C55" s="139" t="str">
        <f>IF('ข้อมูล นร'!D54=0,"X",'ข้อมูล นร'!D54)</f>
        <v>X</v>
      </c>
      <c r="D55" s="147" t="str">
        <f t="shared" si="0"/>
        <v>X</v>
      </c>
      <c r="E55" s="158"/>
      <c r="F55" s="158"/>
      <c r="G55" s="147" t="str">
        <f t="shared" si="1"/>
        <v/>
      </c>
      <c r="H55" s="158"/>
      <c r="I55" s="158"/>
      <c r="J55" s="147" t="str">
        <f t="shared" si="2"/>
        <v/>
      </c>
      <c r="K55" s="158"/>
      <c r="L55" s="158"/>
      <c r="M55" s="147" t="str">
        <f t="shared" si="3"/>
        <v/>
      </c>
      <c r="N55" s="158"/>
      <c r="O55" s="158"/>
      <c r="P55" s="147" t="str">
        <f t="shared" si="4"/>
        <v/>
      </c>
      <c r="Q55" s="158"/>
      <c r="R55" s="158"/>
      <c r="S55" s="147" t="str">
        <f t="shared" si="5"/>
        <v/>
      </c>
      <c r="T55" s="158"/>
      <c r="U55" s="158"/>
      <c r="V55" s="147" t="str">
        <f t="shared" si="6"/>
        <v/>
      </c>
      <c r="W55" s="158"/>
      <c r="X55" s="158"/>
      <c r="Y55" s="147" t="str">
        <f t="shared" si="7"/>
        <v/>
      </c>
      <c r="Z55" s="158"/>
      <c r="AA55" s="158"/>
      <c r="AB55" s="147" t="str">
        <f t="shared" si="8"/>
        <v/>
      </c>
      <c r="AC55" s="158"/>
      <c r="AD55" s="158"/>
      <c r="AE55" s="147" t="str">
        <f t="shared" si="9"/>
        <v/>
      </c>
      <c r="AF55" s="158"/>
      <c r="AG55" s="158"/>
      <c r="AH55" s="147" t="str">
        <f t="shared" si="10"/>
        <v/>
      </c>
      <c r="AI55" s="158"/>
      <c r="AJ55" s="158"/>
      <c r="AK55" s="147" t="str">
        <f t="shared" si="11"/>
        <v/>
      </c>
      <c r="AL55" s="158"/>
      <c r="AM55" s="158"/>
    </row>
    <row r="56" spans="2:39" s="187" customFormat="1">
      <c r="B56" s="138" t="str">
        <f>IF('ข้อมูล นร'!A55=0,"X",'ข้อมูล นร'!A55)</f>
        <v>X</v>
      </c>
      <c r="C56" s="139" t="str">
        <f>IF('ข้อมูล นร'!D55=0,"X",'ข้อมูล นร'!D55)</f>
        <v>X</v>
      </c>
      <c r="D56" s="147" t="str">
        <f t="shared" si="0"/>
        <v>X</v>
      </c>
      <c r="E56" s="158"/>
      <c r="F56" s="158"/>
      <c r="G56" s="147" t="str">
        <f t="shared" si="1"/>
        <v/>
      </c>
      <c r="H56" s="158"/>
      <c r="I56" s="158"/>
      <c r="J56" s="147" t="str">
        <f t="shared" si="2"/>
        <v/>
      </c>
      <c r="K56" s="158"/>
      <c r="L56" s="158"/>
      <c r="M56" s="147" t="str">
        <f t="shared" si="3"/>
        <v/>
      </c>
      <c r="N56" s="158"/>
      <c r="O56" s="158"/>
      <c r="P56" s="147" t="str">
        <f t="shared" si="4"/>
        <v/>
      </c>
      <c r="Q56" s="158"/>
      <c r="R56" s="158"/>
      <c r="S56" s="147" t="str">
        <f t="shared" si="5"/>
        <v/>
      </c>
      <c r="T56" s="158"/>
      <c r="U56" s="158"/>
      <c r="V56" s="147" t="str">
        <f t="shared" si="6"/>
        <v/>
      </c>
      <c r="W56" s="158"/>
      <c r="X56" s="158"/>
      <c r="Y56" s="147" t="str">
        <f t="shared" si="7"/>
        <v/>
      </c>
      <c r="Z56" s="158"/>
      <c r="AA56" s="158"/>
      <c r="AB56" s="147" t="str">
        <f t="shared" si="8"/>
        <v/>
      </c>
      <c r="AC56" s="158"/>
      <c r="AD56" s="158"/>
      <c r="AE56" s="147" t="str">
        <f t="shared" si="9"/>
        <v/>
      </c>
      <c r="AF56" s="158"/>
      <c r="AG56" s="158"/>
      <c r="AH56" s="147" t="str">
        <f t="shared" si="10"/>
        <v/>
      </c>
      <c r="AI56" s="158"/>
      <c r="AJ56" s="158"/>
      <c r="AK56" s="147" t="str">
        <f t="shared" si="11"/>
        <v/>
      </c>
      <c r="AL56" s="158"/>
      <c r="AM56" s="158"/>
    </row>
    <row r="57" spans="2:39" s="187" customFormat="1">
      <c r="B57" s="138" t="str">
        <f>IF('ข้อมูล นร'!A56=0,"X",'ข้อมูล นร'!A56)</f>
        <v>X</v>
      </c>
      <c r="C57" s="139" t="str">
        <f>IF('ข้อมูล นร'!D56=0,"X",'ข้อมูล นร'!D56)</f>
        <v>X</v>
      </c>
      <c r="D57" s="147" t="str">
        <f t="shared" si="0"/>
        <v>X</v>
      </c>
      <c r="E57" s="158"/>
      <c r="F57" s="158"/>
      <c r="G57" s="147" t="str">
        <f t="shared" si="1"/>
        <v/>
      </c>
      <c r="H57" s="158"/>
      <c r="I57" s="158"/>
      <c r="J57" s="147" t="str">
        <f t="shared" si="2"/>
        <v/>
      </c>
      <c r="K57" s="158"/>
      <c r="L57" s="158"/>
      <c r="M57" s="147" t="str">
        <f t="shared" si="3"/>
        <v/>
      </c>
      <c r="N57" s="158"/>
      <c r="O57" s="158"/>
      <c r="P57" s="147" t="str">
        <f t="shared" si="4"/>
        <v/>
      </c>
      <c r="Q57" s="158"/>
      <c r="R57" s="158"/>
      <c r="S57" s="147" t="str">
        <f t="shared" si="5"/>
        <v/>
      </c>
      <c r="T57" s="158"/>
      <c r="U57" s="158"/>
      <c r="V57" s="147" t="str">
        <f t="shared" si="6"/>
        <v/>
      </c>
      <c r="W57" s="158"/>
      <c r="X57" s="158"/>
      <c r="Y57" s="147" t="str">
        <f t="shared" si="7"/>
        <v/>
      </c>
      <c r="Z57" s="158"/>
      <c r="AA57" s="158"/>
      <c r="AB57" s="147" t="str">
        <f t="shared" si="8"/>
        <v/>
      </c>
      <c r="AC57" s="158"/>
      <c r="AD57" s="158"/>
      <c r="AE57" s="147" t="str">
        <f t="shared" si="9"/>
        <v/>
      </c>
      <c r="AF57" s="158"/>
      <c r="AG57" s="158"/>
      <c r="AH57" s="147" t="str">
        <f t="shared" si="10"/>
        <v/>
      </c>
      <c r="AI57" s="158"/>
      <c r="AJ57" s="158"/>
      <c r="AK57" s="147" t="str">
        <f t="shared" si="11"/>
        <v/>
      </c>
      <c r="AL57" s="158"/>
      <c r="AM57" s="158"/>
    </row>
    <row r="58" spans="2:39" s="187" customFormat="1">
      <c r="B58" s="138" t="str">
        <f>IF('ข้อมูล นร'!A57=0,"X",'ข้อมูล นร'!A57)</f>
        <v>X</v>
      </c>
      <c r="C58" s="139" t="str">
        <f>IF('ข้อมูล นร'!D57=0,"X",'ข้อมูล นร'!D57)</f>
        <v>X</v>
      </c>
      <c r="D58" s="147" t="str">
        <f t="shared" si="0"/>
        <v>X</v>
      </c>
      <c r="E58" s="158"/>
      <c r="F58" s="158"/>
      <c r="G58" s="147" t="str">
        <f t="shared" si="1"/>
        <v/>
      </c>
      <c r="H58" s="158"/>
      <c r="I58" s="158"/>
      <c r="J58" s="147" t="str">
        <f t="shared" si="2"/>
        <v/>
      </c>
      <c r="K58" s="158"/>
      <c r="L58" s="158"/>
      <c r="M58" s="147" t="str">
        <f t="shared" si="3"/>
        <v/>
      </c>
      <c r="N58" s="158"/>
      <c r="O58" s="158"/>
      <c r="P58" s="147" t="str">
        <f t="shared" si="4"/>
        <v/>
      </c>
      <c r="Q58" s="158"/>
      <c r="R58" s="158"/>
      <c r="S58" s="147" t="str">
        <f t="shared" si="5"/>
        <v/>
      </c>
      <c r="T58" s="158"/>
      <c r="U58" s="158"/>
      <c r="V58" s="147" t="str">
        <f t="shared" si="6"/>
        <v/>
      </c>
      <c r="W58" s="158"/>
      <c r="X58" s="158"/>
      <c r="Y58" s="147" t="str">
        <f t="shared" si="7"/>
        <v/>
      </c>
      <c r="Z58" s="158"/>
      <c r="AA58" s="158"/>
      <c r="AB58" s="147" t="str">
        <f t="shared" si="8"/>
        <v/>
      </c>
      <c r="AC58" s="158"/>
      <c r="AD58" s="158"/>
      <c r="AE58" s="147" t="str">
        <f t="shared" si="9"/>
        <v/>
      </c>
      <c r="AF58" s="158"/>
      <c r="AG58" s="158"/>
      <c r="AH58" s="147" t="str">
        <f t="shared" si="10"/>
        <v/>
      </c>
      <c r="AI58" s="158"/>
      <c r="AJ58" s="158"/>
      <c r="AK58" s="147" t="str">
        <f t="shared" si="11"/>
        <v/>
      </c>
      <c r="AL58" s="158"/>
      <c r="AM58" s="158"/>
    </row>
  </sheetData>
  <mergeCells count="18">
    <mergeCell ref="B1:B4"/>
    <mergeCell ref="C1:C4"/>
    <mergeCell ref="V1:AM1"/>
    <mergeCell ref="AK3:AM3"/>
    <mergeCell ref="D2:U2"/>
    <mergeCell ref="V2:AM2"/>
    <mergeCell ref="D1:U1"/>
    <mergeCell ref="S3:U3"/>
    <mergeCell ref="V3:X3"/>
    <mergeCell ref="Y3:AA3"/>
    <mergeCell ref="AB3:AD3"/>
    <mergeCell ref="AE3:AG3"/>
    <mergeCell ref="AH3:AJ3"/>
    <mergeCell ref="D3:F3"/>
    <mergeCell ref="G3:I3"/>
    <mergeCell ref="J3:L3"/>
    <mergeCell ref="M3:O3"/>
    <mergeCell ref="P3:R3"/>
  </mergeCells>
  <phoneticPr fontId="13" type="noConversion"/>
  <conditionalFormatting sqref="B1:AM1048576">
    <cfRule type="containsText" dxfId="42" priority="1" operator="containsText" text="X">
      <formula>NOT(ISERROR(SEARCH("X",B1)))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2" orientation="landscape" horizontalDpi="360" verticalDpi="360" r:id="rId1"/>
  <rowBreaks count="1" manualBreakCount="1">
    <brk id="29" min="1" max="38" man="1"/>
  </rowBreaks>
  <colBreaks count="1" manualBreakCount="1">
    <brk id="21" max="1048575" man="1"/>
  </colBreak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DB57E-48A4-4B87-9C40-64328B5A0FB6}">
  <sheetPr codeName="Sheet7"/>
  <dimension ref="A1:AA63"/>
  <sheetViews>
    <sheetView zoomScaleNormal="100" zoomScaleSheetLayoutView="115" zoomScalePageLayoutView="70" workbookViewId="0">
      <selection activeCell="P3" sqref="P3:P4"/>
    </sheetView>
  </sheetViews>
  <sheetFormatPr defaultColWidth="9" defaultRowHeight="24.6"/>
  <cols>
    <col min="1" max="1" width="5.296875" style="163" customWidth="1"/>
    <col min="2" max="2" width="22" style="163" customWidth="1"/>
    <col min="3" max="3" width="8.5" style="163" customWidth="1"/>
    <col min="4" max="5" width="11.59765625" style="163" customWidth="1"/>
    <col min="6" max="6" width="6.296875" style="163" bestFit="1" customWidth="1"/>
    <col min="7" max="7" width="5.09765625" style="163" customWidth="1"/>
    <col min="8" max="8" width="5.296875" style="163" customWidth="1"/>
    <col min="9" max="9" width="9.19921875" style="163" customWidth="1"/>
    <col min="10" max="10" width="10.59765625" style="163" customWidth="1"/>
    <col min="11" max="11" width="11.296875" style="163" customWidth="1"/>
    <col min="12" max="12" width="13.69921875" style="163" customWidth="1"/>
    <col min="13" max="13" width="14.5" style="163" customWidth="1"/>
    <col min="14" max="14" width="3.5" style="169" customWidth="1"/>
    <col min="15" max="15" width="11" style="163" customWidth="1"/>
    <col min="16" max="16" width="14.296875" style="83" customWidth="1"/>
    <col min="17" max="17" width="8.296875" style="83" customWidth="1"/>
    <col min="18" max="18" width="12.796875" style="83" hidden="1" customWidth="1"/>
    <col min="19" max="19" width="15.5" style="83" hidden="1" customWidth="1"/>
    <col min="20" max="20" width="41.09765625" style="83" hidden="1" customWidth="1"/>
    <col min="21" max="27" width="9" style="163" hidden="1" customWidth="1"/>
    <col min="28" max="30" width="9" style="163" customWidth="1"/>
    <col min="31" max="16384" width="9" style="163"/>
  </cols>
  <sheetData>
    <row r="1" spans="1:21" ht="53.25" customHeight="1">
      <c r="A1" s="310"/>
      <c r="B1" s="310"/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161"/>
      <c r="O1" s="162"/>
    </row>
    <row r="2" spans="1:21" ht="19.5" customHeight="1" thickBot="1">
      <c r="A2" s="274" t="s">
        <v>0</v>
      </c>
      <c r="B2" s="274" t="s">
        <v>1</v>
      </c>
      <c r="C2" s="311" t="str">
        <f>U4</f>
        <v>เดือน มกราคม พ.ศ. 2570</v>
      </c>
      <c r="D2" s="312"/>
      <c r="E2" s="312"/>
      <c r="F2" s="312"/>
      <c r="G2" s="312"/>
      <c r="H2" s="312"/>
      <c r="I2" s="312"/>
      <c r="J2" s="312"/>
      <c r="K2" s="313" t="s">
        <v>40</v>
      </c>
      <c r="L2" s="314" t="s">
        <v>41</v>
      </c>
      <c r="M2" s="314"/>
      <c r="N2" s="164"/>
      <c r="O2" s="326" t="s">
        <v>95</v>
      </c>
      <c r="P2" s="326"/>
    </row>
    <row r="3" spans="1:21" ht="19.5" customHeight="1">
      <c r="A3" s="274"/>
      <c r="B3" s="274"/>
      <c r="C3" s="315" t="s">
        <v>16</v>
      </c>
      <c r="D3" s="315" t="s">
        <v>42</v>
      </c>
      <c r="E3" s="315" t="s">
        <v>43</v>
      </c>
      <c r="F3" s="317" t="s">
        <v>3</v>
      </c>
      <c r="G3" s="318"/>
      <c r="H3" s="319"/>
      <c r="I3" s="320" t="s">
        <v>44</v>
      </c>
      <c r="J3" s="322" t="s">
        <v>45</v>
      </c>
      <c r="K3" s="313"/>
      <c r="L3" s="324" t="s">
        <v>46</v>
      </c>
      <c r="M3" s="325" t="s">
        <v>47</v>
      </c>
      <c r="N3" s="140"/>
      <c r="O3" s="329" t="s">
        <v>94</v>
      </c>
      <c r="P3" s="327" t="s">
        <v>67</v>
      </c>
      <c r="R3" s="146" t="str">
        <f>P3</f>
        <v>มกราคม</v>
      </c>
      <c r="T3" s="83" t="s">
        <v>59</v>
      </c>
      <c r="U3" s="83" t="str">
        <f>_xlfn.CONCAT("ประจำเดือน"," ",R3," ","ปีการศึกษา"," ",'ข้อมูล รร'!B9)</f>
        <v>ประจำเดือน มกราคม ปีการศึกษา 2569</v>
      </c>
    </row>
    <row r="4" spans="1:21" ht="19.5" customHeight="1" thickBot="1">
      <c r="A4" s="274"/>
      <c r="B4" s="274"/>
      <c r="C4" s="316"/>
      <c r="D4" s="316"/>
      <c r="E4" s="316"/>
      <c r="F4" s="132" t="s">
        <v>4</v>
      </c>
      <c r="G4" s="133" t="s">
        <v>5</v>
      </c>
      <c r="H4" s="132" t="s">
        <v>6</v>
      </c>
      <c r="I4" s="321"/>
      <c r="J4" s="323"/>
      <c r="K4" s="313"/>
      <c r="L4" s="324"/>
      <c r="M4" s="325"/>
      <c r="N4" s="140"/>
      <c r="O4" s="330"/>
      <c r="P4" s="328"/>
      <c r="T4" s="165" t="s">
        <v>60</v>
      </c>
      <c r="U4" s="163" t="str">
        <f>_xlfn.CONCAT("เดือน"," ", R3, " ","พ.ศ."," ", IF(OR(R3="มกราคม", R3="กุมภาพันธ์", R3="มีนาคม", R3="เมษายน"), 'ข้อมูล รร'!B9+1, 'ข้อมูล รร'!B9))</f>
        <v>เดือน มกราคม พ.ศ. 2570</v>
      </c>
    </row>
    <row r="5" spans="1:21" ht="14.85" customHeight="1">
      <c r="A5" s="134">
        <v>1</v>
      </c>
      <c r="B5" s="81" t="str">
        <f>IF('ข้อมูล นร'!D4="","",'ข้อมูล นร'!D4)</f>
        <v>เด็กชายวรากร ริยะนิจ</v>
      </c>
      <c r="C5" s="75" t="str">
        <f>IF('ข้อมูล นร'!C4="","",'ข้อมูล นร'!C4)</f>
        <v>ชาย</v>
      </c>
      <c r="D5" s="75">
        <f>IF('ข้อมูล นร'!E4="","",'ข้อมูล นร'!E4)</f>
        <v>43299</v>
      </c>
      <c r="E5" s="75" t="str" cm="1">
        <f t="array" ref="E5">IFERROR(_xlfn.IFS($R$3=$T$3,บันทึกน้ำหนักส่วนสูง!D5,$R$3=$T$4,บันทึกน้ำหนักส่วนสูง!G5,$R$3=$T$5,บันทึกน้ำหนักส่วนสูง!J5,$R$3=$T$6,บันทึกน้ำหนักส่วนสูง!M5,$R$3=$T$7,บันทึกน้ำหนักส่วนสูง!P5,$R$3=$T$8,บันทึกน้ำหนักส่วนสูง!S5,$R$3=$T$9,บันทึกน้ำหนักส่วนสูง!V5,$R$3=$T$10,บันทึกน้ำหนักส่วนสูง!Y5,$R$3=$T$11,บันทึกน้ำหนักส่วนสูง!AB5,$R$3=$T$12,บันทึกน้ำหนักส่วนสูง!AE5,$R$3=$T$13,บันทึกน้ำหนักส่วนสูง!AH5,$R$3=$T$14,บันทึกน้ำหนักส่วนสูง!AK5),"")</f>
        <v/>
      </c>
      <c r="F5" s="84" t="str">
        <f t="shared" ref="F5:F29" si="0">IFERROR(DATEDIF(D5,E5,"y"),"")</f>
        <v/>
      </c>
      <c r="G5" s="84" t="str">
        <f>IFERROR(DATEDIF(D5,E5,"ym"),"")</f>
        <v/>
      </c>
      <c r="H5" s="84" t="str">
        <f>IFERROR(DATEDIF(D5,E5,"md"),"")</f>
        <v/>
      </c>
      <c r="I5" s="85" cm="1">
        <f t="array" ref="I5">IFERROR(_xlfn.IFS($R$3=$T$3,บันทึกน้ำหนักส่วนสูง!E5,$R$3=$T$4,บันทึกน้ำหนักส่วนสูง!H5,$R$3=$T$5,บันทึกน้ำหนักส่วนสูง!K5,$R$3=$T$6,บันทึกน้ำหนักส่วนสูง!N5,$R$3=$T$7,บันทึกน้ำหนักส่วนสูง!Q5,$R$3=$T$8,บันทึกน้ำหนักส่วนสูง!T5,$R$3=$T$9,บันทึกน้ำหนักส่วนสูง!W5,$R$3=$T$10,บันทึกน้ำหนักส่วนสูง!Z5,$R$3=$T$11,บันทึกน้ำหนักส่วนสูง!AC5,$R$3=$T$12,บันทึกน้ำหนักส่วนสูง!AF5,$R$3=$T$13,บันทึกน้ำหนักส่วนสูง!AI5,$R$3=$T$14,บันทึกน้ำหนักส่วนสูง!AL5),"")</f>
        <v>0</v>
      </c>
      <c r="J5" s="91" cm="1">
        <f t="array" ref="J5">IFERROR(_xlfn.IFS($R$3=$T$3,บันทึกน้ำหนักส่วนสูง!F5,$R$3=$T$4,บันทึกน้ำหนักส่วนสูง!I5,$R$3=$T$5,บันทึกน้ำหนักส่วนสูง!L5,$R$3=$T$6,บันทึกน้ำหนักส่วนสูง!O5,$R$3=$T$7,บันทึกน้ำหนักส่วนสูง!R5,$R$3=$T$8,บันทึกน้ำหนักส่วนสูง!U5,$R$3=$T$9,บันทึกน้ำหนักส่วนสูง!X5,$R$3=$T$10,บันทึกน้ำหนักส่วนสูง!AA5,$R$3=$T$11,บันทึกน้ำหนักส่วนสูง!AD5,$R$3=$T$12,บันทึกน้ำหนักส่วนสูง!AG5,$R$3=$T$13,บันทึกน้ำหนักส่วนสูง!AJ5,$R$3=$T$14,บันทึกน้ำหนักส่วนสูง!AM5),"")</f>
        <v>0</v>
      </c>
      <c r="K5" s="89" t="str">
        <f>IFERROR(IF(C5="","",I5/((J5/100)^2)),"")</f>
        <v/>
      </c>
      <c r="L5" s="90" t="str">
        <f>IFERROR(IF($B5="","",IF($C5="ชาย",IF(K5&lt;=VLOOKUP(F5,เกณฑ์ดัชนีมวลกาย!$A$5:$U$19,3,FALSE),"ผอมมาก",IF(K5&lt;=VLOOKUP(F5,เกณฑ์ดัชนีมวลกาย!$A$5:$U$19,5,FALSE),"ผอม",IF(K5&lt;=VLOOKUP(F5,เกณฑ์ดัชนีมวลกาย!$A$5:$U$19,7,FALSE),"สมส่วน",IF(K5&lt;=VLOOKUP(F5,เกณฑ์ดัชนีมวลกาย!$A$5:$U$19,9,FALSE),"ท้วม","อ้วน")))),IF(K5&lt;=VLOOKUP(F5,เกณฑ์ดัชนีมวลกาย!$A$5:$U$19,13,FALSE),"ผอมมาก",IF(K5&lt;=VLOOKUP(F5,เกณฑ์ดัชนีมวลกาย!$A$5:$U$19,15,FALSE),"ผอม",IF(K5&lt;=VLOOKUP(F5,เกณฑ์ดัชนีมวลกาย!$A$5:$U$19,17,FALSE),"สมส่วน",IF(K5&lt;=VLOOKUP(F5,เกณฑ์ดัชนีมวลกาย!$A$5:$U$19,19,FALSE),"ท้วม","อ้วน")))))),"")</f>
        <v/>
      </c>
      <c r="M5" s="90" t="str">
        <f>IFERROR(IF($B5="","",IF($C5="ชาย",IF(J5&lt;=VLOOKUP(F5,เกณฑ์ส่วนสูง!$A$5:$U$19,3,FALSE),"เตี้ย",IF(J5&lt;=VLOOKUP(F5,เกณฑ์ส่วนสูง!$A$5:$U$19,5,FALSE),"ค่อนข้างเตี้ย",IF(J5&lt;=VLOOKUP(F5,เกณฑ์ส่วนสูง!$A$5:$U$19,7,FALSE),"ส่วนสูงตามเกณฑ์",IF(J5&lt;=VLOOKUP(F5,เกณฑ์ส่วนสูง!$A$5:$U$19,9,FALSE),"ค่อนข้างสูง","สูง")))),IF(J5&lt;=VLOOKUP(F5,เกณฑ์ส่วนสูง!$A$5:$U$19,13,FALSE),"เตี้ย",IF(J5&lt;=VLOOKUP(F5,เกณฑ์ส่วนสูง!$A$5:$U$19,15,FALSE),"ค่อนข้างเตี้ย",IF(J5&lt;=VLOOKUP(F5,เกณฑ์ส่วนสูง!$A$5:$U$19,17,FALSE),"ส่วนสูงตามเกณฑ์",IF(J5&lt;=VLOOKUP(F5,เกณฑ์ส่วนสูง!$A$5:$U$19,19,FALSE),"ค่อนข้างสูง","สูง")))))),"")</f>
        <v/>
      </c>
      <c r="N5" s="140"/>
      <c r="O5" s="166"/>
      <c r="T5" s="83" t="s">
        <v>61</v>
      </c>
    </row>
    <row r="6" spans="1:21" ht="14.85" customHeight="1">
      <c r="A6" s="134">
        <v>2</v>
      </c>
      <c r="B6" s="81" t="str">
        <f>IF('ข้อมูล นร'!D5="","",'ข้อมูล นร'!D5)</f>
        <v>เด็กชายธีระนัย กุราราช</v>
      </c>
      <c r="C6" s="75" t="str">
        <f>IF('ข้อมูล นร'!C5="","",'ข้อมูล นร'!C5)</f>
        <v>ชาย</v>
      </c>
      <c r="D6" s="75">
        <f>IF('ข้อมูล นร'!E5="","",'ข้อมูล นร'!E5)</f>
        <v>43441</v>
      </c>
      <c r="E6" s="75" t="str" cm="1">
        <f t="array" ref="E6">IFERROR(_xlfn.IFS($R$3=$T$3,บันทึกน้ำหนักส่วนสูง!D6,$R$3=$T$4,บันทึกน้ำหนักส่วนสูง!G6,$R$3=$T$5,บันทึกน้ำหนักส่วนสูง!J6,$R$3=$T$6,บันทึกน้ำหนักส่วนสูง!M6,$R$3=$T$7,บันทึกน้ำหนักส่วนสูง!P6,$R$3=$T$8,บันทึกน้ำหนักส่วนสูง!S6,$R$3=$T$9,บันทึกน้ำหนักส่วนสูง!V6,$R$3=$T$10,บันทึกน้ำหนักส่วนสูง!Y6,$R$3=$T$11,บันทึกน้ำหนักส่วนสูง!AB6,$R$3=$T$12,บันทึกน้ำหนักส่วนสูง!AE6,$R$3=$T$13,บันทึกน้ำหนักส่วนสูง!AH6,$R$3=$T$14,บันทึกน้ำหนักส่วนสูง!AK6),"")</f>
        <v/>
      </c>
      <c r="F6" s="84" t="str">
        <f t="shared" si="0"/>
        <v/>
      </c>
      <c r="G6" s="84" t="str">
        <f t="shared" ref="G6:G29" si="1">IFERROR(DATEDIF(D6,E6,"ym"),"")</f>
        <v/>
      </c>
      <c r="H6" s="84" t="str">
        <f t="shared" ref="H6:H29" si="2">IFERROR(DATEDIF(D6,E6,"md"),"")</f>
        <v/>
      </c>
      <c r="I6" s="85" cm="1">
        <f t="array" ref="I6">IFERROR(_xlfn.IFS($R$3=$T$3,บันทึกน้ำหนักส่วนสูง!E6,$R$3=$T$4,บันทึกน้ำหนักส่วนสูง!H6,$R$3=$T$5,บันทึกน้ำหนักส่วนสูง!K6,$R$3=$T$6,บันทึกน้ำหนักส่วนสูง!N6,$R$3=$T$7,บันทึกน้ำหนักส่วนสูง!Q6,$R$3=$T$8,บันทึกน้ำหนักส่วนสูง!T6,$R$3=$T$9,บันทึกน้ำหนักส่วนสูง!W6,$R$3=$T$10,บันทึกน้ำหนักส่วนสูง!Z6,$R$3=$T$11,บันทึกน้ำหนักส่วนสูง!AC6,$R$3=$T$12,บันทึกน้ำหนักส่วนสูง!AF6,$R$3=$T$13,บันทึกน้ำหนักส่วนสูง!AI6,$R$3=$T$14,บันทึกน้ำหนักส่วนสูง!AL6),"")</f>
        <v>0</v>
      </c>
      <c r="J6" s="91" cm="1">
        <f t="array" ref="J6">IFERROR(_xlfn.IFS($R$3=$T$3,บันทึกน้ำหนักส่วนสูง!F6,$R$3=$T$4,บันทึกน้ำหนักส่วนสูง!I6,$R$3=$T$5,บันทึกน้ำหนักส่วนสูง!L6,$R$3=$T$6,บันทึกน้ำหนักส่วนสูง!O6,$R$3=$T$7,บันทึกน้ำหนักส่วนสูง!R6,$R$3=$T$8,บันทึกน้ำหนักส่วนสูง!U6,$R$3=$T$9,บันทึกน้ำหนักส่วนสูง!X6,$R$3=$T$10,บันทึกน้ำหนักส่วนสูง!AA6,$R$3=$T$11,บันทึกน้ำหนักส่วนสูง!AD6,$R$3=$T$12,บันทึกน้ำหนักส่วนสูง!AG6,$R$3=$T$13,บันทึกน้ำหนักส่วนสูง!AJ6,$R$3=$T$14,บันทึกน้ำหนักส่วนสูง!AM6),"")</f>
        <v>0</v>
      </c>
      <c r="K6" s="89" t="str">
        <f t="shared" ref="K6:K29" si="3">IFERROR(IF(C6="","",I6/((J6/100)^2)),"")</f>
        <v/>
      </c>
      <c r="L6" s="90" t="str">
        <f>IFERROR(IF($B6="","",IF($C6="ชาย",IF(K6&lt;=VLOOKUP(F6,เกณฑ์ดัชนีมวลกาย!$A$5:$U$19,3,FALSE),"ผอมมาก",IF(K6&lt;=VLOOKUP(F6,เกณฑ์ดัชนีมวลกาย!$A$5:$U$19,5,FALSE),"ผอม",IF(K6&lt;=VLOOKUP(F6,เกณฑ์ดัชนีมวลกาย!$A$5:$U$19,7,FALSE),"สมส่วน",IF(K6&lt;=VLOOKUP(F6,เกณฑ์ดัชนีมวลกาย!$A$5:$U$19,9,FALSE),"ท้วม","อ้วน")))),IF(K6&lt;=VLOOKUP(F6,เกณฑ์ดัชนีมวลกาย!$A$5:$U$19,13,FALSE),"ผอมมาก",IF(K6&lt;=VLOOKUP(F6,เกณฑ์ดัชนีมวลกาย!$A$5:$U$19,15,FALSE),"ผอม",IF(K6&lt;=VLOOKUP(F6,เกณฑ์ดัชนีมวลกาย!$A$5:$U$19,17,FALSE),"สมส่วน",IF(K6&lt;=VLOOKUP(F6,เกณฑ์ดัชนีมวลกาย!$A$5:$U$19,19,FALSE),"ท้วม","อ้วน")))))),"")</f>
        <v/>
      </c>
      <c r="M6" s="90" t="str">
        <f>IFERROR(IF($B6="","",IF($C6="ชาย",IF(J6&lt;=VLOOKUP(F6,เกณฑ์ส่วนสูง!$A$5:$U$19,3,FALSE),"เตี้ย",IF(J6&lt;=VLOOKUP(F6,เกณฑ์ส่วนสูง!$A$5:$U$19,5,FALSE),"ค่อนข้างเตี้ย",IF(J6&lt;=VLOOKUP(F6,เกณฑ์ส่วนสูง!$A$5:$U$19,7,FALSE),"ส่วนสูงตามเกณฑ์",IF(J6&lt;=VLOOKUP(F6,เกณฑ์ส่วนสูง!$A$5:$U$19,9,FALSE),"ค่อนข้างสูง","สูง")))),IF(J6&lt;=VLOOKUP(F6,เกณฑ์ส่วนสูง!$A$5:$U$19,13,FALSE),"เตี้ย",IF(J6&lt;=VLOOKUP(F6,เกณฑ์ส่วนสูง!$A$5:$U$19,15,FALSE),"ค่อนข้างเตี้ย",IF(J6&lt;=VLOOKUP(F6,เกณฑ์ส่วนสูง!$A$5:$U$19,17,FALSE),"ส่วนสูงตามเกณฑ์",IF(J6&lt;=VLOOKUP(F6,เกณฑ์ส่วนสูง!$A$5:$U$19,19,FALSE),"ค่อนข้างสูง","สูง")))))),"")</f>
        <v/>
      </c>
      <c r="N6" s="140"/>
      <c r="O6" s="166"/>
      <c r="T6" s="83" t="s">
        <v>62</v>
      </c>
    </row>
    <row r="7" spans="1:21" ht="14.85" customHeight="1">
      <c r="A7" s="134">
        <v>3</v>
      </c>
      <c r="B7" s="81" t="str">
        <f>IF('ข้อมูล นร'!D6="","",'ข้อมูล นร'!D6)</f>
        <v>เด็กชายพัสกร หนูป้อง</v>
      </c>
      <c r="C7" s="75" t="str">
        <f>IF('ข้อมูล นร'!C6="","",'ข้อมูล นร'!C6)</f>
        <v>ชาย</v>
      </c>
      <c r="D7" s="75">
        <f>IF('ข้อมูล นร'!E6="","",'ข้อมูล นร'!E6)</f>
        <v>43440</v>
      </c>
      <c r="E7" s="75" t="str" cm="1">
        <f t="array" ref="E7">IFERROR(_xlfn.IFS($R$3=$T$3,บันทึกน้ำหนักส่วนสูง!D7,$R$3=$T$4,บันทึกน้ำหนักส่วนสูง!G7,$R$3=$T$5,บันทึกน้ำหนักส่วนสูง!J7,$R$3=$T$6,บันทึกน้ำหนักส่วนสูง!M7,$R$3=$T$7,บันทึกน้ำหนักส่วนสูง!P7,$R$3=$T$8,บันทึกน้ำหนักส่วนสูง!S7,$R$3=$T$9,บันทึกน้ำหนักส่วนสูง!V7,$R$3=$T$10,บันทึกน้ำหนักส่วนสูง!Y7,$R$3=$T$11,บันทึกน้ำหนักส่วนสูง!AB7,$R$3=$T$12,บันทึกน้ำหนักส่วนสูง!AE7,$R$3=$T$13,บันทึกน้ำหนักส่วนสูง!AH7,$R$3=$T$14,บันทึกน้ำหนักส่วนสูง!AK7),"")</f>
        <v/>
      </c>
      <c r="F7" s="84" t="str">
        <f t="shared" si="0"/>
        <v/>
      </c>
      <c r="G7" s="84" t="str">
        <f t="shared" si="1"/>
        <v/>
      </c>
      <c r="H7" s="84" t="str">
        <f t="shared" si="2"/>
        <v/>
      </c>
      <c r="I7" s="85" cm="1">
        <f t="array" ref="I7">IFERROR(_xlfn.IFS($R$3=$T$3,บันทึกน้ำหนักส่วนสูง!E7,$R$3=$T$4,บันทึกน้ำหนักส่วนสูง!H7,$R$3=$T$5,บันทึกน้ำหนักส่วนสูง!K7,$R$3=$T$6,บันทึกน้ำหนักส่วนสูง!N7,$R$3=$T$7,บันทึกน้ำหนักส่วนสูง!Q7,$R$3=$T$8,บันทึกน้ำหนักส่วนสูง!T7,$R$3=$T$9,บันทึกน้ำหนักส่วนสูง!W7,$R$3=$T$10,บันทึกน้ำหนักส่วนสูง!Z7,$R$3=$T$11,บันทึกน้ำหนักส่วนสูง!AC7,$R$3=$T$12,บันทึกน้ำหนักส่วนสูง!AF7,$R$3=$T$13,บันทึกน้ำหนักส่วนสูง!AI7,$R$3=$T$14,บันทึกน้ำหนักส่วนสูง!AL7),"")</f>
        <v>0</v>
      </c>
      <c r="J7" s="91" cm="1">
        <f t="array" ref="J7">IFERROR(_xlfn.IFS($R$3=$T$3,บันทึกน้ำหนักส่วนสูง!F7,$R$3=$T$4,บันทึกน้ำหนักส่วนสูง!I7,$R$3=$T$5,บันทึกน้ำหนักส่วนสูง!L7,$R$3=$T$6,บันทึกน้ำหนักส่วนสูง!O7,$R$3=$T$7,บันทึกน้ำหนักส่วนสูง!R7,$R$3=$T$8,บันทึกน้ำหนักส่วนสูง!U7,$R$3=$T$9,บันทึกน้ำหนักส่วนสูง!X7,$R$3=$T$10,บันทึกน้ำหนักส่วนสูง!AA7,$R$3=$T$11,บันทึกน้ำหนักส่วนสูง!AD7,$R$3=$T$12,บันทึกน้ำหนักส่วนสูง!AG7,$R$3=$T$13,บันทึกน้ำหนักส่วนสูง!AJ7,$R$3=$T$14,บันทึกน้ำหนักส่วนสูง!AM7),"")</f>
        <v>0</v>
      </c>
      <c r="K7" s="89" t="str">
        <f t="shared" si="3"/>
        <v/>
      </c>
      <c r="L7" s="90" t="str">
        <f>IFERROR(IF($B7="","",IF($C7="ชาย",IF(K7&lt;=VLOOKUP(F7,เกณฑ์ดัชนีมวลกาย!$A$5:$U$19,3,FALSE),"ผอมมาก",IF(K7&lt;=VLOOKUP(F7,เกณฑ์ดัชนีมวลกาย!$A$5:$U$19,5,FALSE),"ผอม",IF(K7&lt;=VLOOKUP(F7,เกณฑ์ดัชนีมวลกาย!$A$5:$U$19,7,FALSE),"สมส่วน",IF(K7&lt;=VLOOKUP(F7,เกณฑ์ดัชนีมวลกาย!$A$5:$U$19,9,FALSE),"ท้วม","อ้วน")))),IF(K7&lt;=VLOOKUP(F7,เกณฑ์ดัชนีมวลกาย!$A$5:$U$19,13,FALSE),"ผอมมาก",IF(K7&lt;=VLOOKUP(F7,เกณฑ์ดัชนีมวลกาย!$A$5:$U$19,15,FALSE),"ผอม",IF(K7&lt;=VLOOKUP(F7,เกณฑ์ดัชนีมวลกาย!$A$5:$U$19,17,FALSE),"สมส่วน",IF(K7&lt;=VLOOKUP(F7,เกณฑ์ดัชนีมวลกาย!$A$5:$U$19,19,FALSE),"ท้วม","อ้วน")))))),"")</f>
        <v/>
      </c>
      <c r="M7" s="90" t="str">
        <f>IFERROR(IF($B7="","",IF($C7="ชาย",IF(J7&lt;=VLOOKUP(F7,เกณฑ์ส่วนสูง!$A$5:$U$19,3,FALSE),"เตี้ย",IF(J7&lt;=VLOOKUP(F7,เกณฑ์ส่วนสูง!$A$5:$U$19,5,FALSE),"ค่อนข้างเตี้ย",IF(J7&lt;=VLOOKUP(F7,เกณฑ์ส่วนสูง!$A$5:$U$19,7,FALSE),"ส่วนสูงตามเกณฑ์",IF(J7&lt;=VLOOKUP(F7,เกณฑ์ส่วนสูง!$A$5:$U$19,9,FALSE),"ค่อนข้างสูง","สูง")))),IF(J7&lt;=VLOOKUP(F7,เกณฑ์ส่วนสูง!$A$5:$U$19,13,FALSE),"เตี้ย",IF(J7&lt;=VLOOKUP(F7,เกณฑ์ส่วนสูง!$A$5:$U$19,15,FALSE),"ค่อนข้างเตี้ย",IF(J7&lt;=VLOOKUP(F7,เกณฑ์ส่วนสูง!$A$5:$U$19,17,FALSE),"ส่วนสูงตามเกณฑ์",IF(J7&lt;=VLOOKUP(F7,เกณฑ์ส่วนสูง!$A$5:$U$19,19,FALSE),"ค่อนข้างสูง","สูง")))))),"")</f>
        <v/>
      </c>
      <c r="N7" s="140"/>
      <c r="O7" s="166"/>
      <c r="T7" s="83" t="s">
        <v>63</v>
      </c>
    </row>
    <row r="8" spans="1:21" ht="14.85" customHeight="1">
      <c r="A8" s="134">
        <v>4</v>
      </c>
      <c r="B8" s="81" t="str">
        <f>IF('ข้อมูล นร'!D7="","",'ข้อมูล นร'!D7)</f>
        <v>เด็กชายกฤตชยา สีสุวรรณ</v>
      </c>
      <c r="C8" s="75" t="str">
        <f>IF('ข้อมูล นร'!C7="","",'ข้อมูล นร'!C7)</f>
        <v>ชาย</v>
      </c>
      <c r="D8" s="75">
        <f>IF('ข้อมูล นร'!E7="","",'ข้อมูล นร'!E7)</f>
        <v>43390</v>
      </c>
      <c r="E8" s="75" t="str" cm="1">
        <f t="array" ref="E8">IFERROR(_xlfn.IFS($R$3=$T$3,บันทึกน้ำหนักส่วนสูง!D8,$R$3=$T$4,บันทึกน้ำหนักส่วนสูง!G8,$R$3=$T$5,บันทึกน้ำหนักส่วนสูง!J8,$R$3=$T$6,บันทึกน้ำหนักส่วนสูง!M8,$R$3=$T$7,บันทึกน้ำหนักส่วนสูง!P8,$R$3=$T$8,บันทึกน้ำหนักส่วนสูง!S8,$R$3=$T$9,บันทึกน้ำหนักส่วนสูง!V8,$R$3=$T$10,บันทึกน้ำหนักส่วนสูง!Y8,$R$3=$T$11,บันทึกน้ำหนักส่วนสูง!AB8,$R$3=$T$12,บันทึกน้ำหนักส่วนสูง!AE8,$R$3=$T$13,บันทึกน้ำหนักส่วนสูง!AH8,$R$3=$T$14,บันทึกน้ำหนักส่วนสูง!AK8),"")</f>
        <v/>
      </c>
      <c r="F8" s="84" t="str">
        <f t="shared" si="0"/>
        <v/>
      </c>
      <c r="G8" s="84" t="str">
        <f t="shared" si="1"/>
        <v/>
      </c>
      <c r="H8" s="84" t="str">
        <f t="shared" si="2"/>
        <v/>
      </c>
      <c r="I8" s="85" cm="1">
        <f t="array" ref="I8">IFERROR(_xlfn.IFS($R$3=$T$3,บันทึกน้ำหนักส่วนสูง!E8,$R$3=$T$4,บันทึกน้ำหนักส่วนสูง!H8,$R$3=$T$5,บันทึกน้ำหนักส่วนสูง!K8,$R$3=$T$6,บันทึกน้ำหนักส่วนสูง!N8,$R$3=$T$7,บันทึกน้ำหนักส่วนสูง!Q8,$R$3=$T$8,บันทึกน้ำหนักส่วนสูง!T8,$R$3=$T$9,บันทึกน้ำหนักส่วนสูง!W8,$R$3=$T$10,บันทึกน้ำหนักส่วนสูง!Z8,$R$3=$T$11,บันทึกน้ำหนักส่วนสูง!AC8,$R$3=$T$12,บันทึกน้ำหนักส่วนสูง!AF8,$R$3=$T$13,บันทึกน้ำหนักส่วนสูง!AI8,$R$3=$T$14,บันทึกน้ำหนักส่วนสูง!AL8),"")</f>
        <v>0</v>
      </c>
      <c r="J8" s="91" cm="1">
        <f t="array" ref="J8">IFERROR(_xlfn.IFS($R$3=$T$3,บันทึกน้ำหนักส่วนสูง!F8,$R$3=$T$4,บันทึกน้ำหนักส่วนสูง!I8,$R$3=$T$5,บันทึกน้ำหนักส่วนสูง!L8,$R$3=$T$6,บันทึกน้ำหนักส่วนสูง!O8,$R$3=$T$7,บันทึกน้ำหนักส่วนสูง!R8,$R$3=$T$8,บันทึกน้ำหนักส่วนสูง!U8,$R$3=$T$9,บันทึกน้ำหนักส่วนสูง!X8,$R$3=$T$10,บันทึกน้ำหนักส่วนสูง!AA8,$R$3=$T$11,บันทึกน้ำหนักส่วนสูง!AD8,$R$3=$T$12,บันทึกน้ำหนักส่วนสูง!AG8,$R$3=$T$13,บันทึกน้ำหนักส่วนสูง!AJ8,$R$3=$T$14,บันทึกน้ำหนักส่วนสูง!AM8),"")</f>
        <v>0</v>
      </c>
      <c r="K8" s="89" t="str">
        <f t="shared" si="3"/>
        <v/>
      </c>
      <c r="L8" s="90" t="str">
        <f>IFERROR(IF($B8="","",IF($C8="ชาย",IF(K8&lt;=VLOOKUP(F8,เกณฑ์ดัชนีมวลกาย!$A$5:$U$19,3,FALSE),"ผอมมาก",IF(K8&lt;=VLOOKUP(F8,เกณฑ์ดัชนีมวลกาย!$A$5:$U$19,5,FALSE),"ผอม",IF(K8&lt;=VLOOKUP(F8,เกณฑ์ดัชนีมวลกาย!$A$5:$U$19,7,FALSE),"สมส่วน",IF(K8&lt;=VLOOKUP(F8,เกณฑ์ดัชนีมวลกาย!$A$5:$U$19,9,FALSE),"ท้วม","อ้วน")))),IF(K8&lt;=VLOOKUP(F8,เกณฑ์ดัชนีมวลกาย!$A$5:$U$19,13,FALSE),"ผอมมาก",IF(K8&lt;=VLOOKUP(F8,เกณฑ์ดัชนีมวลกาย!$A$5:$U$19,15,FALSE),"ผอม",IF(K8&lt;=VLOOKUP(F8,เกณฑ์ดัชนีมวลกาย!$A$5:$U$19,17,FALSE),"สมส่วน",IF(K8&lt;=VLOOKUP(F8,เกณฑ์ดัชนีมวลกาย!$A$5:$U$19,19,FALSE),"ท้วม","อ้วน")))))),"")</f>
        <v/>
      </c>
      <c r="M8" s="90" t="str">
        <f>IFERROR(IF($B8="","",IF($C8="ชาย",IF(J8&lt;=VLOOKUP(F8,เกณฑ์ส่วนสูง!$A$5:$U$19,3,FALSE),"เตี้ย",IF(J8&lt;=VLOOKUP(F8,เกณฑ์ส่วนสูง!$A$5:$U$19,5,FALSE),"ค่อนข้างเตี้ย",IF(J8&lt;=VLOOKUP(F8,เกณฑ์ส่วนสูง!$A$5:$U$19,7,FALSE),"ส่วนสูงตามเกณฑ์",IF(J8&lt;=VLOOKUP(F8,เกณฑ์ส่วนสูง!$A$5:$U$19,9,FALSE),"ค่อนข้างสูง","สูง")))),IF(J8&lt;=VLOOKUP(F8,เกณฑ์ส่วนสูง!$A$5:$U$19,13,FALSE),"เตี้ย",IF(J8&lt;=VLOOKUP(F8,เกณฑ์ส่วนสูง!$A$5:$U$19,15,FALSE),"ค่อนข้างเตี้ย",IF(J8&lt;=VLOOKUP(F8,เกณฑ์ส่วนสูง!$A$5:$U$19,17,FALSE),"ส่วนสูงตามเกณฑ์",IF(J8&lt;=VLOOKUP(F8,เกณฑ์ส่วนสูง!$A$5:$U$19,19,FALSE),"ค่อนข้างสูง","สูง")))))),"")</f>
        <v/>
      </c>
      <c r="N8" s="140"/>
      <c r="O8" s="166"/>
      <c r="R8" s="167"/>
      <c r="T8" s="83" t="s">
        <v>64</v>
      </c>
    </row>
    <row r="9" spans="1:21" ht="14.85" customHeight="1">
      <c r="A9" s="134">
        <v>5</v>
      </c>
      <c r="B9" s="81" t="str">
        <f>IF('ข้อมูล นร'!D8="","",'ข้อมูล นร'!D8)</f>
        <v>เด็กชายอภิวิชญ์ โพธิ์อินทร์</v>
      </c>
      <c r="C9" s="75" t="str">
        <f>IF('ข้อมูล นร'!C8="","",'ข้อมูล นร'!C8)</f>
        <v>ชาย</v>
      </c>
      <c r="D9" s="75">
        <f>IF('ข้อมูล นร'!E8="","",'ข้อมูล นร'!E8)</f>
        <v>43398</v>
      </c>
      <c r="E9" s="75" t="str" cm="1">
        <f t="array" ref="E9">IFERROR(_xlfn.IFS($R$3=$T$3,บันทึกน้ำหนักส่วนสูง!D9,$R$3=$T$4,บันทึกน้ำหนักส่วนสูง!G9,$R$3=$T$5,บันทึกน้ำหนักส่วนสูง!J9,$R$3=$T$6,บันทึกน้ำหนักส่วนสูง!M9,$R$3=$T$7,บันทึกน้ำหนักส่วนสูง!P9,$R$3=$T$8,บันทึกน้ำหนักส่วนสูง!S9,$R$3=$T$9,บันทึกน้ำหนักส่วนสูง!V9,$R$3=$T$10,บันทึกน้ำหนักส่วนสูง!Y9,$R$3=$T$11,บันทึกน้ำหนักส่วนสูง!AB9,$R$3=$T$12,บันทึกน้ำหนักส่วนสูง!AE9,$R$3=$T$13,บันทึกน้ำหนักส่วนสูง!AH9,$R$3=$T$14,บันทึกน้ำหนักส่วนสูง!AK9),"")</f>
        <v/>
      </c>
      <c r="F9" s="84" t="str">
        <f t="shared" si="0"/>
        <v/>
      </c>
      <c r="G9" s="84" t="str">
        <f t="shared" si="1"/>
        <v/>
      </c>
      <c r="H9" s="84" t="str">
        <f t="shared" si="2"/>
        <v/>
      </c>
      <c r="I9" s="85" cm="1">
        <f t="array" ref="I9">IFERROR(_xlfn.IFS($R$3=$T$3,บันทึกน้ำหนักส่วนสูง!E9,$R$3=$T$4,บันทึกน้ำหนักส่วนสูง!H9,$R$3=$T$5,บันทึกน้ำหนักส่วนสูง!K9,$R$3=$T$6,บันทึกน้ำหนักส่วนสูง!N9,$R$3=$T$7,บันทึกน้ำหนักส่วนสูง!Q9,$R$3=$T$8,บันทึกน้ำหนักส่วนสูง!T9,$R$3=$T$9,บันทึกน้ำหนักส่วนสูง!W9,$R$3=$T$10,บันทึกน้ำหนักส่วนสูง!Z9,$R$3=$T$11,บันทึกน้ำหนักส่วนสูง!AC9,$R$3=$T$12,บันทึกน้ำหนักส่วนสูง!AF9,$R$3=$T$13,บันทึกน้ำหนักส่วนสูง!AI9,$R$3=$T$14,บันทึกน้ำหนักส่วนสูง!AL9),"")</f>
        <v>0</v>
      </c>
      <c r="J9" s="91" cm="1">
        <f t="array" ref="J9">IFERROR(_xlfn.IFS($R$3=$T$3,บันทึกน้ำหนักส่วนสูง!F9,$R$3=$T$4,บันทึกน้ำหนักส่วนสูง!I9,$R$3=$T$5,บันทึกน้ำหนักส่วนสูง!L9,$R$3=$T$6,บันทึกน้ำหนักส่วนสูง!O9,$R$3=$T$7,บันทึกน้ำหนักส่วนสูง!R9,$R$3=$T$8,บันทึกน้ำหนักส่วนสูง!U9,$R$3=$T$9,บันทึกน้ำหนักส่วนสูง!X9,$R$3=$T$10,บันทึกน้ำหนักส่วนสูง!AA9,$R$3=$T$11,บันทึกน้ำหนักส่วนสูง!AD9,$R$3=$T$12,บันทึกน้ำหนักส่วนสูง!AG9,$R$3=$T$13,บันทึกน้ำหนักส่วนสูง!AJ9,$R$3=$T$14,บันทึกน้ำหนักส่วนสูง!AM9),"")</f>
        <v>0</v>
      </c>
      <c r="K9" s="89" t="str">
        <f t="shared" si="3"/>
        <v/>
      </c>
      <c r="L9" s="90" t="str">
        <f>IFERROR(IF($B9="","",IF($C9="ชาย",IF(K9&lt;=VLOOKUP(F9,เกณฑ์ดัชนีมวลกาย!$A$5:$U$19,3,FALSE),"ผอมมาก",IF(K9&lt;=VLOOKUP(F9,เกณฑ์ดัชนีมวลกาย!$A$5:$U$19,5,FALSE),"ผอม",IF(K9&lt;=VLOOKUP(F9,เกณฑ์ดัชนีมวลกาย!$A$5:$U$19,7,FALSE),"สมส่วน",IF(K9&lt;=VLOOKUP(F9,เกณฑ์ดัชนีมวลกาย!$A$5:$U$19,9,FALSE),"ท้วม","อ้วน")))),IF(K9&lt;=VLOOKUP(F9,เกณฑ์ดัชนีมวลกาย!$A$5:$U$19,13,FALSE),"ผอมมาก",IF(K9&lt;=VLOOKUP(F9,เกณฑ์ดัชนีมวลกาย!$A$5:$U$19,15,FALSE),"ผอม",IF(K9&lt;=VLOOKUP(F9,เกณฑ์ดัชนีมวลกาย!$A$5:$U$19,17,FALSE),"สมส่วน",IF(K9&lt;=VLOOKUP(F9,เกณฑ์ดัชนีมวลกาย!$A$5:$U$19,19,FALSE),"ท้วม","อ้วน")))))),"")</f>
        <v/>
      </c>
      <c r="M9" s="90" t="str">
        <f>IFERROR(IF($B9="","",IF($C9="ชาย",IF(J9&lt;=VLOOKUP(F9,เกณฑ์ส่วนสูง!$A$5:$U$19,3,FALSE),"เตี้ย",IF(J9&lt;=VLOOKUP(F9,เกณฑ์ส่วนสูง!$A$5:$U$19,5,FALSE),"ค่อนข้างเตี้ย",IF(J9&lt;=VLOOKUP(F9,เกณฑ์ส่วนสูง!$A$5:$U$19,7,FALSE),"ส่วนสูงตามเกณฑ์",IF(J9&lt;=VLOOKUP(F9,เกณฑ์ส่วนสูง!$A$5:$U$19,9,FALSE),"ค่อนข้างสูง","สูง")))),IF(J9&lt;=VLOOKUP(F9,เกณฑ์ส่วนสูง!$A$5:$U$19,13,FALSE),"เตี้ย",IF(J9&lt;=VLOOKUP(F9,เกณฑ์ส่วนสูง!$A$5:$U$19,15,FALSE),"ค่อนข้างเตี้ย",IF(J9&lt;=VLOOKUP(F9,เกณฑ์ส่วนสูง!$A$5:$U$19,17,FALSE),"ส่วนสูงตามเกณฑ์",IF(J9&lt;=VLOOKUP(F9,เกณฑ์ส่วนสูง!$A$5:$U$19,19,FALSE),"ค่อนข้างสูง","สูง")))))),"")</f>
        <v/>
      </c>
      <c r="N9" s="140"/>
      <c r="O9" s="166"/>
      <c r="T9" s="83" t="s">
        <v>65</v>
      </c>
    </row>
    <row r="10" spans="1:21" ht="14.85" customHeight="1">
      <c r="A10" s="134">
        <v>6</v>
      </c>
      <c r="B10" s="81" t="str">
        <f>IF('ข้อมูล นร'!D9="","",'ข้อมูล นร'!D9)</f>
        <v>เด็กชายพัสกร ปูนปาน</v>
      </c>
      <c r="C10" s="75" t="str">
        <f>IF('ข้อมูล นร'!C9="","",'ข้อมูล นร'!C9)</f>
        <v>ชาย</v>
      </c>
      <c r="D10" s="75">
        <f>IF('ข้อมูล นร'!E9="","",'ข้อมูล นร'!E9)</f>
        <v>43573</v>
      </c>
      <c r="E10" s="75" t="str" cm="1">
        <f t="array" ref="E10">IFERROR(_xlfn.IFS($R$3=$T$3,บันทึกน้ำหนักส่วนสูง!D10,$R$3=$T$4,บันทึกน้ำหนักส่วนสูง!G10,$R$3=$T$5,บันทึกน้ำหนักส่วนสูง!J10,$R$3=$T$6,บันทึกน้ำหนักส่วนสูง!M10,$R$3=$T$7,บันทึกน้ำหนักส่วนสูง!P10,$R$3=$T$8,บันทึกน้ำหนักส่วนสูง!S10,$R$3=$T$9,บันทึกน้ำหนักส่วนสูง!V10,$R$3=$T$10,บันทึกน้ำหนักส่วนสูง!Y10,$R$3=$T$11,บันทึกน้ำหนักส่วนสูง!AB10,$R$3=$T$12,บันทึกน้ำหนักส่วนสูง!AE10,$R$3=$T$13,บันทึกน้ำหนักส่วนสูง!AH10,$R$3=$T$14,บันทึกน้ำหนักส่วนสูง!AK10),"")</f>
        <v/>
      </c>
      <c r="F10" s="84" t="str">
        <f t="shared" si="0"/>
        <v/>
      </c>
      <c r="G10" s="84" t="str">
        <f t="shared" si="1"/>
        <v/>
      </c>
      <c r="H10" s="84" t="str">
        <f t="shared" si="2"/>
        <v/>
      </c>
      <c r="I10" s="85" cm="1">
        <f t="array" ref="I10">IFERROR(_xlfn.IFS($R$3=$T$3,บันทึกน้ำหนักส่วนสูง!E10,$R$3=$T$4,บันทึกน้ำหนักส่วนสูง!H10,$R$3=$T$5,บันทึกน้ำหนักส่วนสูง!K10,$R$3=$T$6,บันทึกน้ำหนักส่วนสูง!N10,$R$3=$T$7,บันทึกน้ำหนักส่วนสูง!Q10,$R$3=$T$8,บันทึกน้ำหนักส่วนสูง!T10,$R$3=$T$9,บันทึกน้ำหนักส่วนสูง!W10,$R$3=$T$10,บันทึกน้ำหนักส่วนสูง!Z10,$R$3=$T$11,บันทึกน้ำหนักส่วนสูง!AC10,$R$3=$T$12,บันทึกน้ำหนักส่วนสูง!AF10,$R$3=$T$13,บันทึกน้ำหนักส่วนสูง!AI10,$R$3=$T$14,บันทึกน้ำหนักส่วนสูง!AL10),"")</f>
        <v>0</v>
      </c>
      <c r="J10" s="91" cm="1">
        <f t="array" ref="J10">IFERROR(_xlfn.IFS($R$3=$T$3,บันทึกน้ำหนักส่วนสูง!F10,$R$3=$T$4,บันทึกน้ำหนักส่วนสูง!I10,$R$3=$T$5,บันทึกน้ำหนักส่วนสูง!L10,$R$3=$T$6,บันทึกน้ำหนักส่วนสูง!O10,$R$3=$T$7,บันทึกน้ำหนักส่วนสูง!R10,$R$3=$T$8,บันทึกน้ำหนักส่วนสูง!U10,$R$3=$T$9,บันทึกน้ำหนักส่วนสูง!X10,$R$3=$T$10,บันทึกน้ำหนักส่วนสูง!AA10,$R$3=$T$11,บันทึกน้ำหนักส่วนสูง!AD10,$R$3=$T$12,บันทึกน้ำหนักส่วนสูง!AG10,$R$3=$T$13,บันทึกน้ำหนักส่วนสูง!AJ10,$R$3=$T$14,บันทึกน้ำหนักส่วนสูง!AM10),"")</f>
        <v>0</v>
      </c>
      <c r="K10" s="89" t="str">
        <f t="shared" si="3"/>
        <v/>
      </c>
      <c r="L10" s="90" t="str">
        <f>IFERROR(IF($B10="","",IF($C10="ชาย",IF(K10&lt;=VLOOKUP(F10,เกณฑ์ดัชนีมวลกาย!$A$5:$U$19,3,FALSE),"ผอมมาก",IF(K10&lt;=VLOOKUP(F10,เกณฑ์ดัชนีมวลกาย!$A$5:$U$19,5,FALSE),"ผอม",IF(K10&lt;=VLOOKUP(F10,เกณฑ์ดัชนีมวลกาย!$A$5:$U$19,7,FALSE),"สมส่วน",IF(K10&lt;=VLOOKUP(F10,เกณฑ์ดัชนีมวลกาย!$A$5:$U$19,9,FALSE),"ท้วม","อ้วน")))),IF(K10&lt;=VLOOKUP(F10,เกณฑ์ดัชนีมวลกาย!$A$5:$U$19,13,FALSE),"ผอมมาก",IF(K10&lt;=VLOOKUP(F10,เกณฑ์ดัชนีมวลกาย!$A$5:$U$19,15,FALSE),"ผอม",IF(K10&lt;=VLOOKUP(F10,เกณฑ์ดัชนีมวลกาย!$A$5:$U$19,17,FALSE),"สมส่วน",IF(K10&lt;=VLOOKUP(F10,เกณฑ์ดัชนีมวลกาย!$A$5:$U$19,19,FALSE),"ท้วม","อ้วน")))))),"")</f>
        <v/>
      </c>
      <c r="M10" s="90" t="str">
        <f>IFERROR(IF($B10="","",IF($C10="ชาย",IF(J10&lt;=VLOOKUP(F10,เกณฑ์ส่วนสูง!$A$5:$U$19,3,FALSE),"เตี้ย",IF(J10&lt;=VLOOKUP(F10,เกณฑ์ส่วนสูง!$A$5:$U$19,5,FALSE),"ค่อนข้างเตี้ย",IF(J10&lt;=VLOOKUP(F10,เกณฑ์ส่วนสูง!$A$5:$U$19,7,FALSE),"ส่วนสูงตามเกณฑ์",IF(J10&lt;=VLOOKUP(F10,เกณฑ์ส่วนสูง!$A$5:$U$19,9,FALSE),"ค่อนข้างสูง","สูง")))),IF(J10&lt;=VLOOKUP(F10,เกณฑ์ส่วนสูง!$A$5:$U$19,13,FALSE),"เตี้ย",IF(J10&lt;=VLOOKUP(F10,เกณฑ์ส่วนสูง!$A$5:$U$19,15,FALSE),"ค่อนข้างเตี้ย",IF(J10&lt;=VLOOKUP(F10,เกณฑ์ส่วนสูง!$A$5:$U$19,17,FALSE),"ส่วนสูงตามเกณฑ์",IF(J10&lt;=VLOOKUP(F10,เกณฑ์ส่วนสูง!$A$5:$U$19,19,FALSE),"ค่อนข้างสูง","สูง")))))),"")</f>
        <v/>
      </c>
      <c r="N10" s="140"/>
      <c r="O10" s="166"/>
      <c r="T10" s="83" t="s">
        <v>66</v>
      </c>
    </row>
    <row r="11" spans="1:21" ht="14.85" customHeight="1">
      <c r="A11" s="134">
        <v>7</v>
      </c>
      <c r="B11" s="81" t="str">
        <f>IF('ข้อมูล นร'!D10="","",'ข้อมูล นร'!D10)</f>
        <v>เด็กชายนาทัชชา มูลลี</v>
      </c>
      <c r="C11" s="75" t="str">
        <f>IF('ข้อมูล นร'!C10="","",'ข้อมูล นร'!C10)</f>
        <v>ชาย</v>
      </c>
      <c r="D11" s="75">
        <f>IF('ข้อมูล นร'!E10="","",'ข้อมูล นร'!E10)</f>
        <v>43544</v>
      </c>
      <c r="E11" s="75" t="str" cm="1">
        <f t="array" ref="E11">IFERROR(_xlfn.IFS($R$3=$T$3,บันทึกน้ำหนักส่วนสูง!D11,$R$3=$T$4,บันทึกน้ำหนักส่วนสูง!G11,$R$3=$T$5,บันทึกน้ำหนักส่วนสูง!J11,$R$3=$T$6,บันทึกน้ำหนักส่วนสูง!M11,$R$3=$T$7,บันทึกน้ำหนักส่วนสูง!P11,$R$3=$T$8,บันทึกน้ำหนักส่วนสูง!S11,$R$3=$T$9,บันทึกน้ำหนักส่วนสูง!V11,$R$3=$T$10,บันทึกน้ำหนักส่วนสูง!Y11,$R$3=$T$11,บันทึกน้ำหนักส่วนสูง!AB11,$R$3=$T$12,บันทึกน้ำหนักส่วนสูง!AE11,$R$3=$T$13,บันทึกน้ำหนักส่วนสูง!AH11,$R$3=$T$14,บันทึกน้ำหนักส่วนสูง!AK11),"")</f>
        <v/>
      </c>
      <c r="F11" s="84" t="str">
        <f t="shared" si="0"/>
        <v/>
      </c>
      <c r="G11" s="84" t="str">
        <f t="shared" si="1"/>
        <v/>
      </c>
      <c r="H11" s="84" t="str">
        <f t="shared" si="2"/>
        <v/>
      </c>
      <c r="I11" s="85" cm="1">
        <f t="array" ref="I11">IFERROR(_xlfn.IFS($R$3=$T$3,บันทึกน้ำหนักส่วนสูง!E11,$R$3=$T$4,บันทึกน้ำหนักส่วนสูง!H11,$R$3=$T$5,บันทึกน้ำหนักส่วนสูง!K11,$R$3=$T$6,บันทึกน้ำหนักส่วนสูง!N11,$R$3=$T$7,บันทึกน้ำหนักส่วนสูง!Q11,$R$3=$T$8,บันทึกน้ำหนักส่วนสูง!T11,$R$3=$T$9,บันทึกน้ำหนักส่วนสูง!W11,$R$3=$T$10,บันทึกน้ำหนักส่วนสูง!Z11,$R$3=$T$11,บันทึกน้ำหนักส่วนสูง!AC11,$R$3=$T$12,บันทึกน้ำหนักส่วนสูง!AF11,$R$3=$T$13,บันทึกน้ำหนักส่วนสูง!AI11,$R$3=$T$14,บันทึกน้ำหนักส่วนสูง!AL11),"")</f>
        <v>0</v>
      </c>
      <c r="J11" s="91" cm="1">
        <f t="array" ref="J11">IFERROR(_xlfn.IFS($R$3=$T$3,บันทึกน้ำหนักส่วนสูง!F11,$R$3=$T$4,บันทึกน้ำหนักส่วนสูง!I11,$R$3=$T$5,บันทึกน้ำหนักส่วนสูง!L11,$R$3=$T$6,บันทึกน้ำหนักส่วนสูง!O11,$R$3=$T$7,บันทึกน้ำหนักส่วนสูง!R11,$R$3=$T$8,บันทึกน้ำหนักส่วนสูง!U11,$R$3=$T$9,บันทึกน้ำหนักส่วนสูง!X11,$R$3=$T$10,บันทึกน้ำหนักส่วนสูง!AA11,$R$3=$T$11,บันทึกน้ำหนักส่วนสูง!AD11,$R$3=$T$12,บันทึกน้ำหนักส่วนสูง!AG11,$R$3=$T$13,บันทึกน้ำหนักส่วนสูง!AJ11,$R$3=$T$14,บันทึกน้ำหนักส่วนสูง!AM11),"")</f>
        <v>0</v>
      </c>
      <c r="K11" s="89" t="str">
        <f t="shared" si="3"/>
        <v/>
      </c>
      <c r="L11" s="90" t="str">
        <f>IFERROR(IF($B11="","",IF($C11="ชาย",IF(K11&lt;=VLOOKUP(F11,เกณฑ์ดัชนีมวลกาย!$A$5:$U$19,3,FALSE),"ผอมมาก",IF(K11&lt;=VLOOKUP(F11,เกณฑ์ดัชนีมวลกาย!$A$5:$U$19,5,FALSE),"ผอม",IF(K11&lt;=VLOOKUP(F11,เกณฑ์ดัชนีมวลกาย!$A$5:$U$19,7,FALSE),"สมส่วน",IF(K11&lt;=VLOOKUP(F11,เกณฑ์ดัชนีมวลกาย!$A$5:$U$19,9,FALSE),"ท้วม","อ้วน")))),IF(K11&lt;=VLOOKUP(F11,เกณฑ์ดัชนีมวลกาย!$A$5:$U$19,13,FALSE),"ผอมมาก",IF(K11&lt;=VLOOKUP(F11,เกณฑ์ดัชนีมวลกาย!$A$5:$U$19,15,FALSE),"ผอม",IF(K11&lt;=VLOOKUP(F11,เกณฑ์ดัชนีมวลกาย!$A$5:$U$19,17,FALSE),"สมส่วน",IF(K11&lt;=VLOOKUP(F11,เกณฑ์ดัชนีมวลกาย!$A$5:$U$19,19,FALSE),"ท้วม","อ้วน")))))),"")</f>
        <v/>
      </c>
      <c r="M11" s="90" t="str">
        <f>IFERROR(IF($B11="","",IF($C11="ชาย",IF(J11&lt;=VLOOKUP(F11,เกณฑ์ส่วนสูง!$A$5:$U$19,3,FALSE),"เตี้ย",IF(J11&lt;=VLOOKUP(F11,เกณฑ์ส่วนสูง!$A$5:$U$19,5,FALSE),"ค่อนข้างเตี้ย",IF(J11&lt;=VLOOKUP(F11,เกณฑ์ส่วนสูง!$A$5:$U$19,7,FALSE),"ส่วนสูงตามเกณฑ์",IF(J11&lt;=VLOOKUP(F11,เกณฑ์ส่วนสูง!$A$5:$U$19,9,FALSE),"ค่อนข้างสูง","สูง")))),IF(J11&lt;=VLOOKUP(F11,เกณฑ์ส่วนสูง!$A$5:$U$19,13,FALSE),"เตี้ย",IF(J11&lt;=VLOOKUP(F11,เกณฑ์ส่วนสูง!$A$5:$U$19,15,FALSE),"ค่อนข้างเตี้ย",IF(J11&lt;=VLOOKUP(F11,เกณฑ์ส่วนสูง!$A$5:$U$19,17,FALSE),"ส่วนสูงตามเกณฑ์",IF(J11&lt;=VLOOKUP(F11,เกณฑ์ส่วนสูง!$A$5:$U$19,19,FALSE),"ค่อนข้างสูง","สูง")))))),"")</f>
        <v/>
      </c>
      <c r="N11" s="140"/>
      <c r="O11" s="166"/>
      <c r="T11" s="83" t="s">
        <v>67</v>
      </c>
    </row>
    <row r="12" spans="1:21" ht="14.85" customHeight="1">
      <c r="A12" s="134">
        <v>8</v>
      </c>
      <c r="B12" s="81" t="str">
        <f>IF('ข้อมูล นร'!D11="","",'ข้อมูล นร'!D11)</f>
        <v>เด็กหญิงธัญลักษณ์ แก่นจำปา</v>
      </c>
      <c r="C12" s="75" t="str">
        <f>IF('ข้อมูล นร'!C11="","",'ข้อมูล นร'!C11)</f>
        <v>หญิง</v>
      </c>
      <c r="D12" s="75">
        <f>IF('ข้อมูล นร'!E11="","",'ข้อมูล นร'!E11)</f>
        <v>43383</v>
      </c>
      <c r="E12" s="75" t="str" cm="1">
        <f t="array" ref="E12">IFERROR(_xlfn.IFS($R$3=$T$3,บันทึกน้ำหนักส่วนสูง!D12,$R$3=$T$4,บันทึกน้ำหนักส่วนสูง!G12,$R$3=$T$5,บันทึกน้ำหนักส่วนสูง!J12,$R$3=$T$6,บันทึกน้ำหนักส่วนสูง!M12,$R$3=$T$7,บันทึกน้ำหนักส่วนสูง!P12,$R$3=$T$8,บันทึกน้ำหนักส่วนสูง!S12,$R$3=$T$9,บันทึกน้ำหนักส่วนสูง!V12,$R$3=$T$10,บันทึกน้ำหนักส่วนสูง!Y12,$R$3=$T$11,บันทึกน้ำหนักส่วนสูง!AB12,$R$3=$T$12,บันทึกน้ำหนักส่วนสูง!AE12,$R$3=$T$13,บันทึกน้ำหนักส่วนสูง!AH12,$R$3=$T$14,บันทึกน้ำหนักส่วนสูง!AK12),"")</f>
        <v/>
      </c>
      <c r="F12" s="84" t="str">
        <f t="shared" si="0"/>
        <v/>
      </c>
      <c r="G12" s="84" t="str">
        <f t="shared" si="1"/>
        <v/>
      </c>
      <c r="H12" s="84" t="str">
        <f t="shared" si="2"/>
        <v/>
      </c>
      <c r="I12" s="85" cm="1">
        <f t="array" ref="I12">IFERROR(_xlfn.IFS($R$3=$T$3,บันทึกน้ำหนักส่วนสูง!E12,$R$3=$T$4,บันทึกน้ำหนักส่วนสูง!H12,$R$3=$T$5,บันทึกน้ำหนักส่วนสูง!K12,$R$3=$T$6,บันทึกน้ำหนักส่วนสูง!N12,$R$3=$T$7,บันทึกน้ำหนักส่วนสูง!Q12,$R$3=$T$8,บันทึกน้ำหนักส่วนสูง!T12,$R$3=$T$9,บันทึกน้ำหนักส่วนสูง!W12,$R$3=$T$10,บันทึกน้ำหนักส่วนสูง!Z12,$R$3=$T$11,บันทึกน้ำหนักส่วนสูง!AC12,$R$3=$T$12,บันทึกน้ำหนักส่วนสูง!AF12,$R$3=$T$13,บันทึกน้ำหนักส่วนสูง!AI12,$R$3=$T$14,บันทึกน้ำหนักส่วนสูง!AL12),"")</f>
        <v>0</v>
      </c>
      <c r="J12" s="91" cm="1">
        <f t="array" ref="J12">IFERROR(_xlfn.IFS($R$3=$T$3,บันทึกน้ำหนักส่วนสูง!F12,$R$3=$T$4,บันทึกน้ำหนักส่วนสูง!I12,$R$3=$T$5,บันทึกน้ำหนักส่วนสูง!L12,$R$3=$T$6,บันทึกน้ำหนักส่วนสูง!O12,$R$3=$T$7,บันทึกน้ำหนักส่วนสูง!R12,$R$3=$T$8,บันทึกน้ำหนักส่วนสูง!U12,$R$3=$T$9,บันทึกน้ำหนักส่วนสูง!X12,$R$3=$T$10,บันทึกน้ำหนักส่วนสูง!AA12,$R$3=$T$11,บันทึกน้ำหนักส่วนสูง!AD12,$R$3=$T$12,บันทึกน้ำหนักส่วนสูง!AG12,$R$3=$T$13,บันทึกน้ำหนักส่วนสูง!AJ12,$R$3=$T$14,บันทึกน้ำหนักส่วนสูง!AM12),"")</f>
        <v>0</v>
      </c>
      <c r="K12" s="89" t="str">
        <f t="shared" si="3"/>
        <v/>
      </c>
      <c r="L12" s="90" t="str">
        <f>IFERROR(IF($B12="","",IF($C12="ชาย",IF(K12&lt;=VLOOKUP(F12,เกณฑ์ดัชนีมวลกาย!$A$5:$U$19,3,FALSE),"ผอมมาก",IF(K12&lt;=VLOOKUP(F12,เกณฑ์ดัชนีมวลกาย!$A$5:$U$19,5,FALSE),"ผอม",IF(K12&lt;=VLOOKUP(F12,เกณฑ์ดัชนีมวลกาย!$A$5:$U$19,7,FALSE),"สมส่วน",IF(K12&lt;=VLOOKUP(F12,เกณฑ์ดัชนีมวลกาย!$A$5:$U$19,9,FALSE),"ท้วม","อ้วน")))),IF(K12&lt;=VLOOKUP(F12,เกณฑ์ดัชนีมวลกาย!$A$5:$U$19,13,FALSE),"ผอมมาก",IF(K12&lt;=VLOOKUP(F12,เกณฑ์ดัชนีมวลกาย!$A$5:$U$19,15,FALSE),"ผอม",IF(K12&lt;=VLOOKUP(F12,เกณฑ์ดัชนีมวลกาย!$A$5:$U$19,17,FALSE),"สมส่วน",IF(K12&lt;=VLOOKUP(F12,เกณฑ์ดัชนีมวลกาย!$A$5:$U$19,19,FALSE),"ท้วม","อ้วน")))))),"")</f>
        <v/>
      </c>
      <c r="M12" s="90" t="str">
        <f>IFERROR(IF($B12="","",IF($C12="ชาย",IF(J12&lt;=VLOOKUP(F12,เกณฑ์ส่วนสูง!$A$5:$U$19,3,FALSE),"เตี้ย",IF(J12&lt;=VLOOKUP(F12,เกณฑ์ส่วนสูง!$A$5:$U$19,5,FALSE),"ค่อนข้างเตี้ย",IF(J12&lt;=VLOOKUP(F12,เกณฑ์ส่วนสูง!$A$5:$U$19,7,FALSE),"ส่วนสูงตามเกณฑ์",IF(J12&lt;=VLOOKUP(F12,เกณฑ์ส่วนสูง!$A$5:$U$19,9,FALSE),"ค่อนข้างสูง","สูง")))),IF(J12&lt;=VLOOKUP(F12,เกณฑ์ส่วนสูง!$A$5:$U$19,13,FALSE),"เตี้ย",IF(J12&lt;=VLOOKUP(F12,เกณฑ์ส่วนสูง!$A$5:$U$19,15,FALSE),"ค่อนข้างเตี้ย",IF(J12&lt;=VLOOKUP(F12,เกณฑ์ส่วนสูง!$A$5:$U$19,17,FALSE),"ส่วนสูงตามเกณฑ์",IF(J12&lt;=VLOOKUP(F12,เกณฑ์ส่วนสูง!$A$5:$U$19,19,FALSE),"ค่อนข้างสูง","สูง")))))),"")</f>
        <v/>
      </c>
      <c r="N12" s="140"/>
      <c r="O12" s="166"/>
      <c r="T12" s="83" t="s">
        <v>68</v>
      </c>
    </row>
    <row r="13" spans="1:21" ht="14.85" customHeight="1">
      <c r="A13" s="134">
        <v>9</v>
      </c>
      <c r="B13" s="81" t="str">
        <f>IF('ข้อมูล นร'!D12="","",'ข้อมูล นร'!D12)</f>
        <v>เด็กหญิงธัญพร ปัญญารส</v>
      </c>
      <c r="C13" s="75" t="str">
        <f>IF('ข้อมูล นร'!C12="","",'ข้อมูล นร'!C12)</f>
        <v>หญิง</v>
      </c>
      <c r="D13" s="75">
        <f>IF('ข้อมูล นร'!E12="","",'ข้อมูล นร'!E12)</f>
        <v>43487</v>
      </c>
      <c r="E13" s="75" t="str" cm="1">
        <f t="array" ref="E13">IFERROR(_xlfn.IFS($R$3=$T$3,บันทึกน้ำหนักส่วนสูง!D13,$R$3=$T$4,บันทึกน้ำหนักส่วนสูง!G13,$R$3=$T$5,บันทึกน้ำหนักส่วนสูง!J13,$R$3=$T$6,บันทึกน้ำหนักส่วนสูง!M13,$R$3=$T$7,บันทึกน้ำหนักส่วนสูง!P13,$R$3=$T$8,บันทึกน้ำหนักส่วนสูง!S13,$R$3=$T$9,บันทึกน้ำหนักส่วนสูง!V13,$R$3=$T$10,บันทึกน้ำหนักส่วนสูง!Y13,$R$3=$T$11,บันทึกน้ำหนักส่วนสูง!AB13,$R$3=$T$12,บันทึกน้ำหนักส่วนสูง!AE13,$R$3=$T$13,บันทึกน้ำหนักส่วนสูง!AH13,$R$3=$T$14,บันทึกน้ำหนักส่วนสูง!AK13),"")</f>
        <v/>
      </c>
      <c r="F13" s="84" t="str">
        <f t="shared" si="0"/>
        <v/>
      </c>
      <c r="G13" s="84" t="str">
        <f t="shared" si="1"/>
        <v/>
      </c>
      <c r="H13" s="84" t="str">
        <f t="shared" si="2"/>
        <v/>
      </c>
      <c r="I13" s="85" cm="1">
        <f t="array" ref="I13">IFERROR(_xlfn.IFS($R$3=$T$3,บันทึกน้ำหนักส่วนสูง!E13,$R$3=$T$4,บันทึกน้ำหนักส่วนสูง!H13,$R$3=$T$5,บันทึกน้ำหนักส่วนสูง!K13,$R$3=$T$6,บันทึกน้ำหนักส่วนสูง!N13,$R$3=$T$7,บันทึกน้ำหนักส่วนสูง!Q13,$R$3=$T$8,บันทึกน้ำหนักส่วนสูง!T13,$R$3=$T$9,บันทึกน้ำหนักส่วนสูง!W13,$R$3=$T$10,บันทึกน้ำหนักส่วนสูง!Z13,$R$3=$T$11,บันทึกน้ำหนักส่วนสูง!AC13,$R$3=$T$12,บันทึกน้ำหนักส่วนสูง!AF13,$R$3=$T$13,บันทึกน้ำหนักส่วนสูง!AI13,$R$3=$T$14,บันทึกน้ำหนักส่วนสูง!AL13),"")</f>
        <v>0</v>
      </c>
      <c r="J13" s="91" cm="1">
        <f t="array" ref="J13">IFERROR(_xlfn.IFS($R$3=$T$3,บันทึกน้ำหนักส่วนสูง!F13,$R$3=$T$4,บันทึกน้ำหนักส่วนสูง!I13,$R$3=$T$5,บันทึกน้ำหนักส่วนสูง!L13,$R$3=$T$6,บันทึกน้ำหนักส่วนสูง!O13,$R$3=$T$7,บันทึกน้ำหนักส่วนสูง!R13,$R$3=$T$8,บันทึกน้ำหนักส่วนสูง!U13,$R$3=$T$9,บันทึกน้ำหนักส่วนสูง!X13,$R$3=$T$10,บันทึกน้ำหนักส่วนสูง!AA13,$R$3=$T$11,บันทึกน้ำหนักส่วนสูง!AD13,$R$3=$T$12,บันทึกน้ำหนักส่วนสูง!AG13,$R$3=$T$13,บันทึกน้ำหนักส่วนสูง!AJ13,$R$3=$T$14,บันทึกน้ำหนักส่วนสูง!AM13),"")</f>
        <v>0</v>
      </c>
      <c r="K13" s="89" t="str">
        <f t="shared" si="3"/>
        <v/>
      </c>
      <c r="L13" s="90" t="str">
        <f>IFERROR(IF($B13="","",IF($C13="ชาย",IF(K13&lt;=VLOOKUP(F13,เกณฑ์ดัชนีมวลกาย!$A$5:$U$19,3,FALSE),"ผอมมาก",IF(K13&lt;=VLOOKUP(F13,เกณฑ์ดัชนีมวลกาย!$A$5:$U$19,5,FALSE),"ผอม",IF(K13&lt;=VLOOKUP(F13,เกณฑ์ดัชนีมวลกาย!$A$5:$U$19,7,FALSE),"สมส่วน",IF(K13&lt;=VLOOKUP(F13,เกณฑ์ดัชนีมวลกาย!$A$5:$U$19,9,FALSE),"ท้วม","อ้วน")))),IF(K13&lt;=VLOOKUP(F13,เกณฑ์ดัชนีมวลกาย!$A$5:$U$19,13,FALSE),"ผอมมาก",IF(K13&lt;=VLOOKUP(F13,เกณฑ์ดัชนีมวลกาย!$A$5:$U$19,15,FALSE),"ผอม",IF(K13&lt;=VLOOKUP(F13,เกณฑ์ดัชนีมวลกาย!$A$5:$U$19,17,FALSE),"สมส่วน",IF(K13&lt;=VLOOKUP(F13,เกณฑ์ดัชนีมวลกาย!$A$5:$U$19,19,FALSE),"ท้วม","อ้วน")))))),"")</f>
        <v/>
      </c>
      <c r="M13" s="90" t="str">
        <f>IFERROR(IF($B13="","",IF($C13="ชาย",IF(J13&lt;=VLOOKUP(F13,เกณฑ์ส่วนสูง!$A$5:$U$19,3,FALSE),"เตี้ย",IF(J13&lt;=VLOOKUP(F13,เกณฑ์ส่วนสูง!$A$5:$U$19,5,FALSE),"ค่อนข้างเตี้ย",IF(J13&lt;=VLOOKUP(F13,เกณฑ์ส่วนสูง!$A$5:$U$19,7,FALSE),"ส่วนสูงตามเกณฑ์",IF(J13&lt;=VLOOKUP(F13,เกณฑ์ส่วนสูง!$A$5:$U$19,9,FALSE),"ค่อนข้างสูง","สูง")))),IF(J13&lt;=VLOOKUP(F13,เกณฑ์ส่วนสูง!$A$5:$U$19,13,FALSE),"เตี้ย",IF(J13&lt;=VLOOKUP(F13,เกณฑ์ส่วนสูง!$A$5:$U$19,15,FALSE),"ค่อนข้างเตี้ย",IF(J13&lt;=VLOOKUP(F13,เกณฑ์ส่วนสูง!$A$5:$U$19,17,FALSE),"ส่วนสูงตามเกณฑ์",IF(J13&lt;=VLOOKUP(F13,เกณฑ์ส่วนสูง!$A$5:$U$19,19,FALSE),"ค่อนข้างสูง","สูง")))))),"")</f>
        <v/>
      </c>
      <c r="N13" s="140"/>
      <c r="O13" s="166"/>
      <c r="T13" s="83" t="s">
        <v>69</v>
      </c>
    </row>
    <row r="14" spans="1:21" ht="14.85" customHeight="1">
      <c r="A14" s="134">
        <v>10</v>
      </c>
      <c r="B14" s="81" t="str">
        <f>IF('ข้อมูล นร'!D13="","",'ข้อมูล นร'!D13)</f>
        <v>เด็กหญิงกุลณัตย์ จันทมาตร</v>
      </c>
      <c r="C14" s="75" t="str">
        <f>IF('ข้อมูล นร'!C13="","",'ข้อมูล นร'!C13)</f>
        <v>หญิง</v>
      </c>
      <c r="D14" s="75">
        <f>IF('ข้อมูล นร'!E13="","",'ข้อมูล นร'!E13)</f>
        <v>43590</v>
      </c>
      <c r="E14" s="75" t="str" cm="1">
        <f t="array" ref="E14">IFERROR(_xlfn.IFS($R$3=$T$3,บันทึกน้ำหนักส่วนสูง!D14,$R$3=$T$4,บันทึกน้ำหนักส่วนสูง!G14,$R$3=$T$5,บันทึกน้ำหนักส่วนสูง!J14,$R$3=$T$6,บันทึกน้ำหนักส่วนสูง!M14,$R$3=$T$7,บันทึกน้ำหนักส่วนสูง!P14,$R$3=$T$8,บันทึกน้ำหนักส่วนสูง!S14,$R$3=$T$9,บันทึกน้ำหนักส่วนสูง!V14,$R$3=$T$10,บันทึกน้ำหนักส่วนสูง!Y14,$R$3=$T$11,บันทึกน้ำหนักส่วนสูง!AB14,$R$3=$T$12,บันทึกน้ำหนักส่วนสูง!AE14,$R$3=$T$13,บันทึกน้ำหนักส่วนสูง!AH14,$R$3=$T$14,บันทึกน้ำหนักส่วนสูง!AK14),"")</f>
        <v/>
      </c>
      <c r="F14" s="84" t="str">
        <f t="shared" si="0"/>
        <v/>
      </c>
      <c r="G14" s="84" t="str">
        <f t="shared" si="1"/>
        <v/>
      </c>
      <c r="H14" s="84" t="str">
        <f t="shared" si="2"/>
        <v/>
      </c>
      <c r="I14" s="85" cm="1">
        <f t="array" ref="I14">IFERROR(_xlfn.IFS($R$3=$T$3,บันทึกน้ำหนักส่วนสูง!E14,$R$3=$T$4,บันทึกน้ำหนักส่วนสูง!H14,$R$3=$T$5,บันทึกน้ำหนักส่วนสูง!K14,$R$3=$T$6,บันทึกน้ำหนักส่วนสูง!N14,$R$3=$T$7,บันทึกน้ำหนักส่วนสูง!Q14,$R$3=$T$8,บันทึกน้ำหนักส่วนสูง!T14,$R$3=$T$9,บันทึกน้ำหนักส่วนสูง!W14,$R$3=$T$10,บันทึกน้ำหนักส่วนสูง!Z14,$R$3=$T$11,บันทึกน้ำหนักส่วนสูง!AC14,$R$3=$T$12,บันทึกน้ำหนักส่วนสูง!AF14,$R$3=$T$13,บันทึกน้ำหนักส่วนสูง!AI14,$R$3=$T$14,บันทึกน้ำหนักส่วนสูง!AL14),"")</f>
        <v>0</v>
      </c>
      <c r="J14" s="91" cm="1">
        <f t="array" ref="J14">IFERROR(_xlfn.IFS($R$3=$T$3,บันทึกน้ำหนักส่วนสูง!F14,$R$3=$T$4,บันทึกน้ำหนักส่วนสูง!I14,$R$3=$T$5,บันทึกน้ำหนักส่วนสูง!L14,$R$3=$T$6,บันทึกน้ำหนักส่วนสูง!O14,$R$3=$T$7,บันทึกน้ำหนักส่วนสูง!R14,$R$3=$T$8,บันทึกน้ำหนักส่วนสูง!U14,$R$3=$T$9,บันทึกน้ำหนักส่วนสูง!X14,$R$3=$T$10,บันทึกน้ำหนักส่วนสูง!AA14,$R$3=$T$11,บันทึกน้ำหนักส่วนสูง!AD14,$R$3=$T$12,บันทึกน้ำหนักส่วนสูง!AG14,$R$3=$T$13,บันทึกน้ำหนักส่วนสูง!AJ14,$R$3=$T$14,บันทึกน้ำหนักส่วนสูง!AM14),"")</f>
        <v>0</v>
      </c>
      <c r="K14" s="89" t="str">
        <f t="shared" si="3"/>
        <v/>
      </c>
      <c r="L14" s="90" t="str">
        <f>IFERROR(IF($B14="","",IF($C14="ชาย",IF(K14&lt;=VLOOKUP(F14,เกณฑ์ดัชนีมวลกาย!$A$5:$U$19,3,FALSE),"ผอมมาก",IF(K14&lt;=VLOOKUP(F14,เกณฑ์ดัชนีมวลกาย!$A$5:$U$19,5,FALSE),"ผอม",IF(K14&lt;=VLOOKUP(F14,เกณฑ์ดัชนีมวลกาย!$A$5:$U$19,7,FALSE),"สมส่วน",IF(K14&lt;=VLOOKUP(F14,เกณฑ์ดัชนีมวลกาย!$A$5:$U$19,9,FALSE),"ท้วม","อ้วน")))),IF(K14&lt;=VLOOKUP(F14,เกณฑ์ดัชนีมวลกาย!$A$5:$U$19,13,FALSE),"ผอมมาก",IF(K14&lt;=VLOOKUP(F14,เกณฑ์ดัชนีมวลกาย!$A$5:$U$19,15,FALSE),"ผอม",IF(K14&lt;=VLOOKUP(F14,เกณฑ์ดัชนีมวลกาย!$A$5:$U$19,17,FALSE),"สมส่วน",IF(K14&lt;=VLOOKUP(F14,เกณฑ์ดัชนีมวลกาย!$A$5:$U$19,19,FALSE),"ท้วม","อ้วน")))))),"")</f>
        <v/>
      </c>
      <c r="M14" s="90" t="str">
        <f>IFERROR(IF($B14="","",IF($C14="ชาย",IF(J14&lt;=VLOOKUP(F14,เกณฑ์ส่วนสูง!$A$5:$U$19,3,FALSE),"เตี้ย",IF(J14&lt;=VLOOKUP(F14,เกณฑ์ส่วนสูง!$A$5:$U$19,5,FALSE),"ค่อนข้างเตี้ย",IF(J14&lt;=VLOOKUP(F14,เกณฑ์ส่วนสูง!$A$5:$U$19,7,FALSE),"ส่วนสูงตามเกณฑ์",IF(J14&lt;=VLOOKUP(F14,เกณฑ์ส่วนสูง!$A$5:$U$19,9,FALSE),"ค่อนข้างสูง","สูง")))),IF(J14&lt;=VLOOKUP(F14,เกณฑ์ส่วนสูง!$A$5:$U$19,13,FALSE),"เตี้ย",IF(J14&lt;=VLOOKUP(F14,เกณฑ์ส่วนสูง!$A$5:$U$19,15,FALSE),"ค่อนข้างเตี้ย",IF(J14&lt;=VLOOKUP(F14,เกณฑ์ส่วนสูง!$A$5:$U$19,17,FALSE),"ส่วนสูงตามเกณฑ์",IF(J14&lt;=VLOOKUP(F14,เกณฑ์ส่วนสูง!$A$5:$U$19,19,FALSE),"ค่อนข้างสูง","สูง")))))),"")</f>
        <v/>
      </c>
      <c r="N14" s="140"/>
      <c r="O14" s="166"/>
      <c r="T14" s="83" t="s">
        <v>70</v>
      </c>
    </row>
    <row r="15" spans="1:21" ht="14.85" customHeight="1">
      <c r="A15" s="134">
        <v>11</v>
      </c>
      <c r="B15" s="81" t="str">
        <f>IF('ข้อมูล นร'!D14="","",'ข้อมูล นร'!D14)</f>
        <v>เด็กหญิงพิมพ์ลภัส ฤกษ์บ่าย</v>
      </c>
      <c r="C15" s="75" t="str">
        <f>IF('ข้อมูล นร'!C14="","",'ข้อมูล นร'!C14)</f>
        <v>หญิง</v>
      </c>
      <c r="D15" s="75">
        <f>IF('ข้อมูล นร'!E14="","",'ข้อมูล นร'!E14)</f>
        <v>43454</v>
      </c>
      <c r="E15" s="75" t="str" cm="1">
        <f t="array" ref="E15">IFERROR(_xlfn.IFS($R$3=$T$3,บันทึกน้ำหนักส่วนสูง!D15,$R$3=$T$4,บันทึกน้ำหนักส่วนสูง!G15,$R$3=$T$5,บันทึกน้ำหนักส่วนสูง!J15,$R$3=$T$6,บันทึกน้ำหนักส่วนสูง!M15,$R$3=$T$7,บันทึกน้ำหนักส่วนสูง!P15,$R$3=$T$8,บันทึกน้ำหนักส่วนสูง!S15,$R$3=$T$9,บันทึกน้ำหนักส่วนสูง!V15,$R$3=$T$10,บันทึกน้ำหนักส่วนสูง!Y15,$R$3=$T$11,บันทึกน้ำหนักส่วนสูง!AB15,$R$3=$T$12,บันทึกน้ำหนักส่วนสูง!AE15,$R$3=$T$13,บันทึกน้ำหนักส่วนสูง!AH15,$R$3=$T$14,บันทึกน้ำหนักส่วนสูง!AK15),"")</f>
        <v/>
      </c>
      <c r="F15" s="84" t="str">
        <f t="shared" si="0"/>
        <v/>
      </c>
      <c r="G15" s="84" t="str">
        <f t="shared" si="1"/>
        <v/>
      </c>
      <c r="H15" s="84" t="str">
        <f t="shared" si="2"/>
        <v/>
      </c>
      <c r="I15" s="85" cm="1">
        <f t="array" ref="I15">IFERROR(_xlfn.IFS($R$3=$T$3,บันทึกน้ำหนักส่วนสูง!E15,$R$3=$T$4,บันทึกน้ำหนักส่วนสูง!H15,$R$3=$T$5,บันทึกน้ำหนักส่วนสูง!K15,$R$3=$T$6,บันทึกน้ำหนักส่วนสูง!N15,$R$3=$T$7,บันทึกน้ำหนักส่วนสูง!Q15,$R$3=$T$8,บันทึกน้ำหนักส่วนสูง!T15,$R$3=$T$9,บันทึกน้ำหนักส่วนสูง!W15,$R$3=$T$10,บันทึกน้ำหนักส่วนสูง!Z15,$R$3=$T$11,บันทึกน้ำหนักส่วนสูง!AC15,$R$3=$T$12,บันทึกน้ำหนักส่วนสูง!AF15,$R$3=$T$13,บันทึกน้ำหนักส่วนสูง!AI15,$R$3=$T$14,บันทึกน้ำหนักส่วนสูง!AL15),"")</f>
        <v>0</v>
      </c>
      <c r="J15" s="91" cm="1">
        <f t="array" ref="J15">IFERROR(_xlfn.IFS($R$3=$T$3,บันทึกน้ำหนักส่วนสูง!F15,$R$3=$T$4,บันทึกน้ำหนักส่วนสูง!I15,$R$3=$T$5,บันทึกน้ำหนักส่วนสูง!L15,$R$3=$T$6,บันทึกน้ำหนักส่วนสูง!O15,$R$3=$T$7,บันทึกน้ำหนักส่วนสูง!R15,$R$3=$T$8,บันทึกน้ำหนักส่วนสูง!U15,$R$3=$T$9,บันทึกน้ำหนักส่วนสูง!X15,$R$3=$T$10,บันทึกน้ำหนักส่วนสูง!AA15,$R$3=$T$11,บันทึกน้ำหนักส่วนสูง!AD15,$R$3=$T$12,บันทึกน้ำหนักส่วนสูง!AG15,$R$3=$T$13,บันทึกน้ำหนักส่วนสูง!AJ15,$R$3=$T$14,บันทึกน้ำหนักส่วนสูง!AM15),"")</f>
        <v>0</v>
      </c>
      <c r="K15" s="89" t="str">
        <f t="shared" si="3"/>
        <v/>
      </c>
      <c r="L15" s="90" t="str">
        <f>IFERROR(IF($B15="","",IF($C15="ชาย",IF(K15&lt;=VLOOKUP(F15,เกณฑ์ดัชนีมวลกาย!$A$5:$U$19,3,FALSE),"ผอมมาก",IF(K15&lt;=VLOOKUP(F15,เกณฑ์ดัชนีมวลกาย!$A$5:$U$19,5,FALSE),"ผอม",IF(K15&lt;=VLOOKUP(F15,เกณฑ์ดัชนีมวลกาย!$A$5:$U$19,7,FALSE),"สมส่วน",IF(K15&lt;=VLOOKUP(F15,เกณฑ์ดัชนีมวลกาย!$A$5:$U$19,9,FALSE),"ท้วม","อ้วน")))),IF(K15&lt;=VLOOKUP(F15,เกณฑ์ดัชนีมวลกาย!$A$5:$U$19,13,FALSE),"ผอมมาก",IF(K15&lt;=VLOOKUP(F15,เกณฑ์ดัชนีมวลกาย!$A$5:$U$19,15,FALSE),"ผอม",IF(K15&lt;=VLOOKUP(F15,เกณฑ์ดัชนีมวลกาย!$A$5:$U$19,17,FALSE),"สมส่วน",IF(K15&lt;=VLOOKUP(F15,เกณฑ์ดัชนีมวลกาย!$A$5:$U$19,19,FALSE),"ท้วม","อ้วน")))))),"")</f>
        <v/>
      </c>
      <c r="M15" s="90" t="str">
        <f>IFERROR(IF($B15="","",IF($C15="ชาย",IF(J15&lt;=VLOOKUP(F15,เกณฑ์ส่วนสูง!$A$5:$U$19,3,FALSE),"เตี้ย",IF(J15&lt;=VLOOKUP(F15,เกณฑ์ส่วนสูง!$A$5:$U$19,5,FALSE),"ค่อนข้างเตี้ย",IF(J15&lt;=VLOOKUP(F15,เกณฑ์ส่วนสูง!$A$5:$U$19,7,FALSE),"ส่วนสูงตามเกณฑ์",IF(J15&lt;=VLOOKUP(F15,เกณฑ์ส่วนสูง!$A$5:$U$19,9,FALSE),"ค่อนข้างสูง","สูง")))),IF(J15&lt;=VLOOKUP(F15,เกณฑ์ส่วนสูง!$A$5:$U$19,13,FALSE),"เตี้ย",IF(J15&lt;=VLOOKUP(F15,เกณฑ์ส่วนสูง!$A$5:$U$19,15,FALSE),"ค่อนข้างเตี้ย",IF(J15&lt;=VLOOKUP(F15,เกณฑ์ส่วนสูง!$A$5:$U$19,17,FALSE),"ส่วนสูงตามเกณฑ์",IF(J15&lt;=VLOOKUP(F15,เกณฑ์ส่วนสูง!$A$5:$U$19,19,FALSE),"ค่อนข้างสูง","สูง")))))),"")</f>
        <v/>
      </c>
      <c r="N15" s="140"/>
      <c r="O15" s="166"/>
    </row>
    <row r="16" spans="1:21" ht="14.85" customHeight="1">
      <c r="A16" s="134">
        <v>12</v>
      </c>
      <c r="B16" s="81" t="str">
        <f>IF('ข้อมูล นร'!D15="","",'ข้อมูล นร'!D15)</f>
        <v/>
      </c>
      <c r="C16" s="75" t="str">
        <f>IF('ข้อมูล นร'!C15="","",'ข้อมูล นร'!C15)</f>
        <v/>
      </c>
      <c r="D16" s="75" t="str">
        <f>IF('ข้อมูล นร'!E15="","",'ข้อมูล นร'!E15)</f>
        <v/>
      </c>
      <c r="E16" s="75" t="str" cm="1">
        <f t="array" ref="E16">IFERROR(_xlfn.IFS($R$3=$T$3,บันทึกน้ำหนักส่วนสูง!D16,$R$3=$T$4,บันทึกน้ำหนักส่วนสูง!G16,$R$3=$T$5,บันทึกน้ำหนักส่วนสูง!J16,$R$3=$T$6,บันทึกน้ำหนักส่วนสูง!M16,$R$3=$T$7,บันทึกน้ำหนักส่วนสูง!P16,$R$3=$T$8,บันทึกน้ำหนักส่วนสูง!S16,$R$3=$T$9,บันทึกน้ำหนักส่วนสูง!V16,$R$3=$T$10,บันทึกน้ำหนักส่วนสูง!Y16,$R$3=$T$11,บันทึกน้ำหนักส่วนสูง!AB16,$R$3=$T$12,บันทึกน้ำหนักส่วนสูง!AE16,$R$3=$T$13,บันทึกน้ำหนักส่วนสูง!AH16,$R$3=$T$14,บันทึกน้ำหนักส่วนสูง!AK16),"")</f>
        <v/>
      </c>
      <c r="F16" s="84" t="str">
        <f t="shared" si="0"/>
        <v/>
      </c>
      <c r="G16" s="84" t="str">
        <f t="shared" si="1"/>
        <v/>
      </c>
      <c r="H16" s="84" t="str">
        <f t="shared" si="2"/>
        <v/>
      </c>
      <c r="I16" s="85" cm="1">
        <f t="array" ref="I16">IFERROR(_xlfn.IFS($R$3=$T$3,บันทึกน้ำหนักส่วนสูง!E16,$R$3=$T$4,บันทึกน้ำหนักส่วนสูง!H16,$R$3=$T$5,บันทึกน้ำหนักส่วนสูง!K16,$R$3=$T$6,บันทึกน้ำหนักส่วนสูง!N16,$R$3=$T$7,บันทึกน้ำหนักส่วนสูง!Q16,$R$3=$T$8,บันทึกน้ำหนักส่วนสูง!T16,$R$3=$T$9,บันทึกน้ำหนักส่วนสูง!W16,$R$3=$T$10,บันทึกน้ำหนักส่วนสูง!Z16,$R$3=$T$11,บันทึกน้ำหนักส่วนสูง!AC16,$R$3=$T$12,บันทึกน้ำหนักส่วนสูง!AF16,$R$3=$T$13,บันทึกน้ำหนักส่วนสูง!AI16,$R$3=$T$14,บันทึกน้ำหนักส่วนสูง!AL16),"")</f>
        <v>0</v>
      </c>
      <c r="J16" s="91" cm="1">
        <f t="array" ref="J16">IFERROR(_xlfn.IFS($R$3=$T$3,บันทึกน้ำหนักส่วนสูง!F16,$R$3=$T$4,บันทึกน้ำหนักส่วนสูง!I16,$R$3=$T$5,บันทึกน้ำหนักส่วนสูง!L16,$R$3=$T$6,บันทึกน้ำหนักส่วนสูง!O16,$R$3=$T$7,บันทึกน้ำหนักส่วนสูง!R16,$R$3=$T$8,บันทึกน้ำหนักส่วนสูง!U16,$R$3=$T$9,บันทึกน้ำหนักส่วนสูง!X16,$R$3=$T$10,บันทึกน้ำหนักส่วนสูง!AA16,$R$3=$T$11,บันทึกน้ำหนักส่วนสูง!AD16,$R$3=$T$12,บันทึกน้ำหนักส่วนสูง!AG16,$R$3=$T$13,บันทึกน้ำหนักส่วนสูง!AJ16,$R$3=$T$14,บันทึกน้ำหนักส่วนสูง!AM16),"")</f>
        <v>0</v>
      </c>
      <c r="K16" s="89" t="str">
        <f t="shared" si="3"/>
        <v/>
      </c>
      <c r="L16" s="90" t="str">
        <f>IFERROR(IF($B16="","",IF($C16="ชาย",IF(K16&lt;=VLOOKUP(F16,เกณฑ์ดัชนีมวลกาย!$A$5:$U$19,3,FALSE),"ผอมมาก",IF(K16&lt;=VLOOKUP(F16,เกณฑ์ดัชนีมวลกาย!$A$5:$U$19,5,FALSE),"ผอม",IF(K16&lt;=VLOOKUP(F16,เกณฑ์ดัชนีมวลกาย!$A$5:$U$19,7,FALSE),"สมส่วน",IF(K16&lt;=VLOOKUP(F16,เกณฑ์ดัชนีมวลกาย!$A$5:$U$19,9,FALSE),"ท้วม","อ้วน")))),IF(K16&lt;=VLOOKUP(F16,เกณฑ์ดัชนีมวลกาย!$A$5:$U$19,13,FALSE),"ผอมมาก",IF(K16&lt;=VLOOKUP(F16,เกณฑ์ดัชนีมวลกาย!$A$5:$U$19,15,FALSE),"ผอม",IF(K16&lt;=VLOOKUP(F16,เกณฑ์ดัชนีมวลกาย!$A$5:$U$19,17,FALSE),"สมส่วน",IF(K16&lt;=VLOOKUP(F16,เกณฑ์ดัชนีมวลกาย!$A$5:$U$19,19,FALSE),"ท้วม","อ้วน")))))),"")</f>
        <v/>
      </c>
      <c r="M16" s="90" t="str">
        <f>IFERROR(IF($B16="","",IF($C16="ชาย",IF(J16&lt;=VLOOKUP(F16,เกณฑ์ส่วนสูง!$A$5:$U$19,3,FALSE),"เตี้ย",IF(J16&lt;=VLOOKUP(F16,เกณฑ์ส่วนสูง!$A$5:$U$19,5,FALSE),"ค่อนข้างเตี้ย",IF(J16&lt;=VLOOKUP(F16,เกณฑ์ส่วนสูง!$A$5:$U$19,7,FALSE),"ส่วนสูงตามเกณฑ์",IF(J16&lt;=VLOOKUP(F16,เกณฑ์ส่วนสูง!$A$5:$U$19,9,FALSE),"ค่อนข้างสูง","สูง")))),IF(J16&lt;=VLOOKUP(F16,เกณฑ์ส่วนสูง!$A$5:$U$19,13,FALSE),"เตี้ย",IF(J16&lt;=VLOOKUP(F16,เกณฑ์ส่วนสูง!$A$5:$U$19,15,FALSE),"ค่อนข้างเตี้ย",IF(J16&lt;=VLOOKUP(F16,เกณฑ์ส่วนสูง!$A$5:$U$19,17,FALSE),"ส่วนสูงตามเกณฑ์",IF(J16&lt;=VLOOKUP(F16,เกณฑ์ส่วนสูง!$A$5:$U$19,19,FALSE),"ค่อนข้างสูง","สูง")))))),"")</f>
        <v/>
      </c>
      <c r="N16" s="140"/>
      <c r="O16" s="166"/>
    </row>
    <row r="17" spans="1:20" ht="14.85" customHeight="1">
      <c r="A17" s="134">
        <v>13</v>
      </c>
      <c r="B17" s="81" t="str">
        <f>IF('ข้อมูล นร'!D16="","",'ข้อมูล นร'!D16)</f>
        <v/>
      </c>
      <c r="C17" s="75" t="str">
        <f>IF('ข้อมูล นร'!C16="","",'ข้อมูล นร'!C16)</f>
        <v/>
      </c>
      <c r="D17" s="75" t="str">
        <f>IF('ข้อมูล นร'!E16="","",'ข้อมูล นร'!E16)</f>
        <v/>
      </c>
      <c r="E17" s="75" t="str" cm="1">
        <f t="array" ref="E17">IFERROR(_xlfn.IFS($R$3=$T$3,บันทึกน้ำหนักส่วนสูง!D17,$R$3=$T$4,บันทึกน้ำหนักส่วนสูง!G17,$R$3=$T$5,บันทึกน้ำหนักส่วนสูง!J17,$R$3=$T$6,บันทึกน้ำหนักส่วนสูง!M17,$R$3=$T$7,บันทึกน้ำหนักส่วนสูง!P17,$R$3=$T$8,บันทึกน้ำหนักส่วนสูง!S17,$R$3=$T$9,บันทึกน้ำหนักส่วนสูง!V17,$R$3=$T$10,บันทึกน้ำหนักส่วนสูง!Y17,$R$3=$T$11,บันทึกน้ำหนักส่วนสูง!AB17,$R$3=$T$12,บันทึกน้ำหนักส่วนสูง!AE17,$R$3=$T$13,บันทึกน้ำหนักส่วนสูง!AH17,$R$3=$T$14,บันทึกน้ำหนักส่วนสูง!AK17),"")</f>
        <v/>
      </c>
      <c r="F17" s="84" t="str">
        <f t="shared" si="0"/>
        <v/>
      </c>
      <c r="G17" s="84" t="str">
        <f t="shared" si="1"/>
        <v/>
      </c>
      <c r="H17" s="84" t="str">
        <f t="shared" si="2"/>
        <v/>
      </c>
      <c r="I17" s="85" cm="1">
        <f t="array" ref="I17">IFERROR(_xlfn.IFS($R$3=$T$3,บันทึกน้ำหนักส่วนสูง!E17,$R$3=$T$4,บันทึกน้ำหนักส่วนสูง!H17,$R$3=$T$5,บันทึกน้ำหนักส่วนสูง!K17,$R$3=$T$6,บันทึกน้ำหนักส่วนสูง!N17,$R$3=$T$7,บันทึกน้ำหนักส่วนสูง!Q17,$R$3=$T$8,บันทึกน้ำหนักส่วนสูง!T17,$R$3=$T$9,บันทึกน้ำหนักส่วนสูง!W17,$R$3=$T$10,บันทึกน้ำหนักส่วนสูง!Z17,$R$3=$T$11,บันทึกน้ำหนักส่วนสูง!AC17,$R$3=$T$12,บันทึกน้ำหนักส่วนสูง!AF17,$R$3=$T$13,บันทึกน้ำหนักส่วนสูง!AI17,$R$3=$T$14,บันทึกน้ำหนักส่วนสูง!AL17),"")</f>
        <v>0</v>
      </c>
      <c r="J17" s="91" cm="1">
        <f t="array" ref="J17">IFERROR(_xlfn.IFS($R$3=$T$3,บันทึกน้ำหนักส่วนสูง!F17,$R$3=$T$4,บันทึกน้ำหนักส่วนสูง!I17,$R$3=$T$5,บันทึกน้ำหนักส่วนสูง!L17,$R$3=$T$6,บันทึกน้ำหนักส่วนสูง!O17,$R$3=$T$7,บันทึกน้ำหนักส่วนสูง!R17,$R$3=$T$8,บันทึกน้ำหนักส่วนสูง!U17,$R$3=$T$9,บันทึกน้ำหนักส่วนสูง!X17,$R$3=$T$10,บันทึกน้ำหนักส่วนสูง!AA17,$R$3=$T$11,บันทึกน้ำหนักส่วนสูง!AD17,$R$3=$T$12,บันทึกน้ำหนักส่วนสูง!AG17,$R$3=$T$13,บันทึกน้ำหนักส่วนสูง!AJ17,$R$3=$T$14,บันทึกน้ำหนักส่วนสูง!AM17),"")</f>
        <v>0</v>
      </c>
      <c r="K17" s="89" t="str">
        <f t="shared" si="3"/>
        <v/>
      </c>
      <c r="L17" s="90" t="str">
        <f>IFERROR(IF($B17="","",IF($C17="ชาย",IF(K17&lt;=VLOOKUP(F17,เกณฑ์ดัชนีมวลกาย!$A$5:$U$19,3,FALSE),"ผอมมาก",IF(K17&lt;=VLOOKUP(F17,เกณฑ์ดัชนีมวลกาย!$A$5:$U$19,5,FALSE),"ผอม",IF(K17&lt;=VLOOKUP(F17,เกณฑ์ดัชนีมวลกาย!$A$5:$U$19,7,FALSE),"สมส่วน",IF(K17&lt;=VLOOKUP(F17,เกณฑ์ดัชนีมวลกาย!$A$5:$U$19,9,FALSE),"ท้วม","อ้วน")))),IF(K17&lt;=VLOOKUP(F17,เกณฑ์ดัชนีมวลกาย!$A$5:$U$19,13,FALSE),"ผอมมาก",IF(K17&lt;=VLOOKUP(F17,เกณฑ์ดัชนีมวลกาย!$A$5:$U$19,15,FALSE),"ผอม",IF(K17&lt;=VLOOKUP(F17,เกณฑ์ดัชนีมวลกาย!$A$5:$U$19,17,FALSE),"สมส่วน",IF(K17&lt;=VLOOKUP(F17,เกณฑ์ดัชนีมวลกาย!$A$5:$U$19,19,FALSE),"ท้วม","อ้วน")))))),"")</f>
        <v/>
      </c>
      <c r="M17" s="90" t="str">
        <f>IFERROR(IF($B17="","",IF($C17="ชาย",IF(J17&lt;=VLOOKUP(F17,เกณฑ์ส่วนสูง!$A$5:$U$19,3,FALSE),"เตี้ย",IF(J17&lt;=VLOOKUP(F17,เกณฑ์ส่วนสูง!$A$5:$U$19,5,FALSE),"ค่อนข้างเตี้ย",IF(J17&lt;=VLOOKUP(F17,เกณฑ์ส่วนสูง!$A$5:$U$19,7,FALSE),"ส่วนสูงตามเกณฑ์",IF(J17&lt;=VLOOKUP(F17,เกณฑ์ส่วนสูง!$A$5:$U$19,9,FALSE),"ค่อนข้างสูง","สูง")))),IF(J17&lt;=VLOOKUP(F17,เกณฑ์ส่วนสูง!$A$5:$U$19,13,FALSE),"เตี้ย",IF(J17&lt;=VLOOKUP(F17,เกณฑ์ส่วนสูง!$A$5:$U$19,15,FALSE),"ค่อนข้างเตี้ย",IF(J17&lt;=VLOOKUP(F17,เกณฑ์ส่วนสูง!$A$5:$U$19,17,FALSE),"ส่วนสูงตามเกณฑ์",IF(J17&lt;=VLOOKUP(F17,เกณฑ์ส่วนสูง!$A$5:$U$19,19,FALSE),"ค่อนข้างสูง","สูง")))))),"")</f>
        <v/>
      </c>
      <c r="N17" s="140"/>
      <c r="O17" s="166"/>
    </row>
    <row r="18" spans="1:20" ht="14.85" customHeight="1">
      <c r="A18" s="134">
        <v>14</v>
      </c>
      <c r="B18" s="81" t="str">
        <f>IF('ข้อมูล นร'!D17="","",'ข้อมูล นร'!D17)</f>
        <v/>
      </c>
      <c r="C18" s="75" t="str">
        <f>IF('ข้อมูล นร'!C17="","",'ข้อมูล นร'!C17)</f>
        <v/>
      </c>
      <c r="D18" s="75" t="str">
        <f>IF('ข้อมูล นร'!E17="","",'ข้อมูล นร'!E17)</f>
        <v/>
      </c>
      <c r="E18" s="75" t="str" cm="1">
        <f t="array" ref="E18">IFERROR(_xlfn.IFS($R$3=$T$3,บันทึกน้ำหนักส่วนสูง!D18,$R$3=$T$4,บันทึกน้ำหนักส่วนสูง!G18,$R$3=$T$5,บันทึกน้ำหนักส่วนสูง!J18,$R$3=$T$6,บันทึกน้ำหนักส่วนสูง!M18,$R$3=$T$7,บันทึกน้ำหนักส่วนสูง!P18,$R$3=$T$8,บันทึกน้ำหนักส่วนสูง!S18,$R$3=$T$9,บันทึกน้ำหนักส่วนสูง!V18,$R$3=$T$10,บันทึกน้ำหนักส่วนสูง!Y18,$R$3=$T$11,บันทึกน้ำหนักส่วนสูง!AB18,$R$3=$T$12,บันทึกน้ำหนักส่วนสูง!AE18,$R$3=$T$13,บันทึกน้ำหนักส่วนสูง!AH18,$R$3=$T$14,บันทึกน้ำหนักส่วนสูง!AK18),"")</f>
        <v/>
      </c>
      <c r="F18" s="84" t="str">
        <f t="shared" si="0"/>
        <v/>
      </c>
      <c r="G18" s="84" t="str">
        <f t="shared" si="1"/>
        <v/>
      </c>
      <c r="H18" s="84" t="str">
        <f t="shared" si="2"/>
        <v/>
      </c>
      <c r="I18" s="85" cm="1">
        <f t="array" ref="I18">IFERROR(_xlfn.IFS($R$3=$T$3,บันทึกน้ำหนักส่วนสูง!E18,$R$3=$T$4,บันทึกน้ำหนักส่วนสูง!H18,$R$3=$T$5,บันทึกน้ำหนักส่วนสูง!K18,$R$3=$T$6,บันทึกน้ำหนักส่วนสูง!N18,$R$3=$T$7,บันทึกน้ำหนักส่วนสูง!Q18,$R$3=$T$8,บันทึกน้ำหนักส่วนสูง!T18,$R$3=$T$9,บันทึกน้ำหนักส่วนสูง!W18,$R$3=$T$10,บันทึกน้ำหนักส่วนสูง!Z18,$R$3=$T$11,บันทึกน้ำหนักส่วนสูง!AC18,$R$3=$T$12,บันทึกน้ำหนักส่วนสูง!AF18,$R$3=$T$13,บันทึกน้ำหนักส่วนสูง!AI18,$R$3=$T$14,บันทึกน้ำหนักส่วนสูง!AL18),"")</f>
        <v>0</v>
      </c>
      <c r="J18" s="91" cm="1">
        <f t="array" ref="J18">IFERROR(_xlfn.IFS($R$3=$T$3,บันทึกน้ำหนักส่วนสูง!F18,$R$3=$T$4,บันทึกน้ำหนักส่วนสูง!I18,$R$3=$T$5,บันทึกน้ำหนักส่วนสูง!L18,$R$3=$T$6,บันทึกน้ำหนักส่วนสูง!O18,$R$3=$T$7,บันทึกน้ำหนักส่วนสูง!R18,$R$3=$T$8,บันทึกน้ำหนักส่วนสูง!U18,$R$3=$T$9,บันทึกน้ำหนักส่วนสูง!X18,$R$3=$T$10,บันทึกน้ำหนักส่วนสูง!AA18,$R$3=$T$11,บันทึกน้ำหนักส่วนสูง!AD18,$R$3=$T$12,บันทึกน้ำหนักส่วนสูง!AG18,$R$3=$T$13,บันทึกน้ำหนักส่วนสูง!AJ18,$R$3=$T$14,บันทึกน้ำหนักส่วนสูง!AM18),"")</f>
        <v>0</v>
      </c>
      <c r="K18" s="89" t="str">
        <f t="shared" si="3"/>
        <v/>
      </c>
      <c r="L18" s="90" t="str">
        <f>IFERROR(IF($B18="","",IF($C18="ชาย",IF(K18&lt;=VLOOKUP(F18,เกณฑ์ดัชนีมวลกาย!$A$5:$U$19,3,FALSE),"ผอมมาก",IF(K18&lt;=VLOOKUP(F18,เกณฑ์ดัชนีมวลกาย!$A$5:$U$19,5,FALSE),"ผอม",IF(K18&lt;=VLOOKUP(F18,เกณฑ์ดัชนีมวลกาย!$A$5:$U$19,7,FALSE),"สมส่วน",IF(K18&lt;=VLOOKUP(F18,เกณฑ์ดัชนีมวลกาย!$A$5:$U$19,9,FALSE),"ท้วม","อ้วน")))),IF(K18&lt;=VLOOKUP(F18,เกณฑ์ดัชนีมวลกาย!$A$5:$U$19,13,FALSE),"ผอมมาก",IF(K18&lt;=VLOOKUP(F18,เกณฑ์ดัชนีมวลกาย!$A$5:$U$19,15,FALSE),"ผอม",IF(K18&lt;=VLOOKUP(F18,เกณฑ์ดัชนีมวลกาย!$A$5:$U$19,17,FALSE),"สมส่วน",IF(K18&lt;=VLOOKUP(F18,เกณฑ์ดัชนีมวลกาย!$A$5:$U$19,19,FALSE),"ท้วม","อ้วน")))))),"")</f>
        <v/>
      </c>
      <c r="M18" s="90" t="str">
        <f>IFERROR(IF($B18="","",IF($C18="ชาย",IF(J18&lt;=VLOOKUP(F18,เกณฑ์ส่วนสูง!$A$5:$U$19,3,FALSE),"เตี้ย",IF(J18&lt;=VLOOKUP(F18,เกณฑ์ส่วนสูง!$A$5:$U$19,5,FALSE),"ค่อนข้างเตี้ย",IF(J18&lt;=VLOOKUP(F18,เกณฑ์ส่วนสูง!$A$5:$U$19,7,FALSE),"ส่วนสูงตามเกณฑ์",IF(J18&lt;=VLOOKUP(F18,เกณฑ์ส่วนสูง!$A$5:$U$19,9,FALSE),"ค่อนข้างสูง","สูง")))),IF(J18&lt;=VLOOKUP(F18,เกณฑ์ส่วนสูง!$A$5:$U$19,13,FALSE),"เตี้ย",IF(J18&lt;=VLOOKUP(F18,เกณฑ์ส่วนสูง!$A$5:$U$19,15,FALSE),"ค่อนข้างเตี้ย",IF(J18&lt;=VLOOKUP(F18,เกณฑ์ส่วนสูง!$A$5:$U$19,17,FALSE),"ส่วนสูงตามเกณฑ์",IF(J18&lt;=VLOOKUP(F18,เกณฑ์ส่วนสูง!$A$5:$U$19,19,FALSE),"ค่อนข้างสูง","สูง")))))),"")</f>
        <v/>
      </c>
      <c r="N18" s="140"/>
      <c r="O18" s="166"/>
    </row>
    <row r="19" spans="1:20" ht="14.85" customHeight="1">
      <c r="A19" s="134">
        <v>15</v>
      </c>
      <c r="B19" s="81" t="str">
        <f>IF('ข้อมูล นร'!D18="","",'ข้อมูล นร'!D18)</f>
        <v/>
      </c>
      <c r="C19" s="75" t="str">
        <f>IF('ข้อมูล นร'!C18="","",'ข้อมูล นร'!C18)</f>
        <v/>
      </c>
      <c r="D19" s="75" t="str">
        <f>IF('ข้อมูล นร'!E18="","",'ข้อมูล นร'!E18)</f>
        <v/>
      </c>
      <c r="E19" s="75" t="str" cm="1">
        <f t="array" ref="E19">IFERROR(_xlfn.IFS($R$3=$T$3,บันทึกน้ำหนักส่วนสูง!D19,$R$3=$T$4,บันทึกน้ำหนักส่วนสูง!G19,$R$3=$T$5,บันทึกน้ำหนักส่วนสูง!J19,$R$3=$T$6,บันทึกน้ำหนักส่วนสูง!M19,$R$3=$T$7,บันทึกน้ำหนักส่วนสูง!P19,$R$3=$T$8,บันทึกน้ำหนักส่วนสูง!S19,$R$3=$T$9,บันทึกน้ำหนักส่วนสูง!V19,$R$3=$T$10,บันทึกน้ำหนักส่วนสูง!Y19,$R$3=$T$11,บันทึกน้ำหนักส่วนสูง!AB19,$R$3=$T$12,บันทึกน้ำหนักส่วนสูง!AE19,$R$3=$T$13,บันทึกน้ำหนักส่วนสูง!AH19,$R$3=$T$14,บันทึกน้ำหนักส่วนสูง!AK19),"")</f>
        <v/>
      </c>
      <c r="F19" s="84" t="str">
        <f t="shared" si="0"/>
        <v/>
      </c>
      <c r="G19" s="84" t="str">
        <f t="shared" si="1"/>
        <v/>
      </c>
      <c r="H19" s="84" t="str">
        <f t="shared" si="2"/>
        <v/>
      </c>
      <c r="I19" s="85" cm="1">
        <f t="array" ref="I19">IFERROR(_xlfn.IFS($R$3=$T$3,บันทึกน้ำหนักส่วนสูง!E19,$R$3=$T$4,บันทึกน้ำหนักส่วนสูง!H19,$R$3=$T$5,บันทึกน้ำหนักส่วนสูง!K19,$R$3=$T$6,บันทึกน้ำหนักส่วนสูง!N19,$R$3=$T$7,บันทึกน้ำหนักส่วนสูง!Q19,$R$3=$T$8,บันทึกน้ำหนักส่วนสูง!T19,$R$3=$T$9,บันทึกน้ำหนักส่วนสูง!W19,$R$3=$T$10,บันทึกน้ำหนักส่วนสูง!Z19,$R$3=$T$11,บันทึกน้ำหนักส่วนสูง!AC19,$R$3=$T$12,บันทึกน้ำหนักส่วนสูง!AF19,$R$3=$T$13,บันทึกน้ำหนักส่วนสูง!AI19,$R$3=$T$14,บันทึกน้ำหนักส่วนสูง!AL19),"")</f>
        <v>0</v>
      </c>
      <c r="J19" s="91" cm="1">
        <f t="array" ref="J19">IFERROR(_xlfn.IFS($R$3=$T$3,บันทึกน้ำหนักส่วนสูง!F19,$R$3=$T$4,บันทึกน้ำหนักส่วนสูง!I19,$R$3=$T$5,บันทึกน้ำหนักส่วนสูง!L19,$R$3=$T$6,บันทึกน้ำหนักส่วนสูง!O19,$R$3=$T$7,บันทึกน้ำหนักส่วนสูง!R19,$R$3=$T$8,บันทึกน้ำหนักส่วนสูง!U19,$R$3=$T$9,บันทึกน้ำหนักส่วนสูง!X19,$R$3=$T$10,บันทึกน้ำหนักส่วนสูง!AA19,$R$3=$T$11,บันทึกน้ำหนักส่วนสูง!AD19,$R$3=$T$12,บันทึกน้ำหนักส่วนสูง!AG19,$R$3=$T$13,บันทึกน้ำหนักส่วนสูง!AJ19,$R$3=$T$14,บันทึกน้ำหนักส่วนสูง!AM19),"")</f>
        <v>0</v>
      </c>
      <c r="K19" s="89" t="str">
        <f t="shared" si="3"/>
        <v/>
      </c>
      <c r="L19" s="90" t="str">
        <f>IFERROR(IF($B19="","",IF($C19="ชาย",IF(K19&lt;=VLOOKUP(F19,เกณฑ์ดัชนีมวลกาย!$A$5:$U$19,3,FALSE),"ผอมมาก",IF(K19&lt;=VLOOKUP(F19,เกณฑ์ดัชนีมวลกาย!$A$5:$U$19,5,FALSE),"ผอม",IF(K19&lt;=VLOOKUP(F19,เกณฑ์ดัชนีมวลกาย!$A$5:$U$19,7,FALSE),"สมส่วน",IF(K19&lt;=VLOOKUP(F19,เกณฑ์ดัชนีมวลกาย!$A$5:$U$19,9,FALSE),"ท้วม","อ้วน")))),IF(K19&lt;=VLOOKUP(F19,เกณฑ์ดัชนีมวลกาย!$A$5:$U$19,13,FALSE),"ผอมมาก",IF(K19&lt;=VLOOKUP(F19,เกณฑ์ดัชนีมวลกาย!$A$5:$U$19,15,FALSE),"ผอม",IF(K19&lt;=VLOOKUP(F19,เกณฑ์ดัชนีมวลกาย!$A$5:$U$19,17,FALSE),"สมส่วน",IF(K19&lt;=VLOOKUP(F19,เกณฑ์ดัชนีมวลกาย!$A$5:$U$19,19,FALSE),"ท้วม","อ้วน")))))),"")</f>
        <v/>
      </c>
      <c r="M19" s="90" t="str">
        <f>IFERROR(IF($B19="","",IF($C19="ชาย",IF(J19&lt;=VLOOKUP(F19,เกณฑ์ส่วนสูง!$A$5:$U$19,3,FALSE),"เตี้ย",IF(J19&lt;=VLOOKUP(F19,เกณฑ์ส่วนสูง!$A$5:$U$19,5,FALSE),"ค่อนข้างเตี้ย",IF(J19&lt;=VLOOKUP(F19,เกณฑ์ส่วนสูง!$A$5:$U$19,7,FALSE),"ส่วนสูงตามเกณฑ์",IF(J19&lt;=VLOOKUP(F19,เกณฑ์ส่วนสูง!$A$5:$U$19,9,FALSE),"ค่อนข้างสูง","สูง")))),IF(J19&lt;=VLOOKUP(F19,เกณฑ์ส่วนสูง!$A$5:$U$19,13,FALSE),"เตี้ย",IF(J19&lt;=VLOOKUP(F19,เกณฑ์ส่วนสูง!$A$5:$U$19,15,FALSE),"ค่อนข้างเตี้ย",IF(J19&lt;=VLOOKUP(F19,เกณฑ์ส่วนสูง!$A$5:$U$19,17,FALSE),"ส่วนสูงตามเกณฑ์",IF(J19&lt;=VLOOKUP(F19,เกณฑ์ส่วนสูง!$A$5:$U$19,19,FALSE),"ค่อนข้างสูง","สูง")))))),"")</f>
        <v/>
      </c>
      <c r="N19" s="140"/>
      <c r="O19" s="166"/>
    </row>
    <row r="20" spans="1:20" ht="14.85" customHeight="1">
      <c r="A20" s="134">
        <v>16</v>
      </c>
      <c r="B20" s="81" t="str">
        <f>IF('ข้อมูล นร'!D19="","",'ข้อมูล นร'!D19)</f>
        <v/>
      </c>
      <c r="C20" s="75" t="str">
        <f>IF('ข้อมูล นร'!C19="","",'ข้อมูล นร'!C19)</f>
        <v/>
      </c>
      <c r="D20" s="75" t="str">
        <f>IF('ข้อมูล นร'!E19="","",'ข้อมูล นร'!E19)</f>
        <v/>
      </c>
      <c r="E20" s="75" t="str" cm="1">
        <f t="array" ref="E20">IFERROR(_xlfn.IFS($R$3=$T$3,บันทึกน้ำหนักส่วนสูง!D20,$R$3=$T$4,บันทึกน้ำหนักส่วนสูง!G20,$R$3=$T$5,บันทึกน้ำหนักส่วนสูง!J20,$R$3=$T$6,บันทึกน้ำหนักส่วนสูง!M20,$R$3=$T$7,บันทึกน้ำหนักส่วนสูง!P20,$R$3=$T$8,บันทึกน้ำหนักส่วนสูง!S20,$R$3=$T$9,บันทึกน้ำหนักส่วนสูง!V20,$R$3=$T$10,บันทึกน้ำหนักส่วนสูง!Y20,$R$3=$T$11,บันทึกน้ำหนักส่วนสูง!AB20,$R$3=$T$12,บันทึกน้ำหนักส่วนสูง!AE20,$R$3=$T$13,บันทึกน้ำหนักส่วนสูง!AH20,$R$3=$T$14,บันทึกน้ำหนักส่วนสูง!AK20),"")</f>
        <v/>
      </c>
      <c r="F20" s="84" t="str">
        <f t="shared" si="0"/>
        <v/>
      </c>
      <c r="G20" s="84" t="str">
        <f t="shared" si="1"/>
        <v/>
      </c>
      <c r="H20" s="84" t="str">
        <f t="shared" si="2"/>
        <v/>
      </c>
      <c r="I20" s="85" cm="1">
        <f t="array" ref="I20">IFERROR(_xlfn.IFS($R$3=$T$3,บันทึกน้ำหนักส่วนสูง!E20,$R$3=$T$4,บันทึกน้ำหนักส่วนสูง!H20,$R$3=$T$5,บันทึกน้ำหนักส่วนสูง!K20,$R$3=$T$6,บันทึกน้ำหนักส่วนสูง!N20,$R$3=$T$7,บันทึกน้ำหนักส่วนสูง!Q20,$R$3=$T$8,บันทึกน้ำหนักส่วนสูง!T20,$R$3=$T$9,บันทึกน้ำหนักส่วนสูง!W20,$R$3=$T$10,บันทึกน้ำหนักส่วนสูง!Z20,$R$3=$T$11,บันทึกน้ำหนักส่วนสูง!AC20,$R$3=$T$12,บันทึกน้ำหนักส่วนสูง!AF20,$R$3=$T$13,บันทึกน้ำหนักส่วนสูง!AI20,$R$3=$T$14,บันทึกน้ำหนักส่วนสูง!AL20),"")</f>
        <v>0</v>
      </c>
      <c r="J20" s="91" cm="1">
        <f t="array" ref="J20">IFERROR(_xlfn.IFS($R$3=$T$3,บันทึกน้ำหนักส่วนสูง!F20,$R$3=$T$4,บันทึกน้ำหนักส่วนสูง!I20,$R$3=$T$5,บันทึกน้ำหนักส่วนสูง!L20,$R$3=$T$6,บันทึกน้ำหนักส่วนสูง!O20,$R$3=$T$7,บันทึกน้ำหนักส่วนสูง!R20,$R$3=$T$8,บันทึกน้ำหนักส่วนสูง!U20,$R$3=$T$9,บันทึกน้ำหนักส่วนสูง!X20,$R$3=$T$10,บันทึกน้ำหนักส่วนสูง!AA20,$R$3=$T$11,บันทึกน้ำหนักส่วนสูง!AD20,$R$3=$T$12,บันทึกน้ำหนักส่วนสูง!AG20,$R$3=$T$13,บันทึกน้ำหนักส่วนสูง!AJ20,$R$3=$T$14,บันทึกน้ำหนักส่วนสูง!AM20),"")</f>
        <v>0</v>
      </c>
      <c r="K20" s="89" t="str">
        <f t="shared" si="3"/>
        <v/>
      </c>
      <c r="L20" s="90" t="str">
        <f>IFERROR(IF($B20="","",IF($C20="ชาย",IF(K20&lt;=VLOOKUP(F20,เกณฑ์ดัชนีมวลกาย!$A$5:$U$19,3,FALSE),"ผอมมาก",IF(K20&lt;=VLOOKUP(F20,เกณฑ์ดัชนีมวลกาย!$A$5:$U$19,5,FALSE),"ผอม",IF(K20&lt;=VLOOKUP(F20,เกณฑ์ดัชนีมวลกาย!$A$5:$U$19,7,FALSE),"สมส่วน",IF(K20&lt;=VLOOKUP(F20,เกณฑ์ดัชนีมวลกาย!$A$5:$U$19,9,FALSE),"ท้วม","อ้วน")))),IF(K20&lt;=VLOOKUP(F20,เกณฑ์ดัชนีมวลกาย!$A$5:$U$19,13,FALSE),"ผอมมาก",IF(K20&lt;=VLOOKUP(F20,เกณฑ์ดัชนีมวลกาย!$A$5:$U$19,15,FALSE),"ผอม",IF(K20&lt;=VLOOKUP(F20,เกณฑ์ดัชนีมวลกาย!$A$5:$U$19,17,FALSE),"สมส่วน",IF(K20&lt;=VLOOKUP(F20,เกณฑ์ดัชนีมวลกาย!$A$5:$U$19,19,FALSE),"ท้วม","อ้วน")))))),"")</f>
        <v/>
      </c>
      <c r="M20" s="90" t="str">
        <f>IFERROR(IF($B20="","",IF($C20="ชาย",IF(J20&lt;=VLOOKUP(F20,เกณฑ์ส่วนสูง!$A$5:$U$19,3,FALSE),"เตี้ย",IF(J20&lt;=VLOOKUP(F20,เกณฑ์ส่วนสูง!$A$5:$U$19,5,FALSE),"ค่อนข้างเตี้ย",IF(J20&lt;=VLOOKUP(F20,เกณฑ์ส่วนสูง!$A$5:$U$19,7,FALSE),"ส่วนสูงตามเกณฑ์",IF(J20&lt;=VLOOKUP(F20,เกณฑ์ส่วนสูง!$A$5:$U$19,9,FALSE),"ค่อนข้างสูง","สูง")))),IF(J20&lt;=VLOOKUP(F20,เกณฑ์ส่วนสูง!$A$5:$U$19,13,FALSE),"เตี้ย",IF(J20&lt;=VLOOKUP(F20,เกณฑ์ส่วนสูง!$A$5:$U$19,15,FALSE),"ค่อนข้างเตี้ย",IF(J20&lt;=VLOOKUP(F20,เกณฑ์ส่วนสูง!$A$5:$U$19,17,FALSE),"ส่วนสูงตามเกณฑ์",IF(J20&lt;=VLOOKUP(F20,เกณฑ์ส่วนสูง!$A$5:$U$19,19,FALSE),"ค่อนข้างสูง","สูง")))))),"")</f>
        <v/>
      </c>
      <c r="N20" s="140"/>
      <c r="O20" s="166"/>
    </row>
    <row r="21" spans="1:20" ht="14.85" customHeight="1">
      <c r="A21" s="134">
        <v>17</v>
      </c>
      <c r="B21" s="81" t="str">
        <f>IF('ข้อมูล นร'!D20="","",'ข้อมูล นร'!D20)</f>
        <v/>
      </c>
      <c r="C21" s="75" t="str">
        <f>IF('ข้อมูล นร'!C20="","",'ข้อมูล นร'!C20)</f>
        <v/>
      </c>
      <c r="D21" s="75" t="str">
        <f>IF('ข้อมูล นร'!E20="","",'ข้อมูล นร'!E20)</f>
        <v/>
      </c>
      <c r="E21" s="75" t="str" cm="1">
        <f t="array" ref="E21">IFERROR(_xlfn.IFS($R$3=$T$3,บันทึกน้ำหนักส่วนสูง!D21,$R$3=$T$4,บันทึกน้ำหนักส่วนสูง!G21,$R$3=$T$5,บันทึกน้ำหนักส่วนสูง!J21,$R$3=$T$6,บันทึกน้ำหนักส่วนสูง!M21,$R$3=$T$7,บันทึกน้ำหนักส่วนสูง!P21,$R$3=$T$8,บันทึกน้ำหนักส่วนสูง!S21,$R$3=$T$9,บันทึกน้ำหนักส่วนสูง!V21,$R$3=$T$10,บันทึกน้ำหนักส่วนสูง!Y21,$R$3=$T$11,บันทึกน้ำหนักส่วนสูง!AB21,$R$3=$T$12,บันทึกน้ำหนักส่วนสูง!AE21,$R$3=$T$13,บันทึกน้ำหนักส่วนสูง!AH21,$R$3=$T$14,บันทึกน้ำหนักส่วนสูง!AK21),"")</f>
        <v/>
      </c>
      <c r="F21" s="84" t="str">
        <f t="shared" si="0"/>
        <v/>
      </c>
      <c r="G21" s="84" t="str">
        <f t="shared" si="1"/>
        <v/>
      </c>
      <c r="H21" s="84" t="str">
        <f t="shared" si="2"/>
        <v/>
      </c>
      <c r="I21" s="85" cm="1">
        <f t="array" ref="I21">IFERROR(_xlfn.IFS($R$3=$T$3,บันทึกน้ำหนักส่วนสูง!E21,$R$3=$T$4,บันทึกน้ำหนักส่วนสูง!H21,$R$3=$T$5,บันทึกน้ำหนักส่วนสูง!K21,$R$3=$T$6,บันทึกน้ำหนักส่วนสูง!N21,$R$3=$T$7,บันทึกน้ำหนักส่วนสูง!Q21,$R$3=$T$8,บันทึกน้ำหนักส่วนสูง!T21,$R$3=$T$9,บันทึกน้ำหนักส่วนสูง!W21,$R$3=$T$10,บันทึกน้ำหนักส่วนสูง!Z21,$R$3=$T$11,บันทึกน้ำหนักส่วนสูง!AC21,$R$3=$T$12,บันทึกน้ำหนักส่วนสูง!AF21,$R$3=$T$13,บันทึกน้ำหนักส่วนสูง!AI21,$R$3=$T$14,บันทึกน้ำหนักส่วนสูง!AL21),"")</f>
        <v>0</v>
      </c>
      <c r="J21" s="91" cm="1">
        <f t="array" ref="J21">IFERROR(_xlfn.IFS($R$3=$T$3,บันทึกน้ำหนักส่วนสูง!F21,$R$3=$T$4,บันทึกน้ำหนักส่วนสูง!I21,$R$3=$T$5,บันทึกน้ำหนักส่วนสูง!L21,$R$3=$T$6,บันทึกน้ำหนักส่วนสูง!O21,$R$3=$T$7,บันทึกน้ำหนักส่วนสูง!R21,$R$3=$T$8,บันทึกน้ำหนักส่วนสูง!U21,$R$3=$T$9,บันทึกน้ำหนักส่วนสูง!X21,$R$3=$T$10,บันทึกน้ำหนักส่วนสูง!AA21,$R$3=$T$11,บันทึกน้ำหนักส่วนสูง!AD21,$R$3=$T$12,บันทึกน้ำหนักส่วนสูง!AG21,$R$3=$T$13,บันทึกน้ำหนักส่วนสูง!AJ21,$R$3=$T$14,บันทึกน้ำหนักส่วนสูง!AM21),"")</f>
        <v>0</v>
      </c>
      <c r="K21" s="89" t="str">
        <f t="shared" si="3"/>
        <v/>
      </c>
      <c r="L21" s="90" t="str">
        <f>IFERROR(IF($B21="","",IF($C21="ชาย",IF(K21&lt;=VLOOKUP(F21,เกณฑ์ดัชนีมวลกาย!$A$5:$U$19,3,FALSE),"ผอมมาก",IF(K21&lt;=VLOOKUP(F21,เกณฑ์ดัชนีมวลกาย!$A$5:$U$19,5,FALSE),"ผอม",IF(K21&lt;=VLOOKUP(F21,เกณฑ์ดัชนีมวลกาย!$A$5:$U$19,7,FALSE),"สมส่วน",IF(K21&lt;=VLOOKUP(F21,เกณฑ์ดัชนีมวลกาย!$A$5:$U$19,9,FALSE),"ท้วม","อ้วน")))),IF(K21&lt;=VLOOKUP(F21,เกณฑ์ดัชนีมวลกาย!$A$5:$U$19,13,FALSE),"ผอมมาก",IF(K21&lt;=VLOOKUP(F21,เกณฑ์ดัชนีมวลกาย!$A$5:$U$19,15,FALSE),"ผอม",IF(K21&lt;=VLOOKUP(F21,เกณฑ์ดัชนีมวลกาย!$A$5:$U$19,17,FALSE),"สมส่วน",IF(K21&lt;=VLOOKUP(F21,เกณฑ์ดัชนีมวลกาย!$A$5:$U$19,19,FALSE),"ท้วม","อ้วน")))))),"")</f>
        <v/>
      </c>
      <c r="M21" s="90" t="str">
        <f>IFERROR(IF($B21="","",IF($C21="ชาย",IF(J21&lt;=VLOOKUP(F21,เกณฑ์ส่วนสูง!$A$5:$U$19,3,FALSE),"เตี้ย",IF(J21&lt;=VLOOKUP(F21,เกณฑ์ส่วนสูง!$A$5:$U$19,5,FALSE),"ค่อนข้างเตี้ย",IF(J21&lt;=VLOOKUP(F21,เกณฑ์ส่วนสูง!$A$5:$U$19,7,FALSE),"ส่วนสูงตามเกณฑ์",IF(J21&lt;=VLOOKUP(F21,เกณฑ์ส่วนสูง!$A$5:$U$19,9,FALSE),"ค่อนข้างสูง","สูง")))),IF(J21&lt;=VLOOKUP(F21,เกณฑ์ส่วนสูง!$A$5:$U$19,13,FALSE),"เตี้ย",IF(J21&lt;=VLOOKUP(F21,เกณฑ์ส่วนสูง!$A$5:$U$19,15,FALSE),"ค่อนข้างเตี้ย",IF(J21&lt;=VLOOKUP(F21,เกณฑ์ส่วนสูง!$A$5:$U$19,17,FALSE),"ส่วนสูงตามเกณฑ์",IF(J21&lt;=VLOOKUP(F21,เกณฑ์ส่วนสูง!$A$5:$U$19,19,FALSE),"ค่อนข้างสูง","สูง")))))),"")</f>
        <v/>
      </c>
      <c r="N21" s="140"/>
      <c r="O21" s="166"/>
    </row>
    <row r="22" spans="1:20" ht="14.85" customHeight="1">
      <c r="A22" s="134">
        <v>18</v>
      </c>
      <c r="B22" s="81" t="str">
        <f>IF('ข้อมูล นร'!D21="","",'ข้อมูล นร'!D21)</f>
        <v/>
      </c>
      <c r="C22" s="75" t="str">
        <f>IF('ข้อมูล นร'!C21="","",'ข้อมูล นร'!C21)</f>
        <v/>
      </c>
      <c r="D22" s="75" t="str">
        <f>IF('ข้อมูล นร'!E21="","",'ข้อมูล นร'!E21)</f>
        <v/>
      </c>
      <c r="E22" s="75" t="str" cm="1">
        <f t="array" ref="E22">IFERROR(_xlfn.IFS($R$3=$T$3,บันทึกน้ำหนักส่วนสูง!D22,$R$3=$T$4,บันทึกน้ำหนักส่วนสูง!G22,$R$3=$T$5,บันทึกน้ำหนักส่วนสูง!J22,$R$3=$T$6,บันทึกน้ำหนักส่วนสูง!M22,$R$3=$T$7,บันทึกน้ำหนักส่วนสูง!P22,$R$3=$T$8,บันทึกน้ำหนักส่วนสูง!S22,$R$3=$T$9,บันทึกน้ำหนักส่วนสูง!V22,$R$3=$T$10,บันทึกน้ำหนักส่วนสูง!Y22,$R$3=$T$11,บันทึกน้ำหนักส่วนสูง!AB22,$R$3=$T$12,บันทึกน้ำหนักส่วนสูง!AE22,$R$3=$T$13,บันทึกน้ำหนักส่วนสูง!AH22,$R$3=$T$14,บันทึกน้ำหนักส่วนสูง!AK22),"")</f>
        <v/>
      </c>
      <c r="F22" s="84" t="str">
        <f t="shared" si="0"/>
        <v/>
      </c>
      <c r="G22" s="84" t="str">
        <f t="shared" si="1"/>
        <v/>
      </c>
      <c r="H22" s="84" t="str">
        <f t="shared" si="2"/>
        <v/>
      </c>
      <c r="I22" s="85" cm="1">
        <f t="array" ref="I22">IFERROR(_xlfn.IFS($R$3=$T$3,บันทึกน้ำหนักส่วนสูง!E22,$R$3=$T$4,บันทึกน้ำหนักส่วนสูง!H22,$R$3=$T$5,บันทึกน้ำหนักส่วนสูง!K22,$R$3=$T$6,บันทึกน้ำหนักส่วนสูง!N22,$R$3=$T$7,บันทึกน้ำหนักส่วนสูง!Q22,$R$3=$T$8,บันทึกน้ำหนักส่วนสูง!T22,$R$3=$T$9,บันทึกน้ำหนักส่วนสูง!W22,$R$3=$T$10,บันทึกน้ำหนักส่วนสูง!Z22,$R$3=$T$11,บันทึกน้ำหนักส่วนสูง!AC22,$R$3=$T$12,บันทึกน้ำหนักส่วนสูง!AF22,$R$3=$T$13,บันทึกน้ำหนักส่วนสูง!AI22,$R$3=$T$14,บันทึกน้ำหนักส่วนสูง!AL22),"")</f>
        <v>0</v>
      </c>
      <c r="J22" s="91" cm="1">
        <f t="array" ref="J22">IFERROR(_xlfn.IFS($R$3=$T$3,บันทึกน้ำหนักส่วนสูง!F22,$R$3=$T$4,บันทึกน้ำหนักส่วนสูง!I22,$R$3=$T$5,บันทึกน้ำหนักส่วนสูง!L22,$R$3=$T$6,บันทึกน้ำหนักส่วนสูง!O22,$R$3=$T$7,บันทึกน้ำหนักส่วนสูง!R22,$R$3=$T$8,บันทึกน้ำหนักส่วนสูง!U22,$R$3=$T$9,บันทึกน้ำหนักส่วนสูง!X22,$R$3=$T$10,บันทึกน้ำหนักส่วนสูง!AA22,$R$3=$T$11,บันทึกน้ำหนักส่วนสูง!AD22,$R$3=$T$12,บันทึกน้ำหนักส่วนสูง!AG22,$R$3=$T$13,บันทึกน้ำหนักส่วนสูง!AJ22,$R$3=$T$14,บันทึกน้ำหนักส่วนสูง!AM22),"")</f>
        <v>0</v>
      </c>
      <c r="K22" s="89" t="str">
        <f t="shared" si="3"/>
        <v/>
      </c>
      <c r="L22" s="90" t="str">
        <f>IFERROR(IF($B22="","",IF($C22="ชาย",IF(K22&lt;=VLOOKUP(F22,เกณฑ์ดัชนีมวลกาย!$A$5:$U$19,3,FALSE),"ผอมมาก",IF(K22&lt;=VLOOKUP(F22,เกณฑ์ดัชนีมวลกาย!$A$5:$U$19,5,FALSE),"ผอม",IF(K22&lt;=VLOOKUP(F22,เกณฑ์ดัชนีมวลกาย!$A$5:$U$19,7,FALSE),"สมส่วน",IF(K22&lt;=VLOOKUP(F22,เกณฑ์ดัชนีมวลกาย!$A$5:$U$19,9,FALSE),"ท้วม","อ้วน")))),IF(K22&lt;=VLOOKUP(F22,เกณฑ์ดัชนีมวลกาย!$A$5:$U$19,13,FALSE),"ผอมมาก",IF(K22&lt;=VLOOKUP(F22,เกณฑ์ดัชนีมวลกาย!$A$5:$U$19,15,FALSE),"ผอม",IF(K22&lt;=VLOOKUP(F22,เกณฑ์ดัชนีมวลกาย!$A$5:$U$19,17,FALSE),"สมส่วน",IF(K22&lt;=VLOOKUP(F22,เกณฑ์ดัชนีมวลกาย!$A$5:$U$19,19,FALSE),"ท้วม","อ้วน")))))),"")</f>
        <v/>
      </c>
      <c r="M22" s="90" t="str">
        <f>IFERROR(IF($B22="","",IF($C22="ชาย",IF(J22&lt;=VLOOKUP(F22,เกณฑ์ส่วนสูง!$A$5:$U$19,3,FALSE),"เตี้ย",IF(J22&lt;=VLOOKUP(F22,เกณฑ์ส่วนสูง!$A$5:$U$19,5,FALSE),"ค่อนข้างเตี้ย",IF(J22&lt;=VLOOKUP(F22,เกณฑ์ส่วนสูง!$A$5:$U$19,7,FALSE),"ส่วนสูงตามเกณฑ์",IF(J22&lt;=VLOOKUP(F22,เกณฑ์ส่วนสูง!$A$5:$U$19,9,FALSE),"ค่อนข้างสูง","สูง")))),IF(J22&lt;=VLOOKUP(F22,เกณฑ์ส่วนสูง!$A$5:$U$19,13,FALSE),"เตี้ย",IF(J22&lt;=VLOOKUP(F22,เกณฑ์ส่วนสูง!$A$5:$U$19,15,FALSE),"ค่อนข้างเตี้ย",IF(J22&lt;=VLOOKUP(F22,เกณฑ์ส่วนสูง!$A$5:$U$19,17,FALSE),"ส่วนสูงตามเกณฑ์",IF(J22&lt;=VLOOKUP(F22,เกณฑ์ส่วนสูง!$A$5:$U$19,19,FALSE),"ค่อนข้างสูง","สูง")))))),"")</f>
        <v/>
      </c>
      <c r="N22" s="140"/>
      <c r="O22" s="166"/>
    </row>
    <row r="23" spans="1:20" ht="14.85" customHeight="1">
      <c r="A23" s="134">
        <v>19</v>
      </c>
      <c r="B23" s="81" t="str">
        <f>IF('ข้อมูล นร'!D22="","",'ข้อมูล นร'!D22)</f>
        <v/>
      </c>
      <c r="C23" s="75" t="str">
        <f>IF('ข้อมูล นร'!C22="","",'ข้อมูล นร'!C22)</f>
        <v/>
      </c>
      <c r="D23" s="75" t="str">
        <f>IF('ข้อมูล นร'!E22="","",'ข้อมูล นร'!E22)</f>
        <v/>
      </c>
      <c r="E23" s="75" t="str" cm="1">
        <f t="array" ref="E23">IFERROR(_xlfn.IFS($R$3=$T$3,บันทึกน้ำหนักส่วนสูง!D23,$R$3=$T$4,บันทึกน้ำหนักส่วนสูง!G23,$R$3=$T$5,บันทึกน้ำหนักส่วนสูง!J23,$R$3=$T$6,บันทึกน้ำหนักส่วนสูง!M23,$R$3=$T$7,บันทึกน้ำหนักส่วนสูง!P23,$R$3=$T$8,บันทึกน้ำหนักส่วนสูง!S23,$R$3=$T$9,บันทึกน้ำหนักส่วนสูง!V23,$R$3=$T$10,บันทึกน้ำหนักส่วนสูง!Y23,$R$3=$T$11,บันทึกน้ำหนักส่วนสูง!AB23,$R$3=$T$12,บันทึกน้ำหนักส่วนสูง!AE23,$R$3=$T$13,บันทึกน้ำหนักส่วนสูง!AH23,$R$3=$T$14,บันทึกน้ำหนักส่วนสูง!AK23),"")</f>
        <v/>
      </c>
      <c r="F23" s="84" t="str">
        <f t="shared" si="0"/>
        <v/>
      </c>
      <c r="G23" s="84" t="str">
        <f t="shared" si="1"/>
        <v/>
      </c>
      <c r="H23" s="84" t="str">
        <f t="shared" si="2"/>
        <v/>
      </c>
      <c r="I23" s="85" cm="1">
        <f t="array" ref="I23">IFERROR(_xlfn.IFS($R$3=$T$3,บันทึกน้ำหนักส่วนสูง!E23,$R$3=$T$4,บันทึกน้ำหนักส่วนสูง!H23,$R$3=$T$5,บันทึกน้ำหนักส่วนสูง!K23,$R$3=$T$6,บันทึกน้ำหนักส่วนสูง!N23,$R$3=$T$7,บันทึกน้ำหนักส่วนสูง!Q23,$R$3=$T$8,บันทึกน้ำหนักส่วนสูง!T23,$R$3=$T$9,บันทึกน้ำหนักส่วนสูง!W23,$R$3=$T$10,บันทึกน้ำหนักส่วนสูง!Z23,$R$3=$T$11,บันทึกน้ำหนักส่วนสูง!AC23,$R$3=$T$12,บันทึกน้ำหนักส่วนสูง!AF23,$R$3=$T$13,บันทึกน้ำหนักส่วนสูง!AI23,$R$3=$T$14,บันทึกน้ำหนักส่วนสูง!AL23),"")</f>
        <v>0</v>
      </c>
      <c r="J23" s="91" cm="1">
        <f t="array" ref="J23">IFERROR(_xlfn.IFS($R$3=$T$3,บันทึกน้ำหนักส่วนสูง!F23,$R$3=$T$4,บันทึกน้ำหนักส่วนสูง!I23,$R$3=$T$5,บันทึกน้ำหนักส่วนสูง!L23,$R$3=$T$6,บันทึกน้ำหนักส่วนสูง!O23,$R$3=$T$7,บันทึกน้ำหนักส่วนสูง!R23,$R$3=$T$8,บันทึกน้ำหนักส่วนสูง!U23,$R$3=$T$9,บันทึกน้ำหนักส่วนสูง!X23,$R$3=$T$10,บันทึกน้ำหนักส่วนสูง!AA23,$R$3=$T$11,บันทึกน้ำหนักส่วนสูง!AD23,$R$3=$T$12,บันทึกน้ำหนักส่วนสูง!AG23,$R$3=$T$13,บันทึกน้ำหนักส่วนสูง!AJ23,$R$3=$T$14,บันทึกน้ำหนักส่วนสูง!AM23),"")</f>
        <v>0</v>
      </c>
      <c r="K23" s="89" t="str">
        <f t="shared" si="3"/>
        <v/>
      </c>
      <c r="L23" s="90" t="str">
        <f>IFERROR(IF($B23="","",IF($C23="ชาย",IF(K23&lt;=VLOOKUP(F23,เกณฑ์ดัชนีมวลกาย!$A$5:$U$19,3,FALSE),"ผอมมาก",IF(K23&lt;=VLOOKUP(F23,เกณฑ์ดัชนีมวลกาย!$A$5:$U$19,5,FALSE),"ผอม",IF(K23&lt;=VLOOKUP(F23,เกณฑ์ดัชนีมวลกาย!$A$5:$U$19,7,FALSE),"สมส่วน",IF(K23&lt;=VLOOKUP(F23,เกณฑ์ดัชนีมวลกาย!$A$5:$U$19,9,FALSE),"ท้วม","อ้วน")))),IF(K23&lt;=VLOOKUP(F23,เกณฑ์ดัชนีมวลกาย!$A$5:$U$19,13,FALSE),"ผอมมาก",IF(K23&lt;=VLOOKUP(F23,เกณฑ์ดัชนีมวลกาย!$A$5:$U$19,15,FALSE),"ผอม",IF(K23&lt;=VLOOKUP(F23,เกณฑ์ดัชนีมวลกาย!$A$5:$U$19,17,FALSE),"สมส่วน",IF(K23&lt;=VLOOKUP(F23,เกณฑ์ดัชนีมวลกาย!$A$5:$U$19,19,FALSE),"ท้วม","อ้วน")))))),"")</f>
        <v/>
      </c>
      <c r="M23" s="90" t="str">
        <f>IFERROR(IF($B23="","",IF($C23="ชาย",IF(J23&lt;=VLOOKUP(F23,เกณฑ์ส่วนสูง!$A$5:$U$19,3,FALSE),"เตี้ย",IF(J23&lt;=VLOOKUP(F23,เกณฑ์ส่วนสูง!$A$5:$U$19,5,FALSE),"ค่อนข้างเตี้ย",IF(J23&lt;=VLOOKUP(F23,เกณฑ์ส่วนสูง!$A$5:$U$19,7,FALSE),"ส่วนสูงตามเกณฑ์",IF(J23&lt;=VLOOKUP(F23,เกณฑ์ส่วนสูง!$A$5:$U$19,9,FALSE),"ค่อนข้างสูง","สูง")))),IF(J23&lt;=VLOOKUP(F23,เกณฑ์ส่วนสูง!$A$5:$U$19,13,FALSE),"เตี้ย",IF(J23&lt;=VLOOKUP(F23,เกณฑ์ส่วนสูง!$A$5:$U$19,15,FALSE),"ค่อนข้างเตี้ย",IF(J23&lt;=VLOOKUP(F23,เกณฑ์ส่วนสูง!$A$5:$U$19,17,FALSE),"ส่วนสูงตามเกณฑ์",IF(J23&lt;=VLOOKUP(F23,เกณฑ์ส่วนสูง!$A$5:$U$19,19,FALSE),"ค่อนข้างสูง","สูง")))))),"")</f>
        <v/>
      </c>
      <c r="N23" s="140"/>
      <c r="O23" s="166"/>
    </row>
    <row r="24" spans="1:20" ht="14.85" customHeight="1">
      <c r="A24" s="134">
        <v>20</v>
      </c>
      <c r="B24" s="81" t="str">
        <f>IF('ข้อมูล นร'!D23="","",'ข้อมูล นร'!D23)</f>
        <v/>
      </c>
      <c r="C24" s="75" t="str">
        <f>IF('ข้อมูล นร'!C23="","",'ข้อมูล นร'!C23)</f>
        <v/>
      </c>
      <c r="D24" s="75" t="str">
        <f>IF('ข้อมูล นร'!E23="","",'ข้อมูล นร'!E23)</f>
        <v/>
      </c>
      <c r="E24" s="75" t="str" cm="1">
        <f t="array" ref="E24">IFERROR(_xlfn.IFS($R$3=$T$3,บันทึกน้ำหนักส่วนสูง!D24,$R$3=$T$4,บันทึกน้ำหนักส่วนสูง!G24,$R$3=$T$5,บันทึกน้ำหนักส่วนสูง!J24,$R$3=$T$6,บันทึกน้ำหนักส่วนสูง!M24,$R$3=$T$7,บันทึกน้ำหนักส่วนสูง!P24,$R$3=$T$8,บันทึกน้ำหนักส่วนสูง!S24,$R$3=$T$9,บันทึกน้ำหนักส่วนสูง!V24,$R$3=$T$10,บันทึกน้ำหนักส่วนสูง!Y24,$R$3=$T$11,บันทึกน้ำหนักส่วนสูง!AB24,$R$3=$T$12,บันทึกน้ำหนักส่วนสูง!AE24,$R$3=$T$13,บันทึกน้ำหนักส่วนสูง!AH24,$R$3=$T$14,บันทึกน้ำหนักส่วนสูง!AK24),"")</f>
        <v/>
      </c>
      <c r="F24" s="84" t="str">
        <f t="shared" si="0"/>
        <v/>
      </c>
      <c r="G24" s="84" t="str">
        <f t="shared" si="1"/>
        <v/>
      </c>
      <c r="H24" s="84" t="str">
        <f t="shared" si="2"/>
        <v/>
      </c>
      <c r="I24" s="85" cm="1">
        <f t="array" ref="I24">IFERROR(_xlfn.IFS($R$3=$T$3,บันทึกน้ำหนักส่วนสูง!E24,$R$3=$T$4,บันทึกน้ำหนักส่วนสูง!H24,$R$3=$T$5,บันทึกน้ำหนักส่วนสูง!K24,$R$3=$T$6,บันทึกน้ำหนักส่วนสูง!N24,$R$3=$T$7,บันทึกน้ำหนักส่วนสูง!Q24,$R$3=$T$8,บันทึกน้ำหนักส่วนสูง!T24,$R$3=$T$9,บันทึกน้ำหนักส่วนสูง!W24,$R$3=$T$10,บันทึกน้ำหนักส่วนสูง!Z24,$R$3=$T$11,บันทึกน้ำหนักส่วนสูง!AC24,$R$3=$T$12,บันทึกน้ำหนักส่วนสูง!AF24,$R$3=$T$13,บันทึกน้ำหนักส่วนสูง!AI24,$R$3=$T$14,บันทึกน้ำหนักส่วนสูง!AL24),"")</f>
        <v>0</v>
      </c>
      <c r="J24" s="91" cm="1">
        <f t="array" ref="J24">IFERROR(_xlfn.IFS($R$3=$T$3,บันทึกน้ำหนักส่วนสูง!F24,$R$3=$T$4,บันทึกน้ำหนักส่วนสูง!I24,$R$3=$T$5,บันทึกน้ำหนักส่วนสูง!L24,$R$3=$T$6,บันทึกน้ำหนักส่วนสูง!O24,$R$3=$T$7,บันทึกน้ำหนักส่วนสูง!R24,$R$3=$T$8,บันทึกน้ำหนักส่วนสูง!U24,$R$3=$T$9,บันทึกน้ำหนักส่วนสูง!X24,$R$3=$T$10,บันทึกน้ำหนักส่วนสูง!AA24,$R$3=$T$11,บันทึกน้ำหนักส่วนสูง!AD24,$R$3=$T$12,บันทึกน้ำหนักส่วนสูง!AG24,$R$3=$T$13,บันทึกน้ำหนักส่วนสูง!AJ24,$R$3=$T$14,บันทึกน้ำหนักส่วนสูง!AM24),"")</f>
        <v>0</v>
      </c>
      <c r="K24" s="89" t="str">
        <f t="shared" si="3"/>
        <v/>
      </c>
      <c r="L24" s="90" t="str">
        <f>IFERROR(IF($B24="","",IF($C24="ชาย",IF(K24&lt;=VLOOKUP(F24,เกณฑ์ดัชนีมวลกาย!$A$5:$U$19,3,FALSE),"ผอมมาก",IF(K24&lt;=VLOOKUP(F24,เกณฑ์ดัชนีมวลกาย!$A$5:$U$19,5,FALSE),"ผอม",IF(K24&lt;=VLOOKUP(F24,เกณฑ์ดัชนีมวลกาย!$A$5:$U$19,7,FALSE),"สมส่วน",IF(K24&lt;=VLOOKUP(F24,เกณฑ์ดัชนีมวลกาย!$A$5:$U$19,9,FALSE),"ท้วม","อ้วน")))),IF(K24&lt;=VLOOKUP(F24,เกณฑ์ดัชนีมวลกาย!$A$5:$U$19,13,FALSE),"ผอมมาก",IF(K24&lt;=VLOOKUP(F24,เกณฑ์ดัชนีมวลกาย!$A$5:$U$19,15,FALSE),"ผอม",IF(K24&lt;=VLOOKUP(F24,เกณฑ์ดัชนีมวลกาย!$A$5:$U$19,17,FALSE),"สมส่วน",IF(K24&lt;=VLOOKUP(F24,เกณฑ์ดัชนีมวลกาย!$A$5:$U$19,19,FALSE),"ท้วม","อ้วน")))))),"")</f>
        <v/>
      </c>
      <c r="M24" s="90" t="str">
        <f>IFERROR(IF($B24="","",IF($C24="ชาย",IF(J24&lt;=VLOOKUP(F24,เกณฑ์ส่วนสูง!$A$5:$U$19,3,FALSE),"เตี้ย",IF(J24&lt;=VLOOKUP(F24,เกณฑ์ส่วนสูง!$A$5:$U$19,5,FALSE),"ค่อนข้างเตี้ย",IF(J24&lt;=VLOOKUP(F24,เกณฑ์ส่วนสูง!$A$5:$U$19,7,FALSE),"ส่วนสูงตามเกณฑ์",IF(J24&lt;=VLOOKUP(F24,เกณฑ์ส่วนสูง!$A$5:$U$19,9,FALSE),"ค่อนข้างสูง","สูง")))),IF(J24&lt;=VLOOKUP(F24,เกณฑ์ส่วนสูง!$A$5:$U$19,13,FALSE),"เตี้ย",IF(J24&lt;=VLOOKUP(F24,เกณฑ์ส่วนสูง!$A$5:$U$19,15,FALSE),"ค่อนข้างเตี้ย",IF(J24&lt;=VLOOKUP(F24,เกณฑ์ส่วนสูง!$A$5:$U$19,17,FALSE),"ส่วนสูงตามเกณฑ์",IF(J24&lt;=VLOOKUP(F24,เกณฑ์ส่วนสูง!$A$5:$U$19,19,FALSE),"ค่อนข้างสูง","สูง")))))),"")</f>
        <v/>
      </c>
      <c r="N24" s="140"/>
      <c r="O24" s="166"/>
    </row>
    <row r="25" spans="1:20" ht="14.85" customHeight="1">
      <c r="A25" s="134">
        <v>21</v>
      </c>
      <c r="B25" s="81" t="str">
        <f>IF('ข้อมูล นร'!D24="","",'ข้อมูล นร'!D24)</f>
        <v/>
      </c>
      <c r="C25" s="75" t="str">
        <f>IF('ข้อมูล นร'!C24="","",'ข้อมูล นร'!C24)</f>
        <v/>
      </c>
      <c r="D25" s="75" t="str">
        <f>IF('ข้อมูล นร'!E24="","",'ข้อมูล นร'!E24)</f>
        <v/>
      </c>
      <c r="E25" s="75" t="str" cm="1">
        <f t="array" ref="E25">IFERROR(_xlfn.IFS($R$3=$T$3,บันทึกน้ำหนักส่วนสูง!D25,$R$3=$T$4,บันทึกน้ำหนักส่วนสูง!G25,$R$3=$T$5,บันทึกน้ำหนักส่วนสูง!J25,$R$3=$T$6,บันทึกน้ำหนักส่วนสูง!M25,$R$3=$T$7,บันทึกน้ำหนักส่วนสูง!P25,$R$3=$T$8,บันทึกน้ำหนักส่วนสูง!S25,$R$3=$T$9,บันทึกน้ำหนักส่วนสูง!V25,$R$3=$T$10,บันทึกน้ำหนักส่วนสูง!Y25,$R$3=$T$11,บันทึกน้ำหนักส่วนสูง!AB25,$R$3=$T$12,บันทึกน้ำหนักส่วนสูง!AE25,$R$3=$T$13,บันทึกน้ำหนักส่วนสูง!AH25,$R$3=$T$14,บันทึกน้ำหนักส่วนสูง!AK25),"")</f>
        <v/>
      </c>
      <c r="F25" s="84" t="str">
        <f t="shared" si="0"/>
        <v/>
      </c>
      <c r="G25" s="84" t="str">
        <f t="shared" si="1"/>
        <v/>
      </c>
      <c r="H25" s="84" t="str">
        <f t="shared" si="2"/>
        <v/>
      </c>
      <c r="I25" s="85" cm="1">
        <f t="array" ref="I25">IFERROR(_xlfn.IFS($R$3=$T$3,บันทึกน้ำหนักส่วนสูง!E25,$R$3=$T$4,บันทึกน้ำหนักส่วนสูง!H25,$R$3=$T$5,บันทึกน้ำหนักส่วนสูง!K25,$R$3=$T$6,บันทึกน้ำหนักส่วนสูง!N25,$R$3=$T$7,บันทึกน้ำหนักส่วนสูง!Q25,$R$3=$T$8,บันทึกน้ำหนักส่วนสูง!T25,$R$3=$T$9,บันทึกน้ำหนักส่วนสูง!W25,$R$3=$T$10,บันทึกน้ำหนักส่วนสูง!Z25,$R$3=$T$11,บันทึกน้ำหนักส่วนสูง!AC25,$R$3=$T$12,บันทึกน้ำหนักส่วนสูง!AF25,$R$3=$T$13,บันทึกน้ำหนักส่วนสูง!AI25,$R$3=$T$14,บันทึกน้ำหนักส่วนสูง!AL25),"")</f>
        <v>0</v>
      </c>
      <c r="J25" s="91" cm="1">
        <f t="array" ref="J25">IFERROR(_xlfn.IFS($R$3=$T$3,บันทึกน้ำหนักส่วนสูง!F25,$R$3=$T$4,บันทึกน้ำหนักส่วนสูง!I25,$R$3=$T$5,บันทึกน้ำหนักส่วนสูง!L25,$R$3=$T$6,บันทึกน้ำหนักส่วนสูง!O25,$R$3=$T$7,บันทึกน้ำหนักส่วนสูง!R25,$R$3=$T$8,บันทึกน้ำหนักส่วนสูง!U25,$R$3=$T$9,บันทึกน้ำหนักส่วนสูง!X25,$R$3=$T$10,บันทึกน้ำหนักส่วนสูง!AA25,$R$3=$T$11,บันทึกน้ำหนักส่วนสูง!AD25,$R$3=$T$12,บันทึกน้ำหนักส่วนสูง!AG25,$R$3=$T$13,บันทึกน้ำหนักส่วนสูง!AJ25,$R$3=$T$14,บันทึกน้ำหนักส่วนสูง!AM25),"")</f>
        <v>0</v>
      </c>
      <c r="K25" s="89" t="str">
        <f t="shared" si="3"/>
        <v/>
      </c>
      <c r="L25" s="90" t="str">
        <f>IFERROR(IF($B25="","",IF($C25="ชาย",IF(K25&lt;=VLOOKUP(F25,เกณฑ์ดัชนีมวลกาย!$A$5:$U$19,3,FALSE),"ผอมมาก",IF(K25&lt;=VLOOKUP(F25,เกณฑ์ดัชนีมวลกาย!$A$5:$U$19,5,FALSE),"ผอม",IF(K25&lt;=VLOOKUP(F25,เกณฑ์ดัชนีมวลกาย!$A$5:$U$19,7,FALSE),"สมส่วน",IF(K25&lt;=VLOOKUP(F25,เกณฑ์ดัชนีมวลกาย!$A$5:$U$19,9,FALSE),"ท้วม","อ้วน")))),IF(K25&lt;=VLOOKUP(F25,เกณฑ์ดัชนีมวลกาย!$A$5:$U$19,13,FALSE),"ผอมมาก",IF(K25&lt;=VLOOKUP(F25,เกณฑ์ดัชนีมวลกาย!$A$5:$U$19,15,FALSE),"ผอม",IF(K25&lt;=VLOOKUP(F25,เกณฑ์ดัชนีมวลกาย!$A$5:$U$19,17,FALSE),"สมส่วน",IF(K25&lt;=VLOOKUP(F25,เกณฑ์ดัชนีมวลกาย!$A$5:$U$19,19,FALSE),"ท้วม","อ้วน")))))),"")</f>
        <v/>
      </c>
      <c r="M25" s="90" t="str">
        <f>IFERROR(IF($B25="","",IF($C25="ชาย",IF(J25&lt;=VLOOKUP(F25,เกณฑ์ส่วนสูง!$A$5:$U$19,3,FALSE),"เตี้ย",IF(J25&lt;=VLOOKUP(F25,เกณฑ์ส่วนสูง!$A$5:$U$19,5,FALSE),"ค่อนข้างเตี้ย",IF(J25&lt;=VLOOKUP(F25,เกณฑ์ส่วนสูง!$A$5:$U$19,7,FALSE),"ส่วนสูงตามเกณฑ์",IF(J25&lt;=VLOOKUP(F25,เกณฑ์ส่วนสูง!$A$5:$U$19,9,FALSE),"ค่อนข้างสูง","สูง")))),IF(J25&lt;=VLOOKUP(F25,เกณฑ์ส่วนสูง!$A$5:$U$19,13,FALSE),"เตี้ย",IF(J25&lt;=VLOOKUP(F25,เกณฑ์ส่วนสูง!$A$5:$U$19,15,FALSE),"ค่อนข้างเตี้ย",IF(J25&lt;=VLOOKUP(F25,เกณฑ์ส่วนสูง!$A$5:$U$19,17,FALSE),"ส่วนสูงตามเกณฑ์",IF(J25&lt;=VLOOKUP(F25,เกณฑ์ส่วนสูง!$A$5:$U$19,19,FALSE),"ค่อนข้างสูง","สูง")))))),"")</f>
        <v/>
      </c>
      <c r="N25" s="140"/>
      <c r="O25" s="166"/>
    </row>
    <row r="26" spans="1:20" ht="14.85" customHeight="1">
      <c r="A26" s="134">
        <v>22</v>
      </c>
      <c r="B26" s="81" t="str">
        <f>IF('ข้อมูล นร'!D25="","",'ข้อมูล นร'!D25)</f>
        <v/>
      </c>
      <c r="C26" s="75" t="str">
        <f>IF('ข้อมูล นร'!C25="","",'ข้อมูล นร'!C25)</f>
        <v/>
      </c>
      <c r="D26" s="75" t="str">
        <f>IF('ข้อมูล นร'!E25="","",'ข้อมูล นร'!E25)</f>
        <v/>
      </c>
      <c r="E26" s="75" t="str" cm="1">
        <f t="array" ref="E26">IFERROR(_xlfn.IFS($R$3=$T$3,บันทึกน้ำหนักส่วนสูง!D26,$R$3=$T$4,บันทึกน้ำหนักส่วนสูง!G26,$R$3=$T$5,บันทึกน้ำหนักส่วนสูง!J26,$R$3=$T$6,บันทึกน้ำหนักส่วนสูง!M26,$R$3=$T$7,บันทึกน้ำหนักส่วนสูง!P26,$R$3=$T$8,บันทึกน้ำหนักส่วนสูง!S26,$R$3=$T$9,บันทึกน้ำหนักส่วนสูง!V26,$R$3=$T$10,บันทึกน้ำหนักส่วนสูง!Y26,$R$3=$T$11,บันทึกน้ำหนักส่วนสูง!AB26,$R$3=$T$12,บันทึกน้ำหนักส่วนสูง!AE26,$R$3=$T$13,บันทึกน้ำหนักส่วนสูง!AH26,$R$3=$T$14,บันทึกน้ำหนักส่วนสูง!AK26),"")</f>
        <v/>
      </c>
      <c r="F26" s="84" t="str">
        <f t="shared" si="0"/>
        <v/>
      </c>
      <c r="G26" s="84" t="str">
        <f t="shared" si="1"/>
        <v/>
      </c>
      <c r="H26" s="84" t="str">
        <f t="shared" si="2"/>
        <v/>
      </c>
      <c r="I26" s="85" cm="1">
        <f t="array" ref="I26">IFERROR(_xlfn.IFS($R$3=$T$3,บันทึกน้ำหนักส่วนสูง!E26,$R$3=$T$4,บันทึกน้ำหนักส่วนสูง!H26,$R$3=$T$5,บันทึกน้ำหนักส่วนสูง!K26,$R$3=$T$6,บันทึกน้ำหนักส่วนสูง!N26,$R$3=$T$7,บันทึกน้ำหนักส่วนสูง!Q26,$R$3=$T$8,บันทึกน้ำหนักส่วนสูง!T26,$R$3=$T$9,บันทึกน้ำหนักส่วนสูง!W26,$R$3=$T$10,บันทึกน้ำหนักส่วนสูง!Z26,$R$3=$T$11,บันทึกน้ำหนักส่วนสูง!AC26,$R$3=$T$12,บันทึกน้ำหนักส่วนสูง!AF26,$R$3=$T$13,บันทึกน้ำหนักส่วนสูง!AI26,$R$3=$T$14,บันทึกน้ำหนักส่วนสูง!AL26),"")</f>
        <v>0</v>
      </c>
      <c r="J26" s="91" cm="1">
        <f t="array" ref="J26">IFERROR(_xlfn.IFS($R$3=$T$3,บันทึกน้ำหนักส่วนสูง!F26,$R$3=$T$4,บันทึกน้ำหนักส่วนสูง!I26,$R$3=$T$5,บันทึกน้ำหนักส่วนสูง!L26,$R$3=$T$6,บันทึกน้ำหนักส่วนสูง!O26,$R$3=$T$7,บันทึกน้ำหนักส่วนสูง!R26,$R$3=$T$8,บันทึกน้ำหนักส่วนสูง!U26,$R$3=$T$9,บันทึกน้ำหนักส่วนสูง!X26,$R$3=$T$10,บันทึกน้ำหนักส่วนสูง!AA26,$R$3=$T$11,บันทึกน้ำหนักส่วนสูง!AD26,$R$3=$T$12,บันทึกน้ำหนักส่วนสูง!AG26,$R$3=$T$13,บันทึกน้ำหนักส่วนสูง!AJ26,$R$3=$T$14,บันทึกน้ำหนักส่วนสูง!AM26),"")</f>
        <v>0</v>
      </c>
      <c r="K26" s="89" t="str">
        <f t="shared" si="3"/>
        <v/>
      </c>
      <c r="L26" s="90" t="str">
        <f>IFERROR(IF($B26="","",IF($C26="ชาย",IF(K26&lt;=VLOOKUP(F26,เกณฑ์ดัชนีมวลกาย!$A$5:$U$19,3,FALSE),"ผอมมาก",IF(K26&lt;=VLOOKUP(F26,เกณฑ์ดัชนีมวลกาย!$A$5:$U$19,5,FALSE),"ผอม",IF(K26&lt;=VLOOKUP(F26,เกณฑ์ดัชนีมวลกาย!$A$5:$U$19,7,FALSE),"สมส่วน",IF(K26&lt;=VLOOKUP(F26,เกณฑ์ดัชนีมวลกาย!$A$5:$U$19,9,FALSE),"ท้วม","อ้วน")))),IF(K26&lt;=VLOOKUP(F26,เกณฑ์ดัชนีมวลกาย!$A$5:$U$19,13,FALSE),"ผอมมาก",IF(K26&lt;=VLOOKUP(F26,เกณฑ์ดัชนีมวลกาย!$A$5:$U$19,15,FALSE),"ผอม",IF(K26&lt;=VLOOKUP(F26,เกณฑ์ดัชนีมวลกาย!$A$5:$U$19,17,FALSE),"สมส่วน",IF(K26&lt;=VLOOKUP(F26,เกณฑ์ดัชนีมวลกาย!$A$5:$U$19,19,FALSE),"ท้วม","อ้วน")))))),"")</f>
        <v/>
      </c>
      <c r="M26" s="90" t="str">
        <f>IFERROR(IF($B26="","",IF($C26="ชาย",IF(J26&lt;=VLOOKUP(F26,เกณฑ์ส่วนสูง!$A$5:$U$19,3,FALSE),"เตี้ย",IF(J26&lt;=VLOOKUP(F26,เกณฑ์ส่วนสูง!$A$5:$U$19,5,FALSE),"ค่อนข้างเตี้ย",IF(J26&lt;=VLOOKUP(F26,เกณฑ์ส่วนสูง!$A$5:$U$19,7,FALSE),"ส่วนสูงตามเกณฑ์",IF(J26&lt;=VLOOKUP(F26,เกณฑ์ส่วนสูง!$A$5:$U$19,9,FALSE),"ค่อนข้างสูง","สูง")))),IF(J26&lt;=VLOOKUP(F26,เกณฑ์ส่วนสูง!$A$5:$U$19,13,FALSE),"เตี้ย",IF(J26&lt;=VLOOKUP(F26,เกณฑ์ส่วนสูง!$A$5:$U$19,15,FALSE),"ค่อนข้างเตี้ย",IF(J26&lt;=VLOOKUP(F26,เกณฑ์ส่วนสูง!$A$5:$U$19,17,FALSE),"ส่วนสูงตามเกณฑ์",IF(J26&lt;=VLOOKUP(F26,เกณฑ์ส่วนสูง!$A$5:$U$19,19,FALSE),"ค่อนข้างสูง","สูง")))))),"")</f>
        <v/>
      </c>
      <c r="N26" s="140"/>
      <c r="O26" s="166"/>
    </row>
    <row r="27" spans="1:20" ht="14.85" customHeight="1">
      <c r="A27" s="134">
        <v>23</v>
      </c>
      <c r="B27" s="81" t="str">
        <f>IF('ข้อมูล นร'!D26="","",'ข้อมูล นร'!D26)</f>
        <v/>
      </c>
      <c r="C27" s="75" t="str">
        <f>IF('ข้อมูล นร'!C26="","",'ข้อมูล นร'!C26)</f>
        <v/>
      </c>
      <c r="D27" s="75" t="str">
        <f>IF('ข้อมูล นร'!E26="","",'ข้อมูล นร'!E26)</f>
        <v/>
      </c>
      <c r="E27" s="75" t="str" cm="1">
        <f t="array" ref="E27">IFERROR(_xlfn.IFS($R$3=$T$3,บันทึกน้ำหนักส่วนสูง!D27,$R$3=$T$4,บันทึกน้ำหนักส่วนสูง!G27,$R$3=$T$5,บันทึกน้ำหนักส่วนสูง!J27,$R$3=$T$6,บันทึกน้ำหนักส่วนสูง!M27,$R$3=$T$7,บันทึกน้ำหนักส่วนสูง!P27,$R$3=$T$8,บันทึกน้ำหนักส่วนสูง!S27,$R$3=$T$9,บันทึกน้ำหนักส่วนสูง!V27,$R$3=$T$10,บันทึกน้ำหนักส่วนสูง!Y27,$R$3=$T$11,บันทึกน้ำหนักส่วนสูง!AB27,$R$3=$T$12,บันทึกน้ำหนักส่วนสูง!AE27,$R$3=$T$13,บันทึกน้ำหนักส่วนสูง!AH27,$R$3=$T$14,บันทึกน้ำหนักส่วนสูง!AK27),"")</f>
        <v/>
      </c>
      <c r="F27" s="84" t="str">
        <f t="shared" si="0"/>
        <v/>
      </c>
      <c r="G27" s="84" t="str">
        <f t="shared" si="1"/>
        <v/>
      </c>
      <c r="H27" s="84" t="str">
        <f t="shared" si="2"/>
        <v/>
      </c>
      <c r="I27" s="85" cm="1">
        <f t="array" ref="I27">IFERROR(_xlfn.IFS($R$3=$T$3,บันทึกน้ำหนักส่วนสูง!E27,$R$3=$T$4,บันทึกน้ำหนักส่วนสูง!H27,$R$3=$T$5,บันทึกน้ำหนักส่วนสูง!K27,$R$3=$T$6,บันทึกน้ำหนักส่วนสูง!N27,$R$3=$T$7,บันทึกน้ำหนักส่วนสูง!Q27,$R$3=$T$8,บันทึกน้ำหนักส่วนสูง!T27,$R$3=$T$9,บันทึกน้ำหนักส่วนสูง!W27,$R$3=$T$10,บันทึกน้ำหนักส่วนสูง!Z27,$R$3=$T$11,บันทึกน้ำหนักส่วนสูง!AC27,$R$3=$T$12,บันทึกน้ำหนักส่วนสูง!AF27,$R$3=$T$13,บันทึกน้ำหนักส่วนสูง!AI27,$R$3=$T$14,บันทึกน้ำหนักส่วนสูง!AL27),"")</f>
        <v>0</v>
      </c>
      <c r="J27" s="91" cm="1">
        <f t="array" ref="J27">IFERROR(_xlfn.IFS($R$3=$T$3,บันทึกน้ำหนักส่วนสูง!F27,$R$3=$T$4,บันทึกน้ำหนักส่วนสูง!I27,$R$3=$T$5,บันทึกน้ำหนักส่วนสูง!L27,$R$3=$T$6,บันทึกน้ำหนักส่วนสูง!O27,$R$3=$T$7,บันทึกน้ำหนักส่วนสูง!R27,$R$3=$T$8,บันทึกน้ำหนักส่วนสูง!U27,$R$3=$T$9,บันทึกน้ำหนักส่วนสูง!X27,$R$3=$T$10,บันทึกน้ำหนักส่วนสูง!AA27,$R$3=$T$11,บันทึกน้ำหนักส่วนสูง!AD27,$R$3=$T$12,บันทึกน้ำหนักส่วนสูง!AG27,$R$3=$T$13,บันทึกน้ำหนักส่วนสูง!AJ27,$R$3=$T$14,บันทึกน้ำหนักส่วนสูง!AM27),"")</f>
        <v>0</v>
      </c>
      <c r="K27" s="89" t="str">
        <f t="shared" si="3"/>
        <v/>
      </c>
      <c r="L27" s="90" t="str">
        <f>IFERROR(IF($B27="","",IF($C27="ชาย",IF(K27&lt;=VLOOKUP(F27,เกณฑ์ดัชนีมวลกาย!$A$5:$U$19,3,FALSE),"ผอมมาก",IF(K27&lt;=VLOOKUP(F27,เกณฑ์ดัชนีมวลกาย!$A$5:$U$19,5,FALSE),"ผอม",IF(K27&lt;=VLOOKUP(F27,เกณฑ์ดัชนีมวลกาย!$A$5:$U$19,7,FALSE),"สมส่วน",IF(K27&lt;=VLOOKUP(F27,เกณฑ์ดัชนีมวลกาย!$A$5:$U$19,9,FALSE),"ท้วม","อ้วน")))),IF(K27&lt;=VLOOKUP(F27,เกณฑ์ดัชนีมวลกาย!$A$5:$U$19,13,FALSE),"ผอมมาก",IF(K27&lt;=VLOOKUP(F27,เกณฑ์ดัชนีมวลกาย!$A$5:$U$19,15,FALSE),"ผอม",IF(K27&lt;=VLOOKUP(F27,เกณฑ์ดัชนีมวลกาย!$A$5:$U$19,17,FALSE),"สมส่วน",IF(K27&lt;=VLOOKUP(F27,เกณฑ์ดัชนีมวลกาย!$A$5:$U$19,19,FALSE),"ท้วม","อ้วน")))))),"")</f>
        <v/>
      </c>
      <c r="M27" s="90" t="str">
        <f>IFERROR(IF($B27="","",IF($C27="ชาย",IF(J27&lt;=VLOOKUP(F27,เกณฑ์ส่วนสูง!$A$5:$U$19,3,FALSE),"เตี้ย",IF(J27&lt;=VLOOKUP(F27,เกณฑ์ส่วนสูง!$A$5:$U$19,5,FALSE),"ค่อนข้างเตี้ย",IF(J27&lt;=VLOOKUP(F27,เกณฑ์ส่วนสูง!$A$5:$U$19,7,FALSE),"ส่วนสูงตามเกณฑ์",IF(J27&lt;=VLOOKUP(F27,เกณฑ์ส่วนสูง!$A$5:$U$19,9,FALSE),"ค่อนข้างสูง","สูง")))),IF(J27&lt;=VLOOKUP(F27,เกณฑ์ส่วนสูง!$A$5:$U$19,13,FALSE),"เตี้ย",IF(J27&lt;=VLOOKUP(F27,เกณฑ์ส่วนสูง!$A$5:$U$19,15,FALSE),"ค่อนข้างเตี้ย",IF(J27&lt;=VLOOKUP(F27,เกณฑ์ส่วนสูง!$A$5:$U$19,17,FALSE),"ส่วนสูงตามเกณฑ์",IF(J27&lt;=VLOOKUP(F27,เกณฑ์ส่วนสูง!$A$5:$U$19,19,FALSE),"ค่อนข้างสูง","สูง")))))),"")</f>
        <v/>
      </c>
      <c r="N27" s="140"/>
      <c r="O27" s="166"/>
    </row>
    <row r="28" spans="1:20" ht="14.85" customHeight="1">
      <c r="A28" s="134">
        <v>24</v>
      </c>
      <c r="B28" s="81" t="str">
        <f>IF('ข้อมูล นร'!D27="","",'ข้อมูล นร'!D27)</f>
        <v/>
      </c>
      <c r="C28" s="75" t="str">
        <f>IF('ข้อมูล นร'!C27="","",'ข้อมูล นร'!C27)</f>
        <v/>
      </c>
      <c r="D28" s="75" t="str">
        <f>IF('ข้อมูล นร'!E27="","",'ข้อมูล นร'!E27)</f>
        <v/>
      </c>
      <c r="E28" s="75" t="str" cm="1">
        <f t="array" ref="E28">IFERROR(_xlfn.IFS($R$3=$T$3,บันทึกน้ำหนักส่วนสูง!D28,$R$3=$T$4,บันทึกน้ำหนักส่วนสูง!G28,$R$3=$T$5,บันทึกน้ำหนักส่วนสูง!J28,$R$3=$T$6,บันทึกน้ำหนักส่วนสูง!M28,$R$3=$T$7,บันทึกน้ำหนักส่วนสูง!P28,$R$3=$T$8,บันทึกน้ำหนักส่วนสูง!S28,$R$3=$T$9,บันทึกน้ำหนักส่วนสูง!V28,$R$3=$T$10,บันทึกน้ำหนักส่วนสูง!Y28,$R$3=$T$11,บันทึกน้ำหนักส่วนสูง!AB28,$R$3=$T$12,บันทึกน้ำหนักส่วนสูง!AE28,$R$3=$T$13,บันทึกน้ำหนักส่วนสูง!AH28,$R$3=$T$14,บันทึกน้ำหนักส่วนสูง!AK28),"")</f>
        <v/>
      </c>
      <c r="F28" s="84" t="str">
        <f t="shared" si="0"/>
        <v/>
      </c>
      <c r="G28" s="84" t="str">
        <f t="shared" si="1"/>
        <v/>
      </c>
      <c r="H28" s="84" t="str">
        <f t="shared" si="2"/>
        <v/>
      </c>
      <c r="I28" s="85" cm="1">
        <f t="array" ref="I28">IFERROR(_xlfn.IFS($R$3=$T$3,บันทึกน้ำหนักส่วนสูง!E28,$R$3=$T$4,บันทึกน้ำหนักส่วนสูง!H28,$R$3=$T$5,บันทึกน้ำหนักส่วนสูง!K28,$R$3=$T$6,บันทึกน้ำหนักส่วนสูง!N28,$R$3=$T$7,บันทึกน้ำหนักส่วนสูง!Q28,$R$3=$T$8,บันทึกน้ำหนักส่วนสูง!T28,$R$3=$T$9,บันทึกน้ำหนักส่วนสูง!W28,$R$3=$T$10,บันทึกน้ำหนักส่วนสูง!Z28,$R$3=$T$11,บันทึกน้ำหนักส่วนสูง!AC28,$R$3=$T$12,บันทึกน้ำหนักส่วนสูง!AF28,$R$3=$T$13,บันทึกน้ำหนักส่วนสูง!AI28,$R$3=$T$14,บันทึกน้ำหนักส่วนสูง!AL28),"")</f>
        <v>0</v>
      </c>
      <c r="J28" s="91" cm="1">
        <f t="array" ref="J28">IFERROR(_xlfn.IFS($R$3=$T$3,บันทึกน้ำหนักส่วนสูง!F28,$R$3=$T$4,บันทึกน้ำหนักส่วนสูง!I28,$R$3=$T$5,บันทึกน้ำหนักส่วนสูง!L28,$R$3=$T$6,บันทึกน้ำหนักส่วนสูง!O28,$R$3=$T$7,บันทึกน้ำหนักส่วนสูง!R28,$R$3=$T$8,บันทึกน้ำหนักส่วนสูง!U28,$R$3=$T$9,บันทึกน้ำหนักส่วนสูง!X28,$R$3=$T$10,บันทึกน้ำหนักส่วนสูง!AA28,$R$3=$T$11,บันทึกน้ำหนักส่วนสูง!AD28,$R$3=$T$12,บันทึกน้ำหนักส่วนสูง!AG28,$R$3=$T$13,บันทึกน้ำหนักส่วนสูง!AJ28,$R$3=$T$14,บันทึกน้ำหนักส่วนสูง!AM28),"")</f>
        <v>0</v>
      </c>
      <c r="K28" s="89" t="str">
        <f t="shared" si="3"/>
        <v/>
      </c>
      <c r="L28" s="90" t="str">
        <f>IFERROR(IF($B28="","",IF($C28="ชาย",IF(K28&lt;=VLOOKUP(F28,เกณฑ์ดัชนีมวลกาย!$A$5:$U$19,3,FALSE),"ผอมมาก",IF(K28&lt;=VLOOKUP(F28,เกณฑ์ดัชนีมวลกาย!$A$5:$U$19,5,FALSE),"ผอม",IF(K28&lt;=VLOOKUP(F28,เกณฑ์ดัชนีมวลกาย!$A$5:$U$19,7,FALSE),"สมส่วน",IF(K28&lt;=VLOOKUP(F28,เกณฑ์ดัชนีมวลกาย!$A$5:$U$19,9,FALSE),"ท้วม","อ้วน")))),IF(K28&lt;=VLOOKUP(F28,เกณฑ์ดัชนีมวลกาย!$A$5:$U$19,13,FALSE),"ผอมมาก",IF(K28&lt;=VLOOKUP(F28,เกณฑ์ดัชนีมวลกาย!$A$5:$U$19,15,FALSE),"ผอม",IF(K28&lt;=VLOOKUP(F28,เกณฑ์ดัชนีมวลกาย!$A$5:$U$19,17,FALSE),"สมส่วน",IF(K28&lt;=VLOOKUP(F28,เกณฑ์ดัชนีมวลกาย!$A$5:$U$19,19,FALSE),"ท้วม","อ้วน")))))),"")</f>
        <v/>
      </c>
      <c r="M28" s="90" t="str">
        <f>IFERROR(IF($B28="","",IF($C28="ชาย",IF(J28&lt;=VLOOKUP(F28,เกณฑ์ส่วนสูง!$A$5:$U$19,3,FALSE),"เตี้ย",IF(J28&lt;=VLOOKUP(F28,เกณฑ์ส่วนสูง!$A$5:$U$19,5,FALSE),"ค่อนข้างเตี้ย",IF(J28&lt;=VLOOKUP(F28,เกณฑ์ส่วนสูง!$A$5:$U$19,7,FALSE),"ส่วนสูงตามเกณฑ์",IF(J28&lt;=VLOOKUP(F28,เกณฑ์ส่วนสูง!$A$5:$U$19,9,FALSE),"ค่อนข้างสูง","สูง")))),IF(J28&lt;=VLOOKUP(F28,เกณฑ์ส่วนสูง!$A$5:$U$19,13,FALSE),"เตี้ย",IF(J28&lt;=VLOOKUP(F28,เกณฑ์ส่วนสูง!$A$5:$U$19,15,FALSE),"ค่อนข้างเตี้ย",IF(J28&lt;=VLOOKUP(F28,เกณฑ์ส่วนสูง!$A$5:$U$19,17,FALSE),"ส่วนสูงตามเกณฑ์",IF(J28&lt;=VLOOKUP(F28,เกณฑ์ส่วนสูง!$A$5:$U$19,19,FALSE),"ค่อนข้างสูง","สูง")))))),"")</f>
        <v/>
      </c>
      <c r="N28" s="140"/>
      <c r="O28" s="166"/>
    </row>
    <row r="29" spans="1:20" ht="14.85" customHeight="1">
      <c r="A29" s="134">
        <v>25</v>
      </c>
      <c r="B29" s="81" t="str">
        <f>IF('ข้อมูล นร'!D28="","",'ข้อมูล นร'!D28)</f>
        <v/>
      </c>
      <c r="C29" s="75" t="str">
        <f>IF('ข้อมูล นร'!C28="","",'ข้อมูล นร'!C28)</f>
        <v/>
      </c>
      <c r="D29" s="75" t="str">
        <f>IF('ข้อมูล นร'!E28="","",'ข้อมูล นร'!E28)</f>
        <v/>
      </c>
      <c r="E29" s="86" t="str" cm="1">
        <f t="array" ref="E29">IFERROR(_xlfn.IFS($R$3=$T$3,บันทึกน้ำหนักส่วนสูง!D29,$R$3=$T$4,บันทึกน้ำหนักส่วนสูง!G29,$R$3=$T$5,บันทึกน้ำหนักส่วนสูง!J29,$R$3=$T$6,บันทึกน้ำหนักส่วนสูง!M29,$R$3=$T$7,บันทึกน้ำหนักส่วนสูง!P29,$R$3=$T$8,บันทึกน้ำหนักส่วนสูง!S29,$R$3=$T$9,บันทึกน้ำหนักส่วนสูง!V29,$R$3=$T$10,บันทึกน้ำหนักส่วนสูง!Y29,$R$3=$T$11,บันทึกน้ำหนักส่วนสูง!AB29,$R$3=$T$12,บันทึกน้ำหนักส่วนสูง!AE29,$R$3=$T$13,บันทึกน้ำหนักส่วนสูง!AH29,$R$3=$T$14,บันทึกน้ำหนักส่วนสูง!AK29),"")</f>
        <v/>
      </c>
      <c r="F29" s="87" t="str">
        <f t="shared" si="0"/>
        <v/>
      </c>
      <c r="G29" s="84" t="str">
        <f t="shared" si="1"/>
        <v/>
      </c>
      <c r="H29" s="84" t="str">
        <f t="shared" si="2"/>
        <v/>
      </c>
      <c r="I29" s="88" cm="1">
        <f t="array" ref="I29">IFERROR(_xlfn.IFS($R$3=$T$3,บันทึกน้ำหนักส่วนสูง!E29,$R$3=$T$4,บันทึกน้ำหนักส่วนสูง!H29,$R$3=$T$5,บันทึกน้ำหนักส่วนสูง!K29,$R$3=$T$6,บันทึกน้ำหนักส่วนสูง!N29,$R$3=$T$7,บันทึกน้ำหนักส่วนสูง!Q29,$R$3=$T$8,บันทึกน้ำหนักส่วนสูง!T29,$R$3=$T$9,บันทึกน้ำหนักส่วนสูง!W29,$R$3=$T$10,บันทึกน้ำหนักส่วนสูง!Z29,$R$3=$T$11,บันทึกน้ำหนักส่วนสูง!AC29,$R$3=$T$12,บันทึกน้ำหนักส่วนสูง!AF29,$R$3=$T$13,บันทึกน้ำหนักส่วนสูง!AI29,$R$3=$T$14,บันทึกน้ำหนักส่วนสูง!AL29),"")</f>
        <v>0</v>
      </c>
      <c r="J29" s="92" cm="1">
        <f t="array" ref="J29">IFERROR(_xlfn.IFS($R$3=$T$3,บันทึกน้ำหนักส่วนสูง!F29,$R$3=$T$4,บันทึกน้ำหนักส่วนสูง!I29,$R$3=$T$5,บันทึกน้ำหนักส่วนสูง!L29,$R$3=$T$6,บันทึกน้ำหนักส่วนสูง!O29,$R$3=$T$7,บันทึกน้ำหนักส่วนสูง!R29,$R$3=$T$8,บันทึกน้ำหนักส่วนสูง!U29,$R$3=$T$9,บันทึกน้ำหนักส่วนสูง!X29,$R$3=$T$10,บันทึกน้ำหนักส่วนสูง!AA29,$R$3=$T$11,บันทึกน้ำหนักส่วนสูง!AD29,$R$3=$T$12,บันทึกน้ำหนักส่วนสูง!AG29,$R$3=$T$13,บันทึกน้ำหนักส่วนสูง!AJ29,$R$3=$T$14,บันทึกน้ำหนักส่วนสูง!AM29),"")</f>
        <v>0</v>
      </c>
      <c r="K29" s="89" t="str">
        <f t="shared" si="3"/>
        <v/>
      </c>
      <c r="L29" s="90" t="str">
        <f>IFERROR(IF($B29="","",IF($C29="ชาย",IF(K29&lt;=VLOOKUP(F29,เกณฑ์ดัชนีมวลกาย!$A$5:$U$19,3,FALSE),"ผอมมาก",IF(K29&lt;=VLOOKUP(F29,เกณฑ์ดัชนีมวลกาย!$A$5:$U$19,5,FALSE),"ผอม",IF(K29&lt;=VLOOKUP(F29,เกณฑ์ดัชนีมวลกาย!$A$5:$U$19,7,FALSE),"สมส่วน",IF(K29&lt;=VLOOKUP(F29,เกณฑ์ดัชนีมวลกาย!$A$5:$U$19,9,FALSE),"ท้วม","อ้วน")))),IF(K29&lt;=VLOOKUP(F29,เกณฑ์ดัชนีมวลกาย!$A$5:$U$19,13,FALSE),"ผอมมาก",IF(K29&lt;=VLOOKUP(F29,เกณฑ์ดัชนีมวลกาย!$A$5:$U$19,15,FALSE),"ผอม",IF(K29&lt;=VLOOKUP(F29,เกณฑ์ดัชนีมวลกาย!$A$5:$U$19,17,FALSE),"สมส่วน",IF(K29&lt;=VLOOKUP(F29,เกณฑ์ดัชนีมวลกาย!$A$5:$U$19,19,FALSE),"ท้วม","อ้วน")))))),"")</f>
        <v/>
      </c>
      <c r="M29" s="90" t="str">
        <f>IFERROR(IF($B29="","",IF($C29="ชาย",IF(J29&lt;=VLOOKUP(F29,เกณฑ์ส่วนสูง!$A$5:$U$19,3,FALSE),"เตี้ย",IF(J29&lt;=VLOOKUP(F29,เกณฑ์ส่วนสูง!$A$5:$U$19,5,FALSE),"ค่อนข้างเตี้ย",IF(J29&lt;=VLOOKUP(F29,เกณฑ์ส่วนสูง!$A$5:$U$19,7,FALSE),"ส่วนสูงตามเกณฑ์",IF(J29&lt;=VLOOKUP(F29,เกณฑ์ส่วนสูง!$A$5:$U$19,9,FALSE),"ค่อนข้างสูง","สูง")))),IF(J29&lt;=VLOOKUP(F29,เกณฑ์ส่วนสูง!$A$5:$U$19,13,FALSE),"เตี้ย",IF(J29&lt;=VLOOKUP(F29,เกณฑ์ส่วนสูง!$A$5:$U$19,15,FALSE),"ค่อนข้างเตี้ย",IF(J29&lt;=VLOOKUP(F29,เกณฑ์ส่วนสูง!$A$5:$U$19,17,FALSE),"ส่วนสูงตามเกณฑ์",IF(J29&lt;=VLOOKUP(F29,เกณฑ์ส่วนสูง!$A$5:$U$19,19,FALSE),"ค่อนข้างสูง","สูง")))))),"")</f>
        <v/>
      </c>
      <c r="N29" s="140"/>
      <c r="O29" s="166"/>
    </row>
    <row r="30" spans="1:20" s="169" customFormat="1" ht="20.100000000000001" customHeight="1">
      <c r="A30" s="141"/>
      <c r="B30" s="141"/>
      <c r="C30" s="141"/>
      <c r="D30" s="141"/>
      <c r="E30" s="142"/>
      <c r="F30" s="143"/>
      <c r="G30" s="141"/>
      <c r="H30" s="141"/>
      <c r="I30" s="144"/>
      <c r="J30" s="144" cm="1">
        <f t="array" ref="J30">IFERROR(_xlfn.IFS($R$3=$T$3,บันทึกน้ำหนักส่วนสูง!F30,$R$3=$T$4,บันทึกน้ำหนักส่วนสูง!I30,$R$3=$T$5,บันทึกน้ำหนักส่วนสูง!L30,$R$3=$T$6,บันทึกน้ำหนักส่วนสูง!O30,$R$3=$T$7,บันทึกน้ำหนักส่วนสูง!R30,$R$3=$T$8,บันทึกน้ำหนักส่วนสูง!U30,$R$3=$T$9,บันทึกน้ำหนักส่วนสูง!X30,$R$3=$T$10,บันทึกน้ำหนักส่วนสูง!AA30,$R$3=$T$11,บันทึกน้ำหนักส่วนสูง!AD30,$R$3=$T$12,บันทึกน้ำหนักส่วนสูง!AG30,$R$3=$T$13,บันทึกน้ำหนักส่วนสูง!AJ30,$R$3=$T$14,บันทึกน้ำหนักส่วนสูง!AM30),"")</f>
        <v>0</v>
      </c>
      <c r="K30" s="141"/>
      <c r="L30" s="141"/>
      <c r="M30" s="141"/>
      <c r="N30" s="141"/>
      <c r="O30" s="141"/>
      <c r="P30" s="168"/>
      <c r="Q30" s="168"/>
      <c r="R30" s="168"/>
      <c r="S30" s="168"/>
      <c r="T30" s="168"/>
    </row>
    <row r="31" spans="1:20" s="169" customFormat="1" ht="20.100000000000001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68"/>
      <c r="Q31" s="168"/>
      <c r="R31" s="168"/>
      <c r="S31" s="168"/>
      <c r="T31" s="168"/>
    </row>
    <row r="32" spans="1:20" s="169" customFormat="1" ht="28.5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Q32" s="168"/>
      <c r="R32" s="168"/>
      <c r="S32" s="168"/>
      <c r="T32" s="168"/>
    </row>
    <row r="33" spans="1:20" ht="19.5" customHeight="1">
      <c r="A33" s="134">
        <f>IF('ข้อมูล นร'!A29="","X",'ข้อมูล นร'!A29)</f>
        <v>26</v>
      </c>
      <c r="B33" s="81" t="str">
        <f>IF('ข้อมูล นร'!D29="","X",'ข้อมูล นร'!D29)</f>
        <v>X</v>
      </c>
      <c r="C33" s="75" t="str">
        <f>IF('ข้อมูล นร'!C29="","",'ข้อมูล นร'!C29)</f>
        <v/>
      </c>
      <c r="D33" s="75" t="str">
        <f>IF('ข้อมูล นร'!E29="","",'ข้อมูล นร'!E29)</f>
        <v/>
      </c>
      <c r="E33" s="75" t="str" cm="1">
        <f t="array" ref="E33">IFERROR(_xlfn.IFS($R$3=$T$3,บันทึกน้ำหนักส่วนสูง!D30,$R$3=$T$4,บันทึกน้ำหนักส่วนสูง!G30,$R$3=$T$5,บันทึกน้ำหนักส่วนสูง!J30,$R$3=$T$6,บันทึกน้ำหนักส่วนสูง!M30,$R$3=$T$7,บันทึกน้ำหนักส่วนสูง!P30,$R$3=$T$8,บันทึกน้ำหนักส่วนสูง!S30,$R$3=$T$9,บันทึกน้ำหนักส่วนสูง!V30,$R$3=$T$10,บันทึกน้ำหนักส่วนสูง!Y30,$R$3=$T$11,บันทึกน้ำหนักส่วนสูง!AB30,$R$3=$T$12,บันทึกน้ำหนักส่วนสูง!AE30,$R$3=$T$13,บันทึกน้ำหนักส่วนสูง!AH30,$R$3=$T$14,บันทึกน้ำหนักส่วนสูง!AK30),"")</f>
        <v/>
      </c>
      <c r="F33" s="84" t="str">
        <f t="shared" ref="F33" si="4">IFERROR(DATEDIF(D33,E33,"y"),"")</f>
        <v/>
      </c>
      <c r="G33" s="84" t="str">
        <f>IFERROR(DATEDIF(D33,E33,"ym"),"")</f>
        <v/>
      </c>
      <c r="H33" s="84" t="str">
        <f>IFERROR(DATEDIF(D33,E33,"md"),"")</f>
        <v/>
      </c>
      <c r="I33" s="85" cm="1">
        <f t="array" ref="I33">IFERROR(_xlfn.IFS($R$3=$T$3,บันทึกน้ำหนักส่วนสูง!E30,$R$3=$T$4,บันทึกน้ำหนักส่วนสูง!H30,$R$3=$T$5,บันทึกน้ำหนักส่วนสูง!K30,$R$3=$T$6,บันทึกน้ำหนักส่วนสูง!N30,$R$3=$T$7,บันทึกน้ำหนักส่วนสูง!Q30,$R$3=$T$8,บันทึกน้ำหนักส่วนสูง!T30,$R$3=$T$9,บันทึกน้ำหนักส่วนสูง!W30,$R$3=$T$10,บันทึกน้ำหนักส่วนสูง!Z30,$R$3=$T$11,บันทึกน้ำหนักส่วนสูง!AC30,$R$3=$T$12,บันทึกน้ำหนักส่วนสูง!AF30,$R$3=$T$13,บันทึกน้ำหนักส่วนสูง!AI30,$R$3=$T$14,บันทึกน้ำหนักส่วนสูง!AL30),"")</f>
        <v>0</v>
      </c>
      <c r="J33" s="91" cm="1">
        <f t="array" ref="J33">IFERROR(_xlfn.IFS($R$3=$T$3,บันทึกน้ำหนักส่วนสูง!F30,$R$3=$T$4,บันทึกน้ำหนักส่วนสูง!I30,$R$3=$T$5,บันทึกน้ำหนักส่วนสูง!L30,$R$3=$T$6,บันทึกน้ำหนักส่วนสูง!O30,$R$3=$T$7,บันทึกน้ำหนักส่วนสูง!R30,$R$3=$T$8,บันทึกน้ำหนักส่วนสูง!U30,$R$3=$T$9,บันทึกน้ำหนักส่วนสูง!X30,$R$3=$T$10,บันทึกน้ำหนักส่วนสูง!AA30,$R$3=$T$11,บันทึกน้ำหนักส่วนสูง!AD30,$R$3=$T$12,บันทึกน้ำหนักส่วนสูง!AG30,$R$3=$T$13,บันทึกน้ำหนักส่วนสูง!AJ30,$R$3=$T$14,บันทึกน้ำหนักส่วนสูง!AM30),"")</f>
        <v>0</v>
      </c>
      <c r="K33" s="89" t="str">
        <f>IFERROR(IF(C33="","",I33/((J33/100)^2)),"")</f>
        <v/>
      </c>
      <c r="L33" s="90" t="str">
        <f>IFERROR(IF($B33="","",IF($C33="ชาย",IF(K33&lt;=VLOOKUP(F33,เกณฑ์ดัชนีมวลกาย!$A$5:$U$19,3,FALSE),"ผอมมาก",IF(K33&lt;=VLOOKUP(F33,เกณฑ์ดัชนีมวลกาย!$A$5:$U$19,5,FALSE),"ผอม",IF(K33&lt;=VLOOKUP(F33,เกณฑ์ดัชนีมวลกาย!$A$5:$U$19,7,FALSE),"สมส่วน",IF(K33&lt;=VLOOKUP(F33,เกณฑ์ดัชนีมวลกาย!$A$5:$U$19,9,FALSE),"ท้วม","อ้วน")))),IF(K33&lt;=VLOOKUP(F33,เกณฑ์ดัชนีมวลกาย!$A$5:$U$19,13,FALSE),"ผอมมาก",IF(K33&lt;=VLOOKUP(F33,เกณฑ์ดัชนีมวลกาย!$A$5:$U$19,15,FALSE),"ผอม",IF(K33&lt;=VLOOKUP(F33,เกณฑ์ดัชนีมวลกาย!$A$5:$U$19,17,FALSE),"สมส่วน",IF(K33&lt;=VLOOKUP(F33,เกณฑ์ดัชนีมวลกาย!$A$5:$U$19,19,FALSE),"ท้วม","อ้วน")))))),"")</f>
        <v/>
      </c>
      <c r="M33" s="90" t="str">
        <f>IFERROR(IF($B33="","",IF($C33="ชาย",IF(J33&lt;=VLOOKUP(F33,เกณฑ์ส่วนสูง!$A$5:$U$19,3,FALSE),"เตี้ย",IF(J33&lt;=VLOOKUP(F33,เกณฑ์ส่วนสูง!$A$5:$U$19,5,FALSE),"ค่อนข้างเตี้ย",IF(J33&lt;=VLOOKUP(F33,เกณฑ์ส่วนสูง!$A$5:$U$19,7,FALSE),"ส่วนสูงตามเกณฑ์",IF(J33&lt;=VLOOKUP(F33,เกณฑ์ส่วนสูง!$A$5:$U$19,9,FALSE),"ค่อนข้างสูง","สูง")))),IF(J33&lt;=VLOOKUP(F33,เกณฑ์ส่วนสูง!$A$5:$U$19,13,FALSE),"เตี้ย",IF(J33&lt;=VLOOKUP(F33,เกณฑ์ส่วนสูง!$A$5:$U$19,15,FALSE),"ค่อนข้างเตี้ย",IF(J33&lt;=VLOOKUP(F33,เกณฑ์ส่วนสูง!$A$5:$U$19,17,FALSE),"ส่วนสูงตามเกณฑ์",IF(J33&lt;=VLOOKUP(F33,เกณฑ์ส่วนสูง!$A$5:$U$19,19,FALSE),"ค่อนข้างสูง","สูง")))))),"")</f>
        <v/>
      </c>
      <c r="N33" s="161"/>
      <c r="P33" s="163"/>
      <c r="Q33" s="163"/>
      <c r="R33" s="163"/>
      <c r="S33" s="163"/>
      <c r="T33" s="163"/>
    </row>
    <row r="34" spans="1:20" ht="19.5" customHeight="1">
      <c r="A34" s="134">
        <f>IF('ข้อมูล นร'!A30="","X",'ข้อมูล นร'!A30)</f>
        <v>27</v>
      </c>
      <c r="B34" s="81" t="str">
        <f>IF('ข้อมูล นร'!D30="","X",'ข้อมูล นร'!D30)</f>
        <v>X</v>
      </c>
      <c r="C34" s="75" t="str">
        <f>IF('ข้อมูล นร'!C30="","",'ข้อมูล นร'!C30)</f>
        <v/>
      </c>
      <c r="D34" s="75" t="str">
        <f>IF('ข้อมูล นร'!E30="","",'ข้อมูล นร'!E30)</f>
        <v/>
      </c>
      <c r="E34" s="75" t="str" cm="1">
        <f t="array" ref="E34">IFERROR(_xlfn.IFS($R$3=$T$3,บันทึกน้ำหนักส่วนสูง!D31,$R$3=$T$4,บันทึกน้ำหนักส่วนสูง!G31,$R$3=$T$5,บันทึกน้ำหนักส่วนสูง!J31,$R$3=$T$6,บันทึกน้ำหนักส่วนสูง!M31,$R$3=$T$7,บันทึกน้ำหนักส่วนสูง!P31,$R$3=$T$8,บันทึกน้ำหนักส่วนสูง!S31,$R$3=$T$9,บันทึกน้ำหนักส่วนสูง!V31,$R$3=$T$10,บันทึกน้ำหนักส่วนสูง!Y31,$R$3=$T$11,บันทึกน้ำหนักส่วนสูง!AB31,$R$3=$T$12,บันทึกน้ำหนักส่วนสูง!AE31,$R$3=$T$13,บันทึกน้ำหนักส่วนสูง!AH31,$R$3=$T$14,บันทึกน้ำหนักส่วนสูง!AK31),"")</f>
        <v/>
      </c>
      <c r="F34" s="84" t="str">
        <f t="shared" ref="F34:F57" si="5">IFERROR(DATEDIF(D34,E34,"y"),"")</f>
        <v/>
      </c>
      <c r="G34" s="84" t="str">
        <f t="shared" ref="G34:G57" si="6">IFERROR(DATEDIF(D34,E34,"ym"),"")</f>
        <v/>
      </c>
      <c r="H34" s="84" t="str">
        <f t="shared" ref="H34:H57" si="7">IFERROR(DATEDIF(D34,E34,"md"),"")</f>
        <v/>
      </c>
      <c r="I34" s="85" cm="1">
        <f t="array" ref="I34">IFERROR(_xlfn.IFS($R$3=$T$3,บันทึกน้ำหนักส่วนสูง!E31,$R$3=$T$4,บันทึกน้ำหนักส่วนสูง!H31,$R$3=$T$5,บันทึกน้ำหนักส่วนสูง!K31,$R$3=$T$6,บันทึกน้ำหนักส่วนสูง!N31,$R$3=$T$7,บันทึกน้ำหนักส่วนสูง!Q31,$R$3=$T$8,บันทึกน้ำหนักส่วนสูง!T31,$R$3=$T$9,บันทึกน้ำหนักส่วนสูง!W31,$R$3=$T$10,บันทึกน้ำหนักส่วนสูง!Z31,$R$3=$T$11,บันทึกน้ำหนักส่วนสูง!AC31,$R$3=$T$12,บันทึกน้ำหนักส่วนสูง!AF31,$R$3=$T$13,บันทึกน้ำหนักส่วนสูง!AI31,$R$3=$T$14,บันทึกน้ำหนักส่วนสูง!AL31),"")</f>
        <v>0</v>
      </c>
      <c r="J34" s="91" cm="1">
        <f t="array" ref="J34">IFERROR(_xlfn.IFS($R$3=$T$3,บันทึกน้ำหนักส่วนสูง!F31,$R$3=$T$4,บันทึกน้ำหนักส่วนสูง!I31,$R$3=$T$5,บันทึกน้ำหนักส่วนสูง!L31,$R$3=$T$6,บันทึกน้ำหนักส่วนสูง!O31,$R$3=$T$7,บันทึกน้ำหนักส่วนสูง!R31,$R$3=$T$8,บันทึกน้ำหนักส่วนสูง!U31,$R$3=$T$9,บันทึกน้ำหนักส่วนสูง!X31,$R$3=$T$10,บันทึกน้ำหนักส่วนสูง!AA31,$R$3=$T$11,บันทึกน้ำหนักส่วนสูง!AD31,$R$3=$T$12,บันทึกน้ำหนักส่วนสูง!AG31,$R$3=$T$13,บันทึกน้ำหนักส่วนสูง!AJ31,$R$3=$T$14,บันทึกน้ำหนักส่วนสูง!AM31),"")</f>
        <v>0</v>
      </c>
      <c r="K34" s="89" t="str">
        <f t="shared" ref="K34:K57" si="8">IFERROR(IF(C34="","",I34/((J34/100)^2)),"")</f>
        <v/>
      </c>
      <c r="L34" s="90" t="str">
        <f>IFERROR(IF($B34="","",IF($C34="ชาย",IF(K34&lt;=VLOOKUP(F34,เกณฑ์ดัชนีมวลกาย!$A$5:$U$19,3,FALSE),"ผอมมาก",IF(K34&lt;=VLOOKUP(F34,เกณฑ์ดัชนีมวลกาย!$A$5:$U$19,5,FALSE),"ผอม",IF(K34&lt;=VLOOKUP(F34,เกณฑ์ดัชนีมวลกาย!$A$5:$U$19,7,FALSE),"สมส่วน",IF(K34&lt;=VLOOKUP(F34,เกณฑ์ดัชนีมวลกาย!$A$5:$U$19,9,FALSE),"ท้วม","อ้วน")))),IF(K34&lt;=VLOOKUP(F34,เกณฑ์ดัชนีมวลกาย!$A$5:$U$19,13,FALSE),"ผอมมาก",IF(K34&lt;=VLOOKUP(F34,เกณฑ์ดัชนีมวลกาย!$A$5:$U$19,15,FALSE),"ผอม",IF(K34&lt;=VLOOKUP(F34,เกณฑ์ดัชนีมวลกาย!$A$5:$U$19,17,FALSE),"สมส่วน",IF(K34&lt;=VLOOKUP(F34,เกณฑ์ดัชนีมวลกาย!$A$5:$U$19,19,FALSE),"ท้วม","อ้วน")))))),"")</f>
        <v/>
      </c>
      <c r="M34" s="90" t="str">
        <f>IFERROR(IF($B34="","",IF($C34="ชาย",IF(J34&lt;=VLOOKUP(F34,เกณฑ์ส่วนสูง!$A$5:$U$19,3,FALSE),"เตี้ย",IF(J34&lt;=VLOOKUP(F34,เกณฑ์ส่วนสูง!$A$5:$U$19,5,FALSE),"ค่อนข้างเตี้ย",IF(J34&lt;=VLOOKUP(F34,เกณฑ์ส่วนสูง!$A$5:$U$19,7,FALSE),"ส่วนสูงตามเกณฑ์",IF(J34&lt;=VLOOKUP(F34,เกณฑ์ส่วนสูง!$A$5:$U$19,9,FALSE),"ค่อนข้างสูง","สูง")))),IF(J34&lt;=VLOOKUP(F34,เกณฑ์ส่วนสูง!$A$5:$U$19,13,FALSE),"เตี้ย",IF(J34&lt;=VLOOKUP(F34,เกณฑ์ส่วนสูง!$A$5:$U$19,15,FALSE),"ค่อนข้างเตี้ย",IF(J34&lt;=VLOOKUP(F34,เกณฑ์ส่วนสูง!$A$5:$U$19,17,FALSE),"ส่วนสูงตามเกณฑ์",IF(J34&lt;=VLOOKUP(F34,เกณฑ์ส่วนสูง!$A$5:$U$19,19,FALSE),"ค่อนข้างสูง","สูง")))))),"")</f>
        <v/>
      </c>
      <c r="N34" s="164"/>
      <c r="P34" s="163"/>
      <c r="Q34" s="163"/>
      <c r="R34" s="163"/>
      <c r="S34" s="163"/>
      <c r="T34" s="163"/>
    </row>
    <row r="35" spans="1:20" ht="19.5" customHeight="1">
      <c r="A35" s="134">
        <f>IF('ข้อมูล นร'!A31="","X",'ข้อมูล นร'!A31)</f>
        <v>28</v>
      </c>
      <c r="B35" s="81" t="str">
        <f>IF('ข้อมูล นร'!D31="","X",'ข้อมูล นร'!D31)</f>
        <v>X</v>
      </c>
      <c r="C35" s="75" t="str">
        <f>IF('ข้อมูล นร'!C31="","",'ข้อมูล นร'!C31)</f>
        <v/>
      </c>
      <c r="D35" s="75" t="str">
        <f>IF('ข้อมูล นร'!E31="","",'ข้อมูล นร'!E31)</f>
        <v/>
      </c>
      <c r="E35" s="75" t="str" cm="1">
        <f t="array" ref="E35">IFERROR(_xlfn.IFS($R$3=$T$3,บันทึกน้ำหนักส่วนสูง!D32,$R$3=$T$4,บันทึกน้ำหนักส่วนสูง!G32,$R$3=$T$5,บันทึกน้ำหนักส่วนสูง!J32,$R$3=$T$6,บันทึกน้ำหนักส่วนสูง!M32,$R$3=$T$7,บันทึกน้ำหนักส่วนสูง!P32,$R$3=$T$8,บันทึกน้ำหนักส่วนสูง!S32,$R$3=$T$9,บันทึกน้ำหนักส่วนสูง!V32,$R$3=$T$10,บันทึกน้ำหนักส่วนสูง!Y32,$R$3=$T$11,บันทึกน้ำหนักส่วนสูง!AB32,$R$3=$T$12,บันทึกน้ำหนักส่วนสูง!AE32,$R$3=$T$13,บันทึกน้ำหนักส่วนสูง!AH32,$R$3=$T$14,บันทึกน้ำหนักส่วนสูง!AK32),"")</f>
        <v/>
      </c>
      <c r="F35" s="84" t="str">
        <f t="shared" si="5"/>
        <v/>
      </c>
      <c r="G35" s="84" t="str">
        <f t="shared" si="6"/>
        <v/>
      </c>
      <c r="H35" s="84" t="str">
        <f t="shared" si="7"/>
        <v/>
      </c>
      <c r="I35" s="85" cm="1">
        <f t="array" ref="I35">IFERROR(_xlfn.IFS($R$3=$T$3,บันทึกน้ำหนักส่วนสูง!E32,$R$3=$T$4,บันทึกน้ำหนักส่วนสูง!H32,$R$3=$T$5,บันทึกน้ำหนักส่วนสูง!K32,$R$3=$T$6,บันทึกน้ำหนักส่วนสูง!N32,$R$3=$T$7,บันทึกน้ำหนักส่วนสูง!Q32,$R$3=$T$8,บันทึกน้ำหนักส่วนสูง!T32,$R$3=$T$9,บันทึกน้ำหนักส่วนสูง!W32,$R$3=$T$10,บันทึกน้ำหนักส่วนสูง!Z32,$R$3=$T$11,บันทึกน้ำหนักส่วนสูง!AC32,$R$3=$T$12,บันทึกน้ำหนักส่วนสูง!AF32,$R$3=$T$13,บันทึกน้ำหนักส่วนสูง!AI32,$R$3=$T$14,บันทึกน้ำหนักส่วนสูง!AL32),"")</f>
        <v>0</v>
      </c>
      <c r="J35" s="91" cm="1">
        <f t="array" ref="J35">IFERROR(_xlfn.IFS($R$3=$T$3,บันทึกน้ำหนักส่วนสูง!F32,$R$3=$T$4,บันทึกน้ำหนักส่วนสูง!I32,$R$3=$T$5,บันทึกน้ำหนักส่วนสูง!L32,$R$3=$T$6,บันทึกน้ำหนักส่วนสูง!O32,$R$3=$T$7,บันทึกน้ำหนักส่วนสูง!R32,$R$3=$T$8,บันทึกน้ำหนักส่วนสูง!U32,$R$3=$T$9,บันทึกน้ำหนักส่วนสูง!X32,$R$3=$T$10,บันทึกน้ำหนักส่วนสูง!AA32,$R$3=$T$11,บันทึกน้ำหนักส่วนสูง!AD32,$R$3=$T$12,บันทึกน้ำหนักส่วนสูง!AG32,$R$3=$T$13,บันทึกน้ำหนักส่วนสูง!AJ32,$R$3=$T$14,บันทึกน้ำหนักส่วนสูง!AM32),"")</f>
        <v>0</v>
      </c>
      <c r="K35" s="89" t="str">
        <f t="shared" si="8"/>
        <v/>
      </c>
      <c r="L35" s="90" t="str">
        <f>IFERROR(IF($B35="","",IF($C35="ชาย",IF(K35&lt;=VLOOKUP(F35,เกณฑ์ดัชนีมวลกาย!$A$5:$U$19,3,FALSE),"ผอมมาก",IF(K35&lt;=VLOOKUP(F35,เกณฑ์ดัชนีมวลกาย!$A$5:$U$19,5,FALSE),"ผอม",IF(K35&lt;=VLOOKUP(F35,เกณฑ์ดัชนีมวลกาย!$A$5:$U$19,7,FALSE),"สมส่วน",IF(K35&lt;=VLOOKUP(F35,เกณฑ์ดัชนีมวลกาย!$A$5:$U$19,9,FALSE),"ท้วม","อ้วน")))),IF(K35&lt;=VLOOKUP(F35,เกณฑ์ดัชนีมวลกาย!$A$5:$U$19,13,FALSE),"ผอมมาก",IF(K35&lt;=VLOOKUP(F35,เกณฑ์ดัชนีมวลกาย!$A$5:$U$19,15,FALSE),"ผอม",IF(K35&lt;=VLOOKUP(F35,เกณฑ์ดัชนีมวลกาย!$A$5:$U$19,17,FALSE),"สมส่วน",IF(K35&lt;=VLOOKUP(F35,เกณฑ์ดัชนีมวลกาย!$A$5:$U$19,19,FALSE),"ท้วม","อ้วน")))))),"")</f>
        <v/>
      </c>
      <c r="M35" s="90" t="str">
        <f>IFERROR(IF($B35="","",IF($C35="ชาย",IF(J35&lt;=VLOOKUP(F35,เกณฑ์ส่วนสูง!$A$5:$U$19,3,FALSE),"เตี้ย",IF(J35&lt;=VLOOKUP(F35,เกณฑ์ส่วนสูง!$A$5:$U$19,5,FALSE),"ค่อนข้างเตี้ย",IF(J35&lt;=VLOOKUP(F35,เกณฑ์ส่วนสูง!$A$5:$U$19,7,FALSE),"ส่วนสูงตามเกณฑ์",IF(J35&lt;=VLOOKUP(F35,เกณฑ์ส่วนสูง!$A$5:$U$19,9,FALSE),"ค่อนข้างสูง","สูง")))),IF(J35&lt;=VLOOKUP(F35,เกณฑ์ส่วนสูง!$A$5:$U$19,13,FALSE),"เตี้ย",IF(J35&lt;=VLOOKUP(F35,เกณฑ์ส่วนสูง!$A$5:$U$19,15,FALSE),"ค่อนข้างเตี้ย",IF(J35&lt;=VLOOKUP(F35,เกณฑ์ส่วนสูง!$A$5:$U$19,17,FALSE),"ส่วนสูงตามเกณฑ์",IF(J35&lt;=VLOOKUP(F35,เกณฑ์ส่วนสูง!$A$5:$U$19,19,FALSE),"ค่อนข้างสูง","สูง")))))),"")</f>
        <v/>
      </c>
      <c r="N35" s="140"/>
      <c r="P35" s="163"/>
      <c r="Q35" s="163"/>
      <c r="R35" s="163"/>
      <c r="S35" s="163"/>
      <c r="T35" s="163"/>
    </row>
    <row r="36" spans="1:20" ht="19.5" customHeight="1">
      <c r="A36" s="134">
        <f>IF('ข้อมูล นร'!A32="","X",'ข้อมูล นร'!A32)</f>
        <v>29</v>
      </c>
      <c r="B36" s="81" t="str">
        <f>IF('ข้อมูล นร'!D32="","X",'ข้อมูล นร'!D32)</f>
        <v>X</v>
      </c>
      <c r="C36" s="75" t="str">
        <f>IF('ข้อมูล นร'!C32="","",'ข้อมูล นร'!C32)</f>
        <v/>
      </c>
      <c r="D36" s="75" t="str">
        <f>IF('ข้อมูล นร'!E32="","",'ข้อมูล นร'!E32)</f>
        <v/>
      </c>
      <c r="E36" s="75" t="str" cm="1">
        <f t="array" ref="E36">IFERROR(_xlfn.IFS($R$3=$T$3,บันทึกน้ำหนักส่วนสูง!D33,$R$3=$T$4,บันทึกน้ำหนักส่วนสูง!G33,$R$3=$T$5,บันทึกน้ำหนักส่วนสูง!J33,$R$3=$T$6,บันทึกน้ำหนักส่วนสูง!M33,$R$3=$T$7,บันทึกน้ำหนักส่วนสูง!P33,$R$3=$T$8,บันทึกน้ำหนักส่วนสูง!S33,$R$3=$T$9,บันทึกน้ำหนักส่วนสูง!V33,$R$3=$T$10,บันทึกน้ำหนักส่วนสูง!Y33,$R$3=$T$11,บันทึกน้ำหนักส่วนสูง!AB33,$R$3=$T$12,บันทึกน้ำหนักส่วนสูง!AE33,$R$3=$T$13,บันทึกน้ำหนักส่วนสูง!AH33,$R$3=$T$14,บันทึกน้ำหนักส่วนสูง!AK33),"")</f>
        <v/>
      </c>
      <c r="F36" s="84" t="str">
        <f t="shared" si="5"/>
        <v/>
      </c>
      <c r="G36" s="84" t="str">
        <f t="shared" si="6"/>
        <v/>
      </c>
      <c r="H36" s="84" t="str">
        <f t="shared" si="7"/>
        <v/>
      </c>
      <c r="I36" s="85" cm="1">
        <f t="array" ref="I36">IFERROR(_xlfn.IFS($R$3=$T$3,บันทึกน้ำหนักส่วนสูง!E33,$R$3=$T$4,บันทึกน้ำหนักส่วนสูง!H33,$R$3=$T$5,บันทึกน้ำหนักส่วนสูง!K33,$R$3=$T$6,บันทึกน้ำหนักส่วนสูง!N33,$R$3=$T$7,บันทึกน้ำหนักส่วนสูง!Q33,$R$3=$T$8,บันทึกน้ำหนักส่วนสูง!T33,$R$3=$T$9,บันทึกน้ำหนักส่วนสูง!W33,$R$3=$T$10,บันทึกน้ำหนักส่วนสูง!Z33,$R$3=$T$11,บันทึกน้ำหนักส่วนสูง!AC33,$R$3=$T$12,บันทึกน้ำหนักส่วนสูง!AF33,$R$3=$T$13,บันทึกน้ำหนักส่วนสูง!AI33,$R$3=$T$14,บันทึกน้ำหนักส่วนสูง!AL33),"")</f>
        <v>0</v>
      </c>
      <c r="J36" s="91" cm="1">
        <f t="array" ref="J36">IFERROR(_xlfn.IFS($R$3=$T$3,บันทึกน้ำหนักส่วนสูง!F33,$R$3=$T$4,บันทึกน้ำหนักส่วนสูง!I33,$R$3=$T$5,บันทึกน้ำหนักส่วนสูง!L33,$R$3=$T$6,บันทึกน้ำหนักส่วนสูง!O33,$R$3=$T$7,บันทึกน้ำหนักส่วนสูง!R33,$R$3=$T$8,บันทึกน้ำหนักส่วนสูง!U33,$R$3=$T$9,บันทึกน้ำหนักส่วนสูง!X33,$R$3=$T$10,บันทึกน้ำหนักส่วนสูง!AA33,$R$3=$T$11,บันทึกน้ำหนักส่วนสูง!AD33,$R$3=$T$12,บันทึกน้ำหนักส่วนสูง!AG33,$R$3=$T$13,บันทึกน้ำหนักส่วนสูง!AJ33,$R$3=$T$14,บันทึกน้ำหนักส่วนสูง!AM33),"")</f>
        <v>0</v>
      </c>
      <c r="K36" s="89" t="str">
        <f t="shared" si="8"/>
        <v/>
      </c>
      <c r="L36" s="90" t="str">
        <f>IFERROR(IF($B36="","",IF($C36="ชาย",IF(K36&lt;=VLOOKUP(F36,เกณฑ์ดัชนีมวลกาย!$A$5:$U$19,3,FALSE),"ผอมมาก",IF(K36&lt;=VLOOKUP(F36,เกณฑ์ดัชนีมวลกาย!$A$5:$U$19,5,FALSE),"ผอม",IF(K36&lt;=VLOOKUP(F36,เกณฑ์ดัชนีมวลกาย!$A$5:$U$19,7,FALSE),"สมส่วน",IF(K36&lt;=VLOOKUP(F36,เกณฑ์ดัชนีมวลกาย!$A$5:$U$19,9,FALSE),"ท้วม","อ้วน")))),IF(K36&lt;=VLOOKUP(F36,เกณฑ์ดัชนีมวลกาย!$A$5:$U$19,13,FALSE),"ผอมมาก",IF(K36&lt;=VLOOKUP(F36,เกณฑ์ดัชนีมวลกาย!$A$5:$U$19,15,FALSE),"ผอม",IF(K36&lt;=VLOOKUP(F36,เกณฑ์ดัชนีมวลกาย!$A$5:$U$19,17,FALSE),"สมส่วน",IF(K36&lt;=VLOOKUP(F36,เกณฑ์ดัชนีมวลกาย!$A$5:$U$19,19,FALSE),"ท้วม","อ้วน")))))),"")</f>
        <v/>
      </c>
      <c r="M36" s="90" t="str">
        <f>IFERROR(IF($B36="","",IF($C36="ชาย",IF(J36&lt;=VLOOKUP(F36,เกณฑ์ส่วนสูง!$A$5:$U$19,3,FALSE),"เตี้ย",IF(J36&lt;=VLOOKUP(F36,เกณฑ์ส่วนสูง!$A$5:$U$19,5,FALSE),"ค่อนข้างเตี้ย",IF(J36&lt;=VLOOKUP(F36,เกณฑ์ส่วนสูง!$A$5:$U$19,7,FALSE),"ส่วนสูงตามเกณฑ์",IF(J36&lt;=VLOOKUP(F36,เกณฑ์ส่วนสูง!$A$5:$U$19,9,FALSE),"ค่อนข้างสูง","สูง")))),IF(J36&lt;=VLOOKUP(F36,เกณฑ์ส่วนสูง!$A$5:$U$19,13,FALSE),"เตี้ย",IF(J36&lt;=VLOOKUP(F36,เกณฑ์ส่วนสูง!$A$5:$U$19,15,FALSE),"ค่อนข้างเตี้ย",IF(J36&lt;=VLOOKUP(F36,เกณฑ์ส่วนสูง!$A$5:$U$19,17,FALSE),"ส่วนสูงตามเกณฑ์",IF(J36&lt;=VLOOKUP(F36,เกณฑ์ส่วนสูง!$A$5:$U$19,19,FALSE),"ค่อนข้างสูง","สูง")))))),"")</f>
        <v/>
      </c>
      <c r="N36" s="140"/>
      <c r="P36" s="163"/>
      <c r="Q36" s="163"/>
      <c r="R36" s="163"/>
      <c r="S36" s="163"/>
      <c r="T36" s="163"/>
    </row>
    <row r="37" spans="1:20" ht="14.85" customHeight="1">
      <c r="A37" s="134">
        <f>IF('ข้อมูล นร'!A33="","X",'ข้อมูล นร'!A33)</f>
        <v>30</v>
      </c>
      <c r="B37" s="81" t="str">
        <f>IF('ข้อมูล นร'!D33="","X",'ข้อมูล นร'!D33)</f>
        <v>X</v>
      </c>
      <c r="C37" s="75" t="str">
        <f>IF('ข้อมูล นร'!C33="","",'ข้อมูล นร'!C33)</f>
        <v/>
      </c>
      <c r="D37" s="75" t="str">
        <f>IF('ข้อมูล นร'!E33="","",'ข้อมูล นร'!E33)</f>
        <v/>
      </c>
      <c r="E37" s="75" t="str" cm="1">
        <f t="array" ref="E37">IFERROR(_xlfn.IFS($R$3=$T$3,บันทึกน้ำหนักส่วนสูง!D34,$R$3=$T$4,บันทึกน้ำหนักส่วนสูง!G34,$R$3=$T$5,บันทึกน้ำหนักส่วนสูง!J34,$R$3=$T$6,บันทึกน้ำหนักส่วนสูง!M34,$R$3=$T$7,บันทึกน้ำหนักส่วนสูง!P34,$R$3=$T$8,บันทึกน้ำหนักส่วนสูง!S34,$R$3=$T$9,บันทึกน้ำหนักส่วนสูง!V34,$R$3=$T$10,บันทึกน้ำหนักส่วนสูง!Y34,$R$3=$T$11,บันทึกน้ำหนักส่วนสูง!AB34,$R$3=$T$12,บันทึกน้ำหนักส่วนสูง!AE34,$R$3=$T$13,บันทึกน้ำหนักส่วนสูง!AH34,$R$3=$T$14,บันทึกน้ำหนักส่วนสูง!AK34),"")</f>
        <v/>
      </c>
      <c r="F37" s="84" t="str">
        <f t="shared" si="5"/>
        <v/>
      </c>
      <c r="G37" s="84" t="str">
        <f t="shared" si="6"/>
        <v/>
      </c>
      <c r="H37" s="84" t="str">
        <f t="shared" si="7"/>
        <v/>
      </c>
      <c r="I37" s="85" cm="1">
        <f t="array" ref="I37">IFERROR(_xlfn.IFS($R$3=$T$3,บันทึกน้ำหนักส่วนสูง!E34,$R$3=$T$4,บันทึกน้ำหนักส่วนสูง!H34,$R$3=$T$5,บันทึกน้ำหนักส่วนสูง!K34,$R$3=$T$6,บันทึกน้ำหนักส่วนสูง!N34,$R$3=$T$7,บันทึกน้ำหนักส่วนสูง!Q34,$R$3=$T$8,บันทึกน้ำหนักส่วนสูง!T34,$R$3=$T$9,บันทึกน้ำหนักส่วนสูง!W34,$R$3=$T$10,บันทึกน้ำหนักส่วนสูง!Z34,$R$3=$T$11,บันทึกน้ำหนักส่วนสูง!AC34,$R$3=$T$12,บันทึกน้ำหนักส่วนสูง!AF34,$R$3=$T$13,บันทึกน้ำหนักส่วนสูง!AI34,$R$3=$T$14,บันทึกน้ำหนักส่วนสูง!AL34),"")</f>
        <v>0</v>
      </c>
      <c r="J37" s="91" cm="1">
        <f t="array" ref="J37">IFERROR(_xlfn.IFS($R$3=$T$3,บันทึกน้ำหนักส่วนสูง!F34,$R$3=$T$4,บันทึกน้ำหนักส่วนสูง!I34,$R$3=$T$5,บันทึกน้ำหนักส่วนสูง!L34,$R$3=$T$6,บันทึกน้ำหนักส่วนสูง!O34,$R$3=$T$7,บันทึกน้ำหนักส่วนสูง!R34,$R$3=$T$8,บันทึกน้ำหนักส่วนสูง!U34,$R$3=$T$9,บันทึกน้ำหนักส่วนสูง!X34,$R$3=$T$10,บันทึกน้ำหนักส่วนสูง!AA34,$R$3=$T$11,บันทึกน้ำหนักส่วนสูง!AD34,$R$3=$T$12,บันทึกน้ำหนักส่วนสูง!AG34,$R$3=$T$13,บันทึกน้ำหนักส่วนสูง!AJ34,$R$3=$T$14,บันทึกน้ำหนักส่วนสูง!AM34),"")</f>
        <v>0</v>
      </c>
      <c r="K37" s="89" t="str">
        <f t="shared" si="8"/>
        <v/>
      </c>
      <c r="L37" s="90" t="str">
        <f>IFERROR(IF($B37="","",IF($C37="ชาย",IF(K37&lt;=VLOOKUP(F37,เกณฑ์ดัชนีมวลกาย!$A$5:$U$19,3,FALSE),"ผอมมาก",IF(K37&lt;=VLOOKUP(F37,เกณฑ์ดัชนีมวลกาย!$A$5:$U$19,5,FALSE),"ผอม",IF(K37&lt;=VLOOKUP(F37,เกณฑ์ดัชนีมวลกาย!$A$5:$U$19,7,FALSE),"สมส่วน",IF(K37&lt;=VLOOKUP(F37,เกณฑ์ดัชนีมวลกาย!$A$5:$U$19,9,FALSE),"ท้วม","อ้วน")))),IF(K37&lt;=VLOOKUP(F37,เกณฑ์ดัชนีมวลกาย!$A$5:$U$19,13,FALSE),"ผอมมาก",IF(K37&lt;=VLOOKUP(F37,เกณฑ์ดัชนีมวลกาย!$A$5:$U$19,15,FALSE),"ผอม",IF(K37&lt;=VLOOKUP(F37,เกณฑ์ดัชนีมวลกาย!$A$5:$U$19,17,FALSE),"สมส่วน",IF(K37&lt;=VLOOKUP(F37,เกณฑ์ดัชนีมวลกาย!$A$5:$U$19,19,FALSE),"ท้วม","อ้วน")))))),"")</f>
        <v/>
      </c>
      <c r="M37" s="90" t="str">
        <f>IFERROR(IF($B37="","",IF($C37="ชาย",IF(J37&lt;=VLOOKUP(F37,เกณฑ์ส่วนสูง!$A$5:$U$19,3,FALSE),"เตี้ย",IF(J37&lt;=VLOOKUP(F37,เกณฑ์ส่วนสูง!$A$5:$U$19,5,FALSE),"ค่อนข้างเตี้ย",IF(J37&lt;=VLOOKUP(F37,เกณฑ์ส่วนสูง!$A$5:$U$19,7,FALSE),"ส่วนสูงตามเกณฑ์",IF(J37&lt;=VLOOKUP(F37,เกณฑ์ส่วนสูง!$A$5:$U$19,9,FALSE),"ค่อนข้างสูง","สูง")))),IF(J37&lt;=VLOOKUP(F37,เกณฑ์ส่วนสูง!$A$5:$U$19,13,FALSE),"เตี้ย",IF(J37&lt;=VLOOKUP(F37,เกณฑ์ส่วนสูง!$A$5:$U$19,15,FALSE),"ค่อนข้างเตี้ย",IF(J37&lt;=VLOOKUP(F37,เกณฑ์ส่วนสูง!$A$5:$U$19,17,FALSE),"ส่วนสูงตามเกณฑ์",IF(J37&lt;=VLOOKUP(F37,เกณฑ์ส่วนสูง!$A$5:$U$19,19,FALSE),"ค่อนข้างสูง","สูง")))))),"")</f>
        <v/>
      </c>
      <c r="N37" s="140"/>
      <c r="P37" s="163"/>
      <c r="Q37" s="163"/>
      <c r="R37" s="163"/>
      <c r="S37" s="163"/>
      <c r="T37" s="163"/>
    </row>
    <row r="38" spans="1:20" ht="14.85" customHeight="1">
      <c r="A38" s="134">
        <f>IF('ข้อมูล นร'!A34="","X",'ข้อมูล นร'!A34)</f>
        <v>31</v>
      </c>
      <c r="B38" s="81" t="str">
        <f>IF('ข้อมูล นร'!D34="","X",'ข้อมูล นร'!D34)</f>
        <v>X</v>
      </c>
      <c r="C38" s="75" t="str">
        <f>IF('ข้อมูล นร'!C34="","",'ข้อมูล นร'!C34)</f>
        <v/>
      </c>
      <c r="D38" s="75" t="str">
        <f>IF('ข้อมูล นร'!E34="","",'ข้อมูล นร'!E34)</f>
        <v/>
      </c>
      <c r="E38" s="75" t="str" cm="1">
        <f t="array" ref="E38">IFERROR(_xlfn.IFS($R$3=$T$3,บันทึกน้ำหนักส่วนสูง!D35,$R$3=$T$4,บันทึกน้ำหนักส่วนสูง!G35,$R$3=$T$5,บันทึกน้ำหนักส่วนสูง!J35,$R$3=$T$6,บันทึกน้ำหนักส่วนสูง!M35,$R$3=$T$7,บันทึกน้ำหนักส่วนสูง!P35,$R$3=$T$8,บันทึกน้ำหนักส่วนสูง!S35,$R$3=$T$9,บันทึกน้ำหนักส่วนสูง!V35,$R$3=$T$10,บันทึกน้ำหนักส่วนสูง!Y35,$R$3=$T$11,บันทึกน้ำหนักส่วนสูง!AB35,$R$3=$T$12,บันทึกน้ำหนักส่วนสูง!AE35,$R$3=$T$13,บันทึกน้ำหนักส่วนสูง!AH35,$R$3=$T$14,บันทึกน้ำหนักส่วนสูง!AK35),"")</f>
        <v/>
      </c>
      <c r="F38" s="84" t="str">
        <f t="shared" si="5"/>
        <v/>
      </c>
      <c r="G38" s="84" t="str">
        <f t="shared" si="6"/>
        <v/>
      </c>
      <c r="H38" s="84" t="str">
        <f t="shared" si="7"/>
        <v/>
      </c>
      <c r="I38" s="85" cm="1">
        <f t="array" ref="I38">IFERROR(_xlfn.IFS($R$3=$T$3,บันทึกน้ำหนักส่วนสูง!E35,$R$3=$T$4,บันทึกน้ำหนักส่วนสูง!H35,$R$3=$T$5,บันทึกน้ำหนักส่วนสูง!K35,$R$3=$T$6,บันทึกน้ำหนักส่วนสูง!N35,$R$3=$T$7,บันทึกน้ำหนักส่วนสูง!Q35,$R$3=$T$8,บันทึกน้ำหนักส่วนสูง!T35,$R$3=$T$9,บันทึกน้ำหนักส่วนสูง!W35,$R$3=$T$10,บันทึกน้ำหนักส่วนสูง!Z35,$R$3=$T$11,บันทึกน้ำหนักส่วนสูง!AC35,$R$3=$T$12,บันทึกน้ำหนักส่วนสูง!AF35,$R$3=$T$13,บันทึกน้ำหนักส่วนสูง!AI35,$R$3=$T$14,บันทึกน้ำหนักส่วนสูง!AL35),"")</f>
        <v>0</v>
      </c>
      <c r="J38" s="91" cm="1">
        <f t="array" ref="J38">IFERROR(_xlfn.IFS($R$3=$T$3,บันทึกน้ำหนักส่วนสูง!F35,$R$3=$T$4,บันทึกน้ำหนักส่วนสูง!I35,$R$3=$T$5,บันทึกน้ำหนักส่วนสูง!L35,$R$3=$T$6,บันทึกน้ำหนักส่วนสูง!O35,$R$3=$T$7,บันทึกน้ำหนักส่วนสูง!R35,$R$3=$T$8,บันทึกน้ำหนักส่วนสูง!U35,$R$3=$T$9,บันทึกน้ำหนักส่วนสูง!X35,$R$3=$T$10,บันทึกน้ำหนักส่วนสูง!AA35,$R$3=$T$11,บันทึกน้ำหนักส่วนสูง!AD35,$R$3=$T$12,บันทึกน้ำหนักส่วนสูง!AG35,$R$3=$T$13,บันทึกน้ำหนักส่วนสูง!AJ35,$R$3=$T$14,บันทึกน้ำหนักส่วนสูง!AM35),"")</f>
        <v>0</v>
      </c>
      <c r="K38" s="89" t="str">
        <f t="shared" si="8"/>
        <v/>
      </c>
      <c r="L38" s="90" t="str">
        <f>IFERROR(IF($B38="","",IF($C38="ชาย",IF(K38&lt;=VLOOKUP(F38,เกณฑ์ดัชนีมวลกาย!$A$5:$U$19,3,FALSE),"ผอมมาก",IF(K38&lt;=VLOOKUP(F38,เกณฑ์ดัชนีมวลกาย!$A$5:$U$19,5,FALSE),"ผอม",IF(K38&lt;=VLOOKUP(F38,เกณฑ์ดัชนีมวลกาย!$A$5:$U$19,7,FALSE),"สมส่วน",IF(K38&lt;=VLOOKUP(F38,เกณฑ์ดัชนีมวลกาย!$A$5:$U$19,9,FALSE),"ท้วม","อ้วน")))),IF(K38&lt;=VLOOKUP(F38,เกณฑ์ดัชนีมวลกาย!$A$5:$U$19,13,FALSE),"ผอมมาก",IF(K38&lt;=VLOOKUP(F38,เกณฑ์ดัชนีมวลกาย!$A$5:$U$19,15,FALSE),"ผอม",IF(K38&lt;=VLOOKUP(F38,เกณฑ์ดัชนีมวลกาย!$A$5:$U$19,17,FALSE),"สมส่วน",IF(K38&lt;=VLOOKUP(F38,เกณฑ์ดัชนีมวลกาย!$A$5:$U$19,19,FALSE),"ท้วม","อ้วน")))))),"")</f>
        <v/>
      </c>
      <c r="M38" s="90" t="str">
        <f>IFERROR(IF($B38="","",IF($C38="ชาย",IF(J38&lt;=VLOOKUP(F38,เกณฑ์ส่วนสูง!$A$5:$U$19,3,FALSE),"เตี้ย",IF(J38&lt;=VLOOKUP(F38,เกณฑ์ส่วนสูง!$A$5:$U$19,5,FALSE),"ค่อนข้างเตี้ย",IF(J38&lt;=VLOOKUP(F38,เกณฑ์ส่วนสูง!$A$5:$U$19,7,FALSE),"ส่วนสูงตามเกณฑ์",IF(J38&lt;=VLOOKUP(F38,เกณฑ์ส่วนสูง!$A$5:$U$19,9,FALSE),"ค่อนข้างสูง","สูง")))),IF(J38&lt;=VLOOKUP(F38,เกณฑ์ส่วนสูง!$A$5:$U$19,13,FALSE),"เตี้ย",IF(J38&lt;=VLOOKUP(F38,เกณฑ์ส่วนสูง!$A$5:$U$19,15,FALSE),"ค่อนข้างเตี้ย",IF(J38&lt;=VLOOKUP(F38,เกณฑ์ส่วนสูง!$A$5:$U$19,17,FALSE),"ส่วนสูงตามเกณฑ์",IF(J38&lt;=VLOOKUP(F38,เกณฑ์ส่วนสูง!$A$5:$U$19,19,FALSE),"ค่อนข้างสูง","สูง")))))),"")</f>
        <v/>
      </c>
      <c r="N38" s="140"/>
      <c r="P38" s="163"/>
      <c r="Q38" s="163"/>
      <c r="R38" s="163"/>
      <c r="S38" s="163"/>
      <c r="T38" s="163"/>
    </row>
    <row r="39" spans="1:20" ht="14.85" customHeight="1">
      <c r="A39" s="134">
        <f>IF('ข้อมูล นร'!A35="","X",'ข้อมูล นร'!A35)</f>
        <v>32</v>
      </c>
      <c r="B39" s="81" t="str">
        <f>IF('ข้อมูล นร'!D35="","X",'ข้อมูล นร'!D35)</f>
        <v>X</v>
      </c>
      <c r="C39" s="75" t="str">
        <f>IF('ข้อมูล นร'!C35="","",'ข้อมูล นร'!C35)</f>
        <v/>
      </c>
      <c r="D39" s="75" t="str">
        <f>IF('ข้อมูล นร'!E35="","",'ข้อมูล นร'!E35)</f>
        <v/>
      </c>
      <c r="E39" s="75" t="str" cm="1">
        <f t="array" ref="E39">IFERROR(_xlfn.IFS($R$3=$T$3,บันทึกน้ำหนักส่วนสูง!D36,$R$3=$T$4,บันทึกน้ำหนักส่วนสูง!G36,$R$3=$T$5,บันทึกน้ำหนักส่วนสูง!J36,$R$3=$T$6,บันทึกน้ำหนักส่วนสูง!M36,$R$3=$T$7,บันทึกน้ำหนักส่วนสูง!P36,$R$3=$T$8,บันทึกน้ำหนักส่วนสูง!S36,$R$3=$T$9,บันทึกน้ำหนักส่วนสูง!V36,$R$3=$T$10,บันทึกน้ำหนักส่วนสูง!Y36,$R$3=$T$11,บันทึกน้ำหนักส่วนสูง!AB36,$R$3=$T$12,บันทึกน้ำหนักส่วนสูง!AE36,$R$3=$T$13,บันทึกน้ำหนักส่วนสูง!AH36,$R$3=$T$14,บันทึกน้ำหนักส่วนสูง!AK36),"")</f>
        <v/>
      </c>
      <c r="F39" s="84" t="str">
        <f t="shared" si="5"/>
        <v/>
      </c>
      <c r="G39" s="84" t="str">
        <f t="shared" si="6"/>
        <v/>
      </c>
      <c r="H39" s="84" t="str">
        <f t="shared" si="7"/>
        <v/>
      </c>
      <c r="I39" s="85" cm="1">
        <f t="array" ref="I39">IFERROR(_xlfn.IFS($R$3=$T$3,บันทึกน้ำหนักส่วนสูง!E36,$R$3=$T$4,บันทึกน้ำหนักส่วนสูง!H36,$R$3=$T$5,บันทึกน้ำหนักส่วนสูง!K36,$R$3=$T$6,บันทึกน้ำหนักส่วนสูง!N36,$R$3=$T$7,บันทึกน้ำหนักส่วนสูง!Q36,$R$3=$T$8,บันทึกน้ำหนักส่วนสูง!T36,$R$3=$T$9,บันทึกน้ำหนักส่วนสูง!W36,$R$3=$T$10,บันทึกน้ำหนักส่วนสูง!Z36,$R$3=$T$11,บันทึกน้ำหนักส่วนสูง!AC36,$R$3=$T$12,บันทึกน้ำหนักส่วนสูง!AF36,$R$3=$T$13,บันทึกน้ำหนักส่วนสูง!AI36,$R$3=$T$14,บันทึกน้ำหนักส่วนสูง!AL36),"")</f>
        <v>0</v>
      </c>
      <c r="J39" s="91" cm="1">
        <f t="array" ref="J39">IFERROR(_xlfn.IFS($R$3=$T$3,บันทึกน้ำหนักส่วนสูง!F36,$R$3=$T$4,บันทึกน้ำหนักส่วนสูง!I36,$R$3=$T$5,บันทึกน้ำหนักส่วนสูง!L36,$R$3=$T$6,บันทึกน้ำหนักส่วนสูง!O36,$R$3=$T$7,บันทึกน้ำหนักส่วนสูง!R36,$R$3=$T$8,บันทึกน้ำหนักส่วนสูง!U36,$R$3=$T$9,บันทึกน้ำหนักส่วนสูง!X36,$R$3=$T$10,บันทึกน้ำหนักส่วนสูง!AA36,$R$3=$T$11,บันทึกน้ำหนักส่วนสูง!AD36,$R$3=$T$12,บันทึกน้ำหนักส่วนสูง!AG36,$R$3=$T$13,บันทึกน้ำหนักส่วนสูง!AJ36,$R$3=$T$14,บันทึกน้ำหนักส่วนสูง!AM36),"")</f>
        <v>0</v>
      </c>
      <c r="K39" s="89" t="str">
        <f t="shared" si="8"/>
        <v/>
      </c>
      <c r="L39" s="90" t="str">
        <f>IFERROR(IF($B39="","",IF($C39="ชาย",IF(K39&lt;=VLOOKUP(F39,เกณฑ์ดัชนีมวลกาย!$A$5:$U$19,3,FALSE),"ผอมมาก",IF(K39&lt;=VLOOKUP(F39,เกณฑ์ดัชนีมวลกาย!$A$5:$U$19,5,FALSE),"ผอม",IF(K39&lt;=VLOOKUP(F39,เกณฑ์ดัชนีมวลกาย!$A$5:$U$19,7,FALSE),"สมส่วน",IF(K39&lt;=VLOOKUP(F39,เกณฑ์ดัชนีมวลกาย!$A$5:$U$19,9,FALSE),"ท้วม","อ้วน")))),IF(K39&lt;=VLOOKUP(F39,เกณฑ์ดัชนีมวลกาย!$A$5:$U$19,13,FALSE),"ผอมมาก",IF(K39&lt;=VLOOKUP(F39,เกณฑ์ดัชนีมวลกาย!$A$5:$U$19,15,FALSE),"ผอม",IF(K39&lt;=VLOOKUP(F39,เกณฑ์ดัชนีมวลกาย!$A$5:$U$19,17,FALSE),"สมส่วน",IF(K39&lt;=VLOOKUP(F39,เกณฑ์ดัชนีมวลกาย!$A$5:$U$19,19,FALSE),"ท้วม","อ้วน")))))),"")</f>
        <v/>
      </c>
      <c r="M39" s="90" t="str">
        <f>IFERROR(IF($B39="","",IF($C39="ชาย",IF(J39&lt;=VLOOKUP(F39,เกณฑ์ส่วนสูง!$A$5:$U$19,3,FALSE),"เตี้ย",IF(J39&lt;=VLOOKUP(F39,เกณฑ์ส่วนสูง!$A$5:$U$19,5,FALSE),"ค่อนข้างเตี้ย",IF(J39&lt;=VLOOKUP(F39,เกณฑ์ส่วนสูง!$A$5:$U$19,7,FALSE),"ส่วนสูงตามเกณฑ์",IF(J39&lt;=VLOOKUP(F39,เกณฑ์ส่วนสูง!$A$5:$U$19,9,FALSE),"ค่อนข้างสูง","สูง")))),IF(J39&lt;=VLOOKUP(F39,เกณฑ์ส่วนสูง!$A$5:$U$19,13,FALSE),"เตี้ย",IF(J39&lt;=VLOOKUP(F39,เกณฑ์ส่วนสูง!$A$5:$U$19,15,FALSE),"ค่อนข้างเตี้ย",IF(J39&lt;=VLOOKUP(F39,เกณฑ์ส่วนสูง!$A$5:$U$19,17,FALSE),"ส่วนสูงตามเกณฑ์",IF(J39&lt;=VLOOKUP(F39,เกณฑ์ส่วนสูง!$A$5:$U$19,19,FALSE),"ค่อนข้างสูง","สูง")))))),"")</f>
        <v/>
      </c>
      <c r="N39" s="140"/>
      <c r="P39" s="163"/>
      <c r="Q39" s="163"/>
      <c r="R39" s="163"/>
      <c r="S39" s="163"/>
      <c r="T39" s="163"/>
    </row>
    <row r="40" spans="1:20" ht="14.85" customHeight="1">
      <c r="A40" s="134" t="str">
        <f>IF('ข้อมูล นร'!A36="","X",'ข้อมูล นร'!A36)</f>
        <v>X</v>
      </c>
      <c r="B40" s="81" t="str">
        <f>IF('ข้อมูล นร'!D36="","X",'ข้อมูล นร'!D36)</f>
        <v>X</v>
      </c>
      <c r="C40" s="75" t="str">
        <f>IF('ข้อมูล นร'!C36="","",'ข้อมูล นร'!C36)</f>
        <v/>
      </c>
      <c r="D40" s="75" t="str">
        <f>IF('ข้อมูล นร'!E36="","",'ข้อมูล นร'!E36)</f>
        <v/>
      </c>
      <c r="E40" s="75" t="str" cm="1">
        <f t="array" ref="E40">IFERROR(_xlfn.IFS($R$3=$T$3,บันทึกน้ำหนักส่วนสูง!D37,$R$3=$T$4,บันทึกน้ำหนักส่วนสูง!G37,$R$3=$T$5,บันทึกน้ำหนักส่วนสูง!J37,$R$3=$T$6,บันทึกน้ำหนักส่วนสูง!M37,$R$3=$T$7,บันทึกน้ำหนักส่วนสูง!P37,$R$3=$T$8,บันทึกน้ำหนักส่วนสูง!S37,$R$3=$T$9,บันทึกน้ำหนักส่วนสูง!V37,$R$3=$T$10,บันทึกน้ำหนักส่วนสูง!Y37,$R$3=$T$11,บันทึกน้ำหนักส่วนสูง!AB37,$R$3=$T$12,บันทึกน้ำหนักส่วนสูง!AE37,$R$3=$T$13,บันทึกน้ำหนักส่วนสูง!AH37,$R$3=$T$14,บันทึกน้ำหนักส่วนสูง!AK37),"")</f>
        <v/>
      </c>
      <c r="F40" s="84" t="str">
        <f t="shared" si="5"/>
        <v/>
      </c>
      <c r="G40" s="84" t="str">
        <f t="shared" si="6"/>
        <v/>
      </c>
      <c r="H40" s="84" t="str">
        <f t="shared" si="7"/>
        <v/>
      </c>
      <c r="I40" s="85" cm="1">
        <f t="array" ref="I40">IFERROR(_xlfn.IFS($R$3=$T$3,บันทึกน้ำหนักส่วนสูง!E37,$R$3=$T$4,บันทึกน้ำหนักส่วนสูง!H37,$R$3=$T$5,บันทึกน้ำหนักส่วนสูง!K37,$R$3=$T$6,บันทึกน้ำหนักส่วนสูง!N37,$R$3=$T$7,บันทึกน้ำหนักส่วนสูง!Q37,$R$3=$T$8,บันทึกน้ำหนักส่วนสูง!T37,$R$3=$T$9,บันทึกน้ำหนักส่วนสูง!W37,$R$3=$T$10,บันทึกน้ำหนักส่วนสูง!Z37,$R$3=$T$11,บันทึกน้ำหนักส่วนสูง!AC37,$R$3=$T$12,บันทึกน้ำหนักส่วนสูง!AF37,$R$3=$T$13,บันทึกน้ำหนักส่วนสูง!AI37,$R$3=$T$14,บันทึกน้ำหนักส่วนสูง!AL37),"")</f>
        <v>0</v>
      </c>
      <c r="J40" s="91" cm="1">
        <f t="array" ref="J40">IFERROR(_xlfn.IFS($R$3=$T$3,บันทึกน้ำหนักส่วนสูง!F37,$R$3=$T$4,บันทึกน้ำหนักส่วนสูง!I37,$R$3=$T$5,บันทึกน้ำหนักส่วนสูง!L37,$R$3=$T$6,บันทึกน้ำหนักส่วนสูง!O37,$R$3=$T$7,บันทึกน้ำหนักส่วนสูง!R37,$R$3=$T$8,บันทึกน้ำหนักส่วนสูง!U37,$R$3=$T$9,บันทึกน้ำหนักส่วนสูง!X37,$R$3=$T$10,บันทึกน้ำหนักส่วนสูง!AA37,$R$3=$T$11,บันทึกน้ำหนักส่วนสูง!AD37,$R$3=$T$12,บันทึกน้ำหนักส่วนสูง!AG37,$R$3=$T$13,บันทึกน้ำหนักส่วนสูง!AJ37,$R$3=$T$14,บันทึกน้ำหนักส่วนสูง!AM37),"")</f>
        <v>0</v>
      </c>
      <c r="K40" s="89" t="str">
        <f t="shared" si="8"/>
        <v/>
      </c>
      <c r="L40" s="90" t="str">
        <f>IFERROR(IF($B40="","",IF($C40="ชาย",IF(K40&lt;=VLOOKUP(F40,เกณฑ์ดัชนีมวลกาย!$A$5:$U$19,3,FALSE),"ผอมมาก",IF(K40&lt;=VLOOKUP(F40,เกณฑ์ดัชนีมวลกาย!$A$5:$U$19,5,FALSE),"ผอม",IF(K40&lt;=VLOOKUP(F40,เกณฑ์ดัชนีมวลกาย!$A$5:$U$19,7,FALSE),"สมส่วน",IF(K40&lt;=VLOOKUP(F40,เกณฑ์ดัชนีมวลกาย!$A$5:$U$19,9,FALSE),"ท้วม","อ้วน")))),IF(K40&lt;=VLOOKUP(F40,เกณฑ์ดัชนีมวลกาย!$A$5:$U$19,13,FALSE),"ผอมมาก",IF(K40&lt;=VLOOKUP(F40,เกณฑ์ดัชนีมวลกาย!$A$5:$U$19,15,FALSE),"ผอม",IF(K40&lt;=VLOOKUP(F40,เกณฑ์ดัชนีมวลกาย!$A$5:$U$19,17,FALSE),"สมส่วน",IF(K40&lt;=VLOOKUP(F40,เกณฑ์ดัชนีมวลกาย!$A$5:$U$19,19,FALSE),"ท้วม","อ้วน")))))),"")</f>
        <v/>
      </c>
      <c r="M40" s="90" t="str">
        <f>IFERROR(IF($B40="","",IF($C40="ชาย",IF(J40&lt;=VLOOKUP(F40,เกณฑ์ส่วนสูง!$A$5:$U$19,3,FALSE),"เตี้ย",IF(J40&lt;=VLOOKUP(F40,เกณฑ์ส่วนสูง!$A$5:$U$19,5,FALSE),"ค่อนข้างเตี้ย",IF(J40&lt;=VLOOKUP(F40,เกณฑ์ส่วนสูง!$A$5:$U$19,7,FALSE),"ส่วนสูงตามเกณฑ์",IF(J40&lt;=VLOOKUP(F40,เกณฑ์ส่วนสูง!$A$5:$U$19,9,FALSE),"ค่อนข้างสูง","สูง")))),IF(J40&lt;=VLOOKUP(F40,เกณฑ์ส่วนสูง!$A$5:$U$19,13,FALSE),"เตี้ย",IF(J40&lt;=VLOOKUP(F40,เกณฑ์ส่วนสูง!$A$5:$U$19,15,FALSE),"ค่อนข้างเตี้ย",IF(J40&lt;=VLOOKUP(F40,เกณฑ์ส่วนสูง!$A$5:$U$19,17,FALSE),"ส่วนสูงตามเกณฑ์",IF(J40&lt;=VLOOKUP(F40,เกณฑ์ส่วนสูง!$A$5:$U$19,19,FALSE),"ค่อนข้างสูง","สูง")))))),"")</f>
        <v/>
      </c>
      <c r="N40" s="140"/>
      <c r="P40" s="163"/>
      <c r="Q40" s="163"/>
      <c r="R40" s="163"/>
      <c r="S40" s="163"/>
      <c r="T40" s="163"/>
    </row>
    <row r="41" spans="1:20" ht="14.85" customHeight="1">
      <c r="A41" s="134" t="str">
        <f>IF('ข้อมูล นร'!A37="","X",'ข้อมูล นร'!A37)</f>
        <v>X</v>
      </c>
      <c r="B41" s="81" t="str">
        <f>IF('ข้อมูล นร'!D37="","X",'ข้อมูล นร'!D37)</f>
        <v>X</v>
      </c>
      <c r="C41" s="75" t="str">
        <f>IF('ข้อมูล นร'!C37="","",'ข้อมูล นร'!C37)</f>
        <v/>
      </c>
      <c r="D41" s="75" t="str">
        <f>IF('ข้อมูล นร'!E37="","",'ข้อมูล นร'!E37)</f>
        <v/>
      </c>
      <c r="E41" s="75" t="str" cm="1">
        <f t="array" ref="E41">IFERROR(_xlfn.IFS($R$3=$T$3,บันทึกน้ำหนักส่วนสูง!D38,$R$3=$T$4,บันทึกน้ำหนักส่วนสูง!G38,$R$3=$T$5,บันทึกน้ำหนักส่วนสูง!J38,$R$3=$T$6,บันทึกน้ำหนักส่วนสูง!M38,$R$3=$T$7,บันทึกน้ำหนักส่วนสูง!P38,$R$3=$T$8,บันทึกน้ำหนักส่วนสูง!S38,$R$3=$T$9,บันทึกน้ำหนักส่วนสูง!V38,$R$3=$T$10,บันทึกน้ำหนักส่วนสูง!Y38,$R$3=$T$11,บันทึกน้ำหนักส่วนสูง!AB38,$R$3=$T$12,บันทึกน้ำหนักส่วนสูง!AE38,$R$3=$T$13,บันทึกน้ำหนักส่วนสูง!AH38,$R$3=$T$14,บันทึกน้ำหนักส่วนสูง!AK38),"")</f>
        <v/>
      </c>
      <c r="F41" s="84" t="str">
        <f t="shared" si="5"/>
        <v/>
      </c>
      <c r="G41" s="84" t="str">
        <f t="shared" si="6"/>
        <v/>
      </c>
      <c r="H41" s="84" t="str">
        <f t="shared" si="7"/>
        <v/>
      </c>
      <c r="I41" s="85" cm="1">
        <f t="array" ref="I41">IFERROR(_xlfn.IFS($R$3=$T$3,บันทึกน้ำหนักส่วนสูง!E38,$R$3=$T$4,บันทึกน้ำหนักส่วนสูง!H38,$R$3=$T$5,บันทึกน้ำหนักส่วนสูง!K38,$R$3=$T$6,บันทึกน้ำหนักส่วนสูง!N38,$R$3=$T$7,บันทึกน้ำหนักส่วนสูง!Q38,$R$3=$T$8,บันทึกน้ำหนักส่วนสูง!T38,$R$3=$T$9,บันทึกน้ำหนักส่วนสูง!W38,$R$3=$T$10,บันทึกน้ำหนักส่วนสูง!Z38,$R$3=$T$11,บันทึกน้ำหนักส่วนสูง!AC38,$R$3=$T$12,บันทึกน้ำหนักส่วนสูง!AF38,$R$3=$T$13,บันทึกน้ำหนักส่วนสูง!AI38,$R$3=$T$14,บันทึกน้ำหนักส่วนสูง!AL38),"")</f>
        <v>0</v>
      </c>
      <c r="J41" s="91" cm="1">
        <f t="array" ref="J41">IFERROR(_xlfn.IFS($R$3=$T$3,บันทึกน้ำหนักส่วนสูง!F38,$R$3=$T$4,บันทึกน้ำหนักส่วนสูง!I38,$R$3=$T$5,บันทึกน้ำหนักส่วนสูง!L38,$R$3=$T$6,บันทึกน้ำหนักส่วนสูง!O38,$R$3=$T$7,บันทึกน้ำหนักส่วนสูง!R38,$R$3=$T$8,บันทึกน้ำหนักส่วนสูง!U38,$R$3=$T$9,บันทึกน้ำหนักส่วนสูง!X38,$R$3=$T$10,บันทึกน้ำหนักส่วนสูง!AA38,$R$3=$T$11,บันทึกน้ำหนักส่วนสูง!AD38,$R$3=$T$12,บันทึกน้ำหนักส่วนสูง!AG38,$R$3=$T$13,บันทึกน้ำหนักส่วนสูง!AJ38,$R$3=$T$14,บันทึกน้ำหนักส่วนสูง!AM38),"")</f>
        <v>0</v>
      </c>
      <c r="K41" s="89" t="str">
        <f t="shared" si="8"/>
        <v/>
      </c>
      <c r="L41" s="90" t="str">
        <f>IFERROR(IF($B41="","",IF($C41="ชาย",IF(K41&lt;=VLOOKUP(F41,เกณฑ์ดัชนีมวลกาย!$A$5:$U$19,3,FALSE),"ผอมมาก",IF(K41&lt;=VLOOKUP(F41,เกณฑ์ดัชนีมวลกาย!$A$5:$U$19,5,FALSE),"ผอม",IF(K41&lt;=VLOOKUP(F41,เกณฑ์ดัชนีมวลกาย!$A$5:$U$19,7,FALSE),"สมส่วน",IF(K41&lt;=VLOOKUP(F41,เกณฑ์ดัชนีมวลกาย!$A$5:$U$19,9,FALSE),"ท้วม","อ้วน")))),IF(K41&lt;=VLOOKUP(F41,เกณฑ์ดัชนีมวลกาย!$A$5:$U$19,13,FALSE),"ผอมมาก",IF(K41&lt;=VLOOKUP(F41,เกณฑ์ดัชนีมวลกาย!$A$5:$U$19,15,FALSE),"ผอม",IF(K41&lt;=VLOOKUP(F41,เกณฑ์ดัชนีมวลกาย!$A$5:$U$19,17,FALSE),"สมส่วน",IF(K41&lt;=VLOOKUP(F41,เกณฑ์ดัชนีมวลกาย!$A$5:$U$19,19,FALSE),"ท้วม","อ้วน")))))),"")</f>
        <v/>
      </c>
      <c r="M41" s="90" t="str">
        <f>IFERROR(IF($B41="","",IF($C41="ชาย",IF(J41&lt;=VLOOKUP(F41,เกณฑ์ส่วนสูง!$A$5:$U$19,3,FALSE),"เตี้ย",IF(J41&lt;=VLOOKUP(F41,เกณฑ์ส่วนสูง!$A$5:$U$19,5,FALSE),"ค่อนข้างเตี้ย",IF(J41&lt;=VLOOKUP(F41,เกณฑ์ส่วนสูง!$A$5:$U$19,7,FALSE),"ส่วนสูงตามเกณฑ์",IF(J41&lt;=VLOOKUP(F41,เกณฑ์ส่วนสูง!$A$5:$U$19,9,FALSE),"ค่อนข้างสูง","สูง")))),IF(J41&lt;=VLOOKUP(F41,เกณฑ์ส่วนสูง!$A$5:$U$19,13,FALSE),"เตี้ย",IF(J41&lt;=VLOOKUP(F41,เกณฑ์ส่วนสูง!$A$5:$U$19,15,FALSE),"ค่อนข้างเตี้ย",IF(J41&lt;=VLOOKUP(F41,เกณฑ์ส่วนสูง!$A$5:$U$19,17,FALSE),"ส่วนสูงตามเกณฑ์",IF(J41&lt;=VLOOKUP(F41,เกณฑ์ส่วนสูง!$A$5:$U$19,19,FALSE),"ค่อนข้างสูง","สูง")))))),"")</f>
        <v/>
      </c>
      <c r="N41" s="140"/>
      <c r="P41" s="163"/>
      <c r="Q41" s="163"/>
      <c r="R41" s="163"/>
      <c r="S41" s="163"/>
      <c r="T41" s="163"/>
    </row>
    <row r="42" spans="1:20" ht="14.85" customHeight="1">
      <c r="A42" s="134" t="str">
        <f>IF('ข้อมูล นร'!A38="","X",'ข้อมูล นร'!A38)</f>
        <v>X</v>
      </c>
      <c r="B42" s="81" t="str">
        <f>IF('ข้อมูล นร'!D38="","X",'ข้อมูล นร'!D38)</f>
        <v>X</v>
      </c>
      <c r="C42" s="75" t="str">
        <f>IF('ข้อมูล นร'!C38="","",'ข้อมูล นร'!C38)</f>
        <v/>
      </c>
      <c r="D42" s="75" t="str">
        <f>IF('ข้อมูล นร'!E38="","",'ข้อมูล นร'!E38)</f>
        <v/>
      </c>
      <c r="E42" s="75" t="str" cm="1">
        <f t="array" ref="E42">IFERROR(_xlfn.IFS($R$3=$T$3,บันทึกน้ำหนักส่วนสูง!D39,$R$3=$T$4,บันทึกน้ำหนักส่วนสูง!G39,$R$3=$T$5,บันทึกน้ำหนักส่วนสูง!J39,$R$3=$T$6,บันทึกน้ำหนักส่วนสูง!M39,$R$3=$T$7,บันทึกน้ำหนักส่วนสูง!P39,$R$3=$T$8,บันทึกน้ำหนักส่วนสูง!S39,$R$3=$T$9,บันทึกน้ำหนักส่วนสูง!V39,$R$3=$T$10,บันทึกน้ำหนักส่วนสูง!Y39,$R$3=$T$11,บันทึกน้ำหนักส่วนสูง!AB39,$R$3=$T$12,บันทึกน้ำหนักส่วนสูง!AE39,$R$3=$T$13,บันทึกน้ำหนักส่วนสูง!AH39,$R$3=$T$14,บันทึกน้ำหนักส่วนสูง!AK39),"")</f>
        <v/>
      </c>
      <c r="F42" s="84" t="str">
        <f t="shared" si="5"/>
        <v/>
      </c>
      <c r="G42" s="84" t="str">
        <f t="shared" si="6"/>
        <v/>
      </c>
      <c r="H42" s="84" t="str">
        <f t="shared" si="7"/>
        <v/>
      </c>
      <c r="I42" s="85" cm="1">
        <f t="array" ref="I42">IFERROR(_xlfn.IFS($R$3=$T$3,บันทึกน้ำหนักส่วนสูง!E39,$R$3=$T$4,บันทึกน้ำหนักส่วนสูง!H39,$R$3=$T$5,บันทึกน้ำหนักส่วนสูง!K39,$R$3=$T$6,บันทึกน้ำหนักส่วนสูง!N39,$R$3=$T$7,บันทึกน้ำหนักส่วนสูง!Q39,$R$3=$T$8,บันทึกน้ำหนักส่วนสูง!T39,$R$3=$T$9,บันทึกน้ำหนักส่วนสูง!W39,$R$3=$T$10,บันทึกน้ำหนักส่วนสูง!Z39,$R$3=$T$11,บันทึกน้ำหนักส่วนสูง!AC39,$R$3=$T$12,บันทึกน้ำหนักส่วนสูง!AF39,$R$3=$T$13,บันทึกน้ำหนักส่วนสูง!AI39,$R$3=$T$14,บันทึกน้ำหนักส่วนสูง!AL39),"")</f>
        <v>0</v>
      </c>
      <c r="J42" s="91" cm="1">
        <f t="array" ref="J42">IFERROR(_xlfn.IFS($R$3=$T$3,บันทึกน้ำหนักส่วนสูง!F39,$R$3=$T$4,บันทึกน้ำหนักส่วนสูง!I39,$R$3=$T$5,บันทึกน้ำหนักส่วนสูง!L39,$R$3=$T$6,บันทึกน้ำหนักส่วนสูง!O39,$R$3=$T$7,บันทึกน้ำหนักส่วนสูง!R39,$R$3=$T$8,บันทึกน้ำหนักส่วนสูง!U39,$R$3=$T$9,บันทึกน้ำหนักส่วนสูง!X39,$R$3=$T$10,บันทึกน้ำหนักส่วนสูง!AA39,$R$3=$T$11,บันทึกน้ำหนักส่วนสูง!AD39,$R$3=$T$12,บันทึกน้ำหนักส่วนสูง!AG39,$R$3=$T$13,บันทึกน้ำหนักส่วนสูง!AJ39,$R$3=$T$14,บันทึกน้ำหนักส่วนสูง!AM39),"")</f>
        <v>0</v>
      </c>
      <c r="K42" s="89" t="str">
        <f t="shared" si="8"/>
        <v/>
      </c>
      <c r="L42" s="90" t="str">
        <f>IFERROR(IF($B42="","",IF($C42="ชาย",IF(K42&lt;=VLOOKUP(F42,เกณฑ์ดัชนีมวลกาย!$A$5:$U$19,3,FALSE),"ผอมมาก",IF(K42&lt;=VLOOKUP(F42,เกณฑ์ดัชนีมวลกาย!$A$5:$U$19,5,FALSE),"ผอม",IF(K42&lt;=VLOOKUP(F42,เกณฑ์ดัชนีมวลกาย!$A$5:$U$19,7,FALSE),"สมส่วน",IF(K42&lt;=VLOOKUP(F42,เกณฑ์ดัชนีมวลกาย!$A$5:$U$19,9,FALSE),"ท้วม","อ้วน")))),IF(K42&lt;=VLOOKUP(F42,เกณฑ์ดัชนีมวลกาย!$A$5:$U$19,13,FALSE),"ผอมมาก",IF(K42&lt;=VLOOKUP(F42,เกณฑ์ดัชนีมวลกาย!$A$5:$U$19,15,FALSE),"ผอม",IF(K42&lt;=VLOOKUP(F42,เกณฑ์ดัชนีมวลกาย!$A$5:$U$19,17,FALSE),"สมส่วน",IF(K42&lt;=VLOOKUP(F42,เกณฑ์ดัชนีมวลกาย!$A$5:$U$19,19,FALSE),"ท้วม","อ้วน")))))),"")</f>
        <v/>
      </c>
      <c r="M42" s="90" t="str">
        <f>IFERROR(IF($B42="","",IF($C42="ชาย",IF(J42&lt;=VLOOKUP(F42,เกณฑ์ส่วนสูง!$A$5:$U$19,3,FALSE),"เตี้ย",IF(J42&lt;=VLOOKUP(F42,เกณฑ์ส่วนสูง!$A$5:$U$19,5,FALSE),"ค่อนข้างเตี้ย",IF(J42&lt;=VLOOKUP(F42,เกณฑ์ส่วนสูง!$A$5:$U$19,7,FALSE),"ส่วนสูงตามเกณฑ์",IF(J42&lt;=VLOOKUP(F42,เกณฑ์ส่วนสูง!$A$5:$U$19,9,FALSE),"ค่อนข้างสูง","สูง")))),IF(J42&lt;=VLOOKUP(F42,เกณฑ์ส่วนสูง!$A$5:$U$19,13,FALSE),"เตี้ย",IF(J42&lt;=VLOOKUP(F42,เกณฑ์ส่วนสูง!$A$5:$U$19,15,FALSE),"ค่อนข้างเตี้ย",IF(J42&lt;=VLOOKUP(F42,เกณฑ์ส่วนสูง!$A$5:$U$19,17,FALSE),"ส่วนสูงตามเกณฑ์",IF(J42&lt;=VLOOKUP(F42,เกณฑ์ส่วนสูง!$A$5:$U$19,19,FALSE),"ค่อนข้างสูง","สูง")))))),"")</f>
        <v/>
      </c>
      <c r="N42" s="140"/>
      <c r="P42" s="163"/>
      <c r="Q42" s="163"/>
      <c r="R42" s="163"/>
      <c r="S42" s="163"/>
      <c r="T42" s="163"/>
    </row>
    <row r="43" spans="1:20" ht="14.85" customHeight="1">
      <c r="A43" s="134" t="str">
        <f>IF('ข้อมูล นร'!A39="","X",'ข้อมูล นร'!A39)</f>
        <v>X</v>
      </c>
      <c r="B43" s="81" t="str">
        <f>IF('ข้อมูล นร'!D39="","X",'ข้อมูล นร'!D39)</f>
        <v>X</v>
      </c>
      <c r="C43" s="75" t="str">
        <f>IF('ข้อมูล นร'!C39="","",'ข้อมูล นร'!C39)</f>
        <v/>
      </c>
      <c r="D43" s="75" t="str">
        <f>IF('ข้อมูล นร'!E39="","",'ข้อมูล นร'!E39)</f>
        <v/>
      </c>
      <c r="E43" s="75" t="str" cm="1">
        <f t="array" ref="E43">IFERROR(_xlfn.IFS($R$3=$T$3,บันทึกน้ำหนักส่วนสูง!D40,$R$3=$T$4,บันทึกน้ำหนักส่วนสูง!G40,$R$3=$T$5,บันทึกน้ำหนักส่วนสูง!J40,$R$3=$T$6,บันทึกน้ำหนักส่วนสูง!M40,$R$3=$T$7,บันทึกน้ำหนักส่วนสูง!P40,$R$3=$T$8,บันทึกน้ำหนักส่วนสูง!S40,$R$3=$T$9,บันทึกน้ำหนักส่วนสูง!V40,$R$3=$T$10,บันทึกน้ำหนักส่วนสูง!Y40,$R$3=$T$11,บันทึกน้ำหนักส่วนสูง!AB40,$R$3=$T$12,บันทึกน้ำหนักส่วนสูง!AE40,$R$3=$T$13,บันทึกน้ำหนักส่วนสูง!AH40,$R$3=$T$14,บันทึกน้ำหนักส่วนสูง!AK40),"")</f>
        <v/>
      </c>
      <c r="F43" s="84" t="str">
        <f t="shared" si="5"/>
        <v/>
      </c>
      <c r="G43" s="84" t="str">
        <f t="shared" si="6"/>
        <v/>
      </c>
      <c r="H43" s="84" t="str">
        <f t="shared" si="7"/>
        <v/>
      </c>
      <c r="I43" s="85" cm="1">
        <f t="array" ref="I43">IFERROR(_xlfn.IFS($R$3=$T$3,บันทึกน้ำหนักส่วนสูง!E40,$R$3=$T$4,บันทึกน้ำหนักส่วนสูง!H40,$R$3=$T$5,บันทึกน้ำหนักส่วนสูง!K40,$R$3=$T$6,บันทึกน้ำหนักส่วนสูง!N40,$R$3=$T$7,บันทึกน้ำหนักส่วนสูง!Q40,$R$3=$T$8,บันทึกน้ำหนักส่วนสูง!T40,$R$3=$T$9,บันทึกน้ำหนักส่วนสูง!W40,$R$3=$T$10,บันทึกน้ำหนักส่วนสูง!Z40,$R$3=$T$11,บันทึกน้ำหนักส่วนสูง!AC40,$R$3=$T$12,บันทึกน้ำหนักส่วนสูง!AF40,$R$3=$T$13,บันทึกน้ำหนักส่วนสูง!AI40,$R$3=$T$14,บันทึกน้ำหนักส่วนสูง!AL40),"")</f>
        <v>0</v>
      </c>
      <c r="J43" s="91" cm="1">
        <f t="array" ref="J43">IFERROR(_xlfn.IFS($R$3=$T$3,บันทึกน้ำหนักส่วนสูง!F40,$R$3=$T$4,บันทึกน้ำหนักส่วนสูง!I40,$R$3=$T$5,บันทึกน้ำหนักส่วนสูง!L40,$R$3=$T$6,บันทึกน้ำหนักส่วนสูง!O40,$R$3=$T$7,บันทึกน้ำหนักส่วนสูง!R40,$R$3=$T$8,บันทึกน้ำหนักส่วนสูง!U40,$R$3=$T$9,บันทึกน้ำหนักส่วนสูง!X40,$R$3=$T$10,บันทึกน้ำหนักส่วนสูง!AA40,$R$3=$T$11,บันทึกน้ำหนักส่วนสูง!AD40,$R$3=$T$12,บันทึกน้ำหนักส่วนสูง!AG40,$R$3=$T$13,บันทึกน้ำหนักส่วนสูง!AJ40,$R$3=$T$14,บันทึกน้ำหนักส่วนสูง!AM40),"")</f>
        <v>0</v>
      </c>
      <c r="K43" s="89" t="str">
        <f t="shared" si="8"/>
        <v/>
      </c>
      <c r="L43" s="90" t="str">
        <f>IFERROR(IF($B43="","",IF($C43="ชาย",IF(K43&lt;=VLOOKUP(F43,เกณฑ์ดัชนีมวลกาย!$A$5:$U$19,3,FALSE),"ผอมมาก",IF(K43&lt;=VLOOKUP(F43,เกณฑ์ดัชนีมวลกาย!$A$5:$U$19,5,FALSE),"ผอม",IF(K43&lt;=VLOOKUP(F43,เกณฑ์ดัชนีมวลกาย!$A$5:$U$19,7,FALSE),"สมส่วน",IF(K43&lt;=VLOOKUP(F43,เกณฑ์ดัชนีมวลกาย!$A$5:$U$19,9,FALSE),"ท้วม","อ้วน")))),IF(K43&lt;=VLOOKUP(F43,เกณฑ์ดัชนีมวลกาย!$A$5:$U$19,13,FALSE),"ผอมมาก",IF(K43&lt;=VLOOKUP(F43,เกณฑ์ดัชนีมวลกาย!$A$5:$U$19,15,FALSE),"ผอม",IF(K43&lt;=VLOOKUP(F43,เกณฑ์ดัชนีมวลกาย!$A$5:$U$19,17,FALSE),"สมส่วน",IF(K43&lt;=VLOOKUP(F43,เกณฑ์ดัชนีมวลกาย!$A$5:$U$19,19,FALSE),"ท้วม","อ้วน")))))),"")</f>
        <v/>
      </c>
      <c r="M43" s="90" t="str">
        <f>IFERROR(IF($B43="","",IF($C43="ชาย",IF(J43&lt;=VLOOKUP(F43,เกณฑ์ส่วนสูง!$A$5:$U$19,3,FALSE),"เตี้ย",IF(J43&lt;=VLOOKUP(F43,เกณฑ์ส่วนสูง!$A$5:$U$19,5,FALSE),"ค่อนข้างเตี้ย",IF(J43&lt;=VLOOKUP(F43,เกณฑ์ส่วนสูง!$A$5:$U$19,7,FALSE),"ส่วนสูงตามเกณฑ์",IF(J43&lt;=VLOOKUP(F43,เกณฑ์ส่วนสูง!$A$5:$U$19,9,FALSE),"ค่อนข้างสูง","สูง")))),IF(J43&lt;=VLOOKUP(F43,เกณฑ์ส่วนสูง!$A$5:$U$19,13,FALSE),"เตี้ย",IF(J43&lt;=VLOOKUP(F43,เกณฑ์ส่วนสูง!$A$5:$U$19,15,FALSE),"ค่อนข้างเตี้ย",IF(J43&lt;=VLOOKUP(F43,เกณฑ์ส่วนสูง!$A$5:$U$19,17,FALSE),"ส่วนสูงตามเกณฑ์",IF(J43&lt;=VLOOKUP(F43,เกณฑ์ส่วนสูง!$A$5:$U$19,19,FALSE),"ค่อนข้างสูง","สูง")))))),"")</f>
        <v/>
      </c>
      <c r="N43" s="140"/>
      <c r="P43" s="163"/>
      <c r="Q43" s="163"/>
      <c r="R43" s="163"/>
      <c r="S43" s="163"/>
      <c r="T43" s="163"/>
    </row>
    <row r="44" spans="1:20" ht="14.85" customHeight="1">
      <c r="A44" s="134" t="str">
        <f>IF('ข้อมูล นร'!A40="","X",'ข้อมูล นร'!A40)</f>
        <v>X</v>
      </c>
      <c r="B44" s="81" t="str">
        <f>IF('ข้อมูล นร'!D40="","X",'ข้อมูล นร'!D40)</f>
        <v>X</v>
      </c>
      <c r="C44" s="75" t="str">
        <f>IF('ข้อมูล นร'!C40="","",'ข้อมูล นร'!C40)</f>
        <v/>
      </c>
      <c r="D44" s="75" t="str">
        <f>IF('ข้อมูล นร'!E40="","",'ข้อมูล นร'!E40)</f>
        <v/>
      </c>
      <c r="E44" s="75" t="str" cm="1">
        <f t="array" ref="E44">IFERROR(_xlfn.IFS($R$3=$T$3,บันทึกน้ำหนักส่วนสูง!D41,$R$3=$T$4,บันทึกน้ำหนักส่วนสูง!G41,$R$3=$T$5,บันทึกน้ำหนักส่วนสูง!J41,$R$3=$T$6,บันทึกน้ำหนักส่วนสูง!M41,$R$3=$T$7,บันทึกน้ำหนักส่วนสูง!P41,$R$3=$T$8,บันทึกน้ำหนักส่วนสูง!S41,$R$3=$T$9,บันทึกน้ำหนักส่วนสูง!V41,$R$3=$T$10,บันทึกน้ำหนักส่วนสูง!Y41,$R$3=$T$11,บันทึกน้ำหนักส่วนสูง!AB41,$R$3=$T$12,บันทึกน้ำหนักส่วนสูง!AE41,$R$3=$T$13,บันทึกน้ำหนักส่วนสูง!AH41,$R$3=$T$14,บันทึกน้ำหนักส่วนสูง!AK41),"")</f>
        <v/>
      </c>
      <c r="F44" s="84" t="str">
        <f t="shared" si="5"/>
        <v/>
      </c>
      <c r="G44" s="84" t="str">
        <f t="shared" si="6"/>
        <v/>
      </c>
      <c r="H44" s="84" t="str">
        <f t="shared" si="7"/>
        <v/>
      </c>
      <c r="I44" s="85" cm="1">
        <f t="array" ref="I44">IFERROR(_xlfn.IFS($R$3=$T$3,บันทึกน้ำหนักส่วนสูง!E41,$R$3=$T$4,บันทึกน้ำหนักส่วนสูง!H41,$R$3=$T$5,บันทึกน้ำหนักส่วนสูง!K41,$R$3=$T$6,บันทึกน้ำหนักส่วนสูง!N41,$R$3=$T$7,บันทึกน้ำหนักส่วนสูง!Q41,$R$3=$T$8,บันทึกน้ำหนักส่วนสูง!T41,$R$3=$T$9,บันทึกน้ำหนักส่วนสูง!W41,$R$3=$T$10,บันทึกน้ำหนักส่วนสูง!Z41,$R$3=$T$11,บันทึกน้ำหนักส่วนสูง!AC41,$R$3=$T$12,บันทึกน้ำหนักส่วนสูง!AF41,$R$3=$T$13,บันทึกน้ำหนักส่วนสูง!AI41,$R$3=$T$14,บันทึกน้ำหนักส่วนสูง!AL41),"")</f>
        <v>0</v>
      </c>
      <c r="J44" s="91" cm="1">
        <f t="array" ref="J44">IFERROR(_xlfn.IFS($R$3=$T$3,บันทึกน้ำหนักส่วนสูง!F41,$R$3=$T$4,บันทึกน้ำหนักส่วนสูง!I41,$R$3=$T$5,บันทึกน้ำหนักส่วนสูง!L41,$R$3=$T$6,บันทึกน้ำหนักส่วนสูง!O41,$R$3=$T$7,บันทึกน้ำหนักส่วนสูง!R41,$R$3=$T$8,บันทึกน้ำหนักส่วนสูง!U41,$R$3=$T$9,บันทึกน้ำหนักส่วนสูง!X41,$R$3=$T$10,บันทึกน้ำหนักส่วนสูง!AA41,$R$3=$T$11,บันทึกน้ำหนักส่วนสูง!AD41,$R$3=$T$12,บันทึกน้ำหนักส่วนสูง!AG41,$R$3=$T$13,บันทึกน้ำหนักส่วนสูง!AJ41,$R$3=$T$14,บันทึกน้ำหนักส่วนสูง!AM41),"")</f>
        <v>0</v>
      </c>
      <c r="K44" s="89" t="str">
        <f t="shared" si="8"/>
        <v/>
      </c>
      <c r="L44" s="90" t="str">
        <f>IFERROR(IF($B44="","",IF($C44="ชาย",IF(K44&lt;=VLOOKUP(F44,เกณฑ์ดัชนีมวลกาย!$A$5:$U$19,3,FALSE),"ผอมมาก",IF(K44&lt;=VLOOKUP(F44,เกณฑ์ดัชนีมวลกาย!$A$5:$U$19,5,FALSE),"ผอม",IF(K44&lt;=VLOOKUP(F44,เกณฑ์ดัชนีมวลกาย!$A$5:$U$19,7,FALSE),"สมส่วน",IF(K44&lt;=VLOOKUP(F44,เกณฑ์ดัชนีมวลกาย!$A$5:$U$19,9,FALSE),"ท้วม","อ้วน")))),IF(K44&lt;=VLOOKUP(F44,เกณฑ์ดัชนีมวลกาย!$A$5:$U$19,13,FALSE),"ผอมมาก",IF(K44&lt;=VLOOKUP(F44,เกณฑ์ดัชนีมวลกาย!$A$5:$U$19,15,FALSE),"ผอม",IF(K44&lt;=VLOOKUP(F44,เกณฑ์ดัชนีมวลกาย!$A$5:$U$19,17,FALSE),"สมส่วน",IF(K44&lt;=VLOOKUP(F44,เกณฑ์ดัชนีมวลกาย!$A$5:$U$19,19,FALSE),"ท้วม","อ้วน")))))),"")</f>
        <v/>
      </c>
      <c r="M44" s="90" t="str">
        <f>IFERROR(IF($B44="","",IF($C44="ชาย",IF(J44&lt;=VLOOKUP(F44,เกณฑ์ส่วนสูง!$A$5:$U$19,3,FALSE),"เตี้ย",IF(J44&lt;=VLOOKUP(F44,เกณฑ์ส่วนสูง!$A$5:$U$19,5,FALSE),"ค่อนข้างเตี้ย",IF(J44&lt;=VLOOKUP(F44,เกณฑ์ส่วนสูง!$A$5:$U$19,7,FALSE),"ส่วนสูงตามเกณฑ์",IF(J44&lt;=VLOOKUP(F44,เกณฑ์ส่วนสูง!$A$5:$U$19,9,FALSE),"ค่อนข้างสูง","สูง")))),IF(J44&lt;=VLOOKUP(F44,เกณฑ์ส่วนสูง!$A$5:$U$19,13,FALSE),"เตี้ย",IF(J44&lt;=VLOOKUP(F44,เกณฑ์ส่วนสูง!$A$5:$U$19,15,FALSE),"ค่อนข้างเตี้ย",IF(J44&lt;=VLOOKUP(F44,เกณฑ์ส่วนสูง!$A$5:$U$19,17,FALSE),"ส่วนสูงตามเกณฑ์",IF(J44&lt;=VLOOKUP(F44,เกณฑ์ส่วนสูง!$A$5:$U$19,19,FALSE),"ค่อนข้างสูง","สูง")))))),"")</f>
        <v/>
      </c>
      <c r="N44" s="140"/>
      <c r="P44" s="163"/>
      <c r="Q44" s="163"/>
      <c r="R44" s="163"/>
      <c r="S44" s="163"/>
      <c r="T44" s="163"/>
    </row>
    <row r="45" spans="1:20" ht="14.85" customHeight="1">
      <c r="A45" s="134" t="str">
        <f>IF('ข้อมูล นร'!A41="","X",'ข้อมูล นร'!A41)</f>
        <v>X</v>
      </c>
      <c r="B45" s="81" t="str">
        <f>IF('ข้อมูล นร'!D41="","X",'ข้อมูล นร'!D41)</f>
        <v>X</v>
      </c>
      <c r="C45" s="75" t="str">
        <f>IF('ข้อมูล นร'!C41="","",'ข้อมูล นร'!C41)</f>
        <v/>
      </c>
      <c r="D45" s="75" t="str">
        <f>IF('ข้อมูล นร'!E41="","",'ข้อมูล นร'!E41)</f>
        <v/>
      </c>
      <c r="E45" s="75" t="str" cm="1">
        <f t="array" ref="E45">IFERROR(_xlfn.IFS($R$3=$T$3,บันทึกน้ำหนักส่วนสูง!D42,$R$3=$T$4,บันทึกน้ำหนักส่วนสูง!G42,$R$3=$T$5,บันทึกน้ำหนักส่วนสูง!J42,$R$3=$T$6,บันทึกน้ำหนักส่วนสูง!M42,$R$3=$T$7,บันทึกน้ำหนักส่วนสูง!P42,$R$3=$T$8,บันทึกน้ำหนักส่วนสูง!S42,$R$3=$T$9,บันทึกน้ำหนักส่วนสูง!V42,$R$3=$T$10,บันทึกน้ำหนักส่วนสูง!Y42,$R$3=$T$11,บันทึกน้ำหนักส่วนสูง!AB42,$R$3=$T$12,บันทึกน้ำหนักส่วนสูง!AE42,$R$3=$T$13,บันทึกน้ำหนักส่วนสูง!AH42,$R$3=$T$14,บันทึกน้ำหนักส่วนสูง!AK42),"")</f>
        <v/>
      </c>
      <c r="F45" s="84" t="str">
        <f t="shared" si="5"/>
        <v/>
      </c>
      <c r="G45" s="84" t="str">
        <f t="shared" si="6"/>
        <v/>
      </c>
      <c r="H45" s="84" t="str">
        <f t="shared" si="7"/>
        <v/>
      </c>
      <c r="I45" s="85" cm="1">
        <f t="array" ref="I45">IFERROR(_xlfn.IFS($R$3=$T$3,บันทึกน้ำหนักส่วนสูง!E42,$R$3=$T$4,บันทึกน้ำหนักส่วนสูง!H42,$R$3=$T$5,บันทึกน้ำหนักส่วนสูง!K42,$R$3=$T$6,บันทึกน้ำหนักส่วนสูง!N42,$R$3=$T$7,บันทึกน้ำหนักส่วนสูง!Q42,$R$3=$T$8,บันทึกน้ำหนักส่วนสูง!T42,$R$3=$T$9,บันทึกน้ำหนักส่วนสูง!W42,$R$3=$T$10,บันทึกน้ำหนักส่วนสูง!Z42,$R$3=$T$11,บันทึกน้ำหนักส่วนสูง!AC42,$R$3=$T$12,บันทึกน้ำหนักส่วนสูง!AF42,$R$3=$T$13,บันทึกน้ำหนักส่วนสูง!AI42,$R$3=$T$14,บันทึกน้ำหนักส่วนสูง!AL42),"")</f>
        <v>0</v>
      </c>
      <c r="J45" s="91" cm="1">
        <f t="array" ref="J45">IFERROR(_xlfn.IFS($R$3=$T$3,บันทึกน้ำหนักส่วนสูง!F42,$R$3=$T$4,บันทึกน้ำหนักส่วนสูง!I42,$R$3=$T$5,บันทึกน้ำหนักส่วนสูง!L42,$R$3=$T$6,บันทึกน้ำหนักส่วนสูง!O42,$R$3=$T$7,บันทึกน้ำหนักส่วนสูง!R42,$R$3=$T$8,บันทึกน้ำหนักส่วนสูง!U42,$R$3=$T$9,บันทึกน้ำหนักส่วนสูง!X42,$R$3=$T$10,บันทึกน้ำหนักส่วนสูง!AA42,$R$3=$T$11,บันทึกน้ำหนักส่วนสูง!AD42,$R$3=$T$12,บันทึกน้ำหนักส่วนสูง!AG42,$R$3=$T$13,บันทึกน้ำหนักส่วนสูง!AJ42,$R$3=$T$14,บันทึกน้ำหนักส่วนสูง!AM42),"")</f>
        <v>0</v>
      </c>
      <c r="K45" s="89" t="str">
        <f t="shared" si="8"/>
        <v/>
      </c>
      <c r="L45" s="90" t="str">
        <f>IFERROR(IF($B45="","",IF($C45="ชาย",IF(K45&lt;=VLOOKUP(F45,เกณฑ์ดัชนีมวลกาย!$A$5:$U$19,3,FALSE),"ผอมมาก",IF(K45&lt;=VLOOKUP(F45,เกณฑ์ดัชนีมวลกาย!$A$5:$U$19,5,FALSE),"ผอม",IF(K45&lt;=VLOOKUP(F45,เกณฑ์ดัชนีมวลกาย!$A$5:$U$19,7,FALSE),"สมส่วน",IF(K45&lt;=VLOOKUP(F45,เกณฑ์ดัชนีมวลกาย!$A$5:$U$19,9,FALSE),"ท้วม","อ้วน")))),IF(K45&lt;=VLOOKUP(F45,เกณฑ์ดัชนีมวลกาย!$A$5:$U$19,13,FALSE),"ผอมมาก",IF(K45&lt;=VLOOKUP(F45,เกณฑ์ดัชนีมวลกาย!$A$5:$U$19,15,FALSE),"ผอม",IF(K45&lt;=VLOOKUP(F45,เกณฑ์ดัชนีมวลกาย!$A$5:$U$19,17,FALSE),"สมส่วน",IF(K45&lt;=VLOOKUP(F45,เกณฑ์ดัชนีมวลกาย!$A$5:$U$19,19,FALSE),"ท้วม","อ้วน")))))),"")</f>
        <v/>
      </c>
      <c r="M45" s="90" t="str">
        <f>IFERROR(IF($B45="","",IF($C45="ชาย",IF(J45&lt;=VLOOKUP(F45,เกณฑ์ส่วนสูง!$A$5:$U$19,3,FALSE),"เตี้ย",IF(J45&lt;=VLOOKUP(F45,เกณฑ์ส่วนสูง!$A$5:$U$19,5,FALSE),"ค่อนข้างเตี้ย",IF(J45&lt;=VLOOKUP(F45,เกณฑ์ส่วนสูง!$A$5:$U$19,7,FALSE),"ส่วนสูงตามเกณฑ์",IF(J45&lt;=VLOOKUP(F45,เกณฑ์ส่วนสูง!$A$5:$U$19,9,FALSE),"ค่อนข้างสูง","สูง")))),IF(J45&lt;=VLOOKUP(F45,เกณฑ์ส่วนสูง!$A$5:$U$19,13,FALSE),"เตี้ย",IF(J45&lt;=VLOOKUP(F45,เกณฑ์ส่วนสูง!$A$5:$U$19,15,FALSE),"ค่อนข้างเตี้ย",IF(J45&lt;=VLOOKUP(F45,เกณฑ์ส่วนสูง!$A$5:$U$19,17,FALSE),"ส่วนสูงตามเกณฑ์",IF(J45&lt;=VLOOKUP(F45,เกณฑ์ส่วนสูง!$A$5:$U$19,19,FALSE),"ค่อนข้างสูง","สูง")))))),"")</f>
        <v/>
      </c>
      <c r="N45" s="140"/>
      <c r="P45" s="163"/>
      <c r="Q45" s="163"/>
      <c r="R45" s="163"/>
      <c r="S45" s="163"/>
      <c r="T45" s="163"/>
    </row>
    <row r="46" spans="1:20" ht="14.85" customHeight="1">
      <c r="A46" s="134" t="str">
        <f>IF('ข้อมูล นร'!A42="","X",'ข้อมูล นร'!A42)</f>
        <v>X</v>
      </c>
      <c r="B46" s="81" t="str">
        <f>IF('ข้อมูล นร'!D42="","X",'ข้อมูล นร'!D42)</f>
        <v>X</v>
      </c>
      <c r="C46" s="75" t="str">
        <f>IF('ข้อมูล นร'!C42="","",'ข้อมูล นร'!C42)</f>
        <v/>
      </c>
      <c r="D46" s="75" t="str">
        <f>IF('ข้อมูล นร'!E42="","",'ข้อมูล นร'!E42)</f>
        <v/>
      </c>
      <c r="E46" s="75" t="str" cm="1">
        <f t="array" ref="E46">IFERROR(_xlfn.IFS($R$3=$T$3,บันทึกน้ำหนักส่วนสูง!D43,$R$3=$T$4,บันทึกน้ำหนักส่วนสูง!G43,$R$3=$T$5,บันทึกน้ำหนักส่วนสูง!J43,$R$3=$T$6,บันทึกน้ำหนักส่วนสูง!M43,$R$3=$T$7,บันทึกน้ำหนักส่วนสูง!P43,$R$3=$T$8,บันทึกน้ำหนักส่วนสูง!S43,$R$3=$T$9,บันทึกน้ำหนักส่วนสูง!V43,$R$3=$T$10,บันทึกน้ำหนักส่วนสูง!Y43,$R$3=$T$11,บันทึกน้ำหนักส่วนสูง!AB43,$R$3=$T$12,บันทึกน้ำหนักส่วนสูง!AE43,$R$3=$T$13,บันทึกน้ำหนักส่วนสูง!AH43,$R$3=$T$14,บันทึกน้ำหนักส่วนสูง!AK43),"")</f>
        <v/>
      </c>
      <c r="F46" s="84" t="str">
        <f t="shared" si="5"/>
        <v/>
      </c>
      <c r="G46" s="84" t="str">
        <f t="shared" si="6"/>
        <v/>
      </c>
      <c r="H46" s="84" t="str">
        <f t="shared" si="7"/>
        <v/>
      </c>
      <c r="I46" s="85" cm="1">
        <f t="array" ref="I46">IFERROR(_xlfn.IFS($R$3=$T$3,บันทึกน้ำหนักส่วนสูง!E43,$R$3=$T$4,บันทึกน้ำหนักส่วนสูง!H43,$R$3=$T$5,บันทึกน้ำหนักส่วนสูง!K43,$R$3=$T$6,บันทึกน้ำหนักส่วนสูง!N43,$R$3=$T$7,บันทึกน้ำหนักส่วนสูง!Q43,$R$3=$T$8,บันทึกน้ำหนักส่วนสูง!T43,$R$3=$T$9,บันทึกน้ำหนักส่วนสูง!W43,$R$3=$T$10,บันทึกน้ำหนักส่วนสูง!Z43,$R$3=$T$11,บันทึกน้ำหนักส่วนสูง!AC43,$R$3=$T$12,บันทึกน้ำหนักส่วนสูง!AF43,$R$3=$T$13,บันทึกน้ำหนักส่วนสูง!AI43,$R$3=$T$14,บันทึกน้ำหนักส่วนสูง!AL43),"")</f>
        <v>0</v>
      </c>
      <c r="J46" s="91" cm="1">
        <f t="array" ref="J46">IFERROR(_xlfn.IFS($R$3=$T$3,บันทึกน้ำหนักส่วนสูง!F43,$R$3=$T$4,บันทึกน้ำหนักส่วนสูง!I43,$R$3=$T$5,บันทึกน้ำหนักส่วนสูง!L43,$R$3=$T$6,บันทึกน้ำหนักส่วนสูง!O43,$R$3=$T$7,บันทึกน้ำหนักส่วนสูง!R43,$R$3=$T$8,บันทึกน้ำหนักส่วนสูง!U43,$R$3=$T$9,บันทึกน้ำหนักส่วนสูง!X43,$R$3=$T$10,บันทึกน้ำหนักส่วนสูง!AA43,$R$3=$T$11,บันทึกน้ำหนักส่วนสูง!AD43,$R$3=$T$12,บันทึกน้ำหนักส่วนสูง!AG43,$R$3=$T$13,บันทึกน้ำหนักส่วนสูง!AJ43,$R$3=$T$14,บันทึกน้ำหนักส่วนสูง!AM43),"")</f>
        <v>0</v>
      </c>
      <c r="K46" s="89" t="str">
        <f t="shared" si="8"/>
        <v/>
      </c>
      <c r="L46" s="90" t="str">
        <f>IFERROR(IF($B46="","",IF($C46="ชาย",IF(K46&lt;=VLOOKUP(F46,เกณฑ์ดัชนีมวลกาย!$A$5:$U$19,3,FALSE),"ผอมมาก",IF(K46&lt;=VLOOKUP(F46,เกณฑ์ดัชนีมวลกาย!$A$5:$U$19,5,FALSE),"ผอม",IF(K46&lt;=VLOOKUP(F46,เกณฑ์ดัชนีมวลกาย!$A$5:$U$19,7,FALSE),"สมส่วน",IF(K46&lt;=VLOOKUP(F46,เกณฑ์ดัชนีมวลกาย!$A$5:$U$19,9,FALSE),"ท้วม","อ้วน")))),IF(K46&lt;=VLOOKUP(F46,เกณฑ์ดัชนีมวลกาย!$A$5:$U$19,13,FALSE),"ผอมมาก",IF(K46&lt;=VLOOKUP(F46,เกณฑ์ดัชนีมวลกาย!$A$5:$U$19,15,FALSE),"ผอม",IF(K46&lt;=VLOOKUP(F46,เกณฑ์ดัชนีมวลกาย!$A$5:$U$19,17,FALSE),"สมส่วน",IF(K46&lt;=VLOOKUP(F46,เกณฑ์ดัชนีมวลกาย!$A$5:$U$19,19,FALSE),"ท้วม","อ้วน")))))),"")</f>
        <v/>
      </c>
      <c r="M46" s="90" t="str">
        <f>IFERROR(IF($B46="","",IF($C46="ชาย",IF(J46&lt;=VLOOKUP(F46,เกณฑ์ส่วนสูง!$A$5:$U$19,3,FALSE),"เตี้ย",IF(J46&lt;=VLOOKUP(F46,เกณฑ์ส่วนสูง!$A$5:$U$19,5,FALSE),"ค่อนข้างเตี้ย",IF(J46&lt;=VLOOKUP(F46,เกณฑ์ส่วนสูง!$A$5:$U$19,7,FALSE),"ส่วนสูงตามเกณฑ์",IF(J46&lt;=VLOOKUP(F46,เกณฑ์ส่วนสูง!$A$5:$U$19,9,FALSE),"ค่อนข้างสูง","สูง")))),IF(J46&lt;=VLOOKUP(F46,เกณฑ์ส่วนสูง!$A$5:$U$19,13,FALSE),"เตี้ย",IF(J46&lt;=VLOOKUP(F46,เกณฑ์ส่วนสูง!$A$5:$U$19,15,FALSE),"ค่อนข้างเตี้ย",IF(J46&lt;=VLOOKUP(F46,เกณฑ์ส่วนสูง!$A$5:$U$19,17,FALSE),"ส่วนสูงตามเกณฑ์",IF(J46&lt;=VLOOKUP(F46,เกณฑ์ส่วนสูง!$A$5:$U$19,19,FALSE),"ค่อนข้างสูง","สูง")))))),"")</f>
        <v/>
      </c>
      <c r="N46" s="140"/>
      <c r="P46" s="163"/>
      <c r="Q46" s="163"/>
      <c r="R46" s="163"/>
      <c r="S46" s="163"/>
      <c r="T46" s="163"/>
    </row>
    <row r="47" spans="1:20" ht="14.85" customHeight="1">
      <c r="A47" s="134" t="str">
        <f>IF('ข้อมูล นร'!A43="","X",'ข้อมูล นร'!A43)</f>
        <v>X</v>
      </c>
      <c r="B47" s="81" t="str">
        <f>IF('ข้อมูล นร'!D43="","X",'ข้อมูล นร'!D43)</f>
        <v>X</v>
      </c>
      <c r="C47" s="75" t="str">
        <f>IF('ข้อมูล นร'!C43="","",'ข้อมูล นร'!C43)</f>
        <v/>
      </c>
      <c r="D47" s="75" t="str">
        <f>IF('ข้อมูล นร'!E43="","",'ข้อมูล นร'!E43)</f>
        <v/>
      </c>
      <c r="E47" s="75" t="str" cm="1">
        <f t="array" ref="E47">IFERROR(_xlfn.IFS($R$3=$T$3,บันทึกน้ำหนักส่วนสูง!D44,$R$3=$T$4,บันทึกน้ำหนักส่วนสูง!G44,$R$3=$T$5,บันทึกน้ำหนักส่วนสูง!J44,$R$3=$T$6,บันทึกน้ำหนักส่วนสูง!M44,$R$3=$T$7,บันทึกน้ำหนักส่วนสูง!P44,$R$3=$T$8,บันทึกน้ำหนักส่วนสูง!S44,$R$3=$T$9,บันทึกน้ำหนักส่วนสูง!V44,$R$3=$T$10,บันทึกน้ำหนักส่วนสูง!Y44,$R$3=$T$11,บันทึกน้ำหนักส่วนสูง!AB44,$R$3=$T$12,บันทึกน้ำหนักส่วนสูง!AE44,$R$3=$T$13,บันทึกน้ำหนักส่วนสูง!AH44,$R$3=$T$14,บันทึกน้ำหนักส่วนสูง!AK44),"")</f>
        <v/>
      </c>
      <c r="F47" s="84" t="str">
        <f t="shared" si="5"/>
        <v/>
      </c>
      <c r="G47" s="84" t="str">
        <f t="shared" si="6"/>
        <v/>
      </c>
      <c r="H47" s="84" t="str">
        <f t="shared" si="7"/>
        <v/>
      </c>
      <c r="I47" s="85" cm="1">
        <f t="array" ref="I47">IFERROR(_xlfn.IFS($R$3=$T$3,บันทึกน้ำหนักส่วนสูง!E44,$R$3=$T$4,บันทึกน้ำหนักส่วนสูง!H44,$R$3=$T$5,บันทึกน้ำหนักส่วนสูง!K44,$R$3=$T$6,บันทึกน้ำหนักส่วนสูง!N44,$R$3=$T$7,บันทึกน้ำหนักส่วนสูง!Q44,$R$3=$T$8,บันทึกน้ำหนักส่วนสูง!T44,$R$3=$T$9,บันทึกน้ำหนักส่วนสูง!W44,$R$3=$T$10,บันทึกน้ำหนักส่วนสูง!Z44,$R$3=$T$11,บันทึกน้ำหนักส่วนสูง!AC44,$R$3=$T$12,บันทึกน้ำหนักส่วนสูง!AF44,$R$3=$T$13,บันทึกน้ำหนักส่วนสูง!AI44,$R$3=$T$14,บันทึกน้ำหนักส่วนสูง!AL44),"")</f>
        <v>0</v>
      </c>
      <c r="J47" s="91" cm="1">
        <f t="array" ref="J47">IFERROR(_xlfn.IFS($R$3=$T$3,บันทึกน้ำหนักส่วนสูง!F44,$R$3=$T$4,บันทึกน้ำหนักส่วนสูง!I44,$R$3=$T$5,บันทึกน้ำหนักส่วนสูง!L44,$R$3=$T$6,บันทึกน้ำหนักส่วนสูง!O44,$R$3=$T$7,บันทึกน้ำหนักส่วนสูง!R44,$R$3=$T$8,บันทึกน้ำหนักส่วนสูง!U44,$R$3=$T$9,บันทึกน้ำหนักส่วนสูง!X44,$R$3=$T$10,บันทึกน้ำหนักส่วนสูง!AA44,$R$3=$T$11,บันทึกน้ำหนักส่วนสูง!AD44,$R$3=$T$12,บันทึกน้ำหนักส่วนสูง!AG44,$R$3=$T$13,บันทึกน้ำหนักส่วนสูง!AJ44,$R$3=$T$14,บันทึกน้ำหนักส่วนสูง!AM44),"")</f>
        <v>0</v>
      </c>
      <c r="K47" s="89" t="str">
        <f t="shared" si="8"/>
        <v/>
      </c>
      <c r="L47" s="90" t="str">
        <f>IFERROR(IF($B47="","",IF($C47="ชาย",IF(K47&lt;=VLOOKUP(F47,เกณฑ์ดัชนีมวลกาย!$A$5:$U$19,3,FALSE),"ผอมมาก",IF(K47&lt;=VLOOKUP(F47,เกณฑ์ดัชนีมวลกาย!$A$5:$U$19,5,FALSE),"ผอม",IF(K47&lt;=VLOOKUP(F47,เกณฑ์ดัชนีมวลกาย!$A$5:$U$19,7,FALSE),"สมส่วน",IF(K47&lt;=VLOOKUP(F47,เกณฑ์ดัชนีมวลกาย!$A$5:$U$19,9,FALSE),"ท้วม","อ้วน")))),IF(K47&lt;=VLOOKUP(F47,เกณฑ์ดัชนีมวลกาย!$A$5:$U$19,13,FALSE),"ผอมมาก",IF(K47&lt;=VLOOKUP(F47,เกณฑ์ดัชนีมวลกาย!$A$5:$U$19,15,FALSE),"ผอม",IF(K47&lt;=VLOOKUP(F47,เกณฑ์ดัชนีมวลกาย!$A$5:$U$19,17,FALSE),"สมส่วน",IF(K47&lt;=VLOOKUP(F47,เกณฑ์ดัชนีมวลกาย!$A$5:$U$19,19,FALSE),"ท้วม","อ้วน")))))),"")</f>
        <v/>
      </c>
      <c r="M47" s="90" t="str">
        <f>IFERROR(IF($B47="","",IF($C47="ชาย",IF(J47&lt;=VLOOKUP(F47,เกณฑ์ส่วนสูง!$A$5:$U$19,3,FALSE),"เตี้ย",IF(J47&lt;=VLOOKUP(F47,เกณฑ์ส่วนสูง!$A$5:$U$19,5,FALSE),"ค่อนข้างเตี้ย",IF(J47&lt;=VLOOKUP(F47,เกณฑ์ส่วนสูง!$A$5:$U$19,7,FALSE),"ส่วนสูงตามเกณฑ์",IF(J47&lt;=VLOOKUP(F47,เกณฑ์ส่วนสูง!$A$5:$U$19,9,FALSE),"ค่อนข้างสูง","สูง")))),IF(J47&lt;=VLOOKUP(F47,เกณฑ์ส่วนสูง!$A$5:$U$19,13,FALSE),"เตี้ย",IF(J47&lt;=VLOOKUP(F47,เกณฑ์ส่วนสูง!$A$5:$U$19,15,FALSE),"ค่อนข้างเตี้ย",IF(J47&lt;=VLOOKUP(F47,เกณฑ์ส่วนสูง!$A$5:$U$19,17,FALSE),"ส่วนสูงตามเกณฑ์",IF(J47&lt;=VLOOKUP(F47,เกณฑ์ส่วนสูง!$A$5:$U$19,19,FALSE),"ค่อนข้างสูง","สูง")))))),"")</f>
        <v/>
      </c>
      <c r="N47" s="140"/>
      <c r="P47" s="163"/>
      <c r="Q47" s="163"/>
      <c r="R47" s="163"/>
      <c r="S47" s="163"/>
      <c r="T47" s="163"/>
    </row>
    <row r="48" spans="1:20" ht="14.85" customHeight="1">
      <c r="A48" s="134" t="str">
        <f>IF('ข้อมูล นร'!A44="","X",'ข้อมูล นร'!A44)</f>
        <v>X</v>
      </c>
      <c r="B48" s="81" t="str">
        <f>IF('ข้อมูล นร'!D44="","X",'ข้อมูล นร'!D44)</f>
        <v>X</v>
      </c>
      <c r="C48" s="75" t="str">
        <f>IF('ข้อมูล นร'!C44="","",'ข้อมูล นร'!C44)</f>
        <v/>
      </c>
      <c r="D48" s="75" t="str">
        <f>IF('ข้อมูล นร'!E44="","",'ข้อมูล นร'!E44)</f>
        <v/>
      </c>
      <c r="E48" s="75" t="str" cm="1">
        <f t="array" ref="E48">IFERROR(_xlfn.IFS($R$3=$T$3,บันทึกน้ำหนักส่วนสูง!D45,$R$3=$T$4,บันทึกน้ำหนักส่วนสูง!G45,$R$3=$T$5,บันทึกน้ำหนักส่วนสูง!J45,$R$3=$T$6,บันทึกน้ำหนักส่วนสูง!M45,$R$3=$T$7,บันทึกน้ำหนักส่วนสูง!P45,$R$3=$T$8,บันทึกน้ำหนักส่วนสูง!S45,$R$3=$T$9,บันทึกน้ำหนักส่วนสูง!V45,$R$3=$T$10,บันทึกน้ำหนักส่วนสูง!Y45,$R$3=$T$11,บันทึกน้ำหนักส่วนสูง!AB45,$R$3=$T$12,บันทึกน้ำหนักส่วนสูง!AE45,$R$3=$T$13,บันทึกน้ำหนักส่วนสูง!AH45,$R$3=$T$14,บันทึกน้ำหนักส่วนสูง!AK45),"")</f>
        <v/>
      </c>
      <c r="F48" s="84" t="str">
        <f t="shared" si="5"/>
        <v/>
      </c>
      <c r="G48" s="84" t="str">
        <f t="shared" si="6"/>
        <v/>
      </c>
      <c r="H48" s="84" t="str">
        <f t="shared" si="7"/>
        <v/>
      </c>
      <c r="I48" s="85" cm="1">
        <f t="array" ref="I48">IFERROR(_xlfn.IFS($R$3=$T$3,บันทึกน้ำหนักส่วนสูง!E45,$R$3=$T$4,บันทึกน้ำหนักส่วนสูง!H45,$R$3=$T$5,บันทึกน้ำหนักส่วนสูง!K45,$R$3=$T$6,บันทึกน้ำหนักส่วนสูง!N45,$R$3=$T$7,บันทึกน้ำหนักส่วนสูง!Q45,$R$3=$T$8,บันทึกน้ำหนักส่วนสูง!T45,$R$3=$T$9,บันทึกน้ำหนักส่วนสูง!W45,$R$3=$T$10,บันทึกน้ำหนักส่วนสูง!Z45,$R$3=$T$11,บันทึกน้ำหนักส่วนสูง!AC45,$R$3=$T$12,บันทึกน้ำหนักส่วนสูง!AF45,$R$3=$T$13,บันทึกน้ำหนักส่วนสูง!AI45,$R$3=$T$14,บันทึกน้ำหนักส่วนสูง!AL45),"")</f>
        <v>0</v>
      </c>
      <c r="J48" s="91" cm="1">
        <f t="array" ref="J48">IFERROR(_xlfn.IFS($R$3=$T$3,บันทึกน้ำหนักส่วนสูง!F45,$R$3=$T$4,บันทึกน้ำหนักส่วนสูง!I45,$R$3=$T$5,บันทึกน้ำหนักส่วนสูง!L45,$R$3=$T$6,บันทึกน้ำหนักส่วนสูง!O45,$R$3=$T$7,บันทึกน้ำหนักส่วนสูง!R45,$R$3=$T$8,บันทึกน้ำหนักส่วนสูง!U45,$R$3=$T$9,บันทึกน้ำหนักส่วนสูง!X45,$R$3=$T$10,บันทึกน้ำหนักส่วนสูง!AA45,$R$3=$T$11,บันทึกน้ำหนักส่วนสูง!AD45,$R$3=$T$12,บันทึกน้ำหนักส่วนสูง!AG45,$R$3=$T$13,บันทึกน้ำหนักส่วนสูง!AJ45,$R$3=$T$14,บันทึกน้ำหนักส่วนสูง!AM45),"")</f>
        <v>0</v>
      </c>
      <c r="K48" s="89" t="str">
        <f t="shared" si="8"/>
        <v/>
      </c>
      <c r="L48" s="90" t="str">
        <f>IFERROR(IF($B48="","",IF($C48="ชาย",IF(K48&lt;=VLOOKUP(F48,เกณฑ์ดัชนีมวลกาย!$A$5:$U$19,3,FALSE),"ผอมมาก",IF(K48&lt;=VLOOKUP(F48,เกณฑ์ดัชนีมวลกาย!$A$5:$U$19,5,FALSE),"ผอม",IF(K48&lt;=VLOOKUP(F48,เกณฑ์ดัชนีมวลกาย!$A$5:$U$19,7,FALSE),"สมส่วน",IF(K48&lt;=VLOOKUP(F48,เกณฑ์ดัชนีมวลกาย!$A$5:$U$19,9,FALSE),"ท้วม","อ้วน")))),IF(K48&lt;=VLOOKUP(F48,เกณฑ์ดัชนีมวลกาย!$A$5:$U$19,13,FALSE),"ผอมมาก",IF(K48&lt;=VLOOKUP(F48,เกณฑ์ดัชนีมวลกาย!$A$5:$U$19,15,FALSE),"ผอม",IF(K48&lt;=VLOOKUP(F48,เกณฑ์ดัชนีมวลกาย!$A$5:$U$19,17,FALSE),"สมส่วน",IF(K48&lt;=VLOOKUP(F48,เกณฑ์ดัชนีมวลกาย!$A$5:$U$19,19,FALSE),"ท้วม","อ้วน")))))),"")</f>
        <v/>
      </c>
      <c r="M48" s="90" t="str">
        <f>IFERROR(IF($B48="","",IF($C48="ชาย",IF(J48&lt;=VLOOKUP(F48,เกณฑ์ส่วนสูง!$A$5:$U$19,3,FALSE),"เตี้ย",IF(J48&lt;=VLOOKUP(F48,เกณฑ์ส่วนสูง!$A$5:$U$19,5,FALSE),"ค่อนข้างเตี้ย",IF(J48&lt;=VLOOKUP(F48,เกณฑ์ส่วนสูง!$A$5:$U$19,7,FALSE),"ส่วนสูงตามเกณฑ์",IF(J48&lt;=VLOOKUP(F48,เกณฑ์ส่วนสูง!$A$5:$U$19,9,FALSE),"ค่อนข้างสูง","สูง")))),IF(J48&lt;=VLOOKUP(F48,เกณฑ์ส่วนสูง!$A$5:$U$19,13,FALSE),"เตี้ย",IF(J48&lt;=VLOOKUP(F48,เกณฑ์ส่วนสูง!$A$5:$U$19,15,FALSE),"ค่อนข้างเตี้ย",IF(J48&lt;=VLOOKUP(F48,เกณฑ์ส่วนสูง!$A$5:$U$19,17,FALSE),"ส่วนสูงตามเกณฑ์",IF(J48&lt;=VLOOKUP(F48,เกณฑ์ส่วนสูง!$A$5:$U$19,19,FALSE),"ค่อนข้างสูง","สูง")))))),"")</f>
        <v/>
      </c>
      <c r="N48" s="140"/>
      <c r="P48" s="163"/>
      <c r="Q48" s="163"/>
      <c r="R48" s="163"/>
      <c r="S48" s="163"/>
      <c r="T48" s="163"/>
    </row>
    <row r="49" spans="1:20" ht="14.85" customHeight="1">
      <c r="A49" s="134" t="str">
        <f>IF('ข้อมูล นร'!A45="","X",'ข้อมูล นร'!A45)</f>
        <v>X</v>
      </c>
      <c r="B49" s="81" t="str">
        <f>IF('ข้อมูล นร'!D45="","X",'ข้อมูล นร'!D45)</f>
        <v>X</v>
      </c>
      <c r="C49" s="75" t="str">
        <f>IF('ข้อมูล นร'!C45="","",'ข้อมูล นร'!C45)</f>
        <v/>
      </c>
      <c r="D49" s="75" t="str">
        <f>IF('ข้อมูล นร'!E45="","",'ข้อมูล นร'!E45)</f>
        <v/>
      </c>
      <c r="E49" s="75" t="str" cm="1">
        <f t="array" ref="E49">IFERROR(_xlfn.IFS($R$3=$T$3,บันทึกน้ำหนักส่วนสูง!D46,$R$3=$T$4,บันทึกน้ำหนักส่วนสูง!G46,$R$3=$T$5,บันทึกน้ำหนักส่วนสูง!J46,$R$3=$T$6,บันทึกน้ำหนักส่วนสูง!M46,$R$3=$T$7,บันทึกน้ำหนักส่วนสูง!P46,$R$3=$T$8,บันทึกน้ำหนักส่วนสูง!S46,$R$3=$T$9,บันทึกน้ำหนักส่วนสูง!V46,$R$3=$T$10,บันทึกน้ำหนักส่วนสูง!Y46,$R$3=$T$11,บันทึกน้ำหนักส่วนสูง!AB46,$R$3=$T$12,บันทึกน้ำหนักส่วนสูง!AE46,$R$3=$T$13,บันทึกน้ำหนักส่วนสูง!AH46,$R$3=$T$14,บันทึกน้ำหนักส่วนสูง!AK46),"")</f>
        <v/>
      </c>
      <c r="F49" s="84" t="str">
        <f t="shared" si="5"/>
        <v/>
      </c>
      <c r="G49" s="84" t="str">
        <f t="shared" si="6"/>
        <v/>
      </c>
      <c r="H49" s="84" t="str">
        <f t="shared" si="7"/>
        <v/>
      </c>
      <c r="I49" s="85" cm="1">
        <f t="array" ref="I49">IFERROR(_xlfn.IFS($R$3=$T$3,บันทึกน้ำหนักส่วนสูง!E46,$R$3=$T$4,บันทึกน้ำหนักส่วนสูง!H46,$R$3=$T$5,บันทึกน้ำหนักส่วนสูง!K46,$R$3=$T$6,บันทึกน้ำหนักส่วนสูง!N46,$R$3=$T$7,บันทึกน้ำหนักส่วนสูง!Q46,$R$3=$T$8,บันทึกน้ำหนักส่วนสูง!T46,$R$3=$T$9,บันทึกน้ำหนักส่วนสูง!W46,$R$3=$T$10,บันทึกน้ำหนักส่วนสูง!Z46,$R$3=$T$11,บันทึกน้ำหนักส่วนสูง!AC46,$R$3=$T$12,บันทึกน้ำหนักส่วนสูง!AF46,$R$3=$T$13,บันทึกน้ำหนักส่วนสูง!AI46,$R$3=$T$14,บันทึกน้ำหนักส่วนสูง!AL46),"")</f>
        <v>0</v>
      </c>
      <c r="J49" s="91" cm="1">
        <f t="array" ref="J49">IFERROR(_xlfn.IFS($R$3=$T$3,บันทึกน้ำหนักส่วนสูง!F46,$R$3=$T$4,บันทึกน้ำหนักส่วนสูง!I46,$R$3=$T$5,บันทึกน้ำหนักส่วนสูง!L46,$R$3=$T$6,บันทึกน้ำหนักส่วนสูง!O46,$R$3=$T$7,บันทึกน้ำหนักส่วนสูง!R46,$R$3=$T$8,บันทึกน้ำหนักส่วนสูง!U46,$R$3=$T$9,บันทึกน้ำหนักส่วนสูง!X46,$R$3=$T$10,บันทึกน้ำหนักส่วนสูง!AA46,$R$3=$T$11,บันทึกน้ำหนักส่วนสูง!AD46,$R$3=$T$12,บันทึกน้ำหนักส่วนสูง!AG46,$R$3=$T$13,บันทึกน้ำหนักส่วนสูง!AJ46,$R$3=$T$14,บันทึกน้ำหนักส่วนสูง!AM46),"")</f>
        <v>0</v>
      </c>
      <c r="K49" s="89" t="str">
        <f t="shared" si="8"/>
        <v/>
      </c>
      <c r="L49" s="90" t="str">
        <f>IFERROR(IF($B49="","",IF($C49="ชาย",IF(K49&lt;=VLOOKUP(F49,เกณฑ์ดัชนีมวลกาย!$A$5:$U$19,3,FALSE),"ผอมมาก",IF(K49&lt;=VLOOKUP(F49,เกณฑ์ดัชนีมวลกาย!$A$5:$U$19,5,FALSE),"ผอม",IF(K49&lt;=VLOOKUP(F49,เกณฑ์ดัชนีมวลกาย!$A$5:$U$19,7,FALSE),"สมส่วน",IF(K49&lt;=VLOOKUP(F49,เกณฑ์ดัชนีมวลกาย!$A$5:$U$19,9,FALSE),"ท้วม","อ้วน")))),IF(K49&lt;=VLOOKUP(F49,เกณฑ์ดัชนีมวลกาย!$A$5:$U$19,13,FALSE),"ผอมมาก",IF(K49&lt;=VLOOKUP(F49,เกณฑ์ดัชนีมวลกาย!$A$5:$U$19,15,FALSE),"ผอม",IF(K49&lt;=VLOOKUP(F49,เกณฑ์ดัชนีมวลกาย!$A$5:$U$19,17,FALSE),"สมส่วน",IF(K49&lt;=VLOOKUP(F49,เกณฑ์ดัชนีมวลกาย!$A$5:$U$19,19,FALSE),"ท้วม","อ้วน")))))),"")</f>
        <v/>
      </c>
      <c r="M49" s="90" t="str">
        <f>IFERROR(IF($B49="","",IF($C49="ชาย",IF(J49&lt;=VLOOKUP(F49,เกณฑ์ส่วนสูง!$A$5:$U$19,3,FALSE),"เตี้ย",IF(J49&lt;=VLOOKUP(F49,เกณฑ์ส่วนสูง!$A$5:$U$19,5,FALSE),"ค่อนข้างเตี้ย",IF(J49&lt;=VLOOKUP(F49,เกณฑ์ส่วนสูง!$A$5:$U$19,7,FALSE),"ส่วนสูงตามเกณฑ์",IF(J49&lt;=VLOOKUP(F49,เกณฑ์ส่วนสูง!$A$5:$U$19,9,FALSE),"ค่อนข้างสูง","สูง")))),IF(J49&lt;=VLOOKUP(F49,เกณฑ์ส่วนสูง!$A$5:$U$19,13,FALSE),"เตี้ย",IF(J49&lt;=VLOOKUP(F49,เกณฑ์ส่วนสูง!$A$5:$U$19,15,FALSE),"ค่อนข้างเตี้ย",IF(J49&lt;=VLOOKUP(F49,เกณฑ์ส่วนสูง!$A$5:$U$19,17,FALSE),"ส่วนสูงตามเกณฑ์",IF(J49&lt;=VLOOKUP(F49,เกณฑ์ส่วนสูง!$A$5:$U$19,19,FALSE),"ค่อนข้างสูง","สูง")))))),"")</f>
        <v/>
      </c>
      <c r="N49" s="140"/>
      <c r="P49" s="163"/>
      <c r="Q49" s="163"/>
      <c r="R49" s="163"/>
      <c r="S49" s="163"/>
      <c r="T49" s="163"/>
    </row>
    <row r="50" spans="1:20" ht="14.85" customHeight="1">
      <c r="A50" s="134" t="str">
        <f>IF('ข้อมูล นร'!A46="","X",'ข้อมูล นร'!A46)</f>
        <v>X</v>
      </c>
      <c r="B50" s="81" t="str">
        <f>IF('ข้อมูล นร'!D46="","X",'ข้อมูล นร'!D46)</f>
        <v>X</v>
      </c>
      <c r="C50" s="75" t="str">
        <f>IF('ข้อมูล นร'!C46="","",'ข้อมูล นร'!C46)</f>
        <v/>
      </c>
      <c r="D50" s="75" t="str">
        <f>IF('ข้อมูล นร'!E46="","",'ข้อมูล นร'!E46)</f>
        <v/>
      </c>
      <c r="E50" s="75" t="str" cm="1">
        <f t="array" ref="E50">IFERROR(_xlfn.IFS($R$3=$T$3,บันทึกน้ำหนักส่วนสูง!D47,$R$3=$T$4,บันทึกน้ำหนักส่วนสูง!G47,$R$3=$T$5,บันทึกน้ำหนักส่วนสูง!J47,$R$3=$T$6,บันทึกน้ำหนักส่วนสูง!M47,$R$3=$T$7,บันทึกน้ำหนักส่วนสูง!P47,$R$3=$T$8,บันทึกน้ำหนักส่วนสูง!S47,$R$3=$T$9,บันทึกน้ำหนักส่วนสูง!V47,$R$3=$T$10,บันทึกน้ำหนักส่วนสูง!Y47,$R$3=$T$11,บันทึกน้ำหนักส่วนสูง!AB47,$R$3=$T$12,บันทึกน้ำหนักส่วนสูง!AE47,$R$3=$T$13,บันทึกน้ำหนักส่วนสูง!AH47,$R$3=$T$14,บันทึกน้ำหนักส่วนสูง!AK47),"")</f>
        <v/>
      </c>
      <c r="F50" s="84" t="str">
        <f t="shared" si="5"/>
        <v/>
      </c>
      <c r="G50" s="84" t="str">
        <f t="shared" si="6"/>
        <v/>
      </c>
      <c r="H50" s="84" t="str">
        <f t="shared" si="7"/>
        <v/>
      </c>
      <c r="I50" s="85" cm="1">
        <f t="array" ref="I50">IFERROR(_xlfn.IFS($R$3=$T$3,บันทึกน้ำหนักส่วนสูง!E47,$R$3=$T$4,บันทึกน้ำหนักส่วนสูง!H47,$R$3=$T$5,บันทึกน้ำหนักส่วนสูง!K47,$R$3=$T$6,บันทึกน้ำหนักส่วนสูง!N47,$R$3=$T$7,บันทึกน้ำหนักส่วนสูง!Q47,$R$3=$T$8,บันทึกน้ำหนักส่วนสูง!T47,$R$3=$T$9,บันทึกน้ำหนักส่วนสูง!W47,$R$3=$T$10,บันทึกน้ำหนักส่วนสูง!Z47,$R$3=$T$11,บันทึกน้ำหนักส่วนสูง!AC47,$R$3=$T$12,บันทึกน้ำหนักส่วนสูง!AF47,$R$3=$T$13,บันทึกน้ำหนักส่วนสูง!AI47,$R$3=$T$14,บันทึกน้ำหนักส่วนสูง!AL47),"")</f>
        <v>0</v>
      </c>
      <c r="J50" s="91" cm="1">
        <f t="array" ref="J50">IFERROR(_xlfn.IFS($R$3=$T$3,บันทึกน้ำหนักส่วนสูง!F47,$R$3=$T$4,บันทึกน้ำหนักส่วนสูง!I47,$R$3=$T$5,บันทึกน้ำหนักส่วนสูง!L47,$R$3=$T$6,บันทึกน้ำหนักส่วนสูง!O47,$R$3=$T$7,บันทึกน้ำหนักส่วนสูง!R47,$R$3=$T$8,บันทึกน้ำหนักส่วนสูง!U47,$R$3=$T$9,บันทึกน้ำหนักส่วนสูง!X47,$R$3=$T$10,บันทึกน้ำหนักส่วนสูง!AA47,$R$3=$T$11,บันทึกน้ำหนักส่วนสูง!AD47,$R$3=$T$12,บันทึกน้ำหนักส่วนสูง!AG47,$R$3=$T$13,บันทึกน้ำหนักส่วนสูง!AJ47,$R$3=$T$14,บันทึกน้ำหนักส่วนสูง!AM47),"")</f>
        <v>0</v>
      </c>
      <c r="K50" s="89" t="str">
        <f t="shared" si="8"/>
        <v/>
      </c>
      <c r="L50" s="90" t="str">
        <f>IFERROR(IF($B50="","",IF($C50="ชาย",IF(K50&lt;=VLOOKUP(F50,เกณฑ์ดัชนีมวลกาย!$A$5:$U$19,3,FALSE),"ผอมมาก",IF(K50&lt;=VLOOKUP(F50,เกณฑ์ดัชนีมวลกาย!$A$5:$U$19,5,FALSE),"ผอม",IF(K50&lt;=VLOOKUP(F50,เกณฑ์ดัชนีมวลกาย!$A$5:$U$19,7,FALSE),"สมส่วน",IF(K50&lt;=VLOOKUP(F50,เกณฑ์ดัชนีมวลกาย!$A$5:$U$19,9,FALSE),"ท้วม","อ้วน")))),IF(K50&lt;=VLOOKUP(F50,เกณฑ์ดัชนีมวลกาย!$A$5:$U$19,13,FALSE),"ผอมมาก",IF(K50&lt;=VLOOKUP(F50,เกณฑ์ดัชนีมวลกาย!$A$5:$U$19,15,FALSE),"ผอม",IF(K50&lt;=VLOOKUP(F50,เกณฑ์ดัชนีมวลกาย!$A$5:$U$19,17,FALSE),"สมส่วน",IF(K50&lt;=VLOOKUP(F50,เกณฑ์ดัชนีมวลกาย!$A$5:$U$19,19,FALSE),"ท้วม","อ้วน")))))),"")</f>
        <v/>
      </c>
      <c r="M50" s="90" t="str">
        <f>IFERROR(IF($B50="","",IF($C50="ชาย",IF(J50&lt;=VLOOKUP(F50,เกณฑ์ส่วนสูง!$A$5:$U$19,3,FALSE),"เตี้ย",IF(J50&lt;=VLOOKUP(F50,เกณฑ์ส่วนสูง!$A$5:$U$19,5,FALSE),"ค่อนข้างเตี้ย",IF(J50&lt;=VLOOKUP(F50,เกณฑ์ส่วนสูง!$A$5:$U$19,7,FALSE),"ส่วนสูงตามเกณฑ์",IF(J50&lt;=VLOOKUP(F50,เกณฑ์ส่วนสูง!$A$5:$U$19,9,FALSE),"ค่อนข้างสูง","สูง")))),IF(J50&lt;=VLOOKUP(F50,เกณฑ์ส่วนสูง!$A$5:$U$19,13,FALSE),"เตี้ย",IF(J50&lt;=VLOOKUP(F50,เกณฑ์ส่วนสูง!$A$5:$U$19,15,FALSE),"ค่อนข้างเตี้ย",IF(J50&lt;=VLOOKUP(F50,เกณฑ์ส่วนสูง!$A$5:$U$19,17,FALSE),"ส่วนสูงตามเกณฑ์",IF(J50&lt;=VLOOKUP(F50,เกณฑ์ส่วนสูง!$A$5:$U$19,19,FALSE),"ค่อนข้างสูง","สูง")))))),"")</f>
        <v/>
      </c>
      <c r="N50" s="140"/>
      <c r="P50" s="163"/>
      <c r="Q50" s="163"/>
      <c r="R50" s="163"/>
      <c r="S50" s="163"/>
      <c r="T50" s="163"/>
    </row>
    <row r="51" spans="1:20" ht="14.85" customHeight="1">
      <c r="A51" s="134" t="str">
        <f>IF('ข้อมูล นร'!A47="","X",'ข้อมูล นร'!A47)</f>
        <v>X</v>
      </c>
      <c r="B51" s="81" t="str">
        <f>IF('ข้อมูล นร'!D47="","X",'ข้อมูล นร'!D47)</f>
        <v>X</v>
      </c>
      <c r="C51" s="75" t="str">
        <f>IF('ข้อมูล นร'!C47="","",'ข้อมูล นร'!C47)</f>
        <v/>
      </c>
      <c r="D51" s="75" t="str">
        <f>IF('ข้อมูล นร'!E47="","",'ข้อมูล นร'!E47)</f>
        <v/>
      </c>
      <c r="E51" s="75" t="str" cm="1">
        <f t="array" ref="E51">IFERROR(_xlfn.IFS($R$3=$T$3,บันทึกน้ำหนักส่วนสูง!D48,$R$3=$T$4,บันทึกน้ำหนักส่วนสูง!G48,$R$3=$T$5,บันทึกน้ำหนักส่วนสูง!J48,$R$3=$T$6,บันทึกน้ำหนักส่วนสูง!M48,$R$3=$T$7,บันทึกน้ำหนักส่วนสูง!P48,$R$3=$T$8,บันทึกน้ำหนักส่วนสูง!S48,$R$3=$T$9,บันทึกน้ำหนักส่วนสูง!V48,$R$3=$T$10,บันทึกน้ำหนักส่วนสูง!Y48,$R$3=$T$11,บันทึกน้ำหนักส่วนสูง!AB48,$R$3=$T$12,บันทึกน้ำหนักส่วนสูง!AE48,$R$3=$T$13,บันทึกน้ำหนักส่วนสูง!AH48,$R$3=$T$14,บันทึกน้ำหนักส่วนสูง!AK48),"")</f>
        <v/>
      </c>
      <c r="F51" s="84" t="str">
        <f t="shared" si="5"/>
        <v/>
      </c>
      <c r="G51" s="84" t="str">
        <f t="shared" si="6"/>
        <v/>
      </c>
      <c r="H51" s="84" t="str">
        <f t="shared" si="7"/>
        <v/>
      </c>
      <c r="I51" s="85" cm="1">
        <f t="array" ref="I51">IFERROR(_xlfn.IFS($R$3=$T$3,บันทึกน้ำหนักส่วนสูง!E48,$R$3=$T$4,บันทึกน้ำหนักส่วนสูง!H48,$R$3=$T$5,บันทึกน้ำหนักส่วนสูง!K48,$R$3=$T$6,บันทึกน้ำหนักส่วนสูง!N48,$R$3=$T$7,บันทึกน้ำหนักส่วนสูง!Q48,$R$3=$T$8,บันทึกน้ำหนักส่วนสูง!T48,$R$3=$T$9,บันทึกน้ำหนักส่วนสูง!W48,$R$3=$T$10,บันทึกน้ำหนักส่วนสูง!Z48,$R$3=$T$11,บันทึกน้ำหนักส่วนสูง!AC48,$R$3=$T$12,บันทึกน้ำหนักส่วนสูง!AF48,$R$3=$T$13,บันทึกน้ำหนักส่วนสูง!AI48,$R$3=$T$14,บันทึกน้ำหนักส่วนสูง!AL48),"")</f>
        <v>0</v>
      </c>
      <c r="J51" s="91" cm="1">
        <f t="array" ref="J51">IFERROR(_xlfn.IFS($R$3=$T$3,บันทึกน้ำหนักส่วนสูง!F48,$R$3=$T$4,บันทึกน้ำหนักส่วนสูง!I48,$R$3=$T$5,บันทึกน้ำหนักส่วนสูง!L48,$R$3=$T$6,บันทึกน้ำหนักส่วนสูง!O48,$R$3=$T$7,บันทึกน้ำหนักส่วนสูง!R48,$R$3=$T$8,บันทึกน้ำหนักส่วนสูง!U48,$R$3=$T$9,บันทึกน้ำหนักส่วนสูง!X48,$R$3=$T$10,บันทึกน้ำหนักส่วนสูง!AA48,$R$3=$T$11,บันทึกน้ำหนักส่วนสูง!AD48,$R$3=$T$12,บันทึกน้ำหนักส่วนสูง!AG48,$R$3=$T$13,บันทึกน้ำหนักส่วนสูง!AJ48,$R$3=$T$14,บันทึกน้ำหนักส่วนสูง!AM48),"")</f>
        <v>0</v>
      </c>
      <c r="K51" s="89" t="str">
        <f t="shared" si="8"/>
        <v/>
      </c>
      <c r="L51" s="90" t="str">
        <f>IFERROR(IF($B51="","",IF($C51="ชาย",IF(K51&lt;=VLOOKUP(F51,เกณฑ์ดัชนีมวลกาย!$A$5:$U$19,3,FALSE),"ผอมมาก",IF(K51&lt;=VLOOKUP(F51,เกณฑ์ดัชนีมวลกาย!$A$5:$U$19,5,FALSE),"ผอม",IF(K51&lt;=VLOOKUP(F51,เกณฑ์ดัชนีมวลกาย!$A$5:$U$19,7,FALSE),"สมส่วน",IF(K51&lt;=VLOOKUP(F51,เกณฑ์ดัชนีมวลกาย!$A$5:$U$19,9,FALSE),"ท้วม","อ้วน")))),IF(K51&lt;=VLOOKUP(F51,เกณฑ์ดัชนีมวลกาย!$A$5:$U$19,13,FALSE),"ผอมมาก",IF(K51&lt;=VLOOKUP(F51,เกณฑ์ดัชนีมวลกาย!$A$5:$U$19,15,FALSE),"ผอม",IF(K51&lt;=VLOOKUP(F51,เกณฑ์ดัชนีมวลกาย!$A$5:$U$19,17,FALSE),"สมส่วน",IF(K51&lt;=VLOOKUP(F51,เกณฑ์ดัชนีมวลกาย!$A$5:$U$19,19,FALSE),"ท้วม","อ้วน")))))),"")</f>
        <v/>
      </c>
      <c r="M51" s="90" t="str">
        <f>IFERROR(IF($B51="","",IF($C51="ชาย",IF(J51&lt;=VLOOKUP(F51,เกณฑ์ส่วนสูง!$A$5:$U$19,3,FALSE),"เตี้ย",IF(J51&lt;=VLOOKUP(F51,เกณฑ์ส่วนสูง!$A$5:$U$19,5,FALSE),"ค่อนข้างเตี้ย",IF(J51&lt;=VLOOKUP(F51,เกณฑ์ส่วนสูง!$A$5:$U$19,7,FALSE),"ส่วนสูงตามเกณฑ์",IF(J51&lt;=VLOOKUP(F51,เกณฑ์ส่วนสูง!$A$5:$U$19,9,FALSE),"ค่อนข้างสูง","สูง")))),IF(J51&lt;=VLOOKUP(F51,เกณฑ์ส่วนสูง!$A$5:$U$19,13,FALSE),"เตี้ย",IF(J51&lt;=VLOOKUP(F51,เกณฑ์ส่วนสูง!$A$5:$U$19,15,FALSE),"ค่อนข้างเตี้ย",IF(J51&lt;=VLOOKUP(F51,เกณฑ์ส่วนสูง!$A$5:$U$19,17,FALSE),"ส่วนสูงตามเกณฑ์",IF(J51&lt;=VLOOKUP(F51,เกณฑ์ส่วนสูง!$A$5:$U$19,19,FALSE),"ค่อนข้างสูง","สูง")))))),"")</f>
        <v/>
      </c>
      <c r="N51" s="140"/>
      <c r="P51" s="163"/>
      <c r="Q51" s="163"/>
      <c r="R51" s="163"/>
      <c r="S51" s="163"/>
      <c r="T51" s="163"/>
    </row>
    <row r="52" spans="1:20" ht="14.85" customHeight="1">
      <c r="A52" s="134" t="str">
        <f>IF('ข้อมูล นร'!A48="","X",'ข้อมูล นร'!A48)</f>
        <v>X</v>
      </c>
      <c r="B52" s="81" t="str">
        <f>IF('ข้อมูล นร'!D48="","X",'ข้อมูล นร'!D48)</f>
        <v>X</v>
      </c>
      <c r="C52" s="75" t="str">
        <f>IF('ข้อมูล นร'!C48="","",'ข้อมูล นร'!C48)</f>
        <v/>
      </c>
      <c r="D52" s="75" t="str">
        <f>IF('ข้อมูล นร'!E48="","",'ข้อมูล นร'!E48)</f>
        <v/>
      </c>
      <c r="E52" s="75" t="str" cm="1">
        <f t="array" ref="E52">IFERROR(_xlfn.IFS($R$3=$T$3,บันทึกน้ำหนักส่วนสูง!D49,$R$3=$T$4,บันทึกน้ำหนักส่วนสูง!G49,$R$3=$T$5,บันทึกน้ำหนักส่วนสูง!J49,$R$3=$T$6,บันทึกน้ำหนักส่วนสูง!M49,$R$3=$T$7,บันทึกน้ำหนักส่วนสูง!P49,$R$3=$T$8,บันทึกน้ำหนักส่วนสูง!S49,$R$3=$T$9,บันทึกน้ำหนักส่วนสูง!V49,$R$3=$T$10,บันทึกน้ำหนักส่วนสูง!Y49,$R$3=$T$11,บันทึกน้ำหนักส่วนสูง!AB49,$R$3=$T$12,บันทึกน้ำหนักส่วนสูง!AE49,$R$3=$T$13,บันทึกน้ำหนักส่วนสูง!AH49,$R$3=$T$14,บันทึกน้ำหนักส่วนสูง!AK49),"")</f>
        <v/>
      </c>
      <c r="F52" s="84" t="str">
        <f t="shared" si="5"/>
        <v/>
      </c>
      <c r="G52" s="84" t="str">
        <f t="shared" si="6"/>
        <v/>
      </c>
      <c r="H52" s="84" t="str">
        <f t="shared" si="7"/>
        <v/>
      </c>
      <c r="I52" s="85" cm="1">
        <f t="array" ref="I52">IFERROR(_xlfn.IFS($R$3=$T$3,บันทึกน้ำหนักส่วนสูง!E49,$R$3=$T$4,บันทึกน้ำหนักส่วนสูง!H49,$R$3=$T$5,บันทึกน้ำหนักส่วนสูง!K49,$R$3=$T$6,บันทึกน้ำหนักส่วนสูง!N49,$R$3=$T$7,บันทึกน้ำหนักส่วนสูง!Q49,$R$3=$T$8,บันทึกน้ำหนักส่วนสูง!T49,$R$3=$T$9,บันทึกน้ำหนักส่วนสูง!W49,$R$3=$T$10,บันทึกน้ำหนักส่วนสูง!Z49,$R$3=$T$11,บันทึกน้ำหนักส่วนสูง!AC49,$R$3=$T$12,บันทึกน้ำหนักส่วนสูง!AF49,$R$3=$T$13,บันทึกน้ำหนักส่วนสูง!AI49,$R$3=$T$14,บันทึกน้ำหนักส่วนสูง!AL49),"")</f>
        <v>0</v>
      </c>
      <c r="J52" s="91" cm="1">
        <f t="array" ref="J52">IFERROR(_xlfn.IFS($R$3=$T$3,บันทึกน้ำหนักส่วนสูง!F49,$R$3=$T$4,บันทึกน้ำหนักส่วนสูง!I49,$R$3=$T$5,บันทึกน้ำหนักส่วนสูง!L49,$R$3=$T$6,บันทึกน้ำหนักส่วนสูง!O49,$R$3=$T$7,บันทึกน้ำหนักส่วนสูง!R49,$R$3=$T$8,บันทึกน้ำหนักส่วนสูง!U49,$R$3=$T$9,บันทึกน้ำหนักส่วนสูง!X49,$R$3=$T$10,บันทึกน้ำหนักส่วนสูง!AA49,$R$3=$T$11,บันทึกน้ำหนักส่วนสูง!AD49,$R$3=$T$12,บันทึกน้ำหนักส่วนสูง!AG49,$R$3=$T$13,บันทึกน้ำหนักส่วนสูง!AJ49,$R$3=$T$14,บันทึกน้ำหนักส่วนสูง!AM49),"")</f>
        <v>0</v>
      </c>
      <c r="K52" s="89" t="str">
        <f t="shared" si="8"/>
        <v/>
      </c>
      <c r="L52" s="90" t="str">
        <f>IFERROR(IF($B52="","",IF($C52="ชาย",IF(K52&lt;=VLOOKUP(F52,เกณฑ์ดัชนีมวลกาย!$A$5:$U$19,3,FALSE),"ผอมมาก",IF(K52&lt;=VLOOKUP(F52,เกณฑ์ดัชนีมวลกาย!$A$5:$U$19,5,FALSE),"ผอม",IF(K52&lt;=VLOOKUP(F52,เกณฑ์ดัชนีมวลกาย!$A$5:$U$19,7,FALSE),"สมส่วน",IF(K52&lt;=VLOOKUP(F52,เกณฑ์ดัชนีมวลกาย!$A$5:$U$19,9,FALSE),"ท้วม","อ้วน")))),IF(K52&lt;=VLOOKUP(F52,เกณฑ์ดัชนีมวลกาย!$A$5:$U$19,13,FALSE),"ผอมมาก",IF(K52&lt;=VLOOKUP(F52,เกณฑ์ดัชนีมวลกาย!$A$5:$U$19,15,FALSE),"ผอม",IF(K52&lt;=VLOOKUP(F52,เกณฑ์ดัชนีมวลกาย!$A$5:$U$19,17,FALSE),"สมส่วน",IF(K52&lt;=VLOOKUP(F52,เกณฑ์ดัชนีมวลกาย!$A$5:$U$19,19,FALSE),"ท้วม","อ้วน")))))),"")</f>
        <v/>
      </c>
      <c r="M52" s="90" t="str">
        <f>IFERROR(IF($B52="","",IF($C52="ชาย",IF(J52&lt;=VLOOKUP(F52,เกณฑ์ส่วนสูง!$A$5:$U$19,3,FALSE),"เตี้ย",IF(J52&lt;=VLOOKUP(F52,เกณฑ์ส่วนสูง!$A$5:$U$19,5,FALSE),"ค่อนข้างเตี้ย",IF(J52&lt;=VLOOKUP(F52,เกณฑ์ส่วนสูง!$A$5:$U$19,7,FALSE),"ส่วนสูงตามเกณฑ์",IF(J52&lt;=VLOOKUP(F52,เกณฑ์ส่วนสูง!$A$5:$U$19,9,FALSE),"ค่อนข้างสูง","สูง")))),IF(J52&lt;=VLOOKUP(F52,เกณฑ์ส่วนสูง!$A$5:$U$19,13,FALSE),"เตี้ย",IF(J52&lt;=VLOOKUP(F52,เกณฑ์ส่วนสูง!$A$5:$U$19,15,FALSE),"ค่อนข้างเตี้ย",IF(J52&lt;=VLOOKUP(F52,เกณฑ์ส่วนสูง!$A$5:$U$19,17,FALSE),"ส่วนสูงตามเกณฑ์",IF(J52&lt;=VLOOKUP(F52,เกณฑ์ส่วนสูง!$A$5:$U$19,19,FALSE),"ค่อนข้างสูง","สูง")))))),"")</f>
        <v/>
      </c>
      <c r="N52" s="140"/>
      <c r="O52" s="166"/>
      <c r="Q52" s="163"/>
      <c r="R52" s="163"/>
      <c r="S52" s="163"/>
      <c r="T52" s="163"/>
    </row>
    <row r="53" spans="1:20" ht="14.85" customHeight="1">
      <c r="A53" s="134" t="str">
        <f>IF('ข้อมูล นร'!A49="","X",'ข้อมูล นร'!A49)</f>
        <v>X</v>
      </c>
      <c r="B53" s="81" t="str">
        <f>IF('ข้อมูล นร'!D49="","X",'ข้อมูล นร'!D49)</f>
        <v>X</v>
      </c>
      <c r="C53" s="75" t="str">
        <f>IF('ข้อมูล นร'!C49="","",'ข้อมูล นร'!C49)</f>
        <v/>
      </c>
      <c r="D53" s="75" t="str">
        <f>IF('ข้อมูล นร'!E49="","",'ข้อมูล นร'!E49)</f>
        <v/>
      </c>
      <c r="E53" s="75" t="str" cm="1">
        <f t="array" ref="E53">IFERROR(_xlfn.IFS($R$3=$T$3,บันทึกน้ำหนักส่วนสูง!D50,$R$3=$T$4,บันทึกน้ำหนักส่วนสูง!G50,$R$3=$T$5,บันทึกน้ำหนักส่วนสูง!J50,$R$3=$T$6,บันทึกน้ำหนักส่วนสูง!M50,$R$3=$T$7,บันทึกน้ำหนักส่วนสูง!P50,$R$3=$T$8,บันทึกน้ำหนักส่วนสูง!S50,$R$3=$T$9,บันทึกน้ำหนักส่วนสูง!V50,$R$3=$T$10,บันทึกน้ำหนักส่วนสูง!Y50,$R$3=$T$11,บันทึกน้ำหนักส่วนสูง!AB50,$R$3=$T$12,บันทึกน้ำหนักส่วนสูง!AE50,$R$3=$T$13,บันทึกน้ำหนักส่วนสูง!AH50,$R$3=$T$14,บันทึกน้ำหนักส่วนสูง!AK50),"")</f>
        <v/>
      </c>
      <c r="F53" s="84" t="str">
        <f t="shared" si="5"/>
        <v/>
      </c>
      <c r="G53" s="84" t="str">
        <f t="shared" si="6"/>
        <v/>
      </c>
      <c r="H53" s="84" t="str">
        <f t="shared" si="7"/>
        <v/>
      </c>
      <c r="I53" s="85" cm="1">
        <f t="array" ref="I53">IFERROR(_xlfn.IFS($R$3=$T$3,บันทึกน้ำหนักส่วนสูง!E50,$R$3=$T$4,บันทึกน้ำหนักส่วนสูง!H50,$R$3=$T$5,บันทึกน้ำหนักส่วนสูง!K50,$R$3=$T$6,บันทึกน้ำหนักส่วนสูง!N50,$R$3=$T$7,บันทึกน้ำหนักส่วนสูง!Q50,$R$3=$T$8,บันทึกน้ำหนักส่วนสูง!T50,$R$3=$T$9,บันทึกน้ำหนักส่วนสูง!W50,$R$3=$T$10,บันทึกน้ำหนักส่วนสูง!Z50,$R$3=$T$11,บันทึกน้ำหนักส่วนสูง!AC50,$R$3=$T$12,บันทึกน้ำหนักส่วนสูง!AF50,$R$3=$T$13,บันทึกน้ำหนักส่วนสูง!AI50,$R$3=$T$14,บันทึกน้ำหนักส่วนสูง!AL50),"")</f>
        <v>0</v>
      </c>
      <c r="J53" s="91" cm="1">
        <f t="array" ref="J53">IFERROR(_xlfn.IFS($R$3=$T$3,บันทึกน้ำหนักส่วนสูง!F50,$R$3=$T$4,บันทึกน้ำหนักส่วนสูง!I50,$R$3=$T$5,บันทึกน้ำหนักส่วนสูง!L50,$R$3=$T$6,บันทึกน้ำหนักส่วนสูง!O50,$R$3=$T$7,บันทึกน้ำหนักส่วนสูง!R50,$R$3=$T$8,บันทึกน้ำหนักส่วนสูง!U50,$R$3=$T$9,บันทึกน้ำหนักส่วนสูง!X50,$R$3=$T$10,บันทึกน้ำหนักส่วนสูง!AA50,$R$3=$T$11,บันทึกน้ำหนักส่วนสูง!AD50,$R$3=$T$12,บันทึกน้ำหนักส่วนสูง!AG50,$R$3=$T$13,บันทึกน้ำหนักส่วนสูง!AJ50,$R$3=$T$14,บันทึกน้ำหนักส่วนสูง!AM50),"")</f>
        <v>0</v>
      </c>
      <c r="K53" s="89" t="str">
        <f t="shared" si="8"/>
        <v/>
      </c>
      <c r="L53" s="90" t="str">
        <f>IFERROR(IF($B53="","",IF($C53="ชาย",IF(K53&lt;=VLOOKUP(F53,เกณฑ์ดัชนีมวลกาย!$A$5:$U$19,3,FALSE),"ผอมมาก",IF(K53&lt;=VLOOKUP(F53,เกณฑ์ดัชนีมวลกาย!$A$5:$U$19,5,FALSE),"ผอม",IF(K53&lt;=VLOOKUP(F53,เกณฑ์ดัชนีมวลกาย!$A$5:$U$19,7,FALSE),"สมส่วน",IF(K53&lt;=VLOOKUP(F53,เกณฑ์ดัชนีมวลกาย!$A$5:$U$19,9,FALSE),"ท้วม","อ้วน")))),IF(K53&lt;=VLOOKUP(F53,เกณฑ์ดัชนีมวลกาย!$A$5:$U$19,13,FALSE),"ผอมมาก",IF(K53&lt;=VLOOKUP(F53,เกณฑ์ดัชนีมวลกาย!$A$5:$U$19,15,FALSE),"ผอม",IF(K53&lt;=VLOOKUP(F53,เกณฑ์ดัชนีมวลกาย!$A$5:$U$19,17,FALSE),"สมส่วน",IF(K53&lt;=VLOOKUP(F53,เกณฑ์ดัชนีมวลกาย!$A$5:$U$19,19,FALSE),"ท้วม","อ้วน")))))),"")</f>
        <v/>
      </c>
      <c r="M53" s="90" t="str">
        <f>IFERROR(IF($B53="","",IF($C53="ชาย",IF(J53&lt;=VLOOKUP(F53,เกณฑ์ส่วนสูง!$A$5:$U$19,3,FALSE),"เตี้ย",IF(J53&lt;=VLOOKUP(F53,เกณฑ์ส่วนสูง!$A$5:$U$19,5,FALSE),"ค่อนข้างเตี้ย",IF(J53&lt;=VLOOKUP(F53,เกณฑ์ส่วนสูง!$A$5:$U$19,7,FALSE),"ส่วนสูงตามเกณฑ์",IF(J53&lt;=VLOOKUP(F53,เกณฑ์ส่วนสูง!$A$5:$U$19,9,FALSE),"ค่อนข้างสูง","สูง")))),IF(J53&lt;=VLOOKUP(F53,เกณฑ์ส่วนสูง!$A$5:$U$19,13,FALSE),"เตี้ย",IF(J53&lt;=VLOOKUP(F53,เกณฑ์ส่วนสูง!$A$5:$U$19,15,FALSE),"ค่อนข้างเตี้ย",IF(J53&lt;=VLOOKUP(F53,เกณฑ์ส่วนสูง!$A$5:$U$19,17,FALSE),"ส่วนสูงตามเกณฑ์",IF(J53&lt;=VLOOKUP(F53,เกณฑ์ส่วนสูง!$A$5:$U$19,19,FALSE),"ค่อนข้างสูง","สูง")))))),"")</f>
        <v/>
      </c>
      <c r="N53" s="140"/>
      <c r="O53" s="166"/>
    </row>
    <row r="54" spans="1:20" ht="14.85" customHeight="1">
      <c r="A54" s="134" t="str">
        <f>IF('ข้อมูล นร'!A50="","X",'ข้อมูล นร'!A50)</f>
        <v>X</v>
      </c>
      <c r="B54" s="81" t="str">
        <f>IF('ข้อมูล นร'!D50="","X",'ข้อมูล นร'!D50)</f>
        <v>X</v>
      </c>
      <c r="C54" s="75" t="str">
        <f>IF('ข้อมูล นร'!C50="","",'ข้อมูล นร'!C50)</f>
        <v/>
      </c>
      <c r="D54" s="75" t="str">
        <f>IF('ข้อมูล นร'!E50="","",'ข้อมูล นร'!E50)</f>
        <v/>
      </c>
      <c r="E54" s="75" t="str" cm="1">
        <f t="array" ref="E54">IFERROR(_xlfn.IFS($R$3=$T$3,บันทึกน้ำหนักส่วนสูง!D51,$R$3=$T$4,บันทึกน้ำหนักส่วนสูง!G51,$R$3=$T$5,บันทึกน้ำหนักส่วนสูง!J51,$R$3=$T$6,บันทึกน้ำหนักส่วนสูง!M51,$R$3=$T$7,บันทึกน้ำหนักส่วนสูง!P51,$R$3=$T$8,บันทึกน้ำหนักส่วนสูง!S51,$R$3=$T$9,บันทึกน้ำหนักส่วนสูง!V51,$R$3=$T$10,บันทึกน้ำหนักส่วนสูง!Y51,$R$3=$T$11,บันทึกน้ำหนักส่วนสูง!AB51,$R$3=$T$12,บันทึกน้ำหนักส่วนสูง!AE51,$R$3=$T$13,บันทึกน้ำหนักส่วนสูง!AH51,$R$3=$T$14,บันทึกน้ำหนักส่วนสูง!AK51),"")</f>
        <v/>
      </c>
      <c r="F54" s="84" t="str">
        <f t="shared" si="5"/>
        <v/>
      </c>
      <c r="G54" s="84" t="str">
        <f t="shared" si="6"/>
        <v/>
      </c>
      <c r="H54" s="84" t="str">
        <f t="shared" si="7"/>
        <v/>
      </c>
      <c r="I54" s="85" cm="1">
        <f t="array" ref="I54">IFERROR(_xlfn.IFS($R$3=$T$3,บันทึกน้ำหนักส่วนสูง!E51,$R$3=$T$4,บันทึกน้ำหนักส่วนสูง!H51,$R$3=$T$5,บันทึกน้ำหนักส่วนสูง!K51,$R$3=$T$6,บันทึกน้ำหนักส่วนสูง!N51,$R$3=$T$7,บันทึกน้ำหนักส่วนสูง!Q51,$R$3=$T$8,บันทึกน้ำหนักส่วนสูง!T51,$R$3=$T$9,บันทึกน้ำหนักส่วนสูง!W51,$R$3=$T$10,บันทึกน้ำหนักส่วนสูง!Z51,$R$3=$T$11,บันทึกน้ำหนักส่วนสูง!AC51,$R$3=$T$12,บันทึกน้ำหนักส่วนสูง!AF51,$R$3=$T$13,บันทึกน้ำหนักส่วนสูง!AI51,$R$3=$T$14,บันทึกน้ำหนักส่วนสูง!AL51),"")</f>
        <v>0</v>
      </c>
      <c r="J54" s="91" cm="1">
        <f t="array" ref="J54">IFERROR(_xlfn.IFS($R$3=$T$3,บันทึกน้ำหนักส่วนสูง!F51,$R$3=$T$4,บันทึกน้ำหนักส่วนสูง!I51,$R$3=$T$5,บันทึกน้ำหนักส่วนสูง!L51,$R$3=$T$6,บันทึกน้ำหนักส่วนสูง!O51,$R$3=$T$7,บันทึกน้ำหนักส่วนสูง!R51,$R$3=$T$8,บันทึกน้ำหนักส่วนสูง!U51,$R$3=$T$9,บันทึกน้ำหนักส่วนสูง!X51,$R$3=$T$10,บันทึกน้ำหนักส่วนสูง!AA51,$R$3=$T$11,บันทึกน้ำหนักส่วนสูง!AD51,$R$3=$T$12,บันทึกน้ำหนักส่วนสูง!AG51,$R$3=$T$13,บันทึกน้ำหนักส่วนสูง!AJ51,$R$3=$T$14,บันทึกน้ำหนักส่วนสูง!AM51),"")</f>
        <v>0</v>
      </c>
      <c r="K54" s="89" t="str">
        <f t="shared" si="8"/>
        <v/>
      </c>
      <c r="L54" s="90" t="str">
        <f>IFERROR(IF($B54="","",IF($C54="ชาย",IF(K54&lt;=VLOOKUP(F54,เกณฑ์ดัชนีมวลกาย!$A$5:$U$19,3,FALSE),"ผอมมาก",IF(K54&lt;=VLOOKUP(F54,เกณฑ์ดัชนีมวลกาย!$A$5:$U$19,5,FALSE),"ผอม",IF(K54&lt;=VLOOKUP(F54,เกณฑ์ดัชนีมวลกาย!$A$5:$U$19,7,FALSE),"สมส่วน",IF(K54&lt;=VLOOKUP(F54,เกณฑ์ดัชนีมวลกาย!$A$5:$U$19,9,FALSE),"ท้วม","อ้วน")))),IF(K54&lt;=VLOOKUP(F54,เกณฑ์ดัชนีมวลกาย!$A$5:$U$19,13,FALSE),"ผอมมาก",IF(K54&lt;=VLOOKUP(F54,เกณฑ์ดัชนีมวลกาย!$A$5:$U$19,15,FALSE),"ผอม",IF(K54&lt;=VLOOKUP(F54,เกณฑ์ดัชนีมวลกาย!$A$5:$U$19,17,FALSE),"สมส่วน",IF(K54&lt;=VLOOKUP(F54,เกณฑ์ดัชนีมวลกาย!$A$5:$U$19,19,FALSE),"ท้วม","อ้วน")))))),"")</f>
        <v/>
      </c>
      <c r="M54" s="90" t="str">
        <f>IFERROR(IF($B54="","",IF($C54="ชาย",IF(J54&lt;=VLOOKUP(F54,เกณฑ์ส่วนสูง!$A$5:$U$19,3,FALSE),"เตี้ย",IF(J54&lt;=VLOOKUP(F54,เกณฑ์ส่วนสูง!$A$5:$U$19,5,FALSE),"ค่อนข้างเตี้ย",IF(J54&lt;=VLOOKUP(F54,เกณฑ์ส่วนสูง!$A$5:$U$19,7,FALSE),"ส่วนสูงตามเกณฑ์",IF(J54&lt;=VLOOKUP(F54,เกณฑ์ส่วนสูง!$A$5:$U$19,9,FALSE),"ค่อนข้างสูง","สูง")))),IF(J54&lt;=VLOOKUP(F54,เกณฑ์ส่วนสูง!$A$5:$U$19,13,FALSE),"เตี้ย",IF(J54&lt;=VLOOKUP(F54,เกณฑ์ส่วนสูง!$A$5:$U$19,15,FALSE),"ค่อนข้างเตี้ย",IF(J54&lt;=VLOOKUP(F54,เกณฑ์ส่วนสูง!$A$5:$U$19,17,FALSE),"ส่วนสูงตามเกณฑ์",IF(J54&lt;=VLOOKUP(F54,เกณฑ์ส่วนสูง!$A$5:$U$19,19,FALSE),"ค่อนข้างสูง","สูง")))))),"")</f>
        <v/>
      </c>
      <c r="N54" s="140"/>
      <c r="O54" s="166"/>
    </row>
    <row r="55" spans="1:20" ht="14.85" customHeight="1">
      <c r="A55" s="134" t="str">
        <f>IF('ข้อมูล นร'!A51="","X",'ข้อมูล นร'!A51)</f>
        <v>X</v>
      </c>
      <c r="B55" s="81" t="str">
        <f>IF('ข้อมูล นร'!D51="","X",'ข้อมูล นร'!D51)</f>
        <v>X</v>
      </c>
      <c r="C55" s="75" t="str">
        <f>IF('ข้อมูล นร'!C51="","",'ข้อมูล นร'!C51)</f>
        <v/>
      </c>
      <c r="D55" s="75" t="str">
        <f>IF('ข้อมูล นร'!E51="","",'ข้อมูล นร'!E51)</f>
        <v/>
      </c>
      <c r="E55" s="75" t="str" cm="1">
        <f t="array" ref="E55">IFERROR(_xlfn.IFS($R$3=$T$3,บันทึกน้ำหนักส่วนสูง!D52,$R$3=$T$4,บันทึกน้ำหนักส่วนสูง!G52,$R$3=$T$5,บันทึกน้ำหนักส่วนสูง!J52,$R$3=$T$6,บันทึกน้ำหนักส่วนสูง!M52,$R$3=$T$7,บันทึกน้ำหนักส่วนสูง!P52,$R$3=$T$8,บันทึกน้ำหนักส่วนสูง!S52,$R$3=$T$9,บันทึกน้ำหนักส่วนสูง!V52,$R$3=$T$10,บันทึกน้ำหนักส่วนสูง!Y52,$R$3=$T$11,บันทึกน้ำหนักส่วนสูง!AB52,$R$3=$T$12,บันทึกน้ำหนักส่วนสูง!AE52,$R$3=$T$13,บันทึกน้ำหนักส่วนสูง!AH52,$R$3=$T$14,บันทึกน้ำหนักส่วนสูง!AK52),"")</f>
        <v/>
      </c>
      <c r="F55" s="84" t="str">
        <f t="shared" si="5"/>
        <v/>
      </c>
      <c r="G55" s="84" t="str">
        <f t="shared" si="6"/>
        <v/>
      </c>
      <c r="H55" s="84" t="str">
        <f t="shared" si="7"/>
        <v/>
      </c>
      <c r="I55" s="85" cm="1">
        <f t="array" ref="I55">IFERROR(_xlfn.IFS($R$3=$T$3,บันทึกน้ำหนักส่วนสูง!E52,$R$3=$T$4,บันทึกน้ำหนักส่วนสูง!H52,$R$3=$T$5,บันทึกน้ำหนักส่วนสูง!K52,$R$3=$T$6,บันทึกน้ำหนักส่วนสูง!N52,$R$3=$T$7,บันทึกน้ำหนักส่วนสูง!Q52,$R$3=$T$8,บันทึกน้ำหนักส่วนสูง!T52,$R$3=$T$9,บันทึกน้ำหนักส่วนสูง!W52,$R$3=$T$10,บันทึกน้ำหนักส่วนสูง!Z52,$R$3=$T$11,บันทึกน้ำหนักส่วนสูง!AC52,$R$3=$T$12,บันทึกน้ำหนักส่วนสูง!AF52,$R$3=$T$13,บันทึกน้ำหนักส่วนสูง!AI52,$R$3=$T$14,บันทึกน้ำหนักส่วนสูง!AL52),"")</f>
        <v>0</v>
      </c>
      <c r="J55" s="91" cm="1">
        <f t="array" ref="J55">IFERROR(_xlfn.IFS($R$3=$T$3,บันทึกน้ำหนักส่วนสูง!F52,$R$3=$T$4,บันทึกน้ำหนักส่วนสูง!I52,$R$3=$T$5,บันทึกน้ำหนักส่วนสูง!L52,$R$3=$T$6,บันทึกน้ำหนักส่วนสูง!O52,$R$3=$T$7,บันทึกน้ำหนักส่วนสูง!R52,$R$3=$T$8,บันทึกน้ำหนักส่วนสูง!U52,$R$3=$T$9,บันทึกน้ำหนักส่วนสูง!X52,$R$3=$T$10,บันทึกน้ำหนักส่วนสูง!AA52,$R$3=$T$11,บันทึกน้ำหนักส่วนสูง!AD52,$R$3=$T$12,บันทึกน้ำหนักส่วนสูง!AG52,$R$3=$T$13,บันทึกน้ำหนักส่วนสูง!AJ52,$R$3=$T$14,บันทึกน้ำหนักส่วนสูง!AM52),"")</f>
        <v>0</v>
      </c>
      <c r="K55" s="89" t="str">
        <f t="shared" si="8"/>
        <v/>
      </c>
      <c r="L55" s="90" t="str">
        <f>IFERROR(IF($B55="","",IF($C55="ชาย",IF(K55&lt;=VLOOKUP(F55,เกณฑ์ดัชนีมวลกาย!$A$5:$U$19,3,FALSE),"ผอมมาก",IF(K55&lt;=VLOOKUP(F55,เกณฑ์ดัชนีมวลกาย!$A$5:$U$19,5,FALSE),"ผอม",IF(K55&lt;=VLOOKUP(F55,เกณฑ์ดัชนีมวลกาย!$A$5:$U$19,7,FALSE),"สมส่วน",IF(K55&lt;=VLOOKUP(F55,เกณฑ์ดัชนีมวลกาย!$A$5:$U$19,9,FALSE),"ท้วม","อ้วน")))),IF(K55&lt;=VLOOKUP(F55,เกณฑ์ดัชนีมวลกาย!$A$5:$U$19,13,FALSE),"ผอมมาก",IF(K55&lt;=VLOOKUP(F55,เกณฑ์ดัชนีมวลกาย!$A$5:$U$19,15,FALSE),"ผอม",IF(K55&lt;=VLOOKUP(F55,เกณฑ์ดัชนีมวลกาย!$A$5:$U$19,17,FALSE),"สมส่วน",IF(K55&lt;=VLOOKUP(F55,เกณฑ์ดัชนีมวลกาย!$A$5:$U$19,19,FALSE),"ท้วม","อ้วน")))))),"")</f>
        <v/>
      </c>
      <c r="M55" s="90" t="str">
        <f>IFERROR(IF($B55="","",IF($C55="ชาย",IF(J55&lt;=VLOOKUP(F55,เกณฑ์ส่วนสูง!$A$5:$U$19,3,FALSE),"เตี้ย",IF(J55&lt;=VLOOKUP(F55,เกณฑ์ส่วนสูง!$A$5:$U$19,5,FALSE),"ค่อนข้างเตี้ย",IF(J55&lt;=VLOOKUP(F55,เกณฑ์ส่วนสูง!$A$5:$U$19,7,FALSE),"ส่วนสูงตามเกณฑ์",IF(J55&lt;=VLOOKUP(F55,เกณฑ์ส่วนสูง!$A$5:$U$19,9,FALSE),"ค่อนข้างสูง","สูง")))),IF(J55&lt;=VLOOKUP(F55,เกณฑ์ส่วนสูง!$A$5:$U$19,13,FALSE),"เตี้ย",IF(J55&lt;=VLOOKUP(F55,เกณฑ์ส่วนสูง!$A$5:$U$19,15,FALSE),"ค่อนข้างเตี้ย",IF(J55&lt;=VLOOKUP(F55,เกณฑ์ส่วนสูง!$A$5:$U$19,17,FALSE),"ส่วนสูงตามเกณฑ์",IF(J55&lt;=VLOOKUP(F55,เกณฑ์ส่วนสูง!$A$5:$U$19,19,FALSE),"ค่อนข้างสูง","สูง")))))),"")</f>
        <v/>
      </c>
      <c r="N55" s="140"/>
      <c r="O55" s="166"/>
    </row>
    <row r="56" spans="1:20" ht="14.85" customHeight="1">
      <c r="A56" s="134" t="str">
        <f>IF('ข้อมูล นร'!A52="","X",'ข้อมูล นร'!A52)</f>
        <v>X</v>
      </c>
      <c r="B56" s="81" t="str">
        <f>IF('ข้อมูล นร'!D52="","X",'ข้อมูล นร'!D52)</f>
        <v>X</v>
      </c>
      <c r="C56" s="75" t="str">
        <f>IF('ข้อมูล นร'!C52="","",'ข้อมูล นร'!C52)</f>
        <v/>
      </c>
      <c r="D56" s="75" t="str">
        <f>IF('ข้อมูล นร'!E52="","",'ข้อมูล นร'!E52)</f>
        <v/>
      </c>
      <c r="E56" s="75" t="str" cm="1">
        <f t="array" ref="E56">IFERROR(_xlfn.IFS($R$3=$T$3,บันทึกน้ำหนักส่วนสูง!D53,$R$3=$T$4,บันทึกน้ำหนักส่วนสูง!G53,$R$3=$T$5,บันทึกน้ำหนักส่วนสูง!J53,$R$3=$T$6,บันทึกน้ำหนักส่วนสูง!M53,$R$3=$T$7,บันทึกน้ำหนักส่วนสูง!P53,$R$3=$T$8,บันทึกน้ำหนักส่วนสูง!S53,$R$3=$T$9,บันทึกน้ำหนักส่วนสูง!V53,$R$3=$T$10,บันทึกน้ำหนักส่วนสูง!Y53,$R$3=$T$11,บันทึกน้ำหนักส่วนสูง!AB53,$R$3=$T$12,บันทึกน้ำหนักส่วนสูง!AE53,$R$3=$T$13,บันทึกน้ำหนักส่วนสูง!AH53,$R$3=$T$14,บันทึกน้ำหนักส่วนสูง!AK53),"")</f>
        <v/>
      </c>
      <c r="F56" s="84" t="str">
        <f t="shared" si="5"/>
        <v/>
      </c>
      <c r="G56" s="84" t="str">
        <f t="shared" si="6"/>
        <v/>
      </c>
      <c r="H56" s="84" t="str">
        <f t="shared" si="7"/>
        <v/>
      </c>
      <c r="I56" s="85" cm="1">
        <f t="array" ref="I56">IFERROR(_xlfn.IFS($R$3=$T$3,บันทึกน้ำหนักส่วนสูง!E53,$R$3=$T$4,บันทึกน้ำหนักส่วนสูง!H53,$R$3=$T$5,บันทึกน้ำหนักส่วนสูง!K53,$R$3=$T$6,บันทึกน้ำหนักส่วนสูง!N53,$R$3=$T$7,บันทึกน้ำหนักส่วนสูง!Q53,$R$3=$T$8,บันทึกน้ำหนักส่วนสูง!T53,$R$3=$T$9,บันทึกน้ำหนักส่วนสูง!W53,$R$3=$T$10,บันทึกน้ำหนักส่วนสูง!Z53,$R$3=$T$11,บันทึกน้ำหนักส่วนสูง!AC53,$R$3=$T$12,บันทึกน้ำหนักส่วนสูง!AF53,$R$3=$T$13,บันทึกน้ำหนักส่วนสูง!AI53,$R$3=$T$14,บันทึกน้ำหนักส่วนสูง!AL53),"")</f>
        <v>0</v>
      </c>
      <c r="J56" s="91" cm="1">
        <f t="array" ref="J56">IFERROR(_xlfn.IFS($R$3=$T$3,บันทึกน้ำหนักส่วนสูง!F53,$R$3=$T$4,บันทึกน้ำหนักส่วนสูง!I53,$R$3=$T$5,บันทึกน้ำหนักส่วนสูง!L53,$R$3=$T$6,บันทึกน้ำหนักส่วนสูง!O53,$R$3=$T$7,บันทึกน้ำหนักส่วนสูง!R53,$R$3=$T$8,บันทึกน้ำหนักส่วนสูง!U53,$R$3=$T$9,บันทึกน้ำหนักส่วนสูง!X53,$R$3=$T$10,บันทึกน้ำหนักส่วนสูง!AA53,$R$3=$T$11,บันทึกน้ำหนักส่วนสูง!AD53,$R$3=$T$12,บันทึกน้ำหนักส่วนสูง!AG53,$R$3=$T$13,บันทึกน้ำหนักส่วนสูง!AJ53,$R$3=$T$14,บันทึกน้ำหนักส่วนสูง!AM53),"")</f>
        <v>0</v>
      </c>
      <c r="K56" s="89" t="str">
        <f t="shared" si="8"/>
        <v/>
      </c>
      <c r="L56" s="90" t="str">
        <f>IFERROR(IF($B56="","",IF($C56="ชาย",IF(K56&lt;=VLOOKUP(F56,เกณฑ์ดัชนีมวลกาย!$A$5:$U$19,3,FALSE),"ผอมมาก",IF(K56&lt;=VLOOKUP(F56,เกณฑ์ดัชนีมวลกาย!$A$5:$U$19,5,FALSE),"ผอม",IF(K56&lt;=VLOOKUP(F56,เกณฑ์ดัชนีมวลกาย!$A$5:$U$19,7,FALSE),"สมส่วน",IF(K56&lt;=VLOOKUP(F56,เกณฑ์ดัชนีมวลกาย!$A$5:$U$19,9,FALSE),"ท้วม","อ้วน")))),IF(K56&lt;=VLOOKUP(F56,เกณฑ์ดัชนีมวลกาย!$A$5:$U$19,13,FALSE),"ผอมมาก",IF(K56&lt;=VLOOKUP(F56,เกณฑ์ดัชนีมวลกาย!$A$5:$U$19,15,FALSE),"ผอม",IF(K56&lt;=VLOOKUP(F56,เกณฑ์ดัชนีมวลกาย!$A$5:$U$19,17,FALSE),"สมส่วน",IF(K56&lt;=VLOOKUP(F56,เกณฑ์ดัชนีมวลกาย!$A$5:$U$19,19,FALSE),"ท้วม","อ้วน")))))),"")</f>
        <v/>
      </c>
      <c r="M56" s="90" t="str">
        <f>IFERROR(IF($B56="","",IF($C56="ชาย",IF(J56&lt;=VLOOKUP(F56,เกณฑ์ส่วนสูง!$A$5:$U$19,3,FALSE),"เตี้ย",IF(J56&lt;=VLOOKUP(F56,เกณฑ์ส่วนสูง!$A$5:$U$19,5,FALSE),"ค่อนข้างเตี้ย",IF(J56&lt;=VLOOKUP(F56,เกณฑ์ส่วนสูง!$A$5:$U$19,7,FALSE),"ส่วนสูงตามเกณฑ์",IF(J56&lt;=VLOOKUP(F56,เกณฑ์ส่วนสูง!$A$5:$U$19,9,FALSE),"ค่อนข้างสูง","สูง")))),IF(J56&lt;=VLOOKUP(F56,เกณฑ์ส่วนสูง!$A$5:$U$19,13,FALSE),"เตี้ย",IF(J56&lt;=VLOOKUP(F56,เกณฑ์ส่วนสูง!$A$5:$U$19,15,FALSE),"ค่อนข้างเตี้ย",IF(J56&lt;=VLOOKUP(F56,เกณฑ์ส่วนสูง!$A$5:$U$19,17,FALSE),"ส่วนสูงตามเกณฑ์",IF(J56&lt;=VLOOKUP(F56,เกณฑ์ส่วนสูง!$A$5:$U$19,19,FALSE),"ค่อนข้างสูง","สูง")))))),"")</f>
        <v/>
      </c>
      <c r="N56" s="140"/>
      <c r="O56" s="166"/>
    </row>
    <row r="57" spans="1:20" ht="14.85" customHeight="1">
      <c r="A57" s="134" t="str">
        <f>IF('ข้อมูล นร'!A53="","X",'ข้อมูล นร'!A53)</f>
        <v>X</v>
      </c>
      <c r="B57" s="81" t="str">
        <f>IF('ข้อมูล นร'!D53="","X",'ข้อมูล นร'!D53)</f>
        <v>X</v>
      </c>
      <c r="C57" s="75" t="str">
        <f>IF('ข้อมูล นร'!C53="","",'ข้อมูล นร'!C53)</f>
        <v/>
      </c>
      <c r="D57" s="75" t="str">
        <f>IF('ข้อมูล นร'!E53="","",'ข้อมูล นร'!E53)</f>
        <v/>
      </c>
      <c r="E57" s="75" t="str" cm="1">
        <f t="array" ref="E57">IFERROR(_xlfn.IFS($R$3=$T$3,บันทึกน้ำหนักส่วนสูง!D54,$R$3=$T$4,บันทึกน้ำหนักส่วนสูง!G54,$R$3=$T$5,บันทึกน้ำหนักส่วนสูง!J54,$R$3=$T$6,บันทึกน้ำหนักส่วนสูง!M54,$R$3=$T$7,บันทึกน้ำหนักส่วนสูง!P54,$R$3=$T$8,บันทึกน้ำหนักส่วนสูง!S54,$R$3=$T$9,บันทึกน้ำหนักส่วนสูง!V54,$R$3=$T$10,บันทึกน้ำหนักส่วนสูง!Y54,$R$3=$T$11,บันทึกน้ำหนักส่วนสูง!AB54,$R$3=$T$12,บันทึกน้ำหนักส่วนสูง!AE54,$R$3=$T$13,บันทึกน้ำหนักส่วนสูง!AH54,$R$3=$T$14,บันทึกน้ำหนักส่วนสูง!AK54),"")</f>
        <v/>
      </c>
      <c r="F57" s="84" t="str">
        <f t="shared" si="5"/>
        <v/>
      </c>
      <c r="G57" s="84" t="str">
        <f t="shared" si="6"/>
        <v/>
      </c>
      <c r="H57" s="84" t="str">
        <f t="shared" si="7"/>
        <v/>
      </c>
      <c r="I57" s="85" cm="1">
        <f t="array" ref="I57">IFERROR(_xlfn.IFS($R$3=$T$3,บันทึกน้ำหนักส่วนสูง!E54,$R$3=$T$4,บันทึกน้ำหนักส่วนสูง!H54,$R$3=$T$5,บันทึกน้ำหนักส่วนสูง!K54,$R$3=$T$6,บันทึกน้ำหนักส่วนสูง!N54,$R$3=$T$7,บันทึกน้ำหนักส่วนสูง!Q54,$R$3=$T$8,บันทึกน้ำหนักส่วนสูง!T54,$R$3=$T$9,บันทึกน้ำหนักส่วนสูง!W54,$R$3=$T$10,บันทึกน้ำหนักส่วนสูง!Z54,$R$3=$T$11,บันทึกน้ำหนักส่วนสูง!AC54,$R$3=$T$12,บันทึกน้ำหนักส่วนสูง!AF54,$R$3=$T$13,บันทึกน้ำหนักส่วนสูง!AI54,$R$3=$T$14,บันทึกน้ำหนักส่วนสูง!AL54),"")</f>
        <v>0</v>
      </c>
      <c r="J57" s="91" cm="1">
        <f t="array" ref="J57">IFERROR(_xlfn.IFS($R$3=$T$3,บันทึกน้ำหนักส่วนสูง!F54,$R$3=$T$4,บันทึกน้ำหนักส่วนสูง!I54,$R$3=$T$5,บันทึกน้ำหนักส่วนสูง!L54,$R$3=$T$6,บันทึกน้ำหนักส่วนสูง!O54,$R$3=$T$7,บันทึกน้ำหนักส่วนสูง!R54,$R$3=$T$8,บันทึกน้ำหนักส่วนสูง!U54,$R$3=$T$9,บันทึกน้ำหนักส่วนสูง!X54,$R$3=$T$10,บันทึกน้ำหนักส่วนสูง!AA54,$R$3=$T$11,บันทึกน้ำหนักส่วนสูง!AD54,$R$3=$T$12,บันทึกน้ำหนักส่วนสูง!AG54,$R$3=$T$13,บันทึกน้ำหนักส่วนสูง!AJ54,$R$3=$T$14,บันทึกน้ำหนักส่วนสูง!AM54),"")</f>
        <v>0</v>
      </c>
      <c r="K57" s="89" t="str">
        <f t="shared" si="8"/>
        <v/>
      </c>
      <c r="L57" s="90" t="str">
        <f>IFERROR(IF($B57="","",IF($C57="ชาย",IF(K57&lt;=VLOOKUP(F57,เกณฑ์ดัชนีมวลกาย!$A$5:$U$19,3,FALSE),"ผอมมาก",IF(K57&lt;=VLOOKUP(F57,เกณฑ์ดัชนีมวลกาย!$A$5:$U$19,5,FALSE),"ผอม",IF(K57&lt;=VLOOKUP(F57,เกณฑ์ดัชนีมวลกาย!$A$5:$U$19,7,FALSE),"สมส่วน",IF(K57&lt;=VLOOKUP(F57,เกณฑ์ดัชนีมวลกาย!$A$5:$U$19,9,FALSE),"ท้วม","อ้วน")))),IF(K57&lt;=VLOOKUP(F57,เกณฑ์ดัชนีมวลกาย!$A$5:$U$19,13,FALSE),"ผอมมาก",IF(K57&lt;=VLOOKUP(F57,เกณฑ์ดัชนีมวลกาย!$A$5:$U$19,15,FALSE),"ผอม",IF(K57&lt;=VLOOKUP(F57,เกณฑ์ดัชนีมวลกาย!$A$5:$U$19,17,FALSE),"สมส่วน",IF(K57&lt;=VLOOKUP(F57,เกณฑ์ดัชนีมวลกาย!$A$5:$U$19,19,FALSE),"ท้วม","อ้วน")))))),"")</f>
        <v/>
      </c>
      <c r="M57" s="90" t="str">
        <f>IFERROR(IF($B57="","",IF($C57="ชาย",IF(J57&lt;=VLOOKUP(F57,เกณฑ์ส่วนสูง!$A$5:$U$19,3,FALSE),"เตี้ย",IF(J57&lt;=VLOOKUP(F57,เกณฑ์ส่วนสูง!$A$5:$U$19,5,FALSE),"ค่อนข้างเตี้ย",IF(J57&lt;=VLOOKUP(F57,เกณฑ์ส่วนสูง!$A$5:$U$19,7,FALSE),"ส่วนสูงตามเกณฑ์",IF(J57&lt;=VLOOKUP(F57,เกณฑ์ส่วนสูง!$A$5:$U$19,9,FALSE),"ค่อนข้างสูง","สูง")))),IF(J57&lt;=VLOOKUP(F57,เกณฑ์ส่วนสูง!$A$5:$U$19,13,FALSE),"เตี้ย",IF(J57&lt;=VLOOKUP(F57,เกณฑ์ส่วนสูง!$A$5:$U$19,15,FALSE),"ค่อนข้างเตี้ย",IF(J57&lt;=VLOOKUP(F57,เกณฑ์ส่วนสูง!$A$5:$U$19,17,FALSE),"ส่วนสูงตามเกณฑ์",IF(J57&lt;=VLOOKUP(F57,เกณฑ์ส่วนสูง!$A$5:$U$19,19,FALSE),"ค่อนข้างสูง","สูง")))))),"")</f>
        <v/>
      </c>
      <c r="N57" s="140"/>
      <c r="O57" s="166"/>
    </row>
    <row r="58" spans="1:20" ht="20.100000000000001" customHeight="1">
      <c r="A58" s="135"/>
      <c r="B58" s="135"/>
      <c r="C58" s="135"/>
      <c r="D58" s="135"/>
      <c r="E58" s="136"/>
      <c r="F58" s="137"/>
      <c r="G58" s="135"/>
      <c r="H58" s="135"/>
      <c r="I58" s="93"/>
      <c r="J58" s="93" cm="1">
        <f t="array" ref="J58">IFERROR(_xlfn.IFS($R$3=$T$3,บันทึกน้ำหนักส่วนสูง!F58,$R$3=$T$4,บันทึกน้ำหนักส่วนสูง!I58,$R$3=$T$5,บันทึกน้ำหนักส่วนสูง!L58,$R$3=$T$6,บันทึกน้ำหนักส่วนสูง!O58,$R$3=$T$7,บันทึกน้ำหนักส่วนสูง!R58,$R$3=$T$8,บันทึกน้ำหนักส่วนสูง!U58,$R$3=$T$9,บันทึกน้ำหนักส่วนสูง!X58,$R$3=$T$10,บันทึกน้ำหนักส่วนสูง!AA58,$R$3=$T$11,บันทึกน้ำหนักส่วนสูง!AD58,$R$3=$T$12,บันทึกน้ำหนักส่วนสูง!AG58,$R$3=$T$13,บันทึกน้ำหนักส่วนสูง!AJ58,$R$3=$T$14,บันทึกน้ำหนักส่วนสูง!AM58),"")</f>
        <v>0</v>
      </c>
      <c r="K58" s="135"/>
      <c r="L58" s="135"/>
      <c r="M58" s="135"/>
      <c r="N58" s="141"/>
      <c r="O58" s="135"/>
    </row>
    <row r="59" spans="1:20" ht="20.100000000000001" customHeight="1">
      <c r="A59" s="135"/>
      <c r="B59" s="135"/>
      <c r="C59" s="135"/>
      <c r="D59" s="135"/>
      <c r="E59" s="135"/>
      <c r="F59" s="135"/>
      <c r="G59" s="135"/>
      <c r="H59" s="135"/>
      <c r="I59" s="135"/>
      <c r="J59" s="135"/>
      <c r="K59" s="135"/>
      <c r="L59" s="135"/>
      <c r="M59" s="135"/>
      <c r="N59" s="141"/>
      <c r="O59" s="135"/>
    </row>
    <row r="60" spans="1:20" ht="28.5" customHeight="1">
      <c r="A60" s="135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41"/>
      <c r="O60" s="166"/>
    </row>
    <row r="61" spans="1:20">
      <c r="N61" s="141"/>
      <c r="O61" s="135"/>
    </row>
    <row r="62" spans="1:20">
      <c r="N62" s="141"/>
      <c r="O62" s="135"/>
    </row>
    <row r="63" spans="1:20" ht="28.5" customHeight="1">
      <c r="N63" s="141"/>
      <c r="O63" s="135"/>
    </row>
  </sheetData>
  <mergeCells count="17">
    <mergeCell ref="O2:P2"/>
    <mergeCell ref="P3:P4"/>
    <mergeCell ref="O3:O4"/>
    <mergeCell ref="A1:M1"/>
    <mergeCell ref="A2:A4"/>
    <mergeCell ref="B2:B4"/>
    <mergeCell ref="C2:J2"/>
    <mergeCell ref="K2:K4"/>
    <mergeCell ref="L2:M2"/>
    <mergeCell ref="C3:C4"/>
    <mergeCell ref="D3:D4"/>
    <mergeCell ref="E3:E4"/>
    <mergeCell ref="F3:H3"/>
    <mergeCell ref="I3:I4"/>
    <mergeCell ref="J3:J4"/>
    <mergeCell ref="L3:L4"/>
    <mergeCell ref="M3:M4"/>
  </mergeCells>
  <phoneticPr fontId="13" type="noConversion"/>
  <conditionalFormatting sqref="A5:E29 E30 N37:N57 K33:M57">
    <cfRule type="containsText" dxfId="41" priority="10" operator="containsText" text="X">
      <formula>NOT(ISERROR(SEARCH("X",A5)))</formula>
    </cfRule>
  </conditionalFormatting>
  <conditionalFormatting sqref="A33:E57">
    <cfRule type="containsText" dxfId="40" priority="4" operator="containsText" text="X">
      <formula>NOT(ISERROR(SEARCH("X",A33)))</formula>
    </cfRule>
  </conditionalFormatting>
  <conditionalFormatting sqref="E58">
    <cfRule type="containsText" dxfId="39" priority="1" operator="containsText" text="X">
      <formula>NOT(ISERROR(SEARCH("X",E58)))</formula>
    </cfRule>
  </conditionalFormatting>
  <conditionalFormatting sqref="F5:H29">
    <cfRule type="containsText" dxfId="38" priority="14" operator="containsText" text="X">
      <formula>NOT(ISERROR(SEARCH("X",F5)))</formula>
    </cfRule>
  </conditionalFormatting>
  <conditionalFormatting sqref="F33:H57">
    <cfRule type="containsText" dxfId="37" priority="9" operator="containsText" text="X">
      <formula>NOT(ISERROR(SEARCH("X",F33)))</formula>
    </cfRule>
  </conditionalFormatting>
  <conditionalFormatting sqref="I5:I30">
    <cfRule type="containsText" dxfId="36" priority="13" operator="containsText" text="X">
      <formula>NOT(ISERROR(SEARCH("X",I5)))</formula>
    </cfRule>
  </conditionalFormatting>
  <conditionalFormatting sqref="I33:I58">
    <cfRule type="containsText" dxfId="35" priority="3" operator="containsText" text="X">
      <formula>NOT(ISERROR(SEARCH("X",I33)))</formula>
    </cfRule>
  </conditionalFormatting>
  <conditionalFormatting sqref="J5:J30">
    <cfRule type="containsText" dxfId="34" priority="12" operator="containsText" text="X">
      <formula>NOT(ISERROR(SEARCH("X",J5)))</formula>
    </cfRule>
  </conditionalFormatting>
  <conditionalFormatting sqref="J33:J58">
    <cfRule type="containsText" dxfId="33" priority="2" operator="containsText" text="X">
      <formula>NOT(ISERROR(SEARCH("X",J33)))</formula>
    </cfRule>
  </conditionalFormatting>
  <conditionalFormatting sqref="K5:N29">
    <cfRule type="containsText" dxfId="32" priority="11" operator="containsText" text="X">
      <formula>NOT(ISERROR(SEARCH("X",K5)))</formula>
    </cfRule>
  </conditionalFormatting>
  <dataValidations count="1">
    <dataValidation type="list" allowBlank="1" showInputMessage="1" showErrorMessage="1" sqref="P3:Q3" xr:uid="{40B46DD3-34F4-4875-857B-94F61DC38D1B}">
      <formula1>$T$3:$T$14</formula1>
    </dataValidation>
  </dataValidations>
  <printOptions horizontalCentered="1" verticalCentered="1"/>
  <pageMargins left="0.31496062992125984" right="0.23622047244094491" top="0.27559055118110237" bottom="0.19685039370078741" header="0.31496062992125984" footer="0.19685039370078741"/>
  <pageSetup paperSize="9" scale="94" orientation="landscape" horizontalDpi="360" verticalDpi="360" r:id="rId1"/>
  <rowBreaks count="1" manualBreakCount="1">
    <brk id="32" max="12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6AA23-B398-4157-9819-BFFC2BEFA5E0}">
  <sheetPr codeName="Sheet12"/>
  <dimension ref="A1:CN65"/>
  <sheetViews>
    <sheetView zoomScale="130" zoomScaleNormal="130" zoomScaleSheetLayoutView="115" zoomScalePageLayoutView="70" workbookViewId="0">
      <pane xSplit="2" ySplit="3" topLeftCell="BZ4" activePane="bottomRight" state="frozen"/>
      <selection activeCell="Q4" sqref="Q1:Y1048576"/>
      <selection pane="topRight" activeCell="Q4" sqref="Q1:Y1048576"/>
      <selection pane="bottomLeft" activeCell="Q4" sqref="Q1:Y1048576"/>
      <selection pane="bottomRight" activeCell="BZ5" sqref="BZ5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16" width="5.59765625" style="163" customWidth="1"/>
    <col min="17" max="17" width="17.09765625" style="163" customWidth="1"/>
    <col min="18" max="31" width="5.59765625" style="163" customWidth="1"/>
    <col min="32" max="32" width="17.09765625" style="163" customWidth="1"/>
    <col min="33" max="46" width="5.59765625" style="163" customWidth="1"/>
    <col min="47" max="47" width="17.09765625" style="163" customWidth="1"/>
    <col min="48" max="61" width="5.59765625" style="163" customWidth="1"/>
    <col min="62" max="62" width="17.09765625" style="163" customWidth="1"/>
    <col min="63" max="76" width="5.59765625" style="163" customWidth="1"/>
    <col min="77" max="77" width="17.09765625" style="163" customWidth="1"/>
    <col min="78" max="91" width="5.59765625" style="163" customWidth="1"/>
    <col min="92" max="92" width="17.09765625" style="163" customWidth="1"/>
    <col min="93" max="16384" width="9" style="163"/>
  </cols>
  <sheetData>
    <row r="1" spans="1:92" s="169" customFormat="1" ht="53.25" customHeight="1">
      <c r="A1" s="170"/>
      <c r="B1" s="170"/>
    </row>
    <row r="2" spans="1:92" ht="19.5" customHeight="1">
      <c r="A2" s="334" t="s">
        <v>0</v>
      </c>
      <c r="B2" s="334" t="s">
        <v>1</v>
      </c>
      <c r="C2" s="275" t="s">
        <v>126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332" t="s">
        <v>49</v>
      </c>
      <c r="R2" s="311" t="s">
        <v>125</v>
      </c>
      <c r="S2" s="312"/>
      <c r="T2" s="312"/>
      <c r="U2" s="312"/>
      <c r="V2" s="312"/>
      <c r="W2" s="312"/>
      <c r="X2" s="312"/>
      <c r="Y2" s="312"/>
      <c r="Z2" s="312"/>
      <c r="AA2" s="312"/>
      <c r="AB2" s="312"/>
      <c r="AC2" s="312"/>
      <c r="AD2" s="312"/>
      <c r="AE2" s="333"/>
      <c r="AF2" s="332" t="s">
        <v>49</v>
      </c>
      <c r="AG2" s="275" t="s">
        <v>124</v>
      </c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332" t="s">
        <v>49</v>
      </c>
      <c r="AV2" s="275" t="s">
        <v>123</v>
      </c>
      <c r="AW2" s="275"/>
      <c r="AX2" s="275"/>
      <c r="AY2" s="275"/>
      <c r="AZ2" s="275"/>
      <c r="BA2" s="275"/>
      <c r="BB2" s="275"/>
      <c r="BC2" s="275"/>
      <c r="BD2" s="275"/>
      <c r="BE2" s="275"/>
      <c r="BF2" s="275"/>
      <c r="BG2" s="275"/>
      <c r="BH2" s="275"/>
      <c r="BI2" s="275"/>
      <c r="BJ2" s="332" t="s">
        <v>49</v>
      </c>
      <c r="BK2" s="275" t="s">
        <v>122</v>
      </c>
      <c r="BL2" s="275"/>
      <c r="BM2" s="275"/>
      <c r="BN2" s="275"/>
      <c r="BO2" s="275"/>
      <c r="BP2" s="275"/>
      <c r="BQ2" s="275"/>
      <c r="BR2" s="275"/>
      <c r="BS2" s="275"/>
      <c r="BT2" s="275"/>
      <c r="BU2" s="275"/>
      <c r="BV2" s="275"/>
      <c r="BW2" s="275"/>
      <c r="BX2" s="275"/>
      <c r="BY2" s="332" t="s">
        <v>49</v>
      </c>
      <c r="BZ2" s="275" t="s">
        <v>121</v>
      </c>
      <c r="CA2" s="275"/>
      <c r="CB2" s="275"/>
      <c r="CC2" s="275"/>
      <c r="CD2" s="275"/>
      <c r="CE2" s="275"/>
      <c r="CF2" s="275"/>
      <c r="CG2" s="275"/>
      <c r="CH2" s="275"/>
      <c r="CI2" s="275"/>
      <c r="CJ2" s="275"/>
      <c r="CK2" s="275"/>
      <c r="CL2" s="275"/>
      <c r="CM2" s="275"/>
      <c r="CN2" s="332" t="s">
        <v>49</v>
      </c>
    </row>
    <row r="3" spans="1:92" ht="15" customHeight="1">
      <c r="A3" s="335"/>
      <c r="B3" s="335"/>
      <c r="C3" s="331" t="s">
        <v>50</v>
      </c>
      <c r="D3" s="331"/>
      <c r="E3" s="331" t="s">
        <v>51</v>
      </c>
      <c r="F3" s="331"/>
      <c r="G3" s="331" t="s">
        <v>52</v>
      </c>
      <c r="H3" s="331"/>
      <c r="I3" s="331" t="s">
        <v>53</v>
      </c>
      <c r="J3" s="331"/>
      <c r="K3" s="331" t="s">
        <v>54</v>
      </c>
      <c r="L3" s="331"/>
      <c r="M3" s="331" t="s">
        <v>55</v>
      </c>
      <c r="N3" s="331"/>
      <c r="O3" s="331" t="s">
        <v>56</v>
      </c>
      <c r="P3" s="331"/>
      <c r="Q3" s="332"/>
      <c r="R3" s="331" t="s">
        <v>50</v>
      </c>
      <c r="S3" s="331"/>
      <c r="T3" s="331" t="s">
        <v>51</v>
      </c>
      <c r="U3" s="331"/>
      <c r="V3" s="331" t="s">
        <v>52</v>
      </c>
      <c r="W3" s="331"/>
      <c r="X3" s="331" t="s">
        <v>53</v>
      </c>
      <c r="Y3" s="331"/>
      <c r="Z3" s="331" t="s">
        <v>54</v>
      </c>
      <c r="AA3" s="331"/>
      <c r="AB3" s="331" t="s">
        <v>55</v>
      </c>
      <c r="AC3" s="331"/>
      <c r="AD3" s="331" t="s">
        <v>56</v>
      </c>
      <c r="AE3" s="331"/>
      <c r="AF3" s="332"/>
      <c r="AG3" s="331" t="s">
        <v>50</v>
      </c>
      <c r="AH3" s="331"/>
      <c r="AI3" s="331" t="s">
        <v>51</v>
      </c>
      <c r="AJ3" s="331"/>
      <c r="AK3" s="331" t="s">
        <v>52</v>
      </c>
      <c r="AL3" s="331"/>
      <c r="AM3" s="331" t="s">
        <v>53</v>
      </c>
      <c r="AN3" s="331"/>
      <c r="AO3" s="331" t="s">
        <v>54</v>
      </c>
      <c r="AP3" s="331"/>
      <c r="AQ3" s="331" t="s">
        <v>55</v>
      </c>
      <c r="AR3" s="331"/>
      <c r="AS3" s="331" t="s">
        <v>56</v>
      </c>
      <c r="AT3" s="331"/>
      <c r="AU3" s="332"/>
      <c r="AV3" s="331" t="s">
        <v>50</v>
      </c>
      <c r="AW3" s="331"/>
      <c r="AX3" s="331" t="s">
        <v>51</v>
      </c>
      <c r="AY3" s="331"/>
      <c r="AZ3" s="331" t="s">
        <v>52</v>
      </c>
      <c r="BA3" s="331"/>
      <c r="BB3" s="331" t="s">
        <v>53</v>
      </c>
      <c r="BC3" s="331"/>
      <c r="BD3" s="331" t="s">
        <v>54</v>
      </c>
      <c r="BE3" s="331"/>
      <c r="BF3" s="331" t="s">
        <v>55</v>
      </c>
      <c r="BG3" s="331"/>
      <c r="BH3" s="331" t="s">
        <v>56</v>
      </c>
      <c r="BI3" s="331"/>
      <c r="BJ3" s="332"/>
      <c r="BK3" s="331" t="s">
        <v>50</v>
      </c>
      <c r="BL3" s="331"/>
      <c r="BM3" s="331" t="s">
        <v>51</v>
      </c>
      <c r="BN3" s="331"/>
      <c r="BO3" s="331" t="s">
        <v>52</v>
      </c>
      <c r="BP3" s="331"/>
      <c r="BQ3" s="331" t="s">
        <v>53</v>
      </c>
      <c r="BR3" s="331"/>
      <c r="BS3" s="331" t="s">
        <v>54</v>
      </c>
      <c r="BT3" s="331"/>
      <c r="BU3" s="331" t="s">
        <v>55</v>
      </c>
      <c r="BV3" s="331"/>
      <c r="BW3" s="331" t="s">
        <v>56</v>
      </c>
      <c r="BX3" s="331"/>
      <c r="BY3" s="332"/>
      <c r="BZ3" s="331" t="s">
        <v>50</v>
      </c>
      <c r="CA3" s="331"/>
      <c r="CB3" s="331" t="s">
        <v>51</v>
      </c>
      <c r="CC3" s="331"/>
      <c r="CD3" s="331" t="s">
        <v>52</v>
      </c>
      <c r="CE3" s="331"/>
      <c r="CF3" s="331" t="s">
        <v>53</v>
      </c>
      <c r="CG3" s="331"/>
      <c r="CH3" s="331" t="s">
        <v>54</v>
      </c>
      <c r="CI3" s="331"/>
      <c r="CJ3" s="331" t="s">
        <v>55</v>
      </c>
      <c r="CK3" s="331"/>
      <c r="CL3" s="331" t="s">
        <v>56</v>
      </c>
      <c r="CM3" s="331"/>
      <c r="CN3" s="332"/>
    </row>
    <row r="4" spans="1:92" ht="14.85" customHeight="1">
      <c r="A4" s="336"/>
      <c r="B4" s="336"/>
      <c r="C4" s="172" t="s">
        <v>57</v>
      </c>
      <c r="D4" s="173" t="s">
        <v>58</v>
      </c>
      <c r="E4" s="172" t="s">
        <v>57</v>
      </c>
      <c r="F4" s="173" t="s">
        <v>58</v>
      </c>
      <c r="G4" s="172" t="s">
        <v>57</v>
      </c>
      <c r="H4" s="173" t="s">
        <v>58</v>
      </c>
      <c r="I4" s="172" t="s">
        <v>57</v>
      </c>
      <c r="J4" s="173" t="s">
        <v>58</v>
      </c>
      <c r="K4" s="172" t="s">
        <v>57</v>
      </c>
      <c r="L4" s="173" t="s">
        <v>58</v>
      </c>
      <c r="M4" s="172" t="s">
        <v>57</v>
      </c>
      <c r="N4" s="173" t="s">
        <v>58</v>
      </c>
      <c r="O4" s="172" t="s">
        <v>57</v>
      </c>
      <c r="P4" s="173" t="s">
        <v>58</v>
      </c>
      <c r="Q4" s="332"/>
      <c r="R4" s="172" t="s">
        <v>57</v>
      </c>
      <c r="S4" s="173" t="s">
        <v>58</v>
      </c>
      <c r="T4" s="172" t="s">
        <v>57</v>
      </c>
      <c r="U4" s="173" t="s">
        <v>58</v>
      </c>
      <c r="V4" s="172" t="s">
        <v>57</v>
      </c>
      <c r="W4" s="173" t="s">
        <v>58</v>
      </c>
      <c r="X4" s="172" t="s">
        <v>57</v>
      </c>
      <c r="Y4" s="173" t="s">
        <v>58</v>
      </c>
      <c r="Z4" s="172" t="s">
        <v>57</v>
      </c>
      <c r="AA4" s="173" t="s">
        <v>58</v>
      </c>
      <c r="AB4" s="172" t="s">
        <v>57</v>
      </c>
      <c r="AC4" s="173" t="s">
        <v>58</v>
      </c>
      <c r="AD4" s="172" t="s">
        <v>57</v>
      </c>
      <c r="AE4" s="173" t="s">
        <v>58</v>
      </c>
      <c r="AF4" s="332"/>
      <c r="AG4" s="172" t="s">
        <v>57</v>
      </c>
      <c r="AH4" s="173" t="s">
        <v>58</v>
      </c>
      <c r="AI4" s="172" t="s">
        <v>57</v>
      </c>
      <c r="AJ4" s="173" t="s">
        <v>58</v>
      </c>
      <c r="AK4" s="172" t="s">
        <v>57</v>
      </c>
      <c r="AL4" s="173" t="s">
        <v>58</v>
      </c>
      <c r="AM4" s="172" t="s">
        <v>57</v>
      </c>
      <c r="AN4" s="173" t="s">
        <v>58</v>
      </c>
      <c r="AO4" s="172" t="s">
        <v>57</v>
      </c>
      <c r="AP4" s="173" t="s">
        <v>58</v>
      </c>
      <c r="AQ4" s="172" t="s">
        <v>57</v>
      </c>
      <c r="AR4" s="173" t="s">
        <v>58</v>
      </c>
      <c r="AS4" s="172" t="s">
        <v>57</v>
      </c>
      <c r="AT4" s="173" t="s">
        <v>58</v>
      </c>
      <c r="AU4" s="332"/>
      <c r="AV4" s="172" t="s">
        <v>57</v>
      </c>
      <c r="AW4" s="173" t="s">
        <v>58</v>
      </c>
      <c r="AX4" s="172" t="s">
        <v>57</v>
      </c>
      <c r="AY4" s="173" t="s">
        <v>58</v>
      </c>
      <c r="AZ4" s="172" t="s">
        <v>57</v>
      </c>
      <c r="BA4" s="173" t="s">
        <v>58</v>
      </c>
      <c r="BB4" s="172" t="s">
        <v>57</v>
      </c>
      <c r="BC4" s="173" t="s">
        <v>58</v>
      </c>
      <c r="BD4" s="172" t="s">
        <v>57</v>
      </c>
      <c r="BE4" s="173" t="s">
        <v>58</v>
      </c>
      <c r="BF4" s="172" t="s">
        <v>57</v>
      </c>
      <c r="BG4" s="173" t="s">
        <v>58</v>
      </c>
      <c r="BH4" s="172" t="s">
        <v>57</v>
      </c>
      <c r="BI4" s="173" t="s">
        <v>58</v>
      </c>
      <c r="BJ4" s="332"/>
      <c r="BK4" s="172" t="s">
        <v>57</v>
      </c>
      <c r="BL4" s="173" t="s">
        <v>58</v>
      </c>
      <c r="BM4" s="172" t="s">
        <v>57</v>
      </c>
      <c r="BN4" s="173" t="s">
        <v>58</v>
      </c>
      <c r="BO4" s="172" t="s">
        <v>57</v>
      </c>
      <c r="BP4" s="173" t="s">
        <v>58</v>
      </c>
      <c r="BQ4" s="172" t="s">
        <v>57</v>
      </c>
      <c r="BR4" s="173" t="s">
        <v>58</v>
      </c>
      <c r="BS4" s="172" t="s">
        <v>57</v>
      </c>
      <c r="BT4" s="173" t="s">
        <v>58</v>
      </c>
      <c r="BU4" s="172" t="s">
        <v>57</v>
      </c>
      <c r="BV4" s="173" t="s">
        <v>58</v>
      </c>
      <c r="BW4" s="172" t="s">
        <v>57</v>
      </c>
      <c r="BX4" s="173" t="s">
        <v>58</v>
      </c>
      <c r="BY4" s="332"/>
      <c r="BZ4" s="172" t="s">
        <v>57</v>
      </c>
      <c r="CA4" s="173" t="s">
        <v>58</v>
      </c>
      <c r="CB4" s="172" t="s">
        <v>57</v>
      </c>
      <c r="CC4" s="173" t="s">
        <v>58</v>
      </c>
      <c r="CD4" s="172" t="s">
        <v>57</v>
      </c>
      <c r="CE4" s="173" t="s">
        <v>58</v>
      </c>
      <c r="CF4" s="172" t="s">
        <v>57</v>
      </c>
      <c r="CG4" s="173" t="s">
        <v>58</v>
      </c>
      <c r="CH4" s="172" t="s">
        <v>57</v>
      </c>
      <c r="CI4" s="173" t="s">
        <v>58</v>
      </c>
      <c r="CJ4" s="172" t="s">
        <v>57</v>
      </c>
      <c r="CK4" s="173" t="s">
        <v>58</v>
      </c>
      <c r="CL4" s="172" t="s">
        <v>57</v>
      </c>
      <c r="CM4" s="173" t="s">
        <v>58</v>
      </c>
      <c r="CN4" s="332"/>
    </row>
    <row r="5" spans="1:92" ht="14.85" customHeight="1">
      <c r="A5" s="134">
        <f>IF('ข้อมูล นร'!A4=0,"X",'ข้อมูล นร'!A4)</f>
        <v>1</v>
      </c>
      <c r="B5" s="81" t="str">
        <f>IF('ข้อมูล นร'!D4="","",'ข้อมูล นร'!D4)</f>
        <v>เด็กชายวรากร ริยะนิจ</v>
      </c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5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5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5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5"/>
      <c r="BK5" s="157"/>
      <c r="BL5" s="157"/>
      <c r="BM5" s="157"/>
      <c r="BN5" s="157"/>
      <c r="BO5" s="157"/>
      <c r="BP5" s="157"/>
      <c r="BQ5" s="157"/>
      <c r="BR5" s="157"/>
      <c r="BS5" s="157"/>
      <c r="BT5" s="157"/>
      <c r="BU5" s="157"/>
      <c r="BV5" s="157"/>
      <c r="BW5" s="157"/>
      <c r="BX5" s="157"/>
      <c r="BY5" s="155"/>
      <c r="BZ5" s="157"/>
      <c r="CA5" s="157"/>
      <c r="CB5" s="157"/>
      <c r="CC5" s="157"/>
      <c r="CD5" s="157"/>
      <c r="CE5" s="157"/>
      <c r="CF5" s="157"/>
      <c r="CG5" s="157"/>
      <c r="CH5" s="157"/>
      <c r="CI5" s="157"/>
      <c r="CJ5" s="157"/>
      <c r="CK5" s="157"/>
      <c r="CL5" s="157"/>
      <c r="CM5" s="157"/>
      <c r="CN5" s="155"/>
    </row>
    <row r="6" spans="1:92" ht="14.85" customHeight="1">
      <c r="A6" s="134">
        <f>IF('ข้อมูล นร'!A5=0,"X",'ข้อมูล นร'!A5)</f>
        <v>2</v>
      </c>
      <c r="B6" s="81" t="str">
        <f>IF('ข้อมูล นร'!D5="","",'ข้อมูล นร'!D5)</f>
        <v>เด็กชายธีระนัย กุราราช</v>
      </c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5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5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5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57"/>
      <c r="BH6" s="157"/>
      <c r="BI6" s="157"/>
      <c r="BJ6" s="155"/>
      <c r="BK6" s="157"/>
      <c r="BL6" s="157"/>
      <c r="BM6" s="157"/>
      <c r="BN6" s="157"/>
      <c r="BO6" s="157"/>
      <c r="BP6" s="157"/>
      <c r="BQ6" s="157"/>
      <c r="BR6" s="157"/>
      <c r="BS6" s="157"/>
      <c r="BT6" s="157"/>
      <c r="BU6" s="157"/>
      <c r="BV6" s="157"/>
      <c r="BW6" s="157"/>
      <c r="BX6" s="157"/>
      <c r="BY6" s="155"/>
      <c r="BZ6" s="157"/>
      <c r="CA6" s="157"/>
      <c r="CB6" s="157"/>
      <c r="CC6" s="157"/>
      <c r="CD6" s="157"/>
      <c r="CE6" s="157"/>
      <c r="CF6" s="157"/>
      <c r="CG6" s="157"/>
      <c r="CH6" s="157"/>
      <c r="CI6" s="157"/>
      <c r="CJ6" s="157"/>
      <c r="CK6" s="157"/>
      <c r="CL6" s="157"/>
      <c r="CM6" s="157"/>
      <c r="CN6" s="155"/>
    </row>
    <row r="7" spans="1:92" ht="14.85" customHeight="1">
      <c r="A7" s="134">
        <f>IF('ข้อมูล นร'!A6=0,"X",'ข้อมูล นร'!A6)</f>
        <v>3</v>
      </c>
      <c r="B7" s="81" t="str">
        <f>IF('ข้อมูล นร'!D6="","",'ข้อมูล นร'!D6)</f>
        <v>เด็กชายพัสกร หนูป้อง</v>
      </c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5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5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5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5"/>
      <c r="BK7" s="157"/>
      <c r="BL7" s="157"/>
      <c r="BM7" s="157"/>
      <c r="BN7" s="157"/>
      <c r="BO7" s="157"/>
      <c r="BP7" s="157"/>
      <c r="BQ7" s="157"/>
      <c r="BR7" s="157"/>
      <c r="BS7" s="157"/>
      <c r="BT7" s="157"/>
      <c r="BU7" s="157"/>
      <c r="BV7" s="157"/>
      <c r="BW7" s="157"/>
      <c r="BX7" s="157"/>
      <c r="BY7" s="155"/>
      <c r="BZ7" s="157"/>
      <c r="CA7" s="157"/>
      <c r="CB7" s="157"/>
      <c r="CC7" s="157"/>
      <c r="CD7" s="157"/>
      <c r="CE7" s="157"/>
      <c r="CF7" s="157"/>
      <c r="CG7" s="157"/>
      <c r="CH7" s="157"/>
      <c r="CI7" s="157"/>
      <c r="CJ7" s="157"/>
      <c r="CK7" s="157"/>
      <c r="CL7" s="157"/>
      <c r="CM7" s="157"/>
      <c r="CN7" s="155"/>
    </row>
    <row r="8" spans="1:92" ht="14.85" customHeight="1">
      <c r="A8" s="134">
        <f>IF('ข้อมูล นร'!A7=0,"X",'ข้อมูล นร'!A7)</f>
        <v>4</v>
      </c>
      <c r="B8" s="81" t="str">
        <f>IF('ข้อมูล นร'!D7="","",'ข้อมูล นร'!D7)</f>
        <v>เด็กชายกฤตชยา สีสุวรรณ</v>
      </c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5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5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155"/>
      <c r="AV8" s="157"/>
      <c r="AW8" s="157"/>
      <c r="AX8" s="157"/>
      <c r="AY8" s="157"/>
      <c r="AZ8" s="157"/>
      <c r="BA8" s="157"/>
      <c r="BB8" s="157"/>
      <c r="BC8" s="157"/>
      <c r="BD8" s="157"/>
      <c r="BE8" s="157"/>
      <c r="BF8" s="157"/>
      <c r="BG8" s="157"/>
      <c r="BH8" s="157"/>
      <c r="BI8" s="157"/>
      <c r="BJ8" s="155"/>
      <c r="BK8" s="157"/>
      <c r="BL8" s="157"/>
      <c r="BM8" s="157"/>
      <c r="BN8" s="157"/>
      <c r="BO8" s="157"/>
      <c r="BP8" s="157"/>
      <c r="BQ8" s="157"/>
      <c r="BR8" s="157"/>
      <c r="BS8" s="157"/>
      <c r="BT8" s="157"/>
      <c r="BU8" s="157"/>
      <c r="BV8" s="157"/>
      <c r="BW8" s="157"/>
      <c r="BX8" s="157"/>
      <c r="BY8" s="155"/>
      <c r="BZ8" s="157"/>
      <c r="CA8" s="157"/>
      <c r="CB8" s="157"/>
      <c r="CC8" s="157"/>
      <c r="CD8" s="157"/>
      <c r="CE8" s="157"/>
      <c r="CF8" s="157"/>
      <c r="CG8" s="157"/>
      <c r="CH8" s="157"/>
      <c r="CI8" s="157"/>
      <c r="CJ8" s="157"/>
      <c r="CK8" s="157"/>
      <c r="CL8" s="157"/>
      <c r="CM8" s="157"/>
      <c r="CN8" s="155"/>
    </row>
    <row r="9" spans="1:92" ht="14.85" customHeight="1">
      <c r="A9" s="134">
        <f>IF('ข้อมูล นร'!A8=0,"X",'ข้อมูล นร'!A8)</f>
        <v>5</v>
      </c>
      <c r="B9" s="81" t="str">
        <f>IF('ข้อมูล นร'!D8="","",'ข้อมูล นร'!D8)</f>
        <v>เด็กชายอภิวิชญ์ โพธิ์อินทร์</v>
      </c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5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5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5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57"/>
      <c r="BG9" s="157"/>
      <c r="BH9" s="157"/>
      <c r="BI9" s="157"/>
      <c r="BJ9" s="155"/>
      <c r="BK9" s="157"/>
      <c r="BL9" s="157"/>
      <c r="BM9" s="157"/>
      <c r="BN9" s="157"/>
      <c r="BO9" s="157"/>
      <c r="BP9" s="157"/>
      <c r="BQ9" s="157"/>
      <c r="BR9" s="157"/>
      <c r="BS9" s="157"/>
      <c r="BT9" s="157"/>
      <c r="BU9" s="157"/>
      <c r="BV9" s="157"/>
      <c r="BW9" s="157"/>
      <c r="BX9" s="157"/>
      <c r="BY9" s="155"/>
      <c r="BZ9" s="157"/>
      <c r="CA9" s="157"/>
      <c r="CB9" s="157"/>
      <c r="CC9" s="157"/>
      <c r="CD9" s="157"/>
      <c r="CE9" s="157"/>
      <c r="CF9" s="157"/>
      <c r="CG9" s="157"/>
      <c r="CH9" s="157"/>
      <c r="CI9" s="157"/>
      <c r="CJ9" s="157"/>
      <c r="CK9" s="157"/>
      <c r="CL9" s="157"/>
      <c r="CM9" s="157"/>
      <c r="CN9" s="155"/>
    </row>
    <row r="10" spans="1:92" ht="14.85" customHeight="1">
      <c r="A10" s="134">
        <f>IF('ข้อมูล นร'!A9=0,"X",'ข้อมูล นร'!A9)</f>
        <v>6</v>
      </c>
      <c r="B10" s="81" t="str">
        <f>IF('ข้อมูล นร'!D9="","",'ข้อมูล นร'!D9)</f>
        <v>เด็กชายพัสกร ปูนปาน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5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5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155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5"/>
      <c r="BK10" s="157"/>
      <c r="BL10" s="157"/>
      <c r="BM10" s="157"/>
      <c r="BN10" s="157"/>
      <c r="BO10" s="157"/>
      <c r="BP10" s="157"/>
      <c r="BQ10" s="157"/>
      <c r="BR10" s="157"/>
      <c r="BS10" s="157"/>
      <c r="BT10" s="157"/>
      <c r="BU10" s="157"/>
      <c r="BV10" s="157"/>
      <c r="BW10" s="157"/>
      <c r="BX10" s="157"/>
      <c r="BY10" s="155"/>
      <c r="BZ10" s="157"/>
      <c r="CA10" s="157"/>
      <c r="CB10" s="157"/>
      <c r="CC10" s="157"/>
      <c r="CD10" s="157"/>
      <c r="CE10" s="157"/>
      <c r="CF10" s="157"/>
      <c r="CG10" s="157"/>
      <c r="CH10" s="157"/>
      <c r="CI10" s="157"/>
      <c r="CJ10" s="157"/>
      <c r="CK10" s="157"/>
      <c r="CL10" s="157"/>
      <c r="CM10" s="157"/>
      <c r="CN10" s="155"/>
    </row>
    <row r="11" spans="1:92" ht="14.85" customHeight="1">
      <c r="A11" s="134">
        <f>IF('ข้อมูล นร'!A10=0,"X",'ข้อมูล นร'!A10)</f>
        <v>7</v>
      </c>
      <c r="B11" s="81" t="str">
        <f>IF('ข้อมูล นร'!D10="","",'ข้อมูล นร'!D10)</f>
        <v>เด็กชายนาทัชชา มูลลี</v>
      </c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5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5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5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5"/>
      <c r="BK11" s="157"/>
      <c r="BL11" s="157"/>
      <c r="BM11" s="157"/>
      <c r="BN11" s="157"/>
      <c r="BO11" s="157"/>
      <c r="BP11" s="157"/>
      <c r="BQ11" s="157"/>
      <c r="BR11" s="157"/>
      <c r="BS11" s="157"/>
      <c r="BT11" s="157"/>
      <c r="BU11" s="157"/>
      <c r="BV11" s="157"/>
      <c r="BW11" s="157"/>
      <c r="BX11" s="157"/>
      <c r="BY11" s="155"/>
      <c r="BZ11" s="157"/>
      <c r="CA11" s="157"/>
      <c r="CB11" s="157"/>
      <c r="CC11" s="157"/>
      <c r="CD11" s="157"/>
      <c r="CE11" s="157"/>
      <c r="CF11" s="157"/>
      <c r="CG11" s="157"/>
      <c r="CH11" s="157"/>
      <c r="CI11" s="157"/>
      <c r="CJ11" s="157"/>
      <c r="CK11" s="157"/>
      <c r="CL11" s="157"/>
      <c r="CM11" s="157"/>
      <c r="CN11" s="155"/>
    </row>
    <row r="12" spans="1:92" ht="14.85" customHeight="1">
      <c r="A12" s="134">
        <f>IF('ข้อมูล นร'!A11=0,"X",'ข้อมูล นร'!A11)</f>
        <v>8</v>
      </c>
      <c r="B12" s="81" t="str">
        <f>IF('ข้อมูล นร'!D11="","",'ข้อมูล นร'!D11)</f>
        <v>เด็กหญิงธัญลักษณ์ แก่นจำปา</v>
      </c>
      <c r="C12" s="157"/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5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F12" s="155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155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5"/>
      <c r="BK12" s="157"/>
      <c r="BL12" s="157"/>
      <c r="BM12" s="157"/>
      <c r="BN12" s="157"/>
      <c r="BO12" s="157"/>
      <c r="BP12" s="157"/>
      <c r="BQ12" s="157"/>
      <c r="BR12" s="157"/>
      <c r="BS12" s="157"/>
      <c r="BT12" s="157"/>
      <c r="BU12" s="157"/>
      <c r="BV12" s="157"/>
      <c r="BW12" s="157"/>
      <c r="BX12" s="157"/>
      <c r="BY12" s="155"/>
      <c r="BZ12" s="157"/>
      <c r="CA12" s="157"/>
      <c r="CB12" s="157"/>
      <c r="CC12" s="157"/>
      <c r="CD12" s="157"/>
      <c r="CE12" s="157"/>
      <c r="CF12" s="157"/>
      <c r="CG12" s="157"/>
      <c r="CH12" s="157"/>
      <c r="CI12" s="157"/>
      <c r="CJ12" s="157"/>
      <c r="CK12" s="157"/>
      <c r="CL12" s="157"/>
      <c r="CM12" s="157"/>
      <c r="CN12" s="155"/>
    </row>
    <row r="13" spans="1:92" ht="14.85" customHeight="1">
      <c r="A13" s="134">
        <f>IF('ข้อมูล นร'!A12=0,"X",'ข้อมูล นร'!A12)</f>
        <v>9</v>
      </c>
      <c r="B13" s="81" t="str">
        <f>IF('ข้อมูล นร'!D12="","",'ข้อมูล นร'!D12)</f>
        <v>เด็กหญิงธัญพร ปัญญารส</v>
      </c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5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5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155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5"/>
      <c r="BK13" s="157"/>
      <c r="BL13" s="157"/>
      <c r="BM13" s="157"/>
      <c r="BN13" s="157"/>
      <c r="BO13" s="157"/>
      <c r="BP13" s="157"/>
      <c r="BQ13" s="157"/>
      <c r="BR13" s="157"/>
      <c r="BS13" s="157"/>
      <c r="BT13" s="157"/>
      <c r="BU13" s="157"/>
      <c r="BV13" s="157"/>
      <c r="BW13" s="157"/>
      <c r="BX13" s="157"/>
      <c r="BY13" s="155"/>
      <c r="BZ13" s="157"/>
      <c r="CA13" s="157"/>
      <c r="CB13" s="157"/>
      <c r="CC13" s="157"/>
      <c r="CD13" s="157"/>
      <c r="CE13" s="157"/>
      <c r="CF13" s="157"/>
      <c r="CG13" s="157"/>
      <c r="CH13" s="157"/>
      <c r="CI13" s="157"/>
      <c r="CJ13" s="157"/>
      <c r="CK13" s="157"/>
      <c r="CL13" s="157"/>
      <c r="CM13" s="157"/>
      <c r="CN13" s="155"/>
    </row>
    <row r="14" spans="1:92" ht="14.85" customHeight="1">
      <c r="A14" s="134">
        <f>IF('ข้อมูล นร'!A13=0,"X",'ข้อมูล นร'!A13)</f>
        <v>10</v>
      </c>
      <c r="B14" s="81" t="str">
        <f>IF('ข้อมูล นร'!D13="","",'ข้อมูล นร'!D13)</f>
        <v>เด็กหญิงกุลณัตย์ จันทมาตร</v>
      </c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5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5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5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5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5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5"/>
    </row>
    <row r="15" spans="1:92" ht="14.85" customHeight="1">
      <c r="A15" s="134">
        <f>IF('ข้อมูล นร'!A14=0,"X",'ข้อมูล นร'!A14)</f>
        <v>11</v>
      </c>
      <c r="B15" s="81" t="str">
        <f>IF('ข้อมูล นร'!D14="","",'ข้อมูล นร'!D14)</f>
        <v>เด็กหญิงพิมพ์ลภัส ฤกษ์บ่าย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5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5"/>
      <c r="AG15" s="157"/>
      <c r="AH15" s="157"/>
      <c r="AI15" s="157"/>
      <c r="AJ15" s="157"/>
      <c r="AK15" s="157"/>
      <c r="AL15" s="157"/>
      <c r="AM15" s="157"/>
      <c r="AN15" s="157"/>
      <c r="AO15" s="157"/>
      <c r="AP15" s="157"/>
      <c r="AQ15" s="157"/>
      <c r="AR15" s="157"/>
      <c r="AS15" s="157"/>
      <c r="AT15" s="157"/>
      <c r="AU15" s="155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5"/>
      <c r="BK15" s="157"/>
      <c r="BL15" s="157"/>
      <c r="BM15" s="157"/>
      <c r="BN15" s="157"/>
      <c r="BO15" s="157"/>
      <c r="BP15" s="157"/>
      <c r="BQ15" s="157"/>
      <c r="BR15" s="157"/>
      <c r="BS15" s="157"/>
      <c r="BT15" s="157"/>
      <c r="BU15" s="157"/>
      <c r="BV15" s="157"/>
      <c r="BW15" s="157"/>
      <c r="BX15" s="157"/>
      <c r="BY15" s="155"/>
      <c r="BZ15" s="157"/>
      <c r="CA15" s="157"/>
      <c r="CB15" s="157"/>
      <c r="CC15" s="157"/>
      <c r="CD15" s="157"/>
      <c r="CE15" s="157"/>
      <c r="CF15" s="157"/>
      <c r="CG15" s="157"/>
      <c r="CH15" s="157"/>
      <c r="CI15" s="157"/>
      <c r="CJ15" s="157"/>
      <c r="CK15" s="157"/>
      <c r="CL15" s="157"/>
      <c r="CM15" s="157"/>
      <c r="CN15" s="155"/>
    </row>
    <row r="16" spans="1:92" ht="14.85" customHeight="1">
      <c r="A16" s="134">
        <f>IF('ข้อมูล นร'!A15=0,"X",'ข้อมูล นร'!A15)</f>
        <v>12</v>
      </c>
      <c r="B16" s="81" t="str">
        <f>IF('ข้อมูล นร'!D15="","",'ข้อมูล นร'!D15)</f>
        <v/>
      </c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5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5"/>
      <c r="AG16" s="157"/>
      <c r="AH16" s="157"/>
      <c r="AI16" s="157"/>
      <c r="AJ16" s="157"/>
      <c r="AK16" s="157"/>
      <c r="AL16" s="157"/>
      <c r="AM16" s="157"/>
      <c r="AN16" s="157"/>
      <c r="AO16" s="157"/>
      <c r="AP16" s="157"/>
      <c r="AQ16" s="157"/>
      <c r="AR16" s="157"/>
      <c r="AS16" s="157"/>
      <c r="AT16" s="157"/>
      <c r="AU16" s="155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5"/>
      <c r="BK16" s="157"/>
      <c r="BL16" s="157"/>
      <c r="BM16" s="157"/>
      <c r="BN16" s="157"/>
      <c r="BO16" s="157"/>
      <c r="BP16" s="157"/>
      <c r="BQ16" s="157"/>
      <c r="BR16" s="157"/>
      <c r="BS16" s="157"/>
      <c r="BT16" s="157"/>
      <c r="BU16" s="157"/>
      <c r="BV16" s="157"/>
      <c r="BW16" s="157"/>
      <c r="BX16" s="157"/>
      <c r="BY16" s="155"/>
      <c r="BZ16" s="157"/>
      <c r="CA16" s="157"/>
      <c r="CB16" s="157"/>
      <c r="CC16" s="157"/>
      <c r="CD16" s="157"/>
      <c r="CE16" s="157"/>
      <c r="CF16" s="157"/>
      <c r="CG16" s="157"/>
      <c r="CH16" s="157"/>
      <c r="CI16" s="157"/>
      <c r="CJ16" s="157"/>
      <c r="CK16" s="157"/>
      <c r="CL16" s="157"/>
      <c r="CM16" s="157"/>
      <c r="CN16" s="155"/>
    </row>
    <row r="17" spans="1:92" ht="14.85" customHeight="1">
      <c r="A17" s="134">
        <f>IF('ข้อมูล นร'!A16=0,"X",'ข้อมูล นร'!A16)</f>
        <v>13</v>
      </c>
      <c r="B17" s="81" t="str">
        <f>IF('ข้อมูล นร'!D16="","",'ข้อมูล นร'!D16)</f>
        <v/>
      </c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5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5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5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5"/>
      <c r="BK17" s="157"/>
      <c r="BL17" s="157"/>
      <c r="BM17" s="157"/>
      <c r="BN17" s="157"/>
      <c r="BO17" s="157"/>
      <c r="BP17" s="157"/>
      <c r="BQ17" s="157"/>
      <c r="BR17" s="157"/>
      <c r="BS17" s="157"/>
      <c r="BT17" s="157"/>
      <c r="BU17" s="157"/>
      <c r="BV17" s="157"/>
      <c r="BW17" s="157"/>
      <c r="BX17" s="157"/>
      <c r="BY17" s="155"/>
      <c r="BZ17" s="157"/>
      <c r="CA17" s="157"/>
      <c r="CB17" s="157"/>
      <c r="CC17" s="157"/>
      <c r="CD17" s="157"/>
      <c r="CE17" s="157"/>
      <c r="CF17" s="157"/>
      <c r="CG17" s="157"/>
      <c r="CH17" s="157"/>
      <c r="CI17" s="157"/>
      <c r="CJ17" s="157"/>
      <c r="CK17" s="157"/>
      <c r="CL17" s="157"/>
      <c r="CM17" s="157"/>
      <c r="CN17" s="155"/>
    </row>
    <row r="18" spans="1:92" ht="14.85" customHeight="1">
      <c r="A18" s="134">
        <f>IF('ข้อมูล นร'!A17=0,"X",'ข้อมูล นร'!A17)</f>
        <v>14</v>
      </c>
      <c r="B18" s="81" t="str">
        <f>IF('ข้อมูล นร'!D17="","",'ข้อมูล นร'!D17)</f>
        <v/>
      </c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5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5"/>
      <c r="AG18" s="157"/>
      <c r="AH18" s="157"/>
      <c r="AI18" s="157"/>
      <c r="AJ18" s="157"/>
      <c r="AK18" s="157"/>
      <c r="AL18" s="157"/>
      <c r="AM18" s="157"/>
      <c r="AN18" s="157"/>
      <c r="AO18" s="157"/>
      <c r="AP18" s="157"/>
      <c r="AQ18" s="157"/>
      <c r="AR18" s="157"/>
      <c r="AS18" s="157"/>
      <c r="AT18" s="157"/>
      <c r="AU18" s="155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5"/>
      <c r="BK18" s="157"/>
      <c r="BL18" s="157"/>
      <c r="BM18" s="157"/>
      <c r="BN18" s="157"/>
      <c r="BO18" s="157"/>
      <c r="BP18" s="157"/>
      <c r="BQ18" s="157"/>
      <c r="BR18" s="157"/>
      <c r="BS18" s="157"/>
      <c r="BT18" s="157"/>
      <c r="BU18" s="157"/>
      <c r="BV18" s="157"/>
      <c r="BW18" s="157"/>
      <c r="BX18" s="157"/>
      <c r="BY18" s="155"/>
      <c r="BZ18" s="157"/>
      <c r="CA18" s="157"/>
      <c r="CB18" s="157"/>
      <c r="CC18" s="157"/>
      <c r="CD18" s="157"/>
      <c r="CE18" s="157"/>
      <c r="CF18" s="157"/>
      <c r="CG18" s="157"/>
      <c r="CH18" s="157"/>
      <c r="CI18" s="157"/>
      <c r="CJ18" s="157"/>
      <c r="CK18" s="157"/>
      <c r="CL18" s="157"/>
      <c r="CM18" s="157"/>
      <c r="CN18" s="155"/>
    </row>
    <row r="19" spans="1:92" ht="14.85" customHeight="1">
      <c r="A19" s="134">
        <f>IF('ข้อมูล นร'!A18=0,"X",'ข้อมูล นร'!A18)</f>
        <v>15</v>
      </c>
      <c r="B19" s="81" t="str">
        <f>IF('ข้อมูล นร'!D18="","",'ข้อมูล นร'!D18)</f>
        <v/>
      </c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5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F19" s="155"/>
      <c r="AG19" s="157"/>
      <c r="AH19" s="157"/>
      <c r="AI19" s="157"/>
      <c r="AJ19" s="157"/>
      <c r="AK19" s="157"/>
      <c r="AL19" s="157"/>
      <c r="AM19" s="157"/>
      <c r="AN19" s="157"/>
      <c r="AO19" s="157"/>
      <c r="AP19" s="157"/>
      <c r="AQ19" s="157"/>
      <c r="AR19" s="157"/>
      <c r="AS19" s="157"/>
      <c r="AT19" s="157"/>
      <c r="AU19" s="155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5"/>
      <c r="BK19" s="157"/>
      <c r="BL19" s="157"/>
      <c r="BM19" s="157"/>
      <c r="BN19" s="157"/>
      <c r="BO19" s="157"/>
      <c r="BP19" s="157"/>
      <c r="BQ19" s="157"/>
      <c r="BR19" s="157"/>
      <c r="BS19" s="157"/>
      <c r="BT19" s="157"/>
      <c r="BU19" s="157"/>
      <c r="BV19" s="157"/>
      <c r="BW19" s="157"/>
      <c r="BX19" s="157"/>
      <c r="BY19" s="155"/>
      <c r="BZ19" s="157"/>
      <c r="CA19" s="157"/>
      <c r="CB19" s="157"/>
      <c r="CC19" s="157"/>
      <c r="CD19" s="157"/>
      <c r="CE19" s="157"/>
      <c r="CF19" s="157"/>
      <c r="CG19" s="157"/>
      <c r="CH19" s="157"/>
      <c r="CI19" s="157"/>
      <c r="CJ19" s="157"/>
      <c r="CK19" s="157"/>
      <c r="CL19" s="157"/>
      <c r="CM19" s="157"/>
      <c r="CN19" s="155"/>
    </row>
    <row r="20" spans="1:92" ht="14.85" customHeight="1">
      <c r="A20" s="134">
        <f>IF('ข้อมูล นร'!A19=0,"X",'ข้อมูล นร'!A19)</f>
        <v>16</v>
      </c>
      <c r="B20" s="81" t="str">
        <f>IF('ข้อมูล นร'!D19="","",'ข้อมูล นร'!D19)</f>
        <v/>
      </c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5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F20" s="155"/>
      <c r="AG20" s="157"/>
      <c r="AH20" s="157"/>
      <c r="AI20" s="157"/>
      <c r="AJ20" s="157"/>
      <c r="AK20" s="157"/>
      <c r="AL20" s="157"/>
      <c r="AM20" s="157"/>
      <c r="AN20" s="157"/>
      <c r="AO20" s="157"/>
      <c r="AP20" s="157"/>
      <c r="AQ20" s="157"/>
      <c r="AR20" s="157"/>
      <c r="AS20" s="157"/>
      <c r="AT20" s="157"/>
      <c r="AU20" s="155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5"/>
      <c r="BK20" s="157"/>
      <c r="BL20" s="157"/>
      <c r="BM20" s="157"/>
      <c r="BN20" s="157"/>
      <c r="BO20" s="157"/>
      <c r="BP20" s="157"/>
      <c r="BQ20" s="157"/>
      <c r="BR20" s="157"/>
      <c r="BS20" s="157"/>
      <c r="BT20" s="157"/>
      <c r="BU20" s="157"/>
      <c r="BV20" s="157"/>
      <c r="BW20" s="157"/>
      <c r="BX20" s="157"/>
      <c r="BY20" s="155"/>
      <c r="BZ20" s="157"/>
      <c r="CA20" s="157"/>
      <c r="CB20" s="157"/>
      <c r="CC20" s="157"/>
      <c r="CD20" s="157"/>
      <c r="CE20" s="157"/>
      <c r="CF20" s="157"/>
      <c r="CG20" s="157"/>
      <c r="CH20" s="157"/>
      <c r="CI20" s="157"/>
      <c r="CJ20" s="157"/>
      <c r="CK20" s="157"/>
      <c r="CL20" s="157"/>
      <c r="CM20" s="157"/>
      <c r="CN20" s="155"/>
    </row>
    <row r="21" spans="1:92" ht="14.85" customHeight="1">
      <c r="A21" s="134">
        <f>IF('ข้อมูล นร'!A20=0,"X",'ข้อมูล นร'!A20)</f>
        <v>17</v>
      </c>
      <c r="B21" s="81" t="str">
        <f>IF('ข้อมูล นร'!D20="","",'ข้อมูล นร'!D20)</f>
        <v/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5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5"/>
      <c r="AG21" s="157"/>
      <c r="AH21" s="157"/>
      <c r="AI21" s="157"/>
      <c r="AJ21" s="157"/>
      <c r="AK21" s="157"/>
      <c r="AL21" s="157"/>
      <c r="AM21" s="157"/>
      <c r="AN21" s="157"/>
      <c r="AO21" s="157"/>
      <c r="AP21" s="157"/>
      <c r="AQ21" s="157"/>
      <c r="AR21" s="157"/>
      <c r="AS21" s="157"/>
      <c r="AT21" s="157"/>
      <c r="AU21" s="155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5"/>
      <c r="BK21" s="157"/>
      <c r="BL21" s="157"/>
      <c r="BM21" s="157"/>
      <c r="BN21" s="157"/>
      <c r="BO21" s="157"/>
      <c r="BP21" s="157"/>
      <c r="BQ21" s="157"/>
      <c r="BR21" s="157"/>
      <c r="BS21" s="157"/>
      <c r="BT21" s="157"/>
      <c r="BU21" s="157"/>
      <c r="BV21" s="157"/>
      <c r="BW21" s="157"/>
      <c r="BX21" s="157"/>
      <c r="BY21" s="155"/>
      <c r="BZ21" s="157"/>
      <c r="CA21" s="157"/>
      <c r="CB21" s="157"/>
      <c r="CC21" s="157"/>
      <c r="CD21" s="157"/>
      <c r="CE21" s="157"/>
      <c r="CF21" s="157"/>
      <c r="CG21" s="157"/>
      <c r="CH21" s="157"/>
      <c r="CI21" s="157"/>
      <c r="CJ21" s="157"/>
      <c r="CK21" s="157"/>
      <c r="CL21" s="157"/>
      <c r="CM21" s="157"/>
      <c r="CN21" s="155"/>
    </row>
    <row r="22" spans="1:92" ht="14.85" customHeight="1">
      <c r="A22" s="134">
        <f>IF('ข้อมูล นร'!A21=0,"X",'ข้อมูล นร'!A21)</f>
        <v>18</v>
      </c>
      <c r="B22" s="81" t="str">
        <f>IF('ข้อมูล นร'!D21="","",'ข้อมูล นร'!D21)</f>
        <v/>
      </c>
      <c r="C22" s="157"/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5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5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57"/>
      <c r="AR22" s="157"/>
      <c r="AS22" s="157"/>
      <c r="AT22" s="157"/>
      <c r="AU22" s="155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5"/>
      <c r="BK22" s="157"/>
      <c r="BL22" s="157"/>
      <c r="BM22" s="157"/>
      <c r="BN22" s="157"/>
      <c r="BO22" s="157"/>
      <c r="BP22" s="157"/>
      <c r="BQ22" s="157"/>
      <c r="BR22" s="157"/>
      <c r="BS22" s="157"/>
      <c r="BT22" s="157"/>
      <c r="BU22" s="157"/>
      <c r="BV22" s="157"/>
      <c r="BW22" s="157"/>
      <c r="BX22" s="157"/>
      <c r="BY22" s="155"/>
      <c r="BZ22" s="157"/>
      <c r="CA22" s="157"/>
      <c r="CB22" s="157"/>
      <c r="CC22" s="157"/>
      <c r="CD22" s="157"/>
      <c r="CE22" s="157"/>
      <c r="CF22" s="157"/>
      <c r="CG22" s="157"/>
      <c r="CH22" s="157"/>
      <c r="CI22" s="157"/>
      <c r="CJ22" s="157"/>
      <c r="CK22" s="157"/>
      <c r="CL22" s="157"/>
      <c r="CM22" s="157"/>
      <c r="CN22" s="155"/>
    </row>
    <row r="23" spans="1:92" ht="14.85" customHeight="1">
      <c r="A23" s="134">
        <f>IF('ข้อมูล นร'!A22=0,"X",'ข้อมูล นร'!A22)</f>
        <v>19</v>
      </c>
      <c r="B23" s="81" t="str">
        <f>IF('ข้อมูล นร'!D22="","",'ข้อมูล นร'!D22)</f>
        <v/>
      </c>
      <c r="C23" s="157"/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55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57"/>
      <c r="AE23" s="157"/>
      <c r="AF23" s="155"/>
      <c r="AG23" s="157"/>
      <c r="AH23" s="157"/>
      <c r="AI23" s="157"/>
      <c r="AJ23" s="157"/>
      <c r="AK23" s="157"/>
      <c r="AL23" s="157"/>
      <c r="AM23" s="157"/>
      <c r="AN23" s="157"/>
      <c r="AO23" s="157"/>
      <c r="AP23" s="157"/>
      <c r="AQ23" s="157"/>
      <c r="AR23" s="157"/>
      <c r="AS23" s="157"/>
      <c r="AT23" s="157"/>
      <c r="AU23" s="155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5"/>
      <c r="BK23" s="157"/>
      <c r="BL23" s="157"/>
      <c r="BM23" s="157"/>
      <c r="BN23" s="157"/>
      <c r="BO23" s="157"/>
      <c r="BP23" s="157"/>
      <c r="BQ23" s="157"/>
      <c r="BR23" s="157"/>
      <c r="BS23" s="157"/>
      <c r="BT23" s="157"/>
      <c r="BU23" s="157"/>
      <c r="BV23" s="157"/>
      <c r="BW23" s="157"/>
      <c r="BX23" s="157"/>
      <c r="BY23" s="155"/>
      <c r="BZ23" s="157"/>
      <c r="CA23" s="157"/>
      <c r="CB23" s="157"/>
      <c r="CC23" s="157"/>
      <c r="CD23" s="157"/>
      <c r="CE23" s="157"/>
      <c r="CF23" s="157"/>
      <c r="CG23" s="157"/>
      <c r="CH23" s="157"/>
      <c r="CI23" s="157"/>
      <c r="CJ23" s="157"/>
      <c r="CK23" s="157"/>
      <c r="CL23" s="157"/>
      <c r="CM23" s="157"/>
      <c r="CN23" s="155"/>
    </row>
    <row r="24" spans="1:92" ht="14.85" customHeight="1">
      <c r="A24" s="134">
        <f>IF('ข้อมูล นร'!A23=0,"X",'ข้อมูล นร'!A23)</f>
        <v>20</v>
      </c>
      <c r="B24" s="81" t="str">
        <f>IF('ข้อมูล นร'!D23="","",'ข้อมูล นร'!D23)</f>
        <v/>
      </c>
      <c r="C24" s="157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5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7"/>
      <c r="AE24" s="157"/>
      <c r="AF24" s="155"/>
      <c r="AG24" s="157"/>
      <c r="AH24" s="157"/>
      <c r="AI24" s="157"/>
      <c r="AJ24" s="157"/>
      <c r="AK24" s="157"/>
      <c r="AL24" s="157"/>
      <c r="AM24" s="157"/>
      <c r="AN24" s="157"/>
      <c r="AO24" s="157"/>
      <c r="AP24" s="157"/>
      <c r="AQ24" s="157"/>
      <c r="AR24" s="157"/>
      <c r="AS24" s="157"/>
      <c r="AT24" s="157"/>
      <c r="AU24" s="155"/>
      <c r="AV24" s="157"/>
      <c r="AW24" s="157"/>
      <c r="AX24" s="157"/>
      <c r="AY24" s="157"/>
      <c r="AZ24" s="157"/>
      <c r="BA24" s="157"/>
      <c r="BB24" s="157"/>
      <c r="BC24" s="157"/>
      <c r="BD24" s="157"/>
      <c r="BE24" s="157"/>
      <c r="BF24" s="157"/>
      <c r="BG24" s="157"/>
      <c r="BH24" s="157"/>
      <c r="BI24" s="157"/>
      <c r="BJ24" s="155"/>
      <c r="BK24" s="157"/>
      <c r="BL24" s="157"/>
      <c r="BM24" s="157"/>
      <c r="BN24" s="157"/>
      <c r="BO24" s="157"/>
      <c r="BP24" s="157"/>
      <c r="BQ24" s="157"/>
      <c r="BR24" s="157"/>
      <c r="BS24" s="157"/>
      <c r="BT24" s="157"/>
      <c r="BU24" s="157"/>
      <c r="BV24" s="157"/>
      <c r="BW24" s="157"/>
      <c r="BX24" s="157"/>
      <c r="BY24" s="155"/>
      <c r="BZ24" s="157"/>
      <c r="CA24" s="157"/>
      <c r="CB24" s="157"/>
      <c r="CC24" s="157"/>
      <c r="CD24" s="157"/>
      <c r="CE24" s="157"/>
      <c r="CF24" s="157"/>
      <c r="CG24" s="157"/>
      <c r="CH24" s="157"/>
      <c r="CI24" s="157"/>
      <c r="CJ24" s="157"/>
      <c r="CK24" s="157"/>
      <c r="CL24" s="157"/>
      <c r="CM24" s="157"/>
      <c r="CN24" s="155"/>
    </row>
    <row r="25" spans="1:92" ht="14.85" customHeight="1">
      <c r="A25" s="134">
        <f>IF('ข้อมูล นร'!A24=0,"X",'ข้อมูล นร'!A24)</f>
        <v>21</v>
      </c>
      <c r="B25" s="81" t="str">
        <f>IF('ข้อมูล นร'!D24="","",'ข้อมูล นร'!D24)</f>
        <v/>
      </c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5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5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5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5"/>
      <c r="BK25" s="157"/>
      <c r="BL25" s="157"/>
      <c r="BM25" s="157"/>
      <c r="BN25" s="157"/>
      <c r="BO25" s="157"/>
      <c r="BP25" s="157"/>
      <c r="BQ25" s="157"/>
      <c r="BR25" s="157"/>
      <c r="BS25" s="157"/>
      <c r="BT25" s="157"/>
      <c r="BU25" s="157"/>
      <c r="BV25" s="157"/>
      <c r="BW25" s="157"/>
      <c r="BX25" s="157"/>
      <c r="BY25" s="155"/>
      <c r="BZ25" s="157"/>
      <c r="CA25" s="157"/>
      <c r="CB25" s="157"/>
      <c r="CC25" s="157"/>
      <c r="CD25" s="157"/>
      <c r="CE25" s="157"/>
      <c r="CF25" s="157"/>
      <c r="CG25" s="157"/>
      <c r="CH25" s="157"/>
      <c r="CI25" s="157"/>
      <c r="CJ25" s="157"/>
      <c r="CK25" s="157"/>
      <c r="CL25" s="157"/>
      <c r="CM25" s="157"/>
      <c r="CN25" s="155"/>
    </row>
    <row r="26" spans="1:92" ht="14.85" customHeight="1">
      <c r="A26" s="134">
        <f>IF('ข้อมูล นร'!A25=0,"X",'ข้อมูล นร'!A25)</f>
        <v>22</v>
      </c>
      <c r="B26" s="81" t="str">
        <f>IF('ข้อมูล นร'!D25="","",'ข้อมูล นร'!D25)</f>
        <v/>
      </c>
      <c r="C26" s="157"/>
      <c r="D26" s="157"/>
      <c r="E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55"/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  <c r="AD26" s="157"/>
      <c r="AE26" s="157"/>
      <c r="AF26" s="155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57"/>
      <c r="AR26" s="157"/>
      <c r="AS26" s="157"/>
      <c r="AT26" s="157"/>
      <c r="AU26" s="155"/>
      <c r="AV26" s="157"/>
      <c r="AW26" s="157"/>
      <c r="AX26" s="157"/>
      <c r="AY26" s="157"/>
      <c r="AZ26" s="157"/>
      <c r="BA26" s="157"/>
      <c r="BB26" s="157"/>
      <c r="BC26" s="157"/>
      <c r="BD26" s="157"/>
      <c r="BE26" s="157"/>
      <c r="BF26" s="157"/>
      <c r="BG26" s="157"/>
      <c r="BH26" s="157"/>
      <c r="BI26" s="157"/>
      <c r="BJ26" s="155"/>
      <c r="BK26" s="157"/>
      <c r="BL26" s="157"/>
      <c r="BM26" s="157"/>
      <c r="BN26" s="157"/>
      <c r="BO26" s="157"/>
      <c r="BP26" s="157"/>
      <c r="BQ26" s="157"/>
      <c r="BR26" s="157"/>
      <c r="BS26" s="157"/>
      <c r="BT26" s="157"/>
      <c r="BU26" s="157"/>
      <c r="BV26" s="157"/>
      <c r="BW26" s="157"/>
      <c r="BX26" s="157"/>
      <c r="BY26" s="155"/>
      <c r="BZ26" s="157"/>
      <c r="CA26" s="157"/>
      <c r="CB26" s="157"/>
      <c r="CC26" s="157"/>
      <c r="CD26" s="157"/>
      <c r="CE26" s="157"/>
      <c r="CF26" s="157"/>
      <c r="CG26" s="157"/>
      <c r="CH26" s="157"/>
      <c r="CI26" s="157"/>
      <c r="CJ26" s="157"/>
      <c r="CK26" s="157"/>
      <c r="CL26" s="157"/>
      <c r="CM26" s="157"/>
      <c r="CN26" s="155"/>
    </row>
    <row r="27" spans="1:92" ht="14.85" customHeight="1">
      <c r="A27" s="134">
        <f>IF('ข้อมูล นร'!A26=0,"X",'ข้อมูล นร'!A26)</f>
        <v>23</v>
      </c>
      <c r="B27" s="81" t="str">
        <f>IF('ข้อมูล นร'!D26="","",'ข้อมูล นร'!D26)</f>
        <v/>
      </c>
      <c r="C27" s="157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5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  <c r="AD27" s="157"/>
      <c r="AE27" s="157"/>
      <c r="AF27" s="155"/>
      <c r="AG27" s="157"/>
      <c r="AH27" s="157"/>
      <c r="AI27" s="157"/>
      <c r="AJ27" s="157"/>
      <c r="AK27" s="157"/>
      <c r="AL27" s="157"/>
      <c r="AM27" s="157"/>
      <c r="AN27" s="157"/>
      <c r="AO27" s="157"/>
      <c r="AP27" s="157"/>
      <c r="AQ27" s="157"/>
      <c r="AR27" s="157"/>
      <c r="AS27" s="157"/>
      <c r="AT27" s="157"/>
      <c r="AU27" s="155"/>
      <c r="AV27" s="157"/>
      <c r="AW27" s="157"/>
      <c r="AX27" s="157"/>
      <c r="AY27" s="157"/>
      <c r="AZ27" s="157"/>
      <c r="BA27" s="157"/>
      <c r="BB27" s="157"/>
      <c r="BC27" s="157"/>
      <c r="BD27" s="157"/>
      <c r="BE27" s="157"/>
      <c r="BF27" s="157"/>
      <c r="BG27" s="157"/>
      <c r="BH27" s="157"/>
      <c r="BI27" s="157"/>
      <c r="BJ27" s="155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5"/>
      <c r="BZ27" s="157"/>
      <c r="CA27" s="157"/>
      <c r="CB27" s="157"/>
      <c r="CC27" s="157"/>
      <c r="CD27" s="157"/>
      <c r="CE27" s="157"/>
      <c r="CF27" s="157"/>
      <c r="CG27" s="157"/>
      <c r="CH27" s="157"/>
      <c r="CI27" s="157"/>
      <c r="CJ27" s="157"/>
      <c r="CK27" s="157"/>
      <c r="CL27" s="157"/>
      <c r="CM27" s="157"/>
      <c r="CN27" s="155"/>
    </row>
    <row r="28" spans="1:92" ht="14.85" customHeight="1">
      <c r="A28" s="134">
        <f>IF('ข้อมูล นร'!A27=0,"X",'ข้อมูล นร'!A27)</f>
        <v>24</v>
      </c>
      <c r="B28" s="81" t="str">
        <f>IF('ข้อมูล นร'!D27="","",'ข้อมูล นร'!D27)</f>
        <v/>
      </c>
      <c r="C28" s="157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5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7"/>
      <c r="AE28" s="157"/>
      <c r="AF28" s="155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  <c r="AR28" s="157"/>
      <c r="AS28" s="157"/>
      <c r="AT28" s="157"/>
      <c r="AU28" s="155"/>
      <c r="AV28" s="157"/>
      <c r="AW28" s="157"/>
      <c r="AX28" s="157"/>
      <c r="AY28" s="157"/>
      <c r="AZ28" s="157"/>
      <c r="BA28" s="157"/>
      <c r="BB28" s="157"/>
      <c r="BC28" s="157"/>
      <c r="BD28" s="157"/>
      <c r="BE28" s="157"/>
      <c r="BF28" s="157"/>
      <c r="BG28" s="157"/>
      <c r="BH28" s="157"/>
      <c r="BI28" s="157"/>
      <c r="BJ28" s="155"/>
      <c r="BK28" s="157"/>
      <c r="BL28" s="157"/>
      <c r="BM28" s="157"/>
      <c r="BN28" s="157"/>
      <c r="BO28" s="157"/>
      <c r="BP28" s="157"/>
      <c r="BQ28" s="157"/>
      <c r="BR28" s="157"/>
      <c r="BS28" s="157"/>
      <c r="BT28" s="157"/>
      <c r="BU28" s="157"/>
      <c r="BV28" s="157"/>
      <c r="BW28" s="157"/>
      <c r="BX28" s="157"/>
      <c r="BY28" s="155"/>
      <c r="BZ28" s="157"/>
      <c r="CA28" s="157"/>
      <c r="CB28" s="157"/>
      <c r="CC28" s="157"/>
      <c r="CD28" s="157"/>
      <c r="CE28" s="157"/>
      <c r="CF28" s="157"/>
      <c r="CG28" s="157"/>
      <c r="CH28" s="157"/>
      <c r="CI28" s="157"/>
      <c r="CJ28" s="157"/>
      <c r="CK28" s="157"/>
      <c r="CL28" s="157"/>
      <c r="CM28" s="157"/>
      <c r="CN28" s="155"/>
    </row>
    <row r="29" spans="1:92" s="169" customFormat="1" ht="14.25" customHeight="1">
      <c r="A29" s="134">
        <f>IF('ข้อมูล นร'!A28=0,"X",'ข้อมูล นร'!A28)</f>
        <v>25</v>
      </c>
      <c r="B29" s="81" t="str">
        <f>IF('ข้อมูล นร'!D28="","",'ข้อมูล นร'!D28)</f>
        <v/>
      </c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5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155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  <c r="AU29" s="155"/>
      <c r="AV29" s="157"/>
      <c r="AW29" s="157"/>
      <c r="AX29" s="157"/>
      <c r="AY29" s="157"/>
      <c r="AZ29" s="157"/>
      <c r="BA29" s="157"/>
      <c r="BB29" s="157"/>
      <c r="BC29" s="157"/>
      <c r="BD29" s="157"/>
      <c r="BE29" s="157"/>
      <c r="BF29" s="157"/>
      <c r="BG29" s="157"/>
      <c r="BH29" s="157"/>
      <c r="BI29" s="157"/>
      <c r="BJ29" s="155"/>
      <c r="BK29" s="157"/>
      <c r="BL29" s="157"/>
      <c r="BM29" s="157"/>
      <c r="BN29" s="157"/>
      <c r="BO29" s="157"/>
      <c r="BP29" s="157"/>
      <c r="BQ29" s="157"/>
      <c r="BR29" s="157"/>
      <c r="BS29" s="157"/>
      <c r="BT29" s="157"/>
      <c r="BU29" s="157"/>
      <c r="BV29" s="157"/>
      <c r="BW29" s="157"/>
      <c r="BX29" s="157"/>
      <c r="BY29" s="155"/>
      <c r="BZ29" s="157"/>
      <c r="CA29" s="157"/>
      <c r="CB29" s="157"/>
      <c r="CC29" s="157"/>
      <c r="CD29" s="157"/>
      <c r="CE29" s="157"/>
      <c r="CF29" s="157"/>
      <c r="CG29" s="157"/>
      <c r="CH29" s="157"/>
      <c r="CI29" s="157"/>
      <c r="CJ29" s="157"/>
      <c r="CK29" s="157"/>
      <c r="CL29" s="157"/>
      <c r="CM29" s="157"/>
      <c r="CN29" s="155"/>
    </row>
    <row r="30" spans="1:92" s="169" customFormat="1" ht="14.25" customHeight="1">
      <c r="A30" s="166"/>
      <c r="B30" s="130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4"/>
      <c r="P30" s="174"/>
      <c r="Q30" s="175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5"/>
      <c r="AG30" s="174"/>
      <c r="AH30" s="174"/>
      <c r="AI30" s="174"/>
      <c r="AJ30" s="174"/>
      <c r="AK30" s="174"/>
      <c r="AL30" s="174"/>
      <c r="AM30" s="174"/>
      <c r="AN30" s="174"/>
      <c r="AO30" s="174"/>
      <c r="AP30" s="174"/>
      <c r="AQ30" s="174"/>
      <c r="AR30" s="174"/>
      <c r="AS30" s="174"/>
      <c r="AT30" s="174"/>
      <c r="AU30" s="175"/>
      <c r="AV30" s="174"/>
      <c r="AW30" s="174"/>
      <c r="AX30" s="174"/>
      <c r="AY30" s="174"/>
      <c r="AZ30" s="174"/>
      <c r="BA30" s="174"/>
      <c r="BB30" s="174"/>
      <c r="BC30" s="174"/>
      <c r="BD30" s="174"/>
      <c r="BE30" s="174"/>
      <c r="BF30" s="174"/>
      <c r="BG30" s="174"/>
      <c r="BH30" s="174"/>
      <c r="BI30" s="174"/>
      <c r="BJ30" s="175"/>
      <c r="BK30" s="174"/>
      <c r="BL30" s="174"/>
      <c r="BM30" s="174"/>
      <c r="BN30" s="174"/>
      <c r="BO30" s="174"/>
      <c r="BP30" s="174"/>
      <c r="BQ30" s="174"/>
      <c r="BR30" s="174"/>
      <c r="BS30" s="174"/>
      <c r="BT30" s="174"/>
      <c r="BU30" s="174"/>
      <c r="BV30" s="174"/>
      <c r="BW30" s="174"/>
      <c r="BX30" s="174"/>
      <c r="BY30" s="175"/>
      <c r="BZ30" s="174"/>
      <c r="CA30" s="174"/>
      <c r="CB30" s="174"/>
      <c r="CC30" s="174"/>
      <c r="CD30" s="174"/>
      <c r="CE30" s="174"/>
      <c r="CF30" s="174"/>
      <c r="CG30" s="174"/>
      <c r="CH30" s="174"/>
      <c r="CI30" s="174"/>
      <c r="CJ30" s="174"/>
      <c r="CK30" s="174"/>
      <c r="CL30" s="174"/>
      <c r="CM30" s="174"/>
      <c r="CN30" s="175"/>
    </row>
    <row r="31" spans="1:92" s="169" customFormat="1" ht="20.100000000000001" customHeight="1">
      <c r="A31" s="141"/>
      <c r="B31" s="141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6"/>
      <c r="AB31" s="176"/>
      <c r="AC31" s="176"/>
      <c r="AD31" s="176"/>
      <c r="AE31" s="176"/>
      <c r="AF31" s="176"/>
      <c r="AG31" s="176"/>
      <c r="AH31" s="176"/>
      <c r="AI31" s="176"/>
      <c r="AJ31" s="176"/>
      <c r="AK31" s="176"/>
      <c r="AL31" s="176"/>
      <c r="AM31" s="176"/>
      <c r="AN31" s="176"/>
      <c r="AO31" s="176"/>
      <c r="AP31" s="176"/>
      <c r="AQ31" s="176"/>
      <c r="AR31" s="176"/>
      <c r="AS31" s="176"/>
      <c r="AT31" s="176"/>
      <c r="AU31" s="176"/>
      <c r="AV31" s="176"/>
      <c r="AW31" s="176"/>
      <c r="AX31" s="176"/>
      <c r="AY31" s="176"/>
      <c r="AZ31" s="176"/>
      <c r="BA31" s="176"/>
      <c r="BB31" s="176"/>
      <c r="BC31" s="176"/>
      <c r="BD31" s="176"/>
      <c r="BE31" s="176"/>
      <c r="BF31" s="176"/>
      <c r="BG31" s="176"/>
      <c r="BH31" s="176"/>
      <c r="BI31" s="176"/>
      <c r="BJ31" s="176"/>
      <c r="BK31" s="176"/>
      <c r="BL31" s="176"/>
      <c r="BM31" s="176"/>
      <c r="BN31" s="176"/>
      <c r="BO31" s="176"/>
      <c r="BP31" s="176"/>
      <c r="BQ31" s="176"/>
      <c r="BR31" s="176"/>
      <c r="BS31" s="176"/>
      <c r="BT31" s="176"/>
      <c r="BU31" s="176"/>
      <c r="BV31" s="176"/>
      <c r="BW31" s="176"/>
      <c r="BX31" s="176"/>
      <c r="BY31" s="176"/>
      <c r="BZ31" s="176"/>
      <c r="CA31" s="176"/>
      <c r="CB31" s="176"/>
      <c r="CC31" s="176"/>
      <c r="CD31" s="176"/>
      <c r="CE31" s="176"/>
      <c r="CF31" s="176"/>
      <c r="CG31" s="176"/>
      <c r="CH31" s="176"/>
      <c r="CI31" s="176"/>
      <c r="CJ31" s="176"/>
      <c r="CK31" s="176"/>
      <c r="CL31" s="176"/>
      <c r="CM31" s="176"/>
      <c r="CN31" s="176"/>
    </row>
    <row r="32" spans="1:92" s="169" customFormat="1" ht="20.100000000000001" customHeight="1">
      <c r="A32" s="141"/>
      <c r="B32" s="141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/>
      <c r="N32" s="176"/>
      <c r="O32" s="176"/>
      <c r="P32" s="176"/>
      <c r="Q32" s="176"/>
      <c r="R32" s="176"/>
      <c r="S32" s="176"/>
      <c r="T32" s="176"/>
      <c r="U32" s="176"/>
      <c r="V32" s="176"/>
      <c r="W32" s="176"/>
      <c r="X32" s="176"/>
      <c r="Y32" s="176"/>
      <c r="Z32" s="176"/>
      <c r="AA32" s="176"/>
      <c r="AB32" s="176"/>
      <c r="AC32" s="176"/>
      <c r="AD32" s="176"/>
      <c r="AE32" s="176"/>
      <c r="AF32" s="176"/>
      <c r="AG32" s="176"/>
      <c r="AH32" s="176"/>
      <c r="AI32" s="176"/>
      <c r="AJ32" s="176"/>
      <c r="AK32" s="176"/>
      <c r="AL32" s="176"/>
      <c r="AM32" s="176"/>
      <c r="AN32" s="176"/>
      <c r="AO32" s="176"/>
      <c r="AP32" s="176"/>
      <c r="AQ32" s="176"/>
      <c r="AR32" s="176"/>
      <c r="AS32" s="176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6"/>
      <c r="BE32" s="176"/>
      <c r="BF32" s="176"/>
      <c r="BG32" s="176"/>
      <c r="BH32" s="176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6"/>
      <c r="BU32" s="176"/>
      <c r="BV32" s="176"/>
      <c r="BW32" s="176"/>
      <c r="BX32" s="176"/>
      <c r="BY32" s="176"/>
      <c r="BZ32" s="176"/>
      <c r="CA32" s="176"/>
      <c r="CB32" s="176"/>
      <c r="CC32" s="176"/>
      <c r="CD32" s="176"/>
      <c r="CE32" s="176"/>
      <c r="CF32" s="176"/>
      <c r="CG32" s="176"/>
      <c r="CH32" s="176"/>
      <c r="CI32" s="176"/>
      <c r="CJ32" s="176"/>
      <c r="CK32" s="176"/>
      <c r="CL32" s="176"/>
      <c r="CM32" s="176"/>
      <c r="CN32" s="176"/>
    </row>
    <row r="33" spans="1:92" s="169" customFormat="1" ht="20.100000000000001" customHeight="1">
      <c r="A33" s="141"/>
      <c r="B33" s="141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76"/>
      <c r="W33" s="176"/>
      <c r="X33" s="176"/>
      <c r="Y33" s="176"/>
      <c r="Z33" s="176"/>
      <c r="AA33" s="176"/>
      <c r="AB33" s="176"/>
      <c r="AC33" s="176"/>
      <c r="AD33" s="176"/>
      <c r="AE33" s="176"/>
      <c r="AF33" s="176"/>
      <c r="AG33" s="176"/>
      <c r="AH33" s="176"/>
      <c r="AI33" s="176"/>
      <c r="AJ33" s="176"/>
      <c r="AK33" s="176"/>
      <c r="AL33" s="176"/>
      <c r="AM33" s="176"/>
      <c r="AN33" s="176"/>
      <c r="AO33" s="176"/>
      <c r="AP33" s="176"/>
      <c r="AQ33" s="176"/>
      <c r="AR33" s="176"/>
      <c r="AS33" s="176"/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6"/>
      <c r="BE33" s="176"/>
      <c r="BF33" s="176"/>
      <c r="BG33" s="176"/>
      <c r="BH33" s="176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6"/>
      <c r="BU33" s="176"/>
      <c r="BV33" s="176"/>
      <c r="BW33" s="176"/>
      <c r="BX33" s="176"/>
      <c r="BY33" s="176"/>
      <c r="BZ33" s="176"/>
      <c r="CA33" s="176"/>
      <c r="CB33" s="176"/>
      <c r="CC33" s="176"/>
      <c r="CD33" s="176"/>
      <c r="CE33" s="176"/>
      <c r="CF33" s="176"/>
      <c r="CG33" s="176"/>
      <c r="CH33" s="176"/>
      <c r="CI33" s="176"/>
      <c r="CJ33" s="176"/>
      <c r="CK33" s="176"/>
      <c r="CL33" s="176"/>
      <c r="CM33" s="176"/>
      <c r="CN33" s="176"/>
    </row>
    <row r="34" spans="1:92" s="169" customFormat="1" ht="20.100000000000001" customHeight="1">
      <c r="A34" s="141"/>
      <c r="B34" s="141"/>
      <c r="C34" s="176"/>
      <c r="D34" s="176"/>
      <c r="E34" s="176"/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76"/>
      <c r="AA34" s="176"/>
      <c r="AB34" s="176"/>
      <c r="AC34" s="176"/>
      <c r="AD34" s="176"/>
      <c r="AE34" s="176"/>
      <c r="AF34" s="176"/>
      <c r="AG34" s="176"/>
      <c r="AH34" s="176"/>
      <c r="AI34" s="176"/>
      <c r="AJ34" s="176"/>
      <c r="AK34" s="176"/>
      <c r="AL34" s="176"/>
      <c r="AM34" s="176"/>
      <c r="AN34" s="176"/>
      <c r="AO34" s="176"/>
      <c r="AP34" s="176"/>
      <c r="AQ34" s="176"/>
      <c r="AR34" s="176"/>
      <c r="AS34" s="17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176"/>
      <c r="BV34" s="176"/>
      <c r="BW34" s="176"/>
      <c r="BX34" s="176"/>
      <c r="BY34" s="176"/>
      <c r="BZ34" s="176"/>
      <c r="CA34" s="176"/>
      <c r="CB34" s="176"/>
      <c r="CC34" s="176"/>
      <c r="CD34" s="176"/>
      <c r="CE34" s="176"/>
      <c r="CF34" s="176"/>
      <c r="CG34" s="176"/>
      <c r="CH34" s="176"/>
      <c r="CI34" s="176"/>
      <c r="CJ34" s="176"/>
      <c r="CK34" s="176"/>
      <c r="CL34" s="176"/>
      <c r="CM34" s="176"/>
      <c r="CN34" s="176"/>
    </row>
    <row r="35" spans="1:92" s="169" customFormat="1" ht="20.100000000000001" customHeight="1">
      <c r="A35" s="141"/>
      <c r="B35" s="141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6"/>
      <c r="AH35" s="176"/>
      <c r="AI35" s="176"/>
      <c r="AJ35" s="176"/>
      <c r="AK35" s="176"/>
      <c r="AL35" s="176"/>
      <c r="AM35" s="176"/>
      <c r="AN35" s="176"/>
      <c r="AO35" s="176"/>
      <c r="AP35" s="176"/>
      <c r="AQ35" s="176"/>
      <c r="AR35" s="176"/>
      <c r="AS35" s="176"/>
      <c r="AT35" s="176"/>
      <c r="AU35" s="176"/>
      <c r="AV35" s="176"/>
      <c r="AW35" s="176"/>
      <c r="AX35" s="176"/>
      <c r="AY35" s="176"/>
      <c r="AZ35" s="176"/>
      <c r="BA35" s="176"/>
      <c r="BB35" s="176"/>
      <c r="BC35" s="176"/>
      <c r="BD35" s="176"/>
      <c r="BE35" s="176"/>
      <c r="BF35" s="176"/>
      <c r="BG35" s="176"/>
      <c r="BH35" s="176"/>
      <c r="BI35" s="176"/>
      <c r="BJ35" s="176"/>
      <c r="BK35" s="176"/>
      <c r="BL35" s="176"/>
      <c r="BM35" s="176"/>
      <c r="BN35" s="176"/>
      <c r="BO35" s="176"/>
      <c r="BP35" s="176"/>
      <c r="BQ35" s="176"/>
      <c r="BR35" s="176"/>
      <c r="BS35" s="176"/>
      <c r="BT35" s="176"/>
      <c r="BU35" s="176"/>
      <c r="BV35" s="176"/>
      <c r="BW35" s="176"/>
      <c r="BX35" s="176"/>
      <c r="BY35" s="176"/>
      <c r="BZ35" s="176"/>
      <c r="CA35" s="176"/>
      <c r="CB35" s="176"/>
      <c r="CC35" s="176"/>
      <c r="CD35" s="176"/>
      <c r="CE35" s="176"/>
      <c r="CF35" s="176"/>
      <c r="CG35" s="176"/>
      <c r="CH35" s="176"/>
      <c r="CI35" s="176"/>
      <c r="CJ35" s="176"/>
      <c r="CK35" s="176"/>
      <c r="CL35" s="176"/>
      <c r="CM35" s="176"/>
      <c r="CN35" s="176"/>
    </row>
    <row r="36" spans="1:92" ht="14.85" customHeight="1">
      <c r="A36" s="134">
        <f>IF('ข้อมูล นร'!A29="","X",'ข้อมูล นร'!A29)</f>
        <v>26</v>
      </c>
      <c r="B36" s="81" t="str">
        <f>IF('ข้อมูล นร'!D29="","",'ข้อมูล นร'!D29)</f>
        <v/>
      </c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5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7"/>
      <c r="AE36" s="157"/>
      <c r="AF36" s="155"/>
      <c r="AG36" s="157"/>
      <c r="AH36" s="157"/>
      <c r="AI36" s="157"/>
      <c r="AJ36" s="157"/>
      <c r="AK36" s="157"/>
      <c r="AL36" s="157"/>
      <c r="AM36" s="157"/>
      <c r="AN36" s="157"/>
      <c r="AO36" s="157"/>
      <c r="AP36" s="157"/>
      <c r="AQ36" s="157"/>
      <c r="AR36" s="157"/>
      <c r="AS36" s="157"/>
      <c r="AT36" s="157"/>
      <c r="AU36" s="155"/>
      <c r="AV36" s="157"/>
      <c r="AW36" s="157"/>
      <c r="AX36" s="157"/>
      <c r="AY36" s="157"/>
      <c r="AZ36" s="157"/>
      <c r="BA36" s="157"/>
      <c r="BB36" s="157"/>
      <c r="BC36" s="157"/>
      <c r="BD36" s="157"/>
      <c r="BE36" s="157"/>
      <c r="BF36" s="157"/>
      <c r="BG36" s="157"/>
      <c r="BH36" s="157"/>
      <c r="BI36" s="157"/>
      <c r="BJ36" s="155"/>
      <c r="BK36" s="157"/>
      <c r="BL36" s="157"/>
      <c r="BM36" s="157"/>
      <c r="BN36" s="157"/>
      <c r="BO36" s="157"/>
      <c r="BP36" s="157"/>
      <c r="BQ36" s="157"/>
      <c r="BR36" s="157"/>
      <c r="BS36" s="157"/>
      <c r="BT36" s="157"/>
      <c r="BU36" s="157"/>
      <c r="BV36" s="157"/>
      <c r="BW36" s="157"/>
      <c r="BX36" s="157"/>
      <c r="BY36" s="155"/>
      <c r="BZ36" s="157"/>
      <c r="CA36" s="157"/>
      <c r="CB36" s="157"/>
      <c r="CC36" s="157"/>
      <c r="CD36" s="157"/>
      <c r="CE36" s="157"/>
      <c r="CF36" s="157"/>
      <c r="CG36" s="157"/>
      <c r="CH36" s="157"/>
      <c r="CI36" s="157"/>
      <c r="CJ36" s="157"/>
      <c r="CK36" s="157"/>
      <c r="CL36" s="157"/>
      <c r="CM36" s="157"/>
      <c r="CN36" s="155"/>
    </row>
    <row r="37" spans="1:92" ht="14.85" customHeight="1">
      <c r="A37" s="134">
        <f>IF('ข้อมูล นร'!A30="","X",'ข้อมูล นร'!A30)</f>
        <v>27</v>
      </c>
      <c r="B37" s="81" t="str">
        <f>IF('ข้อมูล นร'!D30="","",'ข้อมูล นร'!D30)</f>
        <v/>
      </c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5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7"/>
      <c r="AE37" s="157"/>
      <c r="AF37" s="155"/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  <c r="AR37" s="157"/>
      <c r="AS37" s="157"/>
      <c r="AT37" s="157"/>
      <c r="AU37" s="155"/>
      <c r="AV37" s="157"/>
      <c r="AW37" s="157"/>
      <c r="AX37" s="157"/>
      <c r="AY37" s="157"/>
      <c r="AZ37" s="157"/>
      <c r="BA37" s="157"/>
      <c r="BB37" s="157"/>
      <c r="BC37" s="157"/>
      <c r="BD37" s="157"/>
      <c r="BE37" s="157"/>
      <c r="BF37" s="157"/>
      <c r="BG37" s="157"/>
      <c r="BH37" s="157"/>
      <c r="BI37" s="157"/>
      <c r="BJ37" s="155"/>
      <c r="BK37" s="157"/>
      <c r="BL37" s="157"/>
      <c r="BM37" s="157"/>
      <c r="BN37" s="157"/>
      <c r="BO37" s="157"/>
      <c r="BP37" s="157"/>
      <c r="BQ37" s="157"/>
      <c r="BR37" s="157"/>
      <c r="BS37" s="157"/>
      <c r="BT37" s="157"/>
      <c r="BU37" s="157"/>
      <c r="BV37" s="157"/>
      <c r="BW37" s="157"/>
      <c r="BX37" s="157"/>
      <c r="BY37" s="155"/>
      <c r="BZ37" s="157"/>
      <c r="CA37" s="157"/>
      <c r="CB37" s="157"/>
      <c r="CC37" s="157"/>
      <c r="CD37" s="157"/>
      <c r="CE37" s="157"/>
      <c r="CF37" s="157"/>
      <c r="CG37" s="157"/>
      <c r="CH37" s="157"/>
      <c r="CI37" s="157"/>
      <c r="CJ37" s="157"/>
      <c r="CK37" s="157"/>
      <c r="CL37" s="157"/>
      <c r="CM37" s="157"/>
      <c r="CN37" s="155"/>
    </row>
    <row r="38" spans="1:92" ht="14.85" customHeight="1">
      <c r="A38" s="134">
        <f>IF('ข้อมูล นร'!A31="","X",'ข้อมูล นร'!A31)</f>
        <v>28</v>
      </c>
      <c r="B38" s="81" t="str">
        <f>IF('ข้อมูล นร'!D31="","",'ข้อมูล นร'!D31)</f>
        <v/>
      </c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5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  <c r="AF38" s="155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7"/>
      <c r="AS38" s="157"/>
      <c r="AT38" s="157"/>
      <c r="AU38" s="155"/>
      <c r="AV38" s="157"/>
      <c r="AW38" s="157"/>
      <c r="AX38" s="157"/>
      <c r="AY38" s="157"/>
      <c r="AZ38" s="157"/>
      <c r="BA38" s="157"/>
      <c r="BB38" s="157"/>
      <c r="BC38" s="157"/>
      <c r="BD38" s="157"/>
      <c r="BE38" s="157"/>
      <c r="BF38" s="157"/>
      <c r="BG38" s="157"/>
      <c r="BH38" s="157"/>
      <c r="BI38" s="157"/>
      <c r="BJ38" s="155"/>
      <c r="BK38" s="157"/>
      <c r="BL38" s="157"/>
      <c r="BM38" s="157"/>
      <c r="BN38" s="157"/>
      <c r="BO38" s="157"/>
      <c r="BP38" s="157"/>
      <c r="BQ38" s="157"/>
      <c r="BR38" s="157"/>
      <c r="BS38" s="157"/>
      <c r="BT38" s="157"/>
      <c r="BU38" s="157"/>
      <c r="BV38" s="157"/>
      <c r="BW38" s="157"/>
      <c r="BX38" s="157"/>
      <c r="BY38" s="155"/>
      <c r="BZ38" s="157"/>
      <c r="CA38" s="157"/>
      <c r="CB38" s="157"/>
      <c r="CC38" s="157"/>
      <c r="CD38" s="157"/>
      <c r="CE38" s="157"/>
      <c r="CF38" s="157"/>
      <c r="CG38" s="157"/>
      <c r="CH38" s="157"/>
      <c r="CI38" s="157"/>
      <c r="CJ38" s="157"/>
      <c r="CK38" s="157"/>
      <c r="CL38" s="157"/>
      <c r="CM38" s="157"/>
      <c r="CN38" s="155"/>
    </row>
    <row r="39" spans="1:92" ht="14.85" customHeight="1">
      <c r="A39" s="134">
        <f>IF('ข้อมูล นร'!A32="","X",'ข้อมูล นร'!A32)</f>
        <v>29</v>
      </c>
      <c r="B39" s="81" t="str">
        <f>IF('ข้อมูล นร'!D32="","",'ข้อมูล นร'!D32)</f>
        <v/>
      </c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5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7"/>
      <c r="AE39" s="157"/>
      <c r="AF39" s="155"/>
      <c r="AG39" s="157"/>
      <c r="AH39" s="157"/>
      <c r="AI39" s="157"/>
      <c r="AJ39" s="157"/>
      <c r="AK39" s="157"/>
      <c r="AL39" s="157"/>
      <c r="AM39" s="157"/>
      <c r="AN39" s="157"/>
      <c r="AO39" s="157"/>
      <c r="AP39" s="157"/>
      <c r="AQ39" s="157"/>
      <c r="AR39" s="157"/>
      <c r="AS39" s="157"/>
      <c r="AT39" s="157"/>
      <c r="AU39" s="155"/>
      <c r="AV39" s="157"/>
      <c r="AW39" s="157"/>
      <c r="AX39" s="157"/>
      <c r="AY39" s="157"/>
      <c r="AZ39" s="157"/>
      <c r="BA39" s="157"/>
      <c r="BB39" s="157"/>
      <c r="BC39" s="157"/>
      <c r="BD39" s="157"/>
      <c r="BE39" s="157"/>
      <c r="BF39" s="157"/>
      <c r="BG39" s="157"/>
      <c r="BH39" s="157"/>
      <c r="BI39" s="157"/>
      <c r="BJ39" s="155"/>
      <c r="BK39" s="157"/>
      <c r="BL39" s="157"/>
      <c r="BM39" s="157"/>
      <c r="BN39" s="157"/>
      <c r="BO39" s="157"/>
      <c r="BP39" s="157"/>
      <c r="BQ39" s="157"/>
      <c r="BR39" s="157"/>
      <c r="BS39" s="157"/>
      <c r="BT39" s="157"/>
      <c r="BU39" s="157"/>
      <c r="BV39" s="157"/>
      <c r="BW39" s="157"/>
      <c r="BX39" s="157"/>
      <c r="BY39" s="155"/>
      <c r="BZ39" s="157"/>
      <c r="CA39" s="157"/>
      <c r="CB39" s="157"/>
      <c r="CC39" s="157"/>
      <c r="CD39" s="157"/>
      <c r="CE39" s="157"/>
      <c r="CF39" s="157"/>
      <c r="CG39" s="157"/>
      <c r="CH39" s="157"/>
      <c r="CI39" s="157"/>
      <c r="CJ39" s="157"/>
      <c r="CK39" s="157"/>
      <c r="CL39" s="157"/>
      <c r="CM39" s="157"/>
      <c r="CN39" s="155"/>
    </row>
    <row r="40" spans="1:92" ht="14.85" customHeight="1">
      <c r="A40" s="134">
        <f>IF('ข้อมูล นร'!A33="","X",'ข้อมูล นร'!A33)</f>
        <v>30</v>
      </c>
      <c r="B40" s="81" t="str">
        <f>IF('ข้อมูล นร'!D33="","",'ข้อมูล นร'!D33)</f>
        <v/>
      </c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5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  <c r="AF40" s="155"/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57"/>
      <c r="AR40" s="157"/>
      <c r="AS40" s="157"/>
      <c r="AT40" s="157"/>
      <c r="AU40" s="155"/>
      <c r="AV40" s="157"/>
      <c r="AW40" s="157"/>
      <c r="AX40" s="157"/>
      <c r="AY40" s="157"/>
      <c r="AZ40" s="157"/>
      <c r="BA40" s="157"/>
      <c r="BB40" s="157"/>
      <c r="BC40" s="157"/>
      <c r="BD40" s="157"/>
      <c r="BE40" s="157"/>
      <c r="BF40" s="157"/>
      <c r="BG40" s="157"/>
      <c r="BH40" s="157"/>
      <c r="BI40" s="157"/>
      <c r="BJ40" s="155"/>
      <c r="BK40" s="157"/>
      <c r="BL40" s="157"/>
      <c r="BM40" s="157"/>
      <c r="BN40" s="157"/>
      <c r="BO40" s="157"/>
      <c r="BP40" s="157"/>
      <c r="BQ40" s="157"/>
      <c r="BR40" s="157"/>
      <c r="BS40" s="157"/>
      <c r="BT40" s="157"/>
      <c r="BU40" s="157"/>
      <c r="BV40" s="157"/>
      <c r="BW40" s="157"/>
      <c r="BX40" s="157"/>
      <c r="BY40" s="155"/>
      <c r="BZ40" s="157"/>
      <c r="CA40" s="157"/>
      <c r="CB40" s="157"/>
      <c r="CC40" s="157"/>
      <c r="CD40" s="157"/>
      <c r="CE40" s="157"/>
      <c r="CF40" s="157"/>
      <c r="CG40" s="157"/>
      <c r="CH40" s="157"/>
      <c r="CI40" s="157"/>
      <c r="CJ40" s="157"/>
      <c r="CK40" s="157"/>
      <c r="CL40" s="157"/>
      <c r="CM40" s="157"/>
      <c r="CN40" s="155"/>
    </row>
    <row r="41" spans="1:92" ht="14.85" customHeight="1">
      <c r="A41" s="134">
        <f>IF('ข้อมูล นร'!A34="","X",'ข้อมูล นร'!A34)</f>
        <v>31</v>
      </c>
      <c r="B41" s="81" t="str">
        <f>IF('ข้อมูล นร'!D34="","",'ข้อมูล นร'!D34)</f>
        <v/>
      </c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5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7"/>
      <c r="AF41" s="155"/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57"/>
      <c r="AR41" s="157"/>
      <c r="AS41" s="157"/>
      <c r="AT41" s="157"/>
      <c r="AU41" s="155"/>
      <c r="AV41" s="157"/>
      <c r="AW41" s="157"/>
      <c r="AX41" s="157"/>
      <c r="AY41" s="157"/>
      <c r="AZ41" s="157"/>
      <c r="BA41" s="157"/>
      <c r="BB41" s="157"/>
      <c r="BC41" s="157"/>
      <c r="BD41" s="157"/>
      <c r="BE41" s="157"/>
      <c r="BF41" s="157"/>
      <c r="BG41" s="157"/>
      <c r="BH41" s="157"/>
      <c r="BI41" s="157"/>
      <c r="BJ41" s="155"/>
      <c r="BK41" s="157"/>
      <c r="BL41" s="157"/>
      <c r="BM41" s="157"/>
      <c r="BN41" s="157"/>
      <c r="BO41" s="157"/>
      <c r="BP41" s="157"/>
      <c r="BQ41" s="157"/>
      <c r="BR41" s="157"/>
      <c r="BS41" s="157"/>
      <c r="BT41" s="157"/>
      <c r="BU41" s="157"/>
      <c r="BV41" s="157"/>
      <c r="BW41" s="157"/>
      <c r="BX41" s="157"/>
      <c r="BY41" s="155"/>
      <c r="BZ41" s="157"/>
      <c r="CA41" s="157"/>
      <c r="CB41" s="157"/>
      <c r="CC41" s="157"/>
      <c r="CD41" s="157"/>
      <c r="CE41" s="157"/>
      <c r="CF41" s="157"/>
      <c r="CG41" s="157"/>
      <c r="CH41" s="157"/>
      <c r="CI41" s="157"/>
      <c r="CJ41" s="157"/>
      <c r="CK41" s="157"/>
      <c r="CL41" s="157"/>
      <c r="CM41" s="157"/>
      <c r="CN41" s="155"/>
    </row>
    <row r="42" spans="1:92" ht="14.85" customHeight="1">
      <c r="A42" s="134">
        <f>IF('ข้อมูล นร'!A35="","X",'ข้อมูล นร'!A35)</f>
        <v>32</v>
      </c>
      <c r="B42" s="81" t="str">
        <f>IF('ข้อมูล นร'!D35="","",'ข้อมูล นร'!D35)</f>
        <v/>
      </c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5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7"/>
      <c r="AE42" s="157"/>
      <c r="AF42" s="155"/>
      <c r="AG42" s="157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  <c r="AR42" s="157"/>
      <c r="AS42" s="157"/>
      <c r="AT42" s="157"/>
      <c r="AU42" s="155"/>
      <c r="AV42" s="157"/>
      <c r="AW42" s="157"/>
      <c r="AX42" s="157"/>
      <c r="AY42" s="157"/>
      <c r="AZ42" s="157"/>
      <c r="BA42" s="157"/>
      <c r="BB42" s="157"/>
      <c r="BC42" s="157"/>
      <c r="BD42" s="157"/>
      <c r="BE42" s="157"/>
      <c r="BF42" s="157"/>
      <c r="BG42" s="157"/>
      <c r="BH42" s="157"/>
      <c r="BI42" s="157"/>
      <c r="BJ42" s="155"/>
      <c r="BK42" s="157"/>
      <c r="BL42" s="157"/>
      <c r="BM42" s="157"/>
      <c r="BN42" s="157"/>
      <c r="BO42" s="157"/>
      <c r="BP42" s="157"/>
      <c r="BQ42" s="157"/>
      <c r="BR42" s="157"/>
      <c r="BS42" s="157"/>
      <c r="BT42" s="157"/>
      <c r="BU42" s="157"/>
      <c r="BV42" s="157"/>
      <c r="BW42" s="157"/>
      <c r="BX42" s="157"/>
      <c r="BY42" s="155"/>
      <c r="BZ42" s="157"/>
      <c r="CA42" s="157"/>
      <c r="CB42" s="157"/>
      <c r="CC42" s="157"/>
      <c r="CD42" s="157"/>
      <c r="CE42" s="157"/>
      <c r="CF42" s="157"/>
      <c r="CG42" s="157"/>
      <c r="CH42" s="157"/>
      <c r="CI42" s="157"/>
      <c r="CJ42" s="157"/>
      <c r="CK42" s="157"/>
      <c r="CL42" s="157"/>
      <c r="CM42" s="157"/>
      <c r="CN42" s="155"/>
    </row>
    <row r="43" spans="1:92" ht="14.85" customHeight="1">
      <c r="A43" s="134" t="str">
        <f>IF('ข้อมูล นร'!A36="","X",'ข้อมูล นร'!A36)</f>
        <v>X</v>
      </c>
      <c r="B43" s="81" t="str">
        <f>IF('ข้อมูล นร'!D36="","",'ข้อมูล นร'!D36)</f>
        <v/>
      </c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5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  <c r="AF43" s="155"/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57"/>
      <c r="AR43" s="157"/>
      <c r="AS43" s="157"/>
      <c r="AT43" s="157"/>
      <c r="AU43" s="155"/>
      <c r="AV43" s="157"/>
      <c r="AW43" s="157"/>
      <c r="AX43" s="157"/>
      <c r="AY43" s="157"/>
      <c r="AZ43" s="157"/>
      <c r="BA43" s="157"/>
      <c r="BB43" s="157"/>
      <c r="BC43" s="157"/>
      <c r="BD43" s="157"/>
      <c r="BE43" s="157"/>
      <c r="BF43" s="157"/>
      <c r="BG43" s="157"/>
      <c r="BH43" s="157"/>
      <c r="BI43" s="157"/>
      <c r="BJ43" s="155"/>
      <c r="BK43" s="157"/>
      <c r="BL43" s="157"/>
      <c r="BM43" s="157"/>
      <c r="BN43" s="157"/>
      <c r="BO43" s="157"/>
      <c r="BP43" s="157"/>
      <c r="BQ43" s="157"/>
      <c r="BR43" s="157"/>
      <c r="BS43" s="157"/>
      <c r="BT43" s="157"/>
      <c r="BU43" s="157"/>
      <c r="BV43" s="157"/>
      <c r="BW43" s="157"/>
      <c r="BX43" s="157"/>
      <c r="BY43" s="155"/>
      <c r="BZ43" s="157"/>
      <c r="CA43" s="157"/>
      <c r="CB43" s="157"/>
      <c r="CC43" s="157"/>
      <c r="CD43" s="157"/>
      <c r="CE43" s="157"/>
      <c r="CF43" s="157"/>
      <c r="CG43" s="157"/>
      <c r="CH43" s="157"/>
      <c r="CI43" s="157"/>
      <c r="CJ43" s="157"/>
      <c r="CK43" s="157"/>
      <c r="CL43" s="157"/>
      <c r="CM43" s="157"/>
      <c r="CN43" s="155"/>
    </row>
    <row r="44" spans="1:92" ht="14.85" customHeight="1">
      <c r="A44" s="134" t="str">
        <f>IF('ข้อมูล นร'!A37="","X",'ข้อมูล นร'!A37)</f>
        <v>X</v>
      </c>
      <c r="B44" s="81" t="str">
        <f>IF('ข้อมูล นร'!D37="","",'ข้อมูล นร'!D37)</f>
        <v/>
      </c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5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5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  <c r="AR44" s="157"/>
      <c r="AS44" s="157"/>
      <c r="AT44" s="157"/>
      <c r="AU44" s="155"/>
      <c r="AV44" s="157"/>
      <c r="AW44" s="157"/>
      <c r="AX44" s="157"/>
      <c r="AY44" s="157"/>
      <c r="AZ44" s="157"/>
      <c r="BA44" s="157"/>
      <c r="BB44" s="157"/>
      <c r="BC44" s="157"/>
      <c r="BD44" s="157"/>
      <c r="BE44" s="157"/>
      <c r="BF44" s="157"/>
      <c r="BG44" s="157"/>
      <c r="BH44" s="157"/>
      <c r="BI44" s="157"/>
      <c r="BJ44" s="155"/>
      <c r="BK44" s="157"/>
      <c r="BL44" s="157"/>
      <c r="BM44" s="157"/>
      <c r="BN44" s="157"/>
      <c r="BO44" s="157"/>
      <c r="BP44" s="157"/>
      <c r="BQ44" s="157"/>
      <c r="BR44" s="157"/>
      <c r="BS44" s="157"/>
      <c r="BT44" s="157"/>
      <c r="BU44" s="157"/>
      <c r="BV44" s="157"/>
      <c r="BW44" s="157"/>
      <c r="BX44" s="157"/>
      <c r="BY44" s="155"/>
      <c r="BZ44" s="157"/>
      <c r="CA44" s="157"/>
      <c r="CB44" s="157"/>
      <c r="CC44" s="157"/>
      <c r="CD44" s="157"/>
      <c r="CE44" s="157"/>
      <c r="CF44" s="157"/>
      <c r="CG44" s="157"/>
      <c r="CH44" s="157"/>
      <c r="CI44" s="157"/>
      <c r="CJ44" s="157"/>
      <c r="CK44" s="157"/>
      <c r="CL44" s="157"/>
      <c r="CM44" s="157"/>
      <c r="CN44" s="155"/>
    </row>
    <row r="45" spans="1:92" ht="14.85" customHeight="1">
      <c r="A45" s="134" t="str">
        <f>IF('ข้อมูล นร'!A38="","X",'ข้อมูล นร'!A38)</f>
        <v>X</v>
      </c>
      <c r="B45" s="81" t="str">
        <f>IF('ข้อมูล นร'!D38="","",'ข้อมูล นร'!D38)</f>
        <v/>
      </c>
      <c r="C45" s="157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5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7"/>
      <c r="AE45" s="157"/>
      <c r="AF45" s="155"/>
      <c r="AG45" s="157"/>
      <c r="AH45" s="157"/>
      <c r="AI45" s="157"/>
      <c r="AJ45" s="157"/>
      <c r="AK45" s="157"/>
      <c r="AL45" s="157"/>
      <c r="AM45" s="157"/>
      <c r="AN45" s="157"/>
      <c r="AO45" s="157"/>
      <c r="AP45" s="157"/>
      <c r="AQ45" s="157"/>
      <c r="AR45" s="157"/>
      <c r="AS45" s="157"/>
      <c r="AT45" s="157"/>
      <c r="AU45" s="155"/>
      <c r="AV45" s="157"/>
      <c r="AW45" s="157"/>
      <c r="AX45" s="157"/>
      <c r="AY45" s="157"/>
      <c r="AZ45" s="157"/>
      <c r="BA45" s="157"/>
      <c r="BB45" s="157"/>
      <c r="BC45" s="157"/>
      <c r="BD45" s="157"/>
      <c r="BE45" s="157"/>
      <c r="BF45" s="157"/>
      <c r="BG45" s="157"/>
      <c r="BH45" s="157"/>
      <c r="BI45" s="157"/>
      <c r="BJ45" s="155"/>
      <c r="BK45" s="157"/>
      <c r="BL45" s="157"/>
      <c r="BM45" s="157"/>
      <c r="BN45" s="157"/>
      <c r="BO45" s="157"/>
      <c r="BP45" s="157"/>
      <c r="BQ45" s="157"/>
      <c r="BR45" s="157"/>
      <c r="BS45" s="157"/>
      <c r="BT45" s="157"/>
      <c r="BU45" s="157"/>
      <c r="BV45" s="157"/>
      <c r="BW45" s="157"/>
      <c r="BX45" s="157"/>
      <c r="BY45" s="155"/>
      <c r="BZ45" s="157"/>
      <c r="CA45" s="157"/>
      <c r="CB45" s="157"/>
      <c r="CC45" s="157"/>
      <c r="CD45" s="157"/>
      <c r="CE45" s="157"/>
      <c r="CF45" s="157"/>
      <c r="CG45" s="157"/>
      <c r="CH45" s="157"/>
      <c r="CI45" s="157"/>
      <c r="CJ45" s="157"/>
      <c r="CK45" s="157"/>
      <c r="CL45" s="157"/>
      <c r="CM45" s="157"/>
      <c r="CN45" s="155"/>
    </row>
    <row r="46" spans="1:92" ht="14.85" customHeight="1">
      <c r="A46" s="134" t="str">
        <f>IF('ข้อมูล นร'!A39="","X",'ข้อมูล นร'!A39)</f>
        <v>X</v>
      </c>
      <c r="B46" s="81" t="str">
        <f>IF('ข้อมูล นร'!D39="","",'ข้อมูล นร'!D39)</f>
        <v/>
      </c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5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5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5"/>
      <c r="AV46" s="157"/>
      <c r="AW46" s="157"/>
      <c r="AX46" s="157"/>
      <c r="AY46" s="157"/>
      <c r="AZ46" s="157"/>
      <c r="BA46" s="157"/>
      <c r="BB46" s="157"/>
      <c r="BC46" s="157"/>
      <c r="BD46" s="157"/>
      <c r="BE46" s="157"/>
      <c r="BF46" s="157"/>
      <c r="BG46" s="157"/>
      <c r="BH46" s="157"/>
      <c r="BI46" s="157"/>
      <c r="BJ46" s="155"/>
      <c r="BK46" s="157"/>
      <c r="BL46" s="157"/>
      <c r="BM46" s="157"/>
      <c r="BN46" s="157"/>
      <c r="BO46" s="157"/>
      <c r="BP46" s="157"/>
      <c r="BQ46" s="157"/>
      <c r="BR46" s="157"/>
      <c r="BS46" s="157"/>
      <c r="BT46" s="157"/>
      <c r="BU46" s="157"/>
      <c r="BV46" s="157"/>
      <c r="BW46" s="157"/>
      <c r="BX46" s="157"/>
      <c r="BY46" s="155"/>
      <c r="BZ46" s="157"/>
      <c r="CA46" s="157"/>
      <c r="CB46" s="157"/>
      <c r="CC46" s="157"/>
      <c r="CD46" s="157"/>
      <c r="CE46" s="157"/>
      <c r="CF46" s="157"/>
      <c r="CG46" s="157"/>
      <c r="CH46" s="157"/>
      <c r="CI46" s="157"/>
      <c r="CJ46" s="157"/>
      <c r="CK46" s="157"/>
      <c r="CL46" s="157"/>
      <c r="CM46" s="157"/>
      <c r="CN46" s="155"/>
    </row>
    <row r="47" spans="1:92" ht="14.85" customHeight="1">
      <c r="A47" s="134" t="str">
        <f>IF('ข้อมูล นร'!A40="","X",'ข้อมูล นร'!A40)</f>
        <v>X</v>
      </c>
      <c r="B47" s="81" t="str">
        <f>IF('ข้อมูล นร'!D40="","",'ข้อมูล นร'!D40)</f>
        <v/>
      </c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5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5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7"/>
      <c r="AU47" s="155"/>
      <c r="AV47" s="157"/>
      <c r="AW47" s="157"/>
      <c r="AX47" s="157"/>
      <c r="AY47" s="157"/>
      <c r="AZ47" s="157"/>
      <c r="BA47" s="157"/>
      <c r="BB47" s="157"/>
      <c r="BC47" s="157"/>
      <c r="BD47" s="157"/>
      <c r="BE47" s="157"/>
      <c r="BF47" s="157"/>
      <c r="BG47" s="157"/>
      <c r="BH47" s="157"/>
      <c r="BI47" s="157"/>
      <c r="BJ47" s="155"/>
      <c r="BK47" s="157"/>
      <c r="BL47" s="157"/>
      <c r="BM47" s="157"/>
      <c r="BN47" s="157"/>
      <c r="BO47" s="157"/>
      <c r="BP47" s="157"/>
      <c r="BQ47" s="157"/>
      <c r="BR47" s="157"/>
      <c r="BS47" s="157"/>
      <c r="BT47" s="157"/>
      <c r="BU47" s="157"/>
      <c r="BV47" s="157"/>
      <c r="BW47" s="157"/>
      <c r="BX47" s="157"/>
      <c r="BY47" s="155"/>
      <c r="BZ47" s="157"/>
      <c r="CA47" s="157"/>
      <c r="CB47" s="157"/>
      <c r="CC47" s="157"/>
      <c r="CD47" s="157"/>
      <c r="CE47" s="157"/>
      <c r="CF47" s="157"/>
      <c r="CG47" s="157"/>
      <c r="CH47" s="157"/>
      <c r="CI47" s="157"/>
      <c r="CJ47" s="157"/>
      <c r="CK47" s="157"/>
      <c r="CL47" s="157"/>
      <c r="CM47" s="157"/>
      <c r="CN47" s="155"/>
    </row>
    <row r="48" spans="1:92" ht="14.85" customHeight="1">
      <c r="A48" s="134" t="str">
        <f>IF('ข้อมูล นร'!A41="","X",'ข้อมูล นร'!A41)</f>
        <v>X</v>
      </c>
      <c r="B48" s="81" t="str">
        <f>IF('ข้อมูล นร'!D41="","",'ข้อมูล นร'!D41)</f>
        <v/>
      </c>
      <c r="C48" s="157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5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7"/>
      <c r="AE48" s="157"/>
      <c r="AF48" s="155"/>
      <c r="AG48" s="157"/>
      <c r="AH48" s="157"/>
      <c r="AI48" s="157"/>
      <c r="AJ48" s="157"/>
      <c r="AK48" s="157"/>
      <c r="AL48" s="157"/>
      <c r="AM48" s="157"/>
      <c r="AN48" s="157"/>
      <c r="AO48" s="157"/>
      <c r="AP48" s="157"/>
      <c r="AQ48" s="157"/>
      <c r="AR48" s="157"/>
      <c r="AS48" s="157"/>
      <c r="AT48" s="157"/>
      <c r="AU48" s="155"/>
      <c r="AV48" s="157"/>
      <c r="AW48" s="157"/>
      <c r="AX48" s="157"/>
      <c r="AY48" s="157"/>
      <c r="AZ48" s="157"/>
      <c r="BA48" s="157"/>
      <c r="BB48" s="157"/>
      <c r="BC48" s="157"/>
      <c r="BD48" s="157"/>
      <c r="BE48" s="157"/>
      <c r="BF48" s="157"/>
      <c r="BG48" s="157"/>
      <c r="BH48" s="157"/>
      <c r="BI48" s="157"/>
      <c r="BJ48" s="155"/>
      <c r="BK48" s="157"/>
      <c r="BL48" s="157"/>
      <c r="BM48" s="157"/>
      <c r="BN48" s="157"/>
      <c r="BO48" s="157"/>
      <c r="BP48" s="157"/>
      <c r="BQ48" s="157"/>
      <c r="BR48" s="157"/>
      <c r="BS48" s="157"/>
      <c r="BT48" s="157"/>
      <c r="BU48" s="157"/>
      <c r="BV48" s="157"/>
      <c r="BW48" s="157"/>
      <c r="BX48" s="157"/>
      <c r="BY48" s="155"/>
      <c r="BZ48" s="157"/>
      <c r="CA48" s="157"/>
      <c r="CB48" s="157"/>
      <c r="CC48" s="157"/>
      <c r="CD48" s="157"/>
      <c r="CE48" s="157"/>
      <c r="CF48" s="157"/>
      <c r="CG48" s="157"/>
      <c r="CH48" s="157"/>
      <c r="CI48" s="157"/>
      <c r="CJ48" s="157"/>
      <c r="CK48" s="157"/>
      <c r="CL48" s="157"/>
      <c r="CM48" s="157"/>
      <c r="CN48" s="155"/>
    </row>
    <row r="49" spans="1:92" ht="14.85" customHeight="1">
      <c r="A49" s="134" t="str">
        <f>IF('ข้อมูล นร'!A42="","X",'ข้อมูล นร'!A42)</f>
        <v>X</v>
      </c>
      <c r="B49" s="81" t="str">
        <f>IF('ข้อมูล นร'!D42="","",'ข้อมูล นร'!D42)</f>
        <v/>
      </c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5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5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5"/>
      <c r="AV49" s="157"/>
      <c r="AW49" s="157"/>
      <c r="AX49" s="157"/>
      <c r="AY49" s="157"/>
      <c r="AZ49" s="157"/>
      <c r="BA49" s="157"/>
      <c r="BB49" s="157"/>
      <c r="BC49" s="157"/>
      <c r="BD49" s="157"/>
      <c r="BE49" s="157"/>
      <c r="BF49" s="157"/>
      <c r="BG49" s="157"/>
      <c r="BH49" s="157"/>
      <c r="BI49" s="157"/>
      <c r="BJ49" s="155"/>
      <c r="BK49" s="157"/>
      <c r="BL49" s="157"/>
      <c r="BM49" s="157"/>
      <c r="BN49" s="157"/>
      <c r="BO49" s="157"/>
      <c r="BP49" s="157"/>
      <c r="BQ49" s="157"/>
      <c r="BR49" s="157"/>
      <c r="BS49" s="157"/>
      <c r="BT49" s="157"/>
      <c r="BU49" s="157"/>
      <c r="BV49" s="157"/>
      <c r="BW49" s="157"/>
      <c r="BX49" s="157"/>
      <c r="BY49" s="155"/>
      <c r="BZ49" s="157"/>
      <c r="CA49" s="157"/>
      <c r="CB49" s="157"/>
      <c r="CC49" s="157"/>
      <c r="CD49" s="157"/>
      <c r="CE49" s="157"/>
      <c r="CF49" s="157"/>
      <c r="CG49" s="157"/>
      <c r="CH49" s="157"/>
      <c r="CI49" s="157"/>
      <c r="CJ49" s="157"/>
      <c r="CK49" s="157"/>
      <c r="CL49" s="157"/>
      <c r="CM49" s="157"/>
      <c r="CN49" s="155"/>
    </row>
    <row r="50" spans="1:92" ht="14.85" customHeight="1">
      <c r="A50" s="134" t="str">
        <f>IF('ข้อมูล นร'!A43="","X",'ข้อมูล นร'!A43)</f>
        <v>X</v>
      </c>
      <c r="B50" s="81" t="str">
        <f>IF('ข้อมูล นร'!D43="","",'ข้อมูล นร'!D43)</f>
        <v/>
      </c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5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5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5"/>
      <c r="AV50" s="157"/>
      <c r="AW50" s="157"/>
      <c r="AX50" s="157"/>
      <c r="AY50" s="157"/>
      <c r="AZ50" s="157"/>
      <c r="BA50" s="157"/>
      <c r="BB50" s="157"/>
      <c r="BC50" s="157"/>
      <c r="BD50" s="157"/>
      <c r="BE50" s="157"/>
      <c r="BF50" s="157"/>
      <c r="BG50" s="157"/>
      <c r="BH50" s="157"/>
      <c r="BI50" s="157"/>
      <c r="BJ50" s="155"/>
      <c r="BK50" s="157"/>
      <c r="BL50" s="157"/>
      <c r="BM50" s="157"/>
      <c r="BN50" s="157"/>
      <c r="BO50" s="157"/>
      <c r="BP50" s="157"/>
      <c r="BQ50" s="157"/>
      <c r="BR50" s="157"/>
      <c r="BS50" s="157"/>
      <c r="BT50" s="157"/>
      <c r="BU50" s="157"/>
      <c r="BV50" s="157"/>
      <c r="BW50" s="157"/>
      <c r="BX50" s="157"/>
      <c r="BY50" s="155"/>
      <c r="BZ50" s="157"/>
      <c r="CA50" s="157"/>
      <c r="CB50" s="157"/>
      <c r="CC50" s="157"/>
      <c r="CD50" s="157"/>
      <c r="CE50" s="157"/>
      <c r="CF50" s="157"/>
      <c r="CG50" s="157"/>
      <c r="CH50" s="157"/>
      <c r="CI50" s="157"/>
      <c r="CJ50" s="157"/>
      <c r="CK50" s="157"/>
      <c r="CL50" s="157"/>
      <c r="CM50" s="157"/>
      <c r="CN50" s="155"/>
    </row>
    <row r="51" spans="1:92" ht="14.85" customHeight="1">
      <c r="A51" s="134" t="str">
        <f>IF('ข้อมูล นร'!A44="","X",'ข้อมูล นร'!A44)</f>
        <v>X</v>
      </c>
      <c r="B51" s="81" t="str">
        <f>IF('ข้อมูล นร'!D44="","",'ข้อมูล นร'!D44)</f>
        <v/>
      </c>
      <c r="C51" s="157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5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5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5"/>
      <c r="AV51" s="157"/>
      <c r="AW51" s="157"/>
      <c r="AX51" s="157"/>
      <c r="AY51" s="157"/>
      <c r="AZ51" s="157"/>
      <c r="BA51" s="157"/>
      <c r="BB51" s="157"/>
      <c r="BC51" s="157"/>
      <c r="BD51" s="157"/>
      <c r="BE51" s="157"/>
      <c r="BF51" s="157"/>
      <c r="BG51" s="157"/>
      <c r="BH51" s="157"/>
      <c r="BI51" s="157"/>
      <c r="BJ51" s="155"/>
      <c r="BK51" s="157"/>
      <c r="BL51" s="157"/>
      <c r="BM51" s="157"/>
      <c r="BN51" s="157"/>
      <c r="BO51" s="157"/>
      <c r="BP51" s="157"/>
      <c r="BQ51" s="157"/>
      <c r="BR51" s="157"/>
      <c r="BS51" s="157"/>
      <c r="BT51" s="157"/>
      <c r="BU51" s="157"/>
      <c r="BV51" s="157"/>
      <c r="BW51" s="157"/>
      <c r="BX51" s="157"/>
      <c r="BY51" s="155"/>
      <c r="BZ51" s="157"/>
      <c r="CA51" s="157"/>
      <c r="CB51" s="157"/>
      <c r="CC51" s="157"/>
      <c r="CD51" s="157"/>
      <c r="CE51" s="157"/>
      <c r="CF51" s="157"/>
      <c r="CG51" s="157"/>
      <c r="CH51" s="157"/>
      <c r="CI51" s="157"/>
      <c r="CJ51" s="157"/>
      <c r="CK51" s="157"/>
      <c r="CL51" s="157"/>
      <c r="CM51" s="157"/>
      <c r="CN51" s="155"/>
    </row>
    <row r="52" spans="1:92" ht="14.85" customHeight="1">
      <c r="A52" s="134" t="str">
        <f>IF('ข้อมูล นร'!A45="","X",'ข้อมูล นร'!A45)</f>
        <v>X</v>
      </c>
      <c r="B52" s="81" t="str">
        <f>IF('ข้อมูล นร'!D45="","",'ข้อมูล นร'!D45)</f>
        <v/>
      </c>
      <c r="C52" s="157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5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  <c r="AF52" s="155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5"/>
      <c r="AV52" s="157"/>
      <c r="AW52" s="157"/>
      <c r="AX52" s="157"/>
      <c r="AY52" s="157"/>
      <c r="AZ52" s="157"/>
      <c r="BA52" s="157"/>
      <c r="BB52" s="157"/>
      <c r="BC52" s="157"/>
      <c r="BD52" s="157"/>
      <c r="BE52" s="157"/>
      <c r="BF52" s="157"/>
      <c r="BG52" s="157"/>
      <c r="BH52" s="157"/>
      <c r="BI52" s="157"/>
      <c r="BJ52" s="155"/>
      <c r="BK52" s="157"/>
      <c r="BL52" s="157"/>
      <c r="BM52" s="157"/>
      <c r="BN52" s="157"/>
      <c r="BO52" s="157"/>
      <c r="BP52" s="157"/>
      <c r="BQ52" s="157"/>
      <c r="BR52" s="157"/>
      <c r="BS52" s="157"/>
      <c r="BT52" s="157"/>
      <c r="BU52" s="157"/>
      <c r="BV52" s="157"/>
      <c r="BW52" s="157"/>
      <c r="BX52" s="157"/>
      <c r="BY52" s="155"/>
      <c r="BZ52" s="157"/>
      <c r="CA52" s="157"/>
      <c r="CB52" s="157"/>
      <c r="CC52" s="157"/>
      <c r="CD52" s="157"/>
      <c r="CE52" s="157"/>
      <c r="CF52" s="157"/>
      <c r="CG52" s="157"/>
      <c r="CH52" s="157"/>
      <c r="CI52" s="157"/>
      <c r="CJ52" s="157"/>
      <c r="CK52" s="157"/>
      <c r="CL52" s="157"/>
      <c r="CM52" s="157"/>
      <c r="CN52" s="155"/>
    </row>
    <row r="53" spans="1:92" ht="14.85" customHeight="1">
      <c r="A53" s="134" t="str">
        <f>IF('ข้อมูล นร'!A46="","X",'ข้อมูล นร'!A46)</f>
        <v>X</v>
      </c>
      <c r="B53" s="81" t="str">
        <f>IF('ข้อมูล นร'!D46="","",'ข้อมูล นร'!D46)</f>
        <v/>
      </c>
      <c r="C53" s="157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5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5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5"/>
      <c r="AV53" s="157"/>
      <c r="AW53" s="157"/>
      <c r="AX53" s="157"/>
      <c r="AY53" s="157"/>
      <c r="AZ53" s="157"/>
      <c r="BA53" s="157"/>
      <c r="BB53" s="157"/>
      <c r="BC53" s="157"/>
      <c r="BD53" s="157"/>
      <c r="BE53" s="157"/>
      <c r="BF53" s="157"/>
      <c r="BG53" s="157"/>
      <c r="BH53" s="157"/>
      <c r="BI53" s="157"/>
      <c r="BJ53" s="155"/>
      <c r="BK53" s="157"/>
      <c r="BL53" s="157"/>
      <c r="BM53" s="157"/>
      <c r="BN53" s="157"/>
      <c r="BO53" s="157"/>
      <c r="BP53" s="157"/>
      <c r="BQ53" s="157"/>
      <c r="BR53" s="157"/>
      <c r="BS53" s="157"/>
      <c r="BT53" s="157"/>
      <c r="BU53" s="157"/>
      <c r="BV53" s="157"/>
      <c r="BW53" s="157"/>
      <c r="BX53" s="157"/>
      <c r="BY53" s="155"/>
      <c r="BZ53" s="157"/>
      <c r="CA53" s="157"/>
      <c r="CB53" s="157"/>
      <c r="CC53" s="157"/>
      <c r="CD53" s="157"/>
      <c r="CE53" s="157"/>
      <c r="CF53" s="157"/>
      <c r="CG53" s="157"/>
      <c r="CH53" s="157"/>
      <c r="CI53" s="157"/>
      <c r="CJ53" s="157"/>
      <c r="CK53" s="157"/>
      <c r="CL53" s="157"/>
      <c r="CM53" s="157"/>
      <c r="CN53" s="155"/>
    </row>
    <row r="54" spans="1:92" ht="14.85" customHeight="1">
      <c r="A54" s="134" t="str">
        <f>IF('ข้อมูล นร'!A47="","X",'ข้อมูล นร'!A47)</f>
        <v>X</v>
      </c>
      <c r="B54" s="81" t="str">
        <f>IF('ข้อมูล นร'!D47="","",'ข้อมูล นร'!D47)</f>
        <v/>
      </c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5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5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5"/>
      <c r="AV54" s="157"/>
      <c r="AW54" s="157"/>
      <c r="AX54" s="157"/>
      <c r="AY54" s="157"/>
      <c r="AZ54" s="157"/>
      <c r="BA54" s="157"/>
      <c r="BB54" s="157"/>
      <c r="BC54" s="157"/>
      <c r="BD54" s="157"/>
      <c r="BE54" s="157"/>
      <c r="BF54" s="157"/>
      <c r="BG54" s="157"/>
      <c r="BH54" s="157"/>
      <c r="BI54" s="157"/>
      <c r="BJ54" s="155"/>
      <c r="BK54" s="157"/>
      <c r="BL54" s="157"/>
      <c r="BM54" s="157"/>
      <c r="BN54" s="157"/>
      <c r="BO54" s="157"/>
      <c r="BP54" s="157"/>
      <c r="BQ54" s="157"/>
      <c r="BR54" s="157"/>
      <c r="BS54" s="157"/>
      <c r="BT54" s="157"/>
      <c r="BU54" s="157"/>
      <c r="BV54" s="157"/>
      <c r="BW54" s="157"/>
      <c r="BX54" s="157"/>
      <c r="BY54" s="155"/>
      <c r="BZ54" s="157"/>
      <c r="CA54" s="157"/>
      <c r="CB54" s="157"/>
      <c r="CC54" s="157"/>
      <c r="CD54" s="157"/>
      <c r="CE54" s="157"/>
      <c r="CF54" s="157"/>
      <c r="CG54" s="157"/>
      <c r="CH54" s="157"/>
      <c r="CI54" s="157"/>
      <c r="CJ54" s="157"/>
      <c r="CK54" s="157"/>
      <c r="CL54" s="157"/>
      <c r="CM54" s="157"/>
      <c r="CN54" s="155"/>
    </row>
    <row r="55" spans="1:92" ht="14.85" customHeight="1">
      <c r="A55" s="134" t="str">
        <f>IF('ข้อมูล นร'!A48="","X",'ข้อมูล นร'!A48)</f>
        <v>X</v>
      </c>
      <c r="B55" s="81" t="str">
        <f>IF('ข้อมูล นร'!D48="","",'ข้อมูล นร'!D48)</f>
        <v/>
      </c>
      <c r="C55" s="157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5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  <c r="AF55" s="155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5"/>
      <c r="AV55" s="157"/>
      <c r="AW55" s="157"/>
      <c r="AX55" s="157"/>
      <c r="AY55" s="157"/>
      <c r="AZ55" s="157"/>
      <c r="BA55" s="157"/>
      <c r="BB55" s="157"/>
      <c r="BC55" s="157"/>
      <c r="BD55" s="157"/>
      <c r="BE55" s="157"/>
      <c r="BF55" s="157"/>
      <c r="BG55" s="157"/>
      <c r="BH55" s="157"/>
      <c r="BI55" s="157"/>
      <c r="BJ55" s="155"/>
      <c r="BK55" s="157"/>
      <c r="BL55" s="157"/>
      <c r="BM55" s="157"/>
      <c r="BN55" s="157"/>
      <c r="BO55" s="157"/>
      <c r="BP55" s="157"/>
      <c r="BQ55" s="157"/>
      <c r="BR55" s="157"/>
      <c r="BS55" s="157"/>
      <c r="BT55" s="157"/>
      <c r="BU55" s="157"/>
      <c r="BV55" s="157"/>
      <c r="BW55" s="157"/>
      <c r="BX55" s="157"/>
      <c r="BY55" s="155"/>
      <c r="BZ55" s="157"/>
      <c r="CA55" s="157"/>
      <c r="CB55" s="157"/>
      <c r="CC55" s="157"/>
      <c r="CD55" s="157"/>
      <c r="CE55" s="157"/>
      <c r="CF55" s="157"/>
      <c r="CG55" s="157"/>
      <c r="CH55" s="157"/>
      <c r="CI55" s="157"/>
      <c r="CJ55" s="157"/>
      <c r="CK55" s="157"/>
      <c r="CL55" s="157"/>
      <c r="CM55" s="157"/>
      <c r="CN55" s="155"/>
    </row>
    <row r="56" spans="1:92" ht="14.85" customHeight="1">
      <c r="A56" s="134" t="str">
        <f>IF('ข้อมูล นร'!A49="","X",'ข้อมูล นร'!A49)</f>
        <v>X</v>
      </c>
      <c r="B56" s="81" t="str">
        <f>IF('ข้อมูล นร'!D49="","",'ข้อมูล นร'!D49)</f>
        <v/>
      </c>
      <c r="C56" s="157"/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5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5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5"/>
      <c r="AV56" s="157"/>
      <c r="AW56" s="157"/>
      <c r="AX56" s="157"/>
      <c r="AY56" s="157"/>
      <c r="AZ56" s="157"/>
      <c r="BA56" s="157"/>
      <c r="BB56" s="157"/>
      <c r="BC56" s="157"/>
      <c r="BD56" s="157"/>
      <c r="BE56" s="157"/>
      <c r="BF56" s="157"/>
      <c r="BG56" s="157"/>
      <c r="BH56" s="157"/>
      <c r="BI56" s="157"/>
      <c r="BJ56" s="155"/>
      <c r="BK56" s="157"/>
      <c r="BL56" s="157"/>
      <c r="BM56" s="157"/>
      <c r="BN56" s="157"/>
      <c r="BO56" s="157"/>
      <c r="BP56" s="157"/>
      <c r="BQ56" s="157"/>
      <c r="BR56" s="157"/>
      <c r="BS56" s="157"/>
      <c r="BT56" s="157"/>
      <c r="BU56" s="157"/>
      <c r="BV56" s="157"/>
      <c r="BW56" s="157"/>
      <c r="BX56" s="157"/>
      <c r="BY56" s="155"/>
      <c r="BZ56" s="157"/>
      <c r="CA56" s="157"/>
      <c r="CB56" s="157"/>
      <c r="CC56" s="157"/>
      <c r="CD56" s="157"/>
      <c r="CE56" s="157"/>
      <c r="CF56" s="157"/>
      <c r="CG56" s="157"/>
      <c r="CH56" s="157"/>
      <c r="CI56" s="157"/>
      <c r="CJ56" s="157"/>
      <c r="CK56" s="157"/>
      <c r="CL56" s="157"/>
      <c r="CM56" s="157"/>
      <c r="CN56" s="155"/>
    </row>
    <row r="57" spans="1:92" ht="14.85" customHeight="1">
      <c r="A57" s="134" t="str">
        <f>IF('ข้อมูล นร'!A50="","X",'ข้อมูล นร'!A50)</f>
        <v>X</v>
      </c>
      <c r="B57" s="81" t="str">
        <f>IF('ข้อมูล นร'!D50="","",'ข้อมูล นร'!D50)</f>
        <v/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5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  <c r="AF57" s="155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5"/>
      <c r="AV57" s="157"/>
      <c r="AW57" s="157"/>
      <c r="AX57" s="157"/>
      <c r="AY57" s="157"/>
      <c r="AZ57" s="157"/>
      <c r="BA57" s="157"/>
      <c r="BB57" s="157"/>
      <c r="BC57" s="157"/>
      <c r="BD57" s="157"/>
      <c r="BE57" s="157"/>
      <c r="BF57" s="157"/>
      <c r="BG57" s="157"/>
      <c r="BH57" s="157"/>
      <c r="BI57" s="157"/>
      <c r="BJ57" s="155"/>
      <c r="BK57" s="157"/>
      <c r="BL57" s="157"/>
      <c r="BM57" s="157"/>
      <c r="BN57" s="157"/>
      <c r="BO57" s="157"/>
      <c r="BP57" s="157"/>
      <c r="BQ57" s="157"/>
      <c r="BR57" s="157"/>
      <c r="BS57" s="157"/>
      <c r="BT57" s="157"/>
      <c r="BU57" s="157"/>
      <c r="BV57" s="157"/>
      <c r="BW57" s="157"/>
      <c r="BX57" s="157"/>
      <c r="BY57" s="155"/>
      <c r="BZ57" s="157"/>
      <c r="CA57" s="157"/>
      <c r="CB57" s="157"/>
      <c r="CC57" s="157"/>
      <c r="CD57" s="157"/>
      <c r="CE57" s="157"/>
      <c r="CF57" s="157"/>
      <c r="CG57" s="157"/>
      <c r="CH57" s="157"/>
      <c r="CI57" s="157"/>
      <c r="CJ57" s="157"/>
      <c r="CK57" s="157"/>
      <c r="CL57" s="157"/>
      <c r="CM57" s="157"/>
      <c r="CN57" s="155"/>
    </row>
    <row r="58" spans="1:92" ht="14.85" customHeight="1">
      <c r="A58" s="134" t="str">
        <f>IF('ข้อมูล นร'!A51="","X",'ข้อมูล นร'!A51)</f>
        <v>X</v>
      </c>
      <c r="B58" s="81" t="str">
        <f>IF('ข้อมูล นร'!D51="","",'ข้อมูล นร'!D51)</f>
        <v/>
      </c>
      <c r="C58" s="157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5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5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5"/>
      <c r="AV58" s="157"/>
      <c r="AW58" s="157"/>
      <c r="AX58" s="157"/>
      <c r="AY58" s="157"/>
      <c r="AZ58" s="157"/>
      <c r="BA58" s="157"/>
      <c r="BB58" s="157"/>
      <c r="BC58" s="157"/>
      <c r="BD58" s="157"/>
      <c r="BE58" s="157"/>
      <c r="BF58" s="157"/>
      <c r="BG58" s="157"/>
      <c r="BH58" s="157"/>
      <c r="BI58" s="157"/>
      <c r="BJ58" s="155"/>
      <c r="BK58" s="157"/>
      <c r="BL58" s="157"/>
      <c r="BM58" s="157"/>
      <c r="BN58" s="157"/>
      <c r="BO58" s="157"/>
      <c r="BP58" s="157"/>
      <c r="BQ58" s="157"/>
      <c r="BR58" s="157"/>
      <c r="BS58" s="157"/>
      <c r="BT58" s="157"/>
      <c r="BU58" s="157"/>
      <c r="BV58" s="157"/>
      <c r="BW58" s="157"/>
      <c r="BX58" s="157"/>
      <c r="BY58" s="155"/>
      <c r="BZ58" s="157"/>
      <c r="CA58" s="157"/>
      <c r="CB58" s="157"/>
      <c r="CC58" s="157"/>
      <c r="CD58" s="157"/>
      <c r="CE58" s="157"/>
      <c r="CF58" s="157"/>
      <c r="CG58" s="157"/>
      <c r="CH58" s="157"/>
      <c r="CI58" s="157"/>
      <c r="CJ58" s="157"/>
      <c r="CK58" s="157"/>
      <c r="CL58" s="157"/>
      <c r="CM58" s="157"/>
      <c r="CN58" s="155"/>
    </row>
    <row r="59" spans="1:92" ht="14.85" customHeight="1">
      <c r="A59" s="134" t="str">
        <f>IF('ข้อมูล นร'!A52="","X",'ข้อมูล นร'!A52)</f>
        <v>X</v>
      </c>
      <c r="B59" s="81" t="str">
        <f>IF('ข้อมูล นร'!D52="","",'ข้อมูล นร'!D52)</f>
        <v/>
      </c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5"/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57"/>
      <c r="AE59" s="157"/>
      <c r="AF59" s="155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7"/>
      <c r="AU59" s="155"/>
      <c r="AV59" s="157"/>
      <c r="AW59" s="157"/>
      <c r="AX59" s="157"/>
      <c r="AY59" s="157"/>
      <c r="AZ59" s="157"/>
      <c r="BA59" s="157"/>
      <c r="BB59" s="157"/>
      <c r="BC59" s="157"/>
      <c r="BD59" s="157"/>
      <c r="BE59" s="157"/>
      <c r="BF59" s="157"/>
      <c r="BG59" s="157"/>
      <c r="BH59" s="157"/>
      <c r="BI59" s="157"/>
      <c r="BJ59" s="155"/>
      <c r="BK59" s="157"/>
      <c r="BL59" s="157"/>
      <c r="BM59" s="157"/>
      <c r="BN59" s="157"/>
      <c r="BO59" s="157"/>
      <c r="BP59" s="157"/>
      <c r="BQ59" s="157"/>
      <c r="BR59" s="157"/>
      <c r="BS59" s="157"/>
      <c r="BT59" s="157"/>
      <c r="BU59" s="157"/>
      <c r="BV59" s="157"/>
      <c r="BW59" s="157"/>
      <c r="BX59" s="157"/>
      <c r="BY59" s="155"/>
      <c r="BZ59" s="157"/>
      <c r="CA59" s="157"/>
      <c r="CB59" s="157"/>
      <c r="CC59" s="157"/>
      <c r="CD59" s="157"/>
      <c r="CE59" s="157"/>
      <c r="CF59" s="157"/>
      <c r="CG59" s="157"/>
      <c r="CH59" s="157"/>
      <c r="CI59" s="157"/>
      <c r="CJ59" s="157"/>
      <c r="CK59" s="157"/>
      <c r="CL59" s="157"/>
      <c r="CM59" s="157"/>
      <c r="CN59" s="155"/>
    </row>
    <row r="60" spans="1:92" s="169" customFormat="1" ht="20.100000000000001" customHeight="1">
      <c r="A60" s="134" t="str">
        <f>IF('ข้อมูล นร'!A53="","X",'ข้อมูล นร'!A53)</f>
        <v>X</v>
      </c>
      <c r="B60" s="81" t="str">
        <f>IF('ข้อมูล นร'!D53="","",'ข้อมูล นร'!D53)</f>
        <v/>
      </c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5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  <c r="AC60" s="157"/>
      <c r="AD60" s="157"/>
      <c r="AE60" s="157"/>
      <c r="AF60" s="155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7"/>
      <c r="AU60" s="155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5"/>
      <c r="BK60" s="157"/>
      <c r="BL60" s="157"/>
      <c r="BM60" s="157"/>
      <c r="BN60" s="157"/>
      <c r="BO60" s="157"/>
      <c r="BP60" s="157"/>
      <c r="BQ60" s="157"/>
      <c r="BR60" s="157"/>
      <c r="BS60" s="157"/>
      <c r="BT60" s="157"/>
      <c r="BU60" s="157"/>
      <c r="BV60" s="157"/>
      <c r="BW60" s="157"/>
      <c r="BX60" s="157"/>
      <c r="BY60" s="155"/>
      <c r="BZ60" s="157"/>
      <c r="CA60" s="157"/>
      <c r="CB60" s="157"/>
      <c r="CC60" s="157"/>
      <c r="CD60" s="157"/>
      <c r="CE60" s="157"/>
      <c r="CF60" s="157"/>
      <c r="CG60" s="157"/>
      <c r="CH60" s="157"/>
      <c r="CI60" s="157"/>
      <c r="CJ60" s="157"/>
      <c r="CK60" s="157"/>
      <c r="CL60" s="157"/>
      <c r="CM60" s="157"/>
      <c r="CN60" s="155"/>
    </row>
    <row r="61" spans="1:92" s="169" customFormat="1" ht="14.25" customHeight="1">
      <c r="A61" s="166"/>
      <c r="B61" s="13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66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66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66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66"/>
      <c r="BK61" s="140"/>
      <c r="BL61" s="140"/>
      <c r="BM61" s="140"/>
      <c r="BN61" s="140"/>
      <c r="BO61" s="140"/>
      <c r="BP61" s="140"/>
      <c r="BQ61" s="140"/>
      <c r="BR61" s="140"/>
      <c r="BS61" s="140"/>
      <c r="BT61" s="140"/>
      <c r="BU61" s="140"/>
      <c r="BV61" s="140"/>
      <c r="BW61" s="140"/>
      <c r="BX61" s="140"/>
      <c r="BY61" s="166"/>
      <c r="BZ61" s="140"/>
      <c r="CA61" s="140"/>
      <c r="CB61" s="140"/>
      <c r="CC61" s="140"/>
      <c r="CD61" s="140"/>
      <c r="CE61" s="140"/>
      <c r="CF61" s="140"/>
      <c r="CG61" s="140"/>
      <c r="CH61" s="140"/>
      <c r="CI61" s="140"/>
      <c r="CJ61" s="140"/>
      <c r="CK61" s="140"/>
      <c r="CL61" s="140"/>
      <c r="CM61" s="140"/>
      <c r="CN61" s="166"/>
    </row>
    <row r="62" spans="1:92" s="169" customFormat="1" ht="20.100000000000001" customHeight="1">
      <c r="A62" s="141"/>
      <c r="B62" s="141"/>
    </row>
    <row r="63" spans="1:92" s="169" customFormat="1" ht="20.100000000000001" customHeight="1">
      <c r="A63" s="141"/>
      <c r="B63" s="141"/>
    </row>
    <row r="64" spans="1:92" s="169" customFormat="1" ht="20.100000000000001" customHeight="1">
      <c r="A64" s="141"/>
      <c r="B64" s="141"/>
    </row>
    <row r="65" spans="1:2" s="169" customFormat="1" ht="20.100000000000001" customHeight="1">
      <c r="A65" s="141"/>
      <c r="B65" s="141"/>
    </row>
  </sheetData>
  <mergeCells count="56">
    <mergeCell ref="B2:B4"/>
    <mergeCell ref="A2:A4"/>
    <mergeCell ref="BK3:BL3"/>
    <mergeCell ref="BM3:BN3"/>
    <mergeCell ref="BK2:BX2"/>
    <mergeCell ref="BO3:BP3"/>
    <mergeCell ref="BQ3:BR3"/>
    <mergeCell ref="BS3:BT3"/>
    <mergeCell ref="C2:P2"/>
    <mergeCell ref="Q2:Q4"/>
    <mergeCell ref="C3:D3"/>
    <mergeCell ref="E3:F3"/>
    <mergeCell ref="G3:H3"/>
    <mergeCell ref="I3:J3"/>
    <mergeCell ref="K3:L3"/>
    <mergeCell ref="M3:N3"/>
    <mergeCell ref="O3:P3"/>
    <mergeCell ref="R2:AE2"/>
    <mergeCell ref="AF2:AF4"/>
    <mergeCell ref="R3:S3"/>
    <mergeCell ref="T3:U3"/>
    <mergeCell ref="V3:W3"/>
    <mergeCell ref="X3:Y3"/>
    <mergeCell ref="Z3:AA3"/>
    <mergeCell ref="AB3:AC3"/>
    <mergeCell ref="AD3:AE3"/>
    <mergeCell ref="AG2:AT2"/>
    <mergeCell ref="AU2:AU4"/>
    <mergeCell ref="AG3:AH3"/>
    <mergeCell ref="AI3:AJ3"/>
    <mergeCell ref="AK3:AL3"/>
    <mergeCell ref="AM3:AN3"/>
    <mergeCell ref="AO3:AP3"/>
    <mergeCell ref="AQ3:AR3"/>
    <mergeCell ref="AS3:AT3"/>
    <mergeCell ref="AV2:BI2"/>
    <mergeCell ref="BJ2:BJ4"/>
    <mergeCell ref="AV3:AW3"/>
    <mergeCell ref="AX3:AY3"/>
    <mergeCell ref="AZ3:BA3"/>
    <mergeCell ref="BB3:BC3"/>
    <mergeCell ref="BD3:BE3"/>
    <mergeCell ref="BF3:BG3"/>
    <mergeCell ref="BH3:BI3"/>
    <mergeCell ref="CL3:CM3"/>
    <mergeCell ref="BU3:BV3"/>
    <mergeCell ref="BW3:BX3"/>
    <mergeCell ref="BZ2:CM2"/>
    <mergeCell ref="CN2:CN4"/>
    <mergeCell ref="BZ3:CA3"/>
    <mergeCell ref="CB3:CC3"/>
    <mergeCell ref="CD3:CE3"/>
    <mergeCell ref="CF3:CG3"/>
    <mergeCell ref="CH3:CI3"/>
    <mergeCell ref="CJ3:CK3"/>
    <mergeCell ref="BY2:BY4"/>
  </mergeCells>
  <conditionalFormatting sqref="A36:A60">
    <cfRule type="containsText" dxfId="31" priority="2" operator="containsText" text="x">
      <formula>NOT(ISERROR(SEARCH("x",A36)))</formula>
    </cfRule>
  </conditionalFormatting>
  <conditionalFormatting sqref="A1:A1048576">
    <cfRule type="containsText" dxfId="30" priority="1" operator="containsText" text="X">
      <formula>NOT(ISERROR(SEARCH("X",A1)))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4" pageOrder="overThenDown" orientation="landscape" horizontalDpi="360" verticalDpi="360" r:id="rId1"/>
  <colBreaks count="5" manualBreakCount="5">
    <brk id="17" max="63" man="1"/>
    <brk id="32" max="63" man="1"/>
    <brk id="47" max="63" man="1"/>
    <brk id="62" max="63" man="1"/>
    <brk id="77" max="63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3B434-7A23-4B95-9023-213E77EC3026}">
  <sheetPr codeName="Sheet13"/>
  <dimension ref="A1:CN66"/>
  <sheetViews>
    <sheetView zoomScale="115" zoomScaleNormal="115" zoomScaleSheetLayoutView="115" zoomScalePageLayoutView="70" workbookViewId="0">
      <pane xSplit="2" ySplit="3" topLeftCell="BT4" activePane="bottomRight" state="frozen"/>
      <selection activeCell="Q4" sqref="Q1:Y1048576"/>
      <selection pane="topRight" activeCell="Q4" sqref="Q1:Y1048576"/>
      <selection pane="bottomLeft" activeCell="Q4" sqref="Q1:Y1048576"/>
      <selection pane="bottomRight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16" width="5.59765625" style="163" customWidth="1"/>
    <col min="17" max="17" width="17.09765625" style="163" customWidth="1"/>
    <col min="18" max="31" width="5.59765625" style="163" customWidth="1"/>
    <col min="32" max="32" width="17.09765625" style="163" customWidth="1"/>
    <col min="33" max="46" width="5.59765625" style="163" customWidth="1"/>
    <col min="47" max="47" width="17.09765625" style="163" customWidth="1"/>
    <col min="48" max="61" width="5.59765625" style="163" customWidth="1"/>
    <col min="62" max="62" width="17.09765625" style="163" customWidth="1"/>
    <col min="63" max="76" width="5.59765625" style="163" customWidth="1"/>
    <col min="77" max="77" width="17.09765625" style="163" customWidth="1"/>
    <col min="78" max="91" width="5.59765625" style="163" customWidth="1"/>
    <col min="92" max="92" width="17.09765625" style="163" customWidth="1"/>
    <col min="93" max="16384" width="9" style="163"/>
  </cols>
  <sheetData>
    <row r="1" spans="1:92" s="169" customFormat="1" ht="53.25" customHeight="1">
      <c r="A1" s="170"/>
      <c r="B1" s="170"/>
    </row>
    <row r="2" spans="1:92" ht="19.5" customHeight="1">
      <c r="A2" s="334" t="s">
        <v>0</v>
      </c>
      <c r="B2" s="334" t="s">
        <v>1</v>
      </c>
      <c r="C2" s="275" t="s">
        <v>115</v>
      </c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332" t="s">
        <v>49</v>
      </c>
      <c r="R2" s="311" t="s">
        <v>116</v>
      </c>
      <c r="S2" s="312"/>
      <c r="T2" s="312"/>
      <c r="U2" s="312"/>
      <c r="V2" s="312"/>
      <c r="W2" s="312"/>
      <c r="X2" s="312"/>
      <c r="Y2" s="312"/>
      <c r="Z2" s="312"/>
      <c r="AA2" s="312"/>
      <c r="AB2" s="312"/>
      <c r="AC2" s="312"/>
      <c r="AD2" s="312"/>
      <c r="AE2" s="333"/>
      <c r="AF2" s="332" t="s">
        <v>49</v>
      </c>
      <c r="AG2" s="275" t="s">
        <v>117</v>
      </c>
      <c r="AH2" s="275"/>
      <c r="AI2" s="275"/>
      <c r="AJ2" s="275"/>
      <c r="AK2" s="275"/>
      <c r="AL2" s="275"/>
      <c r="AM2" s="275"/>
      <c r="AN2" s="275"/>
      <c r="AO2" s="275"/>
      <c r="AP2" s="275"/>
      <c r="AQ2" s="275"/>
      <c r="AR2" s="275"/>
      <c r="AS2" s="275"/>
      <c r="AT2" s="275"/>
      <c r="AU2" s="332" t="s">
        <v>49</v>
      </c>
      <c r="AV2" s="275" t="s">
        <v>118</v>
      </c>
      <c r="AW2" s="275"/>
      <c r="AX2" s="275"/>
      <c r="AY2" s="275"/>
      <c r="AZ2" s="275"/>
      <c r="BA2" s="275"/>
      <c r="BB2" s="275"/>
      <c r="BC2" s="275"/>
      <c r="BD2" s="275"/>
      <c r="BE2" s="275"/>
      <c r="BF2" s="275"/>
      <c r="BG2" s="275"/>
      <c r="BH2" s="275"/>
      <c r="BI2" s="275"/>
      <c r="BJ2" s="332" t="s">
        <v>49</v>
      </c>
      <c r="BK2" s="275" t="s">
        <v>119</v>
      </c>
      <c r="BL2" s="275"/>
      <c r="BM2" s="275"/>
      <c r="BN2" s="275"/>
      <c r="BO2" s="275"/>
      <c r="BP2" s="275"/>
      <c r="BQ2" s="275"/>
      <c r="BR2" s="275"/>
      <c r="BS2" s="275"/>
      <c r="BT2" s="275"/>
      <c r="BU2" s="275"/>
      <c r="BV2" s="275"/>
      <c r="BW2" s="275"/>
      <c r="BX2" s="275"/>
      <c r="BY2" s="332" t="s">
        <v>49</v>
      </c>
      <c r="BZ2" s="275" t="s">
        <v>120</v>
      </c>
      <c r="CA2" s="275"/>
      <c r="CB2" s="275"/>
      <c r="CC2" s="275"/>
      <c r="CD2" s="275"/>
      <c r="CE2" s="275"/>
      <c r="CF2" s="275"/>
      <c r="CG2" s="275"/>
      <c r="CH2" s="275"/>
      <c r="CI2" s="275"/>
      <c r="CJ2" s="275"/>
      <c r="CK2" s="275"/>
      <c r="CL2" s="275"/>
      <c r="CM2" s="275"/>
      <c r="CN2" s="332" t="s">
        <v>49</v>
      </c>
    </row>
    <row r="3" spans="1:92" ht="15" customHeight="1">
      <c r="A3" s="335"/>
      <c r="B3" s="335"/>
      <c r="C3" s="331" t="s">
        <v>50</v>
      </c>
      <c r="D3" s="331"/>
      <c r="E3" s="331" t="s">
        <v>51</v>
      </c>
      <c r="F3" s="331"/>
      <c r="G3" s="331" t="s">
        <v>52</v>
      </c>
      <c r="H3" s="331"/>
      <c r="I3" s="331" t="s">
        <v>53</v>
      </c>
      <c r="J3" s="331"/>
      <c r="K3" s="331" t="s">
        <v>54</v>
      </c>
      <c r="L3" s="331"/>
      <c r="M3" s="331" t="s">
        <v>55</v>
      </c>
      <c r="N3" s="331"/>
      <c r="O3" s="331" t="s">
        <v>56</v>
      </c>
      <c r="P3" s="331"/>
      <c r="Q3" s="332"/>
      <c r="R3" s="331" t="s">
        <v>50</v>
      </c>
      <c r="S3" s="331"/>
      <c r="T3" s="331" t="s">
        <v>51</v>
      </c>
      <c r="U3" s="331"/>
      <c r="V3" s="331" t="s">
        <v>52</v>
      </c>
      <c r="W3" s="331"/>
      <c r="X3" s="331" t="s">
        <v>53</v>
      </c>
      <c r="Y3" s="331"/>
      <c r="Z3" s="331" t="s">
        <v>54</v>
      </c>
      <c r="AA3" s="331"/>
      <c r="AB3" s="331" t="s">
        <v>55</v>
      </c>
      <c r="AC3" s="331"/>
      <c r="AD3" s="331" t="s">
        <v>56</v>
      </c>
      <c r="AE3" s="331"/>
      <c r="AF3" s="332"/>
      <c r="AG3" s="331" t="s">
        <v>50</v>
      </c>
      <c r="AH3" s="331"/>
      <c r="AI3" s="331" t="s">
        <v>51</v>
      </c>
      <c r="AJ3" s="331"/>
      <c r="AK3" s="331" t="s">
        <v>52</v>
      </c>
      <c r="AL3" s="331"/>
      <c r="AM3" s="331" t="s">
        <v>53</v>
      </c>
      <c r="AN3" s="331"/>
      <c r="AO3" s="331" t="s">
        <v>54</v>
      </c>
      <c r="AP3" s="331"/>
      <c r="AQ3" s="331" t="s">
        <v>55</v>
      </c>
      <c r="AR3" s="331"/>
      <c r="AS3" s="331" t="s">
        <v>56</v>
      </c>
      <c r="AT3" s="331"/>
      <c r="AU3" s="332"/>
      <c r="AV3" s="331" t="s">
        <v>50</v>
      </c>
      <c r="AW3" s="331"/>
      <c r="AX3" s="331" t="s">
        <v>51</v>
      </c>
      <c r="AY3" s="331"/>
      <c r="AZ3" s="331" t="s">
        <v>52</v>
      </c>
      <c r="BA3" s="331"/>
      <c r="BB3" s="331" t="s">
        <v>53</v>
      </c>
      <c r="BC3" s="331"/>
      <c r="BD3" s="331" t="s">
        <v>54</v>
      </c>
      <c r="BE3" s="331"/>
      <c r="BF3" s="331" t="s">
        <v>55</v>
      </c>
      <c r="BG3" s="331"/>
      <c r="BH3" s="331" t="s">
        <v>56</v>
      </c>
      <c r="BI3" s="331"/>
      <c r="BJ3" s="332"/>
      <c r="BK3" s="331" t="s">
        <v>50</v>
      </c>
      <c r="BL3" s="331"/>
      <c r="BM3" s="331" t="s">
        <v>51</v>
      </c>
      <c r="BN3" s="331"/>
      <c r="BO3" s="331" t="s">
        <v>52</v>
      </c>
      <c r="BP3" s="331"/>
      <c r="BQ3" s="331" t="s">
        <v>53</v>
      </c>
      <c r="BR3" s="331"/>
      <c r="BS3" s="331" t="s">
        <v>54</v>
      </c>
      <c r="BT3" s="331"/>
      <c r="BU3" s="331" t="s">
        <v>55</v>
      </c>
      <c r="BV3" s="331"/>
      <c r="BW3" s="331" t="s">
        <v>56</v>
      </c>
      <c r="BX3" s="331"/>
      <c r="BY3" s="332"/>
      <c r="BZ3" s="331" t="s">
        <v>50</v>
      </c>
      <c r="CA3" s="331"/>
      <c r="CB3" s="331" t="s">
        <v>51</v>
      </c>
      <c r="CC3" s="331"/>
      <c r="CD3" s="331" t="s">
        <v>52</v>
      </c>
      <c r="CE3" s="331"/>
      <c r="CF3" s="331" t="s">
        <v>53</v>
      </c>
      <c r="CG3" s="331"/>
      <c r="CH3" s="331" t="s">
        <v>54</v>
      </c>
      <c r="CI3" s="331"/>
      <c r="CJ3" s="331" t="s">
        <v>55</v>
      </c>
      <c r="CK3" s="331"/>
      <c r="CL3" s="331" t="s">
        <v>56</v>
      </c>
      <c r="CM3" s="331"/>
      <c r="CN3" s="332"/>
    </row>
    <row r="4" spans="1:92" ht="14.85" customHeight="1">
      <c r="A4" s="336"/>
      <c r="B4" s="336"/>
      <c r="C4" s="172" t="s">
        <v>57</v>
      </c>
      <c r="D4" s="173" t="s">
        <v>58</v>
      </c>
      <c r="E4" s="172" t="s">
        <v>57</v>
      </c>
      <c r="F4" s="173" t="s">
        <v>58</v>
      </c>
      <c r="G4" s="172" t="s">
        <v>57</v>
      </c>
      <c r="H4" s="173" t="s">
        <v>58</v>
      </c>
      <c r="I4" s="172" t="s">
        <v>57</v>
      </c>
      <c r="J4" s="173" t="s">
        <v>58</v>
      </c>
      <c r="K4" s="172" t="s">
        <v>57</v>
      </c>
      <c r="L4" s="173" t="s">
        <v>58</v>
      </c>
      <c r="M4" s="172" t="s">
        <v>57</v>
      </c>
      <c r="N4" s="173" t="s">
        <v>58</v>
      </c>
      <c r="O4" s="172" t="s">
        <v>57</v>
      </c>
      <c r="P4" s="173" t="s">
        <v>58</v>
      </c>
      <c r="Q4" s="332"/>
      <c r="R4" s="172" t="s">
        <v>57</v>
      </c>
      <c r="S4" s="173" t="s">
        <v>58</v>
      </c>
      <c r="T4" s="172" t="s">
        <v>57</v>
      </c>
      <c r="U4" s="173" t="s">
        <v>58</v>
      </c>
      <c r="V4" s="172" t="s">
        <v>57</v>
      </c>
      <c r="W4" s="173" t="s">
        <v>58</v>
      </c>
      <c r="X4" s="172" t="s">
        <v>57</v>
      </c>
      <c r="Y4" s="173" t="s">
        <v>58</v>
      </c>
      <c r="Z4" s="172" t="s">
        <v>57</v>
      </c>
      <c r="AA4" s="173" t="s">
        <v>58</v>
      </c>
      <c r="AB4" s="172" t="s">
        <v>57</v>
      </c>
      <c r="AC4" s="173" t="s">
        <v>58</v>
      </c>
      <c r="AD4" s="172" t="s">
        <v>57</v>
      </c>
      <c r="AE4" s="173" t="s">
        <v>58</v>
      </c>
      <c r="AF4" s="332"/>
      <c r="AG4" s="172" t="s">
        <v>57</v>
      </c>
      <c r="AH4" s="173" t="s">
        <v>58</v>
      </c>
      <c r="AI4" s="172" t="s">
        <v>57</v>
      </c>
      <c r="AJ4" s="173" t="s">
        <v>58</v>
      </c>
      <c r="AK4" s="172" t="s">
        <v>57</v>
      </c>
      <c r="AL4" s="173" t="s">
        <v>58</v>
      </c>
      <c r="AM4" s="172" t="s">
        <v>57</v>
      </c>
      <c r="AN4" s="173" t="s">
        <v>58</v>
      </c>
      <c r="AO4" s="172" t="s">
        <v>57</v>
      </c>
      <c r="AP4" s="173" t="s">
        <v>58</v>
      </c>
      <c r="AQ4" s="172" t="s">
        <v>57</v>
      </c>
      <c r="AR4" s="173" t="s">
        <v>58</v>
      </c>
      <c r="AS4" s="172" t="s">
        <v>57</v>
      </c>
      <c r="AT4" s="173" t="s">
        <v>58</v>
      </c>
      <c r="AU4" s="332"/>
      <c r="AV4" s="172" t="s">
        <v>57</v>
      </c>
      <c r="AW4" s="173" t="s">
        <v>58</v>
      </c>
      <c r="AX4" s="172" t="s">
        <v>57</v>
      </c>
      <c r="AY4" s="173" t="s">
        <v>58</v>
      </c>
      <c r="AZ4" s="172" t="s">
        <v>57</v>
      </c>
      <c r="BA4" s="173" t="s">
        <v>58</v>
      </c>
      <c r="BB4" s="172" t="s">
        <v>57</v>
      </c>
      <c r="BC4" s="173" t="s">
        <v>58</v>
      </c>
      <c r="BD4" s="172" t="s">
        <v>57</v>
      </c>
      <c r="BE4" s="173" t="s">
        <v>58</v>
      </c>
      <c r="BF4" s="172" t="s">
        <v>57</v>
      </c>
      <c r="BG4" s="173" t="s">
        <v>58</v>
      </c>
      <c r="BH4" s="172" t="s">
        <v>57</v>
      </c>
      <c r="BI4" s="173" t="s">
        <v>58</v>
      </c>
      <c r="BJ4" s="332"/>
      <c r="BK4" s="172" t="s">
        <v>57</v>
      </c>
      <c r="BL4" s="173" t="s">
        <v>58</v>
      </c>
      <c r="BM4" s="172" t="s">
        <v>57</v>
      </c>
      <c r="BN4" s="173" t="s">
        <v>58</v>
      </c>
      <c r="BO4" s="172" t="s">
        <v>57</v>
      </c>
      <c r="BP4" s="173" t="s">
        <v>58</v>
      </c>
      <c r="BQ4" s="172" t="s">
        <v>57</v>
      </c>
      <c r="BR4" s="173" t="s">
        <v>58</v>
      </c>
      <c r="BS4" s="172" t="s">
        <v>57</v>
      </c>
      <c r="BT4" s="173" t="s">
        <v>58</v>
      </c>
      <c r="BU4" s="172" t="s">
        <v>57</v>
      </c>
      <c r="BV4" s="173" t="s">
        <v>58</v>
      </c>
      <c r="BW4" s="172" t="s">
        <v>57</v>
      </c>
      <c r="BX4" s="173" t="s">
        <v>58</v>
      </c>
      <c r="BY4" s="332"/>
      <c r="BZ4" s="172" t="s">
        <v>57</v>
      </c>
      <c r="CA4" s="173" t="s">
        <v>58</v>
      </c>
      <c r="CB4" s="172" t="s">
        <v>57</v>
      </c>
      <c r="CC4" s="173" t="s">
        <v>58</v>
      </c>
      <c r="CD4" s="172" t="s">
        <v>57</v>
      </c>
      <c r="CE4" s="173" t="s">
        <v>58</v>
      </c>
      <c r="CF4" s="172" t="s">
        <v>57</v>
      </c>
      <c r="CG4" s="173" t="s">
        <v>58</v>
      </c>
      <c r="CH4" s="172" t="s">
        <v>57</v>
      </c>
      <c r="CI4" s="173" t="s">
        <v>58</v>
      </c>
      <c r="CJ4" s="172" t="s">
        <v>57</v>
      </c>
      <c r="CK4" s="173" t="s">
        <v>58</v>
      </c>
      <c r="CL4" s="172" t="s">
        <v>57</v>
      </c>
      <c r="CM4" s="173" t="s">
        <v>58</v>
      </c>
      <c r="CN4" s="332"/>
    </row>
    <row r="5" spans="1:92" ht="14.85" customHeight="1">
      <c r="A5" s="134">
        <f>IF('ข้อมูล นร'!A4=0,"X",'ข้อมูล นร'!A4)</f>
        <v>1</v>
      </c>
      <c r="B5" s="81" t="str">
        <f>IF('ข้อมูล นร'!D4="","",'ข้อมูล นร'!D4)</f>
        <v>เด็กชายวรากร ริยะนิจ</v>
      </c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5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5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5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5"/>
      <c r="BK5" s="157"/>
      <c r="BL5" s="157"/>
      <c r="BM5" s="157"/>
      <c r="BN5" s="157"/>
      <c r="BO5" s="157"/>
      <c r="BP5" s="157"/>
      <c r="BQ5" s="157"/>
      <c r="BR5" s="157"/>
      <c r="BS5" s="157"/>
      <c r="BT5" s="157"/>
      <c r="BU5" s="157"/>
      <c r="BV5" s="157"/>
      <c r="BW5" s="157"/>
      <c r="BX5" s="157"/>
      <c r="BY5" s="155"/>
      <c r="BZ5" s="157"/>
      <c r="CA5" s="157"/>
      <c r="CB5" s="157"/>
      <c r="CC5" s="157"/>
      <c r="CD5" s="157"/>
      <c r="CE5" s="157"/>
      <c r="CF5" s="157"/>
      <c r="CG5" s="157"/>
      <c r="CH5" s="157"/>
      <c r="CI5" s="157"/>
      <c r="CJ5" s="157"/>
      <c r="CK5" s="157"/>
      <c r="CL5" s="157"/>
      <c r="CM5" s="157"/>
      <c r="CN5" s="155"/>
    </row>
    <row r="6" spans="1:92" ht="14.85" customHeight="1">
      <c r="A6" s="134">
        <f>IF('ข้อมูล นร'!A5=0,"X",'ข้อมูล นร'!A5)</f>
        <v>2</v>
      </c>
      <c r="B6" s="81" t="str">
        <f>IF('ข้อมูล นร'!D5="","",'ข้อมูล นร'!D5)</f>
        <v>เด็กชายธีระนัย กุราราช</v>
      </c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5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5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5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57"/>
      <c r="BH6" s="157"/>
      <c r="BI6" s="157"/>
      <c r="BJ6" s="155"/>
      <c r="BK6" s="157"/>
      <c r="BL6" s="157"/>
      <c r="BM6" s="157"/>
      <c r="BN6" s="157"/>
      <c r="BO6" s="157"/>
      <c r="BP6" s="157"/>
      <c r="BQ6" s="157"/>
      <c r="BR6" s="157"/>
      <c r="BS6" s="157"/>
      <c r="BT6" s="157"/>
      <c r="BU6" s="157"/>
      <c r="BV6" s="157"/>
      <c r="BW6" s="157"/>
      <c r="BX6" s="157"/>
      <c r="BY6" s="155"/>
      <c r="BZ6" s="157"/>
      <c r="CA6" s="157"/>
      <c r="CB6" s="157"/>
      <c r="CC6" s="157"/>
      <c r="CD6" s="157"/>
      <c r="CE6" s="157"/>
      <c r="CF6" s="157"/>
      <c r="CG6" s="157"/>
      <c r="CH6" s="157"/>
      <c r="CI6" s="157"/>
      <c r="CJ6" s="157"/>
      <c r="CK6" s="157"/>
      <c r="CL6" s="157"/>
      <c r="CM6" s="157"/>
      <c r="CN6" s="155"/>
    </row>
    <row r="7" spans="1:92" ht="14.85" customHeight="1">
      <c r="A7" s="134">
        <f>IF('ข้อมูล นร'!A6=0,"X",'ข้อมูล นร'!A6)</f>
        <v>3</v>
      </c>
      <c r="B7" s="81" t="str">
        <f>IF('ข้อมูล นร'!D6="","",'ข้อมูล นร'!D6)</f>
        <v>เด็กชายพัสกร หนูป้อง</v>
      </c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5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5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5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5"/>
      <c r="BK7" s="157"/>
      <c r="BL7" s="157"/>
      <c r="BM7" s="157"/>
      <c r="BN7" s="157"/>
      <c r="BO7" s="157"/>
      <c r="BP7" s="157"/>
      <c r="BQ7" s="157"/>
      <c r="BR7" s="157"/>
      <c r="BS7" s="157"/>
      <c r="BT7" s="157"/>
      <c r="BU7" s="157"/>
      <c r="BV7" s="157"/>
      <c r="BW7" s="157"/>
      <c r="BX7" s="157"/>
      <c r="BY7" s="155"/>
      <c r="BZ7" s="157"/>
      <c r="CA7" s="157"/>
      <c r="CB7" s="157"/>
      <c r="CC7" s="157"/>
      <c r="CD7" s="157"/>
      <c r="CE7" s="157"/>
      <c r="CF7" s="157"/>
      <c r="CG7" s="157"/>
      <c r="CH7" s="157"/>
      <c r="CI7" s="157"/>
      <c r="CJ7" s="157"/>
      <c r="CK7" s="157"/>
      <c r="CL7" s="157"/>
      <c r="CM7" s="157"/>
      <c r="CN7" s="155"/>
    </row>
    <row r="8" spans="1:92" ht="14.85" customHeight="1">
      <c r="A8" s="134">
        <f>IF('ข้อมูล นร'!A7=0,"X",'ข้อมูล นร'!A7)</f>
        <v>4</v>
      </c>
      <c r="B8" s="81" t="str">
        <f>IF('ข้อมูล นร'!D7="","",'ข้อมูล นร'!D7)</f>
        <v>เด็กชายกฤตชยา สีสุวรรณ</v>
      </c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5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5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155"/>
      <c r="AV8" s="157"/>
      <c r="AW8" s="157"/>
      <c r="AX8" s="157"/>
      <c r="AY8" s="157"/>
      <c r="AZ8" s="157"/>
      <c r="BA8" s="157"/>
      <c r="BB8" s="157"/>
      <c r="BC8" s="157"/>
      <c r="BD8" s="157"/>
      <c r="BE8" s="157"/>
      <c r="BF8" s="157"/>
      <c r="BG8" s="157"/>
      <c r="BH8" s="157"/>
      <c r="BI8" s="157"/>
      <c r="BJ8" s="155"/>
      <c r="BK8" s="157"/>
      <c r="BL8" s="157"/>
      <c r="BM8" s="157"/>
      <c r="BN8" s="157"/>
      <c r="BO8" s="157"/>
      <c r="BP8" s="157"/>
      <c r="BQ8" s="157"/>
      <c r="BR8" s="157"/>
      <c r="BS8" s="157"/>
      <c r="BT8" s="157"/>
      <c r="BU8" s="157"/>
      <c r="BV8" s="157"/>
      <c r="BW8" s="157"/>
      <c r="BX8" s="157"/>
      <c r="BY8" s="155"/>
      <c r="BZ8" s="157"/>
      <c r="CA8" s="157"/>
      <c r="CB8" s="157"/>
      <c r="CC8" s="157"/>
      <c r="CD8" s="157"/>
      <c r="CE8" s="157"/>
      <c r="CF8" s="157"/>
      <c r="CG8" s="157"/>
      <c r="CH8" s="157"/>
      <c r="CI8" s="157"/>
      <c r="CJ8" s="157"/>
      <c r="CK8" s="157"/>
      <c r="CL8" s="157"/>
      <c r="CM8" s="157"/>
      <c r="CN8" s="155"/>
    </row>
    <row r="9" spans="1:92" ht="14.85" customHeight="1">
      <c r="A9" s="134">
        <f>IF('ข้อมูล นร'!A8=0,"X",'ข้อมูล นร'!A8)</f>
        <v>5</v>
      </c>
      <c r="B9" s="81" t="str">
        <f>IF('ข้อมูล นร'!D8="","",'ข้อมูล นร'!D8)</f>
        <v>เด็กชายอภิวิชญ์ โพธิ์อินทร์</v>
      </c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5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5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5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57"/>
      <c r="BG9" s="157"/>
      <c r="BH9" s="157"/>
      <c r="BI9" s="157"/>
      <c r="BJ9" s="155"/>
      <c r="BK9" s="157"/>
      <c r="BL9" s="157"/>
      <c r="BM9" s="157"/>
      <c r="BN9" s="157"/>
      <c r="BO9" s="157"/>
      <c r="BP9" s="157"/>
      <c r="BQ9" s="157"/>
      <c r="BR9" s="157"/>
      <c r="BS9" s="157"/>
      <c r="BT9" s="157"/>
      <c r="BU9" s="157"/>
      <c r="BV9" s="157"/>
      <c r="BW9" s="157"/>
      <c r="BX9" s="157"/>
      <c r="BY9" s="155"/>
      <c r="BZ9" s="157"/>
      <c r="CA9" s="157"/>
      <c r="CB9" s="157"/>
      <c r="CC9" s="157"/>
      <c r="CD9" s="157"/>
      <c r="CE9" s="157"/>
      <c r="CF9" s="157"/>
      <c r="CG9" s="157"/>
      <c r="CH9" s="157"/>
      <c r="CI9" s="157"/>
      <c r="CJ9" s="157"/>
      <c r="CK9" s="157"/>
      <c r="CL9" s="157"/>
      <c r="CM9" s="157"/>
      <c r="CN9" s="155"/>
    </row>
    <row r="10" spans="1:92" ht="14.85" customHeight="1">
      <c r="A10" s="134">
        <f>IF('ข้อมูล นร'!A9=0,"X",'ข้อมูล นร'!A9)</f>
        <v>6</v>
      </c>
      <c r="B10" s="81" t="str">
        <f>IF('ข้อมูล นร'!D9="","",'ข้อมูล นร'!D9)</f>
        <v>เด็กชายพัสกร ปูนปาน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5"/>
      <c r="R10" s="157"/>
      <c r="S10" s="157"/>
      <c r="T10" s="157"/>
      <c r="U10" s="157"/>
      <c r="V10" s="157"/>
      <c r="W10" s="157"/>
      <c r="X10" s="157"/>
      <c r="Y10" s="157"/>
      <c r="Z10" s="157"/>
      <c r="AA10" s="157"/>
      <c r="AB10" s="157"/>
      <c r="AC10" s="157"/>
      <c r="AD10" s="157"/>
      <c r="AE10" s="157"/>
      <c r="AF10" s="155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155"/>
      <c r="AV10" s="157"/>
      <c r="AW10" s="157"/>
      <c r="AX10" s="157"/>
      <c r="AY10" s="157"/>
      <c r="AZ10" s="157"/>
      <c r="BA10" s="157"/>
      <c r="BB10" s="157"/>
      <c r="BC10" s="157"/>
      <c r="BD10" s="157"/>
      <c r="BE10" s="157"/>
      <c r="BF10" s="157"/>
      <c r="BG10" s="157"/>
      <c r="BH10" s="157"/>
      <c r="BI10" s="157"/>
      <c r="BJ10" s="155"/>
      <c r="BK10" s="157"/>
      <c r="BL10" s="157"/>
      <c r="BM10" s="157"/>
      <c r="BN10" s="157"/>
      <c r="BO10" s="157"/>
      <c r="BP10" s="157"/>
      <c r="BQ10" s="157"/>
      <c r="BR10" s="157"/>
      <c r="BS10" s="157"/>
      <c r="BT10" s="157"/>
      <c r="BU10" s="157"/>
      <c r="BV10" s="157"/>
      <c r="BW10" s="157"/>
      <c r="BX10" s="157"/>
      <c r="BY10" s="155"/>
      <c r="BZ10" s="157"/>
      <c r="CA10" s="157"/>
      <c r="CB10" s="157"/>
      <c r="CC10" s="157"/>
      <c r="CD10" s="157"/>
      <c r="CE10" s="157"/>
      <c r="CF10" s="157"/>
      <c r="CG10" s="157"/>
      <c r="CH10" s="157"/>
      <c r="CI10" s="157"/>
      <c r="CJ10" s="157"/>
      <c r="CK10" s="157"/>
      <c r="CL10" s="157"/>
      <c r="CM10" s="157"/>
      <c r="CN10" s="155"/>
    </row>
    <row r="11" spans="1:92" ht="14.85" customHeight="1">
      <c r="A11" s="134">
        <f>IF('ข้อมูล นร'!A10=0,"X",'ข้อมูล นร'!A10)</f>
        <v>7</v>
      </c>
      <c r="B11" s="81" t="str">
        <f>IF('ข้อมูล นร'!D10="","",'ข้อมูล นร'!D10)</f>
        <v>เด็กชายนาทัชชา มูลลี</v>
      </c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5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5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5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5"/>
      <c r="BK11" s="157"/>
      <c r="BL11" s="157"/>
      <c r="BM11" s="157"/>
      <c r="BN11" s="157"/>
      <c r="BO11" s="157"/>
      <c r="BP11" s="157"/>
      <c r="BQ11" s="157"/>
      <c r="BR11" s="157"/>
      <c r="BS11" s="157"/>
      <c r="BT11" s="157"/>
      <c r="BU11" s="157"/>
      <c r="BV11" s="157"/>
      <c r="BW11" s="157"/>
      <c r="BX11" s="157"/>
      <c r="BY11" s="155"/>
      <c r="BZ11" s="157"/>
      <c r="CA11" s="157"/>
      <c r="CB11" s="157"/>
      <c r="CC11" s="157"/>
      <c r="CD11" s="157"/>
      <c r="CE11" s="157"/>
      <c r="CF11" s="157"/>
      <c r="CG11" s="157"/>
      <c r="CH11" s="157"/>
      <c r="CI11" s="157"/>
      <c r="CJ11" s="157"/>
      <c r="CK11" s="157"/>
      <c r="CL11" s="157"/>
      <c r="CM11" s="157"/>
      <c r="CN11" s="155"/>
    </row>
    <row r="12" spans="1:92" ht="14.85" customHeight="1">
      <c r="A12" s="134">
        <f>IF('ข้อมูล นร'!A11=0,"X",'ข้อมูล นร'!A11)</f>
        <v>8</v>
      </c>
      <c r="B12" s="81" t="str">
        <f>IF('ข้อมูล นร'!D11="","",'ข้อมูล นร'!D11)</f>
        <v>เด็กหญิงธัญลักษณ์ แก่นจำปา</v>
      </c>
      <c r="C12" s="157"/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5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F12" s="155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155"/>
      <c r="AV12" s="157"/>
      <c r="AW12" s="157"/>
      <c r="AX12" s="157"/>
      <c r="AY12" s="157"/>
      <c r="AZ12" s="157"/>
      <c r="BA12" s="157"/>
      <c r="BB12" s="157"/>
      <c r="BC12" s="157"/>
      <c r="BD12" s="157"/>
      <c r="BE12" s="157"/>
      <c r="BF12" s="157"/>
      <c r="BG12" s="157"/>
      <c r="BH12" s="157"/>
      <c r="BI12" s="157"/>
      <c r="BJ12" s="155"/>
      <c r="BK12" s="157"/>
      <c r="BL12" s="157"/>
      <c r="BM12" s="157"/>
      <c r="BN12" s="157"/>
      <c r="BO12" s="157"/>
      <c r="BP12" s="157"/>
      <c r="BQ12" s="157"/>
      <c r="BR12" s="157"/>
      <c r="BS12" s="157"/>
      <c r="BT12" s="157"/>
      <c r="BU12" s="157"/>
      <c r="BV12" s="157"/>
      <c r="BW12" s="157"/>
      <c r="BX12" s="157"/>
      <c r="BY12" s="155"/>
      <c r="BZ12" s="157"/>
      <c r="CA12" s="157"/>
      <c r="CB12" s="157"/>
      <c r="CC12" s="157"/>
      <c r="CD12" s="157"/>
      <c r="CE12" s="157"/>
      <c r="CF12" s="157"/>
      <c r="CG12" s="157"/>
      <c r="CH12" s="157"/>
      <c r="CI12" s="157"/>
      <c r="CJ12" s="157"/>
      <c r="CK12" s="157"/>
      <c r="CL12" s="157"/>
      <c r="CM12" s="157"/>
      <c r="CN12" s="155"/>
    </row>
    <row r="13" spans="1:92" ht="14.85" customHeight="1">
      <c r="A13" s="134">
        <f>IF('ข้อมูล นร'!A12=0,"X",'ข้อมูล นร'!A12)</f>
        <v>9</v>
      </c>
      <c r="B13" s="81" t="str">
        <f>IF('ข้อมูล นร'!D12="","",'ข้อมูล นร'!D12)</f>
        <v>เด็กหญิงธัญพร ปัญญารส</v>
      </c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5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F13" s="155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155"/>
      <c r="AV13" s="157"/>
      <c r="AW13" s="157"/>
      <c r="AX13" s="157"/>
      <c r="AY13" s="157"/>
      <c r="AZ13" s="157"/>
      <c r="BA13" s="157"/>
      <c r="BB13" s="157"/>
      <c r="BC13" s="157"/>
      <c r="BD13" s="157"/>
      <c r="BE13" s="157"/>
      <c r="BF13" s="157"/>
      <c r="BG13" s="157"/>
      <c r="BH13" s="157"/>
      <c r="BI13" s="157"/>
      <c r="BJ13" s="155"/>
      <c r="BK13" s="157"/>
      <c r="BL13" s="157"/>
      <c r="BM13" s="157"/>
      <c r="BN13" s="157"/>
      <c r="BO13" s="157"/>
      <c r="BP13" s="157"/>
      <c r="BQ13" s="157"/>
      <c r="BR13" s="157"/>
      <c r="BS13" s="157"/>
      <c r="BT13" s="157"/>
      <c r="BU13" s="157"/>
      <c r="BV13" s="157"/>
      <c r="BW13" s="157"/>
      <c r="BX13" s="157"/>
      <c r="BY13" s="155"/>
      <c r="BZ13" s="157"/>
      <c r="CA13" s="157"/>
      <c r="CB13" s="157"/>
      <c r="CC13" s="157"/>
      <c r="CD13" s="157"/>
      <c r="CE13" s="157"/>
      <c r="CF13" s="157"/>
      <c r="CG13" s="157"/>
      <c r="CH13" s="157"/>
      <c r="CI13" s="157"/>
      <c r="CJ13" s="157"/>
      <c r="CK13" s="157"/>
      <c r="CL13" s="157"/>
      <c r="CM13" s="157"/>
      <c r="CN13" s="155"/>
    </row>
    <row r="14" spans="1:92" ht="14.85" customHeight="1">
      <c r="A14" s="134">
        <f>IF('ข้อมูล นร'!A13=0,"X",'ข้อมูล นร'!A13)</f>
        <v>10</v>
      </c>
      <c r="B14" s="81" t="str">
        <f>IF('ข้อมูล นร'!D13="","",'ข้อมูล นร'!D13)</f>
        <v>เด็กหญิงกุลณัตย์ จันทมาตร</v>
      </c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5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5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5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5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5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5"/>
    </row>
    <row r="15" spans="1:92" ht="14.85" customHeight="1">
      <c r="A15" s="134">
        <f>IF('ข้อมูล นร'!A14=0,"X",'ข้อมูล นร'!A14)</f>
        <v>11</v>
      </c>
      <c r="B15" s="81" t="str">
        <f>IF('ข้อมูล นร'!D14="","",'ข้อมูล นร'!D14)</f>
        <v>เด็กหญิงพิมพ์ลภัส ฤกษ์บ่าย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5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5"/>
      <c r="AG15" s="157"/>
      <c r="AH15" s="157"/>
      <c r="AI15" s="157"/>
      <c r="AJ15" s="157"/>
      <c r="AK15" s="157"/>
      <c r="AL15" s="157"/>
      <c r="AM15" s="157"/>
      <c r="AN15" s="157"/>
      <c r="AO15" s="157"/>
      <c r="AP15" s="157"/>
      <c r="AQ15" s="157"/>
      <c r="AR15" s="157"/>
      <c r="AS15" s="157"/>
      <c r="AT15" s="157"/>
      <c r="AU15" s="155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5"/>
      <c r="BK15" s="157"/>
      <c r="BL15" s="157"/>
      <c r="BM15" s="157"/>
      <c r="BN15" s="157"/>
      <c r="BO15" s="157"/>
      <c r="BP15" s="157"/>
      <c r="BQ15" s="157"/>
      <c r="BR15" s="157"/>
      <c r="BS15" s="157"/>
      <c r="BT15" s="157"/>
      <c r="BU15" s="157"/>
      <c r="BV15" s="157"/>
      <c r="BW15" s="157"/>
      <c r="BX15" s="157"/>
      <c r="BY15" s="155"/>
      <c r="BZ15" s="157"/>
      <c r="CA15" s="157"/>
      <c r="CB15" s="157"/>
      <c r="CC15" s="157"/>
      <c r="CD15" s="157"/>
      <c r="CE15" s="157"/>
      <c r="CF15" s="157"/>
      <c r="CG15" s="157"/>
      <c r="CH15" s="157"/>
      <c r="CI15" s="157"/>
      <c r="CJ15" s="157"/>
      <c r="CK15" s="157"/>
      <c r="CL15" s="157"/>
      <c r="CM15" s="157"/>
      <c r="CN15" s="155"/>
    </row>
    <row r="16" spans="1:92" ht="14.85" customHeight="1">
      <c r="A16" s="134">
        <f>IF('ข้อมูล นร'!A15=0,"X",'ข้อมูล นร'!A15)</f>
        <v>12</v>
      </c>
      <c r="B16" s="81" t="str">
        <f>IF('ข้อมูล นร'!D15="","",'ข้อมูล นร'!D15)</f>
        <v/>
      </c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5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5"/>
      <c r="AG16" s="157"/>
      <c r="AH16" s="157"/>
      <c r="AI16" s="157"/>
      <c r="AJ16" s="157"/>
      <c r="AK16" s="157"/>
      <c r="AL16" s="157"/>
      <c r="AM16" s="157"/>
      <c r="AN16" s="157"/>
      <c r="AO16" s="157"/>
      <c r="AP16" s="157"/>
      <c r="AQ16" s="157"/>
      <c r="AR16" s="157"/>
      <c r="AS16" s="157"/>
      <c r="AT16" s="157"/>
      <c r="AU16" s="155"/>
      <c r="AV16" s="157"/>
      <c r="AW16" s="157"/>
      <c r="AX16" s="157"/>
      <c r="AY16" s="157"/>
      <c r="AZ16" s="157"/>
      <c r="BA16" s="157"/>
      <c r="BB16" s="157"/>
      <c r="BC16" s="157"/>
      <c r="BD16" s="157"/>
      <c r="BE16" s="157"/>
      <c r="BF16" s="157"/>
      <c r="BG16" s="157"/>
      <c r="BH16" s="157"/>
      <c r="BI16" s="157"/>
      <c r="BJ16" s="155"/>
      <c r="BK16" s="157"/>
      <c r="BL16" s="157"/>
      <c r="BM16" s="157"/>
      <c r="BN16" s="157"/>
      <c r="BO16" s="157"/>
      <c r="BP16" s="157"/>
      <c r="BQ16" s="157"/>
      <c r="BR16" s="157"/>
      <c r="BS16" s="157"/>
      <c r="BT16" s="157"/>
      <c r="BU16" s="157"/>
      <c r="BV16" s="157"/>
      <c r="BW16" s="157"/>
      <c r="BX16" s="157"/>
      <c r="BY16" s="155"/>
      <c r="BZ16" s="157"/>
      <c r="CA16" s="157"/>
      <c r="CB16" s="157"/>
      <c r="CC16" s="157"/>
      <c r="CD16" s="157"/>
      <c r="CE16" s="157"/>
      <c r="CF16" s="157"/>
      <c r="CG16" s="157"/>
      <c r="CH16" s="157"/>
      <c r="CI16" s="157"/>
      <c r="CJ16" s="157"/>
      <c r="CK16" s="157"/>
      <c r="CL16" s="157"/>
      <c r="CM16" s="157"/>
      <c r="CN16" s="155"/>
    </row>
    <row r="17" spans="1:92" ht="14.85" customHeight="1">
      <c r="A17" s="134">
        <f>IF('ข้อมูล นร'!A16=0,"X",'ข้อมูล นร'!A16)</f>
        <v>13</v>
      </c>
      <c r="B17" s="81" t="str">
        <f>IF('ข้อมูล นร'!D16="","",'ข้อมูล นร'!D16)</f>
        <v/>
      </c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5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5"/>
      <c r="AG17" s="157"/>
      <c r="AH17" s="157"/>
      <c r="AI17" s="157"/>
      <c r="AJ17" s="157"/>
      <c r="AK17" s="157"/>
      <c r="AL17" s="157"/>
      <c r="AM17" s="157"/>
      <c r="AN17" s="157"/>
      <c r="AO17" s="157"/>
      <c r="AP17" s="157"/>
      <c r="AQ17" s="157"/>
      <c r="AR17" s="157"/>
      <c r="AS17" s="157"/>
      <c r="AT17" s="157"/>
      <c r="AU17" s="155"/>
      <c r="AV17" s="157"/>
      <c r="AW17" s="157"/>
      <c r="AX17" s="157"/>
      <c r="AY17" s="157"/>
      <c r="AZ17" s="157"/>
      <c r="BA17" s="157"/>
      <c r="BB17" s="157"/>
      <c r="BC17" s="157"/>
      <c r="BD17" s="157"/>
      <c r="BE17" s="157"/>
      <c r="BF17" s="157"/>
      <c r="BG17" s="157"/>
      <c r="BH17" s="157"/>
      <c r="BI17" s="157"/>
      <c r="BJ17" s="155"/>
      <c r="BK17" s="157"/>
      <c r="BL17" s="157"/>
      <c r="BM17" s="157"/>
      <c r="BN17" s="157"/>
      <c r="BO17" s="157"/>
      <c r="BP17" s="157"/>
      <c r="BQ17" s="157"/>
      <c r="BR17" s="157"/>
      <c r="BS17" s="157"/>
      <c r="BT17" s="157"/>
      <c r="BU17" s="157"/>
      <c r="BV17" s="157"/>
      <c r="BW17" s="157"/>
      <c r="BX17" s="157"/>
      <c r="BY17" s="155"/>
      <c r="BZ17" s="157"/>
      <c r="CA17" s="157"/>
      <c r="CB17" s="157"/>
      <c r="CC17" s="157"/>
      <c r="CD17" s="157"/>
      <c r="CE17" s="157"/>
      <c r="CF17" s="157"/>
      <c r="CG17" s="157"/>
      <c r="CH17" s="157"/>
      <c r="CI17" s="157"/>
      <c r="CJ17" s="157"/>
      <c r="CK17" s="157"/>
      <c r="CL17" s="157"/>
      <c r="CM17" s="157"/>
      <c r="CN17" s="155"/>
    </row>
    <row r="18" spans="1:92" ht="14.85" customHeight="1">
      <c r="A18" s="134">
        <f>IF('ข้อมูล นร'!A17=0,"X",'ข้อมูล นร'!A17)</f>
        <v>14</v>
      </c>
      <c r="B18" s="81" t="str">
        <f>IF('ข้อมูล นร'!D17="","",'ข้อมูล นร'!D17)</f>
        <v/>
      </c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5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5"/>
      <c r="AG18" s="157"/>
      <c r="AH18" s="157"/>
      <c r="AI18" s="157"/>
      <c r="AJ18" s="157"/>
      <c r="AK18" s="157"/>
      <c r="AL18" s="157"/>
      <c r="AM18" s="157"/>
      <c r="AN18" s="157"/>
      <c r="AO18" s="157"/>
      <c r="AP18" s="157"/>
      <c r="AQ18" s="157"/>
      <c r="AR18" s="157"/>
      <c r="AS18" s="157"/>
      <c r="AT18" s="157"/>
      <c r="AU18" s="155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5"/>
      <c r="BK18" s="157"/>
      <c r="BL18" s="157"/>
      <c r="BM18" s="157"/>
      <c r="BN18" s="157"/>
      <c r="BO18" s="157"/>
      <c r="BP18" s="157"/>
      <c r="BQ18" s="157"/>
      <c r="BR18" s="157"/>
      <c r="BS18" s="157"/>
      <c r="BT18" s="157"/>
      <c r="BU18" s="157"/>
      <c r="BV18" s="157"/>
      <c r="BW18" s="157"/>
      <c r="BX18" s="157"/>
      <c r="BY18" s="155"/>
      <c r="BZ18" s="157"/>
      <c r="CA18" s="157"/>
      <c r="CB18" s="157"/>
      <c r="CC18" s="157"/>
      <c r="CD18" s="157"/>
      <c r="CE18" s="157"/>
      <c r="CF18" s="157"/>
      <c r="CG18" s="157"/>
      <c r="CH18" s="157"/>
      <c r="CI18" s="157"/>
      <c r="CJ18" s="157"/>
      <c r="CK18" s="157"/>
      <c r="CL18" s="157"/>
      <c r="CM18" s="157"/>
      <c r="CN18" s="155"/>
    </row>
    <row r="19" spans="1:92" ht="14.85" customHeight="1">
      <c r="A19" s="134">
        <f>IF('ข้อมูล นร'!A18=0,"X",'ข้อมูล นร'!A18)</f>
        <v>15</v>
      </c>
      <c r="B19" s="81" t="str">
        <f>IF('ข้อมูล นร'!D18="","",'ข้อมูล นร'!D18)</f>
        <v/>
      </c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5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F19" s="155"/>
      <c r="AG19" s="157"/>
      <c r="AH19" s="157"/>
      <c r="AI19" s="157"/>
      <c r="AJ19" s="157"/>
      <c r="AK19" s="157"/>
      <c r="AL19" s="157"/>
      <c r="AM19" s="157"/>
      <c r="AN19" s="157"/>
      <c r="AO19" s="157"/>
      <c r="AP19" s="157"/>
      <c r="AQ19" s="157"/>
      <c r="AR19" s="157"/>
      <c r="AS19" s="157"/>
      <c r="AT19" s="157"/>
      <c r="AU19" s="155"/>
      <c r="AV19" s="157"/>
      <c r="AW19" s="157"/>
      <c r="AX19" s="157"/>
      <c r="AY19" s="157"/>
      <c r="AZ19" s="157"/>
      <c r="BA19" s="157"/>
      <c r="BB19" s="157"/>
      <c r="BC19" s="157"/>
      <c r="BD19" s="157"/>
      <c r="BE19" s="157"/>
      <c r="BF19" s="157"/>
      <c r="BG19" s="157"/>
      <c r="BH19" s="157"/>
      <c r="BI19" s="157"/>
      <c r="BJ19" s="155"/>
      <c r="BK19" s="157"/>
      <c r="BL19" s="157"/>
      <c r="BM19" s="157"/>
      <c r="BN19" s="157"/>
      <c r="BO19" s="157"/>
      <c r="BP19" s="157"/>
      <c r="BQ19" s="157"/>
      <c r="BR19" s="157"/>
      <c r="BS19" s="157"/>
      <c r="BT19" s="157"/>
      <c r="BU19" s="157"/>
      <c r="BV19" s="157"/>
      <c r="BW19" s="157"/>
      <c r="BX19" s="157"/>
      <c r="BY19" s="155"/>
      <c r="BZ19" s="157"/>
      <c r="CA19" s="157"/>
      <c r="CB19" s="157"/>
      <c r="CC19" s="157"/>
      <c r="CD19" s="157"/>
      <c r="CE19" s="157"/>
      <c r="CF19" s="157"/>
      <c r="CG19" s="157"/>
      <c r="CH19" s="157"/>
      <c r="CI19" s="157"/>
      <c r="CJ19" s="157"/>
      <c r="CK19" s="157"/>
      <c r="CL19" s="157"/>
      <c r="CM19" s="157"/>
      <c r="CN19" s="155"/>
    </row>
    <row r="20" spans="1:92" ht="14.85" customHeight="1">
      <c r="A20" s="134">
        <f>IF('ข้อมูล นร'!A19=0,"X",'ข้อมูล นร'!A19)</f>
        <v>16</v>
      </c>
      <c r="B20" s="81" t="str">
        <f>IF('ข้อมูล นร'!D19="","",'ข้อมูล นร'!D19)</f>
        <v/>
      </c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5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F20" s="155"/>
      <c r="AG20" s="157"/>
      <c r="AH20" s="157"/>
      <c r="AI20" s="157"/>
      <c r="AJ20" s="157"/>
      <c r="AK20" s="157"/>
      <c r="AL20" s="157"/>
      <c r="AM20" s="157"/>
      <c r="AN20" s="157"/>
      <c r="AO20" s="157"/>
      <c r="AP20" s="157"/>
      <c r="AQ20" s="157"/>
      <c r="AR20" s="157"/>
      <c r="AS20" s="157"/>
      <c r="AT20" s="157"/>
      <c r="AU20" s="155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5"/>
      <c r="BK20" s="157"/>
      <c r="BL20" s="157"/>
      <c r="BM20" s="157"/>
      <c r="BN20" s="157"/>
      <c r="BO20" s="157"/>
      <c r="BP20" s="157"/>
      <c r="BQ20" s="157"/>
      <c r="BR20" s="157"/>
      <c r="BS20" s="157"/>
      <c r="BT20" s="157"/>
      <c r="BU20" s="157"/>
      <c r="BV20" s="157"/>
      <c r="BW20" s="157"/>
      <c r="BX20" s="157"/>
      <c r="BY20" s="155"/>
      <c r="BZ20" s="157"/>
      <c r="CA20" s="157"/>
      <c r="CB20" s="157"/>
      <c r="CC20" s="157"/>
      <c r="CD20" s="157"/>
      <c r="CE20" s="157"/>
      <c r="CF20" s="157"/>
      <c r="CG20" s="157"/>
      <c r="CH20" s="157"/>
      <c r="CI20" s="157"/>
      <c r="CJ20" s="157"/>
      <c r="CK20" s="157"/>
      <c r="CL20" s="157"/>
      <c r="CM20" s="157"/>
      <c r="CN20" s="155"/>
    </row>
    <row r="21" spans="1:92" ht="14.85" customHeight="1">
      <c r="A21" s="134">
        <f>IF('ข้อมูล นร'!A20=0,"X",'ข้อมูล นร'!A20)</f>
        <v>17</v>
      </c>
      <c r="B21" s="81" t="str">
        <f>IF('ข้อมูล นร'!D20="","",'ข้อมูล นร'!D20)</f>
        <v/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5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5"/>
      <c r="AG21" s="157"/>
      <c r="AH21" s="157"/>
      <c r="AI21" s="157"/>
      <c r="AJ21" s="157"/>
      <c r="AK21" s="157"/>
      <c r="AL21" s="157"/>
      <c r="AM21" s="157"/>
      <c r="AN21" s="157"/>
      <c r="AO21" s="157"/>
      <c r="AP21" s="157"/>
      <c r="AQ21" s="157"/>
      <c r="AR21" s="157"/>
      <c r="AS21" s="157"/>
      <c r="AT21" s="157"/>
      <c r="AU21" s="155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5"/>
      <c r="BK21" s="157"/>
      <c r="BL21" s="157"/>
      <c r="BM21" s="157"/>
      <c r="BN21" s="157"/>
      <c r="BO21" s="157"/>
      <c r="BP21" s="157"/>
      <c r="BQ21" s="157"/>
      <c r="BR21" s="157"/>
      <c r="BS21" s="157"/>
      <c r="BT21" s="157"/>
      <c r="BU21" s="157"/>
      <c r="BV21" s="157"/>
      <c r="BW21" s="157"/>
      <c r="BX21" s="157"/>
      <c r="BY21" s="155"/>
      <c r="BZ21" s="157"/>
      <c r="CA21" s="157"/>
      <c r="CB21" s="157"/>
      <c r="CC21" s="157"/>
      <c r="CD21" s="157"/>
      <c r="CE21" s="157"/>
      <c r="CF21" s="157"/>
      <c r="CG21" s="157"/>
      <c r="CH21" s="157"/>
      <c r="CI21" s="157"/>
      <c r="CJ21" s="157"/>
      <c r="CK21" s="157"/>
      <c r="CL21" s="157"/>
      <c r="CM21" s="157"/>
      <c r="CN21" s="155"/>
    </row>
    <row r="22" spans="1:92" ht="14.85" customHeight="1">
      <c r="A22" s="134">
        <f>IF('ข้อมูล นร'!A21=0,"X",'ข้อมูล นร'!A21)</f>
        <v>18</v>
      </c>
      <c r="B22" s="81" t="str">
        <f>IF('ข้อมูล นร'!D21="","",'ข้อมูล นร'!D21)</f>
        <v/>
      </c>
      <c r="C22" s="157"/>
      <c r="D22" s="157"/>
      <c r="E22" s="157"/>
      <c r="F22" s="157"/>
      <c r="G22" s="157"/>
      <c r="H22" s="157"/>
      <c r="I22" s="157"/>
      <c r="J22" s="157"/>
      <c r="K22" s="157"/>
      <c r="L22" s="157"/>
      <c r="M22" s="157"/>
      <c r="N22" s="157"/>
      <c r="O22" s="157"/>
      <c r="P22" s="157"/>
      <c r="Q22" s="155"/>
      <c r="R22" s="157"/>
      <c r="S22" s="157"/>
      <c r="T22" s="157"/>
      <c r="U22" s="157"/>
      <c r="V22" s="157"/>
      <c r="W22" s="157"/>
      <c r="X22" s="157"/>
      <c r="Y22" s="157"/>
      <c r="Z22" s="157"/>
      <c r="AA22" s="157"/>
      <c r="AB22" s="157"/>
      <c r="AC22" s="157"/>
      <c r="AD22" s="157"/>
      <c r="AE22" s="157"/>
      <c r="AF22" s="155"/>
      <c r="AG22" s="157"/>
      <c r="AH22" s="157"/>
      <c r="AI22" s="157"/>
      <c r="AJ22" s="157"/>
      <c r="AK22" s="157"/>
      <c r="AL22" s="157"/>
      <c r="AM22" s="157"/>
      <c r="AN22" s="157"/>
      <c r="AO22" s="157"/>
      <c r="AP22" s="157"/>
      <c r="AQ22" s="157"/>
      <c r="AR22" s="157"/>
      <c r="AS22" s="157"/>
      <c r="AT22" s="157"/>
      <c r="AU22" s="155"/>
      <c r="AV22" s="157"/>
      <c r="AW22" s="157"/>
      <c r="AX22" s="157"/>
      <c r="AY22" s="157"/>
      <c r="AZ22" s="157"/>
      <c r="BA22" s="157"/>
      <c r="BB22" s="157"/>
      <c r="BC22" s="157"/>
      <c r="BD22" s="157"/>
      <c r="BE22" s="157"/>
      <c r="BF22" s="157"/>
      <c r="BG22" s="157"/>
      <c r="BH22" s="157"/>
      <c r="BI22" s="157"/>
      <c r="BJ22" s="155"/>
      <c r="BK22" s="157"/>
      <c r="BL22" s="157"/>
      <c r="BM22" s="157"/>
      <c r="BN22" s="157"/>
      <c r="BO22" s="157"/>
      <c r="BP22" s="157"/>
      <c r="BQ22" s="157"/>
      <c r="BR22" s="157"/>
      <c r="BS22" s="157"/>
      <c r="BT22" s="157"/>
      <c r="BU22" s="157"/>
      <c r="BV22" s="157"/>
      <c r="BW22" s="157"/>
      <c r="BX22" s="157"/>
      <c r="BY22" s="155"/>
      <c r="BZ22" s="157"/>
      <c r="CA22" s="157"/>
      <c r="CB22" s="157"/>
      <c r="CC22" s="157"/>
      <c r="CD22" s="157"/>
      <c r="CE22" s="157"/>
      <c r="CF22" s="157"/>
      <c r="CG22" s="157"/>
      <c r="CH22" s="157"/>
      <c r="CI22" s="157"/>
      <c r="CJ22" s="157"/>
      <c r="CK22" s="157"/>
      <c r="CL22" s="157"/>
      <c r="CM22" s="157"/>
      <c r="CN22" s="155"/>
    </row>
    <row r="23" spans="1:92" ht="14.85" customHeight="1">
      <c r="A23" s="134">
        <f>IF('ข้อมูล นร'!A22=0,"X",'ข้อมูล นร'!A22)</f>
        <v>19</v>
      </c>
      <c r="B23" s="81" t="str">
        <f>IF('ข้อมูล นร'!D22="","",'ข้อมูล นร'!D22)</f>
        <v/>
      </c>
      <c r="C23" s="157"/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155"/>
      <c r="R23" s="157"/>
      <c r="S23" s="157"/>
      <c r="T23" s="157"/>
      <c r="U23" s="157"/>
      <c r="V23" s="157"/>
      <c r="W23" s="157"/>
      <c r="X23" s="157"/>
      <c r="Y23" s="157"/>
      <c r="Z23" s="157"/>
      <c r="AA23" s="157"/>
      <c r="AB23" s="157"/>
      <c r="AC23" s="157"/>
      <c r="AD23" s="157"/>
      <c r="AE23" s="157"/>
      <c r="AF23" s="155"/>
      <c r="AG23" s="157"/>
      <c r="AH23" s="157"/>
      <c r="AI23" s="157"/>
      <c r="AJ23" s="157"/>
      <c r="AK23" s="157"/>
      <c r="AL23" s="157"/>
      <c r="AM23" s="157"/>
      <c r="AN23" s="157"/>
      <c r="AO23" s="157"/>
      <c r="AP23" s="157"/>
      <c r="AQ23" s="157"/>
      <c r="AR23" s="157"/>
      <c r="AS23" s="157"/>
      <c r="AT23" s="157"/>
      <c r="AU23" s="155"/>
      <c r="AV23" s="157"/>
      <c r="AW23" s="157"/>
      <c r="AX23" s="157"/>
      <c r="AY23" s="157"/>
      <c r="AZ23" s="157"/>
      <c r="BA23" s="157"/>
      <c r="BB23" s="157"/>
      <c r="BC23" s="157"/>
      <c r="BD23" s="157"/>
      <c r="BE23" s="157"/>
      <c r="BF23" s="157"/>
      <c r="BG23" s="157"/>
      <c r="BH23" s="157"/>
      <c r="BI23" s="157"/>
      <c r="BJ23" s="155"/>
      <c r="BK23" s="157"/>
      <c r="BL23" s="157"/>
      <c r="BM23" s="157"/>
      <c r="BN23" s="157"/>
      <c r="BO23" s="157"/>
      <c r="BP23" s="157"/>
      <c r="BQ23" s="157"/>
      <c r="BR23" s="157"/>
      <c r="BS23" s="157"/>
      <c r="BT23" s="157"/>
      <c r="BU23" s="157"/>
      <c r="BV23" s="157"/>
      <c r="BW23" s="157"/>
      <c r="BX23" s="157"/>
      <c r="BY23" s="155"/>
      <c r="BZ23" s="157"/>
      <c r="CA23" s="157"/>
      <c r="CB23" s="157"/>
      <c r="CC23" s="157"/>
      <c r="CD23" s="157"/>
      <c r="CE23" s="157"/>
      <c r="CF23" s="157"/>
      <c r="CG23" s="157"/>
      <c r="CH23" s="157"/>
      <c r="CI23" s="157"/>
      <c r="CJ23" s="157"/>
      <c r="CK23" s="157"/>
      <c r="CL23" s="157"/>
      <c r="CM23" s="157"/>
      <c r="CN23" s="155"/>
    </row>
    <row r="24" spans="1:92" ht="14.85" customHeight="1">
      <c r="A24" s="134">
        <f>IF('ข้อมูล นร'!A23=0,"X",'ข้อมูล นร'!A23)</f>
        <v>20</v>
      </c>
      <c r="B24" s="81" t="str">
        <f>IF('ข้อมูล นร'!D23="","",'ข้อมูล นร'!D23)</f>
        <v/>
      </c>
      <c r="C24" s="157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5"/>
      <c r="R24" s="157"/>
      <c r="S24" s="157"/>
      <c r="T24" s="157"/>
      <c r="U24" s="157"/>
      <c r="V24" s="157"/>
      <c r="W24" s="157"/>
      <c r="X24" s="157"/>
      <c r="Y24" s="157"/>
      <c r="Z24" s="157"/>
      <c r="AA24" s="157"/>
      <c r="AB24" s="157"/>
      <c r="AC24" s="157"/>
      <c r="AD24" s="157"/>
      <c r="AE24" s="157"/>
      <c r="AF24" s="155"/>
      <c r="AG24" s="157"/>
      <c r="AH24" s="157"/>
      <c r="AI24" s="157"/>
      <c r="AJ24" s="157"/>
      <c r="AK24" s="157"/>
      <c r="AL24" s="157"/>
      <c r="AM24" s="157"/>
      <c r="AN24" s="157"/>
      <c r="AO24" s="157"/>
      <c r="AP24" s="157"/>
      <c r="AQ24" s="157"/>
      <c r="AR24" s="157"/>
      <c r="AS24" s="157"/>
      <c r="AT24" s="157"/>
      <c r="AU24" s="155"/>
      <c r="AV24" s="157"/>
      <c r="AW24" s="157"/>
      <c r="AX24" s="157"/>
      <c r="AY24" s="157"/>
      <c r="AZ24" s="157"/>
      <c r="BA24" s="157"/>
      <c r="BB24" s="157"/>
      <c r="BC24" s="157"/>
      <c r="BD24" s="157"/>
      <c r="BE24" s="157"/>
      <c r="BF24" s="157"/>
      <c r="BG24" s="157"/>
      <c r="BH24" s="157"/>
      <c r="BI24" s="157"/>
      <c r="BJ24" s="155"/>
      <c r="BK24" s="157"/>
      <c r="BL24" s="157"/>
      <c r="BM24" s="157"/>
      <c r="BN24" s="157"/>
      <c r="BO24" s="157"/>
      <c r="BP24" s="157"/>
      <c r="BQ24" s="157"/>
      <c r="BR24" s="157"/>
      <c r="BS24" s="157"/>
      <c r="BT24" s="157"/>
      <c r="BU24" s="157"/>
      <c r="BV24" s="157"/>
      <c r="BW24" s="157"/>
      <c r="BX24" s="157"/>
      <c r="BY24" s="155"/>
      <c r="BZ24" s="157"/>
      <c r="CA24" s="157"/>
      <c r="CB24" s="157"/>
      <c r="CC24" s="157"/>
      <c r="CD24" s="157"/>
      <c r="CE24" s="157"/>
      <c r="CF24" s="157"/>
      <c r="CG24" s="157"/>
      <c r="CH24" s="157"/>
      <c r="CI24" s="157"/>
      <c r="CJ24" s="157"/>
      <c r="CK24" s="157"/>
      <c r="CL24" s="157"/>
      <c r="CM24" s="157"/>
      <c r="CN24" s="155"/>
    </row>
    <row r="25" spans="1:92" ht="14.85" customHeight="1">
      <c r="A25" s="134">
        <f>IF('ข้อมูล นร'!A24=0,"X",'ข้อมูล นร'!A24)</f>
        <v>21</v>
      </c>
      <c r="B25" s="81" t="str">
        <f>IF('ข้อมูล นร'!D24="","",'ข้อมูล นร'!D24)</f>
        <v/>
      </c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5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5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5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5"/>
      <c r="BK25" s="157"/>
      <c r="BL25" s="157"/>
      <c r="BM25" s="157"/>
      <c r="BN25" s="157"/>
      <c r="BO25" s="157"/>
      <c r="BP25" s="157"/>
      <c r="BQ25" s="157"/>
      <c r="BR25" s="157"/>
      <c r="BS25" s="157"/>
      <c r="BT25" s="157"/>
      <c r="BU25" s="157"/>
      <c r="BV25" s="157"/>
      <c r="BW25" s="157"/>
      <c r="BX25" s="157"/>
      <c r="BY25" s="155"/>
      <c r="BZ25" s="157"/>
      <c r="CA25" s="157"/>
      <c r="CB25" s="157"/>
      <c r="CC25" s="157"/>
      <c r="CD25" s="157"/>
      <c r="CE25" s="157"/>
      <c r="CF25" s="157"/>
      <c r="CG25" s="157"/>
      <c r="CH25" s="157"/>
      <c r="CI25" s="157"/>
      <c r="CJ25" s="157"/>
      <c r="CK25" s="157"/>
      <c r="CL25" s="157"/>
      <c r="CM25" s="157"/>
      <c r="CN25" s="155"/>
    </row>
    <row r="26" spans="1:92" ht="14.85" customHeight="1">
      <c r="A26" s="134">
        <f>IF('ข้อมูล นร'!A25=0,"X",'ข้อมูล นร'!A25)</f>
        <v>22</v>
      </c>
      <c r="B26" s="81" t="str">
        <f>IF('ข้อมูล นร'!D25="","",'ข้อมูล นร'!D25)</f>
        <v/>
      </c>
      <c r="C26" s="157"/>
      <c r="D26" s="157"/>
      <c r="E26" s="157"/>
      <c r="F26" s="157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55"/>
      <c r="R26" s="157"/>
      <c r="S26" s="157"/>
      <c r="T26" s="157"/>
      <c r="U26" s="157"/>
      <c r="V26" s="157"/>
      <c r="W26" s="157"/>
      <c r="X26" s="157"/>
      <c r="Y26" s="157"/>
      <c r="Z26" s="157"/>
      <c r="AA26" s="157"/>
      <c r="AB26" s="157"/>
      <c r="AC26" s="157"/>
      <c r="AD26" s="157"/>
      <c r="AE26" s="157"/>
      <c r="AF26" s="155"/>
      <c r="AG26" s="157"/>
      <c r="AH26" s="157"/>
      <c r="AI26" s="157"/>
      <c r="AJ26" s="157"/>
      <c r="AK26" s="157"/>
      <c r="AL26" s="157"/>
      <c r="AM26" s="157"/>
      <c r="AN26" s="157"/>
      <c r="AO26" s="157"/>
      <c r="AP26" s="157"/>
      <c r="AQ26" s="157"/>
      <c r="AR26" s="157"/>
      <c r="AS26" s="157"/>
      <c r="AT26" s="157"/>
      <c r="AU26" s="155"/>
      <c r="AV26" s="157"/>
      <c r="AW26" s="157"/>
      <c r="AX26" s="157"/>
      <c r="AY26" s="157"/>
      <c r="AZ26" s="157"/>
      <c r="BA26" s="157"/>
      <c r="BB26" s="157"/>
      <c r="BC26" s="157"/>
      <c r="BD26" s="157"/>
      <c r="BE26" s="157"/>
      <c r="BF26" s="157"/>
      <c r="BG26" s="157"/>
      <c r="BH26" s="157"/>
      <c r="BI26" s="157"/>
      <c r="BJ26" s="155"/>
      <c r="BK26" s="157"/>
      <c r="BL26" s="157"/>
      <c r="BM26" s="157"/>
      <c r="BN26" s="157"/>
      <c r="BO26" s="157"/>
      <c r="BP26" s="157"/>
      <c r="BQ26" s="157"/>
      <c r="BR26" s="157"/>
      <c r="BS26" s="157"/>
      <c r="BT26" s="157"/>
      <c r="BU26" s="157"/>
      <c r="BV26" s="157"/>
      <c r="BW26" s="157"/>
      <c r="BX26" s="157"/>
      <c r="BY26" s="155"/>
      <c r="BZ26" s="157"/>
      <c r="CA26" s="157"/>
      <c r="CB26" s="157"/>
      <c r="CC26" s="157"/>
      <c r="CD26" s="157"/>
      <c r="CE26" s="157"/>
      <c r="CF26" s="157"/>
      <c r="CG26" s="157"/>
      <c r="CH26" s="157"/>
      <c r="CI26" s="157"/>
      <c r="CJ26" s="157"/>
      <c r="CK26" s="157"/>
      <c r="CL26" s="157"/>
      <c r="CM26" s="157"/>
      <c r="CN26" s="155"/>
    </row>
    <row r="27" spans="1:92" ht="14.85" customHeight="1">
      <c r="A27" s="134">
        <f>IF('ข้อมูล นร'!A26=0,"X",'ข้อมูล นร'!A26)</f>
        <v>23</v>
      </c>
      <c r="B27" s="81" t="str">
        <f>IF('ข้อมูล นร'!D26="","",'ข้อมูล นร'!D26)</f>
        <v/>
      </c>
      <c r="C27" s="157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5"/>
      <c r="R27" s="157"/>
      <c r="S27" s="157"/>
      <c r="T27" s="157"/>
      <c r="U27" s="157"/>
      <c r="V27" s="157"/>
      <c r="W27" s="157"/>
      <c r="X27" s="157"/>
      <c r="Y27" s="157"/>
      <c r="Z27" s="157"/>
      <c r="AA27" s="157"/>
      <c r="AB27" s="157"/>
      <c r="AC27" s="157"/>
      <c r="AD27" s="157"/>
      <c r="AE27" s="157"/>
      <c r="AF27" s="155"/>
      <c r="AG27" s="157"/>
      <c r="AH27" s="157"/>
      <c r="AI27" s="157"/>
      <c r="AJ27" s="157"/>
      <c r="AK27" s="157"/>
      <c r="AL27" s="157"/>
      <c r="AM27" s="157"/>
      <c r="AN27" s="157"/>
      <c r="AO27" s="157"/>
      <c r="AP27" s="157"/>
      <c r="AQ27" s="157"/>
      <c r="AR27" s="157"/>
      <c r="AS27" s="157"/>
      <c r="AT27" s="157"/>
      <c r="AU27" s="155"/>
      <c r="AV27" s="157"/>
      <c r="AW27" s="157"/>
      <c r="AX27" s="157"/>
      <c r="AY27" s="157"/>
      <c r="AZ27" s="157"/>
      <c r="BA27" s="157"/>
      <c r="BB27" s="157"/>
      <c r="BC27" s="157"/>
      <c r="BD27" s="157"/>
      <c r="BE27" s="157"/>
      <c r="BF27" s="157"/>
      <c r="BG27" s="157"/>
      <c r="BH27" s="157"/>
      <c r="BI27" s="157"/>
      <c r="BJ27" s="155"/>
      <c r="BK27" s="157"/>
      <c r="BL27" s="157"/>
      <c r="BM27" s="157"/>
      <c r="BN27" s="157"/>
      <c r="BO27" s="157"/>
      <c r="BP27" s="157"/>
      <c r="BQ27" s="157"/>
      <c r="BR27" s="157"/>
      <c r="BS27" s="157"/>
      <c r="BT27" s="157"/>
      <c r="BU27" s="157"/>
      <c r="BV27" s="157"/>
      <c r="BW27" s="157"/>
      <c r="BX27" s="157"/>
      <c r="BY27" s="155"/>
      <c r="BZ27" s="157"/>
      <c r="CA27" s="157"/>
      <c r="CB27" s="157"/>
      <c r="CC27" s="157"/>
      <c r="CD27" s="157"/>
      <c r="CE27" s="157"/>
      <c r="CF27" s="157"/>
      <c r="CG27" s="157"/>
      <c r="CH27" s="157"/>
      <c r="CI27" s="157"/>
      <c r="CJ27" s="157"/>
      <c r="CK27" s="157"/>
      <c r="CL27" s="157"/>
      <c r="CM27" s="157"/>
      <c r="CN27" s="155"/>
    </row>
    <row r="28" spans="1:92" ht="14.85" customHeight="1">
      <c r="A28" s="134">
        <f>IF('ข้อมูล นร'!A27=0,"X",'ข้อมูล นร'!A27)</f>
        <v>24</v>
      </c>
      <c r="B28" s="81" t="str">
        <f>IF('ข้อมูล นร'!D27="","",'ข้อมูล นร'!D27)</f>
        <v/>
      </c>
      <c r="C28" s="157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5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C28" s="157"/>
      <c r="AD28" s="157"/>
      <c r="AE28" s="157"/>
      <c r="AF28" s="155"/>
      <c r="AG28" s="157"/>
      <c r="AH28" s="157"/>
      <c r="AI28" s="157"/>
      <c r="AJ28" s="157"/>
      <c r="AK28" s="157"/>
      <c r="AL28" s="157"/>
      <c r="AM28" s="157"/>
      <c r="AN28" s="157"/>
      <c r="AO28" s="157"/>
      <c r="AP28" s="157"/>
      <c r="AQ28" s="157"/>
      <c r="AR28" s="157"/>
      <c r="AS28" s="157"/>
      <c r="AT28" s="157"/>
      <c r="AU28" s="155"/>
      <c r="AV28" s="157"/>
      <c r="AW28" s="157"/>
      <c r="AX28" s="157"/>
      <c r="AY28" s="157"/>
      <c r="AZ28" s="157"/>
      <c r="BA28" s="157"/>
      <c r="BB28" s="157"/>
      <c r="BC28" s="157"/>
      <c r="BD28" s="157"/>
      <c r="BE28" s="157"/>
      <c r="BF28" s="157"/>
      <c r="BG28" s="157"/>
      <c r="BH28" s="157"/>
      <c r="BI28" s="157"/>
      <c r="BJ28" s="155"/>
      <c r="BK28" s="157"/>
      <c r="BL28" s="157"/>
      <c r="BM28" s="157"/>
      <c r="BN28" s="157"/>
      <c r="BO28" s="157"/>
      <c r="BP28" s="157"/>
      <c r="BQ28" s="157"/>
      <c r="BR28" s="157"/>
      <c r="BS28" s="157"/>
      <c r="BT28" s="157"/>
      <c r="BU28" s="157"/>
      <c r="BV28" s="157"/>
      <c r="BW28" s="157"/>
      <c r="BX28" s="157"/>
      <c r="BY28" s="155"/>
      <c r="BZ28" s="157"/>
      <c r="CA28" s="157"/>
      <c r="CB28" s="157"/>
      <c r="CC28" s="157"/>
      <c r="CD28" s="157"/>
      <c r="CE28" s="157"/>
      <c r="CF28" s="157"/>
      <c r="CG28" s="157"/>
      <c r="CH28" s="157"/>
      <c r="CI28" s="157"/>
      <c r="CJ28" s="157"/>
      <c r="CK28" s="157"/>
      <c r="CL28" s="157"/>
      <c r="CM28" s="157"/>
      <c r="CN28" s="155"/>
    </row>
    <row r="29" spans="1:92" s="169" customFormat="1" ht="14.25" customHeight="1">
      <c r="A29" s="134">
        <f>IF('ข้อมูล นร'!A28=0,"X",'ข้อมูล นร'!A28)</f>
        <v>25</v>
      </c>
      <c r="B29" s="81" t="str">
        <f>IF('ข้อมูล นร'!D28="","",'ข้อมูล นร'!D28)</f>
        <v/>
      </c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5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155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  <c r="AU29" s="155"/>
      <c r="AV29" s="157"/>
      <c r="AW29" s="157"/>
      <c r="AX29" s="157"/>
      <c r="AY29" s="157"/>
      <c r="AZ29" s="157"/>
      <c r="BA29" s="157"/>
      <c r="BB29" s="157"/>
      <c r="BC29" s="157"/>
      <c r="BD29" s="157"/>
      <c r="BE29" s="157"/>
      <c r="BF29" s="157"/>
      <c r="BG29" s="157"/>
      <c r="BH29" s="157"/>
      <c r="BI29" s="157"/>
      <c r="BJ29" s="155"/>
      <c r="BK29" s="157"/>
      <c r="BL29" s="157"/>
      <c r="BM29" s="157"/>
      <c r="BN29" s="157"/>
      <c r="BO29" s="157"/>
      <c r="BP29" s="157"/>
      <c r="BQ29" s="157"/>
      <c r="BR29" s="157"/>
      <c r="BS29" s="157"/>
      <c r="BT29" s="157"/>
      <c r="BU29" s="157"/>
      <c r="BV29" s="157"/>
      <c r="BW29" s="157"/>
      <c r="BX29" s="157"/>
      <c r="BY29" s="155"/>
      <c r="BZ29" s="157"/>
      <c r="CA29" s="157"/>
      <c r="CB29" s="157"/>
      <c r="CC29" s="157"/>
      <c r="CD29" s="157"/>
      <c r="CE29" s="157"/>
      <c r="CF29" s="157"/>
      <c r="CG29" s="157"/>
      <c r="CH29" s="157"/>
      <c r="CI29" s="157"/>
      <c r="CJ29" s="157"/>
      <c r="CK29" s="157"/>
      <c r="CL29" s="157"/>
      <c r="CM29" s="157"/>
      <c r="CN29" s="155"/>
    </row>
    <row r="30" spans="1:92" s="169" customFormat="1" ht="14.25" customHeight="1">
      <c r="A30" s="166"/>
      <c r="B30" s="130"/>
      <c r="C30" s="174"/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4"/>
      <c r="P30" s="174"/>
      <c r="Q30" s="175"/>
      <c r="R30" s="174"/>
      <c r="S30" s="174"/>
      <c r="T30" s="174"/>
      <c r="U30" s="174"/>
      <c r="V30" s="174"/>
      <c r="W30" s="174"/>
      <c r="X30" s="174"/>
      <c r="Y30" s="174"/>
      <c r="Z30" s="174"/>
      <c r="AA30" s="174"/>
      <c r="AB30" s="174"/>
      <c r="AC30" s="174"/>
      <c r="AD30" s="174"/>
      <c r="AE30" s="174"/>
      <c r="AF30" s="175"/>
      <c r="AG30" s="174"/>
      <c r="AH30" s="174"/>
      <c r="AI30" s="174"/>
      <c r="AJ30" s="174"/>
      <c r="AK30" s="174"/>
      <c r="AL30" s="174"/>
      <c r="AM30" s="174"/>
      <c r="AN30" s="174"/>
      <c r="AO30" s="174"/>
      <c r="AP30" s="174"/>
      <c r="AQ30" s="174"/>
      <c r="AR30" s="174"/>
      <c r="AS30" s="174"/>
      <c r="AT30" s="174"/>
      <c r="AU30" s="175"/>
      <c r="AV30" s="174"/>
      <c r="AW30" s="174"/>
      <c r="AX30" s="174"/>
      <c r="AY30" s="174"/>
      <c r="AZ30" s="174"/>
      <c r="BA30" s="174"/>
      <c r="BB30" s="174"/>
      <c r="BC30" s="174"/>
      <c r="BD30" s="174"/>
      <c r="BE30" s="174"/>
      <c r="BF30" s="174"/>
      <c r="BG30" s="174"/>
      <c r="BH30" s="174"/>
      <c r="BI30" s="174"/>
      <c r="BJ30" s="175"/>
      <c r="BK30" s="174"/>
      <c r="BL30" s="174"/>
      <c r="BM30" s="174"/>
      <c r="BN30" s="174"/>
      <c r="BO30" s="174"/>
      <c r="BP30" s="174"/>
      <c r="BQ30" s="174"/>
      <c r="BR30" s="174"/>
      <c r="BS30" s="174"/>
      <c r="BT30" s="174"/>
      <c r="BU30" s="174"/>
      <c r="BV30" s="174"/>
      <c r="BW30" s="174"/>
      <c r="BX30" s="174"/>
      <c r="BY30" s="175"/>
      <c r="BZ30" s="174"/>
      <c r="CA30" s="174"/>
      <c r="CB30" s="174"/>
      <c r="CC30" s="174"/>
      <c r="CD30" s="174"/>
      <c r="CE30" s="174"/>
      <c r="CF30" s="174"/>
      <c r="CG30" s="174"/>
      <c r="CH30" s="174"/>
      <c r="CI30" s="174"/>
      <c r="CJ30" s="174"/>
      <c r="CK30" s="174"/>
      <c r="CL30" s="174"/>
      <c r="CM30" s="174"/>
      <c r="CN30" s="175"/>
    </row>
    <row r="31" spans="1:92" s="169" customFormat="1" ht="20.100000000000001" customHeight="1">
      <c r="A31" s="141"/>
      <c r="B31" s="141"/>
      <c r="C31" s="176"/>
      <c r="D31" s="176"/>
      <c r="E31" s="176"/>
      <c r="F31" s="176"/>
      <c r="G31" s="176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176"/>
      <c r="Z31" s="176"/>
      <c r="AA31" s="176"/>
      <c r="AB31" s="176"/>
      <c r="AC31" s="176"/>
      <c r="AD31" s="176"/>
      <c r="AE31" s="176"/>
      <c r="AF31" s="176"/>
      <c r="AG31" s="176"/>
      <c r="AH31" s="176"/>
      <c r="AI31" s="176"/>
      <c r="AJ31" s="176"/>
      <c r="AK31" s="176"/>
      <c r="AL31" s="176"/>
      <c r="AM31" s="176"/>
      <c r="AN31" s="176"/>
      <c r="AO31" s="176"/>
      <c r="AP31" s="176"/>
      <c r="AQ31" s="176"/>
      <c r="AR31" s="176"/>
      <c r="AS31" s="176"/>
      <c r="AT31" s="176"/>
      <c r="AU31" s="176"/>
      <c r="AV31" s="176"/>
      <c r="AW31" s="176"/>
      <c r="AX31" s="176"/>
      <c r="AY31" s="176"/>
      <c r="AZ31" s="176"/>
      <c r="BA31" s="176"/>
      <c r="BB31" s="176"/>
      <c r="BC31" s="176"/>
      <c r="BD31" s="176"/>
      <c r="BE31" s="176"/>
      <c r="BF31" s="176"/>
      <c r="BG31" s="176"/>
      <c r="BH31" s="176"/>
      <c r="BI31" s="176"/>
      <c r="BJ31" s="176"/>
      <c r="BK31" s="176"/>
      <c r="BL31" s="176"/>
      <c r="BM31" s="176"/>
      <c r="BN31" s="176"/>
      <c r="BO31" s="176"/>
      <c r="BP31" s="176"/>
      <c r="BQ31" s="176"/>
      <c r="BR31" s="176"/>
      <c r="BS31" s="176"/>
      <c r="BT31" s="176"/>
      <c r="BU31" s="176"/>
      <c r="BV31" s="176"/>
      <c r="BW31" s="176"/>
      <c r="BX31" s="176"/>
      <c r="BY31" s="176"/>
      <c r="BZ31" s="176"/>
      <c r="CA31" s="176"/>
      <c r="CB31" s="176"/>
      <c r="CC31" s="176"/>
      <c r="CD31" s="176"/>
      <c r="CE31" s="176"/>
      <c r="CF31" s="176"/>
      <c r="CG31" s="176"/>
      <c r="CH31" s="176"/>
      <c r="CI31" s="176"/>
      <c r="CJ31" s="176"/>
      <c r="CK31" s="176"/>
      <c r="CL31" s="176"/>
      <c r="CM31" s="176"/>
      <c r="CN31" s="176"/>
    </row>
    <row r="32" spans="1:92" s="169" customFormat="1" ht="20.100000000000001" customHeight="1">
      <c r="A32" s="141"/>
      <c r="B32" s="141"/>
      <c r="C32" s="176"/>
      <c r="D32" s="176"/>
      <c r="E32" s="176"/>
      <c r="F32" s="176"/>
      <c r="G32" s="176"/>
      <c r="H32" s="176"/>
      <c r="I32" s="176"/>
      <c r="J32" s="176"/>
      <c r="K32" s="176"/>
      <c r="L32" s="176"/>
      <c r="M32" s="176"/>
      <c r="N32" s="176"/>
      <c r="O32" s="176"/>
      <c r="P32" s="176"/>
      <c r="Q32" s="176"/>
      <c r="R32" s="176"/>
      <c r="S32" s="176"/>
      <c r="T32" s="176"/>
      <c r="U32" s="176"/>
      <c r="V32" s="176"/>
      <c r="W32" s="176"/>
      <c r="X32" s="176"/>
      <c r="Y32" s="176"/>
      <c r="Z32" s="176"/>
      <c r="AA32" s="176"/>
      <c r="AB32" s="176"/>
      <c r="AC32" s="176"/>
      <c r="AD32" s="176"/>
      <c r="AE32" s="176"/>
      <c r="AF32" s="176"/>
      <c r="AG32" s="176"/>
      <c r="AH32" s="176"/>
      <c r="AI32" s="176"/>
      <c r="AJ32" s="176"/>
      <c r="AK32" s="176"/>
      <c r="AL32" s="176"/>
      <c r="AM32" s="176"/>
      <c r="AN32" s="176"/>
      <c r="AO32" s="176"/>
      <c r="AP32" s="176"/>
      <c r="AQ32" s="176"/>
      <c r="AR32" s="176"/>
      <c r="AS32" s="176"/>
      <c r="AT32" s="176"/>
      <c r="AU32" s="176"/>
      <c r="AV32" s="176"/>
      <c r="AW32" s="176"/>
      <c r="AX32" s="176"/>
      <c r="AY32" s="176"/>
      <c r="AZ32" s="176"/>
      <c r="BA32" s="176"/>
      <c r="BB32" s="176"/>
      <c r="BC32" s="176"/>
      <c r="BD32" s="176"/>
      <c r="BE32" s="176"/>
      <c r="BF32" s="176"/>
      <c r="BG32" s="176"/>
      <c r="BH32" s="176"/>
      <c r="BI32" s="176"/>
      <c r="BJ32" s="176"/>
      <c r="BK32" s="176"/>
      <c r="BL32" s="176"/>
      <c r="BM32" s="176"/>
      <c r="BN32" s="176"/>
      <c r="BO32" s="176"/>
      <c r="BP32" s="176"/>
      <c r="BQ32" s="176"/>
      <c r="BR32" s="176"/>
      <c r="BS32" s="176"/>
      <c r="BT32" s="176"/>
      <c r="BU32" s="176"/>
      <c r="BV32" s="176"/>
      <c r="BW32" s="176"/>
      <c r="BX32" s="176"/>
      <c r="BY32" s="176"/>
      <c r="BZ32" s="176"/>
      <c r="CA32" s="176"/>
      <c r="CB32" s="176"/>
      <c r="CC32" s="176"/>
      <c r="CD32" s="176"/>
      <c r="CE32" s="176"/>
      <c r="CF32" s="176"/>
      <c r="CG32" s="176"/>
      <c r="CH32" s="176"/>
      <c r="CI32" s="176"/>
      <c r="CJ32" s="176"/>
      <c r="CK32" s="176"/>
      <c r="CL32" s="176"/>
      <c r="CM32" s="176"/>
      <c r="CN32" s="176"/>
    </row>
    <row r="33" spans="1:92" s="169" customFormat="1" ht="20.100000000000001" customHeight="1">
      <c r="A33" s="141"/>
      <c r="B33" s="141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76"/>
      <c r="W33" s="176"/>
      <c r="X33" s="176"/>
      <c r="Y33" s="176"/>
      <c r="Z33" s="176"/>
      <c r="AA33" s="176"/>
      <c r="AB33" s="176"/>
      <c r="AC33" s="176"/>
      <c r="AD33" s="176"/>
      <c r="AE33" s="176"/>
      <c r="AF33" s="176"/>
      <c r="AG33" s="176"/>
      <c r="AH33" s="176"/>
      <c r="AI33" s="176"/>
      <c r="AJ33" s="176"/>
      <c r="AK33" s="176"/>
      <c r="AL33" s="176"/>
      <c r="AM33" s="176"/>
      <c r="AN33" s="176"/>
      <c r="AO33" s="176"/>
      <c r="AP33" s="176"/>
      <c r="AQ33" s="176"/>
      <c r="AR33" s="176"/>
      <c r="AS33" s="176"/>
      <c r="AT33" s="176"/>
      <c r="AU33" s="176"/>
      <c r="AV33" s="176"/>
      <c r="AW33" s="176"/>
      <c r="AX33" s="176"/>
      <c r="AY33" s="176"/>
      <c r="AZ33" s="176"/>
      <c r="BA33" s="176"/>
      <c r="BB33" s="176"/>
      <c r="BC33" s="176"/>
      <c r="BD33" s="176"/>
      <c r="BE33" s="176"/>
      <c r="BF33" s="176"/>
      <c r="BG33" s="176"/>
      <c r="BH33" s="176"/>
      <c r="BI33" s="176"/>
      <c r="BJ33" s="176"/>
      <c r="BK33" s="176"/>
      <c r="BL33" s="176"/>
      <c r="BM33" s="176"/>
      <c r="BN33" s="176"/>
      <c r="BO33" s="176"/>
      <c r="BP33" s="176"/>
      <c r="BQ33" s="176"/>
      <c r="BR33" s="176"/>
      <c r="BS33" s="176"/>
      <c r="BT33" s="176"/>
      <c r="BU33" s="176"/>
      <c r="BV33" s="176"/>
      <c r="BW33" s="176"/>
      <c r="BX33" s="176"/>
      <c r="BY33" s="176"/>
      <c r="BZ33" s="176"/>
      <c r="CA33" s="176"/>
      <c r="CB33" s="176"/>
      <c r="CC33" s="176"/>
      <c r="CD33" s="176"/>
      <c r="CE33" s="176"/>
      <c r="CF33" s="176"/>
      <c r="CG33" s="176"/>
      <c r="CH33" s="176"/>
      <c r="CI33" s="176"/>
      <c r="CJ33" s="176"/>
      <c r="CK33" s="176"/>
      <c r="CL33" s="176"/>
      <c r="CM33" s="176"/>
      <c r="CN33" s="176"/>
    </row>
    <row r="34" spans="1:92" s="169" customFormat="1" ht="20.100000000000001" customHeight="1">
      <c r="A34" s="141"/>
      <c r="B34" s="141"/>
      <c r="C34" s="176"/>
      <c r="D34" s="176"/>
      <c r="E34" s="176"/>
      <c r="F34" s="176"/>
      <c r="G34" s="176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176"/>
      <c r="Z34" s="176"/>
      <c r="AA34" s="176"/>
      <c r="AB34" s="176"/>
      <c r="AC34" s="176"/>
      <c r="AD34" s="176"/>
      <c r="AE34" s="176"/>
      <c r="AF34" s="176"/>
      <c r="AG34" s="176"/>
      <c r="AH34" s="176"/>
      <c r="AI34" s="176"/>
      <c r="AJ34" s="176"/>
      <c r="AK34" s="176"/>
      <c r="AL34" s="176"/>
      <c r="AM34" s="176"/>
      <c r="AN34" s="176"/>
      <c r="AO34" s="176"/>
      <c r="AP34" s="176"/>
      <c r="AQ34" s="176"/>
      <c r="AR34" s="176"/>
      <c r="AS34" s="176"/>
      <c r="AT34" s="176"/>
      <c r="AU34" s="176"/>
      <c r="AV34" s="176"/>
      <c r="AW34" s="176"/>
      <c r="AX34" s="176"/>
      <c r="AY34" s="176"/>
      <c r="AZ34" s="176"/>
      <c r="BA34" s="176"/>
      <c r="BB34" s="176"/>
      <c r="BC34" s="176"/>
      <c r="BD34" s="176"/>
      <c r="BE34" s="176"/>
      <c r="BF34" s="176"/>
      <c r="BG34" s="176"/>
      <c r="BH34" s="176"/>
      <c r="BI34" s="176"/>
      <c r="BJ34" s="176"/>
      <c r="BK34" s="176"/>
      <c r="BL34" s="176"/>
      <c r="BM34" s="176"/>
      <c r="BN34" s="176"/>
      <c r="BO34" s="176"/>
      <c r="BP34" s="176"/>
      <c r="BQ34" s="176"/>
      <c r="BR34" s="176"/>
      <c r="BS34" s="176"/>
      <c r="BT34" s="176"/>
      <c r="BU34" s="176"/>
      <c r="BV34" s="176"/>
      <c r="BW34" s="176"/>
      <c r="BX34" s="176"/>
      <c r="BY34" s="176"/>
      <c r="BZ34" s="176"/>
      <c r="CA34" s="176"/>
      <c r="CB34" s="176"/>
      <c r="CC34" s="176"/>
      <c r="CD34" s="176"/>
      <c r="CE34" s="176"/>
      <c r="CF34" s="176"/>
      <c r="CG34" s="176"/>
      <c r="CH34" s="176"/>
      <c r="CI34" s="176"/>
      <c r="CJ34" s="176"/>
      <c r="CK34" s="176"/>
      <c r="CL34" s="176"/>
      <c r="CM34" s="176"/>
      <c r="CN34" s="176"/>
    </row>
    <row r="35" spans="1:92" s="169" customFormat="1" ht="20.100000000000001" customHeight="1">
      <c r="A35" s="141"/>
      <c r="B35" s="141"/>
      <c r="C35" s="176"/>
      <c r="D35" s="176"/>
      <c r="E35" s="176"/>
      <c r="F35" s="176"/>
      <c r="G35" s="176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176"/>
      <c r="Z35" s="176"/>
      <c r="AA35" s="176"/>
      <c r="AB35" s="176"/>
      <c r="AC35" s="176"/>
      <c r="AD35" s="176"/>
      <c r="AE35" s="176"/>
      <c r="AF35" s="176"/>
      <c r="AG35" s="176"/>
      <c r="AH35" s="176"/>
      <c r="AI35" s="176"/>
      <c r="AJ35" s="176"/>
      <c r="AK35" s="176"/>
      <c r="AL35" s="176"/>
      <c r="AM35" s="176"/>
      <c r="AN35" s="176"/>
      <c r="AO35" s="176"/>
      <c r="AP35" s="176"/>
      <c r="AQ35" s="176"/>
      <c r="AR35" s="176"/>
      <c r="AS35" s="176"/>
      <c r="AT35" s="176"/>
      <c r="AU35" s="176"/>
      <c r="AV35" s="176"/>
      <c r="AW35" s="176"/>
      <c r="AX35" s="176"/>
      <c r="AY35" s="176"/>
      <c r="AZ35" s="176"/>
      <c r="BA35" s="176"/>
      <c r="BB35" s="176"/>
      <c r="BC35" s="176"/>
      <c r="BD35" s="176"/>
      <c r="BE35" s="176"/>
      <c r="BF35" s="176"/>
      <c r="BG35" s="176"/>
      <c r="BH35" s="176"/>
      <c r="BI35" s="176"/>
      <c r="BJ35" s="176"/>
      <c r="BK35" s="176"/>
      <c r="BL35" s="176"/>
      <c r="BM35" s="176"/>
      <c r="BN35" s="176"/>
      <c r="BO35" s="176"/>
      <c r="BP35" s="176"/>
      <c r="BQ35" s="176"/>
      <c r="BR35" s="176"/>
      <c r="BS35" s="176"/>
      <c r="BT35" s="176"/>
      <c r="BU35" s="176"/>
      <c r="BV35" s="176"/>
      <c r="BW35" s="176"/>
      <c r="BX35" s="176"/>
      <c r="BY35" s="176"/>
      <c r="BZ35" s="176"/>
      <c r="CA35" s="176"/>
      <c r="CB35" s="176"/>
      <c r="CC35" s="176"/>
      <c r="CD35" s="176"/>
      <c r="CE35" s="176"/>
      <c r="CF35" s="176"/>
      <c r="CG35" s="176"/>
      <c r="CH35" s="176"/>
      <c r="CI35" s="176"/>
      <c r="CJ35" s="176"/>
      <c r="CK35" s="176"/>
      <c r="CL35" s="176"/>
      <c r="CM35" s="176"/>
      <c r="CN35" s="176"/>
    </row>
    <row r="36" spans="1:92" ht="14.85" customHeight="1">
      <c r="A36" s="134">
        <f>IF('ข้อมูล นร'!A29="","X",'ข้อมูล นร'!A29)</f>
        <v>26</v>
      </c>
      <c r="B36" s="81" t="str">
        <f>IF('ข้อมูล นร'!D29="","",'ข้อมูล นร'!D29)</f>
        <v/>
      </c>
      <c r="C36" s="157"/>
      <c r="D36" s="157"/>
      <c r="E36" s="157"/>
      <c r="F36" s="157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5"/>
      <c r="R36" s="157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7"/>
      <c r="AE36" s="157"/>
      <c r="AF36" s="155"/>
      <c r="AG36" s="157"/>
      <c r="AH36" s="157"/>
      <c r="AI36" s="157"/>
      <c r="AJ36" s="157"/>
      <c r="AK36" s="157"/>
      <c r="AL36" s="157"/>
      <c r="AM36" s="157"/>
      <c r="AN36" s="157"/>
      <c r="AO36" s="157"/>
      <c r="AP36" s="157"/>
      <c r="AQ36" s="157"/>
      <c r="AR36" s="157"/>
      <c r="AS36" s="157"/>
      <c r="AT36" s="157"/>
      <c r="AU36" s="155"/>
      <c r="AV36" s="157"/>
      <c r="AW36" s="157"/>
      <c r="AX36" s="157"/>
      <c r="AY36" s="157"/>
      <c r="AZ36" s="157"/>
      <c r="BA36" s="157"/>
      <c r="BB36" s="157"/>
      <c r="BC36" s="157"/>
      <c r="BD36" s="157"/>
      <c r="BE36" s="157"/>
      <c r="BF36" s="157"/>
      <c r="BG36" s="157"/>
      <c r="BH36" s="157"/>
      <c r="BI36" s="157"/>
      <c r="BJ36" s="155"/>
      <c r="BK36" s="157"/>
      <c r="BL36" s="157"/>
      <c r="BM36" s="157"/>
      <c r="BN36" s="157"/>
      <c r="BO36" s="157"/>
      <c r="BP36" s="157"/>
      <c r="BQ36" s="157"/>
      <c r="BR36" s="157"/>
      <c r="BS36" s="157"/>
      <c r="BT36" s="157"/>
      <c r="BU36" s="157"/>
      <c r="BV36" s="157"/>
      <c r="BW36" s="157"/>
      <c r="BX36" s="157"/>
      <c r="BY36" s="155"/>
      <c r="BZ36" s="157"/>
      <c r="CA36" s="157"/>
      <c r="CB36" s="157"/>
      <c r="CC36" s="157"/>
      <c r="CD36" s="157"/>
      <c r="CE36" s="157"/>
      <c r="CF36" s="157"/>
      <c r="CG36" s="157"/>
      <c r="CH36" s="157"/>
      <c r="CI36" s="157"/>
      <c r="CJ36" s="157"/>
      <c r="CK36" s="157"/>
      <c r="CL36" s="157"/>
      <c r="CM36" s="157"/>
      <c r="CN36" s="155"/>
    </row>
    <row r="37" spans="1:92" ht="14.85" customHeight="1">
      <c r="A37" s="134">
        <f>IF('ข้อมูล นร'!A30="","X",'ข้อมูล นร'!A30)</f>
        <v>27</v>
      </c>
      <c r="B37" s="81" t="str">
        <f>IF('ข้อมูล นร'!D30="","",'ข้อมูล นร'!D30)</f>
        <v/>
      </c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5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7"/>
      <c r="AE37" s="157"/>
      <c r="AF37" s="155"/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  <c r="AR37" s="157"/>
      <c r="AS37" s="157"/>
      <c r="AT37" s="157"/>
      <c r="AU37" s="155"/>
      <c r="AV37" s="157"/>
      <c r="AW37" s="157"/>
      <c r="AX37" s="157"/>
      <c r="AY37" s="157"/>
      <c r="AZ37" s="157"/>
      <c r="BA37" s="157"/>
      <c r="BB37" s="157"/>
      <c r="BC37" s="157"/>
      <c r="BD37" s="157"/>
      <c r="BE37" s="157"/>
      <c r="BF37" s="157"/>
      <c r="BG37" s="157"/>
      <c r="BH37" s="157"/>
      <c r="BI37" s="157"/>
      <c r="BJ37" s="155"/>
      <c r="BK37" s="157"/>
      <c r="BL37" s="157"/>
      <c r="BM37" s="157"/>
      <c r="BN37" s="157"/>
      <c r="BO37" s="157"/>
      <c r="BP37" s="157"/>
      <c r="BQ37" s="157"/>
      <c r="BR37" s="157"/>
      <c r="BS37" s="157"/>
      <c r="BT37" s="157"/>
      <c r="BU37" s="157"/>
      <c r="BV37" s="157"/>
      <c r="BW37" s="157"/>
      <c r="BX37" s="157"/>
      <c r="BY37" s="155"/>
      <c r="BZ37" s="157"/>
      <c r="CA37" s="157"/>
      <c r="CB37" s="157"/>
      <c r="CC37" s="157"/>
      <c r="CD37" s="157"/>
      <c r="CE37" s="157"/>
      <c r="CF37" s="157"/>
      <c r="CG37" s="157"/>
      <c r="CH37" s="157"/>
      <c r="CI37" s="157"/>
      <c r="CJ37" s="157"/>
      <c r="CK37" s="157"/>
      <c r="CL37" s="157"/>
      <c r="CM37" s="157"/>
      <c r="CN37" s="155"/>
    </row>
    <row r="38" spans="1:92" ht="14.85" customHeight="1">
      <c r="A38" s="134">
        <f>IF('ข้อมูล นร'!A31="","X",'ข้อมูล นร'!A31)</f>
        <v>28</v>
      </c>
      <c r="B38" s="81" t="str">
        <f>IF('ข้อมูล นร'!D31="","",'ข้อมูล นร'!D31)</f>
        <v/>
      </c>
      <c r="C38" s="157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5"/>
      <c r="R38" s="157"/>
      <c r="S38" s="157"/>
      <c r="T38" s="157"/>
      <c r="U38" s="157"/>
      <c r="V38" s="157"/>
      <c r="W38" s="157"/>
      <c r="X38" s="157"/>
      <c r="Y38" s="157"/>
      <c r="Z38" s="157"/>
      <c r="AA38" s="157"/>
      <c r="AB38" s="157"/>
      <c r="AC38" s="157"/>
      <c r="AD38" s="157"/>
      <c r="AE38" s="157"/>
      <c r="AF38" s="155"/>
      <c r="AG38" s="157"/>
      <c r="AH38" s="157"/>
      <c r="AI38" s="157"/>
      <c r="AJ38" s="157"/>
      <c r="AK38" s="157"/>
      <c r="AL38" s="157"/>
      <c r="AM38" s="157"/>
      <c r="AN38" s="157"/>
      <c r="AO38" s="157"/>
      <c r="AP38" s="157"/>
      <c r="AQ38" s="157"/>
      <c r="AR38" s="157"/>
      <c r="AS38" s="157"/>
      <c r="AT38" s="157"/>
      <c r="AU38" s="155"/>
      <c r="AV38" s="157"/>
      <c r="AW38" s="157"/>
      <c r="AX38" s="157"/>
      <c r="AY38" s="157"/>
      <c r="AZ38" s="157"/>
      <c r="BA38" s="157"/>
      <c r="BB38" s="157"/>
      <c r="BC38" s="157"/>
      <c r="BD38" s="157"/>
      <c r="BE38" s="157"/>
      <c r="BF38" s="157"/>
      <c r="BG38" s="157"/>
      <c r="BH38" s="157"/>
      <c r="BI38" s="157"/>
      <c r="BJ38" s="155"/>
      <c r="BK38" s="157"/>
      <c r="BL38" s="157"/>
      <c r="BM38" s="157"/>
      <c r="BN38" s="157"/>
      <c r="BO38" s="157"/>
      <c r="BP38" s="157"/>
      <c r="BQ38" s="157"/>
      <c r="BR38" s="157"/>
      <c r="BS38" s="157"/>
      <c r="BT38" s="157"/>
      <c r="BU38" s="157"/>
      <c r="BV38" s="157"/>
      <c r="BW38" s="157"/>
      <c r="BX38" s="157"/>
      <c r="BY38" s="155"/>
      <c r="BZ38" s="157"/>
      <c r="CA38" s="157"/>
      <c r="CB38" s="157"/>
      <c r="CC38" s="157"/>
      <c r="CD38" s="157"/>
      <c r="CE38" s="157"/>
      <c r="CF38" s="157"/>
      <c r="CG38" s="157"/>
      <c r="CH38" s="157"/>
      <c r="CI38" s="157"/>
      <c r="CJ38" s="157"/>
      <c r="CK38" s="157"/>
      <c r="CL38" s="157"/>
      <c r="CM38" s="157"/>
      <c r="CN38" s="155"/>
    </row>
    <row r="39" spans="1:92" ht="14.85" customHeight="1">
      <c r="A39" s="134">
        <f>IF('ข้อมูล นร'!A32="","X",'ข้อมูล นร'!A32)</f>
        <v>29</v>
      </c>
      <c r="B39" s="81" t="str">
        <f>IF('ข้อมูล นร'!D32="","",'ข้อมูล นร'!D32)</f>
        <v/>
      </c>
      <c r="C39" s="157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5"/>
      <c r="R39" s="157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7"/>
      <c r="AE39" s="157"/>
      <c r="AF39" s="155"/>
      <c r="AG39" s="157"/>
      <c r="AH39" s="157"/>
      <c r="AI39" s="157"/>
      <c r="AJ39" s="157"/>
      <c r="AK39" s="157"/>
      <c r="AL39" s="157"/>
      <c r="AM39" s="157"/>
      <c r="AN39" s="157"/>
      <c r="AO39" s="157"/>
      <c r="AP39" s="157"/>
      <c r="AQ39" s="157"/>
      <c r="AR39" s="157"/>
      <c r="AS39" s="157"/>
      <c r="AT39" s="157"/>
      <c r="AU39" s="155"/>
      <c r="AV39" s="157"/>
      <c r="AW39" s="157"/>
      <c r="AX39" s="157"/>
      <c r="AY39" s="157"/>
      <c r="AZ39" s="157"/>
      <c r="BA39" s="157"/>
      <c r="BB39" s="157"/>
      <c r="BC39" s="157"/>
      <c r="BD39" s="157"/>
      <c r="BE39" s="157"/>
      <c r="BF39" s="157"/>
      <c r="BG39" s="157"/>
      <c r="BH39" s="157"/>
      <c r="BI39" s="157"/>
      <c r="BJ39" s="155"/>
      <c r="BK39" s="157"/>
      <c r="BL39" s="157"/>
      <c r="BM39" s="157"/>
      <c r="BN39" s="157"/>
      <c r="BO39" s="157"/>
      <c r="BP39" s="157"/>
      <c r="BQ39" s="157"/>
      <c r="BR39" s="157"/>
      <c r="BS39" s="157"/>
      <c r="BT39" s="157"/>
      <c r="BU39" s="157"/>
      <c r="BV39" s="157"/>
      <c r="BW39" s="157"/>
      <c r="BX39" s="157"/>
      <c r="BY39" s="155"/>
      <c r="BZ39" s="157"/>
      <c r="CA39" s="157"/>
      <c r="CB39" s="157"/>
      <c r="CC39" s="157"/>
      <c r="CD39" s="157"/>
      <c r="CE39" s="157"/>
      <c r="CF39" s="157"/>
      <c r="CG39" s="157"/>
      <c r="CH39" s="157"/>
      <c r="CI39" s="157"/>
      <c r="CJ39" s="157"/>
      <c r="CK39" s="157"/>
      <c r="CL39" s="157"/>
      <c r="CM39" s="157"/>
      <c r="CN39" s="155"/>
    </row>
    <row r="40" spans="1:92" ht="14.85" customHeight="1">
      <c r="A40" s="134">
        <f>IF('ข้อมูล นร'!A33="","X",'ข้อมูล นร'!A33)</f>
        <v>30</v>
      </c>
      <c r="B40" s="81" t="str">
        <f>IF('ข้อมูล นร'!D33="","",'ข้อมูล นร'!D33)</f>
        <v/>
      </c>
      <c r="C40" s="157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5"/>
      <c r="R40" s="157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  <c r="AF40" s="155"/>
      <c r="AG40" s="157"/>
      <c r="AH40" s="157"/>
      <c r="AI40" s="157"/>
      <c r="AJ40" s="157"/>
      <c r="AK40" s="157"/>
      <c r="AL40" s="157"/>
      <c r="AM40" s="157"/>
      <c r="AN40" s="157"/>
      <c r="AO40" s="157"/>
      <c r="AP40" s="157"/>
      <c r="AQ40" s="157"/>
      <c r="AR40" s="157"/>
      <c r="AS40" s="157"/>
      <c r="AT40" s="157"/>
      <c r="AU40" s="155"/>
      <c r="AV40" s="157"/>
      <c r="AW40" s="157"/>
      <c r="AX40" s="157"/>
      <c r="AY40" s="157"/>
      <c r="AZ40" s="157"/>
      <c r="BA40" s="157"/>
      <c r="BB40" s="157"/>
      <c r="BC40" s="157"/>
      <c r="BD40" s="157"/>
      <c r="BE40" s="157"/>
      <c r="BF40" s="157"/>
      <c r="BG40" s="157"/>
      <c r="BH40" s="157"/>
      <c r="BI40" s="157"/>
      <c r="BJ40" s="155"/>
      <c r="BK40" s="157"/>
      <c r="BL40" s="157"/>
      <c r="BM40" s="157"/>
      <c r="BN40" s="157"/>
      <c r="BO40" s="157"/>
      <c r="BP40" s="157"/>
      <c r="BQ40" s="157"/>
      <c r="BR40" s="157"/>
      <c r="BS40" s="157"/>
      <c r="BT40" s="157"/>
      <c r="BU40" s="157"/>
      <c r="BV40" s="157"/>
      <c r="BW40" s="157"/>
      <c r="BX40" s="157"/>
      <c r="BY40" s="155"/>
      <c r="BZ40" s="157"/>
      <c r="CA40" s="157"/>
      <c r="CB40" s="157"/>
      <c r="CC40" s="157"/>
      <c r="CD40" s="157"/>
      <c r="CE40" s="157"/>
      <c r="CF40" s="157"/>
      <c r="CG40" s="157"/>
      <c r="CH40" s="157"/>
      <c r="CI40" s="157"/>
      <c r="CJ40" s="157"/>
      <c r="CK40" s="157"/>
      <c r="CL40" s="157"/>
      <c r="CM40" s="157"/>
      <c r="CN40" s="155"/>
    </row>
    <row r="41" spans="1:92" ht="14.85" customHeight="1">
      <c r="A41" s="134">
        <f>IF('ข้อมูล นร'!A34="","X",'ข้อมูล นร'!A34)</f>
        <v>31</v>
      </c>
      <c r="B41" s="81" t="str">
        <f>IF('ข้อมูล นร'!D34="","",'ข้อมูล นร'!D34)</f>
        <v/>
      </c>
      <c r="C41" s="157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5"/>
      <c r="R41" s="157"/>
      <c r="S41" s="157"/>
      <c r="T41" s="157"/>
      <c r="U41" s="157"/>
      <c r="V41" s="157"/>
      <c r="W41" s="157"/>
      <c r="X41" s="157"/>
      <c r="Y41" s="157"/>
      <c r="Z41" s="157"/>
      <c r="AA41" s="157"/>
      <c r="AB41" s="157"/>
      <c r="AC41" s="157"/>
      <c r="AD41" s="157"/>
      <c r="AE41" s="157"/>
      <c r="AF41" s="155"/>
      <c r="AG41" s="157"/>
      <c r="AH41" s="157"/>
      <c r="AI41" s="157"/>
      <c r="AJ41" s="157"/>
      <c r="AK41" s="157"/>
      <c r="AL41" s="157"/>
      <c r="AM41" s="157"/>
      <c r="AN41" s="157"/>
      <c r="AO41" s="157"/>
      <c r="AP41" s="157"/>
      <c r="AQ41" s="157"/>
      <c r="AR41" s="157"/>
      <c r="AS41" s="157"/>
      <c r="AT41" s="157"/>
      <c r="AU41" s="155"/>
      <c r="AV41" s="157"/>
      <c r="AW41" s="157"/>
      <c r="AX41" s="157"/>
      <c r="AY41" s="157"/>
      <c r="AZ41" s="157"/>
      <c r="BA41" s="157"/>
      <c r="BB41" s="157"/>
      <c r="BC41" s="157"/>
      <c r="BD41" s="157"/>
      <c r="BE41" s="157"/>
      <c r="BF41" s="157"/>
      <c r="BG41" s="157"/>
      <c r="BH41" s="157"/>
      <c r="BI41" s="157"/>
      <c r="BJ41" s="155"/>
      <c r="BK41" s="157"/>
      <c r="BL41" s="157"/>
      <c r="BM41" s="157"/>
      <c r="BN41" s="157"/>
      <c r="BO41" s="157"/>
      <c r="BP41" s="157"/>
      <c r="BQ41" s="157"/>
      <c r="BR41" s="157"/>
      <c r="BS41" s="157"/>
      <c r="BT41" s="157"/>
      <c r="BU41" s="157"/>
      <c r="BV41" s="157"/>
      <c r="BW41" s="157"/>
      <c r="BX41" s="157"/>
      <c r="BY41" s="155"/>
      <c r="BZ41" s="157"/>
      <c r="CA41" s="157"/>
      <c r="CB41" s="157"/>
      <c r="CC41" s="157"/>
      <c r="CD41" s="157"/>
      <c r="CE41" s="157"/>
      <c r="CF41" s="157"/>
      <c r="CG41" s="157"/>
      <c r="CH41" s="157"/>
      <c r="CI41" s="157"/>
      <c r="CJ41" s="157"/>
      <c r="CK41" s="157"/>
      <c r="CL41" s="157"/>
      <c r="CM41" s="157"/>
      <c r="CN41" s="155"/>
    </row>
    <row r="42" spans="1:92" ht="14.85" customHeight="1">
      <c r="A42" s="134">
        <f>IF('ข้อมูล นร'!A35="","X",'ข้อมูล นร'!A35)</f>
        <v>32</v>
      </c>
      <c r="B42" s="81" t="str">
        <f>IF('ข้อมูล นร'!D35="","",'ข้อมูล นร'!D35)</f>
        <v/>
      </c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5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7"/>
      <c r="AE42" s="157"/>
      <c r="AF42" s="155"/>
      <c r="AG42" s="157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  <c r="AR42" s="157"/>
      <c r="AS42" s="157"/>
      <c r="AT42" s="157"/>
      <c r="AU42" s="155"/>
      <c r="AV42" s="157"/>
      <c r="AW42" s="157"/>
      <c r="AX42" s="157"/>
      <c r="AY42" s="157"/>
      <c r="AZ42" s="157"/>
      <c r="BA42" s="157"/>
      <c r="BB42" s="157"/>
      <c r="BC42" s="157"/>
      <c r="BD42" s="157"/>
      <c r="BE42" s="157"/>
      <c r="BF42" s="157"/>
      <c r="BG42" s="157"/>
      <c r="BH42" s="157"/>
      <c r="BI42" s="157"/>
      <c r="BJ42" s="155"/>
      <c r="BK42" s="157"/>
      <c r="BL42" s="157"/>
      <c r="BM42" s="157"/>
      <c r="BN42" s="157"/>
      <c r="BO42" s="157"/>
      <c r="BP42" s="157"/>
      <c r="BQ42" s="157"/>
      <c r="BR42" s="157"/>
      <c r="BS42" s="157"/>
      <c r="BT42" s="157"/>
      <c r="BU42" s="157"/>
      <c r="BV42" s="157"/>
      <c r="BW42" s="157"/>
      <c r="BX42" s="157"/>
      <c r="BY42" s="155"/>
      <c r="BZ42" s="157"/>
      <c r="CA42" s="157"/>
      <c r="CB42" s="157"/>
      <c r="CC42" s="157"/>
      <c r="CD42" s="157"/>
      <c r="CE42" s="157"/>
      <c r="CF42" s="157"/>
      <c r="CG42" s="157"/>
      <c r="CH42" s="157"/>
      <c r="CI42" s="157"/>
      <c r="CJ42" s="157"/>
      <c r="CK42" s="157"/>
      <c r="CL42" s="157"/>
      <c r="CM42" s="157"/>
      <c r="CN42" s="155"/>
    </row>
    <row r="43" spans="1:92" ht="14.85" customHeight="1">
      <c r="A43" s="134" t="str">
        <f>IF('ข้อมูล นร'!A36="","X",'ข้อมูล นร'!A36)</f>
        <v>X</v>
      </c>
      <c r="B43" s="81" t="str">
        <f>IF('ข้อมูล นร'!D36="","",'ข้อมูล นร'!D36)</f>
        <v/>
      </c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5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  <c r="AF43" s="155"/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57"/>
      <c r="AR43" s="157"/>
      <c r="AS43" s="157"/>
      <c r="AT43" s="157"/>
      <c r="AU43" s="155"/>
      <c r="AV43" s="157"/>
      <c r="AW43" s="157"/>
      <c r="AX43" s="157"/>
      <c r="AY43" s="157"/>
      <c r="AZ43" s="157"/>
      <c r="BA43" s="157"/>
      <c r="BB43" s="157"/>
      <c r="BC43" s="157"/>
      <c r="BD43" s="157"/>
      <c r="BE43" s="157"/>
      <c r="BF43" s="157"/>
      <c r="BG43" s="157"/>
      <c r="BH43" s="157"/>
      <c r="BI43" s="157"/>
      <c r="BJ43" s="155"/>
      <c r="BK43" s="157"/>
      <c r="BL43" s="157"/>
      <c r="BM43" s="157"/>
      <c r="BN43" s="157"/>
      <c r="BO43" s="157"/>
      <c r="BP43" s="157"/>
      <c r="BQ43" s="157"/>
      <c r="BR43" s="157"/>
      <c r="BS43" s="157"/>
      <c r="BT43" s="157"/>
      <c r="BU43" s="157"/>
      <c r="BV43" s="157"/>
      <c r="BW43" s="157"/>
      <c r="BX43" s="157"/>
      <c r="BY43" s="155"/>
      <c r="BZ43" s="157"/>
      <c r="CA43" s="157"/>
      <c r="CB43" s="157"/>
      <c r="CC43" s="157"/>
      <c r="CD43" s="157"/>
      <c r="CE43" s="157"/>
      <c r="CF43" s="157"/>
      <c r="CG43" s="157"/>
      <c r="CH43" s="157"/>
      <c r="CI43" s="157"/>
      <c r="CJ43" s="157"/>
      <c r="CK43" s="157"/>
      <c r="CL43" s="157"/>
      <c r="CM43" s="157"/>
      <c r="CN43" s="155"/>
    </row>
    <row r="44" spans="1:92" ht="14.85" customHeight="1">
      <c r="A44" s="134" t="str">
        <f>IF('ข้อมูล นร'!A37="","X",'ข้อมูล นร'!A37)</f>
        <v>X</v>
      </c>
      <c r="B44" s="81" t="str">
        <f>IF('ข้อมูล นร'!D37="","",'ข้อมูล นร'!D37)</f>
        <v/>
      </c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5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5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  <c r="AR44" s="157"/>
      <c r="AS44" s="157"/>
      <c r="AT44" s="157"/>
      <c r="AU44" s="155"/>
      <c r="AV44" s="157"/>
      <c r="AW44" s="157"/>
      <c r="AX44" s="157"/>
      <c r="AY44" s="157"/>
      <c r="AZ44" s="157"/>
      <c r="BA44" s="157"/>
      <c r="BB44" s="157"/>
      <c r="BC44" s="157"/>
      <c r="BD44" s="157"/>
      <c r="BE44" s="157"/>
      <c r="BF44" s="157"/>
      <c r="BG44" s="157"/>
      <c r="BH44" s="157"/>
      <c r="BI44" s="157"/>
      <c r="BJ44" s="155"/>
      <c r="BK44" s="157"/>
      <c r="BL44" s="157"/>
      <c r="BM44" s="157"/>
      <c r="BN44" s="157"/>
      <c r="BO44" s="157"/>
      <c r="BP44" s="157"/>
      <c r="BQ44" s="157"/>
      <c r="BR44" s="157"/>
      <c r="BS44" s="157"/>
      <c r="BT44" s="157"/>
      <c r="BU44" s="157"/>
      <c r="BV44" s="157"/>
      <c r="BW44" s="157"/>
      <c r="BX44" s="157"/>
      <c r="BY44" s="155"/>
      <c r="BZ44" s="157"/>
      <c r="CA44" s="157"/>
      <c r="CB44" s="157"/>
      <c r="CC44" s="157"/>
      <c r="CD44" s="157"/>
      <c r="CE44" s="157"/>
      <c r="CF44" s="157"/>
      <c r="CG44" s="157"/>
      <c r="CH44" s="157"/>
      <c r="CI44" s="157"/>
      <c r="CJ44" s="157"/>
      <c r="CK44" s="157"/>
      <c r="CL44" s="157"/>
      <c r="CM44" s="157"/>
      <c r="CN44" s="155"/>
    </row>
    <row r="45" spans="1:92" ht="14.85" customHeight="1">
      <c r="A45" s="134" t="str">
        <f>IF('ข้อมูล นร'!A38="","X",'ข้อมูล นร'!A38)</f>
        <v>X</v>
      </c>
      <c r="B45" s="81" t="str">
        <f>IF('ข้อมูล นร'!D38="","",'ข้อมูล นร'!D38)</f>
        <v/>
      </c>
      <c r="C45" s="157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5"/>
      <c r="R45" s="157"/>
      <c r="S45" s="157"/>
      <c r="T45" s="157"/>
      <c r="U45" s="157"/>
      <c r="V45" s="157"/>
      <c r="W45" s="157"/>
      <c r="X45" s="157"/>
      <c r="Y45" s="157"/>
      <c r="Z45" s="157"/>
      <c r="AA45" s="157"/>
      <c r="AB45" s="157"/>
      <c r="AC45" s="157"/>
      <c r="AD45" s="157"/>
      <c r="AE45" s="157"/>
      <c r="AF45" s="155"/>
      <c r="AG45" s="157"/>
      <c r="AH45" s="157"/>
      <c r="AI45" s="157"/>
      <c r="AJ45" s="157"/>
      <c r="AK45" s="157"/>
      <c r="AL45" s="157"/>
      <c r="AM45" s="157"/>
      <c r="AN45" s="157"/>
      <c r="AO45" s="157"/>
      <c r="AP45" s="157"/>
      <c r="AQ45" s="157"/>
      <c r="AR45" s="157"/>
      <c r="AS45" s="157"/>
      <c r="AT45" s="157"/>
      <c r="AU45" s="155"/>
      <c r="AV45" s="157"/>
      <c r="AW45" s="157"/>
      <c r="AX45" s="157"/>
      <c r="AY45" s="157"/>
      <c r="AZ45" s="157"/>
      <c r="BA45" s="157"/>
      <c r="BB45" s="157"/>
      <c r="BC45" s="157"/>
      <c r="BD45" s="157"/>
      <c r="BE45" s="157"/>
      <c r="BF45" s="157"/>
      <c r="BG45" s="157"/>
      <c r="BH45" s="157"/>
      <c r="BI45" s="157"/>
      <c r="BJ45" s="155"/>
      <c r="BK45" s="157"/>
      <c r="BL45" s="157"/>
      <c r="BM45" s="157"/>
      <c r="BN45" s="157"/>
      <c r="BO45" s="157"/>
      <c r="BP45" s="157"/>
      <c r="BQ45" s="157"/>
      <c r="BR45" s="157"/>
      <c r="BS45" s="157"/>
      <c r="BT45" s="157"/>
      <c r="BU45" s="157"/>
      <c r="BV45" s="157"/>
      <c r="BW45" s="157"/>
      <c r="BX45" s="157"/>
      <c r="BY45" s="155"/>
      <c r="BZ45" s="157"/>
      <c r="CA45" s="157"/>
      <c r="CB45" s="157"/>
      <c r="CC45" s="157"/>
      <c r="CD45" s="157"/>
      <c r="CE45" s="157"/>
      <c r="CF45" s="157"/>
      <c r="CG45" s="157"/>
      <c r="CH45" s="157"/>
      <c r="CI45" s="157"/>
      <c r="CJ45" s="157"/>
      <c r="CK45" s="157"/>
      <c r="CL45" s="157"/>
      <c r="CM45" s="157"/>
      <c r="CN45" s="155"/>
    </row>
    <row r="46" spans="1:92" ht="14.85" customHeight="1">
      <c r="A46" s="134" t="str">
        <f>IF('ข้อมูล นร'!A39="","X",'ข้อมูล นร'!A39)</f>
        <v>X</v>
      </c>
      <c r="B46" s="81" t="str">
        <f>IF('ข้อมูล นร'!D39="","",'ข้อมูล นร'!D39)</f>
        <v/>
      </c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5"/>
      <c r="R46" s="157"/>
      <c r="S46" s="157"/>
      <c r="T46" s="157"/>
      <c r="U46" s="157"/>
      <c r="V46" s="157"/>
      <c r="W46" s="157"/>
      <c r="X46" s="157"/>
      <c r="Y46" s="157"/>
      <c r="Z46" s="157"/>
      <c r="AA46" s="157"/>
      <c r="AB46" s="157"/>
      <c r="AC46" s="157"/>
      <c r="AD46" s="157"/>
      <c r="AE46" s="157"/>
      <c r="AF46" s="155"/>
      <c r="AG46" s="157"/>
      <c r="AH46" s="157"/>
      <c r="AI46" s="157"/>
      <c r="AJ46" s="157"/>
      <c r="AK46" s="157"/>
      <c r="AL46" s="157"/>
      <c r="AM46" s="157"/>
      <c r="AN46" s="157"/>
      <c r="AO46" s="157"/>
      <c r="AP46" s="157"/>
      <c r="AQ46" s="157"/>
      <c r="AR46" s="157"/>
      <c r="AS46" s="157"/>
      <c r="AT46" s="157"/>
      <c r="AU46" s="155"/>
      <c r="AV46" s="157"/>
      <c r="AW46" s="157"/>
      <c r="AX46" s="157"/>
      <c r="AY46" s="157"/>
      <c r="AZ46" s="157"/>
      <c r="BA46" s="157"/>
      <c r="BB46" s="157"/>
      <c r="BC46" s="157"/>
      <c r="BD46" s="157"/>
      <c r="BE46" s="157"/>
      <c r="BF46" s="157"/>
      <c r="BG46" s="157"/>
      <c r="BH46" s="157"/>
      <c r="BI46" s="157"/>
      <c r="BJ46" s="155"/>
      <c r="BK46" s="157"/>
      <c r="BL46" s="157"/>
      <c r="BM46" s="157"/>
      <c r="BN46" s="157"/>
      <c r="BO46" s="157"/>
      <c r="BP46" s="157"/>
      <c r="BQ46" s="157"/>
      <c r="BR46" s="157"/>
      <c r="BS46" s="157"/>
      <c r="BT46" s="157"/>
      <c r="BU46" s="157"/>
      <c r="BV46" s="157"/>
      <c r="BW46" s="157"/>
      <c r="BX46" s="157"/>
      <c r="BY46" s="155"/>
      <c r="BZ46" s="157"/>
      <c r="CA46" s="157"/>
      <c r="CB46" s="157"/>
      <c r="CC46" s="157"/>
      <c r="CD46" s="157"/>
      <c r="CE46" s="157"/>
      <c r="CF46" s="157"/>
      <c r="CG46" s="157"/>
      <c r="CH46" s="157"/>
      <c r="CI46" s="157"/>
      <c r="CJ46" s="157"/>
      <c r="CK46" s="157"/>
      <c r="CL46" s="157"/>
      <c r="CM46" s="157"/>
      <c r="CN46" s="155"/>
    </row>
    <row r="47" spans="1:92" ht="14.85" customHeight="1">
      <c r="A47" s="134" t="str">
        <f>IF('ข้อมูล นร'!A40="","X",'ข้อมูล นร'!A40)</f>
        <v>X</v>
      </c>
      <c r="B47" s="81" t="str">
        <f>IF('ข้อมูล นร'!D40="","",'ข้อมูล นร'!D40)</f>
        <v/>
      </c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5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5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7"/>
      <c r="AU47" s="155"/>
      <c r="AV47" s="157"/>
      <c r="AW47" s="157"/>
      <c r="AX47" s="157"/>
      <c r="AY47" s="157"/>
      <c r="AZ47" s="157"/>
      <c r="BA47" s="157"/>
      <c r="BB47" s="157"/>
      <c r="BC47" s="157"/>
      <c r="BD47" s="157"/>
      <c r="BE47" s="157"/>
      <c r="BF47" s="157"/>
      <c r="BG47" s="157"/>
      <c r="BH47" s="157"/>
      <c r="BI47" s="157"/>
      <c r="BJ47" s="155"/>
      <c r="BK47" s="157"/>
      <c r="BL47" s="157"/>
      <c r="BM47" s="157"/>
      <c r="BN47" s="157"/>
      <c r="BO47" s="157"/>
      <c r="BP47" s="157"/>
      <c r="BQ47" s="157"/>
      <c r="BR47" s="157"/>
      <c r="BS47" s="157"/>
      <c r="BT47" s="157"/>
      <c r="BU47" s="157"/>
      <c r="BV47" s="157"/>
      <c r="BW47" s="157"/>
      <c r="BX47" s="157"/>
      <c r="BY47" s="155"/>
      <c r="BZ47" s="157"/>
      <c r="CA47" s="157"/>
      <c r="CB47" s="157"/>
      <c r="CC47" s="157"/>
      <c r="CD47" s="157"/>
      <c r="CE47" s="157"/>
      <c r="CF47" s="157"/>
      <c r="CG47" s="157"/>
      <c r="CH47" s="157"/>
      <c r="CI47" s="157"/>
      <c r="CJ47" s="157"/>
      <c r="CK47" s="157"/>
      <c r="CL47" s="157"/>
      <c r="CM47" s="157"/>
      <c r="CN47" s="155"/>
    </row>
    <row r="48" spans="1:92" ht="14.85" customHeight="1">
      <c r="A48" s="134" t="str">
        <f>IF('ข้อมูล นร'!A41="","X",'ข้อมูล นร'!A41)</f>
        <v>X</v>
      </c>
      <c r="B48" s="81" t="str">
        <f>IF('ข้อมูล นร'!D41="","",'ข้อมูล นร'!D41)</f>
        <v/>
      </c>
      <c r="C48" s="157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5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7"/>
      <c r="AE48" s="157"/>
      <c r="AF48" s="155"/>
      <c r="AG48" s="157"/>
      <c r="AH48" s="157"/>
      <c r="AI48" s="157"/>
      <c r="AJ48" s="157"/>
      <c r="AK48" s="157"/>
      <c r="AL48" s="157"/>
      <c r="AM48" s="157"/>
      <c r="AN48" s="157"/>
      <c r="AO48" s="157"/>
      <c r="AP48" s="157"/>
      <c r="AQ48" s="157"/>
      <c r="AR48" s="157"/>
      <c r="AS48" s="157"/>
      <c r="AT48" s="157"/>
      <c r="AU48" s="155"/>
      <c r="AV48" s="157"/>
      <c r="AW48" s="157"/>
      <c r="AX48" s="157"/>
      <c r="AY48" s="157"/>
      <c r="AZ48" s="157"/>
      <c r="BA48" s="157"/>
      <c r="BB48" s="157"/>
      <c r="BC48" s="157"/>
      <c r="BD48" s="157"/>
      <c r="BE48" s="157"/>
      <c r="BF48" s="157"/>
      <c r="BG48" s="157"/>
      <c r="BH48" s="157"/>
      <c r="BI48" s="157"/>
      <c r="BJ48" s="155"/>
      <c r="BK48" s="157"/>
      <c r="BL48" s="157"/>
      <c r="BM48" s="157"/>
      <c r="BN48" s="157"/>
      <c r="BO48" s="157"/>
      <c r="BP48" s="157"/>
      <c r="BQ48" s="157"/>
      <c r="BR48" s="157"/>
      <c r="BS48" s="157"/>
      <c r="BT48" s="157"/>
      <c r="BU48" s="157"/>
      <c r="BV48" s="157"/>
      <c r="BW48" s="157"/>
      <c r="BX48" s="157"/>
      <c r="BY48" s="155"/>
      <c r="BZ48" s="157"/>
      <c r="CA48" s="157"/>
      <c r="CB48" s="157"/>
      <c r="CC48" s="157"/>
      <c r="CD48" s="157"/>
      <c r="CE48" s="157"/>
      <c r="CF48" s="157"/>
      <c r="CG48" s="157"/>
      <c r="CH48" s="157"/>
      <c r="CI48" s="157"/>
      <c r="CJ48" s="157"/>
      <c r="CK48" s="157"/>
      <c r="CL48" s="157"/>
      <c r="CM48" s="157"/>
      <c r="CN48" s="155"/>
    </row>
    <row r="49" spans="1:92" ht="14.85" customHeight="1">
      <c r="A49" s="134" t="str">
        <f>IF('ข้อมูล นร'!A42="","X",'ข้อมูล นร'!A42)</f>
        <v>X</v>
      </c>
      <c r="B49" s="81" t="str">
        <f>IF('ข้อมูล นร'!D42="","",'ข้อมูล นร'!D42)</f>
        <v/>
      </c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  <c r="P49" s="157"/>
      <c r="Q49" s="155"/>
      <c r="R49" s="157"/>
      <c r="S49" s="157"/>
      <c r="T49" s="157"/>
      <c r="U49" s="157"/>
      <c r="V49" s="157"/>
      <c r="W49" s="157"/>
      <c r="X49" s="157"/>
      <c r="Y49" s="157"/>
      <c r="Z49" s="157"/>
      <c r="AA49" s="157"/>
      <c r="AB49" s="157"/>
      <c r="AC49" s="157"/>
      <c r="AD49" s="157"/>
      <c r="AE49" s="157"/>
      <c r="AF49" s="155"/>
      <c r="AG49" s="157"/>
      <c r="AH49" s="157"/>
      <c r="AI49" s="157"/>
      <c r="AJ49" s="157"/>
      <c r="AK49" s="157"/>
      <c r="AL49" s="157"/>
      <c r="AM49" s="157"/>
      <c r="AN49" s="157"/>
      <c r="AO49" s="157"/>
      <c r="AP49" s="157"/>
      <c r="AQ49" s="157"/>
      <c r="AR49" s="157"/>
      <c r="AS49" s="157"/>
      <c r="AT49" s="157"/>
      <c r="AU49" s="155"/>
      <c r="AV49" s="157"/>
      <c r="AW49" s="157"/>
      <c r="AX49" s="157"/>
      <c r="AY49" s="157"/>
      <c r="AZ49" s="157"/>
      <c r="BA49" s="157"/>
      <c r="BB49" s="157"/>
      <c r="BC49" s="157"/>
      <c r="BD49" s="157"/>
      <c r="BE49" s="157"/>
      <c r="BF49" s="157"/>
      <c r="BG49" s="157"/>
      <c r="BH49" s="157"/>
      <c r="BI49" s="157"/>
      <c r="BJ49" s="155"/>
      <c r="BK49" s="157"/>
      <c r="BL49" s="157"/>
      <c r="BM49" s="157"/>
      <c r="BN49" s="157"/>
      <c r="BO49" s="157"/>
      <c r="BP49" s="157"/>
      <c r="BQ49" s="157"/>
      <c r="BR49" s="157"/>
      <c r="BS49" s="157"/>
      <c r="BT49" s="157"/>
      <c r="BU49" s="157"/>
      <c r="BV49" s="157"/>
      <c r="BW49" s="157"/>
      <c r="BX49" s="157"/>
      <c r="BY49" s="155"/>
      <c r="BZ49" s="157"/>
      <c r="CA49" s="157"/>
      <c r="CB49" s="157"/>
      <c r="CC49" s="157"/>
      <c r="CD49" s="157"/>
      <c r="CE49" s="157"/>
      <c r="CF49" s="157"/>
      <c r="CG49" s="157"/>
      <c r="CH49" s="157"/>
      <c r="CI49" s="157"/>
      <c r="CJ49" s="157"/>
      <c r="CK49" s="157"/>
      <c r="CL49" s="157"/>
      <c r="CM49" s="157"/>
      <c r="CN49" s="155"/>
    </row>
    <row r="50" spans="1:92" ht="14.85" customHeight="1">
      <c r="A50" s="134" t="str">
        <f>IF('ข้อมูล นร'!A43="","X",'ข้อมูล นร'!A43)</f>
        <v>X</v>
      </c>
      <c r="B50" s="81" t="str">
        <f>IF('ข้อมูล นร'!D43="","",'ข้อมูล นร'!D43)</f>
        <v/>
      </c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5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5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5"/>
      <c r="AV50" s="157"/>
      <c r="AW50" s="157"/>
      <c r="AX50" s="157"/>
      <c r="AY50" s="157"/>
      <c r="AZ50" s="157"/>
      <c r="BA50" s="157"/>
      <c r="BB50" s="157"/>
      <c r="BC50" s="157"/>
      <c r="BD50" s="157"/>
      <c r="BE50" s="157"/>
      <c r="BF50" s="157"/>
      <c r="BG50" s="157"/>
      <c r="BH50" s="157"/>
      <c r="BI50" s="157"/>
      <c r="BJ50" s="155"/>
      <c r="BK50" s="157"/>
      <c r="BL50" s="157"/>
      <c r="BM50" s="157"/>
      <c r="BN50" s="157"/>
      <c r="BO50" s="157"/>
      <c r="BP50" s="157"/>
      <c r="BQ50" s="157"/>
      <c r="BR50" s="157"/>
      <c r="BS50" s="157"/>
      <c r="BT50" s="157"/>
      <c r="BU50" s="157"/>
      <c r="BV50" s="157"/>
      <c r="BW50" s="157"/>
      <c r="BX50" s="157"/>
      <c r="BY50" s="155"/>
      <c r="BZ50" s="157"/>
      <c r="CA50" s="157"/>
      <c r="CB50" s="157"/>
      <c r="CC50" s="157"/>
      <c r="CD50" s="157"/>
      <c r="CE50" s="157"/>
      <c r="CF50" s="157"/>
      <c r="CG50" s="157"/>
      <c r="CH50" s="157"/>
      <c r="CI50" s="157"/>
      <c r="CJ50" s="157"/>
      <c r="CK50" s="157"/>
      <c r="CL50" s="157"/>
      <c r="CM50" s="157"/>
      <c r="CN50" s="155"/>
    </row>
    <row r="51" spans="1:92" ht="14.85" customHeight="1">
      <c r="A51" s="134" t="str">
        <f>IF('ข้อมูล นร'!A44="","X",'ข้อมูล นร'!A44)</f>
        <v>X</v>
      </c>
      <c r="B51" s="81" t="str">
        <f>IF('ข้อมูล นร'!D44="","",'ข้อมูล นร'!D44)</f>
        <v/>
      </c>
      <c r="C51" s="157"/>
      <c r="D51" s="157"/>
      <c r="E51" s="157"/>
      <c r="F51" s="157"/>
      <c r="G51" s="157"/>
      <c r="H51" s="157"/>
      <c r="I51" s="157"/>
      <c r="J51" s="157"/>
      <c r="K51" s="157"/>
      <c r="L51" s="157"/>
      <c r="M51" s="157"/>
      <c r="N51" s="157"/>
      <c r="O51" s="157"/>
      <c r="P51" s="157"/>
      <c r="Q51" s="155"/>
      <c r="R51" s="157"/>
      <c r="S51" s="157"/>
      <c r="T51" s="157"/>
      <c r="U51" s="157"/>
      <c r="V51" s="157"/>
      <c r="W51" s="157"/>
      <c r="X51" s="157"/>
      <c r="Y51" s="157"/>
      <c r="Z51" s="157"/>
      <c r="AA51" s="157"/>
      <c r="AB51" s="157"/>
      <c r="AC51" s="157"/>
      <c r="AD51" s="157"/>
      <c r="AE51" s="157"/>
      <c r="AF51" s="155"/>
      <c r="AG51" s="157"/>
      <c r="AH51" s="157"/>
      <c r="AI51" s="157"/>
      <c r="AJ51" s="157"/>
      <c r="AK51" s="157"/>
      <c r="AL51" s="157"/>
      <c r="AM51" s="157"/>
      <c r="AN51" s="157"/>
      <c r="AO51" s="157"/>
      <c r="AP51" s="157"/>
      <c r="AQ51" s="157"/>
      <c r="AR51" s="157"/>
      <c r="AS51" s="157"/>
      <c r="AT51" s="157"/>
      <c r="AU51" s="155"/>
      <c r="AV51" s="157"/>
      <c r="AW51" s="157"/>
      <c r="AX51" s="157"/>
      <c r="AY51" s="157"/>
      <c r="AZ51" s="157"/>
      <c r="BA51" s="157"/>
      <c r="BB51" s="157"/>
      <c r="BC51" s="157"/>
      <c r="BD51" s="157"/>
      <c r="BE51" s="157"/>
      <c r="BF51" s="157"/>
      <c r="BG51" s="157"/>
      <c r="BH51" s="157"/>
      <c r="BI51" s="157"/>
      <c r="BJ51" s="155"/>
      <c r="BK51" s="157"/>
      <c r="BL51" s="157"/>
      <c r="BM51" s="157"/>
      <c r="BN51" s="157"/>
      <c r="BO51" s="157"/>
      <c r="BP51" s="157"/>
      <c r="BQ51" s="157"/>
      <c r="BR51" s="157"/>
      <c r="BS51" s="157"/>
      <c r="BT51" s="157"/>
      <c r="BU51" s="157"/>
      <c r="BV51" s="157"/>
      <c r="BW51" s="157"/>
      <c r="BX51" s="157"/>
      <c r="BY51" s="155"/>
      <c r="BZ51" s="157"/>
      <c r="CA51" s="157"/>
      <c r="CB51" s="157"/>
      <c r="CC51" s="157"/>
      <c r="CD51" s="157"/>
      <c r="CE51" s="157"/>
      <c r="CF51" s="157"/>
      <c r="CG51" s="157"/>
      <c r="CH51" s="157"/>
      <c r="CI51" s="157"/>
      <c r="CJ51" s="157"/>
      <c r="CK51" s="157"/>
      <c r="CL51" s="157"/>
      <c r="CM51" s="157"/>
      <c r="CN51" s="155"/>
    </row>
    <row r="52" spans="1:92" ht="14.85" customHeight="1">
      <c r="A52" s="134" t="str">
        <f>IF('ข้อมูล นร'!A45="","X",'ข้อมูล นร'!A45)</f>
        <v>X</v>
      </c>
      <c r="B52" s="81" t="str">
        <f>IF('ข้อมูล นร'!D45="","",'ข้อมูล นร'!D45)</f>
        <v/>
      </c>
      <c r="C52" s="157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5"/>
      <c r="R52" s="157"/>
      <c r="S52" s="157"/>
      <c r="T52" s="157"/>
      <c r="U52" s="157"/>
      <c r="V52" s="157"/>
      <c r="W52" s="157"/>
      <c r="X52" s="157"/>
      <c r="Y52" s="157"/>
      <c r="Z52" s="157"/>
      <c r="AA52" s="157"/>
      <c r="AB52" s="157"/>
      <c r="AC52" s="157"/>
      <c r="AD52" s="157"/>
      <c r="AE52" s="157"/>
      <c r="AF52" s="155"/>
      <c r="AG52" s="157"/>
      <c r="AH52" s="157"/>
      <c r="AI52" s="157"/>
      <c r="AJ52" s="157"/>
      <c r="AK52" s="157"/>
      <c r="AL52" s="157"/>
      <c r="AM52" s="157"/>
      <c r="AN52" s="157"/>
      <c r="AO52" s="157"/>
      <c r="AP52" s="157"/>
      <c r="AQ52" s="157"/>
      <c r="AR52" s="157"/>
      <c r="AS52" s="157"/>
      <c r="AT52" s="157"/>
      <c r="AU52" s="155"/>
      <c r="AV52" s="157"/>
      <c r="AW52" s="157"/>
      <c r="AX52" s="157"/>
      <c r="AY52" s="157"/>
      <c r="AZ52" s="157"/>
      <c r="BA52" s="157"/>
      <c r="BB52" s="157"/>
      <c r="BC52" s="157"/>
      <c r="BD52" s="157"/>
      <c r="BE52" s="157"/>
      <c r="BF52" s="157"/>
      <c r="BG52" s="157"/>
      <c r="BH52" s="157"/>
      <c r="BI52" s="157"/>
      <c r="BJ52" s="155"/>
      <c r="BK52" s="157"/>
      <c r="BL52" s="157"/>
      <c r="BM52" s="157"/>
      <c r="BN52" s="157"/>
      <c r="BO52" s="157"/>
      <c r="BP52" s="157"/>
      <c r="BQ52" s="157"/>
      <c r="BR52" s="157"/>
      <c r="BS52" s="157"/>
      <c r="BT52" s="157"/>
      <c r="BU52" s="157"/>
      <c r="BV52" s="157"/>
      <c r="BW52" s="157"/>
      <c r="BX52" s="157"/>
      <c r="BY52" s="155"/>
      <c r="BZ52" s="157"/>
      <c r="CA52" s="157"/>
      <c r="CB52" s="157"/>
      <c r="CC52" s="157"/>
      <c r="CD52" s="157"/>
      <c r="CE52" s="157"/>
      <c r="CF52" s="157"/>
      <c r="CG52" s="157"/>
      <c r="CH52" s="157"/>
      <c r="CI52" s="157"/>
      <c r="CJ52" s="157"/>
      <c r="CK52" s="157"/>
      <c r="CL52" s="157"/>
      <c r="CM52" s="157"/>
      <c r="CN52" s="155"/>
    </row>
    <row r="53" spans="1:92" ht="14.85" customHeight="1">
      <c r="A53" s="134" t="str">
        <f>IF('ข้อมูล นร'!A46="","X",'ข้อมูล นร'!A46)</f>
        <v>X</v>
      </c>
      <c r="B53" s="81" t="str">
        <f>IF('ข้อมูล นร'!D46="","",'ข้อมูล นร'!D46)</f>
        <v/>
      </c>
      <c r="C53" s="157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5"/>
      <c r="R53" s="157"/>
      <c r="S53" s="157"/>
      <c r="T53" s="157"/>
      <c r="U53" s="157"/>
      <c r="V53" s="157"/>
      <c r="W53" s="157"/>
      <c r="X53" s="157"/>
      <c r="Y53" s="157"/>
      <c r="Z53" s="157"/>
      <c r="AA53" s="157"/>
      <c r="AB53" s="157"/>
      <c r="AC53" s="157"/>
      <c r="AD53" s="157"/>
      <c r="AE53" s="157"/>
      <c r="AF53" s="155"/>
      <c r="AG53" s="157"/>
      <c r="AH53" s="157"/>
      <c r="AI53" s="157"/>
      <c r="AJ53" s="157"/>
      <c r="AK53" s="157"/>
      <c r="AL53" s="157"/>
      <c r="AM53" s="157"/>
      <c r="AN53" s="157"/>
      <c r="AO53" s="157"/>
      <c r="AP53" s="157"/>
      <c r="AQ53" s="157"/>
      <c r="AR53" s="157"/>
      <c r="AS53" s="157"/>
      <c r="AT53" s="157"/>
      <c r="AU53" s="155"/>
      <c r="AV53" s="157"/>
      <c r="AW53" s="157"/>
      <c r="AX53" s="157"/>
      <c r="AY53" s="157"/>
      <c r="AZ53" s="157"/>
      <c r="BA53" s="157"/>
      <c r="BB53" s="157"/>
      <c r="BC53" s="157"/>
      <c r="BD53" s="157"/>
      <c r="BE53" s="157"/>
      <c r="BF53" s="157"/>
      <c r="BG53" s="157"/>
      <c r="BH53" s="157"/>
      <c r="BI53" s="157"/>
      <c r="BJ53" s="155"/>
      <c r="BK53" s="157"/>
      <c r="BL53" s="157"/>
      <c r="BM53" s="157"/>
      <c r="BN53" s="157"/>
      <c r="BO53" s="157"/>
      <c r="BP53" s="157"/>
      <c r="BQ53" s="157"/>
      <c r="BR53" s="157"/>
      <c r="BS53" s="157"/>
      <c r="BT53" s="157"/>
      <c r="BU53" s="157"/>
      <c r="BV53" s="157"/>
      <c r="BW53" s="157"/>
      <c r="BX53" s="157"/>
      <c r="BY53" s="155"/>
      <c r="BZ53" s="157"/>
      <c r="CA53" s="157"/>
      <c r="CB53" s="157"/>
      <c r="CC53" s="157"/>
      <c r="CD53" s="157"/>
      <c r="CE53" s="157"/>
      <c r="CF53" s="157"/>
      <c r="CG53" s="157"/>
      <c r="CH53" s="157"/>
      <c r="CI53" s="157"/>
      <c r="CJ53" s="157"/>
      <c r="CK53" s="157"/>
      <c r="CL53" s="157"/>
      <c r="CM53" s="157"/>
      <c r="CN53" s="155"/>
    </row>
    <row r="54" spans="1:92" ht="14.85" customHeight="1">
      <c r="A54" s="134" t="str">
        <f>IF('ข้อมูล นร'!A47="","X",'ข้อมูล นร'!A47)</f>
        <v>X</v>
      </c>
      <c r="B54" s="81" t="str">
        <f>IF('ข้อมูล นร'!D47="","",'ข้อมูล นร'!D47)</f>
        <v/>
      </c>
      <c r="C54" s="157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57"/>
      <c r="O54" s="157"/>
      <c r="P54" s="157"/>
      <c r="Q54" s="155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157"/>
      <c r="AC54" s="157"/>
      <c r="AD54" s="157"/>
      <c r="AE54" s="157"/>
      <c r="AF54" s="155"/>
      <c r="AG54" s="157"/>
      <c r="AH54" s="157"/>
      <c r="AI54" s="157"/>
      <c r="AJ54" s="157"/>
      <c r="AK54" s="157"/>
      <c r="AL54" s="157"/>
      <c r="AM54" s="157"/>
      <c r="AN54" s="157"/>
      <c r="AO54" s="157"/>
      <c r="AP54" s="157"/>
      <c r="AQ54" s="157"/>
      <c r="AR54" s="157"/>
      <c r="AS54" s="157"/>
      <c r="AT54" s="157"/>
      <c r="AU54" s="155"/>
      <c r="AV54" s="157"/>
      <c r="AW54" s="157"/>
      <c r="AX54" s="157"/>
      <c r="AY54" s="157"/>
      <c r="AZ54" s="157"/>
      <c r="BA54" s="157"/>
      <c r="BB54" s="157"/>
      <c r="BC54" s="157"/>
      <c r="BD54" s="157"/>
      <c r="BE54" s="157"/>
      <c r="BF54" s="157"/>
      <c r="BG54" s="157"/>
      <c r="BH54" s="157"/>
      <c r="BI54" s="157"/>
      <c r="BJ54" s="155"/>
      <c r="BK54" s="157"/>
      <c r="BL54" s="157"/>
      <c r="BM54" s="157"/>
      <c r="BN54" s="157"/>
      <c r="BO54" s="157"/>
      <c r="BP54" s="157"/>
      <c r="BQ54" s="157"/>
      <c r="BR54" s="157"/>
      <c r="BS54" s="157"/>
      <c r="BT54" s="157"/>
      <c r="BU54" s="157"/>
      <c r="BV54" s="157"/>
      <c r="BW54" s="157"/>
      <c r="BX54" s="157"/>
      <c r="BY54" s="155"/>
      <c r="BZ54" s="157"/>
      <c r="CA54" s="157"/>
      <c r="CB54" s="157"/>
      <c r="CC54" s="157"/>
      <c r="CD54" s="157"/>
      <c r="CE54" s="157"/>
      <c r="CF54" s="157"/>
      <c r="CG54" s="157"/>
      <c r="CH54" s="157"/>
      <c r="CI54" s="157"/>
      <c r="CJ54" s="157"/>
      <c r="CK54" s="157"/>
      <c r="CL54" s="157"/>
      <c r="CM54" s="157"/>
      <c r="CN54" s="155"/>
    </row>
    <row r="55" spans="1:92" ht="14.85" customHeight="1">
      <c r="A55" s="134" t="str">
        <f>IF('ข้อมูล นร'!A48="","X",'ข้อมูล นร'!A48)</f>
        <v>X</v>
      </c>
      <c r="B55" s="81" t="str">
        <f>IF('ข้อมูล นร'!D48="","",'ข้อมูล นร'!D48)</f>
        <v/>
      </c>
      <c r="C55" s="157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5"/>
      <c r="R55" s="157"/>
      <c r="S55" s="157"/>
      <c r="T55" s="157"/>
      <c r="U55" s="157"/>
      <c r="V55" s="157"/>
      <c r="W55" s="157"/>
      <c r="X55" s="157"/>
      <c r="Y55" s="157"/>
      <c r="Z55" s="157"/>
      <c r="AA55" s="157"/>
      <c r="AB55" s="157"/>
      <c r="AC55" s="157"/>
      <c r="AD55" s="157"/>
      <c r="AE55" s="157"/>
      <c r="AF55" s="155"/>
      <c r="AG55" s="157"/>
      <c r="AH55" s="157"/>
      <c r="AI55" s="157"/>
      <c r="AJ55" s="157"/>
      <c r="AK55" s="157"/>
      <c r="AL55" s="157"/>
      <c r="AM55" s="157"/>
      <c r="AN55" s="157"/>
      <c r="AO55" s="157"/>
      <c r="AP55" s="157"/>
      <c r="AQ55" s="157"/>
      <c r="AR55" s="157"/>
      <c r="AS55" s="157"/>
      <c r="AT55" s="157"/>
      <c r="AU55" s="155"/>
      <c r="AV55" s="157"/>
      <c r="AW55" s="157"/>
      <c r="AX55" s="157"/>
      <c r="AY55" s="157"/>
      <c r="AZ55" s="157"/>
      <c r="BA55" s="157"/>
      <c r="BB55" s="157"/>
      <c r="BC55" s="157"/>
      <c r="BD55" s="157"/>
      <c r="BE55" s="157"/>
      <c r="BF55" s="157"/>
      <c r="BG55" s="157"/>
      <c r="BH55" s="157"/>
      <c r="BI55" s="157"/>
      <c r="BJ55" s="155"/>
      <c r="BK55" s="157"/>
      <c r="BL55" s="157"/>
      <c r="BM55" s="157"/>
      <c r="BN55" s="157"/>
      <c r="BO55" s="157"/>
      <c r="BP55" s="157"/>
      <c r="BQ55" s="157"/>
      <c r="BR55" s="157"/>
      <c r="BS55" s="157"/>
      <c r="BT55" s="157"/>
      <c r="BU55" s="157"/>
      <c r="BV55" s="157"/>
      <c r="BW55" s="157"/>
      <c r="BX55" s="157"/>
      <c r="BY55" s="155"/>
      <c r="BZ55" s="157"/>
      <c r="CA55" s="157"/>
      <c r="CB55" s="157"/>
      <c r="CC55" s="157"/>
      <c r="CD55" s="157"/>
      <c r="CE55" s="157"/>
      <c r="CF55" s="157"/>
      <c r="CG55" s="157"/>
      <c r="CH55" s="157"/>
      <c r="CI55" s="157"/>
      <c r="CJ55" s="157"/>
      <c r="CK55" s="157"/>
      <c r="CL55" s="157"/>
      <c r="CM55" s="157"/>
      <c r="CN55" s="155"/>
    </row>
    <row r="56" spans="1:92" ht="14.85" customHeight="1">
      <c r="A56" s="134" t="str">
        <f>IF('ข้อมูล นร'!A49="","X",'ข้อมูล นร'!A49)</f>
        <v>X</v>
      </c>
      <c r="B56" s="81" t="str">
        <f>IF('ข้อมูล นร'!D49="","",'ข้อมูล นร'!D49)</f>
        <v/>
      </c>
      <c r="C56" s="157"/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7"/>
      <c r="O56" s="157"/>
      <c r="P56" s="157"/>
      <c r="Q56" s="155"/>
      <c r="R56" s="157"/>
      <c r="S56" s="157"/>
      <c r="T56" s="157"/>
      <c r="U56" s="157"/>
      <c r="V56" s="157"/>
      <c r="W56" s="157"/>
      <c r="X56" s="157"/>
      <c r="Y56" s="157"/>
      <c r="Z56" s="157"/>
      <c r="AA56" s="157"/>
      <c r="AB56" s="157"/>
      <c r="AC56" s="157"/>
      <c r="AD56" s="157"/>
      <c r="AE56" s="157"/>
      <c r="AF56" s="155"/>
      <c r="AG56" s="157"/>
      <c r="AH56" s="157"/>
      <c r="AI56" s="157"/>
      <c r="AJ56" s="157"/>
      <c r="AK56" s="157"/>
      <c r="AL56" s="157"/>
      <c r="AM56" s="157"/>
      <c r="AN56" s="157"/>
      <c r="AO56" s="157"/>
      <c r="AP56" s="157"/>
      <c r="AQ56" s="157"/>
      <c r="AR56" s="157"/>
      <c r="AS56" s="157"/>
      <c r="AT56" s="157"/>
      <c r="AU56" s="155"/>
      <c r="AV56" s="157"/>
      <c r="AW56" s="157"/>
      <c r="AX56" s="157"/>
      <c r="AY56" s="157"/>
      <c r="AZ56" s="157"/>
      <c r="BA56" s="157"/>
      <c r="BB56" s="157"/>
      <c r="BC56" s="157"/>
      <c r="BD56" s="157"/>
      <c r="BE56" s="157"/>
      <c r="BF56" s="157"/>
      <c r="BG56" s="157"/>
      <c r="BH56" s="157"/>
      <c r="BI56" s="157"/>
      <c r="BJ56" s="155"/>
      <c r="BK56" s="157"/>
      <c r="BL56" s="157"/>
      <c r="BM56" s="157"/>
      <c r="BN56" s="157"/>
      <c r="BO56" s="157"/>
      <c r="BP56" s="157"/>
      <c r="BQ56" s="157"/>
      <c r="BR56" s="157"/>
      <c r="BS56" s="157"/>
      <c r="BT56" s="157"/>
      <c r="BU56" s="157"/>
      <c r="BV56" s="157"/>
      <c r="BW56" s="157"/>
      <c r="BX56" s="157"/>
      <c r="BY56" s="155"/>
      <c r="BZ56" s="157"/>
      <c r="CA56" s="157"/>
      <c r="CB56" s="157"/>
      <c r="CC56" s="157"/>
      <c r="CD56" s="157"/>
      <c r="CE56" s="157"/>
      <c r="CF56" s="157"/>
      <c r="CG56" s="157"/>
      <c r="CH56" s="157"/>
      <c r="CI56" s="157"/>
      <c r="CJ56" s="157"/>
      <c r="CK56" s="157"/>
      <c r="CL56" s="157"/>
      <c r="CM56" s="157"/>
      <c r="CN56" s="155"/>
    </row>
    <row r="57" spans="1:92" ht="14.85" customHeight="1">
      <c r="A57" s="134" t="str">
        <f>IF('ข้อมูล นร'!A50="","X",'ข้อมูล นร'!A50)</f>
        <v>X</v>
      </c>
      <c r="B57" s="81" t="str">
        <f>IF('ข้อมูล นร'!D50="","",'ข้อมูล นร'!D50)</f>
        <v/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  <c r="P57" s="157"/>
      <c r="Q57" s="155"/>
      <c r="R57" s="157"/>
      <c r="S57" s="157"/>
      <c r="T57" s="157"/>
      <c r="U57" s="157"/>
      <c r="V57" s="157"/>
      <c r="W57" s="157"/>
      <c r="X57" s="157"/>
      <c r="Y57" s="157"/>
      <c r="Z57" s="157"/>
      <c r="AA57" s="157"/>
      <c r="AB57" s="157"/>
      <c r="AC57" s="157"/>
      <c r="AD57" s="157"/>
      <c r="AE57" s="157"/>
      <c r="AF57" s="155"/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5"/>
      <c r="AV57" s="157"/>
      <c r="AW57" s="157"/>
      <c r="AX57" s="157"/>
      <c r="AY57" s="157"/>
      <c r="AZ57" s="157"/>
      <c r="BA57" s="157"/>
      <c r="BB57" s="157"/>
      <c r="BC57" s="157"/>
      <c r="BD57" s="157"/>
      <c r="BE57" s="157"/>
      <c r="BF57" s="157"/>
      <c r="BG57" s="157"/>
      <c r="BH57" s="157"/>
      <c r="BI57" s="157"/>
      <c r="BJ57" s="155"/>
      <c r="BK57" s="157"/>
      <c r="BL57" s="157"/>
      <c r="BM57" s="157"/>
      <c r="BN57" s="157"/>
      <c r="BO57" s="157"/>
      <c r="BP57" s="157"/>
      <c r="BQ57" s="157"/>
      <c r="BR57" s="157"/>
      <c r="BS57" s="157"/>
      <c r="BT57" s="157"/>
      <c r="BU57" s="157"/>
      <c r="BV57" s="157"/>
      <c r="BW57" s="157"/>
      <c r="BX57" s="157"/>
      <c r="BY57" s="155"/>
      <c r="BZ57" s="157"/>
      <c r="CA57" s="157"/>
      <c r="CB57" s="157"/>
      <c r="CC57" s="157"/>
      <c r="CD57" s="157"/>
      <c r="CE57" s="157"/>
      <c r="CF57" s="157"/>
      <c r="CG57" s="157"/>
      <c r="CH57" s="157"/>
      <c r="CI57" s="157"/>
      <c r="CJ57" s="157"/>
      <c r="CK57" s="157"/>
      <c r="CL57" s="157"/>
      <c r="CM57" s="157"/>
      <c r="CN57" s="155"/>
    </row>
    <row r="58" spans="1:92" ht="14.85" customHeight="1">
      <c r="A58" s="134" t="str">
        <f>IF('ข้อมูล นร'!A51="","X",'ข้อมูล นร'!A51)</f>
        <v>X</v>
      </c>
      <c r="B58" s="81" t="str">
        <f>IF('ข้อมูล นร'!D51="","",'ข้อมูล นร'!D51)</f>
        <v/>
      </c>
      <c r="C58" s="157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5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5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5"/>
      <c r="AV58" s="157"/>
      <c r="AW58" s="157"/>
      <c r="AX58" s="157"/>
      <c r="AY58" s="157"/>
      <c r="AZ58" s="157"/>
      <c r="BA58" s="157"/>
      <c r="BB58" s="157"/>
      <c r="BC58" s="157"/>
      <c r="BD58" s="157"/>
      <c r="BE58" s="157"/>
      <c r="BF58" s="157"/>
      <c r="BG58" s="157"/>
      <c r="BH58" s="157"/>
      <c r="BI58" s="157"/>
      <c r="BJ58" s="155"/>
      <c r="BK58" s="157"/>
      <c r="BL58" s="157"/>
      <c r="BM58" s="157"/>
      <c r="BN58" s="157"/>
      <c r="BO58" s="157"/>
      <c r="BP58" s="157"/>
      <c r="BQ58" s="157"/>
      <c r="BR58" s="157"/>
      <c r="BS58" s="157"/>
      <c r="BT58" s="157"/>
      <c r="BU58" s="157"/>
      <c r="BV58" s="157"/>
      <c r="BW58" s="157"/>
      <c r="BX58" s="157"/>
      <c r="BY58" s="155"/>
      <c r="BZ58" s="157"/>
      <c r="CA58" s="157"/>
      <c r="CB58" s="157"/>
      <c r="CC58" s="157"/>
      <c r="CD58" s="157"/>
      <c r="CE58" s="157"/>
      <c r="CF58" s="157"/>
      <c r="CG58" s="157"/>
      <c r="CH58" s="157"/>
      <c r="CI58" s="157"/>
      <c r="CJ58" s="157"/>
      <c r="CK58" s="157"/>
      <c r="CL58" s="157"/>
      <c r="CM58" s="157"/>
      <c r="CN58" s="155"/>
    </row>
    <row r="59" spans="1:92" ht="14.85" customHeight="1">
      <c r="A59" s="134" t="str">
        <f>IF('ข้อมูล นร'!A52="","X",'ข้อมูล นร'!A52)</f>
        <v>X</v>
      </c>
      <c r="B59" s="81" t="str">
        <f>IF('ข้อมูล นร'!D52="","",'ข้อมูล นร'!D52)</f>
        <v/>
      </c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5"/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57"/>
      <c r="AE59" s="157"/>
      <c r="AF59" s="155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7"/>
      <c r="AU59" s="155"/>
      <c r="AV59" s="157"/>
      <c r="AW59" s="157"/>
      <c r="AX59" s="157"/>
      <c r="AY59" s="157"/>
      <c r="AZ59" s="157"/>
      <c r="BA59" s="157"/>
      <c r="BB59" s="157"/>
      <c r="BC59" s="157"/>
      <c r="BD59" s="157"/>
      <c r="BE59" s="157"/>
      <c r="BF59" s="157"/>
      <c r="BG59" s="157"/>
      <c r="BH59" s="157"/>
      <c r="BI59" s="157"/>
      <c r="BJ59" s="155"/>
      <c r="BK59" s="157"/>
      <c r="BL59" s="157"/>
      <c r="BM59" s="157"/>
      <c r="BN59" s="157"/>
      <c r="BO59" s="157"/>
      <c r="BP59" s="157"/>
      <c r="BQ59" s="157"/>
      <c r="BR59" s="157"/>
      <c r="BS59" s="157"/>
      <c r="BT59" s="157"/>
      <c r="BU59" s="157"/>
      <c r="BV59" s="157"/>
      <c r="BW59" s="157"/>
      <c r="BX59" s="157"/>
      <c r="BY59" s="155"/>
      <c r="BZ59" s="157"/>
      <c r="CA59" s="157"/>
      <c r="CB59" s="157"/>
      <c r="CC59" s="157"/>
      <c r="CD59" s="157"/>
      <c r="CE59" s="157"/>
      <c r="CF59" s="157"/>
      <c r="CG59" s="157"/>
      <c r="CH59" s="157"/>
      <c r="CI59" s="157"/>
      <c r="CJ59" s="157"/>
      <c r="CK59" s="157"/>
      <c r="CL59" s="157"/>
      <c r="CM59" s="157"/>
      <c r="CN59" s="155"/>
    </row>
    <row r="60" spans="1:92" s="169" customFormat="1" ht="20.100000000000001" customHeight="1">
      <c r="A60" s="134" t="str">
        <f>IF('ข้อมูล นร'!A53="","X",'ข้อมูล นร'!A53)</f>
        <v>X</v>
      </c>
      <c r="B60" s="81" t="str">
        <f>IF('ข้อมูล นร'!D53="","",'ข้อมูล นร'!D53)</f>
        <v/>
      </c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5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  <c r="AC60" s="157"/>
      <c r="AD60" s="157"/>
      <c r="AE60" s="157"/>
      <c r="AF60" s="155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7"/>
      <c r="AU60" s="155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5"/>
      <c r="BK60" s="157"/>
      <c r="BL60" s="157"/>
      <c r="BM60" s="157"/>
      <c r="BN60" s="157"/>
      <c r="BO60" s="157"/>
      <c r="BP60" s="157"/>
      <c r="BQ60" s="157"/>
      <c r="BR60" s="157"/>
      <c r="BS60" s="157"/>
      <c r="BT60" s="157"/>
      <c r="BU60" s="157"/>
      <c r="BV60" s="157"/>
      <c r="BW60" s="157"/>
      <c r="BX60" s="157"/>
      <c r="BY60" s="155"/>
      <c r="BZ60" s="157"/>
      <c r="CA60" s="157"/>
      <c r="CB60" s="157"/>
      <c r="CC60" s="157"/>
      <c r="CD60" s="157"/>
      <c r="CE60" s="157"/>
      <c r="CF60" s="157"/>
      <c r="CG60" s="157"/>
      <c r="CH60" s="157"/>
      <c r="CI60" s="157"/>
      <c r="CJ60" s="157"/>
      <c r="CK60" s="157"/>
      <c r="CL60" s="157"/>
      <c r="CM60" s="157"/>
      <c r="CN60" s="155"/>
    </row>
    <row r="61" spans="1:92" s="169" customFormat="1" ht="14.25" customHeight="1">
      <c r="A61" s="166"/>
      <c r="B61" s="130"/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66"/>
      <c r="R61" s="140"/>
      <c r="S61" s="140"/>
      <c r="T61" s="140"/>
      <c r="U61" s="140"/>
      <c r="V61" s="140"/>
      <c r="W61" s="140"/>
      <c r="X61" s="140"/>
      <c r="Y61" s="140"/>
      <c r="Z61" s="140"/>
      <c r="AA61" s="140"/>
      <c r="AB61" s="140"/>
      <c r="AC61" s="140"/>
      <c r="AD61" s="140"/>
      <c r="AE61" s="140"/>
      <c r="AF61" s="166"/>
      <c r="AG61" s="140"/>
      <c r="AH61" s="140"/>
      <c r="AI61" s="140"/>
      <c r="AJ61" s="140"/>
      <c r="AK61" s="140"/>
      <c r="AL61" s="140"/>
      <c r="AM61" s="140"/>
      <c r="AN61" s="140"/>
      <c r="AO61" s="140"/>
      <c r="AP61" s="140"/>
      <c r="AQ61" s="140"/>
      <c r="AR61" s="140"/>
      <c r="AS61" s="140"/>
      <c r="AT61" s="140"/>
      <c r="AU61" s="166"/>
      <c r="AV61" s="140"/>
      <c r="AW61" s="140"/>
      <c r="AX61" s="140"/>
      <c r="AY61" s="140"/>
      <c r="AZ61" s="140"/>
      <c r="BA61" s="140"/>
      <c r="BB61" s="140"/>
      <c r="BC61" s="140"/>
      <c r="BD61" s="140"/>
      <c r="BE61" s="140"/>
      <c r="BF61" s="140"/>
      <c r="BG61" s="140"/>
      <c r="BH61" s="140"/>
      <c r="BI61" s="140"/>
      <c r="BJ61" s="166"/>
      <c r="BK61" s="140"/>
      <c r="BL61" s="140"/>
      <c r="BM61" s="140"/>
      <c r="BN61" s="140"/>
      <c r="BO61" s="140"/>
      <c r="BP61" s="140"/>
      <c r="BQ61" s="140"/>
      <c r="BR61" s="140"/>
      <c r="BS61" s="140"/>
      <c r="BT61" s="140"/>
      <c r="BU61" s="140"/>
      <c r="BV61" s="140"/>
      <c r="BW61" s="140"/>
      <c r="BX61" s="140"/>
      <c r="BY61" s="166"/>
      <c r="BZ61" s="140"/>
      <c r="CA61" s="140"/>
      <c r="CB61" s="140"/>
      <c r="CC61" s="140"/>
      <c r="CD61" s="140"/>
      <c r="CE61" s="140"/>
      <c r="CF61" s="140"/>
      <c r="CG61" s="140"/>
      <c r="CH61" s="140"/>
      <c r="CI61" s="140"/>
      <c r="CJ61" s="140"/>
      <c r="CK61" s="140"/>
      <c r="CL61" s="140"/>
      <c r="CM61" s="140"/>
      <c r="CN61" s="166"/>
    </row>
    <row r="62" spans="1:92" s="169" customFormat="1" ht="20.100000000000001" customHeight="1">
      <c r="A62" s="141"/>
      <c r="B62" s="141"/>
    </row>
    <row r="63" spans="1:92" s="169" customFormat="1" ht="20.100000000000001" customHeight="1">
      <c r="A63" s="141"/>
      <c r="B63" s="141"/>
    </row>
    <row r="64" spans="1:92" s="169" customFormat="1" ht="20.100000000000001" customHeight="1">
      <c r="A64" s="141"/>
      <c r="B64" s="141"/>
    </row>
    <row r="65" spans="1:2" s="169" customFormat="1" ht="20.100000000000001" customHeight="1">
      <c r="A65" s="141"/>
      <c r="B65" s="141"/>
    </row>
    <row r="66" spans="1:2" s="169" customFormat="1" ht="20.100000000000001" customHeight="1">
      <c r="A66" s="141"/>
      <c r="B66" s="141"/>
    </row>
  </sheetData>
  <mergeCells count="56">
    <mergeCell ref="A2:A4"/>
    <mergeCell ref="B2:B4"/>
    <mergeCell ref="C2:P2"/>
    <mergeCell ref="Q2:Q4"/>
    <mergeCell ref="R2:AE2"/>
    <mergeCell ref="AD3:AE3"/>
    <mergeCell ref="M3:N3"/>
    <mergeCell ref="O3:P3"/>
    <mergeCell ref="R3:S3"/>
    <mergeCell ref="T3:U3"/>
    <mergeCell ref="V3:W3"/>
    <mergeCell ref="X3:Y3"/>
    <mergeCell ref="Z3:AA3"/>
    <mergeCell ref="C3:D3"/>
    <mergeCell ref="E3:F3"/>
    <mergeCell ref="G3:H3"/>
    <mergeCell ref="AV2:BI2"/>
    <mergeCell ref="BJ2:BJ4"/>
    <mergeCell ref="BK2:BX2"/>
    <mergeCell ref="AB3:AC3"/>
    <mergeCell ref="AO3:AP3"/>
    <mergeCell ref="AM3:AN3"/>
    <mergeCell ref="AG3:AH3"/>
    <mergeCell ref="AI3:AJ3"/>
    <mergeCell ref="AF2:AF4"/>
    <mergeCell ref="AK3:AL3"/>
    <mergeCell ref="AG2:AT2"/>
    <mergeCell ref="AU2:AU4"/>
    <mergeCell ref="BS3:BT3"/>
    <mergeCell ref="BU3:BV3"/>
    <mergeCell ref="I3:J3"/>
    <mergeCell ref="K3:L3"/>
    <mergeCell ref="BM3:BN3"/>
    <mergeCell ref="BO3:BP3"/>
    <mergeCell ref="BQ3:BR3"/>
    <mergeCell ref="AQ3:AR3"/>
    <mergeCell ref="AS3:AT3"/>
    <mergeCell ref="AV3:AW3"/>
    <mergeCell ref="AX3:AY3"/>
    <mergeCell ref="AZ3:BA3"/>
    <mergeCell ref="CN2:CN4"/>
    <mergeCell ref="BB3:BC3"/>
    <mergeCell ref="BD3:BE3"/>
    <mergeCell ref="BF3:BG3"/>
    <mergeCell ref="BH3:BI3"/>
    <mergeCell ref="BK3:BL3"/>
    <mergeCell ref="CJ3:CK3"/>
    <mergeCell ref="CL3:CM3"/>
    <mergeCell ref="BW3:BX3"/>
    <mergeCell ref="BZ3:CA3"/>
    <mergeCell ref="CB3:CC3"/>
    <mergeCell ref="CD3:CE3"/>
    <mergeCell ref="CF3:CG3"/>
    <mergeCell ref="CH3:CI3"/>
    <mergeCell ref="BY2:BY4"/>
    <mergeCell ref="BZ2:CM2"/>
  </mergeCells>
  <conditionalFormatting sqref="A36:A60">
    <cfRule type="containsText" dxfId="29" priority="3" operator="containsText" text="X">
      <formula>NOT(ISERROR(SEARCH("X",A36)))</formula>
    </cfRule>
  </conditionalFormatting>
  <conditionalFormatting sqref="A1">
    <cfRule type="containsText" dxfId="28" priority="2" operator="containsText" text="X">
      <formula>NOT(ISERROR(SEARCH("X",A1)))</formula>
    </cfRule>
  </conditionalFormatting>
  <conditionalFormatting sqref="A1:A1048576">
    <cfRule type="containsText" dxfId="27" priority="1" operator="containsText" text="X">
      <formula>NOT(ISERROR(SEARCH("X",A1)))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4" pageOrder="overThenDown" orientation="landscape" horizontalDpi="360" verticalDpi="360" r:id="rId1"/>
  <colBreaks count="5" manualBreakCount="5">
    <brk id="17" max="65" man="1"/>
    <brk id="32" max="65" man="1"/>
    <brk id="47" max="65" man="1"/>
    <brk id="62" max="65" man="1"/>
    <brk id="77" max="6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998F7-1FB7-421C-B27C-E8B94FD146CF}">
  <sheetPr codeName="Sheet8"/>
  <dimension ref="A1:GP61"/>
  <sheetViews>
    <sheetView zoomScale="88" zoomScaleNormal="88" zoomScaleSheetLayoutView="80" zoomScalePageLayoutView="70" workbookViewId="0">
      <pane xSplit="2" ySplit="3" topLeftCell="C4" activePane="bottomRight" state="frozen"/>
      <selection activeCell="Q4" sqref="Q1:Y1048576"/>
      <selection pane="topRight" activeCell="Q4" sqref="Q1:Y1048576"/>
      <selection pane="bottomLeft" activeCell="Q4" sqref="Q1:Y1048576"/>
      <selection pane="bottomRight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3" width="2.796875" style="163" customWidth="1"/>
    <col min="34" max="34" width="5.19921875" style="163" customWidth="1"/>
    <col min="35" max="35" width="6" style="163" customWidth="1"/>
    <col min="36" max="65" width="2.796875" style="163" customWidth="1"/>
    <col min="66" max="66" width="6.09765625" style="163" customWidth="1"/>
    <col min="67" max="67" width="7.59765625" style="163" customWidth="1"/>
    <col min="68" max="98" width="2.796875" style="163" customWidth="1"/>
    <col min="99" max="99" width="5.796875" style="163" customWidth="1"/>
    <col min="100" max="100" width="6.09765625" style="163" customWidth="1"/>
    <col min="101" max="131" width="2.796875" style="163" customWidth="1"/>
    <col min="132" max="132" width="5.69921875" style="163" customWidth="1"/>
    <col min="133" max="133" width="7.09765625" style="163" customWidth="1"/>
    <col min="134" max="163" width="2.796875" style="163" customWidth="1"/>
    <col min="164" max="164" width="6.69921875" style="163" customWidth="1"/>
    <col min="165" max="165" width="7.796875" style="163" customWidth="1"/>
    <col min="166" max="196" width="2.796875" style="163" customWidth="1"/>
    <col min="197" max="197" width="5.796875" style="163" customWidth="1"/>
    <col min="198" max="198" width="6.09765625" style="163" customWidth="1"/>
    <col min="199" max="16384" width="9" style="163"/>
  </cols>
  <sheetData>
    <row r="1" spans="1:198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</row>
    <row r="2" spans="1:198" ht="19.5" customHeight="1">
      <c r="A2" s="274" t="s">
        <v>0</v>
      </c>
      <c r="B2" s="274" t="s">
        <v>1</v>
      </c>
      <c r="C2" s="337" t="s">
        <v>101</v>
      </c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276" t="s">
        <v>18</v>
      </c>
      <c r="AI2" s="277"/>
      <c r="AJ2" s="282" t="s">
        <v>102</v>
      </c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276" t="s">
        <v>18</v>
      </c>
      <c r="BO2" s="278"/>
      <c r="BP2" s="283" t="s">
        <v>129</v>
      </c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276" t="s">
        <v>18</v>
      </c>
      <c r="CV2" s="277"/>
      <c r="CW2" s="284" t="s">
        <v>100</v>
      </c>
      <c r="CX2" s="284"/>
      <c r="CY2" s="284"/>
      <c r="CZ2" s="284"/>
      <c r="DA2" s="284"/>
      <c r="DB2" s="284"/>
      <c r="DC2" s="284"/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284"/>
      <c r="DZ2" s="284"/>
      <c r="EA2" s="284"/>
      <c r="EB2" s="276" t="s">
        <v>18</v>
      </c>
      <c r="EC2" s="277"/>
      <c r="ED2" s="285" t="s">
        <v>99</v>
      </c>
      <c r="EE2" s="285"/>
      <c r="EF2" s="285"/>
      <c r="EG2" s="285"/>
      <c r="EH2" s="285"/>
      <c r="EI2" s="285"/>
      <c r="EJ2" s="285"/>
      <c r="EK2" s="285"/>
      <c r="EL2" s="285"/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285"/>
      <c r="FF2" s="285"/>
      <c r="FG2" s="285"/>
      <c r="FH2" s="276" t="s">
        <v>18</v>
      </c>
      <c r="FI2" s="277"/>
      <c r="FJ2" s="286" t="s">
        <v>98</v>
      </c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276" t="s">
        <v>18</v>
      </c>
      <c r="GP2" s="277"/>
    </row>
    <row r="3" spans="1:198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145">
        <v>31</v>
      </c>
      <c r="AH3" s="178" t="s">
        <v>93</v>
      </c>
      <c r="AI3" s="179" t="s">
        <v>48</v>
      </c>
      <c r="AJ3" s="91">
        <v>1</v>
      </c>
      <c r="AK3" s="91">
        <v>2</v>
      </c>
      <c r="AL3" s="91">
        <v>3</v>
      </c>
      <c r="AM3" s="91">
        <v>4</v>
      </c>
      <c r="AN3" s="91">
        <v>5</v>
      </c>
      <c r="AO3" s="91">
        <v>6</v>
      </c>
      <c r="AP3" s="91">
        <v>7</v>
      </c>
      <c r="AQ3" s="91">
        <v>8</v>
      </c>
      <c r="AR3" s="91">
        <v>9</v>
      </c>
      <c r="AS3" s="91">
        <v>10</v>
      </c>
      <c r="AT3" s="91">
        <v>11</v>
      </c>
      <c r="AU3" s="91">
        <v>12</v>
      </c>
      <c r="AV3" s="91">
        <v>13</v>
      </c>
      <c r="AW3" s="91">
        <v>14</v>
      </c>
      <c r="AX3" s="91">
        <v>15</v>
      </c>
      <c r="AY3" s="91">
        <v>16</v>
      </c>
      <c r="AZ3" s="91">
        <v>17</v>
      </c>
      <c r="BA3" s="91">
        <v>18</v>
      </c>
      <c r="BB3" s="91">
        <v>19</v>
      </c>
      <c r="BC3" s="91">
        <v>20</v>
      </c>
      <c r="BD3" s="91">
        <v>21</v>
      </c>
      <c r="BE3" s="91">
        <v>22</v>
      </c>
      <c r="BF3" s="91">
        <v>23</v>
      </c>
      <c r="BG3" s="91">
        <v>24</v>
      </c>
      <c r="BH3" s="91">
        <v>25</v>
      </c>
      <c r="BI3" s="91">
        <v>26</v>
      </c>
      <c r="BJ3" s="91">
        <v>27</v>
      </c>
      <c r="BK3" s="91">
        <v>28</v>
      </c>
      <c r="BL3" s="91">
        <v>29</v>
      </c>
      <c r="BM3" s="91">
        <v>30</v>
      </c>
      <c r="BN3" s="178" t="s">
        <v>93</v>
      </c>
      <c r="BO3" s="179" t="s">
        <v>48</v>
      </c>
      <c r="BP3" s="180">
        <v>1</v>
      </c>
      <c r="BQ3" s="180">
        <v>2</v>
      </c>
      <c r="BR3" s="180">
        <v>3</v>
      </c>
      <c r="BS3" s="180">
        <v>4</v>
      </c>
      <c r="BT3" s="180">
        <v>5</v>
      </c>
      <c r="BU3" s="180">
        <v>6</v>
      </c>
      <c r="BV3" s="180">
        <v>7</v>
      </c>
      <c r="BW3" s="180">
        <v>8</v>
      </c>
      <c r="BX3" s="180">
        <v>9</v>
      </c>
      <c r="BY3" s="180">
        <v>10</v>
      </c>
      <c r="BZ3" s="180">
        <v>11</v>
      </c>
      <c r="CA3" s="180">
        <v>12</v>
      </c>
      <c r="CB3" s="180">
        <v>13</v>
      </c>
      <c r="CC3" s="180">
        <v>14</v>
      </c>
      <c r="CD3" s="180">
        <v>15</v>
      </c>
      <c r="CE3" s="180">
        <v>16</v>
      </c>
      <c r="CF3" s="180">
        <v>17</v>
      </c>
      <c r="CG3" s="180">
        <v>18</v>
      </c>
      <c r="CH3" s="180">
        <v>19</v>
      </c>
      <c r="CI3" s="180">
        <v>20</v>
      </c>
      <c r="CJ3" s="180">
        <v>21</v>
      </c>
      <c r="CK3" s="180">
        <v>22</v>
      </c>
      <c r="CL3" s="180">
        <v>23</v>
      </c>
      <c r="CM3" s="180">
        <v>24</v>
      </c>
      <c r="CN3" s="180">
        <v>25</v>
      </c>
      <c r="CO3" s="180">
        <v>26</v>
      </c>
      <c r="CP3" s="180">
        <v>27</v>
      </c>
      <c r="CQ3" s="180">
        <v>28</v>
      </c>
      <c r="CR3" s="180">
        <v>29</v>
      </c>
      <c r="CS3" s="180">
        <v>30</v>
      </c>
      <c r="CT3" s="180">
        <v>31</v>
      </c>
      <c r="CU3" s="178" t="s">
        <v>93</v>
      </c>
      <c r="CV3" s="179" t="s">
        <v>48</v>
      </c>
      <c r="CW3" s="133">
        <v>1</v>
      </c>
      <c r="CX3" s="133">
        <v>2</v>
      </c>
      <c r="CY3" s="133">
        <v>3</v>
      </c>
      <c r="CZ3" s="133">
        <v>4</v>
      </c>
      <c r="DA3" s="133">
        <v>5</v>
      </c>
      <c r="DB3" s="133">
        <v>6</v>
      </c>
      <c r="DC3" s="133">
        <v>7</v>
      </c>
      <c r="DD3" s="133">
        <v>8</v>
      </c>
      <c r="DE3" s="133">
        <v>9</v>
      </c>
      <c r="DF3" s="133">
        <v>10</v>
      </c>
      <c r="DG3" s="133">
        <v>11</v>
      </c>
      <c r="DH3" s="133">
        <v>12</v>
      </c>
      <c r="DI3" s="133">
        <v>13</v>
      </c>
      <c r="DJ3" s="133">
        <v>14</v>
      </c>
      <c r="DK3" s="133">
        <v>15</v>
      </c>
      <c r="DL3" s="133">
        <v>16</v>
      </c>
      <c r="DM3" s="133">
        <v>17</v>
      </c>
      <c r="DN3" s="133">
        <v>18</v>
      </c>
      <c r="DO3" s="133">
        <v>19</v>
      </c>
      <c r="DP3" s="133">
        <v>20</v>
      </c>
      <c r="DQ3" s="133">
        <v>21</v>
      </c>
      <c r="DR3" s="133">
        <v>22</v>
      </c>
      <c r="DS3" s="133">
        <v>23</v>
      </c>
      <c r="DT3" s="133">
        <v>24</v>
      </c>
      <c r="DU3" s="133">
        <v>25</v>
      </c>
      <c r="DV3" s="133">
        <v>26</v>
      </c>
      <c r="DW3" s="133">
        <v>27</v>
      </c>
      <c r="DX3" s="133">
        <v>28</v>
      </c>
      <c r="DY3" s="133">
        <v>29</v>
      </c>
      <c r="DZ3" s="133">
        <v>30</v>
      </c>
      <c r="EA3" s="133">
        <v>31</v>
      </c>
      <c r="EB3" s="178" t="s">
        <v>93</v>
      </c>
      <c r="EC3" s="179" t="s">
        <v>48</v>
      </c>
      <c r="ED3" s="181">
        <v>1</v>
      </c>
      <c r="EE3" s="181">
        <v>2</v>
      </c>
      <c r="EF3" s="181">
        <v>3</v>
      </c>
      <c r="EG3" s="181">
        <v>4</v>
      </c>
      <c r="EH3" s="181">
        <v>5</v>
      </c>
      <c r="EI3" s="181">
        <v>6</v>
      </c>
      <c r="EJ3" s="181">
        <v>7</v>
      </c>
      <c r="EK3" s="181">
        <v>8</v>
      </c>
      <c r="EL3" s="181">
        <v>9</v>
      </c>
      <c r="EM3" s="181">
        <v>10</v>
      </c>
      <c r="EN3" s="181">
        <v>11</v>
      </c>
      <c r="EO3" s="181">
        <v>12</v>
      </c>
      <c r="EP3" s="181">
        <v>13</v>
      </c>
      <c r="EQ3" s="181">
        <v>14</v>
      </c>
      <c r="ER3" s="181">
        <v>15</v>
      </c>
      <c r="ES3" s="181">
        <v>16</v>
      </c>
      <c r="ET3" s="181">
        <v>17</v>
      </c>
      <c r="EU3" s="181">
        <v>18</v>
      </c>
      <c r="EV3" s="181">
        <v>19</v>
      </c>
      <c r="EW3" s="181">
        <v>20</v>
      </c>
      <c r="EX3" s="181">
        <v>21</v>
      </c>
      <c r="EY3" s="181">
        <v>22</v>
      </c>
      <c r="EZ3" s="181">
        <v>23</v>
      </c>
      <c r="FA3" s="181">
        <v>24</v>
      </c>
      <c r="FB3" s="181">
        <v>25</v>
      </c>
      <c r="FC3" s="181">
        <v>26</v>
      </c>
      <c r="FD3" s="181">
        <v>27</v>
      </c>
      <c r="FE3" s="181">
        <v>28</v>
      </c>
      <c r="FF3" s="181">
        <v>29</v>
      </c>
      <c r="FG3" s="181">
        <v>30</v>
      </c>
      <c r="FH3" s="178" t="s">
        <v>93</v>
      </c>
      <c r="FI3" s="179" t="s">
        <v>48</v>
      </c>
      <c r="FJ3" s="171">
        <v>1</v>
      </c>
      <c r="FK3" s="171">
        <v>2</v>
      </c>
      <c r="FL3" s="171">
        <v>3</v>
      </c>
      <c r="FM3" s="171">
        <v>4</v>
      </c>
      <c r="FN3" s="171">
        <v>5</v>
      </c>
      <c r="FO3" s="171">
        <v>6</v>
      </c>
      <c r="FP3" s="171">
        <v>7</v>
      </c>
      <c r="FQ3" s="171">
        <v>8</v>
      </c>
      <c r="FR3" s="171">
        <v>9</v>
      </c>
      <c r="FS3" s="171">
        <v>10</v>
      </c>
      <c r="FT3" s="171">
        <v>11</v>
      </c>
      <c r="FU3" s="171">
        <v>12</v>
      </c>
      <c r="FV3" s="171">
        <v>13</v>
      </c>
      <c r="FW3" s="171">
        <v>14</v>
      </c>
      <c r="FX3" s="171">
        <v>15</v>
      </c>
      <c r="FY3" s="171">
        <v>16</v>
      </c>
      <c r="FZ3" s="171">
        <v>17</v>
      </c>
      <c r="GA3" s="171">
        <v>18</v>
      </c>
      <c r="GB3" s="171">
        <v>19</v>
      </c>
      <c r="GC3" s="171">
        <v>20</v>
      </c>
      <c r="GD3" s="171">
        <v>21</v>
      </c>
      <c r="GE3" s="171">
        <v>22</v>
      </c>
      <c r="GF3" s="171">
        <v>23</v>
      </c>
      <c r="GG3" s="171">
        <v>24</v>
      </c>
      <c r="GH3" s="171">
        <v>25</v>
      </c>
      <c r="GI3" s="171">
        <v>26</v>
      </c>
      <c r="GJ3" s="171">
        <v>27</v>
      </c>
      <c r="GK3" s="171">
        <v>28</v>
      </c>
      <c r="GL3" s="171">
        <v>29</v>
      </c>
      <c r="GM3" s="171">
        <v>30</v>
      </c>
      <c r="GN3" s="171">
        <v>31</v>
      </c>
      <c r="GO3" s="178" t="s">
        <v>93</v>
      </c>
      <c r="GP3" s="179" t="s">
        <v>48</v>
      </c>
    </row>
    <row r="4" spans="1:198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279" t="s">
        <v>22</v>
      </c>
      <c r="D4" s="194"/>
      <c r="E4" s="194"/>
      <c r="F4" s="279" t="s">
        <v>23</v>
      </c>
      <c r="G4" s="194"/>
      <c r="H4" s="194"/>
      <c r="I4" s="194"/>
      <c r="J4" s="194"/>
      <c r="K4" s="194"/>
      <c r="L4" s="194"/>
      <c r="M4" s="194"/>
      <c r="N4" s="194"/>
      <c r="O4" s="279" t="s">
        <v>24</v>
      </c>
      <c r="P4" s="194"/>
      <c r="Q4" s="194"/>
      <c r="R4" s="195"/>
      <c r="S4" s="195"/>
      <c r="T4" s="196">
        <v>0</v>
      </c>
      <c r="U4" s="196">
        <v>0</v>
      </c>
      <c r="V4" s="196">
        <v>0</v>
      </c>
      <c r="W4" s="196">
        <v>0</v>
      </c>
      <c r="X4" s="196">
        <v>0</v>
      </c>
      <c r="Y4" s="194"/>
      <c r="Z4" s="194"/>
      <c r="AA4" s="196">
        <v>0</v>
      </c>
      <c r="AB4" s="196">
        <v>0</v>
      </c>
      <c r="AC4" s="196">
        <v>0</v>
      </c>
      <c r="AD4" s="196">
        <v>0</v>
      </c>
      <c r="AE4" s="196">
        <v>0</v>
      </c>
      <c r="AF4" s="194"/>
      <c r="AG4" s="279" t="s">
        <v>25</v>
      </c>
      <c r="AH4" s="78">
        <f>SUM(C4:AG4)</f>
        <v>0</v>
      </c>
      <c r="AI4" s="79">
        <f>AH4</f>
        <v>0</v>
      </c>
      <c r="AJ4" s="279" t="s">
        <v>96</v>
      </c>
      <c r="AK4" s="197"/>
      <c r="AL4" s="279" t="s">
        <v>97</v>
      </c>
      <c r="AM4" s="197"/>
      <c r="AN4" s="197"/>
      <c r="AO4" s="198"/>
      <c r="AP4" s="198"/>
      <c r="AQ4" s="199"/>
      <c r="AR4" s="199"/>
      <c r="AS4" s="199"/>
      <c r="AT4" s="199"/>
      <c r="AU4" s="199"/>
      <c r="AV4" s="198"/>
      <c r="AW4" s="198"/>
      <c r="AX4" s="199"/>
      <c r="AY4" s="199"/>
      <c r="AZ4" s="199"/>
      <c r="BA4" s="199"/>
      <c r="BB4" s="199"/>
      <c r="BC4" s="198"/>
      <c r="BD4" s="198"/>
      <c r="BE4" s="199"/>
      <c r="BF4" s="199"/>
      <c r="BG4" s="199"/>
      <c r="BH4" s="199"/>
      <c r="BI4" s="199"/>
      <c r="BJ4" s="198"/>
      <c r="BK4" s="198"/>
      <c r="BL4" s="199"/>
      <c r="BM4" s="199"/>
      <c r="BN4" s="78">
        <f>SUM(AJ4:BM4)</f>
        <v>0</v>
      </c>
      <c r="BO4" s="79">
        <f>BN4</f>
        <v>0</v>
      </c>
      <c r="BP4" s="199"/>
      <c r="BQ4" s="199"/>
      <c r="BR4" s="199"/>
      <c r="BS4" s="198"/>
      <c r="BT4" s="198"/>
      <c r="BU4" s="199"/>
      <c r="BV4" s="199"/>
      <c r="BW4" s="199"/>
      <c r="BX4" s="199"/>
      <c r="BY4" s="199"/>
      <c r="BZ4" s="198"/>
      <c r="CA4" s="198"/>
      <c r="CB4" s="199"/>
      <c r="CC4" s="199"/>
      <c r="CD4" s="199"/>
      <c r="CE4" s="199"/>
      <c r="CF4" s="199"/>
      <c r="CG4" s="198"/>
      <c r="CH4" s="198"/>
      <c r="CI4" s="199"/>
      <c r="CJ4" s="199"/>
      <c r="CK4" s="199"/>
      <c r="CL4" s="199"/>
      <c r="CM4" s="199"/>
      <c r="CN4" s="198"/>
      <c r="CO4" s="198"/>
      <c r="CP4" s="197"/>
      <c r="CQ4" s="279" t="s">
        <v>28</v>
      </c>
      <c r="CR4" s="279" t="s">
        <v>26</v>
      </c>
      <c r="CS4" s="279" t="s">
        <v>27</v>
      </c>
      <c r="CT4" s="197"/>
      <c r="CU4" s="78">
        <f>SUM(BP4:CT4)</f>
        <v>0</v>
      </c>
      <c r="CV4" s="79">
        <f>CU4</f>
        <v>0</v>
      </c>
      <c r="CW4" s="198"/>
      <c r="CX4" s="198"/>
      <c r="CY4" s="199"/>
      <c r="CZ4" s="199"/>
      <c r="DA4" s="199"/>
      <c r="DB4" s="199"/>
      <c r="DC4" s="199"/>
      <c r="DD4" s="198"/>
      <c r="DE4" s="198"/>
      <c r="DF4" s="197"/>
      <c r="DG4" s="197"/>
      <c r="DH4" s="279" t="s">
        <v>29</v>
      </c>
      <c r="DI4" s="197"/>
      <c r="DJ4" s="197"/>
      <c r="DK4" s="198"/>
      <c r="DL4" s="198"/>
      <c r="DM4" s="199"/>
      <c r="DN4" s="199"/>
      <c r="DO4" s="199"/>
      <c r="DP4" s="199"/>
      <c r="DQ4" s="199"/>
      <c r="DR4" s="198"/>
      <c r="DS4" s="198"/>
      <c r="DT4" s="199"/>
      <c r="DU4" s="199"/>
      <c r="DV4" s="199"/>
      <c r="DW4" s="199"/>
      <c r="DX4" s="197"/>
      <c r="DY4" s="198"/>
      <c r="DZ4" s="198"/>
      <c r="EA4" s="197"/>
      <c r="EB4" s="78">
        <f>SUM(CW4:EA4)</f>
        <v>0</v>
      </c>
      <c r="EC4" s="79">
        <f>EB4</f>
        <v>0</v>
      </c>
      <c r="ED4" s="199"/>
      <c r="EE4" s="199"/>
      <c r="EF4" s="199"/>
      <c r="EG4" s="199"/>
      <c r="EH4" s="198"/>
      <c r="EI4" s="198"/>
      <c r="EJ4" s="199"/>
      <c r="EK4" s="199"/>
      <c r="EL4" s="199"/>
      <c r="EM4" s="199"/>
      <c r="EN4" s="199"/>
      <c r="EO4" s="198"/>
      <c r="EP4" s="198"/>
      <c r="EQ4" s="199"/>
      <c r="ER4" s="199"/>
      <c r="ES4" s="199"/>
      <c r="ET4" s="199"/>
      <c r="EU4" s="199"/>
      <c r="EV4" s="198"/>
      <c r="EW4" s="198"/>
      <c r="EX4" s="199"/>
      <c r="EY4" s="199"/>
      <c r="EZ4" s="199"/>
      <c r="FA4" s="199"/>
      <c r="FB4" s="199"/>
      <c r="FC4" s="198"/>
      <c r="FD4" s="198"/>
      <c r="FE4" s="199"/>
      <c r="FF4" s="199"/>
      <c r="FG4" s="199"/>
      <c r="FH4" s="78">
        <f>SUM(ED4:FG4)</f>
        <v>0</v>
      </c>
      <c r="FI4" s="79">
        <f>FH4</f>
        <v>0</v>
      </c>
      <c r="FJ4" s="199"/>
      <c r="FK4" s="199"/>
      <c r="FL4" s="198"/>
      <c r="FM4" s="198"/>
      <c r="FN4" s="199"/>
      <c r="FO4" s="199"/>
      <c r="FP4" s="199"/>
      <c r="FQ4" s="199"/>
      <c r="FR4" s="199"/>
      <c r="FS4" s="198"/>
      <c r="FT4" s="198"/>
      <c r="FU4" s="199"/>
      <c r="FV4" s="279" t="s">
        <v>30</v>
      </c>
      <c r="FW4" s="199"/>
      <c r="FX4" s="199"/>
      <c r="FY4" s="199"/>
      <c r="FZ4" s="198"/>
      <c r="GA4" s="198"/>
      <c r="GB4" s="199"/>
      <c r="GC4" s="199"/>
      <c r="GD4" s="199"/>
      <c r="GE4" s="199"/>
      <c r="GF4" s="279" t="s">
        <v>31</v>
      </c>
      <c r="GG4" s="198"/>
      <c r="GH4" s="198"/>
      <c r="GI4" s="199"/>
      <c r="GJ4" s="199"/>
      <c r="GK4" s="199"/>
      <c r="GL4" s="199"/>
      <c r="GM4" s="199"/>
      <c r="GN4" s="198"/>
      <c r="GO4" s="78">
        <f>SUM(FJ4:GN4)</f>
        <v>0</v>
      </c>
      <c r="GP4" s="79">
        <f>GO4</f>
        <v>0</v>
      </c>
    </row>
    <row r="5" spans="1:198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280"/>
      <c r="D5" s="194"/>
      <c r="E5" s="194"/>
      <c r="F5" s="280"/>
      <c r="G5" s="194"/>
      <c r="H5" s="194"/>
      <c r="I5" s="194"/>
      <c r="J5" s="194"/>
      <c r="K5" s="194"/>
      <c r="L5" s="194"/>
      <c r="M5" s="194"/>
      <c r="N5" s="194"/>
      <c r="O5" s="280"/>
      <c r="P5" s="194"/>
      <c r="Q5" s="194"/>
      <c r="R5" s="195"/>
      <c r="S5" s="195"/>
      <c r="T5" s="196">
        <v>0</v>
      </c>
      <c r="U5" s="196">
        <v>0</v>
      </c>
      <c r="V5" s="196">
        <v>0</v>
      </c>
      <c r="W5" s="196">
        <v>0</v>
      </c>
      <c r="X5" s="196">
        <v>0</v>
      </c>
      <c r="Y5" s="194"/>
      <c r="Z5" s="194"/>
      <c r="AA5" s="196">
        <v>0</v>
      </c>
      <c r="AB5" s="196">
        <v>0</v>
      </c>
      <c r="AC5" s="196">
        <v>0</v>
      </c>
      <c r="AD5" s="196">
        <v>0</v>
      </c>
      <c r="AE5" s="196">
        <v>0</v>
      </c>
      <c r="AF5" s="194"/>
      <c r="AG5" s="280"/>
      <c r="AH5" s="78">
        <f t="shared" ref="AH5:AH28" si="0">SUM(C5:AG5)</f>
        <v>0</v>
      </c>
      <c r="AI5" s="79">
        <f t="shared" ref="AI5:AI28" si="1">AH5</f>
        <v>0</v>
      </c>
      <c r="AJ5" s="280"/>
      <c r="AK5" s="197"/>
      <c r="AL5" s="280"/>
      <c r="AM5" s="197"/>
      <c r="AN5" s="197"/>
      <c r="AO5" s="198"/>
      <c r="AP5" s="198"/>
      <c r="AQ5" s="199"/>
      <c r="AR5" s="199"/>
      <c r="AS5" s="199"/>
      <c r="AT5" s="199"/>
      <c r="AU5" s="199"/>
      <c r="AV5" s="198"/>
      <c r="AW5" s="198"/>
      <c r="AX5" s="199"/>
      <c r="AY5" s="199"/>
      <c r="AZ5" s="199"/>
      <c r="BA5" s="199"/>
      <c r="BB5" s="199"/>
      <c r="BC5" s="198"/>
      <c r="BD5" s="198"/>
      <c r="BE5" s="199"/>
      <c r="BF5" s="199"/>
      <c r="BG5" s="199"/>
      <c r="BH5" s="199"/>
      <c r="BI5" s="199"/>
      <c r="BJ5" s="198"/>
      <c r="BK5" s="198"/>
      <c r="BL5" s="199"/>
      <c r="BM5" s="199"/>
      <c r="BN5" s="78">
        <f t="shared" ref="BN5:BN28" si="2">SUM(AJ5:BM5)</f>
        <v>0</v>
      </c>
      <c r="BO5" s="79">
        <f t="shared" ref="BO5:BO28" si="3">BN5</f>
        <v>0</v>
      </c>
      <c r="BP5" s="199"/>
      <c r="BQ5" s="199"/>
      <c r="BR5" s="199"/>
      <c r="BS5" s="198"/>
      <c r="BT5" s="198"/>
      <c r="BU5" s="199"/>
      <c r="BV5" s="199"/>
      <c r="BW5" s="199"/>
      <c r="BX5" s="199"/>
      <c r="BY5" s="199"/>
      <c r="BZ5" s="198"/>
      <c r="CA5" s="198"/>
      <c r="CB5" s="199"/>
      <c r="CC5" s="199"/>
      <c r="CD5" s="199"/>
      <c r="CE5" s="199"/>
      <c r="CF5" s="199"/>
      <c r="CG5" s="198"/>
      <c r="CH5" s="198"/>
      <c r="CI5" s="199"/>
      <c r="CJ5" s="199"/>
      <c r="CK5" s="199"/>
      <c r="CL5" s="199"/>
      <c r="CM5" s="199"/>
      <c r="CN5" s="198"/>
      <c r="CO5" s="198"/>
      <c r="CP5" s="197"/>
      <c r="CQ5" s="280"/>
      <c r="CR5" s="280"/>
      <c r="CS5" s="280"/>
      <c r="CT5" s="197"/>
      <c r="CU5" s="78">
        <f t="shared" ref="CU5:CU28" si="4">SUM(BP5:CT5)</f>
        <v>0</v>
      </c>
      <c r="CV5" s="79">
        <f t="shared" ref="CV5:CV28" si="5">CU5</f>
        <v>0</v>
      </c>
      <c r="CW5" s="198"/>
      <c r="CX5" s="198"/>
      <c r="CY5" s="199"/>
      <c r="CZ5" s="199"/>
      <c r="DA5" s="199"/>
      <c r="DB5" s="199"/>
      <c r="DC5" s="199"/>
      <c r="DD5" s="198"/>
      <c r="DE5" s="198"/>
      <c r="DF5" s="197"/>
      <c r="DG5" s="197"/>
      <c r="DH5" s="280"/>
      <c r="DI5" s="197"/>
      <c r="DJ5" s="197"/>
      <c r="DK5" s="198"/>
      <c r="DL5" s="198"/>
      <c r="DM5" s="199"/>
      <c r="DN5" s="199"/>
      <c r="DO5" s="199"/>
      <c r="DP5" s="199"/>
      <c r="DQ5" s="199"/>
      <c r="DR5" s="198"/>
      <c r="DS5" s="198"/>
      <c r="DT5" s="199"/>
      <c r="DU5" s="199"/>
      <c r="DV5" s="199"/>
      <c r="DW5" s="199"/>
      <c r="DX5" s="197"/>
      <c r="DY5" s="198"/>
      <c r="DZ5" s="198"/>
      <c r="EA5" s="197"/>
      <c r="EB5" s="78">
        <f t="shared" ref="EB5:EB28" si="6">SUM(CW5:EA5)</f>
        <v>0</v>
      </c>
      <c r="EC5" s="79">
        <f t="shared" ref="EC5:EC28" si="7">EB5</f>
        <v>0</v>
      </c>
      <c r="ED5" s="199"/>
      <c r="EE5" s="199"/>
      <c r="EF5" s="199"/>
      <c r="EG5" s="199"/>
      <c r="EH5" s="198"/>
      <c r="EI5" s="198"/>
      <c r="EJ5" s="199"/>
      <c r="EK5" s="199"/>
      <c r="EL5" s="199"/>
      <c r="EM5" s="199"/>
      <c r="EN5" s="199"/>
      <c r="EO5" s="198"/>
      <c r="EP5" s="198"/>
      <c r="EQ5" s="199"/>
      <c r="ER5" s="199"/>
      <c r="ES5" s="199"/>
      <c r="ET5" s="199"/>
      <c r="EU5" s="199"/>
      <c r="EV5" s="198"/>
      <c r="EW5" s="198"/>
      <c r="EX5" s="199"/>
      <c r="EY5" s="199"/>
      <c r="EZ5" s="199"/>
      <c r="FA5" s="199"/>
      <c r="FB5" s="199"/>
      <c r="FC5" s="198"/>
      <c r="FD5" s="198"/>
      <c r="FE5" s="199"/>
      <c r="FF5" s="199"/>
      <c r="FG5" s="199"/>
      <c r="FH5" s="78">
        <f t="shared" ref="FH5:FH28" si="8">SUM(ED5:FG5)</f>
        <v>0</v>
      </c>
      <c r="FI5" s="79">
        <f t="shared" ref="FI5:FI28" si="9">FH5</f>
        <v>0</v>
      </c>
      <c r="FJ5" s="199"/>
      <c r="FK5" s="199"/>
      <c r="FL5" s="198"/>
      <c r="FM5" s="198"/>
      <c r="FN5" s="199"/>
      <c r="FO5" s="199"/>
      <c r="FP5" s="199"/>
      <c r="FQ5" s="199"/>
      <c r="FR5" s="199"/>
      <c r="FS5" s="198"/>
      <c r="FT5" s="198"/>
      <c r="FU5" s="199"/>
      <c r="FV5" s="280"/>
      <c r="FW5" s="199"/>
      <c r="FX5" s="199"/>
      <c r="FY5" s="199"/>
      <c r="FZ5" s="198"/>
      <c r="GA5" s="198"/>
      <c r="GB5" s="199"/>
      <c r="GC5" s="199"/>
      <c r="GD5" s="199"/>
      <c r="GE5" s="199"/>
      <c r="GF5" s="280"/>
      <c r="GG5" s="198"/>
      <c r="GH5" s="198"/>
      <c r="GI5" s="199"/>
      <c r="GJ5" s="199"/>
      <c r="GK5" s="199"/>
      <c r="GL5" s="199"/>
      <c r="GM5" s="199"/>
      <c r="GN5" s="198"/>
      <c r="GO5" s="78">
        <f t="shared" ref="GO5:GO28" si="10">SUM(FJ5:GN5)</f>
        <v>0</v>
      </c>
      <c r="GP5" s="79">
        <f t="shared" ref="GP5:GP28" si="11">GO5</f>
        <v>0</v>
      </c>
    </row>
    <row r="6" spans="1:198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280"/>
      <c r="D6" s="194"/>
      <c r="E6" s="194"/>
      <c r="F6" s="280"/>
      <c r="G6" s="194"/>
      <c r="H6" s="194"/>
      <c r="I6" s="194"/>
      <c r="J6" s="194"/>
      <c r="K6" s="194"/>
      <c r="L6" s="194"/>
      <c r="M6" s="194"/>
      <c r="N6" s="194"/>
      <c r="O6" s="280"/>
      <c r="P6" s="194"/>
      <c r="Q6" s="194"/>
      <c r="R6" s="195"/>
      <c r="S6" s="195"/>
      <c r="T6" s="196">
        <v>0</v>
      </c>
      <c r="U6" s="196">
        <v>0</v>
      </c>
      <c r="V6" s="196">
        <v>0</v>
      </c>
      <c r="W6" s="196">
        <v>0</v>
      </c>
      <c r="X6" s="196">
        <v>0</v>
      </c>
      <c r="Y6" s="194"/>
      <c r="Z6" s="194"/>
      <c r="AA6" s="196">
        <v>0</v>
      </c>
      <c r="AB6" s="196">
        <v>0</v>
      </c>
      <c r="AC6" s="196">
        <v>0</v>
      </c>
      <c r="AD6" s="196">
        <v>0</v>
      </c>
      <c r="AE6" s="196">
        <v>0</v>
      </c>
      <c r="AF6" s="194"/>
      <c r="AG6" s="280"/>
      <c r="AH6" s="78">
        <f t="shared" si="0"/>
        <v>0</v>
      </c>
      <c r="AI6" s="79">
        <f t="shared" si="1"/>
        <v>0</v>
      </c>
      <c r="AJ6" s="280"/>
      <c r="AK6" s="197"/>
      <c r="AL6" s="280"/>
      <c r="AM6" s="197"/>
      <c r="AN6" s="197"/>
      <c r="AO6" s="198"/>
      <c r="AP6" s="198"/>
      <c r="AQ6" s="199"/>
      <c r="AR6" s="199"/>
      <c r="AS6" s="199"/>
      <c r="AT6" s="199"/>
      <c r="AU6" s="199"/>
      <c r="AV6" s="198"/>
      <c r="AW6" s="198"/>
      <c r="AX6" s="199"/>
      <c r="AY6" s="199"/>
      <c r="AZ6" s="199"/>
      <c r="BA6" s="199"/>
      <c r="BB6" s="199"/>
      <c r="BC6" s="198"/>
      <c r="BD6" s="198"/>
      <c r="BE6" s="199"/>
      <c r="BF6" s="199"/>
      <c r="BG6" s="199"/>
      <c r="BH6" s="199"/>
      <c r="BI6" s="199"/>
      <c r="BJ6" s="198"/>
      <c r="BK6" s="198"/>
      <c r="BL6" s="199"/>
      <c r="BM6" s="199"/>
      <c r="BN6" s="78">
        <f t="shared" si="2"/>
        <v>0</v>
      </c>
      <c r="BO6" s="79">
        <f t="shared" si="3"/>
        <v>0</v>
      </c>
      <c r="BP6" s="199"/>
      <c r="BQ6" s="199"/>
      <c r="BR6" s="199"/>
      <c r="BS6" s="198"/>
      <c r="BT6" s="198"/>
      <c r="BU6" s="199"/>
      <c r="BV6" s="199"/>
      <c r="BW6" s="199"/>
      <c r="BX6" s="199"/>
      <c r="BY6" s="199"/>
      <c r="BZ6" s="198"/>
      <c r="CA6" s="198"/>
      <c r="CB6" s="199"/>
      <c r="CC6" s="199"/>
      <c r="CD6" s="199"/>
      <c r="CE6" s="199"/>
      <c r="CF6" s="199"/>
      <c r="CG6" s="198"/>
      <c r="CH6" s="198"/>
      <c r="CI6" s="199"/>
      <c r="CJ6" s="199"/>
      <c r="CK6" s="199"/>
      <c r="CL6" s="199"/>
      <c r="CM6" s="199"/>
      <c r="CN6" s="198"/>
      <c r="CO6" s="198"/>
      <c r="CP6" s="197"/>
      <c r="CQ6" s="280"/>
      <c r="CR6" s="280"/>
      <c r="CS6" s="280"/>
      <c r="CT6" s="197"/>
      <c r="CU6" s="78">
        <f t="shared" si="4"/>
        <v>0</v>
      </c>
      <c r="CV6" s="79">
        <f t="shared" si="5"/>
        <v>0</v>
      </c>
      <c r="CW6" s="198"/>
      <c r="CX6" s="198"/>
      <c r="CY6" s="199"/>
      <c r="CZ6" s="199"/>
      <c r="DA6" s="199"/>
      <c r="DB6" s="199"/>
      <c r="DC6" s="199"/>
      <c r="DD6" s="198"/>
      <c r="DE6" s="198"/>
      <c r="DF6" s="197"/>
      <c r="DG6" s="197"/>
      <c r="DH6" s="280"/>
      <c r="DI6" s="197"/>
      <c r="DJ6" s="197"/>
      <c r="DK6" s="198"/>
      <c r="DL6" s="198"/>
      <c r="DM6" s="199"/>
      <c r="DN6" s="199"/>
      <c r="DO6" s="199"/>
      <c r="DP6" s="199"/>
      <c r="DQ6" s="199"/>
      <c r="DR6" s="198"/>
      <c r="DS6" s="198"/>
      <c r="DT6" s="199"/>
      <c r="DU6" s="199"/>
      <c r="DV6" s="199"/>
      <c r="DW6" s="199"/>
      <c r="DX6" s="197"/>
      <c r="DY6" s="198"/>
      <c r="DZ6" s="198"/>
      <c r="EA6" s="197"/>
      <c r="EB6" s="78">
        <f t="shared" si="6"/>
        <v>0</v>
      </c>
      <c r="EC6" s="79">
        <f t="shared" si="7"/>
        <v>0</v>
      </c>
      <c r="ED6" s="199"/>
      <c r="EE6" s="199"/>
      <c r="EF6" s="199"/>
      <c r="EG6" s="199"/>
      <c r="EH6" s="198"/>
      <c r="EI6" s="198"/>
      <c r="EJ6" s="199"/>
      <c r="EK6" s="199"/>
      <c r="EL6" s="199"/>
      <c r="EM6" s="199"/>
      <c r="EN6" s="199"/>
      <c r="EO6" s="198"/>
      <c r="EP6" s="198"/>
      <c r="EQ6" s="199"/>
      <c r="ER6" s="199"/>
      <c r="ES6" s="199"/>
      <c r="ET6" s="199"/>
      <c r="EU6" s="199"/>
      <c r="EV6" s="198"/>
      <c r="EW6" s="198"/>
      <c r="EX6" s="199"/>
      <c r="EY6" s="199"/>
      <c r="EZ6" s="199"/>
      <c r="FA6" s="199"/>
      <c r="FB6" s="199"/>
      <c r="FC6" s="198"/>
      <c r="FD6" s="198"/>
      <c r="FE6" s="199"/>
      <c r="FF6" s="199"/>
      <c r="FG6" s="199"/>
      <c r="FH6" s="78">
        <f t="shared" si="8"/>
        <v>0</v>
      </c>
      <c r="FI6" s="79">
        <f t="shared" si="9"/>
        <v>0</v>
      </c>
      <c r="FJ6" s="199"/>
      <c r="FK6" s="199"/>
      <c r="FL6" s="198"/>
      <c r="FM6" s="198"/>
      <c r="FN6" s="199"/>
      <c r="FO6" s="199"/>
      <c r="FP6" s="199"/>
      <c r="FQ6" s="199"/>
      <c r="FR6" s="199"/>
      <c r="FS6" s="198"/>
      <c r="FT6" s="198"/>
      <c r="FU6" s="199"/>
      <c r="FV6" s="280"/>
      <c r="FW6" s="199"/>
      <c r="FX6" s="199"/>
      <c r="FY6" s="199"/>
      <c r="FZ6" s="198"/>
      <c r="GA6" s="198"/>
      <c r="GB6" s="199"/>
      <c r="GC6" s="199"/>
      <c r="GD6" s="199"/>
      <c r="GE6" s="199"/>
      <c r="GF6" s="280"/>
      <c r="GG6" s="198"/>
      <c r="GH6" s="198"/>
      <c r="GI6" s="199"/>
      <c r="GJ6" s="199"/>
      <c r="GK6" s="199"/>
      <c r="GL6" s="199"/>
      <c r="GM6" s="199"/>
      <c r="GN6" s="198"/>
      <c r="GO6" s="78">
        <f t="shared" si="10"/>
        <v>0</v>
      </c>
      <c r="GP6" s="79">
        <f t="shared" si="11"/>
        <v>0</v>
      </c>
    </row>
    <row r="7" spans="1:198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280"/>
      <c r="D7" s="194"/>
      <c r="E7" s="194"/>
      <c r="F7" s="280"/>
      <c r="G7" s="194"/>
      <c r="H7" s="194"/>
      <c r="I7" s="194"/>
      <c r="J7" s="194"/>
      <c r="K7" s="194"/>
      <c r="L7" s="194"/>
      <c r="M7" s="194"/>
      <c r="N7" s="194"/>
      <c r="O7" s="280"/>
      <c r="P7" s="194"/>
      <c r="Q7" s="194"/>
      <c r="R7" s="195"/>
      <c r="S7" s="195"/>
      <c r="T7" s="196">
        <v>0</v>
      </c>
      <c r="U7" s="196">
        <v>0</v>
      </c>
      <c r="V7" s="196">
        <v>0</v>
      </c>
      <c r="W7" s="196">
        <v>0</v>
      </c>
      <c r="X7" s="196">
        <v>0</v>
      </c>
      <c r="Y7" s="194"/>
      <c r="Z7" s="194"/>
      <c r="AA7" s="196">
        <v>0</v>
      </c>
      <c r="AB7" s="196">
        <v>0</v>
      </c>
      <c r="AC7" s="196">
        <v>0</v>
      </c>
      <c r="AD7" s="196">
        <v>0</v>
      </c>
      <c r="AE7" s="196">
        <v>0</v>
      </c>
      <c r="AF7" s="194"/>
      <c r="AG7" s="280"/>
      <c r="AH7" s="78">
        <f t="shared" si="0"/>
        <v>0</v>
      </c>
      <c r="AI7" s="79">
        <f t="shared" si="1"/>
        <v>0</v>
      </c>
      <c r="AJ7" s="280"/>
      <c r="AK7" s="197"/>
      <c r="AL7" s="280"/>
      <c r="AM7" s="197"/>
      <c r="AN7" s="197"/>
      <c r="AO7" s="198"/>
      <c r="AP7" s="198"/>
      <c r="AQ7" s="199"/>
      <c r="AR7" s="199"/>
      <c r="AS7" s="199"/>
      <c r="AT7" s="199"/>
      <c r="AU7" s="199"/>
      <c r="AV7" s="198"/>
      <c r="AW7" s="198"/>
      <c r="AX7" s="199"/>
      <c r="AY7" s="199"/>
      <c r="AZ7" s="199"/>
      <c r="BA7" s="199"/>
      <c r="BB7" s="199"/>
      <c r="BC7" s="198"/>
      <c r="BD7" s="198"/>
      <c r="BE7" s="199"/>
      <c r="BF7" s="199"/>
      <c r="BG7" s="199"/>
      <c r="BH7" s="199"/>
      <c r="BI7" s="199"/>
      <c r="BJ7" s="198"/>
      <c r="BK7" s="198"/>
      <c r="BL7" s="199"/>
      <c r="BM7" s="199"/>
      <c r="BN7" s="78">
        <f t="shared" si="2"/>
        <v>0</v>
      </c>
      <c r="BO7" s="79">
        <f t="shared" si="3"/>
        <v>0</v>
      </c>
      <c r="BP7" s="199"/>
      <c r="BQ7" s="199"/>
      <c r="BR7" s="199"/>
      <c r="BS7" s="198"/>
      <c r="BT7" s="198"/>
      <c r="BU7" s="199"/>
      <c r="BV7" s="199"/>
      <c r="BW7" s="199"/>
      <c r="BX7" s="199"/>
      <c r="BY7" s="199"/>
      <c r="BZ7" s="198"/>
      <c r="CA7" s="198"/>
      <c r="CB7" s="199"/>
      <c r="CC7" s="199"/>
      <c r="CD7" s="199"/>
      <c r="CE7" s="199"/>
      <c r="CF7" s="199"/>
      <c r="CG7" s="198"/>
      <c r="CH7" s="198"/>
      <c r="CI7" s="199"/>
      <c r="CJ7" s="199"/>
      <c r="CK7" s="199"/>
      <c r="CL7" s="199"/>
      <c r="CM7" s="199"/>
      <c r="CN7" s="198"/>
      <c r="CO7" s="198"/>
      <c r="CP7" s="197"/>
      <c r="CQ7" s="280"/>
      <c r="CR7" s="280"/>
      <c r="CS7" s="280"/>
      <c r="CT7" s="197"/>
      <c r="CU7" s="78">
        <f t="shared" si="4"/>
        <v>0</v>
      </c>
      <c r="CV7" s="79">
        <f t="shared" si="5"/>
        <v>0</v>
      </c>
      <c r="CW7" s="198"/>
      <c r="CX7" s="198"/>
      <c r="CY7" s="199"/>
      <c r="CZ7" s="199"/>
      <c r="DA7" s="199"/>
      <c r="DB7" s="199"/>
      <c r="DC7" s="199"/>
      <c r="DD7" s="198"/>
      <c r="DE7" s="198"/>
      <c r="DF7" s="197"/>
      <c r="DG7" s="197"/>
      <c r="DH7" s="280"/>
      <c r="DI7" s="197"/>
      <c r="DJ7" s="197"/>
      <c r="DK7" s="198"/>
      <c r="DL7" s="198"/>
      <c r="DM7" s="199"/>
      <c r="DN7" s="199"/>
      <c r="DO7" s="199"/>
      <c r="DP7" s="199"/>
      <c r="DQ7" s="199"/>
      <c r="DR7" s="198"/>
      <c r="DS7" s="198"/>
      <c r="DT7" s="199"/>
      <c r="DU7" s="199"/>
      <c r="DV7" s="199"/>
      <c r="DW7" s="199"/>
      <c r="DX7" s="197"/>
      <c r="DY7" s="198"/>
      <c r="DZ7" s="198"/>
      <c r="EA7" s="197"/>
      <c r="EB7" s="78">
        <f t="shared" si="6"/>
        <v>0</v>
      </c>
      <c r="EC7" s="79">
        <f t="shared" si="7"/>
        <v>0</v>
      </c>
      <c r="ED7" s="199"/>
      <c r="EE7" s="199"/>
      <c r="EF7" s="199"/>
      <c r="EG7" s="199"/>
      <c r="EH7" s="198"/>
      <c r="EI7" s="198"/>
      <c r="EJ7" s="199"/>
      <c r="EK7" s="199"/>
      <c r="EL7" s="199"/>
      <c r="EM7" s="199"/>
      <c r="EN7" s="199"/>
      <c r="EO7" s="198"/>
      <c r="EP7" s="198"/>
      <c r="EQ7" s="199"/>
      <c r="ER7" s="199"/>
      <c r="ES7" s="199"/>
      <c r="ET7" s="199"/>
      <c r="EU7" s="199"/>
      <c r="EV7" s="198"/>
      <c r="EW7" s="198"/>
      <c r="EX7" s="199"/>
      <c r="EY7" s="199"/>
      <c r="EZ7" s="199"/>
      <c r="FA7" s="199"/>
      <c r="FB7" s="199"/>
      <c r="FC7" s="198"/>
      <c r="FD7" s="198"/>
      <c r="FE7" s="199"/>
      <c r="FF7" s="199"/>
      <c r="FG7" s="199"/>
      <c r="FH7" s="78">
        <f t="shared" si="8"/>
        <v>0</v>
      </c>
      <c r="FI7" s="79">
        <f t="shared" si="9"/>
        <v>0</v>
      </c>
      <c r="FJ7" s="199"/>
      <c r="FK7" s="199"/>
      <c r="FL7" s="198"/>
      <c r="FM7" s="198"/>
      <c r="FN7" s="199"/>
      <c r="FO7" s="199"/>
      <c r="FP7" s="199"/>
      <c r="FQ7" s="199"/>
      <c r="FR7" s="199"/>
      <c r="FS7" s="198"/>
      <c r="FT7" s="198"/>
      <c r="FU7" s="199"/>
      <c r="FV7" s="280"/>
      <c r="FW7" s="199"/>
      <c r="FX7" s="199"/>
      <c r="FY7" s="199"/>
      <c r="FZ7" s="198"/>
      <c r="GA7" s="198"/>
      <c r="GB7" s="199"/>
      <c r="GC7" s="199"/>
      <c r="GD7" s="199"/>
      <c r="GE7" s="199"/>
      <c r="GF7" s="280"/>
      <c r="GG7" s="198"/>
      <c r="GH7" s="198"/>
      <c r="GI7" s="199"/>
      <c r="GJ7" s="199"/>
      <c r="GK7" s="199"/>
      <c r="GL7" s="199"/>
      <c r="GM7" s="199"/>
      <c r="GN7" s="198"/>
      <c r="GO7" s="78">
        <f t="shared" si="10"/>
        <v>0</v>
      </c>
      <c r="GP7" s="79">
        <f t="shared" si="11"/>
        <v>0</v>
      </c>
    </row>
    <row r="8" spans="1:198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280"/>
      <c r="D8" s="194"/>
      <c r="E8" s="194"/>
      <c r="F8" s="280"/>
      <c r="G8" s="194"/>
      <c r="H8" s="194"/>
      <c r="I8" s="194"/>
      <c r="J8" s="194"/>
      <c r="K8" s="194"/>
      <c r="L8" s="194"/>
      <c r="M8" s="194"/>
      <c r="N8" s="194"/>
      <c r="O8" s="280"/>
      <c r="P8" s="194"/>
      <c r="Q8" s="194"/>
      <c r="R8" s="195"/>
      <c r="S8" s="195"/>
      <c r="T8" s="196">
        <v>0</v>
      </c>
      <c r="U8" s="196">
        <v>0</v>
      </c>
      <c r="V8" s="196">
        <v>0</v>
      </c>
      <c r="W8" s="196">
        <v>0</v>
      </c>
      <c r="X8" s="196">
        <v>0</v>
      </c>
      <c r="Y8" s="194"/>
      <c r="Z8" s="194"/>
      <c r="AA8" s="196">
        <v>0</v>
      </c>
      <c r="AB8" s="196">
        <v>0</v>
      </c>
      <c r="AC8" s="196">
        <v>0</v>
      </c>
      <c r="AD8" s="196">
        <v>0</v>
      </c>
      <c r="AE8" s="196">
        <v>0</v>
      </c>
      <c r="AF8" s="194"/>
      <c r="AG8" s="280"/>
      <c r="AH8" s="78">
        <f t="shared" si="0"/>
        <v>0</v>
      </c>
      <c r="AI8" s="79">
        <f t="shared" si="1"/>
        <v>0</v>
      </c>
      <c r="AJ8" s="280"/>
      <c r="AK8" s="197"/>
      <c r="AL8" s="280"/>
      <c r="AM8" s="197"/>
      <c r="AN8" s="197"/>
      <c r="AO8" s="198"/>
      <c r="AP8" s="198"/>
      <c r="AQ8" s="199"/>
      <c r="AR8" s="199"/>
      <c r="AS8" s="199"/>
      <c r="AT8" s="199"/>
      <c r="AU8" s="199"/>
      <c r="AV8" s="198"/>
      <c r="AW8" s="198"/>
      <c r="AX8" s="199"/>
      <c r="AY8" s="199"/>
      <c r="AZ8" s="199"/>
      <c r="BA8" s="199"/>
      <c r="BB8" s="199"/>
      <c r="BC8" s="198"/>
      <c r="BD8" s="198"/>
      <c r="BE8" s="199"/>
      <c r="BF8" s="199"/>
      <c r="BG8" s="199"/>
      <c r="BH8" s="199"/>
      <c r="BI8" s="199"/>
      <c r="BJ8" s="198"/>
      <c r="BK8" s="198"/>
      <c r="BL8" s="199"/>
      <c r="BM8" s="199"/>
      <c r="BN8" s="78">
        <f t="shared" si="2"/>
        <v>0</v>
      </c>
      <c r="BO8" s="79">
        <f t="shared" si="3"/>
        <v>0</v>
      </c>
      <c r="BP8" s="199"/>
      <c r="BQ8" s="199"/>
      <c r="BR8" s="199"/>
      <c r="BS8" s="198"/>
      <c r="BT8" s="198"/>
      <c r="BU8" s="199"/>
      <c r="BV8" s="199"/>
      <c r="BW8" s="199"/>
      <c r="BX8" s="199"/>
      <c r="BY8" s="199"/>
      <c r="BZ8" s="198"/>
      <c r="CA8" s="198"/>
      <c r="CB8" s="199"/>
      <c r="CC8" s="199"/>
      <c r="CD8" s="199"/>
      <c r="CE8" s="199"/>
      <c r="CF8" s="199"/>
      <c r="CG8" s="198"/>
      <c r="CH8" s="198"/>
      <c r="CI8" s="199"/>
      <c r="CJ8" s="199"/>
      <c r="CK8" s="199"/>
      <c r="CL8" s="199"/>
      <c r="CM8" s="199"/>
      <c r="CN8" s="198"/>
      <c r="CO8" s="198"/>
      <c r="CP8" s="197"/>
      <c r="CQ8" s="280"/>
      <c r="CR8" s="280"/>
      <c r="CS8" s="280"/>
      <c r="CT8" s="197"/>
      <c r="CU8" s="78">
        <f t="shared" si="4"/>
        <v>0</v>
      </c>
      <c r="CV8" s="79">
        <f t="shared" si="5"/>
        <v>0</v>
      </c>
      <c r="CW8" s="198"/>
      <c r="CX8" s="198"/>
      <c r="CY8" s="199"/>
      <c r="CZ8" s="199"/>
      <c r="DA8" s="199"/>
      <c r="DB8" s="199"/>
      <c r="DC8" s="199"/>
      <c r="DD8" s="198"/>
      <c r="DE8" s="198"/>
      <c r="DF8" s="197"/>
      <c r="DG8" s="197"/>
      <c r="DH8" s="280"/>
      <c r="DI8" s="197"/>
      <c r="DJ8" s="197"/>
      <c r="DK8" s="198"/>
      <c r="DL8" s="198"/>
      <c r="DM8" s="199"/>
      <c r="DN8" s="199"/>
      <c r="DO8" s="199"/>
      <c r="DP8" s="199"/>
      <c r="DQ8" s="199"/>
      <c r="DR8" s="198"/>
      <c r="DS8" s="198"/>
      <c r="DT8" s="199"/>
      <c r="DU8" s="199"/>
      <c r="DV8" s="199"/>
      <c r="DW8" s="199"/>
      <c r="DX8" s="197"/>
      <c r="DY8" s="198"/>
      <c r="DZ8" s="198"/>
      <c r="EA8" s="197"/>
      <c r="EB8" s="78">
        <f t="shared" si="6"/>
        <v>0</v>
      </c>
      <c r="EC8" s="79">
        <f t="shared" si="7"/>
        <v>0</v>
      </c>
      <c r="ED8" s="199"/>
      <c r="EE8" s="199"/>
      <c r="EF8" s="199"/>
      <c r="EG8" s="199"/>
      <c r="EH8" s="198"/>
      <c r="EI8" s="198"/>
      <c r="EJ8" s="199"/>
      <c r="EK8" s="199"/>
      <c r="EL8" s="199"/>
      <c r="EM8" s="199"/>
      <c r="EN8" s="199"/>
      <c r="EO8" s="198"/>
      <c r="EP8" s="198"/>
      <c r="EQ8" s="199"/>
      <c r="ER8" s="199"/>
      <c r="ES8" s="199"/>
      <c r="ET8" s="199"/>
      <c r="EU8" s="199"/>
      <c r="EV8" s="198"/>
      <c r="EW8" s="198"/>
      <c r="EX8" s="199"/>
      <c r="EY8" s="199"/>
      <c r="EZ8" s="199"/>
      <c r="FA8" s="199"/>
      <c r="FB8" s="199"/>
      <c r="FC8" s="198"/>
      <c r="FD8" s="198"/>
      <c r="FE8" s="199"/>
      <c r="FF8" s="199"/>
      <c r="FG8" s="199"/>
      <c r="FH8" s="78">
        <f t="shared" si="8"/>
        <v>0</v>
      </c>
      <c r="FI8" s="79">
        <f t="shared" si="9"/>
        <v>0</v>
      </c>
      <c r="FJ8" s="199"/>
      <c r="FK8" s="199"/>
      <c r="FL8" s="198"/>
      <c r="FM8" s="198"/>
      <c r="FN8" s="199"/>
      <c r="FO8" s="199"/>
      <c r="FP8" s="199"/>
      <c r="FQ8" s="199"/>
      <c r="FR8" s="199"/>
      <c r="FS8" s="198"/>
      <c r="FT8" s="198"/>
      <c r="FU8" s="199"/>
      <c r="FV8" s="280"/>
      <c r="FW8" s="199"/>
      <c r="FX8" s="199"/>
      <c r="FY8" s="199"/>
      <c r="FZ8" s="198"/>
      <c r="GA8" s="198"/>
      <c r="GB8" s="199"/>
      <c r="GC8" s="199"/>
      <c r="GD8" s="199"/>
      <c r="GE8" s="199"/>
      <c r="GF8" s="280"/>
      <c r="GG8" s="198"/>
      <c r="GH8" s="198"/>
      <c r="GI8" s="199"/>
      <c r="GJ8" s="199"/>
      <c r="GK8" s="199"/>
      <c r="GL8" s="199"/>
      <c r="GM8" s="199"/>
      <c r="GN8" s="198"/>
      <c r="GO8" s="78">
        <f t="shared" si="10"/>
        <v>0</v>
      </c>
      <c r="GP8" s="79">
        <f t="shared" si="11"/>
        <v>0</v>
      </c>
    </row>
    <row r="9" spans="1:198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280"/>
      <c r="D9" s="194"/>
      <c r="E9" s="194"/>
      <c r="F9" s="280"/>
      <c r="G9" s="194"/>
      <c r="H9" s="194"/>
      <c r="I9" s="194"/>
      <c r="J9" s="194"/>
      <c r="K9" s="194"/>
      <c r="L9" s="194"/>
      <c r="M9" s="194"/>
      <c r="N9" s="194"/>
      <c r="O9" s="280"/>
      <c r="P9" s="194"/>
      <c r="Q9" s="194"/>
      <c r="R9" s="195"/>
      <c r="S9" s="195"/>
      <c r="T9" s="196">
        <v>0</v>
      </c>
      <c r="U9" s="196">
        <v>0</v>
      </c>
      <c r="V9" s="196">
        <v>0</v>
      </c>
      <c r="W9" s="196">
        <v>0</v>
      </c>
      <c r="X9" s="196">
        <v>0</v>
      </c>
      <c r="Y9" s="194"/>
      <c r="Z9" s="194"/>
      <c r="AA9" s="196">
        <v>0</v>
      </c>
      <c r="AB9" s="196">
        <v>0</v>
      </c>
      <c r="AC9" s="196">
        <v>0</v>
      </c>
      <c r="AD9" s="196">
        <v>0</v>
      </c>
      <c r="AE9" s="196">
        <v>0</v>
      </c>
      <c r="AF9" s="194"/>
      <c r="AG9" s="280"/>
      <c r="AH9" s="78">
        <f t="shared" si="0"/>
        <v>0</v>
      </c>
      <c r="AI9" s="79">
        <f t="shared" si="1"/>
        <v>0</v>
      </c>
      <c r="AJ9" s="280"/>
      <c r="AK9" s="197"/>
      <c r="AL9" s="280"/>
      <c r="AM9" s="197"/>
      <c r="AN9" s="197"/>
      <c r="AO9" s="198"/>
      <c r="AP9" s="198"/>
      <c r="AQ9" s="199"/>
      <c r="AR9" s="199"/>
      <c r="AS9" s="199"/>
      <c r="AT9" s="199"/>
      <c r="AU9" s="199"/>
      <c r="AV9" s="198"/>
      <c r="AW9" s="198"/>
      <c r="AX9" s="199"/>
      <c r="AY9" s="199"/>
      <c r="AZ9" s="199"/>
      <c r="BA9" s="199"/>
      <c r="BB9" s="199"/>
      <c r="BC9" s="198"/>
      <c r="BD9" s="198"/>
      <c r="BE9" s="199"/>
      <c r="BF9" s="199"/>
      <c r="BG9" s="199"/>
      <c r="BH9" s="199"/>
      <c r="BI9" s="199"/>
      <c r="BJ9" s="198"/>
      <c r="BK9" s="198"/>
      <c r="BL9" s="199"/>
      <c r="BM9" s="199"/>
      <c r="BN9" s="78">
        <f t="shared" si="2"/>
        <v>0</v>
      </c>
      <c r="BO9" s="79">
        <f t="shared" si="3"/>
        <v>0</v>
      </c>
      <c r="BP9" s="199"/>
      <c r="BQ9" s="199"/>
      <c r="BR9" s="199"/>
      <c r="BS9" s="198"/>
      <c r="BT9" s="198"/>
      <c r="BU9" s="199"/>
      <c r="BV9" s="199"/>
      <c r="BW9" s="199"/>
      <c r="BX9" s="199"/>
      <c r="BY9" s="199"/>
      <c r="BZ9" s="198"/>
      <c r="CA9" s="198"/>
      <c r="CB9" s="199"/>
      <c r="CC9" s="199"/>
      <c r="CD9" s="199"/>
      <c r="CE9" s="199"/>
      <c r="CF9" s="199"/>
      <c r="CG9" s="198"/>
      <c r="CH9" s="198"/>
      <c r="CI9" s="199"/>
      <c r="CJ9" s="199"/>
      <c r="CK9" s="199"/>
      <c r="CL9" s="199"/>
      <c r="CM9" s="199"/>
      <c r="CN9" s="198"/>
      <c r="CO9" s="198"/>
      <c r="CP9" s="197"/>
      <c r="CQ9" s="280"/>
      <c r="CR9" s="280"/>
      <c r="CS9" s="280"/>
      <c r="CT9" s="197"/>
      <c r="CU9" s="78">
        <f t="shared" si="4"/>
        <v>0</v>
      </c>
      <c r="CV9" s="79">
        <f t="shared" si="5"/>
        <v>0</v>
      </c>
      <c r="CW9" s="198"/>
      <c r="CX9" s="198"/>
      <c r="CY9" s="199"/>
      <c r="CZ9" s="199"/>
      <c r="DA9" s="199"/>
      <c r="DB9" s="199"/>
      <c r="DC9" s="199"/>
      <c r="DD9" s="198"/>
      <c r="DE9" s="198"/>
      <c r="DF9" s="197"/>
      <c r="DG9" s="197"/>
      <c r="DH9" s="280"/>
      <c r="DI9" s="197"/>
      <c r="DJ9" s="197"/>
      <c r="DK9" s="198"/>
      <c r="DL9" s="198"/>
      <c r="DM9" s="199"/>
      <c r="DN9" s="199"/>
      <c r="DO9" s="199"/>
      <c r="DP9" s="199"/>
      <c r="DQ9" s="199"/>
      <c r="DR9" s="198"/>
      <c r="DS9" s="198"/>
      <c r="DT9" s="199"/>
      <c r="DU9" s="199"/>
      <c r="DV9" s="199"/>
      <c r="DW9" s="199"/>
      <c r="DX9" s="197"/>
      <c r="DY9" s="198"/>
      <c r="DZ9" s="198"/>
      <c r="EA9" s="197"/>
      <c r="EB9" s="78">
        <f t="shared" si="6"/>
        <v>0</v>
      </c>
      <c r="EC9" s="79">
        <f t="shared" si="7"/>
        <v>0</v>
      </c>
      <c r="ED9" s="199"/>
      <c r="EE9" s="199"/>
      <c r="EF9" s="199"/>
      <c r="EG9" s="199"/>
      <c r="EH9" s="198"/>
      <c r="EI9" s="198"/>
      <c r="EJ9" s="199"/>
      <c r="EK9" s="199"/>
      <c r="EL9" s="199"/>
      <c r="EM9" s="199"/>
      <c r="EN9" s="199"/>
      <c r="EO9" s="198"/>
      <c r="EP9" s="198"/>
      <c r="EQ9" s="199"/>
      <c r="ER9" s="199"/>
      <c r="ES9" s="199"/>
      <c r="ET9" s="199"/>
      <c r="EU9" s="199"/>
      <c r="EV9" s="198"/>
      <c r="EW9" s="198"/>
      <c r="EX9" s="199"/>
      <c r="EY9" s="199"/>
      <c r="EZ9" s="199"/>
      <c r="FA9" s="199"/>
      <c r="FB9" s="199"/>
      <c r="FC9" s="198"/>
      <c r="FD9" s="198"/>
      <c r="FE9" s="199"/>
      <c r="FF9" s="199"/>
      <c r="FG9" s="199"/>
      <c r="FH9" s="78">
        <f t="shared" si="8"/>
        <v>0</v>
      </c>
      <c r="FI9" s="79">
        <f t="shared" si="9"/>
        <v>0</v>
      </c>
      <c r="FJ9" s="199"/>
      <c r="FK9" s="199"/>
      <c r="FL9" s="198"/>
      <c r="FM9" s="198"/>
      <c r="FN9" s="199"/>
      <c r="FO9" s="199"/>
      <c r="FP9" s="199"/>
      <c r="FQ9" s="199"/>
      <c r="FR9" s="199"/>
      <c r="FS9" s="198"/>
      <c r="FT9" s="198"/>
      <c r="FU9" s="199"/>
      <c r="FV9" s="280"/>
      <c r="FW9" s="199"/>
      <c r="FX9" s="199"/>
      <c r="FY9" s="199"/>
      <c r="FZ9" s="198"/>
      <c r="GA9" s="198"/>
      <c r="GB9" s="199"/>
      <c r="GC9" s="199"/>
      <c r="GD9" s="199"/>
      <c r="GE9" s="199"/>
      <c r="GF9" s="280"/>
      <c r="GG9" s="198"/>
      <c r="GH9" s="198"/>
      <c r="GI9" s="199"/>
      <c r="GJ9" s="199"/>
      <c r="GK9" s="199"/>
      <c r="GL9" s="199"/>
      <c r="GM9" s="199"/>
      <c r="GN9" s="198"/>
      <c r="GO9" s="78">
        <f t="shared" si="10"/>
        <v>0</v>
      </c>
      <c r="GP9" s="79">
        <f t="shared" si="11"/>
        <v>0</v>
      </c>
    </row>
    <row r="10" spans="1:198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280"/>
      <c r="D10" s="194"/>
      <c r="E10" s="194"/>
      <c r="F10" s="280"/>
      <c r="G10" s="194"/>
      <c r="H10" s="194"/>
      <c r="I10" s="194"/>
      <c r="J10" s="194"/>
      <c r="K10" s="194"/>
      <c r="L10" s="194"/>
      <c r="M10" s="194"/>
      <c r="N10" s="194"/>
      <c r="O10" s="280"/>
      <c r="P10" s="194"/>
      <c r="Q10" s="194"/>
      <c r="R10" s="195"/>
      <c r="S10" s="195"/>
      <c r="T10" s="196">
        <v>0</v>
      </c>
      <c r="U10" s="196">
        <v>0</v>
      </c>
      <c r="V10" s="196">
        <v>0</v>
      </c>
      <c r="W10" s="196">
        <v>0</v>
      </c>
      <c r="X10" s="196">
        <v>0</v>
      </c>
      <c r="Y10" s="194"/>
      <c r="Z10" s="194"/>
      <c r="AA10" s="196">
        <v>0</v>
      </c>
      <c r="AB10" s="196">
        <v>0</v>
      </c>
      <c r="AC10" s="196">
        <v>0</v>
      </c>
      <c r="AD10" s="196">
        <v>0</v>
      </c>
      <c r="AE10" s="196">
        <v>0</v>
      </c>
      <c r="AF10" s="194"/>
      <c r="AG10" s="280"/>
      <c r="AH10" s="78">
        <f t="shared" si="0"/>
        <v>0</v>
      </c>
      <c r="AI10" s="79">
        <f t="shared" si="1"/>
        <v>0</v>
      </c>
      <c r="AJ10" s="280"/>
      <c r="AK10" s="197"/>
      <c r="AL10" s="280"/>
      <c r="AM10" s="197"/>
      <c r="AN10" s="197"/>
      <c r="AO10" s="198"/>
      <c r="AP10" s="198"/>
      <c r="AQ10" s="199"/>
      <c r="AR10" s="199"/>
      <c r="AS10" s="199"/>
      <c r="AT10" s="199"/>
      <c r="AU10" s="199"/>
      <c r="AV10" s="198"/>
      <c r="AW10" s="198"/>
      <c r="AX10" s="199"/>
      <c r="AY10" s="199"/>
      <c r="AZ10" s="199"/>
      <c r="BA10" s="199"/>
      <c r="BB10" s="199"/>
      <c r="BC10" s="198"/>
      <c r="BD10" s="198"/>
      <c r="BE10" s="199"/>
      <c r="BF10" s="199"/>
      <c r="BG10" s="199"/>
      <c r="BH10" s="199"/>
      <c r="BI10" s="199"/>
      <c r="BJ10" s="198"/>
      <c r="BK10" s="198"/>
      <c r="BL10" s="199"/>
      <c r="BM10" s="199"/>
      <c r="BN10" s="78">
        <f t="shared" si="2"/>
        <v>0</v>
      </c>
      <c r="BO10" s="79">
        <f t="shared" si="3"/>
        <v>0</v>
      </c>
      <c r="BP10" s="199"/>
      <c r="BQ10" s="199"/>
      <c r="BR10" s="199"/>
      <c r="BS10" s="198"/>
      <c r="BT10" s="198"/>
      <c r="BU10" s="199"/>
      <c r="BV10" s="199"/>
      <c r="BW10" s="199"/>
      <c r="BX10" s="199"/>
      <c r="BY10" s="199"/>
      <c r="BZ10" s="198"/>
      <c r="CA10" s="198"/>
      <c r="CB10" s="199"/>
      <c r="CC10" s="199"/>
      <c r="CD10" s="199"/>
      <c r="CE10" s="199"/>
      <c r="CF10" s="199"/>
      <c r="CG10" s="198"/>
      <c r="CH10" s="198"/>
      <c r="CI10" s="199"/>
      <c r="CJ10" s="199"/>
      <c r="CK10" s="199"/>
      <c r="CL10" s="199"/>
      <c r="CM10" s="199"/>
      <c r="CN10" s="198"/>
      <c r="CO10" s="198"/>
      <c r="CP10" s="197"/>
      <c r="CQ10" s="280"/>
      <c r="CR10" s="280"/>
      <c r="CS10" s="280"/>
      <c r="CT10" s="197"/>
      <c r="CU10" s="78">
        <f t="shared" si="4"/>
        <v>0</v>
      </c>
      <c r="CV10" s="79">
        <f t="shared" si="5"/>
        <v>0</v>
      </c>
      <c r="CW10" s="198"/>
      <c r="CX10" s="198"/>
      <c r="CY10" s="199"/>
      <c r="CZ10" s="199"/>
      <c r="DA10" s="199"/>
      <c r="DB10" s="199"/>
      <c r="DC10" s="199"/>
      <c r="DD10" s="198"/>
      <c r="DE10" s="198"/>
      <c r="DF10" s="197"/>
      <c r="DG10" s="197"/>
      <c r="DH10" s="280"/>
      <c r="DI10" s="197"/>
      <c r="DJ10" s="197"/>
      <c r="DK10" s="198"/>
      <c r="DL10" s="198"/>
      <c r="DM10" s="199"/>
      <c r="DN10" s="199"/>
      <c r="DO10" s="199"/>
      <c r="DP10" s="199"/>
      <c r="DQ10" s="199"/>
      <c r="DR10" s="198"/>
      <c r="DS10" s="198"/>
      <c r="DT10" s="199"/>
      <c r="DU10" s="199"/>
      <c r="DV10" s="199"/>
      <c r="DW10" s="199"/>
      <c r="DX10" s="197"/>
      <c r="DY10" s="198"/>
      <c r="DZ10" s="198"/>
      <c r="EA10" s="197"/>
      <c r="EB10" s="78">
        <f t="shared" si="6"/>
        <v>0</v>
      </c>
      <c r="EC10" s="79">
        <f t="shared" si="7"/>
        <v>0</v>
      </c>
      <c r="ED10" s="199"/>
      <c r="EE10" s="199"/>
      <c r="EF10" s="199"/>
      <c r="EG10" s="199"/>
      <c r="EH10" s="198"/>
      <c r="EI10" s="198"/>
      <c r="EJ10" s="199"/>
      <c r="EK10" s="199"/>
      <c r="EL10" s="199"/>
      <c r="EM10" s="199"/>
      <c r="EN10" s="199"/>
      <c r="EO10" s="198"/>
      <c r="EP10" s="198"/>
      <c r="EQ10" s="199"/>
      <c r="ER10" s="199"/>
      <c r="ES10" s="199"/>
      <c r="ET10" s="199"/>
      <c r="EU10" s="199"/>
      <c r="EV10" s="198"/>
      <c r="EW10" s="198"/>
      <c r="EX10" s="199"/>
      <c r="EY10" s="199"/>
      <c r="EZ10" s="199"/>
      <c r="FA10" s="199"/>
      <c r="FB10" s="199"/>
      <c r="FC10" s="198"/>
      <c r="FD10" s="198"/>
      <c r="FE10" s="199"/>
      <c r="FF10" s="199"/>
      <c r="FG10" s="199"/>
      <c r="FH10" s="78">
        <f t="shared" si="8"/>
        <v>0</v>
      </c>
      <c r="FI10" s="79">
        <f t="shared" si="9"/>
        <v>0</v>
      </c>
      <c r="FJ10" s="199"/>
      <c r="FK10" s="199"/>
      <c r="FL10" s="198"/>
      <c r="FM10" s="198"/>
      <c r="FN10" s="199"/>
      <c r="FO10" s="199"/>
      <c r="FP10" s="199"/>
      <c r="FQ10" s="199"/>
      <c r="FR10" s="199"/>
      <c r="FS10" s="198"/>
      <c r="FT10" s="198"/>
      <c r="FU10" s="199"/>
      <c r="FV10" s="280"/>
      <c r="FW10" s="199"/>
      <c r="FX10" s="199"/>
      <c r="FY10" s="199"/>
      <c r="FZ10" s="198"/>
      <c r="GA10" s="198"/>
      <c r="GB10" s="199"/>
      <c r="GC10" s="199"/>
      <c r="GD10" s="199"/>
      <c r="GE10" s="199"/>
      <c r="GF10" s="280"/>
      <c r="GG10" s="198"/>
      <c r="GH10" s="198"/>
      <c r="GI10" s="199"/>
      <c r="GJ10" s="199"/>
      <c r="GK10" s="199"/>
      <c r="GL10" s="199"/>
      <c r="GM10" s="199"/>
      <c r="GN10" s="198"/>
      <c r="GO10" s="78">
        <f t="shared" si="10"/>
        <v>0</v>
      </c>
      <c r="GP10" s="79">
        <f t="shared" si="11"/>
        <v>0</v>
      </c>
    </row>
    <row r="11" spans="1:198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280"/>
      <c r="D11" s="194"/>
      <c r="E11" s="194"/>
      <c r="F11" s="280"/>
      <c r="G11" s="194"/>
      <c r="H11" s="194"/>
      <c r="I11" s="194"/>
      <c r="J11" s="194"/>
      <c r="K11" s="194"/>
      <c r="L11" s="194"/>
      <c r="M11" s="194"/>
      <c r="N11" s="194"/>
      <c r="O11" s="280"/>
      <c r="P11" s="194"/>
      <c r="Q11" s="194"/>
      <c r="R11" s="195"/>
      <c r="S11" s="195"/>
      <c r="T11" s="196">
        <v>0</v>
      </c>
      <c r="U11" s="196">
        <v>0</v>
      </c>
      <c r="V11" s="196">
        <v>0</v>
      </c>
      <c r="W11" s="196">
        <v>0</v>
      </c>
      <c r="X11" s="196">
        <v>0</v>
      </c>
      <c r="Y11" s="194"/>
      <c r="Z11" s="194"/>
      <c r="AA11" s="196">
        <v>0</v>
      </c>
      <c r="AB11" s="196">
        <v>0</v>
      </c>
      <c r="AC11" s="196">
        <v>0</v>
      </c>
      <c r="AD11" s="196">
        <v>0</v>
      </c>
      <c r="AE11" s="196">
        <v>0</v>
      </c>
      <c r="AF11" s="194"/>
      <c r="AG11" s="280"/>
      <c r="AH11" s="78">
        <f t="shared" si="0"/>
        <v>0</v>
      </c>
      <c r="AI11" s="79">
        <f t="shared" si="1"/>
        <v>0</v>
      </c>
      <c r="AJ11" s="280"/>
      <c r="AK11" s="197"/>
      <c r="AL11" s="280"/>
      <c r="AM11" s="197"/>
      <c r="AN11" s="197"/>
      <c r="AO11" s="198"/>
      <c r="AP11" s="198"/>
      <c r="AQ11" s="199"/>
      <c r="AR11" s="199"/>
      <c r="AS11" s="199"/>
      <c r="AT11" s="199"/>
      <c r="AU11" s="199"/>
      <c r="AV11" s="198"/>
      <c r="AW11" s="198"/>
      <c r="AX11" s="199"/>
      <c r="AY11" s="199"/>
      <c r="AZ11" s="199"/>
      <c r="BA11" s="199"/>
      <c r="BB11" s="199"/>
      <c r="BC11" s="198"/>
      <c r="BD11" s="198"/>
      <c r="BE11" s="199"/>
      <c r="BF11" s="199"/>
      <c r="BG11" s="199"/>
      <c r="BH11" s="199"/>
      <c r="BI11" s="199"/>
      <c r="BJ11" s="198"/>
      <c r="BK11" s="198"/>
      <c r="BL11" s="199"/>
      <c r="BM11" s="199"/>
      <c r="BN11" s="78">
        <f t="shared" si="2"/>
        <v>0</v>
      </c>
      <c r="BO11" s="79">
        <f t="shared" si="3"/>
        <v>0</v>
      </c>
      <c r="BP11" s="199"/>
      <c r="BQ11" s="199"/>
      <c r="BR11" s="199"/>
      <c r="BS11" s="198"/>
      <c r="BT11" s="198"/>
      <c r="BU11" s="199"/>
      <c r="BV11" s="199"/>
      <c r="BW11" s="199"/>
      <c r="BX11" s="199"/>
      <c r="BY11" s="199"/>
      <c r="BZ11" s="198"/>
      <c r="CA11" s="198"/>
      <c r="CB11" s="199"/>
      <c r="CC11" s="199"/>
      <c r="CD11" s="199"/>
      <c r="CE11" s="199"/>
      <c r="CF11" s="199"/>
      <c r="CG11" s="198"/>
      <c r="CH11" s="198"/>
      <c r="CI11" s="199"/>
      <c r="CJ11" s="199"/>
      <c r="CK11" s="199"/>
      <c r="CL11" s="199"/>
      <c r="CM11" s="199"/>
      <c r="CN11" s="198"/>
      <c r="CO11" s="198"/>
      <c r="CP11" s="197"/>
      <c r="CQ11" s="280"/>
      <c r="CR11" s="280"/>
      <c r="CS11" s="280"/>
      <c r="CT11" s="197"/>
      <c r="CU11" s="78">
        <f t="shared" si="4"/>
        <v>0</v>
      </c>
      <c r="CV11" s="79">
        <f t="shared" si="5"/>
        <v>0</v>
      </c>
      <c r="CW11" s="198"/>
      <c r="CX11" s="198"/>
      <c r="CY11" s="199"/>
      <c r="CZ11" s="199"/>
      <c r="DA11" s="199"/>
      <c r="DB11" s="199"/>
      <c r="DC11" s="199"/>
      <c r="DD11" s="198"/>
      <c r="DE11" s="198"/>
      <c r="DF11" s="197"/>
      <c r="DG11" s="197"/>
      <c r="DH11" s="280"/>
      <c r="DI11" s="197"/>
      <c r="DJ11" s="197"/>
      <c r="DK11" s="198"/>
      <c r="DL11" s="198"/>
      <c r="DM11" s="199"/>
      <c r="DN11" s="199"/>
      <c r="DO11" s="199"/>
      <c r="DP11" s="199"/>
      <c r="DQ11" s="199"/>
      <c r="DR11" s="198"/>
      <c r="DS11" s="198"/>
      <c r="DT11" s="199"/>
      <c r="DU11" s="199"/>
      <c r="DV11" s="199"/>
      <c r="DW11" s="199"/>
      <c r="DX11" s="197"/>
      <c r="DY11" s="198"/>
      <c r="DZ11" s="198"/>
      <c r="EA11" s="197"/>
      <c r="EB11" s="78">
        <f t="shared" si="6"/>
        <v>0</v>
      </c>
      <c r="EC11" s="79">
        <f t="shared" si="7"/>
        <v>0</v>
      </c>
      <c r="ED11" s="199"/>
      <c r="EE11" s="199"/>
      <c r="EF11" s="199"/>
      <c r="EG11" s="199"/>
      <c r="EH11" s="198"/>
      <c r="EI11" s="198"/>
      <c r="EJ11" s="199"/>
      <c r="EK11" s="199"/>
      <c r="EL11" s="199"/>
      <c r="EM11" s="199"/>
      <c r="EN11" s="199"/>
      <c r="EO11" s="198"/>
      <c r="EP11" s="198"/>
      <c r="EQ11" s="199"/>
      <c r="ER11" s="199"/>
      <c r="ES11" s="199"/>
      <c r="ET11" s="199"/>
      <c r="EU11" s="199"/>
      <c r="EV11" s="198"/>
      <c r="EW11" s="198"/>
      <c r="EX11" s="199"/>
      <c r="EY11" s="199"/>
      <c r="EZ11" s="199"/>
      <c r="FA11" s="199"/>
      <c r="FB11" s="199"/>
      <c r="FC11" s="198"/>
      <c r="FD11" s="198"/>
      <c r="FE11" s="199"/>
      <c r="FF11" s="199"/>
      <c r="FG11" s="199"/>
      <c r="FH11" s="78">
        <f t="shared" si="8"/>
        <v>0</v>
      </c>
      <c r="FI11" s="79">
        <f t="shared" si="9"/>
        <v>0</v>
      </c>
      <c r="FJ11" s="199"/>
      <c r="FK11" s="199"/>
      <c r="FL11" s="198"/>
      <c r="FM11" s="198"/>
      <c r="FN11" s="199"/>
      <c r="FO11" s="199"/>
      <c r="FP11" s="199"/>
      <c r="FQ11" s="199"/>
      <c r="FR11" s="199"/>
      <c r="FS11" s="198"/>
      <c r="FT11" s="198"/>
      <c r="FU11" s="199"/>
      <c r="FV11" s="280"/>
      <c r="FW11" s="199"/>
      <c r="FX11" s="199"/>
      <c r="FY11" s="199"/>
      <c r="FZ11" s="198"/>
      <c r="GA11" s="198"/>
      <c r="GB11" s="199"/>
      <c r="GC11" s="199"/>
      <c r="GD11" s="199"/>
      <c r="GE11" s="199"/>
      <c r="GF11" s="280"/>
      <c r="GG11" s="198"/>
      <c r="GH11" s="198"/>
      <c r="GI11" s="199"/>
      <c r="GJ11" s="199"/>
      <c r="GK11" s="199"/>
      <c r="GL11" s="199"/>
      <c r="GM11" s="199"/>
      <c r="GN11" s="198"/>
      <c r="GO11" s="78">
        <f t="shared" si="10"/>
        <v>0</v>
      </c>
      <c r="GP11" s="79">
        <f t="shared" si="11"/>
        <v>0</v>
      </c>
    </row>
    <row r="12" spans="1:198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280"/>
      <c r="D12" s="194"/>
      <c r="E12" s="194"/>
      <c r="F12" s="280"/>
      <c r="G12" s="194"/>
      <c r="H12" s="194"/>
      <c r="I12" s="194"/>
      <c r="J12" s="194"/>
      <c r="K12" s="194"/>
      <c r="L12" s="194"/>
      <c r="M12" s="194"/>
      <c r="N12" s="194"/>
      <c r="O12" s="280"/>
      <c r="P12" s="194"/>
      <c r="Q12" s="194"/>
      <c r="R12" s="195"/>
      <c r="S12" s="195"/>
      <c r="T12" s="196">
        <v>0</v>
      </c>
      <c r="U12" s="196">
        <v>0</v>
      </c>
      <c r="V12" s="196">
        <v>0</v>
      </c>
      <c r="W12" s="196">
        <v>0</v>
      </c>
      <c r="X12" s="196">
        <v>0</v>
      </c>
      <c r="Y12" s="194"/>
      <c r="Z12" s="194"/>
      <c r="AA12" s="196">
        <v>0</v>
      </c>
      <c r="AB12" s="196">
        <v>0</v>
      </c>
      <c r="AC12" s="196">
        <v>0</v>
      </c>
      <c r="AD12" s="196">
        <v>0</v>
      </c>
      <c r="AE12" s="196">
        <v>0</v>
      </c>
      <c r="AF12" s="194"/>
      <c r="AG12" s="280"/>
      <c r="AH12" s="78">
        <f t="shared" si="0"/>
        <v>0</v>
      </c>
      <c r="AI12" s="79">
        <f t="shared" si="1"/>
        <v>0</v>
      </c>
      <c r="AJ12" s="280"/>
      <c r="AK12" s="197"/>
      <c r="AL12" s="280"/>
      <c r="AM12" s="197"/>
      <c r="AN12" s="197"/>
      <c r="AO12" s="198"/>
      <c r="AP12" s="198"/>
      <c r="AQ12" s="199"/>
      <c r="AR12" s="199"/>
      <c r="AS12" s="199"/>
      <c r="AT12" s="199"/>
      <c r="AU12" s="199"/>
      <c r="AV12" s="198"/>
      <c r="AW12" s="198"/>
      <c r="AX12" s="199"/>
      <c r="AY12" s="199"/>
      <c r="AZ12" s="199"/>
      <c r="BA12" s="199"/>
      <c r="BB12" s="199"/>
      <c r="BC12" s="198"/>
      <c r="BD12" s="198"/>
      <c r="BE12" s="199"/>
      <c r="BF12" s="199"/>
      <c r="BG12" s="199"/>
      <c r="BH12" s="199"/>
      <c r="BI12" s="199"/>
      <c r="BJ12" s="198"/>
      <c r="BK12" s="198"/>
      <c r="BL12" s="199"/>
      <c r="BM12" s="199"/>
      <c r="BN12" s="78">
        <f t="shared" si="2"/>
        <v>0</v>
      </c>
      <c r="BO12" s="79">
        <f t="shared" si="3"/>
        <v>0</v>
      </c>
      <c r="BP12" s="199"/>
      <c r="BQ12" s="199"/>
      <c r="BR12" s="199"/>
      <c r="BS12" s="198"/>
      <c r="BT12" s="198"/>
      <c r="BU12" s="199"/>
      <c r="BV12" s="199"/>
      <c r="BW12" s="199"/>
      <c r="BX12" s="199"/>
      <c r="BY12" s="199"/>
      <c r="BZ12" s="198"/>
      <c r="CA12" s="198"/>
      <c r="CB12" s="199"/>
      <c r="CC12" s="199"/>
      <c r="CD12" s="199"/>
      <c r="CE12" s="199"/>
      <c r="CF12" s="199"/>
      <c r="CG12" s="198"/>
      <c r="CH12" s="198"/>
      <c r="CI12" s="199"/>
      <c r="CJ12" s="199"/>
      <c r="CK12" s="199"/>
      <c r="CL12" s="199"/>
      <c r="CM12" s="199"/>
      <c r="CN12" s="198"/>
      <c r="CO12" s="198"/>
      <c r="CP12" s="197"/>
      <c r="CQ12" s="280"/>
      <c r="CR12" s="280"/>
      <c r="CS12" s="280"/>
      <c r="CT12" s="197"/>
      <c r="CU12" s="78">
        <f t="shared" si="4"/>
        <v>0</v>
      </c>
      <c r="CV12" s="79">
        <f t="shared" si="5"/>
        <v>0</v>
      </c>
      <c r="CW12" s="198"/>
      <c r="CX12" s="198"/>
      <c r="CY12" s="199"/>
      <c r="CZ12" s="199"/>
      <c r="DA12" s="199"/>
      <c r="DB12" s="199"/>
      <c r="DC12" s="199"/>
      <c r="DD12" s="198"/>
      <c r="DE12" s="198"/>
      <c r="DF12" s="197"/>
      <c r="DG12" s="197"/>
      <c r="DH12" s="280"/>
      <c r="DI12" s="197"/>
      <c r="DJ12" s="197"/>
      <c r="DK12" s="198"/>
      <c r="DL12" s="198"/>
      <c r="DM12" s="199"/>
      <c r="DN12" s="199"/>
      <c r="DO12" s="199"/>
      <c r="DP12" s="199"/>
      <c r="DQ12" s="199"/>
      <c r="DR12" s="198"/>
      <c r="DS12" s="198"/>
      <c r="DT12" s="199"/>
      <c r="DU12" s="199"/>
      <c r="DV12" s="199"/>
      <c r="DW12" s="199"/>
      <c r="DX12" s="197"/>
      <c r="DY12" s="198"/>
      <c r="DZ12" s="198"/>
      <c r="EA12" s="197"/>
      <c r="EB12" s="78">
        <f t="shared" si="6"/>
        <v>0</v>
      </c>
      <c r="EC12" s="79">
        <f t="shared" si="7"/>
        <v>0</v>
      </c>
      <c r="ED12" s="199"/>
      <c r="EE12" s="199"/>
      <c r="EF12" s="199"/>
      <c r="EG12" s="199"/>
      <c r="EH12" s="198"/>
      <c r="EI12" s="198"/>
      <c r="EJ12" s="199"/>
      <c r="EK12" s="199"/>
      <c r="EL12" s="199"/>
      <c r="EM12" s="199"/>
      <c r="EN12" s="199"/>
      <c r="EO12" s="198"/>
      <c r="EP12" s="198"/>
      <c r="EQ12" s="199"/>
      <c r="ER12" s="199"/>
      <c r="ES12" s="199"/>
      <c r="ET12" s="199"/>
      <c r="EU12" s="199"/>
      <c r="EV12" s="198"/>
      <c r="EW12" s="198"/>
      <c r="EX12" s="199"/>
      <c r="EY12" s="199"/>
      <c r="EZ12" s="199"/>
      <c r="FA12" s="199"/>
      <c r="FB12" s="199"/>
      <c r="FC12" s="198"/>
      <c r="FD12" s="198"/>
      <c r="FE12" s="199"/>
      <c r="FF12" s="199"/>
      <c r="FG12" s="199"/>
      <c r="FH12" s="78">
        <f t="shared" si="8"/>
        <v>0</v>
      </c>
      <c r="FI12" s="79">
        <f t="shared" si="9"/>
        <v>0</v>
      </c>
      <c r="FJ12" s="199"/>
      <c r="FK12" s="199"/>
      <c r="FL12" s="198"/>
      <c r="FM12" s="198"/>
      <c r="FN12" s="199"/>
      <c r="FO12" s="199"/>
      <c r="FP12" s="199"/>
      <c r="FQ12" s="199"/>
      <c r="FR12" s="199"/>
      <c r="FS12" s="198"/>
      <c r="FT12" s="198"/>
      <c r="FU12" s="199"/>
      <c r="FV12" s="280"/>
      <c r="FW12" s="199"/>
      <c r="FX12" s="199"/>
      <c r="FY12" s="199"/>
      <c r="FZ12" s="198"/>
      <c r="GA12" s="198"/>
      <c r="GB12" s="199"/>
      <c r="GC12" s="199"/>
      <c r="GD12" s="199"/>
      <c r="GE12" s="199"/>
      <c r="GF12" s="280"/>
      <c r="GG12" s="198"/>
      <c r="GH12" s="198"/>
      <c r="GI12" s="199"/>
      <c r="GJ12" s="199"/>
      <c r="GK12" s="199"/>
      <c r="GL12" s="199"/>
      <c r="GM12" s="199"/>
      <c r="GN12" s="198"/>
      <c r="GO12" s="78">
        <f t="shared" si="10"/>
        <v>0</v>
      </c>
      <c r="GP12" s="79">
        <f t="shared" si="11"/>
        <v>0</v>
      </c>
    </row>
    <row r="13" spans="1:198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280"/>
      <c r="D13" s="194"/>
      <c r="E13" s="194"/>
      <c r="F13" s="280"/>
      <c r="G13" s="194"/>
      <c r="H13" s="194"/>
      <c r="I13" s="194"/>
      <c r="J13" s="194"/>
      <c r="K13" s="194"/>
      <c r="L13" s="194"/>
      <c r="M13" s="194"/>
      <c r="N13" s="194"/>
      <c r="O13" s="280"/>
      <c r="P13" s="194"/>
      <c r="Q13" s="194"/>
      <c r="R13" s="195"/>
      <c r="S13" s="195"/>
      <c r="T13" s="196">
        <v>0</v>
      </c>
      <c r="U13" s="196">
        <v>0</v>
      </c>
      <c r="V13" s="196">
        <v>0</v>
      </c>
      <c r="W13" s="196">
        <v>0</v>
      </c>
      <c r="X13" s="196">
        <v>0</v>
      </c>
      <c r="Y13" s="194"/>
      <c r="Z13" s="194"/>
      <c r="AA13" s="196">
        <v>0</v>
      </c>
      <c r="AB13" s="196">
        <v>0</v>
      </c>
      <c r="AC13" s="196">
        <v>0</v>
      </c>
      <c r="AD13" s="196">
        <v>0</v>
      </c>
      <c r="AE13" s="196">
        <v>0</v>
      </c>
      <c r="AF13" s="194"/>
      <c r="AG13" s="280"/>
      <c r="AH13" s="78">
        <f t="shared" si="0"/>
        <v>0</v>
      </c>
      <c r="AI13" s="79">
        <f t="shared" si="1"/>
        <v>0</v>
      </c>
      <c r="AJ13" s="280"/>
      <c r="AK13" s="197"/>
      <c r="AL13" s="280"/>
      <c r="AM13" s="197"/>
      <c r="AN13" s="197"/>
      <c r="AO13" s="198"/>
      <c r="AP13" s="198"/>
      <c r="AQ13" s="199"/>
      <c r="AR13" s="199"/>
      <c r="AS13" s="199"/>
      <c r="AT13" s="199"/>
      <c r="AU13" s="199"/>
      <c r="AV13" s="198"/>
      <c r="AW13" s="198"/>
      <c r="AX13" s="199"/>
      <c r="AY13" s="199"/>
      <c r="AZ13" s="199"/>
      <c r="BA13" s="199"/>
      <c r="BB13" s="199"/>
      <c r="BC13" s="198"/>
      <c r="BD13" s="198"/>
      <c r="BE13" s="199"/>
      <c r="BF13" s="199"/>
      <c r="BG13" s="199"/>
      <c r="BH13" s="199"/>
      <c r="BI13" s="199"/>
      <c r="BJ13" s="198"/>
      <c r="BK13" s="198"/>
      <c r="BL13" s="199"/>
      <c r="BM13" s="199"/>
      <c r="BN13" s="78">
        <f t="shared" si="2"/>
        <v>0</v>
      </c>
      <c r="BO13" s="79">
        <f t="shared" si="3"/>
        <v>0</v>
      </c>
      <c r="BP13" s="199"/>
      <c r="BQ13" s="199"/>
      <c r="BR13" s="199"/>
      <c r="BS13" s="198"/>
      <c r="BT13" s="198"/>
      <c r="BU13" s="199"/>
      <c r="BV13" s="199"/>
      <c r="BW13" s="199"/>
      <c r="BX13" s="199"/>
      <c r="BY13" s="199"/>
      <c r="BZ13" s="198"/>
      <c r="CA13" s="198"/>
      <c r="CB13" s="199"/>
      <c r="CC13" s="199"/>
      <c r="CD13" s="199"/>
      <c r="CE13" s="199"/>
      <c r="CF13" s="199"/>
      <c r="CG13" s="198"/>
      <c r="CH13" s="198"/>
      <c r="CI13" s="199"/>
      <c r="CJ13" s="199"/>
      <c r="CK13" s="199"/>
      <c r="CL13" s="199"/>
      <c r="CM13" s="199"/>
      <c r="CN13" s="198"/>
      <c r="CO13" s="198"/>
      <c r="CP13" s="197"/>
      <c r="CQ13" s="280"/>
      <c r="CR13" s="280"/>
      <c r="CS13" s="280"/>
      <c r="CT13" s="197"/>
      <c r="CU13" s="78">
        <f t="shared" si="4"/>
        <v>0</v>
      </c>
      <c r="CV13" s="79">
        <f t="shared" si="5"/>
        <v>0</v>
      </c>
      <c r="CW13" s="198"/>
      <c r="CX13" s="198"/>
      <c r="CY13" s="199"/>
      <c r="CZ13" s="199"/>
      <c r="DA13" s="199"/>
      <c r="DB13" s="199"/>
      <c r="DC13" s="199"/>
      <c r="DD13" s="198"/>
      <c r="DE13" s="198"/>
      <c r="DF13" s="197"/>
      <c r="DG13" s="197"/>
      <c r="DH13" s="280"/>
      <c r="DI13" s="197"/>
      <c r="DJ13" s="197"/>
      <c r="DK13" s="198"/>
      <c r="DL13" s="198"/>
      <c r="DM13" s="199"/>
      <c r="DN13" s="199"/>
      <c r="DO13" s="199"/>
      <c r="DP13" s="199"/>
      <c r="DQ13" s="199"/>
      <c r="DR13" s="198"/>
      <c r="DS13" s="198"/>
      <c r="DT13" s="199"/>
      <c r="DU13" s="199"/>
      <c r="DV13" s="199"/>
      <c r="DW13" s="199"/>
      <c r="DX13" s="197"/>
      <c r="DY13" s="198"/>
      <c r="DZ13" s="198"/>
      <c r="EA13" s="197"/>
      <c r="EB13" s="78">
        <f t="shared" si="6"/>
        <v>0</v>
      </c>
      <c r="EC13" s="79">
        <f t="shared" si="7"/>
        <v>0</v>
      </c>
      <c r="ED13" s="199"/>
      <c r="EE13" s="199"/>
      <c r="EF13" s="199"/>
      <c r="EG13" s="199"/>
      <c r="EH13" s="198"/>
      <c r="EI13" s="198"/>
      <c r="EJ13" s="199"/>
      <c r="EK13" s="199"/>
      <c r="EL13" s="199"/>
      <c r="EM13" s="199"/>
      <c r="EN13" s="199"/>
      <c r="EO13" s="198"/>
      <c r="EP13" s="198"/>
      <c r="EQ13" s="199"/>
      <c r="ER13" s="199"/>
      <c r="ES13" s="199"/>
      <c r="ET13" s="199"/>
      <c r="EU13" s="199"/>
      <c r="EV13" s="198"/>
      <c r="EW13" s="198"/>
      <c r="EX13" s="199"/>
      <c r="EY13" s="199"/>
      <c r="EZ13" s="199"/>
      <c r="FA13" s="199"/>
      <c r="FB13" s="199"/>
      <c r="FC13" s="198"/>
      <c r="FD13" s="198"/>
      <c r="FE13" s="199"/>
      <c r="FF13" s="199"/>
      <c r="FG13" s="199"/>
      <c r="FH13" s="78">
        <f t="shared" si="8"/>
        <v>0</v>
      </c>
      <c r="FI13" s="79">
        <f t="shared" si="9"/>
        <v>0</v>
      </c>
      <c r="FJ13" s="199"/>
      <c r="FK13" s="199"/>
      <c r="FL13" s="198"/>
      <c r="FM13" s="198"/>
      <c r="FN13" s="199"/>
      <c r="FO13" s="199"/>
      <c r="FP13" s="199"/>
      <c r="FQ13" s="199"/>
      <c r="FR13" s="199"/>
      <c r="FS13" s="198"/>
      <c r="FT13" s="198"/>
      <c r="FU13" s="199"/>
      <c r="FV13" s="280"/>
      <c r="FW13" s="199"/>
      <c r="FX13" s="199"/>
      <c r="FY13" s="199"/>
      <c r="FZ13" s="198"/>
      <c r="GA13" s="198"/>
      <c r="GB13" s="199"/>
      <c r="GC13" s="199"/>
      <c r="GD13" s="199"/>
      <c r="GE13" s="199"/>
      <c r="GF13" s="280"/>
      <c r="GG13" s="198"/>
      <c r="GH13" s="198"/>
      <c r="GI13" s="199"/>
      <c r="GJ13" s="199"/>
      <c r="GK13" s="199"/>
      <c r="GL13" s="199"/>
      <c r="GM13" s="199"/>
      <c r="GN13" s="198"/>
      <c r="GO13" s="78">
        <f t="shared" si="10"/>
        <v>0</v>
      </c>
      <c r="GP13" s="79">
        <f t="shared" si="11"/>
        <v>0</v>
      </c>
    </row>
    <row r="14" spans="1:198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280"/>
      <c r="D14" s="194"/>
      <c r="E14" s="194"/>
      <c r="F14" s="280"/>
      <c r="G14" s="194"/>
      <c r="H14" s="194"/>
      <c r="I14" s="194"/>
      <c r="J14" s="194"/>
      <c r="K14" s="194"/>
      <c r="L14" s="194"/>
      <c r="M14" s="194"/>
      <c r="N14" s="194"/>
      <c r="O14" s="280"/>
      <c r="P14" s="194"/>
      <c r="Q14" s="194"/>
      <c r="R14" s="195"/>
      <c r="S14" s="195"/>
      <c r="T14" s="196">
        <v>0</v>
      </c>
      <c r="U14" s="196">
        <v>0</v>
      </c>
      <c r="V14" s="196">
        <v>0</v>
      </c>
      <c r="W14" s="196">
        <v>0</v>
      </c>
      <c r="X14" s="196">
        <v>0</v>
      </c>
      <c r="Y14" s="194"/>
      <c r="Z14" s="194"/>
      <c r="AA14" s="196">
        <v>0</v>
      </c>
      <c r="AB14" s="196">
        <v>0</v>
      </c>
      <c r="AC14" s="196">
        <v>0</v>
      </c>
      <c r="AD14" s="196">
        <v>0</v>
      </c>
      <c r="AE14" s="196">
        <v>0</v>
      </c>
      <c r="AF14" s="194"/>
      <c r="AG14" s="280"/>
      <c r="AH14" s="78">
        <f t="shared" si="0"/>
        <v>0</v>
      </c>
      <c r="AI14" s="79">
        <f t="shared" si="1"/>
        <v>0</v>
      </c>
      <c r="AJ14" s="280"/>
      <c r="AK14" s="197"/>
      <c r="AL14" s="280"/>
      <c r="AM14" s="197"/>
      <c r="AN14" s="197"/>
      <c r="AO14" s="198"/>
      <c r="AP14" s="198"/>
      <c r="AQ14" s="199"/>
      <c r="AR14" s="199"/>
      <c r="AS14" s="199"/>
      <c r="AT14" s="199"/>
      <c r="AU14" s="199"/>
      <c r="AV14" s="198"/>
      <c r="AW14" s="198"/>
      <c r="AX14" s="199"/>
      <c r="AY14" s="199"/>
      <c r="AZ14" s="199"/>
      <c r="BA14" s="199"/>
      <c r="BB14" s="199"/>
      <c r="BC14" s="198"/>
      <c r="BD14" s="198"/>
      <c r="BE14" s="199"/>
      <c r="BF14" s="199"/>
      <c r="BG14" s="199"/>
      <c r="BH14" s="199"/>
      <c r="BI14" s="199"/>
      <c r="BJ14" s="198"/>
      <c r="BK14" s="198"/>
      <c r="BL14" s="199"/>
      <c r="BM14" s="199"/>
      <c r="BN14" s="78">
        <f t="shared" si="2"/>
        <v>0</v>
      </c>
      <c r="BO14" s="79">
        <f t="shared" si="3"/>
        <v>0</v>
      </c>
      <c r="BP14" s="199"/>
      <c r="BQ14" s="199"/>
      <c r="BR14" s="199"/>
      <c r="BS14" s="198"/>
      <c r="BT14" s="198"/>
      <c r="BU14" s="199"/>
      <c r="BV14" s="199"/>
      <c r="BW14" s="199"/>
      <c r="BX14" s="199"/>
      <c r="BY14" s="199"/>
      <c r="BZ14" s="198"/>
      <c r="CA14" s="198"/>
      <c r="CB14" s="199"/>
      <c r="CC14" s="199"/>
      <c r="CD14" s="199"/>
      <c r="CE14" s="199"/>
      <c r="CF14" s="199"/>
      <c r="CG14" s="198"/>
      <c r="CH14" s="198"/>
      <c r="CI14" s="199"/>
      <c r="CJ14" s="199"/>
      <c r="CK14" s="199"/>
      <c r="CL14" s="199"/>
      <c r="CM14" s="199"/>
      <c r="CN14" s="198"/>
      <c r="CO14" s="198"/>
      <c r="CP14" s="197"/>
      <c r="CQ14" s="280"/>
      <c r="CR14" s="280"/>
      <c r="CS14" s="280"/>
      <c r="CT14" s="197"/>
      <c r="CU14" s="78">
        <f t="shared" si="4"/>
        <v>0</v>
      </c>
      <c r="CV14" s="79">
        <f t="shared" si="5"/>
        <v>0</v>
      </c>
      <c r="CW14" s="198"/>
      <c r="CX14" s="198"/>
      <c r="CY14" s="199"/>
      <c r="CZ14" s="199"/>
      <c r="DA14" s="199"/>
      <c r="DB14" s="199"/>
      <c r="DC14" s="199"/>
      <c r="DD14" s="198"/>
      <c r="DE14" s="198"/>
      <c r="DF14" s="197"/>
      <c r="DG14" s="197"/>
      <c r="DH14" s="280"/>
      <c r="DI14" s="197"/>
      <c r="DJ14" s="197"/>
      <c r="DK14" s="198"/>
      <c r="DL14" s="198"/>
      <c r="DM14" s="199"/>
      <c r="DN14" s="199"/>
      <c r="DO14" s="199"/>
      <c r="DP14" s="199"/>
      <c r="DQ14" s="199"/>
      <c r="DR14" s="198"/>
      <c r="DS14" s="198"/>
      <c r="DT14" s="199"/>
      <c r="DU14" s="199"/>
      <c r="DV14" s="199"/>
      <c r="DW14" s="199"/>
      <c r="DX14" s="197"/>
      <c r="DY14" s="198"/>
      <c r="DZ14" s="198"/>
      <c r="EA14" s="197"/>
      <c r="EB14" s="78">
        <f t="shared" si="6"/>
        <v>0</v>
      </c>
      <c r="EC14" s="79">
        <f t="shared" si="7"/>
        <v>0</v>
      </c>
      <c r="ED14" s="199"/>
      <c r="EE14" s="199"/>
      <c r="EF14" s="199"/>
      <c r="EG14" s="199"/>
      <c r="EH14" s="198"/>
      <c r="EI14" s="198"/>
      <c r="EJ14" s="199"/>
      <c r="EK14" s="199"/>
      <c r="EL14" s="199"/>
      <c r="EM14" s="199"/>
      <c r="EN14" s="199"/>
      <c r="EO14" s="198"/>
      <c r="EP14" s="198"/>
      <c r="EQ14" s="199"/>
      <c r="ER14" s="199"/>
      <c r="ES14" s="199"/>
      <c r="ET14" s="199"/>
      <c r="EU14" s="199"/>
      <c r="EV14" s="198"/>
      <c r="EW14" s="198"/>
      <c r="EX14" s="199"/>
      <c r="EY14" s="199"/>
      <c r="EZ14" s="199"/>
      <c r="FA14" s="199"/>
      <c r="FB14" s="199"/>
      <c r="FC14" s="198"/>
      <c r="FD14" s="198"/>
      <c r="FE14" s="199"/>
      <c r="FF14" s="199"/>
      <c r="FG14" s="199"/>
      <c r="FH14" s="78">
        <f t="shared" si="8"/>
        <v>0</v>
      </c>
      <c r="FI14" s="79">
        <f t="shared" si="9"/>
        <v>0</v>
      </c>
      <c r="FJ14" s="199"/>
      <c r="FK14" s="199"/>
      <c r="FL14" s="198"/>
      <c r="FM14" s="198"/>
      <c r="FN14" s="199"/>
      <c r="FO14" s="199"/>
      <c r="FP14" s="199"/>
      <c r="FQ14" s="199"/>
      <c r="FR14" s="199"/>
      <c r="FS14" s="198"/>
      <c r="FT14" s="198"/>
      <c r="FU14" s="199"/>
      <c r="FV14" s="280"/>
      <c r="FW14" s="199"/>
      <c r="FX14" s="199"/>
      <c r="FY14" s="199"/>
      <c r="FZ14" s="198"/>
      <c r="GA14" s="198"/>
      <c r="GB14" s="199"/>
      <c r="GC14" s="199"/>
      <c r="GD14" s="199"/>
      <c r="GE14" s="199"/>
      <c r="GF14" s="280"/>
      <c r="GG14" s="198"/>
      <c r="GH14" s="198"/>
      <c r="GI14" s="199"/>
      <c r="GJ14" s="199"/>
      <c r="GK14" s="199"/>
      <c r="GL14" s="199"/>
      <c r="GM14" s="199"/>
      <c r="GN14" s="198"/>
      <c r="GO14" s="78">
        <f t="shared" si="10"/>
        <v>0</v>
      </c>
      <c r="GP14" s="79">
        <f t="shared" si="11"/>
        <v>0</v>
      </c>
    </row>
    <row r="15" spans="1:198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280"/>
      <c r="D15" s="194"/>
      <c r="E15" s="194"/>
      <c r="F15" s="280"/>
      <c r="G15" s="194"/>
      <c r="H15" s="194"/>
      <c r="I15" s="194"/>
      <c r="J15" s="194"/>
      <c r="K15" s="194"/>
      <c r="L15" s="194"/>
      <c r="M15" s="194"/>
      <c r="N15" s="194"/>
      <c r="O15" s="280"/>
      <c r="P15" s="194"/>
      <c r="Q15" s="194"/>
      <c r="R15" s="195"/>
      <c r="S15" s="195"/>
      <c r="T15" s="196"/>
      <c r="U15" s="196"/>
      <c r="V15" s="196"/>
      <c r="W15" s="196"/>
      <c r="X15" s="196"/>
      <c r="Y15" s="194"/>
      <c r="Z15" s="194"/>
      <c r="AA15" s="196"/>
      <c r="AB15" s="196"/>
      <c r="AC15" s="196"/>
      <c r="AD15" s="196"/>
      <c r="AE15" s="196"/>
      <c r="AF15" s="194"/>
      <c r="AG15" s="280"/>
      <c r="AH15" s="78">
        <f t="shared" si="0"/>
        <v>0</v>
      </c>
      <c r="AI15" s="79">
        <f t="shared" si="1"/>
        <v>0</v>
      </c>
      <c r="AJ15" s="280"/>
      <c r="AK15" s="197"/>
      <c r="AL15" s="280"/>
      <c r="AM15" s="197"/>
      <c r="AN15" s="197"/>
      <c r="AO15" s="198"/>
      <c r="AP15" s="198"/>
      <c r="AQ15" s="199"/>
      <c r="AR15" s="199"/>
      <c r="AS15" s="199"/>
      <c r="AT15" s="199"/>
      <c r="AU15" s="199"/>
      <c r="AV15" s="198"/>
      <c r="AW15" s="198"/>
      <c r="AX15" s="199"/>
      <c r="AY15" s="199"/>
      <c r="AZ15" s="199"/>
      <c r="BA15" s="199"/>
      <c r="BB15" s="199"/>
      <c r="BC15" s="198"/>
      <c r="BD15" s="198"/>
      <c r="BE15" s="199"/>
      <c r="BF15" s="199"/>
      <c r="BG15" s="199"/>
      <c r="BH15" s="199"/>
      <c r="BI15" s="199"/>
      <c r="BJ15" s="198"/>
      <c r="BK15" s="198"/>
      <c r="BL15" s="199"/>
      <c r="BM15" s="199"/>
      <c r="BN15" s="78">
        <f t="shared" si="2"/>
        <v>0</v>
      </c>
      <c r="BO15" s="79">
        <f t="shared" si="3"/>
        <v>0</v>
      </c>
      <c r="BP15" s="199"/>
      <c r="BQ15" s="199"/>
      <c r="BR15" s="199"/>
      <c r="BS15" s="198"/>
      <c r="BT15" s="198"/>
      <c r="BU15" s="199"/>
      <c r="BV15" s="199"/>
      <c r="BW15" s="199"/>
      <c r="BX15" s="199"/>
      <c r="BY15" s="199"/>
      <c r="BZ15" s="198"/>
      <c r="CA15" s="198"/>
      <c r="CB15" s="199"/>
      <c r="CC15" s="199"/>
      <c r="CD15" s="199"/>
      <c r="CE15" s="199"/>
      <c r="CF15" s="199"/>
      <c r="CG15" s="198"/>
      <c r="CH15" s="198"/>
      <c r="CI15" s="199"/>
      <c r="CJ15" s="199"/>
      <c r="CK15" s="199"/>
      <c r="CL15" s="199"/>
      <c r="CM15" s="199"/>
      <c r="CN15" s="198"/>
      <c r="CO15" s="198"/>
      <c r="CP15" s="197"/>
      <c r="CQ15" s="280"/>
      <c r="CR15" s="280"/>
      <c r="CS15" s="280"/>
      <c r="CT15" s="197"/>
      <c r="CU15" s="78">
        <f t="shared" si="4"/>
        <v>0</v>
      </c>
      <c r="CV15" s="79">
        <f t="shared" si="5"/>
        <v>0</v>
      </c>
      <c r="CW15" s="198"/>
      <c r="CX15" s="198"/>
      <c r="CY15" s="199"/>
      <c r="CZ15" s="199"/>
      <c r="DA15" s="199"/>
      <c r="DB15" s="199"/>
      <c r="DC15" s="199"/>
      <c r="DD15" s="198"/>
      <c r="DE15" s="198"/>
      <c r="DF15" s="197"/>
      <c r="DG15" s="197"/>
      <c r="DH15" s="280"/>
      <c r="DI15" s="197"/>
      <c r="DJ15" s="197"/>
      <c r="DK15" s="198"/>
      <c r="DL15" s="198"/>
      <c r="DM15" s="199"/>
      <c r="DN15" s="199"/>
      <c r="DO15" s="199"/>
      <c r="DP15" s="199"/>
      <c r="DQ15" s="199"/>
      <c r="DR15" s="198"/>
      <c r="DS15" s="198"/>
      <c r="DT15" s="199"/>
      <c r="DU15" s="199"/>
      <c r="DV15" s="199"/>
      <c r="DW15" s="199"/>
      <c r="DX15" s="197"/>
      <c r="DY15" s="198"/>
      <c r="DZ15" s="198"/>
      <c r="EA15" s="197"/>
      <c r="EB15" s="78">
        <f t="shared" si="6"/>
        <v>0</v>
      </c>
      <c r="EC15" s="79">
        <f t="shared" si="7"/>
        <v>0</v>
      </c>
      <c r="ED15" s="199"/>
      <c r="EE15" s="199"/>
      <c r="EF15" s="199"/>
      <c r="EG15" s="199"/>
      <c r="EH15" s="198"/>
      <c r="EI15" s="198"/>
      <c r="EJ15" s="199"/>
      <c r="EK15" s="199"/>
      <c r="EL15" s="199"/>
      <c r="EM15" s="199"/>
      <c r="EN15" s="199"/>
      <c r="EO15" s="198"/>
      <c r="EP15" s="198"/>
      <c r="EQ15" s="199"/>
      <c r="ER15" s="199"/>
      <c r="ES15" s="199"/>
      <c r="ET15" s="199"/>
      <c r="EU15" s="199"/>
      <c r="EV15" s="198"/>
      <c r="EW15" s="198"/>
      <c r="EX15" s="199"/>
      <c r="EY15" s="199"/>
      <c r="EZ15" s="199"/>
      <c r="FA15" s="199"/>
      <c r="FB15" s="199"/>
      <c r="FC15" s="198"/>
      <c r="FD15" s="198"/>
      <c r="FE15" s="199"/>
      <c r="FF15" s="199"/>
      <c r="FG15" s="199"/>
      <c r="FH15" s="78">
        <f t="shared" si="8"/>
        <v>0</v>
      </c>
      <c r="FI15" s="79">
        <f t="shared" si="9"/>
        <v>0</v>
      </c>
      <c r="FJ15" s="199"/>
      <c r="FK15" s="199"/>
      <c r="FL15" s="198"/>
      <c r="FM15" s="198"/>
      <c r="FN15" s="199"/>
      <c r="FO15" s="199"/>
      <c r="FP15" s="199"/>
      <c r="FQ15" s="199"/>
      <c r="FR15" s="199"/>
      <c r="FS15" s="198"/>
      <c r="FT15" s="198"/>
      <c r="FU15" s="199"/>
      <c r="FV15" s="280"/>
      <c r="FW15" s="199"/>
      <c r="FX15" s="199"/>
      <c r="FY15" s="199"/>
      <c r="FZ15" s="198"/>
      <c r="GA15" s="198"/>
      <c r="GB15" s="199"/>
      <c r="GC15" s="199"/>
      <c r="GD15" s="199"/>
      <c r="GE15" s="199"/>
      <c r="GF15" s="280"/>
      <c r="GG15" s="198"/>
      <c r="GH15" s="198"/>
      <c r="GI15" s="199"/>
      <c r="GJ15" s="199"/>
      <c r="GK15" s="199"/>
      <c r="GL15" s="199"/>
      <c r="GM15" s="199"/>
      <c r="GN15" s="198"/>
      <c r="GO15" s="78">
        <f t="shared" si="10"/>
        <v>0</v>
      </c>
      <c r="GP15" s="79">
        <f t="shared" si="11"/>
        <v>0</v>
      </c>
    </row>
    <row r="16" spans="1:198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280"/>
      <c r="D16" s="194"/>
      <c r="E16" s="194"/>
      <c r="F16" s="280"/>
      <c r="G16" s="194"/>
      <c r="H16" s="194"/>
      <c r="I16" s="194"/>
      <c r="J16" s="194"/>
      <c r="K16" s="194"/>
      <c r="L16" s="194"/>
      <c r="M16" s="194"/>
      <c r="N16" s="194"/>
      <c r="O16" s="280"/>
      <c r="P16" s="194"/>
      <c r="Q16" s="194"/>
      <c r="R16" s="195"/>
      <c r="S16" s="195"/>
      <c r="T16" s="196"/>
      <c r="U16" s="196"/>
      <c r="V16" s="196"/>
      <c r="W16" s="196"/>
      <c r="X16" s="196"/>
      <c r="Y16" s="194"/>
      <c r="Z16" s="194"/>
      <c r="AA16" s="196"/>
      <c r="AB16" s="196"/>
      <c r="AC16" s="196"/>
      <c r="AD16" s="196"/>
      <c r="AE16" s="196"/>
      <c r="AF16" s="194"/>
      <c r="AG16" s="280"/>
      <c r="AH16" s="78">
        <f t="shared" si="0"/>
        <v>0</v>
      </c>
      <c r="AI16" s="79">
        <f t="shared" si="1"/>
        <v>0</v>
      </c>
      <c r="AJ16" s="280"/>
      <c r="AK16" s="197"/>
      <c r="AL16" s="280"/>
      <c r="AM16" s="197"/>
      <c r="AN16" s="197"/>
      <c r="AO16" s="198"/>
      <c r="AP16" s="198"/>
      <c r="AQ16" s="199"/>
      <c r="AR16" s="199"/>
      <c r="AS16" s="199"/>
      <c r="AT16" s="199"/>
      <c r="AU16" s="199"/>
      <c r="AV16" s="198"/>
      <c r="AW16" s="198"/>
      <c r="AX16" s="199"/>
      <c r="AY16" s="199"/>
      <c r="AZ16" s="199"/>
      <c r="BA16" s="199"/>
      <c r="BB16" s="199"/>
      <c r="BC16" s="198"/>
      <c r="BD16" s="198"/>
      <c r="BE16" s="199"/>
      <c r="BF16" s="199"/>
      <c r="BG16" s="199"/>
      <c r="BH16" s="199"/>
      <c r="BI16" s="199"/>
      <c r="BJ16" s="198"/>
      <c r="BK16" s="198"/>
      <c r="BL16" s="199"/>
      <c r="BM16" s="199"/>
      <c r="BN16" s="78">
        <f t="shared" si="2"/>
        <v>0</v>
      </c>
      <c r="BO16" s="79">
        <f t="shared" si="3"/>
        <v>0</v>
      </c>
      <c r="BP16" s="199"/>
      <c r="BQ16" s="199"/>
      <c r="BR16" s="199"/>
      <c r="BS16" s="198"/>
      <c r="BT16" s="198"/>
      <c r="BU16" s="199"/>
      <c r="BV16" s="199"/>
      <c r="BW16" s="199"/>
      <c r="BX16" s="199"/>
      <c r="BY16" s="199"/>
      <c r="BZ16" s="198"/>
      <c r="CA16" s="198"/>
      <c r="CB16" s="199"/>
      <c r="CC16" s="199"/>
      <c r="CD16" s="199"/>
      <c r="CE16" s="199"/>
      <c r="CF16" s="199"/>
      <c r="CG16" s="198"/>
      <c r="CH16" s="198"/>
      <c r="CI16" s="199"/>
      <c r="CJ16" s="199"/>
      <c r="CK16" s="199"/>
      <c r="CL16" s="199"/>
      <c r="CM16" s="199"/>
      <c r="CN16" s="198"/>
      <c r="CO16" s="198"/>
      <c r="CP16" s="197"/>
      <c r="CQ16" s="280"/>
      <c r="CR16" s="280"/>
      <c r="CS16" s="280"/>
      <c r="CT16" s="197"/>
      <c r="CU16" s="78">
        <f t="shared" si="4"/>
        <v>0</v>
      </c>
      <c r="CV16" s="79">
        <f t="shared" si="5"/>
        <v>0</v>
      </c>
      <c r="CW16" s="198"/>
      <c r="CX16" s="198"/>
      <c r="CY16" s="199"/>
      <c r="CZ16" s="199"/>
      <c r="DA16" s="199"/>
      <c r="DB16" s="199"/>
      <c r="DC16" s="199"/>
      <c r="DD16" s="198"/>
      <c r="DE16" s="198"/>
      <c r="DF16" s="197"/>
      <c r="DG16" s="197"/>
      <c r="DH16" s="280"/>
      <c r="DI16" s="197"/>
      <c r="DJ16" s="197"/>
      <c r="DK16" s="198"/>
      <c r="DL16" s="198"/>
      <c r="DM16" s="199"/>
      <c r="DN16" s="199"/>
      <c r="DO16" s="199"/>
      <c r="DP16" s="199"/>
      <c r="DQ16" s="199"/>
      <c r="DR16" s="198"/>
      <c r="DS16" s="198"/>
      <c r="DT16" s="199"/>
      <c r="DU16" s="199"/>
      <c r="DV16" s="199"/>
      <c r="DW16" s="199"/>
      <c r="DX16" s="197"/>
      <c r="DY16" s="198"/>
      <c r="DZ16" s="198"/>
      <c r="EA16" s="197"/>
      <c r="EB16" s="78">
        <f t="shared" si="6"/>
        <v>0</v>
      </c>
      <c r="EC16" s="79">
        <f t="shared" si="7"/>
        <v>0</v>
      </c>
      <c r="ED16" s="199"/>
      <c r="EE16" s="199"/>
      <c r="EF16" s="199"/>
      <c r="EG16" s="199"/>
      <c r="EH16" s="198"/>
      <c r="EI16" s="198"/>
      <c r="EJ16" s="199"/>
      <c r="EK16" s="199"/>
      <c r="EL16" s="199"/>
      <c r="EM16" s="199"/>
      <c r="EN16" s="199"/>
      <c r="EO16" s="198"/>
      <c r="EP16" s="198"/>
      <c r="EQ16" s="199"/>
      <c r="ER16" s="199"/>
      <c r="ES16" s="199"/>
      <c r="ET16" s="199"/>
      <c r="EU16" s="199"/>
      <c r="EV16" s="198"/>
      <c r="EW16" s="198"/>
      <c r="EX16" s="199"/>
      <c r="EY16" s="199"/>
      <c r="EZ16" s="199"/>
      <c r="FA16" s="199"/>
      <c r="FB16" s="199"/>
      <c r="FC16" s="198"/>
      <c r="FD16" s="198"/>
      <c r="FE16" s="199"/>
      <c r="FF16" s="199"/>
      <c r="FG16" s="199"/>
      <c r="FH16" s="78">
        <f t="shared" si="8"/>
        <v>0</v>
      </c>
      <c r="FI16" s="79">
        <f t="shared" si="9"/>
        <v>0</v>
      </c>
      <c r="FJ16" s="199"/>
      <c r="FK16" s="199"/>
      <c r="FL16" s="198"/>
      <c r="FM16" s="198"/>
      <c r="FN16" s="199"/>
      <c r="FO16" s="199"/>
      <c r="FP16" s="199"/>
      <c r="FQ16" s="199"/>
      <c r="FR16" s="199"/>
      <c r="FS16" s="198"/>
      <c r="FT16" s="198"/>
      <c r="FU16" s="199"/>
      <c r="FV16" s="280"/>
      <c r="FW16" s="199"/>
      <c r="FX16" s="199"/>
      <c r="FY16" s="199"/>
      <c r="FZ16" s="198"/>
      <c r="GA16" s="198"/>
      <c r="GB16" s="199"/>
      <c r="GC16" s="199"/>
      <c r="GD16" s="199"/>
      <c r="GE16" s="199"/>
      <c r="GF16" s="280"/>
      <c r="GG16" s="198"/>
      <c r="GH16" s="198"/>
      <c r="GI16" s="199"/>
      <c r="GJ16" s="199"/>
      <c r="GK16" s="199"/>
      <c r="GL16" s="199"/>
      <c r="GM16" s="199"/>
      <c r="GN16" s="198"/>
      <c r="GO16" s="78">
        <f t="shared" si="10"/>
        <v>0</v>
      </c>
      <c r="GP16" s="79">
        <f t="shared" si="11"/>
        <v>0</v>
      </c>
    </row>
    <row r="17" spans="1:198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280"/>
      <c r="D17" s="194"/>
      <c r="E17" s="194"/>
      <c r="F17" s="280"/>
      <c r="G17" s="194"/>
      <c r="H17" s="194"/>
      <c r="I17" s="194"/>
      <c r="J17" s="194"/>
      <c r="K17" s="194"/>
      <c r="L17" s="194"/>
      <c r="M17" s="194"/>
      <c r="N17" s="194"/>
      <c r="O17" s="280"/>
      <c r="P17" s="194"/>
      <c r="Q17" s="194"/>
      <c r="R17" s="195"/>
      <c r="S17" s="195"/>
      <c r="T17" s="196"/>
      <c r="U17" s="196"/>
      <c r="V17" s="196"/>
      <c r="W17" s="196"/>
      <c r="X17" s="196"/>
      <c r="Y17" s="194"/>
      <c r="Z17" s="194"/>
      <c r="AA17" s="196"/>
      <c r="AB17" s="196"/>
      <c r="AC17" s="196"/>
      <c r="AD17" s="196"/>
      <c r="AE17" s="196"/>
      <c r="AF17" s="194"/>
      <c r="AG17" s="280"/>
      <c r="AH17" s="78">
        <f t="shared" si="0"/>
        <v>0</v>
      </c>
      <c r="AI17" s="79">
        <f t="shared" si="1"/>
        <v>0</v>
      </c>
      <c r="AJ17" s="280"/>
      <c r="AK17" s="197"/>
      <c r="AL17" s="280"/>
      <c r="AM17" s="197"/>
      <c r="AN17" s="197"/>
      <c r="AO17" s="198"/>
      <c r="AP17" s="198"/>
      <c r="AQ17" s="199"/>
      <c r="AR17" s="199"/>
      <c r="AS17" s="199"/>
      <c r="AT17" s="199"/>
      <c r="AU17" s="199"/>
      <c r="AV17" s="198"/>
      <c r="AW17" s="198"/>
      <c r="AX17" s="199"/>
      <c r="AY17" s="199"/>
      <c r="AZ17" s="199"/>
      <c r="BA17" s="199"/>
      <c r="BB17" s="199"/>
      <c r="BC17" s="198"/>
      <c r="BD17" s="198"/>
      <c r="BE17" s="199"/>
      <c r="BF17" s="199"/>
      <c r="BG17" s="199"/>
      <c r="BH17" s="199"/>
      <c r="BI17" s="199"/>
      <c r="BJ17" s="198"/>
      <c r="BK17" s="198"/>
      <c r="BL17" s="199"/>
      <c r="BM17" s="199"/>
      <c r="BN17" s="78">
        <f t="shared" si="2"/>
        <v>0</v>
      </c>
      <c r="BO17" s="79">
        <f t="shared" si="3"/>
        <v>0</v>
      </c>
      <c r="BP17" s="199"/>
      <c r="BQ17" s="199"/>
      <c r="BR17" s="199"/>
      <c r="BS17" s="198"/>
      <c r="BT17" s="198"/>
      <c r="BU17" s="199"/>
      <c r="BV17" s="199"/>
      <c r="BW17" s="199"/>
      <c r="BX17" s="199"/>
      <c r="BY17" s="199"/>
      <c r="BZ17" s="198"/>
      <c r="CA17" s="198"/>
      <c r="CB17" s="199"/>
      <c r="CC17" s="199"/>
      <c r="CD17" s="199"/>
      <c r="CE17" s="199"/>
      <c r="CF17" s="199"/>
      <c r="CG17" s="198"/>
      <c r="CH17" s="198"/>
      <c r="CI17" s="199"/>
      <c r="CJ17" s="199"/>
      <c r="CK17" s="199"/>
      <c r="CL17" s="199"/>
      <c r="CM17" s="199"/>
      <c r="CN17" s="198"/>
      <c r="CO17" s="198"/>
      <c r="CP17" s="197"/>
      <c r="CQ17" s="280"/>
      <c r="CR17" s="280"/>
      <c r="CS17" s="280"/>
      <c r="CT17" s="197"/>
      <c r="CU17" s="78">
        <f t="shared" si="4"/>
        <v>0</v>
      </c>
      <c r="CV17" s="79">
        <f t="shared" si="5"/>
        <v>0</v>
      </c>
      <c r="CW17" s="198"/>
      <c r="CX17" s="198"/>
      <c r="CY17" s="199"/>
      <c r="CZ17" s="199"/>
      <c r="DA17" s="199"/>
      <c r="DB17" s="199"/>
      <c r="DC17" s="199"/>
      <c r="DD17" s="198"/>
      <c r="DE17" s="198"/>
      <c r="DF17" s="197"/>
      <c r="DG17" s="197"/>
      <c r="DH17" s="280"/>
      <c r="DI17" s="197"/>
      <c r="DJ17" s="197"/>
      <c r="DK17" s="198"/>
      <c r="DL17" s="198"/>
      <c r="DM17" s="199"/>
      <c r="DN17" s="199"/>
      <c r="DO17" s="199"/>
      <c r="DP17" s="199"/>
      <c r="DQ17" s="199"/>
      <c r="DR17" s="198"/>
      <c r="DS17" s="198"/>
      <c r="DT17" s="199"/>
      <c r="DU17" s="199"/>
      <c r="DV17" s="199"/>
      <c r="DW17" s="199"/>
      <c r="DX17" s="197"/>
      <c r="DY17" s="198"/>
      <c r="DZ17" s="198"/>
      <c r="EA17" s="197"/>
      <c r="EB17" s="78">
        <f t="shared" si="6"/>
        <v>0</v>
      </c>
      <c r="EC17" s="79">
        <f t="shared" si="7"/>
        <v>0</v>
      </c>
      <c r="ED17" s="199"/>
      <c r="EE17" s="199"/>
      <c r="EF17" s="199"/>
      <c r="EG17" s="199"/>
      <c r="EH17" s="198"/>
      <c r="EI17" s="198"/>
      <c r="EJ17" s="199"/>
      <c r="EK17" s="199"/>
      <c r="EL17" s="199"/>
      <c r="EM17" s="199"/>
      <c r="EN17" s="199"/>
      <c r="EO17" s="198"/>
      <c r="EP17" s="198"/>
      <c r="EQ17" s="199"/>
      <c r="ER17" s="199"/>
      <c r="ES17" s="199"/>
      <c r="ET17" s="199"/>
      <c r="EU17" s="199"/>
      <c r="EV17" s="198"/>
      <c r="EW17" s="198"/>
      <c r="EX17" s="199"/>
      <c r="EY17" s="199"/>
      <c r="EZ17" s="199"/>
      <c r="FA17" s="199"/>
      <c r="FB17" s="199"/>
      <c r="FC17" s="198"/>
      <c r="FD17" s="198"/>
      <c r="FE17" s="199"/>
      <c r="FF17" s="199"/>
      <c r="FG17" s="199"/>
      <c r="FH17" s="78">
        <f t="shared" si="8"/>
        <v>0</v>
      </c>
      <c r="FI17" s="79">
        <f t="shared" si="9"/>
        <v>0</v>
      </c>
      <c r="FJ17" s="199"/>
      <c r="FK17" s="199"/>
      <c r="FL17" s="198"/>
      <c r="FM17" s="198"/>
      <c r="FN17" s="199"/>
      <c r="FO17" s="199"/>
      <c r="FP17" s="199"/>
      <c r="FQ17" s="199"/>
      <c r="FR17" s="199"/>
      <c r="FS17" s="198"/>
      <c r="FT17" s="198"/>
      <c r="FU17" s="199"/>
      <c r="FV17" s="280"/>
      <c r="FW17" s="199"/>
      <c r="FX17" s="199"/>
      <c r="FY17" s="199"/>
      <c r="FZ17" s="198"/>
      <c r="GA17" s="198"/>
      <c r="GB17" s="199"/>
      <c r="GC17" s="199"/>
      <c r="GD17" s="199"/>
      <c r="GE17" s="199"/>
      <c r="GF17" s="280"/>
      <c r="GG17" s="198"/>
      <c r="GH17" s="198"/>
      <c r="GI17" s="199"/>
      <c r="GJ17" s="199"/>
      <c r="GK17" s="199"/>
      <c r="GL17" s="199"/>
      <c r="GM17" s="199"/>
      <c r="GN17" s="198"/>
      <c r="GO17" s="78">
        <f t="shared" si="10"/>
        <v>0</v>
      </c>
      <c r="GP17" s="79">
        <f t="shared" si="11"/>
        <v>0</v>
      </c>
    </row>
    <row r="18" spans="1:198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280"/>
      <c r="D18" s="194"/>
      <c r="E18" s="194"/>
      <c r="F18" s="280"/>
      <c r="G18" s="194"/>
      <c r="H18" s="194"/>
      <c r="I18" s="194"/>
      <c r="J18" s="194"/>
      <c r="K18" s="194"/>
      <c r="L18" s="194"/>
      <c r="M18" s="194"/>
      <c r="N18" s="194"/>
      <c r="O18" s="280"/>
      <c r="P18" s="194"/>
      <c r="Q18" s="194"/>
      <c r="R18" s="195"/>
      <c r="S18" s="195"/>
      <c r="T18" s="196"/>
      <c r="U18" s="196"/>
      <c r="V18" s="196"/>
      <c r="W18" s="196"/>
      <c r="X18" s="196"/>
      <c r="Y18" s="194"/>
      <c r="Z18" s="194"/>
      <c r="AA18" s="196"/>
      <c r="AB18" s="196"/>
      <c r="AC18" s="196"/>
      <c r="AD18" s="196"/>
      <c r="AE18" s="196"/>
      <c r="AF18" s="194"/>
      <c r="AG18" s="280"/>
      <c r="AH18" s="78">
        <f t="shared" si="0"/>
        <v>0</v>
      </c>
      <c r="AI18" s="79">
        <f t="shared" si="1"/>
        <v>0</v>
      </c>
      <c r="AJ18" s="280"/>
      <c r="AK18" s="197"/>
      <c r="AL18" s="280"/>
      <c r="AM18" s="197"/>
      <c r="AN18" s="197"/>
      <c r="AO18" s="198"/>
      <c r="AP18" s="198"/>
      <c r="AQ18" s="199"/>
      <c r="AR18" s="199"/>
      <c r="AS18" s="199"/>
      <c r="AT18" s="199"/>
      <c r="AU18" s="199"/>
      <c r="AV18" s="198"/>
      <c r="AW18" s="198"/>
      <c r="AX18" s="199"/>
      <c r="AY18" s="199"/>
      <c r="AZ18" s="199"/>
      <c r="BA18" s="199"/>
      <c r="BB18" s="199"/>
      <c r="BC18" s="198"/>
      <c r="BD18" s="198"/>
      <c r="BE18" s="199"/>
      <c r="BF18" s="199"/>
      <c r="BG18" s="199"/>
      <c r="BH18" s="199"/>
      <c r="BI18" s="199"/>
      <c r="BJ18" s="198"/>
      <c r="BK18" s="198"/>
      <c r="BL18" s="199"/>
      <c r="BM18" s="199"/>
      <c r="BN18" s="78">
        <f t="shared" si="2"/>
        <v>0</v>
      </c>
      <c r="BO18" s="79">
        <f t="shared" si="3"/>
        <v>0</v>
      </c>
      <c r="BP18" s="199"/>
      <c r="BQ18" s="199"/>
      <c r="BR18" s="199"/>
      <c r="BS18" s="198"/>
      <c r="BT18" s="198"/>
      <c r="BU18" s="199"/>
      <c r="BV18" s="199"/>
      <c r="BW18" s="199"/>
      <c r="BX18" s="199"/>
      <c r="BY18" s="199"/>
      <c r="BZ18" s="198"/>
      <c r="CA18" s="198"/>
      <c r="CB18" s="199"/>
      <c r="CC18" s="199"/>
      <c r="CD18" s="199"/>
      <c r="CE18" s="199"/>
      <c r="CF18" s="199"/>
      <c r="CG18" s="198"/>
      <c r="CH18" s="198"/>
      <c r="CI18" s="199"/>
      <c r="CJ18" s="199"/>
      <c r="CK18" s="199"/>
      <c r="CL18" s="199"/>
      <c r="CM18" s="199"/>
      <c r="CN18" s="198"/>
      <c r="CO18" s="198"/>
      <c r="CP18" s="197"/>
      <c r="CQ18" s="280"/>
      <c r="CR18" s="280"/>
      <c r="CS18" s="280"/>
      <c r="CT18" s="197"/>
      <c r="CU18" s="78">
        <f t="shared" si="4"/>
        <v>0</v>
      </c>
      <c r="CV18" s="79">
        <f t="shared" si="5"/>
        <v>0</v>
      </c>
      <c r="CW18" s="198"/>
      <c r="CX18" s="198"/>
      <c r="CY18" s="199"/>
      <c r="CZ18" s="199"/>
      <c r="DA18" s="199"/>
      <c r="DB18" s="199"/>
      <c r="DC18" s="199"/>
      <c r="DD18" s="198"/>
      <c r="DE18" s="198"/>
      <c r="DF18" s="197"/>
      <c r="DG18" s="197"/>
      <c r="DH18" s="280"/>
      <c r="DI18" s="197"/>
      <c r="DJ18" s="197"/>
      <c r="DK18" s="198"/>
      <c r="DL18" s="198"/>
      <c r="DM18" s="199"/>
      <c r="DN18" s="199"/>
      <c r="DO18" s="199"/>
      <c r="DP18" s="199"/>
      <c r="DQ18" s="199"/>
      <c r="DR18" s="198"/>
      <c r="DS18" s="198"/>
      <c r="DT18" s="199"/>
      <c r="DU18" s="199"/>
      <c r="DV18" s="199"/>
      <c r="DW18" s="199"/>
      <c r="DX18" s="197"/>
      <c r="DY18" s="198"/>
      <c r="DZ18" s="198"/>
      <c r="EA18" s="197"/>
      <c r="EB18" s="78">
        <f t="shared" si="6"/>
        <v>0</v>
      </c>
      <c r="EC18" s="79">
        <f t="shared" si="7"/>
        <v>0</v>
      </c>
      <c r="ED18" s="199"/>
      <c r="EE18" s="199"/>
      <c r="EF18" s="199"/>
      <c r="EG18" s="199"/>
      <c r="EH18" s="198"/>
      <c r="EI18" s="198"/>
      <c r="EJ18" s="199"/>
      <c r="EK18" s="199"/>
      <c r="EL18" s="199"/>
      <c r="EM18" s="199"/>
      <c r="EN18" s="199"/>
      <c r="EO18" s="198"/>
      <c r="EP18" s="198"/>
      <c r="EQ18" s="199"/>
      <c r="ER18" s="199"/>
      <c r="ES18" s="199"/>
      <c r="ET18" s="199"/>
      <c r="EU18" s="199"/>
      <c r="EV18" s="198"/>
      <c r="EW18" s="198"/>
      <c r="EX18" s="199"/>
      <c r="EY18" s="199"/>
      <c r="EZ18" s="199"/>
      <c r="FA18" s="199"/>
      <c r="FB18" s="199"/>
      <c r="FC18" s="198"/>
      <c r="FD18" s="198"/>
      <c r="FE18" s="199"/>
      <c r="FF18" s="199"/>
      <c r="FG18" s="199"/>
      <c r="FH18" s="78">
        <f t="shared" si="8"/>
        <v>0</v>
      </c>
      <c r="FI18" s="79">
        <f t="shared" si="9"/>
        <v>0</v>
      </c>
      <c r="FJ18" s="199"/>
      <c r="FK18" s="199"/>
      <c r="FL18" s="198"/>
      <c r="FM18" s="198"/>
      <c r="FN18" s="199"/>
      <c r="FO18" s="199"/>
      <c r="FP18" s="199"/>
      <c r="FQ18" s="199"/>
      <c r="FR18" s="199"/>
      <c r="FS18" s="198"/>
      <c r="FT18" s="198"/>
      <c r="FU18" s="199"/>
      <c r="FV18" s="280"/>
      <c r="FW18" s="199"/>
      <c r="FX18" s="199"/>
      <c r="FY18" s="199"/>
      <c r="FZ18" s="198"/>
      <c r="GA18" s="198"/>
      <c r="GB18" s="199"/>
      <c r="GC18" s="199"/>
      <c r="GD18" s="199"/>
      <c r="GE18" s="199"/>
      <c r="GF18" s="280"/>
      <c r="GG18" s="198"/>
      <c r="GH18" s="198"/>
      <c r="GI18" s="199"/>
      <c r="GJ18" s="199"/>
      <c r="GK18" s="199"/>
      <c r="GL18" s="199"/>
      <c r="GM18" s="199"/>
      <c r="GN18" s="198"/>
      <c r="GO18" s="78">
        <f t="shared" si="10"/>
        <v>0</v>
      </c>
      <c r="GP18" s="79">
        <f t="shared" si="11"/>
        <v>0</v>
      </c>
    </row>
    <row r="19" spans="1:198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280"/>
      <c r="D19" s="194"/>
      <c r="E19" s="194"/>
      <c r="F19" s="280"/>
      <c r="G19" s="194"/>
      <c r="H19" s="194"/>
      <c r="I19" s="194"/>
      <c r="J19" s="194"/>
      <c r="K19" s="194"/>
      <c r="L19" s="194"/>
      <c r="M19" s="194"/>
      <c r="N19" s="194"/>
      <c r="O19" s="280"/>
      <c r="P19" s="194"/>
      <c r="Q19" s="194"/>
      <c r="R19" s="195"/>
      <c r="S19" s="195"/>
      <c r="T19" s="196"/>
      <c r="U19" s="196"/>
      <c r="V19" s="196"/>
      <c r="W19" s="196"/>
      <c r="X19" s="196"/>
      <c r="Y19" s="194"/>
      <c r="Z19" s="194"/>
      <c r="AA19" s="196"/>
      <c r="AB19" s="196"/>
      <c r="AC19" s="196"/>
      <c r="AD19" s="196"/>
      <c r="AE19" s="196"/>
      <c r="AF19" s="194"/>
      <c r="AG19" s="280"/>
      <c r="AH19" s="78">
        <f t="shared" si="0"/>
        <v>0</v>
      </c>
      <c r="AI19" s="79">
        <f t="shared" si="1"/>
        <v>0</v>
      </c>
      <c r="AJ19" s="280"/>
      <c r="AK19" s="197"/>
      <c r="AL19" s="280"/>
      <c r="AM19" s="197"/>
      <c r="AN19" s="197"/>
      <c r="AO19" s="198"/>
      <c r="AP19" s="198"/>
      <c r="AQ19" s="199"/>
      <c r="AR19" s="199"/>
      <c r="AS19" s="199"/>
      <c r="AT19" s="199"/>
      <c r="AU19" s="199"/>
      <c r="AV19" s="198"/>
      <c r="AW19" s="198"/>
      <c r="AX19" s="199"/>
      <c r="AY19" s="199"/>
      <c r="AZ19" s="199"/>
      <c r="BA19" s="199"/>
      <c r="BB19" s="199"/>
      <c r="BC19" s="198"/>
      <c r="BD19" s="198"/>
      <c r="BE19" s="199"/>
      <c r="BF19" s="199"/>
      <c r="BG19" s="199"/>
      <c r="BH19" s="199"/>
      <c r="BI19" s="199"/>
      <c r="BJ19" s="198"/>
      <c r="BK19" s="198"/>
      <c r="BL19" s="199"/>
      <c r="BM19" s="199"/>
      <c r="BN19" s="78">
        <f t="shared" si="2"/>
        <v>0</v>
      </c>
      <c r="BO19" s="79">
        <f t="shared" si="3"/>
        <v>0</v>
      </c>
      <c r="BP19" s="199"/>
      <c r="BQ19" s="199"/>
      <c r="BR19" s="199"/>
      <c r="BS19" s="198"/>
      <c r="BT19" s="198"/>
      <c r="BU19" s="199"/>
      <c r="BV19" s="199"/>
      <c r="BW19" s="199"/>
      <c r="BX19" s="199"/>
      <c r="BY19" s="199"/>
      <c r="BZ19" s="198"/>
      <c r="CA19" s="198"/>
      <c r="CB19" s="199"/>
      <c r="CC19" s="199"/>
      <c r="CD19" s="199"/>
      <c r="CE19" s="199"/>
      <c r="CF19" s="199"/>
      <c r="CG19" s="198"/>
      <c r="CH19" s="198"/>
      <c r="CI19" s="199"/>
      <c r="CJ19" s="199"/>
      <c r="CK19" s="199"/>
      <c r="CL19" s="199"/>
      <c r="CM19" s="199"/>
      <c r="CN19" s="198"/>
      <c r="CO19" s="198"/>
      <c r="CP19" s="197"/>
      <c r="CQ19" s="280"/>
      <c r="CR19" s="280"/>
      <c r="CS19" s="280"/>
      <c r="CT19" s="197"/>
      <c r="CU19" s="78">
        <f t="shared" si="4"/>
        <v>0</v>
      </c>
      <c r="CV19" s="79">
        <f t="shared" si="5"/>
        <v>0</v>
      </c>
      <c r="CW19" s="198"/>
      <c r="CX19" s="198"/>
      <c r="CY19" s="199"/>
      <c r="CZ19" s="199"/>
      <c r="DA19" s="199"/>
      <c r="DB19" s="199"/>
      <c r="DC19" s="199"/>
      <c r="DD19" s="198"/>
      <c r="DE19" s="198"/>
      <c r="DF19" s="197"/>
      <c r="DG19" s="197"/>
      <c r="DH19" s="280"/>
      <c r="DI19" s="197"/>
      <c r="DJ19" s="197"/>
      <c r="DK19" s="198"/>
      <c r="DL19" s="198"/>
      <c r="DM19" s="199"/>
      <c r="DN19" s="199"/>
      <c r="DO19" s="199"/>
      <c r="DP19" s="199"/>
      <c r="DQ19" s="199"/>
      <c r="DR19" s="198"/>
      <c r="DS19" s="198"/>
      <c r="DT19" s="199"/>
      <c r="DU19" s="199"/>
      <c r="DV19" s="199"/>
      <c r="DW19" s="199"/>
      <c r="DX19" s="197"/>
      <c r="DY19" s="198"/>
      <c r="DZ19" s="198"/>
      <c r="EA19" s="197"/>
      <c r="EB19" s="78">
        <f t="shared" si="6"/>
        <v>0</v>
      </c>
      <c r="EC19" s="79">
        <f t="shared" si="7"/>
        <v>0</v>
      </c>
      <c r="ED19" s="199"/>
      <c r="EE19" s="199"/>
      <c r="EF19" s="199"/>
      <c r="EG19" s="199"/>
      <c r="EH19" s="198"/>
      <c r="EI19" s="198"/>
      <c r="EJ19" s="199"/>
      <c r="EK19" s="199"/>
      <c r="EL19" s="199"/>
      <c r="EM19" s="199"/>
      <c r="EN19" s="199"/>
      <c r="EO19" s="198"/>
      <c r="EP19" s="198"/>
      <c r="EQ19" s="199"/>
      <c r="ER19" s="199"/>
      <c r="ES19" s="199"/>
      <c r="ET19" s="199"/>
      <c r="EU19" s="199"/>
      <c r="EV19" s="198"/>
      <c r="EW19" s="198"/>
      <c r="EX19" s="199"/>
      <c r="EY19" s="199"/>
      <c r="EZ19" s="199"/>
      <c r="FA19" s="199"/>
      <c r="FB19" s="199"/>
      <c r="FC19" s="198"/>
      <c r="FD19" s="198"/>
      <c r="FE19" s="199"/>
      <c r="FF19" s="199"/>
      <c r="FG19" s="199"/>
      <c r="FH19" s="78">
        <f t="shared" si="8"/>
        <v>0</v>
      </c>
      <c r="FI19" s="79">
        <f t="shared" si="9"/>
        <v>0</v>
      </c>
      <c r="FJ19" s="199"/>
      <c r="FK19" s="199"/>
      <c r="FL19" s="198"/>
      <c r="FM19" s="198"/>
      <c r="FN19" s="199"/>
      <c r="FO19" s="199"/>
      <c r="FP19" s="199"/>
      <c r="FQ19" s="199"/>
      <c r="FR19" s="199"/>
      <c r="FS19" s="198"/>
      <c r="FT19" s="198"/>
      <c r="FU19" s="199"/>
      <c r="FV19" s="280"/>
      <c r="FW19" s="199"/>
      <c r="FX19" s="199"/>
      <c r="FY19" s="199"/>
      <c r="FZ19" s="198"/>
      <c r="GA19" s="198"/>
      <c r="GB19" s="199"/>
      <c r="GC19" s="199"/>
      <c r="GD19" s="199"/>
      <c r="GE19" s="199"/>
      <c r="GF19" s="280"/>
      <c r="GG19" s="198"/>
      <c r="GH19" s="198"/>
      <c r="GI19" s="199"/>
      <c r="GJ19" s="199"/>
      <c r="GK19" s="199"/>
      <c r="GL19" s="199"/>
      <c r="GM19" s="199"/>
      <c r="GN19" s="198"/>
      <c r="GO19" s="78">
        <f t="shared" si="10"/>
        <v>0</v>
      </c>
      <c r="GP19" s="79">
        <f t="shared" si="11"/>
        <v>0</v>
      </c>
    </row>
    <row r="20" spans="1:198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280"/>
      <c r="D20" s="194"/>
      <c r="E20" s="194"/>
      <c r="F20" s="280"/>
      <c r="G20" s="194"/>
      <c r="H20" s="194"/>
      <c r="I20" s="194"/>
      <c r="J20" s="194"/>
      <c r="K20" s="194"/>
      <c r="L20" s="194"/>
      <c r="M20" s="194"/>
      <c r="N20" s="194"/>
      <c r="O20" s="280"/>
      <c r="P20" s="194"/>
      <c r="Q20" s="194"/>
      <c r="R20" s="195"/>
      <c r="S20" s="195"/>
      <c r="T20" s="196"/>
      <c r="U20" s="196"/>
      <c r="V20" s="196"/>
      <c r="W20" s="196"/>
      <c r="X20" s="196"/>
      <c r="Y20" s="194"/>
      <c r="Z20" s="194"/>
      <c r="AA20" s="196"/>
      <c r="AB20" s="196"/>
      <c r="AC20" s="196"/>
      <c r="AD20" s="196"/>
      <c r="AE20" s="196"/>
      <c r="AF20" s="194"/>
      <c r="AG20" s="280"/>
      <c r="AH20" s="78">
        <f t="shared" si="0"/>
        <v>0</v>
      </c>
      <c r="AI20" s="79">
        <f t="shared" si="1"/>
        <v>0</v>
      </c>
      <c r="AJ20" s="280"/>
      <c r="AK20" s="197"/>
      <c r="AL20" s="280"/>
      <c r="AM20" s="197"/>
      <c r="AN20" s="197"/>
      <c r="AO20" s="198"/>
      <c r="AP20" s="198"/>
      <c r="AQ20" s="199"/>
      <c r="AR20" s="199"/>
      <c r="AS20" s="199"/>
      <c r="AT20" s="199"/>
      <c r="AU20" s="199"/>
      <c r="AV20" s="198"/>
      <c r="AW20" s="198"/>
      <c r="AX20" s="199"/>
      <c r="AY20" s="199"/>
      <c r="AZ20" s="199"/>
      <c r="BA20" s="199"/>
      <c r="BB20" s="199"/>
      <c r="BC20" s="198"/>
      <c r="BD20" s="198"/>
      <c r="BE20" s="199"/>
      <c r="BF20" s="199"/>
      <c r="BG20" s="199"/>
      <c r="BH20" s="199"/>
      <c r="BI20" s="199"/>
      <c r="BJ20" s="198"/>
      <c r="BK20" s="198"/>
      <c r="BL20" s="199"/>
      <c r="BM20" s="199"/>
      <c r="BN20" s="78">
        <f t="shared" si="2"/>
        <v>0</v>
      </c>
      <c r="BO20" s="79">
        <f t="shared" si="3"/>
        <v>0</v>
      </c>
      <c r="BP20" s="199"/>
      <c r="BQ20" s="199"/>
      <c r="BR20" s="199"/>
      <c r="BS20" s="198"/>
      <c r="BT20" s="198"/>
      <c r="BU20" s="199"/>
      <c r="BV20" s="199"/>
      <c r="BW20" s="199"/>
      <c r="BX20" s="199"/>
      <c r="BY20" s="199"/>
      <c r="BZ20" s="198"/>
      <c r="CA20" s="198"/>
      <c r="CB20" s="199"/>
      <c r="CC20" s="199"/>
      <c r="CD20" s="199"/>
      <c r="CE20" s="199"/>
      <c r="CF20" s="199"/>
      <c r="CG20" s="198"/>
      <c r="CH20" s="198"/>
      <c r="CI20" s="199"/>
      <c r="CJ20" s="199"/>
      <c r="CK20" s="199"/>
      <c r="CL20" s="199"/>
      <c r="CM20" s="199"/>
      <c r="CN20" s="198"/>
      <c r="CO20" s="198"/>
      <c r="CP20" s="197"/>
      <c r="CQ20" s="280"/>
      <c r="CR20" s="280"/>
      <c r="CS20" s="280"/>
      <c r="CT20" s="197"/>
      <c r="CU20" s="78">
        <f t="shared" si="4"/>
        <v>0</v>
      </c>
      <c r="CV20" s="79">
        <f t="shared" si="5"/>
        <v>0</v>
      </c>
      <c r="CW20" s="198"/>
      <c r="CX20" s="198"/>
      <c r="CY20" s="199"/>
      <c r="CZ20" s="199"/>
      <c r="DA20" s="199"/>
      <c r="DB20" s="199"/>
      <c r="DC20" s="199"/>
      <c r="DD20" s="198"/>
      <c r="DE20" s="198"/>
      <c r="DF20" s="197"/>
      <c r="DG20" s="197"/>
      <c r="DH20" s="280"/>
      <c r="DI20" s="197"/>
      <c r="DJ20" s="197"/>
      <c r="DK20" s="198"/>
      <c r="DL20" s="198"/>
      <c r="DM20" s="199"/>
      <c r="DN20" s="199"/>
      <c r="DO20" s="199"/>
      <c r="DP20" s="199"/>
      <c r="DQ20" s="199"/>
      <c r="DR20" s="198"/>
      <c r="DS20" s="198"/>
      <c r="DT20" s="199"/>
      <c r="DU20" s="199"/>
      <c r="DV20" s="199"/>
      <c r="DW20" s="199"/>
      <c r="DX20" s="197"/>
      <c r="DY20" s="198"/>
      <c r="DZ20" s="198"/>
      <c r="EA20" s="197"/>
      <c r="EB20" s="78">
        <f t="shared" si="6"/>
        <v>0</v>
      </c>
      <c r="EC20" s="79">
        <f t="shared" si="7"/>
        <v>0</v>
      </c>
      <c r="ED20" s="199"/>
      <c r="EE20" s="199"/>
      <c r="EF20" s="199"/>
      <c r="EG20" s="199"/>
      <c r="EH20" s="198"/>
      <c r="EI20" s="198"/>
      <c r="EJ20" s="199"/>
      <c r="EK20" s="199"/>
      <c r="EL20" s="199"/>
      <c r="EM20" s="199"/>
      <c r="EN20" s="199"/>
      <c r="EO20" s="198"/>
      <c r="EP20" s="198"/>
      <c r="EQ20" s="199"/>
      <c r="ER20" s="199"/>
      <c r="ES20" s="199"/>
      <c r="ET20" s="199"/>
      <c r="EU20" s="199"/>
      <c r="EV20" s="198"/>
      <c r="EW20" s="198"/>
      <c r="EX20" s="199"/>
      <c r="EY20" s="199"/>
      <c r="EZ20" s="199"/>
      <c r="FA20" s="199"/>
      <c r="FB20" s="199"/>
      <c r="FC20" s="198"/>
      <c r="FD20" s="198"/>
      <c r="FE20" s="199"/>
      <c r="FF20" s="199"/>
      <c r="FG20" s="199"/>
      <c r="FH20" s="78">
        <f t="shared" si="8"/>
        <v>0</v>
      </c>
      <c r="FI20" s="79">
        <f t="shared" si="9"/>
        <v>0</v>
      </c>
      <c r="FJ20" s="199"/>
      <c r="FK20" s="199"/>
      <c r="FL20" s="198"/>
      <c r="FM20" s="198"/>
      <c r="FN20" s="199"/>
      <c r="FO20" s="199"/>
      <c r="FP20" s="199"/>
      <c r="FQ20" s="199"/>
      <c r="FR20" s="199"/>
      <c r="FS20" s="198"/>
      <c r="FT20" s="198"/>
      <c r="FU20" s="199"/>
      <c r="FV20" s="280"/>
      <c r="FW20" s="199"/>
      <c r="FX20" s="199"/>
      <c r="FY20" s="199"/>
      <c r="FZ20" s="198"/>
      <c r="GA20" s="198"/>
      <c r="GB20" s="199"/>
      <c r="GC20" s="199"/>
      <c r="GD20" s="199"/>
      <c r="GE20" s="199"/>
      <c r="GF20" s="280"/>
      <c r="GG20" s="198"/>
      <c r="GH20" s="198"/>
      <c r="GI20" s="199"/>
      <c r="GJ20" s="199"/>
      <c r="GK20" s="199"/>
      <c r="GL20" s="199"/>
      <c r="GM20" s="199"/>
      <c r="GN20" s="198"/>
      <c r="GO20" s="78">
        <f t="shared" si="10"/>
        <v>0</v>
      </c>
      <c r="GP20" s="79">
        <f t="shared" si="11"/>
        <v>0</v>
      </c>
    </row>
    <row r="21" spans="1:198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280"/>
      <c r="D21" s="194"/>
      <c r="E21" s="194"/>
      <c r="F21" s="280"/>
      <c r="G21" s="194"/>
      <c r="H21" s="194"/>
      <c r="I21" s="194"/>
      <c r="J21" s="194"/>
      <c r="K21" s="194"/>
      <c r="L21" s="194"/>
      <c r="M21" s="194"/>
      <c r="N21" s="194"/>
      <c r="O21" s="280"/>
      <c r="P21" s="194"/>
      <c r="Q21" s="194"/>
      <c r="R21" s="195"/>
      <c r="S21" s="195"/>
      <c r="T21" s="196"/>
      <c r="U21" s="196"/>
      <c r="V21" s="196"/>
      <c r="W21" s="196"/>
      <c r="X21" s="196"/>
      <c r="Y21" s="194"/>
      <c r="Z21" s="194"/>
      <c r="AA21" s="196"/>
      <c r="AB21" s="196"/>
      <c r="AC21" s="196"/>
      <c r="AD21" s="196"/>
      <c r="AE21" s="196"/>
      <c r="AF21" s="194"/>
      <c r="AG21" s="280"/>
      <c r="AH21" s="78">
        <f t="shared" si="0"/>
        <v>0</v>
      </c>
      <c r="AI21" s="79">
        <f t="shared" si="1"/>
        <v>0</v>
      </c>
      <c r="AJ21" s="280"/>
      <c r="AK21" s="197"/>
      <c r="AL21" s="280"/>
      <c r="AM21" s="197"/>
      <c r="AN21" s="197"/>
      <c r="AO21" s="198"/>
      <c r="AP21" s="198"/>
      <c r="AQ21" s="199"/>
      <c r="AR21" s="199"/>
      <c r="AS21" s="199"/>
      <c r="AT21" s="199"/>
      <c r="AU21" s="199"/>
      <c r="AV21" s="198"/>
      <c r="AW21" s="198"/>
      <c r="AX21" s="199"/>
      <c r="AY21" s="199"/>
      <c r="AZ21" s="199"/>
      <c r="BA21" s="199"/>
      <c r="BB21" s="199"/>
      <c r="BC21" s="198"/>
      <c r="BD21" s="198"/>
      <c r="BE21" s="199"/>
      <c r="BF21" s="199"/>
      <c r="BG21" s="199"/>
      <c r="BH21" s="199"/>
      <c r="BI21" s="199"/>
      <c r="BJ21" s="198"/>
      <c r="BK21" s="198"/>
      <c r="BL21" s="199"/>
      <c r="BM21" s="199"/>
      <c r="BN21" s="78">
        <f t="shared" si="2"/>
        <v>0</v>
      </c>
      <c r="BO21" s="79">
        <f t="shared" si="3"/>
        <v>0</v>
      </c>
      <c r="BP21" s="199"/>
      <c r="BQ21" s="199"/>
      <c r="BR21" s="199"/>
      <c r="BS21" s="198"/>
      <c r="BT21" s="198"/>
      <c r="BU21" s="199"/>
      <c r="BV21" s="199"/>
      <c r="BW21" s="199"/>
      <c r="BX21" s="199"/>
      <c r="BY21" s="199"/>
      <c r="BZ21" s="198"/>
      <c r="CA21" s="198"/>
      <c r="CB21" s="199"/>
      <c r="CC21" s="199"/>
      <c r="CD21" s="199"/>
      <c r="CE21" s="199"/>
      <c r="CF21" s="199"/>
      <c r="CG21" s="198"/>
      <c r="CH21" s="198"/>
      <c r="CI21" s="199"/>
      <c r="CJ21" s="199"/>
      <c r="CK21" s="199"/>
      <c r="CL21" s="199"/>
      <c r="CM21" s="199"/>
      <c r="CN21" s="198"/>
      <c r="CO21" s="198"/>
      <c r="CP21" s="197"/>
      <c r="CQ21" s="280"/>
      <c r="CR21" s="280"/>
      <c r="CS21" s="280"/>
      <c r="CT21" s="197"/>
      <c r="CU21" s="78">
        <f t="shared" si="4"/>
        <v>0</v>
      </c>
      <c r="CV21" s="79">
        <f t="shared" si="5"/>
        <v>0</v>
      </c>
      <c r="CW21" s="198"/>
      <c r="CX21" s="198"/>
      <c r="CY21" s="199"/>
      <c r="CZ21" s="199"/>
      <c r="DA21" s="199"/>
      <c r="DB21" s="199"/>
      <c r="DC21" s="199"/>
      <c r="DD21" s="198"/>
      <c r="DE21" s="198"/>
      <c r="DF21" s="197"/>
      <c r="DG21" s="197"/>
      <c r="DH21" s="280"/>
      <c r="DI21" s="197"/>
      <c r="DJ21" s="197"/>
      <c r="DK21" s="198"/>
      <c r="DL21" s="198"/>
      <c r="DM21" s="199"/>
      <c r="DN21" s="199"/>
      <c r="DO21" s="199"/>
      <c r="DP21" s="199"/>
      <c r="DQ21" s="199"/>
      <c r="DR21" s="198"/>
      <c r="DS21" s="198"/>
      <c r="DT21" s="199"/>
      <c r="DU21" s="199"/>
      <c r="DV21" s="199"/>
      <c r="DW21" s="199"/>
      <c r="DX21" s="197"/>
      <c r="DY21" s="198"/>
      <c r="DZ21" s="198"/>
      <c r="EA21" s="197"/>
      <c r="EB21" s="78">
        <f t="shared" si="6"/>
        <v>0</v>
      </c>
      <c r="EC21" s="79">
        <f t="shared" si="7"/>
        <v>0</v>
      </c>
      <c r="ED21" s="199"/>
      <c r="EE21" s="199"/>
      <c r="EF21" s="199"/>
      <c r="EG21" s="199"/>
      <c r="EH21" s="198"/>
      <c r="EI21" s="198"/>
      <c r="EJ21" s="199"/>
      <c r="EK21" s="199"/>
      <c r="EL21" s="199"/>
      <c r="EM21" s="199"/>
      <c r="EN21" s="199"/>
      <c r="EO21" s="198"/>
      <c r="EP21" s="198"/>
      <c r="EQ21" s="199"/>
      <c r="ER21" s="199"/>
      <c r="ES21" s="199"/>
      <c r="ET21" s="199"/>
      <c r="EU21" s="199"/>
      <c r="EV21" s="198"/>
      <c r="EW21" s="198"/>
      <c r="EX21" s="199"/>
      <c r="EY21" s="199"/>
      <c r="EZ21" s="199"/>
      <c r="FA21" s="199"/>
      <c r="FB21" s="199"/>
      <c r="FC21" s="198"/>
      <c r="FD21" s="198"/>
      <c r="FE21" s="199"/>
      <c r="FF21" s="199"/>
      <c r="FG21" s="199"/>
      <c r="FH21" s="78">
        <f t="shared" si="8"/>
        <v>0</v>
      </c>
      <c r="FI21" s="79">
        <f t="shared" si="9"/>
        <v>0</v>
      </c>
      <c r="FJ21" s="199"/>
      <c r="FK21" s="199"/>
      <c r="FL21" s="198"/>
      <c r="FM21" s="198"/>
      <c r="FN21" s="199"/>
      <c r="FO21" s="199"/>
      <c r="FP21" s="199"/>
      <c r="FQ21" s="199"/>
      <c r="FR21" s="199"/>
      <c r="FS21" s="198"/>
      <c r="FT21" s="198"/>
      <c r="FU21" s="199"/>
      <c r="FV21" s="280"/>
      <c r="FW21" s="199"/>
      <c r="FX21" s="199"/>
      <c r="FY21" s="199"/>
      <c r="FZ21" s="198"/>
      <c r="GA21" s="198"/>
      <c r="GB21" s="199"/>
      <c r="GC21" s="199"/>
      <c r="GD21" s="199"/>
      <c r="GE21" s="199"/>
      <c r="GF21" s="280"/>
      <c r="GG21" s="198"/>
      <c r="GH21" s="198"/>
      <c r="GI21" s="199"/>
      <c r="GJ21" s="199"/>
      <c r="GK21" s="199"/>
      <c r="GL21" s="199"/>
      <c r="GM21" s="199"/>
      <c r="GN21" s="198"/>
      <c r="GO21" s="78">
        <f t="shared" si="10"/>
        <v>0</v>
      </c>
      <c r="GP21" s="79">
        <f t="shared" si="11"/>
        <v>0</v>
      </c>
    </row>
    <row r="22" spans="1:198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280"/>
      <c r="D22" s="194"/>
      <c r="E22" s="194"/>
      <c r="F22" s="280"/>
      <c r="G22" s="194"/>
      <c r="H22" s="194"/>
      <c r="I22" s="194"/>
      <c r="J22" s="194"/>
      <c r="K22" s="194"/>
      <c r="L22" s="194"/>
      <c r="M22" s="194"/>
      <c r="N22" s="194"/>
      <c r="O22" s="280"/>
      <c r="P22" s="194"/>
      <c r="Q22" s="194"/>
      <c r="R22" s="195"/>
      <c r="S22" s="195"/>
      <c r="T22" s="196"/>
      <c r="U22" s="196"/>
      <c r="V22" s="196"/>
      <c r="W22" s="196"/>
      <c r="X22" s="196"/>
      <c r="Y22" s="194"/>
      <c r="Z22" s="194"/>
      <c r="AA22" s="196"/>
      <c r="AB22" s="196"/>
      <c r="AC22" s="196"/>
      <c r="AD22" s="196"/>
      <c r="AE22" s="196"/>
      <c r="AF22" s="194"/>
      <c r="AG22" s="280"/>
      <c r="AH22" s="78">
        <f t="shared" si="0"/>
        <v>0</v>
      </c>
      <c r="AI22" s="79">
        <f t="shared" si="1"/>
        <v>0</v>
      </c>
      <c r="AJ22" s="280"/>
      <c r="AK22" s="197"/>
      <c r="AL22" s="280"/>
      <c r="AM22" s="197"/>
      <c r="AN22" s="197"/>
      <c r="AO22" s="198"/>
      <c r="AP22" s="198"/>
      <c r="AQ22" s="199"/>
      <c r="AR22" s="199"/>
      <c r="AS22" s="199"/>
      <c r="AT22" s="199"/>
      <c r="AU22" s="199"/>
      <c r="AV22" s="198"/>
      <c r="AW22" s="198"/>
      <c r="AX22" s="199"/>
      <c r="AY22" s="199"/>
      <c r="AZ22" s="199"/>
      <c r="BA22" s="199"/>
      <c r="BB22" s="199"/>
      <c r="BC22" s="198"/>
      <c r="BD22" s="198"/>
      <c r="BE22" s="199"/>
      <c r="BF22" s="199"/>
      <c r="BG22" s="199"/>
      <c r="BH22" s="199"/>
      <c r="BI22" s="199"/>
      <c r="BJ22" s="198"/>
      <c r="BK22" s="198"/>
      <c r="BL22" s="199"/>
      <c r="BM22" s="199"/>
      <c r="BN22" s="78">
        <f t="shared" si="2"/>
        <v>0</v>
      </c>
      <c r="BO22" s="79">
        <f t="shared" si="3"/>
        <v>0</v>
      </c>
      <c r="BP22" s="199"/>
      <c r="BQ22" s="199"/>
      <c r="BR22" s="199"/>
      <c r="BS22" s="198"/>
      <c r="BT22" s="198"/>
      <c r="BU22" s="199"/>
      <c r="BV22" s="199"/>
      <c r="BW22" s="199"/>
      <c r="BX22" s="199"/>
      <c r="BY22" s="199"/>
      <c r="BZ22" s="198"/>
      <c r="CA22" s="198"/>
      <c r="CB22" s="199"/>
      <c r="CC22" s="199"/>
      <c r="CD22" s="199"/>
      <c r="CE22" s="199"/>
      <c r="CF22" s="199"/>
      <c r="CG22" s="198"/>
      <c r="CH22" s="198"/>
      <c r="CI22" s="199"/>
      <c r="CJ22" s="199"/>
      <c r="CK22" s="199"/>
      <c r="CL22" s="199"/>
      <c r="CM22" s="199"/>
      <c r="CN22" s="198"/>
      <c r="CO22" s="198"/>
      <c r="CP22" s="197"/>
      <c r="CQ22" s="280"/>
      <c r="CR22" s="280"/>
      <c r="CS22" s="280"/>
      <c r="CT22" s="197"/>
      <c r="CU22" s="78">
        <f t="shared" si="4"/>
        <v>0</v>
      </c>
      <c r="CV22" s="79">
        <f t="shared" si="5"/>
        <v>0</v>
      </c>
      <c r="CW22" s="198"/>
      <c r="CX22" s="198"/>
      <c r="CY22" s="199"/>
      <c r="CZ22" s="199"/>
      <c r="DA22" s="199"/>
      <c r="DB22" s="199"/>
      <c r="DC22" s="199"/>
      <c r="DD22" s="198"/>
      <c r="DE22" s="198"/>
      <c r="DF22" s="197"/>
      <c r="DG22" s="197"/>
      <c r="DH22" s="280"/>
      <c r="DI22" s="197"/>
      <c r="DJ22" s="197"/>
      <c r="DK22" s="198"/>
      <c r="DL22" s="198"/>
      <c r="DM22" s="199"/>
      <c r="DN22" s="199"/>
      <c r="DO22" s="199"/>
      <c r="DP22" s="199"/>
      <c r="DQ22" s="199"/>
      <c r="DR22" s="198"/>
      <c r="DS22" s="198"/>
      <c r="DT22" s="199"/>
      <c r="DU22" s="199"/>
      <c r="DV22" s="199"/>
      <c r="DW22" s="199"/>
      <c r="DX22" s="197"/>
      <c r="DY22" s="198"/>
      <c r="DZ22" s="198"/>
      <c r="EA22" s="197"/>
      <c r="EB22" s="78">
        <f t="shared" si="6"/>
        <v>0</v>
      </c>
      <c r="EC22" s="79">
        <f t="shared" si="7"/>
        <v>0</v>
      </c>
      <c r="ED22" s="199"/>
      <c r="EE22" s="199"/>
      <c r="EF22" s="199"/>
      <c r="EG22" s="199"/>
      <c r="EH22" s="198"/>
      <c r="EI22" s="198"/>
      <c r="EJ22" s="199"/>
      <c r="EK22" s="199"/>
      <c r="EL22" s="199"/>
      <c r="EM22" s="199"/>
      <c r="EN22" s="199"/>
      <c r="EO22" s="198"/>
      <c r="EP22" s="198"/>
      <c r="EQ22" s="199"/>
      <c r="ER22" s="199"/>
      <c r="ES22" s="199"/>
      <c r="ET22" s="199"/>
      <c r="EU22" s="199"/>
      <c r="EV22" s="198"/>
      <c r="EW22" s="198"/>
      <c r="EX22" s="199"/>
      <c r="EY22" s="199"/>
      <c r="EZ22" s="199"/>
      <c r="FA22" s="199"/>
      <c r="FB22" s="199"/>
      <c r="FC22" s="198"/>
      <c r="FD22" s="198"/>
      <c r="FE22" s="199"/>
      <c r="FF22" s="199"/>
      <c r="FG22" s="199"/>
      <c r="FH22" s="78">
        <f t="shared" si="8"/>
        <v>0</v>
      </c>
      <c r="FI22" s="79">
        <f t="shared" si="9"/>
        <v>0</v>
      </c>
      <c r="FJ22" s="199"/>
      <c r="FK22" s="199"/>
      <c r="FL22" s="198"/>
      <c r="FM22" s="198"/>
      <c r="FN22" s="199"/>
      <c r="FO22" s="199"/>
      <c r="FP22" s="199"/>
      <c r="FQ22" s="199"/>
      <c r="FR22" s="199"/>
      <c r="FS22" s="198"/>
      <c r="FT22" s="198"/>
      <c r="FU22" s="199"/>
      <c r="FV22" s="280"/>
      <c r="FW22" s="199"/>
      <c r="FX22" s="199"/>
      <c r="FY22" s="199"/>
      <c r="FZ22" s="198"/>
      <c r="GA22" s="198"/>
      <c r="GB22" s="199"/>
      <c r="GC22" s="199"/>
      <c r="GD22" s="199"/>
      <c r="GE22" s="199"/>
      <c r="GF22" s="280"/>
      <c r="GG22" s="198"/>
      <c r="GH22" s="198"/>
      <c r="GI22" s="199"/>
      <c r="GJ22" s="199"/>
      <c r="GK22" s="199"/>
      <c r="GL22" s="199"/>
      <c r="GM22" s="199"/>
      <c r="GN22" s="198"/>
      <c r="GO22" s="78">
        <f t="shared" si="10"/>
        <v>0</v>
      </c>
      <c r="GP22" s="79">
        <f t="shared" si="11"/>
        <v>0</v>
      </c>
    </row>
    <row r="23" spans="1:198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280"/>
      <c r="D23" s="194"/>
      <c r="E23" s="194"/>
      <c r="F23" s="280"/>
      <c r="G23" s="194"/>
      <c r="H23" s="194"/>
      <c r="I23" s="194"/>
      <c r="J23" s="194"/>
      <c r="K23" s="194"/>
      <c r="L23" s="194"/>
      <c r="M23" s="194"/>
      <c r="N23" s="194"/>
      <c r="O23" s="280"/>
      <c r="P23" s="194"/>
      <c r="Q23" s="194"/>
      <c r="R23" s="195"/>
      <c r="S23" s="195"/>
      <c r="T23" s="196"/>
      <c r="U23" s="196"/>
      <c r="V23" s="196"/>
      <c r="W23" s="196"/>
      <c r="X23" s="196"/>
      <c r="Y23" s="194"/>
      <c r="Z23" s="194"/>
      <c r="AA23" s="196"/>
      <c r="AB23" s="196"/>
      <c r="AC23" s="196"/>
      <c r="AD23" s="196"/>
      <c r="AE23" s="196"/>
      <c r="AF23" s="194"/>
      <c r="AG23" s="280"/>
      <c r="AH23" s="78">
        <f t="shared" si="0"/>
        <v>0</v>
      </c>
      <c r="AI23" s="79">
        <f t="shared" si="1"/>
        <v>0</v>
      </c>
      <c r="AJ23" s="280"/>
      <c r="AK23" s="197"/>
      <c r="AL23" s="280"/>
      <c r="AM23" s="197"/>
      <c r="AN23" s="197"/>
      <c r="AO23" s="198"/>
      <c r="AP23" s="198"/>
      <c r="AQ23" s="199"/>
      <c r="AR23" s="199"/>
      <c r="AS23" s="199"/>
      <c r="AT23" s="199"/>
      <c r="AU23" s="199"/>
      <c r="AV23" s="198"/>
      <c r="AW23" s="198"/>
      <c r="AX23" s="199"/>
      <c r="AY23" s="199"/>
      <c r="AZ23" s="199"/>
      <c r="BA23" s="199"/>
      <c r="BB23" s="199"/>
      <c r="BC23" s="198"/>
      <c r="BD23" s="198"/>
      <c r="BE23" s="199"/>
      <c r="BF23" s="199"/>
      <c r="BG23" s="199"/>
      <c r="BH23" s="199"/>
      <c r="BI23" s="199"/>
      <c r="BJ23" s="198"/>
      <c r="BK23" s="198"/>
      <c r="BL23" s="199"/>
      <c r="BM23" s="199"/>
      <c r="BN23" s="78">
        <f t="shared" si="2"/>
        <v>0</v>
      </c>
      <c r="BO23" s="79">
        <f t="shared" si="3"/>
        <v>0</v>
      </c>
      <c r="BP23" s="199"/>
      <c r="BQ23" s="199"/>
      <c r="BR23" s="199"/>
      <c r="BS23" s="198"/>
      <c r="BT23" s="198"/>
      <c r="BU23" s="199"/>
      <c r="BV23" s="199"/>
      <c r="BW23" s="199"/>
      <c r="BX23" s="199"/>
      <c r="BY23" s="199"/>
      <c r="BZ23" s="198"/>
      <c r="CA23" s="198"/>
      <c r="CB23" s="199"/>
      <c r="CC23" s="199"/>
      <c r="CD23" s="199"/>
      <c r="CE23" s="199"/>
      <c r="CF23" s="199"/>
      <c r="CG23" s="198"/>
      <c r="CH23" s="198"/>
      <c r="CI23" s="199"/>
      <c r="CJ23" s="199"/>
      <c r="CK23" s="199"/>
      <c r="CL23" s="199"/>
      <c r="CM23" s="199"/>
      <c r="CN23" s="198"/>
      <c r="CO23" s="198"/>
      <c r="CP23" s="197"/>
      <c r="CQ23" s="280"/>
      <c r="CR23" s="280"/>
      <c r="CS23" s="280"/>
      <c r="CT23" s="197"/>
      <c r="CU23" s="78">
        <f t="shared" si="4"/>
        <v>0</v>
      </c>
      <c r="CV23" s="79">
        <f t="shared" si="5"/>
        <v>0</v>
      </c>
      <c r="CW23" s="198"/>
      <c r="CX23" s="198"/>
      <c r="CY23" s="199"/>
      <c r="CZ23" s="199"/>
      <c r="DA23" s="199"/>
      <c r="DB23" s="199"/>
      <c r="DC23" s="199"/>
      <c r="DD23" s="198"/>
      <c r="DE23" s="198"/>
      <c r="DF23" s="197"/>
      <c r="DG23" s="197"/>
      <c r="DH23" s="280"/>
      <c r="DI23" s="197"/>
      <c r="DJ23" s="197"/>
      <c r="DK23" s="198"/>
      <c r="DL23" s="198"/>
      <c r="DM23" s="199"/>
      <c r="DN23" s="199"/>
      <c r="DO23" s="199"/>
      <c r="DP23" s="199"/>
      <c r="DQ23" s="199"/>
      <c r="DR23" s="198"/>
      <c r="DS23" s="198"/>
      <c r="DT23" s="199"/>
      <c r="DU23" s="199"/>
      <c r="DV23" s="199"/>
      <c r="DW23" s="199"/>
      <c r="DX23" s="197"/>
      <c r="DY23" s="198"/>
      <c r="DZ23" s="198"/>
      <c r="EA23" s="197"/>
      <c r="EB23" s="78">
        <f t="shared" si="6"/>
        <v>0</v>
      </c>
      <c r="EC23" s="79">
        <f t="shared" si="7"/>
        <v>0</v>
      </c>
      <c r="ED23" s="199"/>
      <c r="EE23" s="199"/>
      <c r="EF23" s="199"/>
      <c r="EG23" s="199"/>
      <c r="EH23" s="198"/>
      <c r="EI23" s="198"/>
      <c r="EJ23" s="199"/>
      <c r="EK23" s="199"/>
      <c r="EL23" s="199"/>
      <c r="EM23" s="199"/>
      <c r="EN23" s="199"/>
      <c r="EO23" s="198"/>
      <c r="EP23" s="198"/>
      <c r="EQ23" s="199"/>
      <c r="ER23" s="199"/>
      <c r="ES23" s="199"/>
      <c r="ET23" s="199"/>
      <c r="EU23" s="199"/>
      <c r="EV23" s="198"/>
      <c r="EW23" s="198"/>
      <c r="EX23" s="199"/>
      <c r="EY23" s="199"/>
      <c r="EZ23" s="199"/>
      <c r="FA23" s="199"/>
      <c r="FB23" s="199"/>
      <c r="FC23" s="198"/>
      <c r="FD23" s="198"/>
      <c r="FE23" s="199"/>
      <c r="FF23" s="199"/>
      <c r="FG23" s="199"/>
      <c r="FH23" s="78">
        <f t="shared" si="8"/>
        <v>0</v>
      </c>
      <c r="FI23" s="79">
        <f t="shared" si="9"/>
        <v>0</v>
      </c>
      <c r="FJ23" s="199"/>
      <c r="FK23" s="199"/>
      <c r="FL23" s="198"/>
      <c r="FM23" s="198"/>
      <c r="FN23" s="199"/>
      <c r="FO23" s="199"/>
      <c r="FP23" s="199"/>
      <c r="FQ23" s="199"/>
      <c r="FR23" s="199"/>
      <c r="FS23" s="198"/>
      <c r="FT23" s="198"/>
      <c r="FU23" s="199"/>
      <c r="FV23" s="280"/>
      <c r="FW23" s="199"/>
      <c r="FX23" s="199"/>
      <c r="FY23" s="199"/>
      <c r="FZ23" s="198"/>
      <c r="GA23" s="198"/>
      <c r="GB23" s="199"/>
      <c r="GC23" s="199"/>
      <c r="GD23" s="199"/>
      <c r="GE23" s="199"/>
      <c r="GF23" s="280"/>
      <c r="GG23" s="198"/>
      <c r="GH23" s="198"/>
      <c r="GI23" s="199"/>
      <c r="GJ23" s="199"/>
      <c r="GK23" s="199"/>
      <c r="GL23" s="199"/>
      <c r="GM23" s="199"/>
      <c r="GN23" s="198"/>
      <c r="GO23" s="78">
        <f t="shared" si="10"/>
        <v>0</v>
      </c>
      <c r="GP23" s="79">
        <f t="shared" si="11"/>
        <v>0</v>
      </c>
    </row>
    <row r="24" spans="1:198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280"/>
      <c r="D24" s="194"/>
      <c r="E24" s="194"/>
      <c r="F24" s="280"/>
      <c r="G24" s="194"/>
      <c r="H24" s="194"/>
      <c r="I24" s="194"/>
      <c r="J24" s="194"/>
      <c r="K24" s="194"/>
      <c r="L24" s="194"/>
      <c r="M24" s="194"/>
      <c r="N24" s="194"/>
      <c r="O24" s="280"/>
      <c r="P24" s="194"/>
      <c r="Q24" s="194"/>
      <c r="R24" s="195"/>
      <c r="S24" s="195"/>
      <c r="T24" s="196"/>
      <c r="U24" s="196"/>
      <c r="V24" s="196"/>
      <c r="W24" s="196"/>
      <c r="X24" s="196"/>
      <c r="Y24" s="194"/>
      <c r="Z24" s="194"/>
      <c r="AA24" s="196"/>
      <c r="AB24" s="196"/>
      <c r="AC24" s="196"/>
      <c r="AD24" s="196"/>
      <c r="AE24" s="196"/>
      <c r="AF24" s="194"/>
      <c r="AG24" s="280"/>
      <c r="AH24" s="78">
        <f t="shared" si="0"/>
        <v>0</v>
      </c>
      <c r="AI24" s="79">
        <f t="shared" si="1"/>
        <v>0</v>
      </c>
      <c r="AJ24" s="280"/>
      <c r="AK24" s="197"/>
      <c r="AL24" s="280"/>
      <c r="AM24" s="197"/>
      <c r="AN24" s="197"/>
      <c r="AO24" s="198"/>
      <c r="AP24" s="198"/>
      <c r="AQ24" s="199"/>
      <c r="AR24" s="199"/>
      <c r="AS24" s="199"/>
      <c r="AT24" s="199"/>
      <c r="AU24" s="199"/>
      <c r="AV24" s="198"/>
      <c r="AW24" s="198"/>
      <c r="AX24" s="199"/>
      <c r="AY24" s="199"/>
      <c r="AZ24" s="199"/>
      <c r="BA24" s="199"/>
      <c r="BB24" s="199"/>
      <c r="BC24" s="198"/>
      <c r="BD24" s="198"/>
      <c r="BE24" s="199"/>
      <c r="BF24" s="199"/>
      <c r="BG24" s="199"/>
      <c r="BH24" s="199"/>
      <c r="BI24" s="199"/>
      <c r="BJ24" s="198"/>
      <c r="BK24" s="198"/>
      <c r="BL24" s="199"/>
      <c r="BM24" s="199"/>
      <c r="BN24" s="78">
        <f t="shared" si="2"/>
        <v>0</v>
      </c>
      <c r="BO24" s="79">
        <f t="shared" si="3"/>
        <v>0</v>
      </c>
      <c r="BP24" s="199"/>
      <c r="BQ24" s="199"/>
      <c r="BR24" s="199"/>
      <c r="BS24" s="198"/>
      <c r="BT24" s="198"/>
      <c r="BU24" s="199"/>
      <c r="BV24" s="199"/>
      <c r="BW24" s="199"/>
      <c r="BX24" s="199"/>
      <c r="BY24" s="199"/>
      <c r="BZ24" s="198"/>
      <c r="CA24" s="198"/>
      <c r="CB24" s="199"/>
      <c r="CC24" s="199"/>
      <c r="CD24" s="199"/>
      <c r="CE24" s="199"/>
      <c r="CF24" s="199"/>
      <c r="CG24" s="198"/>
      <c r="CH24" s="198"/>
      <c r="CI24" s="199"/>
      <c r="CJ24" s="199"/>
      <c r="CK24" s="199"/>
      <c r="CL24" s="199"/>
      <c r="CM24" s="199"/>
      <c r="CN24" s="198"/>
      <c r="CO24" s="198"/>
      <c r="CP24" s="197"/>
      <c r="CQ24" s="280"/>
      <c r="CR24" s="280"/>
      <c r="CS24" s="280"/>
      <c r="CT24" s="197"/>
      <c r="CU24" s="78">
        <f t="shared" si="4"/>
        <v>0</v>
      </c>
      <c r="CV24" s="79">
        <f t="shared" si="5"/>
        <v>0</v>
      </c>
      <c r="CW24" s="198"/>
      <c r="CX24" s="198"/>
      <c r="CY24" s="199"/>
      <c r="CZ24" s="199"/>
      <c r="DA24" s="199"/>
      <c r="DB24" s="199"/>
      <c r="DC24" s="199"/>
      <c r="DD24" s="198"/>
      <c r="DE24" s="198"/>
      <c r="DF24" s="197"/>
      <c r="DG24" s="197"/>
      <c r="DH24" s="280"/>
      <c r="DI24" s="197"/>
      <c r="DJ24" s="197"/>
      <c r="DK24" s="198"/>
      <c r="DL24" s="198"/>
      <c r="DM24" s="199"/>
      <c r="DN24" s="199"/>
      <c r="DO24" s="199"/>
      <c r="DP24" s="199"/>
      <c r="DQ24" s="199"/>
      <c r="DR24" s="198"/>
      <c r="DS24" s="198"/>
      <c r="DT24" s="199"/>
      <c r="DU24" s="199"/>
      <c r="DV24" s="199"/>
      <c r="DW24" s="199"/>
      <c r="DX24" s="197"/>
      <c r="DY24" s="198"/>
      <c r="DZ24" s="198"/>
      <c r="EA24" s="197"/>
      <c r="EB24" s="78">
        <f t="shared" si="6"/>
        <v>0</v>
      </c>
      <c r="EC24" s="79">
        <f t="shared" si="7"/>
        <v>0</v>
      </c>
      <c r="ED24" s="199"/>
      <c r="EE24" s="199"/>
      <c r="EF24" s="199"/>
      <c r="EG24" s="199"/>
      <c r="EH24" s="198"/>
      <c r="EI24" s="198"/>
      <c r="EJ24" s="199"/>
      <c r="EK24" s="199"/>
      <c r="EL24" s="199"/>
      <c r="EM24" s="199"/>
      <c r="EN24" s="199"/>
      <c r="EO24" s="198"/>
      <c r="EP24" s="198"/>
      <c r="EQ24" s="199"/>
      <c r="ER24" s="199"/>
      <c r="ES24" s="199"/>
      <c r="ET24" s="199"/>
      <c r="EU24" s="199"/>
      <c r="EV24" s="198"/>
      <c r="EW24" s="198"/>
      <c r="EX24" s="199"/>
      <c r="EY24" s="199"/>
      <c r="EZ24" s="199"/>
      <c r="FA24" s="199"/>
      <c r="FB24" s="199"/>
      <c r="FC24" s="198"/>
      <c r="FD24" s="198"/>
      <c r="FE24" s="199"/>
      <c r="FF24" s="199"/>
      <c r="FG24" s="199"/>
      <c r="FH24" s="78">
        <f t="shared" si="8"/>
        <v>0</v>
      </c>
      <c r="FI24" s="79">
        <f t="shared" si="9"/>
        <v>0</v>
      </c>
      <c r="FJ24" s="199"/>
      <c r="FK24" s="199"/>
      <c r="FL24" s="198"/>
      <c r="FM24" s="198"/>
      <c r="FN24" s="199"/>
      <c r="FO24" s="199"/>
      <c r="FP24" s="199"/>
      <c r="FQ24" s="199"/>
      <c r="FR24" s="199"/>
      <c r="FS24" s="198"/>
      <c r="FT24" s="198"/>
      <c r="FU24" s="199"/>
      <c r="FV24" s="280"/>
      <c r="FW24" s="199"/>
      <c r="FX24" s="199"/>
      <c r="FY24" s="199"/>
      <c r="FZ24" s="198"/>
      <c r="GA24" s="198"/>
      <c r="GB24" s="199"/>
      <c r="GC24" s="199"/>
      <c r="GD24" s="199"/>
      <c r="GE24" s="199"/>
      <c r="GF24" s="280"/>
      <c r="GG24" s="198"/>
      <c r="GH24" s="198"/>
      <c r="GI24" s="199"/>
      <c r="GJ24" s="199"/>
      <c r="GK24" s="199"/>
      <c r="GL24" s="199"/>
      <c r="GM24" s="199"/>
      <c r="GN24" s="198"/>
      <c r="GO24" s="78">
        <f t="shared" si="10"/>
        <v>0</v>
      </c>
      <c r="GP24" s="79">
        <f t="shared" si="11"/>
        <v>0</v>
      </c>
    </row>
    <row r="25" spans="1:198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280"/>
      <c r="D25" s="194"/>
      <c r="E25" s="194"/>
      <c r="F25" s="280"/>
      <c r="G25" s="194"/>
      <c r="H25" s="194"/>
      <c r="I25" s="194"/>
      <c r="J25" s="194"/>
      <c r="K25" s="194"/>
      <c r="L25" s="194"/>
      <c r="M25" s="194"/>
      <c r="N25" s="194"/>
      <c r="O25" s="280"/>
      <c r="P25" s="194"/>
      <c r="Q25" s="194"/>
      <c r="R25" s="195"/>
      <c r="S25" s="195"/>
      <c r="T25" s="196"/>
      <c r="U25" s="196"/>
      <c r="V25" s="196"/>
      <c r="W25" s="196"/>
      <c r="X25" s="196"/>
      <c r="Y25" s="194"/>
      <c r="Z25" s="194"/>
      <c r="AA25" s="196"/>
      <c r="AB25" s="196"/>
      <c r="AC25" s="196"/>
      <c r="AD25" s="196"/>
      <c r="AE25" s="196"/>
      <c r="AF25" s="194"/>
      <c r="AG25" s="280"/>
      <c r="AH25" s="78">
        <f t="shared" si="0"/>
        <v>0</v>
      </c>
      <c r="AI25" s="79">
        <f t="shared" si="1"/>
        <v>0</v>
      </c>
      <c r="AJ25" s="280"/>
      <c r="AK25" s="197"/>
      <c r="AL25" s="280"/>
      <c r="AM25" s="197"/>
      <c r="AN25" s="197"/>
      <c r="AO25" s="198"/>
      <c r="AP25" s="198"/>
      <c r="AQ25" s="199"/>
      <c r="AR25" s="199"/>
      <c r="AS25" s="199"/>
      <c r="AT25" s="199"/>
      <c r="AU25" s="199"/>
      <c r="AV25" s="198"/>
      <c r="AW25" s="198"/>
      <c r="AX25" s="199"/>
      <c r="AY25" s="199"/>
      <c r="AZ25" s="199"/>
      <c r="BA25" s="199"/>
      <c r="BB25" s="199"/>
      <c r="BC25" s="198"/>
      <c r="BD25" s="198"/>
      <c r="BE25" s="199"/>
      <c r="BF25" s="199"/>
      <c r="BG25" s="199"/>
      <c r="BH25" s="199"/>
      <c r="BI25" s="199"/>
      <c r="BJ25" s="198"/>
      <c r="BK25" s="198"/>
      <c r="BL25" s="199"/>
      <c r="BM25" s="199"/>
      <c r="BN25" s="78">
        <f t="shared" si="2"/>
        <v>0</v>
      </c>
      <c r="BO25" s="79">
        <f t="shared" si="3"/>
        <v>0</v>
      </c>
      <c r="BP25" s="199"/>
      <c r="BQ25" s="199"/>
      <c r="BR25" s="199"/>
      <c r="BS25" s="198"/>
      <c r="BT25" s="198"/>
      <c r="BU25" s="199"/>
      <c r="BV25" s="199"/>
      <c r="BW25" s="199"/>
      <c r="BX25" s="199"/>
      <c r="BY25" s="199"/>
      <c r="BZ25" s="198"/>
      <c r="CA25" s="198"/>
      <c r="CB25" s="199"/>
      <c r="CC25" s="199"/>
      <c r="CD25" s="199"/>
      <c r="CE25" s="199"/>
      <c r="CF25" s="199"/>
      <c r="CG25" s="198"/>
      <c r="CH25" s="198"/>
      <c r="CI25" s="199"/>
      <c r="CJ25" s="199"/>
      <c r="CK25" s="199"/>
      <c r="CL25" s="199"/>
      <c r="CM25" s="199"/>
      <c r="CN25" s="198"/>
      <c r="CO25" s="198"/>
      <c r="CP25" s="197"/>
      <c r="CQ25" s="280"/>
      <c r="CR25" s="280"/>
      <c r="CS25" s="280"/>
      <c r="CT25" s="197"/>
      <c r="CU25" s="78">
        <f t="shared" si="4"/>
        <v>0</v>
      </c>
      <c r="CV25" s="79">
        <f t="shared" si="5"/>
        <v>0</v>
      </c>
      <c r="CW25" s="198"/>
      <c r="CX25" s="198"/>
      <c r="CY25" s="199"/>
      <c r="CZ25" s="199"/>
      <c r="DA25" s="199"/>
      <c r="DB25" s="199"/>
      <c r="DC25" s="199"/>
      <c r="DD25" s="198"/>
      <c r="DE25" s="198"/>
      <c r="DF25" s="197"/>
      <c r="DG25" s="197"/>
      <c r="DH25" s="280"/>
      <c r="DI25" s="197"/>
      <c r="DJ25" s="197"/>
      <c r="DK25" s="198"/>
      <c r="DL25" s="198"/>
      <c r="DM25" s="199"/>
      <c r="DN25" s="199"/>
      <c r="DO25" s="199"/>
      <c r="DP25" s="199"/>
      <c r="DQ25" s="199"/>
      <c r="DR25" s="198"/>
      <c r="DS25" s="198"/>
      <c r="DT25" s="199"/>
      <c r="DU25" s="199"/>
      <c r="DV25" s="199"/>
      <c r="DW25" s="199"/>
      <c r="DX25" s="197"/>
      <c r="DY25" s="198"/>
      <c r="DZ25" s="198"/>
      <c r="EA25" s="197"/>
      <c r="EB25" s="78">
        <f t="shared" si="6"/>
        <v>0</v>
      </c>
      <c r="EC25" s="79">
        <f t="shared" si="7"/>
        <v>0</v>
      </c>
      <c r="ED25" s="199"/>
      <c r="EE25" s="199"/>
      <c r="EF25" s="199"/>
      <c r="EG25" s="199"/>
      <c r="EH25" s="198"/>
      <c r="EI25" s="198"/>
      <c r="EJ25" s="199"/>
      <c r="EK25" s="199"/>
      <c r="EL25" s="199"/>
      <c r="EM25" s="199"/>
      <c r="EN25" s="199"/>
      <c r="EO25" s="198"/>
      <c r="EP25" s="198"/>
      <c r="EQ25" s="199"/>
      <c r="ER25" s="199"/>
      <c r="ES25" s="199"/>
      <c r="ET25" s="199"/>
      <c r="EU25" s="199"/>
      <c r="EV25" s="198"/>
      <c r="EW25" s="198"/>
      <c r="EX25" s="199"/>
      <c r="EY25" s="199"/>
      <c r="EZ25" s="199"/>
      <c r="FA25" s="199"/>
      <c r="FB25" s="199"/>
      <c r="FC25" s="198"/>
      <c r="FD25" s="198"/>
      <c r="FE25" s="199"/>
      <c r="FF25" s="199"/>
      <c r="FG25" s="199"/>
      <c r="FH25" s="78">
        <f t="shared" si="8"/>
        <v>0</v>
      </c>
      <c r="FI25" s="79">
        <f t="shared" si="9"/>
        <v>0</v>
      </c>
      <c r="FJ25" s="199"/>
      <c r="FK25" s="199"/>
      <c r="FL25" s="198"/>
      <c r="FM25" s="198"/>
      <c r="FN25" s="199"/>
      <c r="FO25" s="199"/>
      <c r="FP25" s="199"/>
      <c r="FQ25" s="199"/>
      <c r="FR25" s="199"/>
      <c r="FS25" s="198"/>
      <c r="FT25" s="198"/>
      <c r="FU25" s="199"/>
      <c r="FV25" s="280"/>
      <c r="FW25" s="199"/>
      <c r="FX25" s="199"/>
      <c r="FY25" s="199"/>
      <c r="FZ25" s="198"/>
      <c r="GA25" s="198"/>
      <c r="GB25" s="199"/>
      <c r="GC25" s="199"/>
      <c r="GD25" s="199"/>
      <c r="GE25" s="199"/>
      <c r="GF25" s="280"/>
      <c r="GG25" s="198"/>
      <c r="GH25" s="198"/>
      <c r="GI25" s="199"/>
      <c r="GJ25" s="199"/>
      <c r="GK25" s="199"/>
      <c r="GL25" s="199"/>
      <c r="GM25" s="199"/>
      <c r="GN25" s="198"/>
      <c r="GO25" s="78">
        <f t="shared" si="10"/>
        <v>0</v>
      </c>
      <c r="GP25" s="79">
        <f t="shared" si="11"/>
        <v>0</v>
      </c>
    </row>
    <row r="26" spans="1:198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280"/>
      <c r="D26" s="194"/>
      <c r="E26" s="194"/>
      <c r="F26" s="280"/>
      <c r="G26" s="194"/>
      <c r="H26" s="194"/>
      <c r="I26" s="194"/>
      <c r="J26" s="194"/>
      <c r="K26" s="194"/>
      <c r="L26" s="194"/>
      <c r="M26" s="194"/>
      <c r="N26" s="194"/>
      <c r="O26" s="280"/>
      <c r="P26" s="194"/>
      <c r="Q26" s="194"/>
      <c r="R26" s="195"/>
      <c r="S26" s="195"/>
      <c r="T26" s="196"/>
      <c r="U26" s="196"/>
      <c r="V26" s="196"/>
      <c r="W26" s="196"/>
      <c r="X26" s="196"/>
      <c r="Y26" s="194"/>
      <c r="Z26" s="194"/>
      <c r="AA26" s="196"/>
      <c r="AB26" s="196"/>
      <c r="AC26" s="196"/>
      <c r="AD26" s="196"/>
      <c r="AE26" s="196"/>
      <c r="AF26" s="194"/>
      <c r="AG26" s="280"/>
      <c r="AH26" s="78">
        <f t="shared" si="0"/>
        <v>0</v>
      </c>
      <c r="AI26" s="79">
        <f t="shared" si="1"/>
        <v>0</v>
      </c>
      <c r="AJ26" s="280"/>
      <c r="AK26" s="197"/>
      <c r="AL26" s="280"/>
      <c r="AM26" s="197"/>
      <c r="AN26" s="197"/>
      <c r="AO26" s="198"/>
      <c r="AP26" s="198"/>
      <c r="AQ26" s="199"/>
      <c r="AR26" s="199"/>
      <c r="AS26" s="199"/>
      <c r="AT26" s="199"/>
      <c r="AU26" s="199"/>
      <c r="AV26" s="198"/>
      <c r="AW26" s="198"/>
      <c r="AX26" s="199"/>
      <c r="AY26" s="199"/>
      <c r="AZ26" s="199"/>
      <c r="BA26" s="199"/>
      <c r="BB26" s="199"/>
      <c r="BC26" s="198"/>
      <c r="BD26" s="198"/>
      <c r="BE26" s="199"/>
      <c r="BF26" s="199"/>
      <c r="BG26" s="199"/>
      <c r="BH26" s="199"/>
      <c r="BI26" s="199"/>
      <c r="BJ26" s="198"/>
      <c r="BK26" s="198"/>
      <c r="BL26" s="199"/>
      <c r="BM26" s="199"/>
      <c r="BN26" s="78">
        <f t="shared" si="2"/>
        <v>0</v>
      </c>
      <c r="BO26" s="79">
        <f t="shared" si="3"/>
        <v>0</v>
      </c>
      <c r="BP26" s="199"/>
      <c r="BQ26" s="199"/>
      <c r="BR26" s="199"/>
      <c r="BS26" s="198"/>
      <c r="BT26" s="198"/>
      <c r="BU26" s="199"/>
      <c r="BV26" s="199"/>
      <c r="BW26" s="199"/>
      <c r="BX26" s="199"/>
      <c r="BY26" s="199"/>
      <c r="BZ26" s="198"/>
      <c r="CA26" s="198"/>
      <c r="CB26" s="199"/>
      <c r="CC26" s="199"/>
      <c r="CD26" s="199"/>
      <c r="CE26" s="199"/>
      <c r="CF26" s="199"/>
      <c r="CG26" s="198"/>
      <c r="CH26" s="198"/>
      <c r="CI26" s="199"/>
      <c r="CJ26" s="199"/>
      <c r="CK26" s="199"/>
      <c r="CL26" s="199"/>
      <c r="CM26" s="199"/>
      <c r="CN26" s="198"/>
      <c r="CO26" s="198"/>
      <c r="CP26" s="197"/>
      <c r="CQ26" s="280"/>
      <c r="CR26" s="280"/>
      <c r="CS26" s="280"/>
      <c r="CT26" s="197"/>
      <c r="CU26" s="78">
        <f t="shared" si="4"/>
        <v>0</v>
      </c>
      <c r="CV26" s="79">
        <f t="shared" si="5"/>
        <v>0</v>
      </c>
      <c r="CW26" s="198"/>
      <c r="CX26" s="198"/>
      <c r="CY26" s="199"/>
      <c r="CZ26" s="199"/>
      <c r="DA26" s="199"/>
      <c r="DB26" s="199"/>
      <c r="DC26" s="199"/>
      <c r="DD26" s="198"/>
      <c r="DE26" s="198"/>
      <c r="DF26" s="197"/>
      <c r="DG26" s="197"/>
      <c r="DH26" s="280"/>
      <c r="DI26" s="197"/>
      <c r="DJ26" s="197"/>
      <c r="DK26" s="198"/>
      <c r="DL26" s="198"/>
      <c r="DM26" s="199"/>
      <c r="DN26" s="199"/>
      <c r="DO26" s="199"/>
      <c r="DP26" s="199"/>
      <c r="DQ26" s="199"/>
      <c r="DR26" s="198"/>
      <c r="DS26" s="198"/>
      <c r="DT26" s="199"/>
      <c r="DU26" s="199"/>
      <c r="DV26" s="199"/>
      <c r="DW26" s="199"/>
      <c r="DX26" s="197"/>
      <c r="DY26" s="198"/>
      <c r="DZ26" s="198"/>
      <c r="EA26" s="197"/>
      <c r="EB26" s="78">
        <f t="shared" si="6"/>
        <v>0</v>
      </c>
      <c r="EC26" s="79">
        <f t="shared" si="7"/>
        <v>0</v>
      </c>
      <c r="ED26" s="199"/>
      <c r="EE26" s="199"/>
      <c r="EF26" s="199"/>
      <c r="EG26" s="199"/>
      <c r="EH26" s="198"/>
      <c r="EI26" s="198"/>
      <c r="EJ26" s="199"/>
      <c r="EK26" s="199"/>
      <c r="EL26" s="199"/>
      <c r="EM26" s="199"/>
      <c r="EN26" s="199"/>
      <c r="EO26" s="198"/>
      <c r="EP26" s="198"/>
      <c r="EQ26" s="199"/>
      <c r="ER26" s="199"/>
      <c r="ES26" s="199"/>
      <c r="ET26" s="199"/>
      <c r="EU26" s="199"/>
      <c r="EV26" s="198"/>
      <c r="EW26" s="198"/>
      <c r="EX26" s="199"/>
      <c r="EY26" s="199"/>
      <c r="EZ26" s="199"/>
      <c r="FA26" s="199"/>
      <c r="FB26" s="199"/>
      <c r="FC26" s="198"/>
      <c r="FD26" s="198"/>
      <c r="FE26" s="199"/>
      <c r="FF26" s="199"/>
      <c r="FG26" s="199"/>
      <c r="FH26" s="78">
        <f t="shared" si="8"/>
        <v>0</v>
      </c>
      <c r="FI26" s="79">
        <f t="shared" si="9"/>
        <v>0</v>
      </c>
      <c r="FJ26" s="199"/>
      <c r="FK26" s="199"/>
      <c r="FL26" s="198"/>
      <c r="FM26" s="198"/>
      <c r="FN26" s="199"/>
      <c r="FO26" s="199"/>
      <c r="FP26" s="199"/>
      <c r="FQ26" s="199"/>
      <c r="FR26" s="199"/>
      <c r="FS26" s="198"/>
      <c r="FT26" s="198"/>
      <c r="FU26" s="199"/>
      <c r="FV26" s="280"/>
      <c r="FW26" s="199"/>
      <c r="FX26" s="199"/>
      <c r="FY26" s="199"/>
      <c r="FZ26" s="198"/>
      <c r="GA26" s="198"/>
      <c r="GB26" s="199"/>
      <c r="GC26" s="199"/>
      <c r="GD26" s="199"/>
      <c r="GE26" s="199"/>
      <c r="GF26" s="280"/>
      <c r="GG26" s="198"/>
      <c r="GH26" s="198"/>
      <c r="GI26" s="199"/>
      <c r="GJ26" s="199"/>
      <c r="GK26" s="199"/>
      <c r="GL26" s="199"/>
      <c r="GM26" s="199"/>
      <c r="GN26" s="198"/>
      <c r="GO26" s="78">
        <f t="shared" si="10"/>
        <v>0</v>
      </c>
      <c r="GP26" s="79">
        <f t="shared" si="11"/>
        <v>0</v>
      </c>
    </row>
    <row r="27" spans="1:198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280"/>
      <c r="D27" s="194"/>
      <c r="E27" s="194"/>
      <c r="F27" s="280"/>
      <c r="G27" s="194"/>
      <c r="H27" s="194"/>
      <c r="I27" s="194"/>
      <c r="J27" s="194"/>
      <c r="K27" s="194"/>
      <c r="L27" s="194"/>
      <c r="M27" s="194"/>
      <c r="N27" s="194"/>
      <c r="O27" s="280"/>
      <c r="P27" s="194"/>
      <c r="Q27" s="194"/>
      <c r="R27" s="195"/>
      <c r="S27" s="195"/>
      <c r="T27" s="196"/>
      <c r="U27" s="196"/>
      <c r="V27" s="196"/>
      <c r="W27" s="196"/>
      <c r="X27" s="196"/>
      <c r="Y27" s="194"/>
      <c r="Z27" s="194"/>
      <c r="AA27" s="196"/>
      <c r="AB27" s="196"/>
      <c r="AC27" s="196"/>
      <c r="AD27" s="196"/>
      <c r="AE27" s="196"/>
      <c r="AF27" s="194"/>
      <c r="AG27" s="280"/>
      <c r="AH27" s="78">
        <f t="shared" si="0"/>
        <v>0</v>
      </c>
      <c r="AI27" s="79">
        <f t="shared" si="1"/>
        <v>0</v>
      </c>
      <c r="AJ27" s="280"/>
      <c r="AK27" s="197"/>
      <c r="AL27" s="280"/>
      <c r="AM27" s="197"/>
      <c r="AN27" s="197"/>
      <c r="AO27" s="198"/>
      <c r="AP27" s="198"/>
      <c r="AQ27" s="199"/>
      <c r="AR27" s="199"/>
      <c r="AS27" s="199"/>
      <c r="AT27" s="199"/>
      <c r="AU27" s="199"/>
      <c r="AV27" s="198"/>
      <c r="AW27" s="198"/>
      <c r="AX27" s="199"/>
      <c r="AY27" s="199"/>
      <c r="AZ27" s="199"/>
      <c r="BA27" s="199"/>
      <c r="BB27" s="199"/>
      <c r="BC27" s="198"/>
      <c r="BD27" s="198"/>
      <c r="BE27" s="199"/>
      <c r="BF27" s="199"/>
      <c r="BG27" s="199"/>
      <c r="BH27" s="199"/>
      <c r="BI27" s="199"/>
      <c r="BJ27" s="198"/>
      <c r="BK27" s="198"/>
      <c r="BL27" s="199"/>
      <c r="BM27" s="199"/>
      <c r="BN27" s="78">
        <f t="shared" si="2"/>
        <v>0</v>
      </c>
      <c r="BO27" s="79">
        <f t="shared" si="3"/>
        <v>0</v>
      </c>
      <c r="BP27" s="199"/>
      <c r="BQ27" s="199"/>
      <c r="BR27" s="199"/>
      <c r="BS27" s="198"/>
      <c r="BT27" s="198"/>
      <c r="BU27" s="199"/>
      <c r="BV27" s="199"/>
      <c r="BW27" s="199"/>
      <c r="BX27" s="199"/>
      <c r="BY27" s="199"/>
      <c r="BZ27" s="198"/>
      <c r="CA27" s="198"/>
      <c r="CB27" s="199"/>
      <c r="CC27" s="199"/>
      <c r="CD27" s="199"/>
      <c r="CE27" s="199"/>
      <c r="CF27" s="199"/>
      <c r="CG27" s="198"/>
      <c r="CH27" s="198"/>
      <c r="CI27" s="199"/>
      <c r="CJ27" s="199"/>
      <c r="CK27" s="199"/>
      <c r="CL27" s="199"/>
      <c r="CM27" s="199"/>
      <c r="CN27" s="198"/>
      <c r="CO27" s="198"/>
      <c r="CP27" s="197"/>
      <c r="CQ27" s="280"/>
      <c r="CR27" s="280"/>
      <c r="CS27" s="280"/>
      <c r="CT27" s="197"/>
      <c r="CU27" s="78">
        <f t="shared" si="4"/>
        <v>0</v>
      </c>
      <c r="CV27" s="79">
        <f t="shared" si="5"/>
        <v>0</v>
      </c>
      <c r="CW27" s="198"/>
      <c r="CX27" s="198"/>
      <c r="CY27" s="199"/>
      <c r="CZ27" s="199"/>
      <c r="DA27" s="199"/>
      <c r="DB27" s="199"/>
      <c r="DC27" s="199"/>
      <c r="DD27" s="198"/>
      <c r="DE27" s="198"/>
      <c r="DF27" s="197"/>
      <c r="DG27" s="197"/>
      <c r="DH27" s="280"/>
      <c r="DI27" s="197"/>
      <c r="DJ27" s="197"/>
      <c r="DK27" s="198"/>
      <c r="DL27" s="198"/>
      <c r="DM27" s="199"/>
      <c r="DN27" s="199"/>
      <c r="DO27" s="199"/>
      <c r="DP27" s="199"/>
      <c r="DQ27" s="199"/>
      <c r="DR27" s="198"/>
      <c r="DS27" s="198"/>
      <c r="DT27" s="199"/>
      <c r="DU27" s="199"/>
      <c r="DV27" s="199"/>
      <c r="DW27" s="199"/>
      <c r="DX27" s="197"/>
      <c r="DY27" s="198"/>
      <c r="DZ27" s="198"/>
      <c r="EA27" s="197"/>
      <c r="EB27" s="78">
        <f t="shared" si="6"/>
        <v>0</v>
      </c>
      <c r="EC27" s="79">
        <f t="shared" si="7"/>
        <v>0</v>
      </c>
      <c r="ED27" s="199"/>
      <c r="EE27" s="199"/>
      <c r="EF27" s="199"/>
      <c r="EG27" s="199"/>
      <c r="EH27" s="198"/>
      <c r="EI27" s="198"/>
      <c r="EJ27" s="199"/>
      <c r="EK27" s="199"/>
      <c r="EL27" s="199"/>
      <c r="EM27" s="199"/>
      <c r="EN27" s="199"/>
      <c r="EO27" s="198"/>
      <c r="EP27" s="198"/>
      <c r="EQ27" s="199"/>
      <c r="ER27" s="199"/>
      <c r="ES27" s="199"/>
      <c r="ET27" s="199"/>
      <c r="EU27" s="199"/>
      <c r="EV27" s="198"/>
      <c r="EW27" s="198"/>
      <c r="EX27" s="199"/>
      <c r="EY27" s="199"/>
      <c r="EZ27" s="199"/>
      <c r="FA27" s="199"/>
      <c r="FB27" s="199"/>
      <c r="FC27" s="198"/>
      <c r="FD27" s="198"/>
      <c r="FE27" s="199"/>
      <c r="FF27" s="199"/>
      <c r="FG27" s="199"/>
      <c r="FH27" s="78">
        <f t="shared" si="8"/>
        <v>0</v>
      </c>
      <c r="FI27" s="79">
        <f t="shared" si="9"/>
        <v>0</v>
      </c>
      <c r="FJ27" s="199"/>
      <c r="FK27" s="199"/>
      <c r="FL27" s="198"/>
      <c r="FM27" s="198"/>
      <c r="FN27" s="199"/>
      <c r="FO27" s="199"/>
      <c r="FP27" s="199"/>
      <c r="FQ27" s="199"/>
      <c r="FR27" s="199"/>
      <c r="FS27" s="198"/>
      <c r="FT27" s="198"/>
      <c r="FU27" s="199"/>
      <c r="FV27" s="280"/>
      <c r="FW27" s="199"/>
      <c r="FX27" s="199"/>
      <c r="FY27" s="199"/>
      <c r="FZ27" s="198"/>
      <c r="GA27" s="198"/>
      <c r="GB27" s="199"/>
      <c r="GC27" s="199"/>
      <c r="GD27" s="199"/>
      <c r="GE27" s="199"/>
      <c r="GF27" s="280"/>
      <c r="GG27" s="198"/>
      <c r="GH27" s="198"/>
      <c r="GI27" s="199"/>
      <c r="GJ27" s="199"/>
      <c r="GK27" s="199"/>
      <c r="GL27" s="199"/>
      <c r="GM27" s="199"/>
      <c r="GN27" s="198"/>
      <c r="GO27" s="78">
        <f t="shared" si="10"/>
        <v>0</v>
      </c>
      <c r="GP27" s="79">
        <f t="shared" si="11"/>
        <v>0</v>
      </c>
    </row>
    <row r="28" spans="1:198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281"/>
      <c r="D28" s="194"/>
      <c r="E28" s="194"/>
      <c r="F28" s="281"/>
      <c r="G28" s="194"/>
      <c r="H28" s="194"/>
      <c r="I28" s="194"/>
      <c r="J28" s="194"/>
      <c r="K28" s="194"/>
      <c r="L28" s="194"/>
      <c r="M28" s="194"/>
      <c r="N28" s="194"/>
      <c r="O28" s="281"/>
      <c r="P28" s="194"/>
      <c r="Q28" s="194"/>
      <c r="R28" s="195"/>
      <c r="S28" s="195"/>
      <c r="T28" s="196"/>
      <c r="U28" s="196"/>
      <c r="V28" s="196"/>
      <c r="W28" s="196"/>
      <c r="X28" s="196"/>
      <c r="Y28" s="194"/>
      <c r="Z28" s="194"/>
      <c r="AA28" s="196"/>
      <c r="AB28" s="196"/>
      <c r="AC28" s="196"/>
      <c r="AD28" s="196"/>
      <c r="AE28" s="196"/>
      <c r="AF28" s="194"/>
      <c r="AG28" s="281"/>
      <c r="AH28" s="78">
        <f t="shared" si="0"/>
        <v>0</v>
      </c>
      <c r="AI28" s="79">
        <f t="shared" si="1"/>
        <v>0</v>
      </c>
      <c r="AJ28" s="281"/>
      <c r="AK28" s="197"/>
      <c r="AL28" s="281"/>
      <c r="AM28" s="197"/>
      <c r="AN28" s="197"/>
      <c r="AO28" s="198"/>
      <c r="AP28" s="198"/>
      <c r="AQ28" s="199"/>
      <c r="AR28" s="199"/>
      <c r="AS28" s="199"/>
      <c r="AT28" s="199"/>
      <c r="AU28" s="199"/>
      <c r="AV28" s="198"/>
      <c r="AW28" s="198"/>
      <c r="AX28" s="199"/>
      <c r="AY28" s="199"/>
      <c r="AZ28" s="199"/>
      <c r="BA28" s="199"/>
      <c r="BB28" s="199"/>
      <c r="BC28" s="198"/>
      <c r="BD28" s="198"/>
      <c r="BE28" s="199"/>
      <c r="BF28" s="199"/>
      <c r="BG28" s="199"/>
      <c r="BH28" s="199"/>
      <c r="BI28" s="199"/>
      <c r="BJ28" s="198"/>
      <c r="BK28" s="198"/>
      <c r="BL28" s="199"/>
      <c r="BM28" s="199"/>
      <c r="BN28" s="78">
        <f t="shared" si="2"/>
        <v>0</v>
      </c>
      <c r="BO28" s="79">
        <f t="shared" si="3"/>
        <v>0</v>
      </c>
      <c r="BP28" s="199"/>
      <c r="BQ28" s="199"/>
      <c r="BR28" s="199"/>
      <c r="BS28" s="198"/>
      <c r="BT28" s="198"/>
      <c r="BU28" s="199"/>
      <c r="BV28" s="199"/>
      <c r="BW28" s="199"/>
      <c r="BX28" s="199"/>
      <c r="BY28" s="199"/>
      <c r="BZ28" s="198"/>
      <c r="CA28" s="198"/>
      <c r="CB28" s="199"/>
      <c r="CC28" s="199"/>
      <c r="CD28" s="199"/>
      <c r="CE28" s="199"/>
      <c r="CF28" s="199"/>
      <c r="CG28" s="198"/>
      <c r="CH28" s="198"/>
      <c r="CI28" s="199"/>
      <c r="CJ28" s="199"/>
      <c r="CK28" s="199"/>
      <c r="CL28" s="199"/>
      <c r="CM28" s="199"/>
      <c r="CN28" s="198"/>
      <c r="CO28" s="198"/>
      <c r="CP28" s="197"/>
      <c r="CQ28" s="281"/>
      <c r="CR28" s="281"/>
      <c r="CS28" s="281"/>
      <c r="CT28" s="197"/>
      <c r="CU28" s="78">
        <f t="shared" si="4"/>
        <v>0</v>
      </c>
      <c r="CV28" s="79">
        <f t="shared" si="5"/>
        <v>0</v>
      </c>
      <c r="CW28" s="198"/>
      <c r="CX28" s="198"/>
      <c r="CY28" s="199"/>
      <c r="CZ28" s="199"/>
      <c r="DA28" s="199"/>
      <c r="DB28" s="199"/>
      <c r="DC28" s="199"/>
      <c r="DD28" s="198"/>
      <c r="DE28" s="198"/>
      <c r="DF28" s="197"/>
      <c r="DG28" s="197"/>
      <c r="DH28" s="281"/>
      <c r="DI28" s="197"/>
      <c r="DJ28" s="197"/>
      <c r="DK28" s="198"/>
      <c r="DL28" s="198"/>
      <c r="DM28" s="199"/>
      <c r="DN28" s="199"/>
      <c r="DO28" s="199"/>
      <c r="DP28" s="199"/>
      <c r="DQ28" s="199"/>
      <c r="DR28" s="198"/>
      <c r="DS28" s="198"/>
      <c r="DT28" s="199"/>
      <c r="DU28" s="199"/>
      <c r="DV28" s="199"/>
      <c r="DW28" s="199"/>
      <c r="DX28" s="197"/>
      <c r="DY28" s="198"/>
      <c r="DZ28" s="198"/>
      <c r="EA28" s="197"/>
      <c r="EB28" s="78">
        <f t="shared" si="6"/>
        <v>0</v>
      </c>
      <c r="EC28" s="79">
        <f t="shared" si="7"/>
        <v>0</v>
      </c>
      <c r="ED28" s="199"/>
      <c r="EE28" s="199"/>
      <c r="EF28" s="199"/>
      <c r="EG28" s="199"/>
      <c r="EH28" s="198"/>
      <c r="EI28" s="198"/>
      <c r="EJ28" s="199"/>
      <c r="EK28" s="199"/>
      <c r="EL28" s="199"/>
      <c r="EM28" s="199"/>
      <c r="EN28" s="199"/>
      <c r="EO28" s="198"/>
      <c r="EP28" s="198"/>
      <c r="EQ28" s="199"/>
      <c r="ER28" s="199"/>
      <c r="ES28" s="199"/>
      <c r="ET28" s="199"/>
      <c r="EU28" s="199"/>
      <c r="EV28" s="198"/>
      <c r="EW28" s="198"/>
      <c r="EX28" s="199"/>
      <c r="EY28" s="199"/>
      <c r="EZ28" s="199"/>
      <c r="FA28" s="199"/>
      <c r="FB28" s="199"/>
      <c r="FC28" s="198"/>
      <c r="FD28" s="198"/>
      <c r="FE28" s="199"/>
      <c r="FF28" s="199"/>
      <c r="FG28" s="199"/>
      <c r="FH28" s="78">
        <f t="shared" si="8"/>
        <v>0</v>
      </c>
      <c r="FI28" s="79">
        <f t="shared" si="9"/>
        <v>0</v>
      </c>
      <c r="FJ28" s="199"/>
      <c r="FK28" s="199"/>
      <c r="FL28" s="198"/>
      <c r="FM28" s="198"/>
      <c r="FN28" s="199"/>
      <c r="FO28" s="199"/>
      <c r="FP28" s="199"/>
      <c r="FQ28" s="199"/>
      <c r="FR28" s="199"/>
      <c r="FS28" s="198"/>
      <c r="FT28" s="198"/>
      <c r="FU28" s="199"/>
      <c r="FV28" s="281"/>
      <c r="FW28" s="199"/>
      <c r="FX28" s="199"/>
      <c r="FY28" s="199"/>
      <c r="FZ28" s="198"/>
      <c r="GA28" s="198"/>
      <c r="GB28" s="199"/>
      <c r="GC28" s="199"/>
      <c r="GD28" s="199"/>
      <c r="GE28" s="199"/>
      <c r="GF28" s="281"/>
      <c r="GG28" s="198"/>
      <c r="GH28" s="198"/>
      <c r="GI28" s="199"/>
      <c r="GJ28" s="199"/>
      <c r="GK28" s="199"/>
      <c r="GL28" s="199"/>
      <c r="GM28" s="199"/>
      <c r="GN28" s="198"/>
      <c r="GO28" s="78">
        <f t="shared" si="10"/>
        <v>0</v>
      </c>
      <c r="GP28" s="79">
        <f t="shared" si="11"/>
        <v>0</v>
      </c>
    </row>
    <row r="29" spans="1:198" s="169" customFormat="1" ht="20.100000000000001" customHeight="1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/>
      <c r="DC29" s="141"/>
      <c r="DD29" s="141"/>
      <c r="DE29" s="141"/>
      <c r="DF29" s="141"/>
      <c r="DG29" s="141"/>
      <c r="DH29" s="141"/>
      <c r="DI29" s="141"/>
      <c r="DJ29" s="141"/>
      <c r="DK29" s="141"/>
      <c r="DL29" s="141"/>
      <c r="DM29" s="141"/>
      <c r="DN29" s="141"/>
      <c r="DO29" s="141"/>
      <c r="DP29" s="141"/>
      <c r="DQ29" s="141"/>
      <c r="DR29" s="141"/>
      <c r="DS29" s="141"/>
      <c r="DT29" s="141"/>
      <c r="DU29" s="141"/>
      <c r="DV29" s="141"/>
      <c r="DW29" s="141"/>
      <c r="DX29" s="141"/>
      <c r="DY29" s="141"/>
      <c r="DZ29" s="141"/>
      <c r="EA29" s="141"/>
      <c r="EB29" s="141"/>
      <c r="EC29" s="141"/>
      <c r="ED29" s="141"/>
      <c r="EE29" s="141"/>
      <c r="EF29" s="141"/>
      <c r="EG29" s="141"/>
      <c r="EH29" s="141"/>
      <c r="EI29" s="141"/>
      <c r="EJ29" s="141"/>
      <c r="EK29" s="141"/>
      <c r="EL29" s="141"/>
      <c r="EM29" s="141"/>
      <c r="EN29" s="141"/>
      <c r="EO29" s="141"/>
      <c r="EP29" s="141"/>
      <c r="EQ29" s="141"/>
      <c r="ER29" s="141"/>
      <c r="ES29" s="141"/>
      <c r="ET29" s="141"/>
      <c r="EU29" s="141"/>
      <c r="EV29" s="141"/>
      <c r="EW29" s="141"/>
      <c r="EX29" s="141"/>
      <c r="EY29" s="141"/>
      <c r="EZ29" s="141"/>
      <c r="FA29" s="141"/>
      <c r="FB29" s="141"/>
      <c r="FC29" s="141"/>
      <c r="FD29" s="141"/>
      <c r="FE29" s="141"/>
      <c r="FF29" s="141"/>
      <c r="FG29" s="141"/>
      <c r="FH29" s="141"/>
      <c r="FI29" s="141"/>
      <c r="FJ29" s="141"/>
      <c r="FK29" s="141"/>
      <c r="FL29" s="141"/>
      <c r="FM29" s="141"/>
      <c r="FN29" s="141"/>
      <c r="FO29" s="141"/>
      <c r="FP29" s="141"/>
      <c r="FQ29" s="141"/>
      <c r="FR29" s="141"/>
      <c r="FS29" s="141"/>
      <c r="FT29" s="141"/>
      <c r="FU29" s="141"/>
      <c r="FV29" s="141"/>
      <c r="FW29" s="141"/>
      <c r="FX29" s="141"/>
      <c r="FY29" s="141"/>
      <c r="FZ29" s="141"/>
      <c r="GA29" s="141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  <c r="GN29" s="141"/>
      <c r="GO29" s="141"/>
      <c r="GP29" s="141"/>
    </row>
    <row r="30" spans="1:198" s="169" customFormat="1" ht="20.100000000000001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  <c r="GN30" s="141"/>
      <c r="GO30" s="141"/>
      <c r="GP30" s="141"/>
    </row>
    <row r="31" spans="1:198" s="169" customFormat="1" ht="20.100000000000001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  <c r="GN31" s="141"/>
      <c r="GO31" s="141"/>
      <c r="GP31" s="141"/>
    </row>
    <row r="32" spans="1:198" s="169" customFormat="1" ht="20.100000000000001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  <c r="GN32" s="141"/>
      <c r="GO32" s="141"/>
      <c r="GP32" s="141"/>
    </row>
    <row r="33" spans="1:198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279" t="s">
        <v>22</v>
      </c>
      <c r="D33" s="194"/>
      <c r="E33" s="194"/>
      <c r="F33" s="279" t="s">
        <v>23</v>
      </c>
      <c r="G33" s="194"/>
      <c r="H33" s="194"/>
      <c r="I33" s="194"/>
      <c r="J33" s="194"/>
      <c r="K33" s="194"/>
      <c r="L33" s="194"/>
      <c r="M33" s="194"/>
      <c r="N33" s="194"/>
      <c r="O33" s="279" t="s">
        <v>24</v>
      </c>
      <c r="P33" s="194"/>
      <c r="Q33" s="194"/>
      <c r="R33" s="195"/>
      <c r="S33" s="195"/>
      <c r="T33" s="196"/>
      <c r="U33" s="196"/>
      <c r="V33" s="196"/>
      <c r="W33" s="196"/>
      <c r="X33" s="196"/>
      <c r="Y33" s="194"/>
      <c r="Z33" s="194"/>
      <c r="AA33" s="196"/>
      <c r="AB33" s="196"/>
      <c r="AC33" s="196"/>
      <c r="AD33" s="196"/>
      <c r="AE33" s="196"/>
      <c r="AF33" s="194"/>
      <c r="AG33" s="279" t="s">
        <v>25</v>
      </c>
      <c r="AH33" s="78">
        <f t="shared" ref="AH33" si="12">SUM(C33:AG33)</f>
        <v>0</v>
      </c>
      <c r="AI33" s="79">
        <f t="shared" ref="AI33:AI57" si="13">AH33</f>
        <v>0</v>
      </c>
      <c r="AJ33" s="279" t="s">
        <v>96</v>
      </c>
      <c r="AK33" s="197"/>
      <c r="AL33" s="279" t="s">
        <v>97</v>
      </c>
      <c r="AM33" s="197"/>
      <c r="AN33" s="197"/>
      <c r="AO33" s="198"/>
      <c r="AP33" s="198"/>
      <c r="AQ33" s="199"/>
      <c r="AR33" s="199"/>
      <c r="AS33" s="199"/>
      <c r="AT33" s="199"/>
      <c r="AU33" s="199"/>
      <c r="AV33" s="198"/>
      <c r="AW33" s="198"/>
      <c r="AX33" s="199"/>
      <c r="AY33" s="199"/>
      <c r="AZ33" s="199"/>
      <c r="BA33" s="199"/>
      <c r="BB33" s="199"/>
      <c r="BC33" s="198"/>
      <c r="BD33" s="198"/>
      <c r="BE33" s="199"/>
      <c r="BF33" s="199"/>
      <c r="BG33" s="199"/>
      <c r="BH33" s="199"/>
      <c r="BI33" s="199"/>
      <c r="BJ33" s="198"/>
      <c r="BK33" s="198"/>
      <c r="BL33" s="199"/>
      <c r="BM33" s="199"/>
      <c r="BN33" s="78">
        <f t="shared" ref="BN33" si="14">SUM(AJ33:BM33)</f>
        <v>0</v>
      </c>
      <c r="BO33" s="79">
        <f t="shared" ref="BO33:BO57" si="15">BN33</f>
        <v>0</v>
      </c>
      <c r="BP33" s="199"/>
      <c r="BQ33" s="199"/>
      <c r="BR33" s="199"/>
      <c r="BS33" s="198"/>
      <c r="BT33" s="198"/>
      <c r="BU33" s="199"/>
      <c r="BV33" s="199"/>
      <c r="BW33" s="199"/>
      <c r="BX33" s="199"/>
      <c r="BY33" s="199"/>
      <c r="BZ33" s="198"/>
      <c r="CA33" s="198"/>
      <c r="CB33" s="199"/>
      <c r="CC33" s="199"/>
      <c r="CD33" s="199"/>
      <c r="CE33" s="199"/>
      <c r="CF33" s="199"/>
      <c r="CG33" s="198"/>
      <c r="CH33" s="198"/>
      <c r="CI33" s="199"/>
      <c r="CJ33" s="199"/>
      <c r="CK33" s="199"/>
      <c r="CL33" s="199"/>
      <c r="CM33" s="199"/>
      <c r="CN33" s="198"/>
      <c r="CO33" s="198"/>
      <c r="CP33" s="197"/>
      <c r="CQ33" s="279" t="s">
        <v>28</v>
      </c>
      <c r="CR33" s="279" t="s">
        <v>26</v>
      </c>
      <c r="CS33" s="279" t="s">
        <v>27</v>
      </c>
      <c r="CT33" s="197"/>
      <c r="CU33" s="78">
        <f t="shared" ref="CU33" si="16">SUM(BP33:CT33)</f>
        <v>0</v>
      </c>
      <c r="CV33" s="79">
        <f t="shared" ref="CV33:CV57" si="17">CU33</f>
        <v>0</v>
      </c>
      <c r="CW33" s="198"/>
      <c r="CX33" s="198"/>
      <c r="CY33" s="199"/>
      <c r="CZ33" s="199"/>
      <c r="DA33" s="199"/>
      <c r="DB33" s="199"/>
      <c r="DC33" s="199"/>
      <c r="DD33" s="198"/>
      <c r="DE33" s="198"/>
      <c r="DF33" s="197"/>
      <c r="DG33" s="197"/>
      <c r="DH33" s="279" t="s">
        <v>29</v>
      </c>
      <c r="DI33" s="197"/>
      <c r="DJ33" s="197"/>
      <c r="DK33" s="198"/>
      <c r="DL33" s="198"/>
      <c r="DM33" s="199"/>
      <c r="DN33" s="199"/>
      <c r="DO33" s="199"/>
      <c r="DP33" s="199"/>
      <c r="DQ33" s="199"/>
      <c r="DR33" s="198"/>
      <c r="DS33" s="198"/>
      <c r="DT33" s="199"/>
      <c r="DU33" s="199"/>
      <c r="DV33" s="199"/>
      <c r="DW33" s="199"/>
      <c r="DX33" s="197"/>
      <c r="DY33" s="198"/>
      <c r="DZ33" s="198"/>
      <c r="EA33" s="197"/>
      <c r="EB33" s="78">
        <f t="shared" ref="EB33" si="18">SUM(CW33:EA33)</f>
        <v>0</v>
      </c>
      <c r="EC33" s="79">
        <f t="shared" ref="EC33:EC57" si="19">EB33</f>
        <v>0</v>
      </c>
      <c r="ED33" s="199"/>
      <c r="EE33" s="199"/>
      <c r="EF33" s="199"/>
      <c r="EG33" s="199"/>
      <c r="EH33" s="198"/>
      <c r="EI33" s="198"/>
      <c r="EJ33" s="199"/>
      <c r="EK33" s="199"/>
      <c r="EL33" s="199"/>
      <c r="EM33" s="199"/>
      <c r="EN33" s="199"/>
      <c r="EO33" s="198"/>
      <c r="EP33" s="198"/>
      <c r="EQ33" s="199"/>
      <c r="ER33" s="199"/>
      <c r="ES33" s="199"/>
      <c r="ET33" s="199"/>
      <c r="EU33" s="199"/>
      <c r="EV33" s="198"/>
      <c r="EW33" s="198"/>
      <c r="EX33" s="199"/>
      <c r="EY33" s="199"/>
      <c r="EZ33" s="199"/>
      <c r="FA33" s="199"/>
      <c r="FB33" s="199"/>
      <c r="FC33" s="198"/>
      <c r="FD33" s="198"/>
      <c r="FE33" s="199"/>
      <c r="FF33" s="199"/>
      <c r="FG33" s="199"/>
      <c r="FH33" s="78">
        <f>SUM(ED33:FG33)</f>
        <v>0</v>
      </c>
      <c r="FI33" s="79">
        <f>FH33</f>
        <v>0</v>
      </c>
      <c r="FJ33" s="199"/>
      <c r="FK33" s="199"/>
      <c r="FL33" s="198"/>
      <c r="FM33" s="198"/>
      <c r="FN33" s="199"/>
      <c r="FO33" s="199"/>
      <c r="FP33" s="199"/>
      <c r="FQ33" s="199"/>
      <c r="FR33" s="199"/>
      <c r="FS33" s="198"/>
      <c r="FT33" s="198"/>
      <c r="FU33" s="199"/>
      <c r="FV33" s="279" t="s">
        <v>30</v>
      </c>
      <c r="FW33" s="199"/>
      <c r="FX33" s="199"/>
      <c r="FY33" s="199"/>
      <c r="FZ33" s="198"/>
      <c r="GA33" s="198"/>
      <c r="GB33" s="199"/>
      <c r="GC33" s="199"/>
      <c r="GD33" s="199"/>
      <c r="GE33" s="199"/>
      <c r="GF33" s="279" t="s">
        <v>31</v>
      </c>
      <c r="GG33" s="198"/>
      <c r="GH33" s="198"/>
      <c r="GI33" s="199"/>
      <c r="GJ33" s="199"/>
      <c r="GK33" s="199"/>
      <c r="GL33" s="199"/>
      <c r="GM33" s="199"/>
      <c r="GN33" s="198"/>
      <c r="GO33" s="78">
        <f>SUM(FJ33:GN33)</f>
        <v>0</v>
      </c>
      <c r="GP33" s="79">
        <f>GO33</f>
        <v>0</v>
      </c>
    </row>
    <row r="34" spans="1:198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280"/>
      <c r="D34" s="194"/>
      <c r="E34" s="194"/>
      <c r="F34" s="280"/>
      <c r="G34" s="194"/>
      <c r="H34" s="194"/>
      <c r="I34" s="194"/>
      <c r="J34" s="194"/>
      <c r="K34" s="194"/>
      <c r="L34" s="194"/>
      <c r="M34" s="194"/>
      <c r="N34" s="194"/>
      <c r="O34" s="280"/>
      <c r="P34" s="194"/>
      <c r="Q34" s="194"/>
      <c r="R34" s="195"/>
      <c r="S34" s="195"/>
      <c r="T34" s="196"/>
      <c r="U34" s="196"/>
      <c r="V34" s="196"/>
      <c r="W34" s="196"/>
      <c r="X34" s="196"/>
      <c r="Y34" s="194"/>
      <c r="Z34" s="194"/>
      <c r="AA34" s="196"/>
      <c r="AB34" s="196"/>
      <c r="AC34" s="196"/>
      <c r="AD34" s="196"/>
      <c r="AE34" s="196"/>
      <c r="AF34" s="194"/>
      <c r="AG34" s="280"/>
      <c r="AH34" s="78">
        <f t="shared" ref="AH34:AH57" si="20">SUM(C34:AG34)</f>
        <v>0</v>
      </c>
      <c r="AI34" s="79">
        <f t="shared" si="13"/>
        <v>0</v>
      </c>
      <c r="AJ34" s="280"/>
      <c r="AK34" s="197"/>
      <c r="AL34" s="280"/>
      <c r="AM34" s="197"/>
      <c r="AN34" s="197"/>
      <c r="AO34" s="198"/>
      <c r="AP34" s="198"/>
      <c r="AQ34" s="199"/>
      <c r="AR34" s="199"/>
      <c r="AS34" s="199"/>
      <c r="AT34" s="199"/>
      <c r="AU34" s="199"/>
      <c r="AV34" s="198"/>
      <c r="AW34" s="198"/>
      <c r="AX34" s="199"/>
      <c r="AY34" s="199"/>
      <c r="AZ34" s="199"/>
      <c r="BA34" s="199"/>
      <c r="BB34" s="199"/>
      <c r="BC34" s="198"/>
      <c r="BD34" s="198"/>
      <c r="BE34" s="199"/>
      <c r="BF34" s="199"/>
      <c r="BG34" s="199"/>
      <c r="BH34" s="199"/>
      <c r="BI34" s="199"/>
      <c r="BJ34" s="198"/>
      <c r="BK34" s="198"/>
      <c r="BL34" s="199"/>
      <c r="BM34" s="199"/>
      <c r="BN34" s="78">
        <f t="shared" ref="BN34:BN57" si="21">SUM(AJ34:BM34)</f>
        <v>0</v>
      </c>
      <c r="BO34" s="79">
        <f t="shared" si="15"/>
        <v>0</v>
      </c>
      <c r="BP34" s="199"/>
      <c r="BQ34" s="199"/>
      <c r="BR34" s="199"/>
      <c r="BS34" s="198"/>
      <c r="BT34" s="198"/>
      <c r="BU34" s="199"/>
      <c r="BV34" s="199"/>
      <c r="BW34" s="199"/>
      <c r="BX34" s="199"/>
      <c r="BY34" s="199"/>
      <c r="BZ34" s="198"/>
      <c r="CA34" s="198"/>
      <c r="CB34" s="199"/>
      <c r="CC34" s="199"/>
      <c r="CD34" s="199"/>
      <c r="CE34" s="199"/>
      <c r="CF34" s="199"/>
      <c r="CG34" s="198"/>
      <c r="CH34" s="198"/>
      <c r="CI34" s="199"/>
      <c r="CJ34" s="199"/>
      <c r="CK34" s="199"/>
      <c r="CL34" s="199"/>
      <c r="CM34" s="199"/>
      <c r="CN34" s="198"/>
      <c r="CO34" s="198"/>
      <c r="CP34" s="197"/>
      <c r="CQ34" s="280"/>
      <c r="CR34" s="280"/>
      <c r="CS34" s="280"/>
      <c r="CT34" s="197"/>
      <c r="CU34" s="78">
        <f t="shared" ref="CU34:CU57" si="22">SUM(BP34:CT34)</f>
        <v>0</v>
      </c>
      <c r="CV34" s="79">
        <f t="shared" si="17"/>
        <v>0</v>
      </c>
      <c r="CW34" s="198"/>
      <c r="CX34" s="198"/>
      <c r="CY34" s="199"/>
      <c r="CZ34" s="199"/>
      <c r="DA34" s="199"/>
      <c r="DB34" s="199"/>
      <c r="DC34" s="199"/>
      <c r="DD34" s="198"/>
      <c r="DE34" s="198"/>
      <c r="DF34" s="197"/>
      <c r="DG34" s="197"/>
      <c r="DH34" s="280"/>
      <c r="DI34" s="197"/>
      <c r="DJ34" s="197"/>
      <c r="DK34" s="198"/>
      <c r="DL34" s="198"/>
      <c r="DM34" s="199"/>
      <c r="DN34" s="199"/>
      <c r="DO34" s="199"/>
      <c r="DP34" s="199"/>
      <c r="DQ34" s="199"/>
      <c r="DR34" s="198"/>
      <c r="DS34" s="198"/>
      <c r="DT34" s="199"/>
      <c r="DU34" s="199"/>
      <c r="DV34" s="199"/>
      <c r="DW34" s="199"/>
      <c r="DX34" s="197"/>
      <c r="DY34" s="198"/>
      <c r="DZ34" s="198"/>
      <c r="EA34" s="197"/>
      <c r="EB34" s="78">
        <f t="shared" ref="EB34:EB57" si="23">SUM(CW34:EA34)</f>
        <v>0</v>
      </c>
      <c r="EC34" s="79">
        <f t="shared" si="19"/>
        <v>0</v>
      </c>
      <c r="ED34" s="199"/>
      <c r="EE34" s="199"/>
      <c r="EF34" s="199"/>
      <c r="EG34" s="199"/>
      <c r="EH34" s="198"/>
      <c r="EI34" s="198"/>
      <c r="EJ34" s="199"/>
      <c r="EK34" s="199"/>
      <c r="EL34" s="199"/>
      <c r="EM34" s="199"/>
      <c r="EN34" s="199"/>
      <c r="EO34" s="198"/>
      <c r="EP34" s="198"/>
      <c r="EQ34" s="199"/>
      <c r="ER34" s="199"/>
      <c r="ES34" s="199"/>
      <c r="ET34" s="199"/>
      <c r="EU34" s="199"/>
      <c r="EV34" s="198"/>
      <c r="EW34" s="198"/>
      <c r="EX34" s="199"/>
      <c r="EY34" s="199"/>
      <c r="EZ34" s="199"/>
      <c r="FA34" s="199"/>
      <c r="FB34" s="199"/>
      <c r="FC34" s="198"/>
      <c r="FD34" s="198"/>
      <c r="FE34" s="199"/>
      <c r="FF34" s="199"/>
      <c r="FG34" s="199"/>
      <c r="FH34" s="78">
        <f t="shared" ref="FH34:FH57" si="24">SUM(ED34:FG34)</f>
        <v>0</v>
      </c>
      <c r="FI34" s="79">
        <f t="shared" ref="FI34:FI57" si="25">FH34</f>
        <v>0</v>
      </c>
      <c r="FJ34" s="199"/>
      <c r="FK34" s="199"/>
      <c r="FL34" s="198"/>
      <c r="FM34" s="198"/>
      <c r="FN34" s="199"/>
      <c r="FO34" s="199"/>
      <c r="FP34" s="199"/>
      <c r="FQ34" s="199"/>
      <c r="FR34" s="199"/>
      <c r="FS34" s="198"/>
      <c r="FT34" s="198"/>
      <c r="FU34" s="199"/>
      <c r="FV34" s="280"/>
      <c r="FW34" s="199"/>
      <c r="FX34" s="199"/>
      <c r="FY34" s="199"/>
      <c r="FZ34" s="198"/>
      <c r="GA34" s="198"/>
      <c r="GB34" s="199"/>
      <c r="GC34" s="199"/>
      <c r="GD34" s="199"/>
      <c r="GE34" s="199"/>
      <c r="GF34" s="280"/>
      <c r="GG34" s="198"/>
      <c r="GH34" s="198"/>
      <c r="GI34" s="199"/>
      <c r="GJ34" s="199"/>
      <c r="GK34" s="199"/>
      <c r="GL34" s="199"/>
      <c r="GM34" s="199"/>
      <c r="GN34" s="198"/>
      <c r="GO34" s="78">
        <f t="shared" ref="GO34:GO57" si="26">SUM(FJ34:GN34)</f>
        <v>0</v>
      </c>
      <c r="GP34" s="79">
        <f t="shared" ref="GP34:GP57" si="27">GO34</f>
        <v>0</v>
      </c>
    </row>
    <row r="35" spans="1:198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280"/>
      <c r="D35" s="194"/>
      <c r="E35" s="194"/>
      <c r="F35" s="280"/>
      <c r="G35" s="194"/>
      <c r="H35" s="194"/>
      <c r="I35" s="194"/>
      <c r="J35" s="194"/>
      <c r="K35" s="194"/>
      <c r="L35" s="194"/>
      <c r="M35" s="194"/>
      <c r="N35" s="194"/>
      <c r="O35" s="280"/>
      <c r="P35" s="194"/>
      <c r="Q35" s="194"/>
      <c r="R35" s="195"/>
      <c r="S35" s="195"/>
      <c r="T35" s="196"/>
      <c r="U35" s="196"/>
      <c r="V35" s="196"/>
      <c r="W35" s="196"/>
      <c r="X35" s="196"/>
      <c r="Y35" s="194"/>
      <c r="Z35" s="194"/>
      <c r="AA35" s="196"/>
      <c r="AB35" s="196"/>
      <c r="AC35" s="196"/>
      <c r="AD35" s="196"/>
      <c r="AE35" s="196"/>
      <c r="AF35" s="194"/>
      <c r="AG35" s="280"/>
      <c r="AH35" s="78">
        <f t="shared" si="20"/>
        <v>0</v>
      </c>
      <c r="AI35" s="79">
        <f t="shared" si="13"/>
        <v>0</v>
      </c>
      <c r="AJ35" s="280"/>
      <c r="AK35" s="197"/>
      <c r="AL35" s="280"/>
      <c r="AM35" s="197"/>
      <c r="AN35" s="197"/>
      <c r="AO35" s="198"/>
      <c r="AP35" s="198"/>
      <c r="AQ35" s="199"/>
      <c r="AR35" s="199"/>
      <c r="AS35" s="199"/>
      <c r="AT35" s="199"/>
      <c r="AU35" s="199"/>
      <c r="AV35" s="198"/>
      <c r="AW35" s="198"/>
      <c r="AX35" s="199"/>
      <c r="AY35" s="199"/>
      <c r="AZ35" s="199"/>
      <c r="BA35" s="199"/>
      <c r="BB35" s="199"/>
      <c r="BC35" s="198"/>
      <c r="BD35" s="198"/>
      <c r="BE35" s="199"/>
      <c r="BF35" s="199"/>
      <c r="BG35" s="199"/>
      <c r="BH35" s="199"/>
      <c r="BI35" s="199"/>
      <c r="BJ35" s="198"/>
      <c r="BK35" s="198"/>
      <c r="BL35" s="199"/>
      <c r="BM35" s="199"/>
      <c r="BN35" s="78">
        <f t="shared" si="21"/>
        <v>0</v>
      </c>
      <c r="BO35" s="79">
        <f t="shared" si="15"/>
        <v>0</v>
      </c>
      <c r="BP35" s="199"/>
      <c r="BQ35" s="199"/>
      <c r="BR35" s="199"/>
      <c r="BS35" s="198"/>
      <c r="BT35" s="198"/>
      <c r="BU35" s="199"/>
      <c r="BV35" s="199"/>
      <c r="BW35" s="199"/>
      <c r="BX35" s="199"/>
      <c r="BY35" s="199"/>
      <c r="BZ35" s="198"/>
      <c r="CA35" s="198"/>
      <c r="CB35" s="199"/>
      <c r="CC35" s="199"/>
      <c r="CD35" s="199"/>
      <c r="CE35" s="199"/>
      <c r="CF35" s="199"/>
      <c r="CG35" s="198"/>
      <c r="CH35" s="198"/>
      <c r="CI35" s="199"/>
      <c r="CJ35" s="199"/>
      <c r="CK35" s="199"/>
      <c r="CL35" s="199"/>
      <c r="CM35" s="199"/>
      <c r="CN35" s="198"/>
      <c r="CO35" s="198"/>
      <c r="CP35" s="197"/>
      <c r="CQ35" s="280"/>
      <c r="CR35" s="280"/>
      <c r="CS35" s="280"/>
      <c r="CT35" s="197"/>
      <c r="CU35" s="78">
        <f t="shared" si="22"/>
        <v>0</v>
      </c>
      <c r="CV35" s="79">
        <f t="shared" si="17"/>
        <v>0</v>
      </c>
      <c r="CW35" s="198"/>
      <c r="CX35" s="198"/>
      <c r="CY35" s="199"/>
      <c r="CZ35" s="199"/>
      <c r="DA35" s="199"/>
      <c r="DB35" s="199"/>
      <c r="DC35" s="199"/>
      <c r="DD35" s="198"/>
      <c r="DE35" s="198"/>
      <c r="DF35" s="197"/>
      <c r="DG35" s="197"/>
      <c r="DH35" s="280"/>
      <c r="DI35" s="197"/>
      <c r="DJ35" s="197"/>
      <c r="DK35" s="198"/>
      <c r="DL35" s="198"/>
      <c r="DM35" s="199"/>
      <c r="DN35" s="199"/>
      <c r="DO35" s="199"/>
      <c r="DP35" s="199"/>
      <c r="DQ35" s="199"/>
      <c r="DR35" s="198"/>
      <c r="DS35" s="198"/>
      <c r="DT35" s="199"/>
      <c r="DU35" s="199"/>
      <c r="DV35" s="199"/>
      <c r="DW35" s="199"/>
      <c r="DX35" s="197"/>
      <c r="DY35" s="198"/>
      <c r="DZ35" s="198"/>
      <c r="EA35" s="197"/>
      <c r="EB35" s="78">
        <f t="shared" si="23"/>
        <v>0</v>
      </c>
      <c r="EC35" s="79">
        <f t="shared" si="19"/>
        <v>0</v>
      </c>
      <c r="ED35" s="199"/>
      <c r="EE35" s="199"/>
      <c r="EF35" s="199"/>
      <c r="EG35" s="199"/>
      <c r="EH35" s="198"/>
      <c r="EI35" s="198"/>
      <c r="EJ35" s="199"/>
      <c r="EK35" s="199"/>
      <c r="EL35" s="199"/>
      <c r="EM35" s="199"/>
      <c r="EN35" s="199"/>
      <c r="EO35" s="198"/>
      <c r="EP35" s="198"/>
      <c r="EQ35" s="199"/>
      <c r="ER35" s="199"/>
      <c r="ES35" s="199"/>
      <c r="ET35" s="199"/>
      <c r="EU35" s="199"/>
      <c r="EV35" s="198"/>
      <c r="EW35" s="198"/>
      <c r="EX35" s="199"/>
      <c r="EY35" s="199"/>
      <c r="EZ35" s="199"/>
      <c r="FA35" s="199"/>
      <c r="FB35" s="199"/>
      <c r="FC35" s="198"/>
      <c r="FD35" s="198"/>
      <c r="FE35" s="199"/>
      <c r="FF35" s="199"/>
      <c r="FG35" s="199"/>
      <c r="FH35" s="78">
        <f t="shared" si="24"/>
        <v>0</v>
      </c>
      <c r="FI35" s="79">
        <f t="shared" si="25"/>
        <v>0</v>
      </c>
      <c r="FJ35" s="199"/>
      <c r="FK35" s="199"/>
      <c r="FL35" s="198"/>
      <c r="FM35" s="198"/>
      <c r="FN35" s="199"/>
      <c r="FO35" s="199"/>
      <c r="FP35" s="199"/>
      <c r="FQ35" s="199"/>
      <c r="FR35" s="199"/>
      <c r="FS35" s="198"/>
      <c r="FT35" s="198"/>
      <c r="FU35" s="199"/>
      <c r="FV35" s="280"/>
      <c r="FW35" s="199"/>
      <c r="FX35" s="199"/>
      <c r="FY35" s="199"/>
      <c r="FZ35" s="198"/>
      <c r="GA35" s="198"/>
      <c r="GB35" s="199"/>
      <c r="GC35" s="199"/>
      <c r="GD35" s="199"/>
      <c r="GE35" s="199"/>
      <c r="GF35" s="280"/>
      <c r="GG35" s="198"/>
      <c r="GH35" s="198"/>
      <c r="GI35" s="199"/>
      <c r="GJ35" s="199"/>
      <c r="GK35" s="199"/>
      <c r="GL35" s="199"/>
      <c r="GM35" s="199"/>
      <c r="GN35" s="198"/>
      <c r="GO35" s="78">
        <f t="shared" si="26"/>
        <v>0</v>
      </c>
      <c r="GP35" s="79">
        <f t="shared" si="27"/>
        <v>0</v>
      </c>
    </row>
    <row r="36" spans="1:198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280"/>
      <c r="D36" s="194"/>
      <c r="E36" s="194"/>
      <c r="F36" s="280"/>
      <c r="G36" s="194"/>
      <c r="H36" s="194"/>
      <c r="I36" s="194"/>
      <c r="J36" s="194"/>
      <c r="K36" s="194"/>
      <c r="L36" s="194"/>
      <c r="M36" s="194"/>
      <c r="N36" s="194"/>
      <c r="O36" s="280"/>
      <c r="P36" s="194"/>
      <c r="Q36" s="194"/>
      <c r="R36" s="195"/>
      <c r="S36" s="195"/>
      <c r="T36" s="196"/>
      <c r="U36" s="196"/>
      <c r="V36" s="196"/>
      <c r="W36" s="196"/>
      <c r="X36" s="196"/>
      <c r="Y36" s="194"/>
      <c r="Z36" s="194"/>
      <c r="AA36" s="196"/>
      <c r="AB36" s="196"/>
      <c r="AC36" s="196"/>
      <c r="AD36" s="196"/>
      <c r="AE36" s="196"/>
      <c r="AF36" s="194"/>
      <c r="AG36" s="280"/>
      <c r="AH36" s="78">
        <f t="shared" si="20"/>
        <v>0</v>
      </c>
      <c r="AI36" s="79">
        <f t="shared" si="13"/>
        <v>0</v>
      </c>
      <c r="AJ36" s="280"/>
      <c r="AK36" s="197"/>
      <c r="AL36" s="280"/>
      <c r="AM36" s="197"/>
      <c r="AN36" s="197"/>
      <c r="AO36" s="198"/>
      <c r="AP36" s="198"/>
      <c r="AQ36" s="199"/>
      <c r="AR36" s="199"/>
      <c r="AS36" s="199"/>
      <c r="AT36" s="199"/>
      <c r="AU36" s="199"/>
      <c r="AV36" s="198"/>
      <c r="AW36" s="198"/>
      <c r="AX36" s="199"/>
      <c r="AY36" s="199"/>
      <c r="AZ36" s="199"/>
      <c r="BA36" s="199"/>
      <c r="BB36" s="199"/>
      <c r="BC36" s="198"/>
      <c r="BD36" s="198"/>
      <c r="BE36" s="199"/>
      <c r="BF36" s="199"/>
      <c r="BG36" s="199"/>
      <c r="BH36" s="199"/>
      <c r="BI36" s="199"/>
      <c r="BJ36" s="198"/>
      <c r="BK36" s="198"/>
      <c r="BL36" s="199"/>
      <c r="BM36" s="199"/>
      <c r="BN36" s="78">
        <f t="shared" si="21"/>
        <v>0</v>
      </c>
      <c r="BO36" s="79">
        <f t="shared" si="15"/>
        <v>0</v>
      </c>
      <c r="BP36" s="199"/>
      <c r="BQ36" s="199"/>
      <c r="BR36" s="199"/>
      <c r="BS36" s="198"/>
      <c r="BT36" s="198"/>
      <c r="BU36" s="199"/>
      <c r="BV36" s="199"/>
      <c r="BW36" s="199"/>
      <c r="BX36" s="199"/>
      <c r="BY36" s="199"/>
      <c r="BZ36" s="198"/>
      <c r="CA36" s="198"/>
      <c r="CB36" s="199"/>
      <c r="CC36" s="199"/>
      <c r="CD36" s="199"/>
      <c r="CE36" s="199"/>
      <c r="CF36" s="199"/>
      <c r="CG36" s="198"/>
      <c r="CH36" s="198"/>
      <c r="CI36" s="199"/>
      <c r="CJ36" s="199"/>
      <c r="CK36" s="199"/>
      <c r="CL36" s="199"/>
      <c r="CM36" s="199"/>
      <c r="CN36" s="198"/>
      <c r="CO36" s="198"/>
      <c r="CP36" s="197"/>
      <c r="CQ36" s="280"/>
      <c r="CR36" s="280"/>
      <c r="CS36" s="280"/>
      <c r="CT36" s="197"/>
      <c r="CU36" s="78">
        <f t="shared" si="22"/>
        <v>0</v>
      </c>
      <c r="CV36" s="79">
        <f t="shared" si="17"/>
        <v>0</v>
      </c>
      <c r="CW36" s="198"/>
      <c r="CX36" s="198"/>
      <c r="CY36" s="199"/>
      <c r="CZ36" s="199"/>
      <c r="DA36" s="199"/>
      <c r="DB36" s="199"/>
      <c r="DC36" s="199"/>
      <c r="DD36" s="198"/>
      <c r="DE36" s="198"/>
      <c r="DF36" s="197"/>
      <c r="DG36" s="197"/>
      <c r="DH36" s="280"/>
      <c r="DI36" s="197"/>
      <c r="DJ36" s="197"/>
      <c r="DK36" s="198"/>
      <c r="DL36" s="198"/>
      <c r="DM36" s="199"/>
      <c r="DN36" s="199"/>
      <c r="DO36" s="199"/>
      <c r="DP36" s="199"/>
      <c r="DQ36" s="199"/>
      <c r="DR36" s="198"/>
      <c r="DS36" s="198"/>
      <c r="DT36" s="199"/>
      <c r="DU36" s="199"/>
      <c r="DV36" s="199"/>
      <c r="DW36" s="199"/>
      <c r="DX36" s="197"/>
      <c r="DY36" s="198"/>
      <c r="DZ36" s="198"/>
      <c r="EA36" s="197"/>
      <c r="EB36" s="78">
        <f t="shared" si="23"/>
        <v>0</v>
      </c>
      <c r="EC36" s="79">
        <f t="shared" si="19"/>
        <v>0</v>
      </c>
      <c r="ED36" s="199"/>
      <c r="EE36" s="199"/>
      <c r="EF36" s="199"/>
      <c r="EG36" s="199"/>
      <c r="EH36" s="198"/>
      <c r="EI36" s="198"/>
      <c r="EJ36" s="199"/>
      <c r="EK36" s="199"/>
      <c r="EL36" s="199"/>
      <c r="EM36" s="199"/>
      <c r="EN36" s="199"/>
      <c r="EO36" s="198"/>
      <c r="EP36" s="198"/>
      <c r="EQ36" s="199"/>
      <c r="ER36" s="199"/>
      <c r="ES36" s="199"/>
      <c r="ET36" s="199"/>
      <c r="EU36" s="199"/>
      <c r="EV36" s="198"/>
      <c r="EW36" s="198"/>
      <c r="EX36" s="199"/>
      <c r="EY36" s="199"/>
      <c r="EZ36" s="199"/>
      <c r="FA36" s="199"/>
      <c r="FB36" s="199"/>
      <c r="FC36" s="198"/>
      <c r="FD36" s="198"/>
      <c r="FE36" s="199"/>
      <c r="FF36" s="199"/>
      <c r="FG36" s="199"/>
      <c r="FH36" s="78">
        <f t="shared" si="24"/>
        <v>0</v>
      </c>
      <c r="FI36" s="79">
        <f t="shared" si="25"/>
        <v>0</v>
      </c>
      <c r="FJ36" s="199"/>
      <c r="FK36" s="199"/>
      <c r="FL36" s="198"/>
      <c r="FM36" s="198"/>
      <c r="FN36" s="199"/>
      <c r="FO36" s="199"/>
      <c r="FP36" s="199"/>
      <c r="FQ36" s="199"/>
      <c r="FR36" s="199"/>
      <c r="FS36" s="198"/>
      <c r="FT36" s="198"/>
      <c r="FU36" s="199"/>
      <c r="FV36" s="280"/>
      <c r="FW36" s="199"/>
      <c r="FX36" s="199"/>
      <c r="FY36" s="199"/>
      <c r="FZ36" s="198"/>
      <c r="GA36" s="198"/>
      <c r="GB36" s="199"/>
      <c r="GC36" s="199"/>
      <c r="GD36" s="199"/>
      <c r="GE36" s="199"/>
      <c r="GF36" s="280"/>
      <c r="GG36" s="198"/>
      <c r="GH36" s="198"/>
      <c r="GI36" s="199"/>
      <c r="GJ36" s="199"/>
      <c r="GK36" s="199"/>
      <c r="GL36" s="199"/>
      <c r="GM36" s="199"/>
      <c r="GN36" s="198"/>
      <c r="GO36" s="78">
        <f t="shared" si="26"/>
        <v>0</v>
      </c>
      <c r="GP36" s="79">
        <f t="shared" si="27"/>
        <v>0</v>
      </c>
    </row>
    <row r="37" spans="1:198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280"/>
      <c r="D37" s="194"/>
      <c r="E37" s="194"/>
      <c r="F37" s="280"/>
      <c r="G37" s="194"/>
      <c r="H37" s="194"/>
      <c r="I37" s="194"/>
      <c r="J37" s="194"/>
      <c r="K37" s="194"/>
      <c r="L37" s="194"/>
      <c r="M37" s="194"/>
      <c r="N37" s="194"/>
      <c r="O37" s="280"/>
      <c r="P37" s="194"/>
      <c r="Q37" s="194"/>
      <c r="R37" s="195"/>
      <c r="S37" s="195"/>
      <c r="T37" s="196"/>
      <c r="U37" s="196"/>
      <c r="V37" s="196"/>
      <c r="W37" s="196"/>
      <c r="X37" s="196"/>
      <c r="Y37" s="194"/>
      <c r="Z37" s="194"/>
      <c r="AA37" s="196"/>
      <c r="AB37" s="196"/>
      <c r="AC37" s="196"/>
      <c r="AD37" s="196"/>
      <c r="AE37" s="196"/>
      <c r="AF37" s="194"/>
      <c r="AG37" s="280"/>
      <c r="AH37" s="78">
        <f t="shared" si="20"/>
        <v>0</v>
      </c>
      <c r="AI37" s="79">
        <f t="shared" si="13"/>
        <v>0</v>
      </c>
      <c r="AJ37" s="280"/>
      <c r="AK37" s="197"/>
      <c r="AL37" s="280"/>
      <c r="AM37" s="197"/>
      <c r="AN37" s="197"/>
      <c r="AO37" s="198"/>
      <c r="AP37" s="198"/>
      <c r="AQ37" s="199"/>
      <c r="AR37" s="199"/>
      <c r="AS37" s="199"/>
      <c r="AT37" s="199"/>
      <c r="AU37" s="199"/>
      <c r="AV37" s="198"/>
      <c r="AW37" s="198"/>
      <c r="AX37" s="199"/>
      <c r="AY37" s="199"/>
      <c r="AZ37" s="199"/>
      <c r="BA37" s="199"/>
      <c r="BB37" s="199"/>
      <c r="BC37" s="198"/>
      <c r="BD37" s="198"/>
      <c r="BE37" s="199"/>
      <c r="BF37" s="199"/>
      <c r="BG37" s="199"/>
      <c r="BH37" s="199"/>
      <c r="BI37" s="199"/>
      <c r="BJ37" s="198"/>
      <c r="BK37" s="198"/>
      <c r="BL37" s="199"/>
      <c r="BM37" s="199"/>
      <c r="BN37" s="78">
        <f t="shared" si="21"/>
        <v>0</v>
      </c>
      <c r="BO37" s="79">
        <f t="shared" si="15"/>
        <v>0</v>
      </c>
      <c r="BP37" s="199"/>
      <c r="BQ37" s="199"/>
      <c r="BR37" s="199"/>
      <c r="BS37" s="198"/>
      <c r="BT37" s="198"/>
      <c r="BU37" s="199"/>
      <c r="BV37" s="199"/>
      <c r="BW37" s="199"/>
      <c r="BX37" s="199"/>
      <c r="BY37" s="199"/>
      <c r="BZ37" s="198"/>
      <c r="CA37" s="198"/>
      <c r="CB37" s="199"/>
      <c r="CC37" s="199"/>
      <c r="CD37" s="199"/>
      <c r="CE37" s="199"/>
      <c r="CF37" s="199"/>
      <c r="CG37" s="198"/>
      <c r="CH37" s="198"/>
      <c r="CI37" s="199"/>
      <c r="CJ37" s="199"/>
      <c r="CK37" s="199"/>
      <c r="CL37" s="199"/>
      <c r="CM37" s="199"/>
      <c r="CN37" s="198"/>
      <c r="CO37" s="198"/>
      <c r="CP37" s="197"/>
      <c r="CQ37" s="280"/>
      <c r="CR37" s="280"/>
      <c r="CS37" s="280"/>
      <c r="CT37" s="197"/>
      <c r="CU37" s="78">
        <f t="shared" si="22"/>
        <v>0</v>
      </c>
      <c r="CV37" s="79">
        <f t="shared" si="17"/>
        <v>0</v>
      </c>
      <c r="CW37" s="198"/>
      <c r="CX37" s="198"/>
      <c r="CY37" s="199"/>
      <c r="CZ37" s="199"/>
      <c r="DA37" s="199"/>
      <c r="DB37" s="199"/>
      <c r="DC37" s="199"/>
      <c r="DD37" s="198"/>
      <c r="DE37" s="198"/>
      <c r="DF37" s="197"/>
      <c r="DG37" s="197"/>
      <c r="DH37" s="280"/>
      <c r="DI37" s="197"/>
      <c r="DJ37" s="197"/>
      <c r="DK37" s="198"/>
      <c r="DL37" s="198"/>
      <c r="DM37" s="199"/>
      <c r="DN37" s="199"/>
      <c r="DO37" s="199"/>
      <c r="DP37" s="199"/>
      <c r="DQ37" s="199"/>
      <c r="DR37" s="198"/>
      <c r="DS37" s="198"/>
      <c r="DT37" s="199"/>
      <c r="DU37" s="199"/>
      <c r="DV37" s="199"/>
      <c r="DW37" s="199"/>
      <c r="DX37" s="197"/>
      <c r="DY37" s="198"/>
      <c r="DZ37" s="198"/>
      <c r="EA37" s="197"/>
      <c r="EB37" s="78">
        <f t="shared" si="23"/>
        <v>0</v>
      </c>
      <c r="EC37" s="79">
        <f t="shared" si="19"/>
        <v>0</v>
      </c>
      <c r="ED37" s="199"/>
      <c r="EE37" s="199"/>
      <c r="EF37" s="199"/>
      <c r="EG37" s="199"/>
      <c r="EH37" s="198"/>
      <c r="EI37" s="198"/>
      <c r="EJ37" s="199"/>
      <c r="EK37" s="199"/>
      <c r="EL37" s="199"/>
      <c r="EM37" s="199"/>
      <c r="EN37" s="199"/>
      <c r="EO37" s="198"/>
      <c r="EP37" s="198"/>
      <c r="EQ37" s="199"/>
      <c r="ER37" s="199"/>
      <c r="ES37" s="199"/>
      <c r="ET37" s="199"/>
      <c r="EU37" s="199"/>
      <c r="EV37" s="198"/>
      <c r="EW37" s="198"/>
      <c r="EX37" s="199"/>
      <c r="EY37" s="199"/>
      <c r="EZ37" s="199"/>
      <c r="FA37" s="199"/>
      <c r="FB37" s="199"/>
      <c r="FC37" s="198"/>
      <c r="FD37" s="198"/>
      <c r="FE37" s="199"/>
      <c r="FF37" s="199"/>
      <c r="FG37" s="199"/>
      <c r="FH37" s="78">
        <f t="shared" si="24"/>
        <v>0</v>
      </c>
      <c r="FI37" s="79">
        <f t="shared" si="25"/>
        <v>0</v>
      </c>
      <c r="FJ37" s="199"/>
      <c r="FK37" s="199"/>
      <c r="FL37" s="198"/>
      <c r="FM37" s="198"/>
      <c r="FN37" s="199"/>
      <c r="FO37" s="199"/>
      <c r="FP37" s="199"/>
      <c r="FQ37" s="199"/>
      <c r="FR37" s="199"/>
      <c r="FS37" s="198"/>
      <c r="FT37" s="198"/>
      <c r="FU37" s="199"/>
      <c r="FV37" s="280"/>
      <c r="FW37" s="199"/>
      <c r="FX37" s="199"/>
      <c r="FY37" s="199"/>
      <c r="FZ37" s="198"/>
      <c r="GA37" s="198"/>
      <c r="GB37" s="199"/>
      <c r="GC37" s="199"/>
      <c r="GD37" s="199"/>
      <c r="GE37" s="199"/>
      <c r="GF37" s="280"/>
      <c r="GG37" s="198"/>
      <c r="GH37" s="198"/>
      <c r="GI37" s="199"/>
      <c r="GJ37" s="199"/>
      <c r="GK37" s="199"/>
      <c r="GL37" s="199"/>
      <c r="GM37" s="199"/>
      <c r="GN37" s="198"/>
      <c r="GO37" s="78">
        <f t="shared" si="26"/>
        <v>0</v>
      </c>
      <c r="GP37" s="79">
        <f t="shared" si="27"/>
        <v>0</v>
      </c>
    </row>
    <row r="38" spans="1:198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280"/>
      <c r="D38" s="194"/>
      <c r="E38" s="194"/>
      <c r="F38" s="280"/>
      <c r="G38" s="194"/>
      <c r="H38" s="194"/>
      <c r="I38" s="194"/>
      <c r="J38" s="194"/>
      <c r="K38" s="194"/>
      <c r="L38" s="194"/>
      <c r="M38" s="194"/>
      <c r="N38" s="194"/>
      <c r="O38" s="280"/>
      <c r="P38" s="194"/>
      <c r="Q38" s="194"/>
      <c r="R38" s="195"/>
      <c r="S38" s="195"/>
      <c r="T38" s="196"/>
      <c r="U38" s="196"/>
      <c r="V38" s="196"/>
      <c r="W38" s="196"/>
      <c r="X38" s="196"/>
      <c r="Y38" s="194"/>
      <c r="Z38" s="194"/>
      <c r="AA38" s="196"/>
      <c r="AB38" s="196"/>
      <c r="AC38" s="196"/>
      <c r="AD38" s="196"/>
      <c r="AE38" s="196"/>
      <c r="AF38" s="194"/>
      <c r="AG38" s="280"/>
      <c r="AH38" s="78">
        <f t="shared" si="20"/>
        <v>0</v>
      </c>
      <c r="AI38" s="79">
        <f t="shared" si="13"/>
        <v>0</v>
      </c>
      <c r="AJ38" s="280"/>
      <c r="AK38" s="197"/>
      <c r="AL38" s="280"/>
      <c r="AM38" s="197"/>
      <c r="AN38" s="197"/>
      <c r="AO38" s="198"/>
      <c r="AP38" s="198"/>
      <c r="AQ38" s="199"/>
      <c r="AR38" s="199"/>
      <c r="AS38" s="199"/>
      <c r="AT38" s="199"/>
      <c r="AU38" s="199"/>
      <c r="AV38" s="198"/>
      <c r="AW38" s="198"/>
      <c r="AX38" s="199"/>
      <c r="AY38" s="199"/>
      <c r="AZ38" s="199"/>
      <c r="BA38" s="199"/>
      <c r="BB38" s="199"/>
      <c r="BC38" s="198"/>
      <c r="BD38" s="198"/>
      <c r="BE38" s="199"/>
      <c r="BF38" s="199"/>
      <c r="BG38" s="199"/>
      <c r="BH38" s="199"/>
      <c r="BI38" s="199"/>
      <c r="BJ38" s="198"/>
      <c r="BK38" s="198"/>
      <c r="BL38" s="199"/>
      <c r="BM38" s="199"/>
      <c r="BN38" s="78">
        <f t="shared" si="21"/>
        <v>0</v>
      </c>
      <c r="BO38" s="79">
        <f t="shared" si="15"/>
        <v>0</v>
      </c>
      <c r="BP38" s="199"/>
      <c r="BQ38" s="199"/>
      <c r="BR38" s="199"/>
      <c r="BS38" s="198"/>
      <c r="BT38" s="198"/>
      <c r="BU38" s="199"/>
      <c r="BV38" s="199"/>
      <c r="BW38" s="199"/>
      <c r="BX38" s="199"/>
      <c r="BY38" s="199"/>
      <c r="BZ38" s="198"/>
      <c r="CA38" s="198"/>
      <c r="CB38" s="199"/>
      <c r="CC38" s="199"/>
      <c r="CD38" s="199"/>
      <c r="CE38" s="199"/>
      <c r="CF38" s="199"/>
      <c r="CG38" s="198"/>
      <c r="CH38" s="198"/>
      <c r="CI38" s="199"/>
      <c r="CJ38" s="199"/>
      <c r="CK38" s="199"/>
      <c r="CL38" s="199"/>
      <c r="CM38" s="199"/>
      <c r="CN38" s="198"/>
      <c r="CO38" s="198"/>
      <c r="CP38" s="197"/>
      <c r="CQ38" s="280"/>
      <c r="CR38" s="280"/>
      <c r="CS38" s="280"/>
      <c r="CT38" s="197"/>
      <c r="CU38" s="78">
        <f t="shared" si="22"/>
        <v>0</v>
      </c>
      <c r="CV38" s="79">
        <f t="shared" si="17"/>
        <v>0</v>
      </c>
      <c r="CW38" s="198"/>
      <c r="CX38" s="198"/>
      <c r="CY38" s="199"/>
      <c r="CZ38" s="199"/>
      <c r="DA38" s="199"/>
      <c r="DB38" s="199"/>
      <c r="DC38" s="199"/>
      <c r="DD38" s="198"/>
      <c r="DE38" s="198"/>
      <c r="DF38" s="197"/>
      <c r="DG38" s="197"/>
      <c r="DH38" s="280"/>
      <c r="DI38" s="197"/>
      <c r="DJ38" s="197"/>
      <c r="DK38" s="198"/>
      <c r="DL38" s="198"/>
      <c r="DM38" s="199"/>
      <c r="DN38" s="199"/>
      <c r="DO38" s="199"/>
      <c r="DP38" s="199"/>
      <c r="DQ38" s="199"/>
      <c r="DR38" s="198"/>
      <c r="DS38" s="198"/>
      <c r="DT38" s="199"/>
      <c r="DU38" s="199"/>
      <c r="DV38" s="199"/>
      <c r="DW38" s="199"/>
      <c r="DX38" s="197"/>
      <c r="DY38" s="198"/>
      <c r="DZ38" s="198"/>
      <c r="EA38" s="197"/>
      <c r="EB38" s="78">
        <f t="shared" si="23"/>
        <v>0</v>
      </c>
      <c r="EC38" s="79">
        <f t="shared" si="19"/>
        <v>0</v>
      </c>
      <c r="ED38" s="199"/>
      <c r="EE38" s="199"/>
      <c r="EF38" s="199"/>
      <c r="EG38" s="199"/>
      <c r="EH38" s="198"/>
      <c r="EI38" s="198"/>
      <c r="EJ38" s="199"/>
      <c r="EK38" s="199"/>
      <c r="EL38" s="199"/>
      <c r="EM38" s="199"/>
      <c r="EN38" s="199"/>
      <c r="EO38" s="198"/>
      <c r="EP38" s="198"/>
      <c r="EQ38" s="199"/>
      <c r="ER38" s="199"/>
      <c r="ES38" s="199"/>
      <c r="ET38" s="199"/>
      <c r="EU38" s="199"/>
      <c r="EV38" s="198"/>
      <c r="EW38" s="198"/>
      <c r="EX38" s="199"/>
      <c r="EY38" s="199"/>
      <c r="EZ38" s="199"/>
      <c r="FA38" s="199"/>
      <c r="FB38" s="199"/>
      <c r="FC38" s="198"/>
      <c r="FD38" s="198"/>
      <c r="FE38" s="199"/>
      <c r="FF38" s="199"/>
      <c r="FG38" s="199"/>
      <c r="FH38" s="78">
        <f t="shared" si="24"/>
        <v>0</v>
      </c>
      <c r="FI38" s="79">
        <f t="shared" si="25"/>
        <v>0</v>
      </c>
      <c r="FJ38" s="199"/>
      <c r="FK38" s="199"/>
      <c r="FL38" s="198"/>
      <c r="FM38" s="198"/>
      <c r="FN38" s="199"/>
      <c r="FO38" s="199"/>
      <c r="FP38" s="199"/>
      <c r="FQ38" s="199"/>
      <c r="FR38" s="199"/>
      <c r="FS38" s="198"/>
      <c r="FT38" s="198"/>
      <c r="FU38" s="199"/>
      <c r="FV38" s="280"/>
      <c r="FW38" s="199"/>
      <c r="FX38" s="199"/>
      <c r="FY38" s="199"/>
      <c r="FZ38" s="198"/>
      <c r="GA38" s="198"/>
      <c r="GB38" s="199"/>
      <c r="GC38" s="199"/>
      <c r="GD38" s="199"/>
      <c r="GE38" s="199"/>
      <c r="GF38" s="280"/>
      <c r="GG38" s="198"/>
      <c r="GH38" s="198"/>
      <c r="GI38" s="199"/>
      <c r="GJ38" s="199"/>
      <c r="GK38" s="199"/>
      <c r="GL38" s="199"/>
      <c r="GM38" s="199"/>
      <c r="GN38" s="198"/>
      <c r="GO38" s="78">
        <f t="shared" si="26"/>
        <v>0</v>
      </c>
      <c r="GP38" s="79">
        <f t="shared" si="27"/>
        <v>0</v>
      </c>
    </row>
    <row r="39" spans="1:198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280"/>
      <c r="D39" s="194"/>
      <c r="E39" s="194"/>
      <c r="F39" s="280"/>
      <c r="G39" s="194"/>
      <c r="H39" s="194"/>
      <c r="I39" s="194"/>
      <c r="J39" s="194"/>
      <c r="K39" s="194"/>
      <c r="L39" s="194"/>
      <c r="M39" s="194"/>
      <c r="N39" s="194"/>
      <c r="O39" s="280"/>
      <c r="P39" s="194"/>
      <c r="Q39" s="194"/>
      <c r="R39" s="195"/>
      <c r="S39" s="195"/>
      <c r="T39" s="196"/>
      <c r="U39" s="196"/>
      <c r="V39" s="196"/>
      <c r="W39" s="196"/>
      <c r="X39" s="196"/>
      <c r="Y39" s="194"/>
      <c r="Z39" s="194"/>
      <c r="AA39" s="196"/>
      <c r="AB39" s="196"/>
      <c r="AC39" s="196"/>
      <c r="AD39" s="196"/>
      <c r="AE39" s="196"/>
      <c r="AF39" s="194"/>
      <c r="AG39" s="280"/>
      <c r="AH39" s="78">
        <f t="shared" si="20"/>
        <v>0</v>
      </c>
      <c r="AI39" s="79">
        <f t="shared" si="13"/>
        <v>0</v>
      </c>
      <c r="AJ39" s="280"/>
      <c r="AK39" s="197"/>
      <c r="AL39" s="280"/>
      <c r="AM39" s="197"/>
      <c r="AN39" s="197"/>
      <c r="AO39" s="198"/>
      <c r="AP39" s="198"/>
      <c r="AQ39" s="199"/>
      <c r="AR39" s="199"/>
      <c r="AS39" s="199"/>
      <c r="AT39" s="199"/>
      <c r="AU39" s="199"/>
      <c r="AV39" s="198"/>
      <c r="AW39" s="198"/>
      <c r="AX39" s="199"/>
      <c r="AY39" s="199"/>
      <c r="AZ39" s="199"/>
      <c r="BA39" s="199"/>
      <c r="BB39" s="199"/>
      <c r="BC39" s="198"/>
      <c r="BD39" s="198"/>
      <c r="BE39" s="199"/>
      <c r="BF39" s="199"/>
      <c r="BG39" s="199"/>
      <c r="BH39" s="199"/>
      <c r="BI39" s="199"/>
      <c r="BJ39" s="198"/>
      <c r="BK39" s="198"/>
      <c r="BL39" s="199"/>
      <c r="BM39" s="199"/>
      <c r="BN39" s="78">
        <f t="shared" si="21"/>
        <v>0</v>
      </c>
      <c r="BO39" s="79">
        <f t="shared" si="15"/>
        <v>0</v>
      </c>
      <c r="BP39" s="199"/>
      <c r="BQ39" s="199"/>
      <c r="BR39" s="199"/>
      <c r="BS39" s="198"/>
      <c r="BT39" s="198"/>
      <c r="BU39" s="199"/>
      <c r="BV39" s="199"/>
      <c r="BW39" s="199"/>
      <c r="BX39" s="199"/>
      <c r="BY39" s="199"/>
      <c r="BZ39" s="198"/>
      <c r="CA39" s="198"/>
      <c r="CB39" s="199"/>
      <c r="CC39" s="199"/>
      <c r="CD39" s="199"/>
      <c r="CE39" s="199"/>
      <c r="CF39" s="199"/>
      <c r="CG39" s="198"/>
      <c r="CH39" s="198"/>
      <c r="CI39" s="199"/>
      <c r="CJ39" s="199"/>
      <c r="CK39" s="199"/>
      <c r="CL39" s="199"/>
      <c r="CM39" s="199"/>
      <c r="CN39" s="198"/>
      <c r="CO39" s="198"/>
      <c r="CP39" s="197"/>
      <c r="CQ39" s="280"/>
      <c r="CR39" s="280"/>
      <c r="CS39" s="280"/>
      <c r="CT39" s="197"/>
      <c r="CU39" s="78">
        <f t="shared" si="22"/>
        <v>0</v>
      </c>
      <c r="CV39" s="79">
        <f t="shared" si="17"/>
        <v>0</v>
      </c>
      <c r="CW39" s="198"/>
      <c r="CX39" s="198"/>
      <c r="CY39" s="199"/>
      <c r="CZ39" s="199"/>
      <c r="DA39" s="199"/>
      <c r="DB39" s="199"/>
      <c r="DC39" s="199"/>
      <c r="DD39" s="198"/>
      <c r="DE39" s="198"/>
      <c r="DF39" s="197"/>
      <c r="DG39" s="197"/>
      <c r="DH39" s="280"/>
      <c r="DI39" s="197"/>
      <c r="DJ39" s="197"/>
      <c r="DK39" s="198"/>
      <c r="DL39" s="198"/>
      <c r="DM39" s="199"/>
      <c r="DN39" s="199"/>
      <c r="DO39" s="199"/>
      <c r="DP39" s="199"/>
      <c r="DQ39" s="199"/>
      <c r="DR39" s="198"/>
      <c r="DS39" s="198"/>
      <c r="DT39" s="199"/>
      <c r="DU39" s="199"/>
      <c r="DV39" s="199"/>
      <c r="DW39" s="199"/>
      <c r="DX39" s="197"/>
      <c r="DY39" s="198"/>
      <c r="DZ39" s="198"/>
      <c r="EA39" s="197"/>
      <c r="EB39" s="78">
        <f t="shared" si="23"/>
        <v>0</v>
      </c>
      <c r="EC39" s="79">
        <f t="shared" si="19"/>
        <v>0</v>
      </c>
      <c r="ED39" s="199"/>
      <c r="EE39" s="199"/>
      <c r="EF39" s="199"/>
      <c r="EG39" s="199"/>
      <c r="EH39" s="198"/>
      <c r="EI39" s="198"/>
      <c r="EJ39" s="199"/>
      <c r="EK39" s="199"/>
      <c r="EL39" s="199"/>
      <c r="EM39" s="199"/>
      <c r="EN39" s="199"/>
      <c r="EO39" s="198"/>
      <c r="EP39" s="198"/>
      <c r="EQ39" s="199"/>
      <c r="ER39" s="199"/>
      <c r="ES39" s="199"/>
      <c r="ET39" s="199"/>
      <c r="EU39" s="199"/>
      <c r="EV39" s="198"/>
      <c r="EW39" s="198"/>
      <c r="EX39" s="199"/>
      <c r="EY39" s="199"/>
      <c r="EZ39" s="199"/>
      <c r="FA39" s="199"/>
      <c r="FB39" s="199"/>
      <c r="FC39" s="198"/>
      <c r="FD39" s="198"/>
      <c r="FE39" s="199"/>
      <c r="FF39" s="199"/>
      <c r="FG39" s="199"/>
      <c r="FH39" s="78">
        <f t="shared" si="24"/>
        <v>0</v>
      </c>
      <c r="FI39" s="79">
        <f t="shared" si="25"/>
        <v>0</v>
      </c>
      <c r="FJ39" s="199"/>
      <c r="FK39" s="199"/>
      <c r="FL39" s="198"/>
      <c r="FM39" s="198"/>
      <c r="FN39" s="199"/>
      <c r="FO39" s="199"/>
      <c r="FP39" s="199"/>
      <c r="FQ39" s="199"/>
      <c r="FR39" s="199"/>
      <c r="FS39" s="198"/>
      <c r="FT39" s="198"/>
      <c r="FU39" s="199"/>
      <c r="FV39" s="280"/>
      <c r="FW39" s="199"/>
      <c r="FX39" s="199"/>
      <c r="FY39" s="199"/>
      <c r="FZ39" s="198"/>
      <c r="GA39" s="198"/>
      <c r="GB39" s="199"/>
      <c r="GC39" s="199"/>
      <c r="GD39" s="199"/>
      <c r="GE39" s="199"/>
      <c r="GF39" s="280"/>
      <c r="GG39" s="198"/>
      <c r="GH39" s="198"/>
      <c r="GI39" s="199"/>
      <c r="GJ39" s="199"/>
      <c r="GK39" s="199"/>
      <c r="GL39" s="199"/>
      <c r="GM39" s="199"/>
      <c r="GN39" s="198"/>
      <c r="GO39" s="78">
        <f t="shared" si="26"/>
        <v>0</v>
      </c>
      <c r="GP39" s="79">
        <f t="shared" si="27"/>
        <v>0</v>
      </c>
    </row>
    <row r="40" spans="1:198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280"/>
      <c r="D40" s="194"/>
      <c r="E40" s="194"/>
      <c r="F40" s="280"/>
      <c r="G40" s="194"/>
      <c r="H40" s="194"/>
      <c r="I40" s="194"/>
      <c r="J40" s="194"/>
      <c r="K40" s="194"/>
      <c r="L40" s="194"/>
      <c r="M40" s="194"/>
      <c r="N40" s="194"/>
      <c r="O40" s="280"/>
      <c r="P40" s="194"/>
      <c r="Q40" s="194"/>
      <c r="R40" s="195"/>
      <c r="S40" s="195"/>
      <c r="T40" s="196"/>
      <c r="U40" s="196"/>
      <c r="V40" s="196"/>
      <c r="W40" s="196"/>
      <c r="X40" s="196"/>
      <c r="Y40" s="194"/>
      <c r="Z40" s="194"/>
      <c r="AA40" s="196"/>
      <c r="AB40" s="196"/>
      <c r="AC40" s="196"/>
      <c r="AD40" s="196"/>
      <c r="AE40" s="196"/>
      <c r="AF40" s="194"/>
      <c r="AG40" s="280"/>
      <c r="AH40" s="78">
        <f t="shared" si="20"/>
        <v>0</v>
      </c>
      <c r="AI40" s="79">
        <f t="shared" si="13"/>
        <v>0</v>
      </c>
      <c r="AJ40" s="280"/>
      <c r="AK40" s="197"/>
      <c r="AL40" s="280"/>
      <c r="AM40" s="197"/>
      <c r="AN40" s="197"/>
      <c r="AO40" s="198"/>
      <c r="AP40" s="198"/>
      <c r="AQ40" s="199"/>
      <c r="AR40" s="199"/>
      <c r="AS40" s="199"/>
      <c r="AT40" s="199"/>
      <c r="AU40" s="199"/>
      <c r="AV40" s="198"/>
      <c r="AW40" s="198"/>
      <c r="AX40" s="199"/>
      <c r="AY40" s="199"/>
      <c r="AZ40" s="199"/>
      <c r="BA40" s="199"/>
      <c r="BB40" s="199"/>
      <c r="BC40" s="198"/>
      <c r="BD40" s="198"/>
      <c r="BE40" s="199"/>
      <c r="BF40" s="199"/>
      <c r="BG40" s="199"/>
      <c r="BH40" s="199"/>
      <c r="BI40" s="199"/>
      <c r="BJ40" s="198"/>
      <c r="BK40" s="198"/>
      <c r="BL40" s="199"/>
      <c r="BM40" s="199"/>
      <c r="BN40" s="78">
        <f t="shared" si="21"/>
        <v>0</v>
      </c>
      <c r="BO40" s="79">
        <f t="shared" si="15"/>
        <v>0</v>
      </c>
      <c r="BP40" s="199"/>
      <c r="BQ40" s="199"/>
      <c r="BR40" s="199"/>
      <c r="BS40" s="198"/>
      <c r="BT40" s="198"/>
      <c r="BU40" s="199"/>
      <c r="BV40" s="199"/>
      <c r="BW40" s="199"/>
      <c r="BX40" s="199"/>
      <c r="BY40" s="199"/>
      <c r="BZ40" s="198"/>
      <c r="CA40" s="198"/>
      <c r="CB40" s="199"/>
      <c r="CC40" s="199"/>
      <c r="CD40" s="199"/>
      <c r="CE40" s="199"/>
      <c r="CF40" s="199"/>
      <c r="CG40" s="198"/>
      <c r="CH40" s="198"/>
      <c r="CI40" s="199"/>
      <c r="CJ40" s="199"/>
      <c r="CK40" s="199"/>
      <c r="CL40" s="199"/>
      <c r="CM40" s="199"/>
      <c r="CN40" s="198"/>
      <c r="CO40" s="198"/>
      <c r="CP40" s="197"/>
      <c r="CQ40" s="280"/>
      <c r="CR40" s="280"/>
      <c r="CS40" s="280"/>
      <c r="CT40" s="197"/>
      <c r="CU40" s="78">
        <f t="shared" si="22"/>
        <v>0</v>
      </c>
      <c r="CV40" s="79">
        <f t="shared" si="17"/>
        <v>0</v>
      </c>
      <c r="CW40" s="198"/>
      <c r="CX40" s="198"/>
      <c r="CY40" s="199"/>
      <c r="CZ40" s="199"/>
      <c r="DA40" s="199"/>
      <c r="DB40" s="199"/>
      <c r="DC40" s="199"/>
      <c r="DD40" s="198"/>
      <c r="DE40" s="198"/>
      <c r="DF40" s="197"/>
      <c r="DG40" s="197"/>
      <c r="DH40" s="280"/>
      <c r="DI40" s="197"/>
      <c r="DJ40" s="197"/>
      <c r="DK40" s="198"/>
      <c r="DL40" s="198"/>
      <c r="DM40" s="199"/>
      <c r="DN40" s="199"/>
      <c r="DO40" s="199"/>
      <c r="DP40" s="199"/>
      <c r="DQ40" s="199"/>
      <c r="DR40" s="198"/>
      <c r="DS40" s="198"/>
      <c r="DT40" s="199"/>
      <c r="DU40" s="199"/>
      <c r="DV40" s="199"/>
      <c r="DW40" s="199"/>
      <c r="DX40" s="197"/>
      <c r="DY40" s="198"/>
      <c r="DZ40" s="198"/>
      <c r="EA40" s="197"/>
      <c r="EB40" s="78">
        <f t="shared" si="23"/>
        <v>0</v>
      </c>
      <c r="EC40" s="79">
        <f t="shared" si="19"/>
        <v>0</v>
      </c>
      <c r="ED40" s="199"/>
      <c r="EE40" s="199"/>
      <c r="EF40" s="199"/>
      <c r="EG40" s="199"/>
      <c r="EH40" s="198"/>
      <c r="EI40" s="198"/>
      <c r="EJ40" s="199"/>
      <c r="EK40" s="199"/>
      <c r="EL40" s="199"/>
      <c r="EM40" s="199"/>
      <c r="EN40" s="199"/>
      <c r="EO40" s="198"/>
      <c r="EP40" s="198"/>
      <c r="EQ40" s="199"/>
      <c r="ER40" s="199"/>
      <c r="ES40" s="199"/>
      <c r="ET40" s="199"/>
      <c r="EU40" s="199"/>
      <c r="EV40" s="198"/>
      <c r="EW40" s="198"/>
      <c r="EX40" s="199"/>
      <c r="EY40" s="199"/>
      <c r="EZ40" s="199"/>
      <c r="FA40" s="199"/>
      <c r="FB40" s="199"/>
      <c r="FC40" s="198"/>
      <c r="FD40" s="198"/>
      <c r="FE40" s="199"/>
      <c r="FF40" s="199"/>
      <c r="FG40" s="199"/>
      <c r="FH40" s="78">
        <f t="shared" si="24"/>
        <v>0</v>
      </c>
      <c r="FI40" s="79">
        <f t="shared" si="25"/>
        <v>0</v>
      </c>
      <c r="FJ40" s="199"/>
      <c r="FK40" s="199"/>
      <c r="FL40" s="198"/>
      <c r="FM40" s="198"/>
      <c r="FN40" s="199"/>
      <c r="FO40" s="199"/>
      <c r="FP40" s="199"/>
      <c r="FQ40" s="199"/>
      <c r="FR40" s="199"/>
      <c r="FS40" s="198"/>
      <c r="FT40" s="198"/>
      <c r="FU40" s="199"/>
      <c r="FV40" s="280"/>
      <c r="FW40" s="199"/>
      <c r="FX40" s="199"/>
      <c r="FY40" s="199"/>
      <c r="FZ40" s="198"/>
      <c r="GA40" s="198"/>
      <c r="GB40" s="199"/>
      <c r="GC40" s="199"/>
      <c r="GD40" s="199"/>
      <c r="GE40" s="199"/>
      <c r="GF40" s="280"/>
      <c r="GG40" s="198"/>
      <c r="GH40" s="198"/>
      <c r="GI40" s="199"/>
      <c r="GJ40" s="199"/>
      <c r="GK40" s="199"/>
      <c r="GL40" s="199"/>
      <c r="GM40" s="199"/>
      <c r="GN40" s="198"/>
      <c r="GO40" s="78">
        <f t="shared" si="26"/>
        <v>0</v>
      </c>
      <c r="GP40" s="79">
        <f t="shared" si="27"/>
        <v>0</v>
      </c>
    </row>
    <row r="41" spans="1:198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280"/>
      <c r="D41" s="194"/>
      <c r="E41" s="194"/>
      <c r="F41" s="280"/>
      <c r="G41" s="194"/>
      <c r="H41" s="194"/>
      <c r="I41" s="194"/>
      <c r="J41" s="194"/>
      <c r="K41" s="194"/>
      <c r="L41" s="194"/>
      <c r="M41" s="194"/>
      <c r="N41" s="194"/>
      <c r="O41" s="280"/>
      <c r="P41" s="194"/>
      <c r="Q41" s="194"/>
      <c r="R41" s="195"/>
      <c r="S41" s="195"/>
      <c r="T41" s="196"/>
      <c r="U41" s="196"/>
      <c r="V41" s="196"/>
      <c r="W41" s="196"/>
      <c r="X41" s="196"/>
      <c r="Y41" s="194"/>
      <c r="Z41" s="194"/>
      <c r="AA41" s="196"/>
      <c r="AB41" s="196"/>
      <c r="AC41" s="196"/>
      <c r="AD41" s="196"/>
      <c r="AE41" s="196"/>
      <c r="AF41" s="194"/>
      <c r="AG41" s="280"/>
      <c r="AH41" s="78">
        <f t="shared" si="20"/>
        <v>0</v>
      </c>
      <c r="AI41" s="79">
        <f t="shared" si="13"/>
        <v>0</v>
      </c>
      <c r="AJ41" s="280"/>
      <c r="AK41" s="197"/>
      <c r="AL41" s="280"/>
      <c r="AM41" s="197"/>
      <c r="AN41" s="197"/>
      <c r="AO41" s="198"/>
      <c r="AP41" s="198"/>
      <c r="AQ41" s="199"/>
      <c r="AR41" s="199"/>
      <c r="AS41" s="199"/>
      <c r="AT41" s="199"/>
      <c r="AU41" s="199"/>
      <c r="AV41" s="198"/>
      <c r="AW41" s="198"/>
      <c r="AX41" s="199"/>
      <c r="AY41" s="199"/>
      <c r="AZ41" s="199"/>
      <c r="BA41" s="199"/>
      <c r="BB41" s="199"/>
      <c r="BC41" s="198"/>
      <c r="BD41" s="198"/>
      <c r="BE41" s="199"/>
      <c r="BF41" s="199"/>
      <c r="BG41" s="199"/>
      <c r="BH41" s="199"/>
      <c r="BI41" s="199"/>
      <c r="BJ41" s="198"/>
      <c r="BK41" s="198"/>
      <c r="BL41" s="199"/>
      <c r="BM41" s="199"/>
      <c r="BN41" s="78">
        <f t="shared" si="21"/>
        <v>0</v>
      </c>
      <c r="BO41" s="79">
        <f t="shared" si="15"/>
        <v>0</v>
      </c>
      <c r="BP41" s="199"/>
      <c r="BQ41" s="199"/>
      <c r="BR41" s="199"/>
      <c r="BS41" s="198"/>
      <c r="BT41" s="198"/>
      <c r="BU41" s="199"/>
      <c r="BV41" s="199"/>
      <c r="BW41" s="199"/>
      <c r="BX41" s="199"/>
      <c r="BY41" s="199"/>
      <c r="BZ41" s="198"/>
      <c r="CA41" s="198"/>
      <c r="CB41" s="199"/>
      <c r="CC41" s="199"/>
      <c r="CD41" s="199"/>
      <c r="CE41" s="199"/>
      <c r="CF41" s="199"/>
      <c r="CG41" s="198"/>
      <c r="CH41" s="198"/>
      <c r="CI41" s="199"/>
      <c r="CJ41" s="199"/>
      <c r="CK41" s="199"/>
      <c r="CL41" s="199"/>
      <c r="CM41" s="199"/>
      <c r="CN41" s="198"/>
      <c r="CO41" s="198"/>
      <c r="CP41" s="197"/>
      <c r="CQ41" s="280"/>
      <c r="CR41" s="280"/>
      <c r="CS41" s="280"/>
      <c r="CT41" s="197"/>
      <c r="CU41" s="78">
        <f t="shared" si="22"/>
        <v>0</v>
      </c>
      <c r="CV41" s="79">
        <f t="shared" si="17"/>
        <v>0</v>
      </c>
      <c r="CW41" s="198"/>
      <c r="CX41" s="198"/>
      <c r="CY41" s="199"/>
      <c r="CZ41" s="199"/>
      <c r="DA41" s="199"/>
      <c r="DB41" s="199"/>
      <c r="DC41" s="199"/>
      <c r="DD41" s="198"/>
      <c r="DE41" s="198"/>
      <c r="DF41" s="197"/>
      <c r="DG41" s="197"/>
      <c r="DH41" s="280"/>
      <c r="DI41" s="197"/>
      <c r="DJ41" s="197"/>
      <c r="DK41" s="198"/>
      <c r="DL41" s="198"/>
      <c r="DM41" s="199"/>
      <c r="DN41" s="199"/>
      <c r="DO41" s="199"/>
      <c r="DP41" s="199"/>
      <c r="DQ41" s="199"/>
      <c r="DR41" s="198"/>
      <c r="DS41" s="198"/>
      <c r="DT41" s="199"/>
      <c r="DU41" s="199"/>
      <c r="DV41" s="199"/>
      <c r="DW41" s="199"/>
      <c r="DX41" s="197"/>
      <c r="DY41" s="198"/>
      <c r="DZ41" s="198"/>
      <c r="EA41" s="197"/>
      <c r="EB41" s="78">
        <f t="shared" si="23"/>
        <v>0</v>
      </c>
      <c r="EC41" s="79">
        <f t="shared" si="19"/>
        <v>0</v>
      </c>
      <c r="ED41" s="199"/>
      <c r="EE41" s="199"/>
      <c r="EF41" s="199"/>
      <c r="EG41" s="199"/>
      <c r="EH41" s="198"/>
      <c r="EI41" s="198"/>
      <c r="EJ41" s="199"/>
      <c r="EK41" s="199"/>
      <c r="EL41" s="199"/>
      <c r="EM41" s="199"/>
      <c r="EN41" s="199"/>
      <c r="EO41" s="198"/>
      <c r="EP41" s="198"/>
      <c r="EQ41" s="199"/>
      <c r="ER41" s="199"/>
      <c r="ES41" s="199"/>
      <c r="ET41" s="199"/>
      <c r="EU41" s="199"/>
      <c r="EV41" s="198"/>
      <c r="EW41" s="198"/>
      <c r="EX41" s="199"/>
      <c r="EY41" s="199"/>
      <c r="EZ41" s="199"/>
      <c r="FA41" s="199"/>
      <c r="FB41" s="199"/>
      <c r="FC41" s="198"/>
      <c r="FD41" s="198"/>
      <c r="FE41" s="199"/>
      <c r="FF41" s="199"/>
      <c r="FG41" s="199"/>
      <c r="FH41" s="78">
        <f t="shared" si="24"/>
        <v>0</v>
      </c>
      <c r="FI41" s="79">
        <f t="shared" si="25"/>
        <v>0</v>
      </c>
      <c r="FJ41" s="199"/>
      <c r="FK41" s="199"/>
      <c r="FL41" s="198"/>
      <c r="FM41" s="198"/>
      <c r="FN41" s="199"/>
      <c r="FO41" s="199"/>
      <c r="FP41" s="199"/>
      <c r="FQ41" s="199"/>
      <c r="FR41" s="199"/>
      <c r="FS41" s="198"/>
      <c r="FT41" s="198"/>
      <c r="FU41" s="199"/>
      <c r="FV41" s="280"/>
      <c r="FW41" s="199"/>
      <c r="FX41" s="199"/>
      <c r="FY41" s="199"/>
      <c r="FZ41" s="198"/>
      <c r="GA41" s="198"/>
      <c r="GB41" s="199"/>
      <c r="GC41" s="199"/>
      <c r="GD41" s="199"/>
      <c r="GE41" s="199"/>
      <c r="GF41" s="280"/>
      <c r="GG41" s="198"/>
      <c r="GH41" s="198"/>
      <c r="GI41" s="199"/>
      <c r="GJ41" s="199"/>
      <c r="GK41" s="199"/>
      <c r="GL41" s="199"/>
      <c r="GM41" s="199"/>
      <c r="GN41" s="198"/>
      <c r="GO41" s="78">
        <f t="shared" si="26"/>
        <v>0</v>
      </c>
      <c r="GP41" s="79">
        <f t="shared" si="27"/>
        <v>0</v>
      </c>
    </row>
    <row r="42" spans="1:198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280"/>
      <c r="D42" s="194"/>
      <c r="E42" s="194"/>
      <c r="F42" s="280"/>
      <c r="G42" s="194"/>
      <c r="H42" s="194"/>
      <c r="I42" s="194"/>
      <c r="J42" s="194"/>
      <c r="K42" s="194"/>
      <c r="L42" s="194"/>
      <c r="M42" s="194"/>
      <c r="N42" s="194"/>
      <c r="O42" s="280"/>
      <c r="P42" s="194"/>
      <c r="Q42" s="194"/>
      <c r="R42" s="195"/>
      <c r="S42" s="195"/>
      <c r="T42" s="196"/>
      <c r="U42" s="196"/>
      <c r="V42" s="196"/>
      <c r="W42" s="196"/>
      <c r="X42" s="196"/>
      <c r="Y42" s="194"/>
      <c r="Z42" s="194"/>
      <c r="AA42" s="196"/>
      <c r="AB42" s="196"/>
      <c r="AC42" s="196"/>
      <c r="AD42" s="196"/>
      <c r="AE42" s="196"/>
      <c r="AF42" s="194"/>
      <c r="AG42" s="280"/>
      <c r="AH42" s="78">
        <f t="shared" si="20"/>
        <v>0</v>
      </c>
      <c r="AI42" s="79">
        <f t="shared" si="13"/>
        <v>0</v>
      </c>
      <c r="AJ42" s="280"/>
      <c r="AK42" s="197"/>
      <c r="AL42" s="280"/>
      <c r="AM42" s="197"/>
      <c r="AN42" s="197"/>
      <c r="AO42" s="198"/>
      <c r="AP42" s="198"/>
      <c r="AQ42" s="199"/>
      <c r="AR42" s="199"/>
      <c r="AS42" s="199"/>
      <c r="AT42" s="199"/>
      <c r="AU42" s="199"/>
      <c r="AV42" s="198"/>
      <c r="AW42" s="198"/>
      <c r="AX42" s="199"/>
      <c r="AY42" s="199"/>
      <c r="AZ42" s="199"/>
      <c r="BA42" s="199"/>
      <c r="BB42" s="199"/>
      <c r="BC42" s="198"/>
      <c r="BD42" s="198"/>
      <c r="BE42" s="199"/>
      <c r="BF42" s="199"/>
      <c r="BG42" s="199"/>
      <c r="BH42" s="199"/>
      <c r="BI42" s="199"/>
      <c r="BJ42" s="198"/>
      <c r="BK42" s="198"/>
      <c r="BL42" s="199"/>
      <c r="BM42" s="199"/>
      <c r="BN42" s="78">
        <f t="shared" si="21"/>
        <v>0</v>
      </c>
      <c r="BO42" s="79">
        <f t="shared" si="15"/>
        <v>0</v>
      </c>
      <c r="BP42" s="199"/>
      <c r="BQ42" s="199"/>
      <c r="BR42" s="199"/>
      <c r="BS42" s="198"/>
      <c r="BT42" s="198"/>
      <c r="BU42" s="199"/>
      <c r="BV42" s="199"/>
      <c r="BW42" s="199"/>
      <c r="BX42" s="199"/>
      <c r="BY42" s="199"/>
      <c r="BZ42" s="198"/>
      <c r="CA42" s="198"/>
      <c r="CB42" s="199"/>
      <c r="CC42" s="199"/>
      <c r="CD42" s="199"/>
      <c r="CE42" s="199"/>
      <c r="CF42" s="199"/>
      <c r="CG42" s="198"/>
      <c r="CH42" s="198"/>
      <c r="CI42" s="199"/>
      <c r="CJ42" s="199"/>
      <c r="CK42" s="199"/>
      <c r="CL42" s="199"/>
      <c r="CM42" s="199"/>
      <c r="CN42" s="198"/>
      <c r="CO42" s="198"/>
      <c r="CP42" s="197"/>
      <c r="CQ42" s="280"/>
      <c r="CR42" s="280"/>
      <c r="CS42" s="280"/>
      <c r="CT42" s="197"/>
      <c r="CU42" s="78">
        <f t="shared" si="22"/>
        <v>0</v>
      </c>
      <c r="CV42" s="79">
        <f t="shared" si="17"/>
        <v>0</v>
      </c>
      <c r="CW42" s="198"/>
      <c r="CX42" s="198"/>
      <c r="CY42" s="199"/>
      <c r="CZ42" s="199"/>
      <c r="DA42" s="199"/>
      <c r="DB42" s="199"/>
      <c r="DC42" s="199"/>
      <c r="DD42" s="198"/>
      <c r="DE42" s="198"/>
      <c r="DF42" s="197"/>
      <c r="DG42" s="197"/>
      <c r="DH42" s="280"/>
      <c r="DI42" s="197"/>
      <c r="DJ42" s="197"/>
      <c r="DK42" s="198"/>
      <c r="DL42" s="198"/>
      <c r="DM42" s="199"/>
      <c r="DN42" s="199"/>
      <c r="DO42" s="199"/>
      <c r="DP42" s="199"/>
      <c r="DQ42" s="199"/>
      <c r="DR42" s="198"/>
      <c r="DS42" s="198"/>
      <c r="DT42" s="199"/>
      <c r="DU42" s="199"/>
      <c r="DV42" s="199"/>
      <c r="DW42" s="199"/>
      <c r="DX42" s="197"/>
      <c r="DY42" s="198"/>
      <c r="DZ42" s="198"/>
      <c r="EA42" s="197"/>
      <c r="EB42" s="78">
        <f t="shared" si="23"/>
        <v>0</v>
      </c>
      <c r="EC42" s="79">
        <f t="shared" si="19"/>
        <v>0</v>
      </c>
      <c r="ED42" s="199"/>
      <c r="EE42" s="199"/>
      <c r="EF42" s="199"/>
      <c r="EG42" s="199"/>
      <c r="EH42" s="198"/>
      <c r="EI42" s="198"/>
      <c r="EJ42" s="199"/>
      <c r="EK42" s="199"/>
      <c r="EL42" s="199"/>
      <c r="EM42" s="199"/>
      <c r="EN42" s="199"/>
      <c r="EO42" s="198"/>
      <c r="EP42" s="198"/>
      <c r="EQ42" s="199"/>
      <c r="ER42" s="199"/>
      <c r="ES42" s="199"/>
      <c r="ET42" s="199"/>
      <c r="EU42" s="199"/>
      <c r="EV42" s="198"/>
      <c r="EW42" s="198"/>
      <c r="EX42" s="199"/>
      <c r="EY42" s="199"/>
      <c r="EZ42" s="199"/>
      <c r="FA42" s="199"/>
      <c r="FB42" s="199"/>
      <c r="FC42" s="198"/>
      <c r="FD42" s="198"/>
      <c r="FE42" s="199"/>
      <c r="FF42" s="199"/>
      <c r="FG42" s="199"/>
      <c r="FH42" s="78">
        <f t="shared" si="24"/>
        <v>0</v>
      </c>
      <c r="FI42" s="79">
        <f t="shared" si="25"/>
        <v>0</v>
      </c>
      <c r="FJ42" s="199"/>
      <c r="FK42" s="199"/>
      <c r="FL42" s="198"/>
      <c r="FM42" s="198"/>
      <c r="FN42" s="199"/>
      <c r="FO42" s="199"/>
      <c r="FP42" s="199"/>
      <c r="FQ42" s="199"/>
      <c r="FR42" s="199"/>
      <c r="FS42" s="198"/>
      <c r="FT42" s="198"/>
      <c r="FU42" s="199"/>
      <c r="FV42" s="280"/>
      <c r="FW42" s="199"/>
      <c r="FX42" s="199"/>
      <c r="FY42" s="199"/>
      <c r="FZ42" s="198"/>
      <c r="GA42" s="198"/>
      <c r="GB42" s="199"/>
      <c r="GC42" s="199"/>
      <c r="GD42" s="199"/>
      <c r="GE42" s="199"/>
      <c r="GF42" s="280"/>
      <c r="GG42" s="198"/>
      <c r="GH42" s="198"/>
      <c r="GI42" s="199"/>
      <c r="GJ42" s="199"/>
      <c r="GK42" s="199"/>
      <c r="GL42" s="199"/>
      <c r="GM42" s="199"/>
      <c r="GN42" s="198"/>
      <c r="GO42" s="78">
        <f t="shared" si="26"/>
        <v>0</v>
      </c>
      <c r="GP42" s="79">
        <f t="shared" si="27"/>
        <v>0</v>
      </c>
    </row>
    <row r="43" spans="1:198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280"/>
      <c r="D43" s="194"/>
      <c r="E43" s="194"/>
      <c r="F43" s="280"/>
      <c r="G43" s="194"/>
      <c r="H43" s="194"/>
      <c r="I43" s="194"/>
      <c r="J43" s="194"/>
      <c r="K43" s="194"/>
      <c r="L43" s="194"/>
      <c r="M43" s="194"/>
      <c r="N43" s="194"/>
      <c r="O43" s="280"/>
      <c r="P43" s="194"/>
      <c r="Q43" s="194"/>
      <c r="R43" s="195"/>
      <c r="S43" s="195"/>
      <c r="T43" s="196"/>
      <c r="U43" s="196"/>
      <c r="V43" s="196"/>
      <c r="W43" s="196"/>
      <c r="X43" s="196"/>
      <c r="Y43" s="194"/>
      <c r="Z43" s="194"/>
      <c r="AA43" s="196"/>
      <c r="AB43" s="196"/>
      <c r="AC43" s="196"/>
      <c r="AD43" s="196"/>
      <c r="AE43" s="196"/>
      <c r="AF43" s="194"/>
      <c r="AG43" s="280"/>
      <c r="AH43" s="78">
        <f t="shared" si="20"/>
        <v>0</v>
      </c>
      <c r="AI43" s="79">
        <f t="shared" si="13"/>
        <v>0</v>
      </c>
      <c r="AJ43" s="280"/>
      <c r="AK43" s="197"/>
      <c r="AL43" s="280"/>
      <c r="AM43" s="197"/>
      <c r="AN43" s="197"/>
      <c r="AO43" s="198"/>
      <c r="AP43" s="198"/>
      <c r="AQ43" s="199"/>
      <c r="AR43" s="199"/>
      <c r="AS43" s="199"/>
      <c r="AT43" s="199"/>
      <c r="AU43" s="199"/>
      <c r="AV43" s="198"/>
      <c r="AW43" s="198"/>
      <c r="AX43" s="199"/>
      <c r="AY43" s="199"/>
      <c r="AZ43" s="199"/>
      <c r="BA43" s="199"/>
      <c r="BB43" s="199"/>
      <c r="BC43" s="198"/>
      <c r="BD43" s="198"/>
      <c r="BE43" s="199"/>
      <c r="BF43" s="199"/>
      <c r="BG43" s="199"/>
      <c r="BH43" s="199"/>
      <c r="BI43" s="199"/>
      <c r="BJ43" s="198"/>
      <c r="BK43" s="198"/>
      <c r="BL43" s="199"/>
      <c r="BM43" s="199"/>
      <c r="BN43" s="78">
        <f t="shared" si="21"/>
        <v>0</v>
      </c>
      <c r="BO43" s="79">
        <f t="shared" si="15"/>
        <v>0</v>
      </c>
      <c r="BP43" s="199"/>
      <c r="BQ43" s="199"/>
      <c r="BR43" s="199"/>
      <c r="BS43" s="198"/>
      <c r="BT43" s="198"/>
      <c r="BU43" s="199"/>
      <c r="BV43" s="199"/>
      <c r="BW43" s="199"/>
      <c r="BX43" s="199"/>
      <c r="BY43" s="199"/>
      <c r="BZ43" s="198"/>
      <c r="CA43" s="198"/>
      <c r="CB43" s="199"/>
      <c r="CC43" s="199"/>
      <c r="CD43" s="199"/>
      <c r="CE43" s="199"/>
      <c r="CF43" s="199"/>
      <c r="CG43" s="198"/>
      <c r="CH43" s="198"/>
      <c r="CI43" s="199"/>
      <c r="CJ43" s="199"/>
      <c r="CK43" s="199"/>
      <c r="CL43" s="199"/>
      <c r="CM43" s="199"/>
      <c r="CN43" s="198"/>
      <c r="CO43" s="198"/>
      <c r="CP43" s="197"/>
      <c r="CQ43" s="280"/>
      <c r="CR43" s="280"/>
      <c r="CS43" s="280"/>
      <c r="CT43" s="197"/>
      <c r="CU43" s="78">
        <f t="shared" si="22"/>
        <v>0</v>
      </c>
      <c r="CV43" s="79">
        <f t="shared" si="17"/>
        <v>0</v>
      </c>
      <c r="CW43" s="198"/>
      <c r="CX43" s="198"/>
      <c r="CY43" s="199"/>
      <c r="CZ43" s="199"/>
      <c r="DA43" s="199"/>
      <c r="DB43" s="199"/>
      <c r="DC43" s="199"/>
      <c r="DD43" s="198"/>
      <c r="DE43" s="198"/>
      <c r="DF43" s="197"/>
      <c r="DG43" s="197"/>
      <c r="DH43" s="280"/>
      <c r="DI43" s="197"/>
      <c r="DJ43" s="197"/>
      <c r="DK43" s="198"/>
      <c r="DL43" s="198"/>
      <c r="DM43" s="199"/>
      <c r="DN43" s="199"/>
      <c r="DO43" s="199"/>
      <c r="DP43" s="199"/>
      <c r="DQ43" s="199"/>
      <c r="DR43" s="198"/>
      <c r="DS43" s="198"/>
      <c r="DT43" s="199"/>
      <c r="DU43" s="199"/>
      <c r="DV43" s="199"/>
      <c r="DW43" s="199"/>
      <c r="DX43" s="197"/>
      <c r="DY43" s="198"/>
      <c r="DZ43" s="198"/>
      <c r="EA43" s="197"/>
      <c r="EB43" s="78">
        <f t="shared" si="23"/>
        <v>0</v>
      </c>
      <c r="EC43" s="79">
        <f t="shared" si="19"/>
        <v>0</v>
      </c>
      <c r="ED43" s="199"/>
      <c r="EE43" s="199"/>
      <c r="EF43" s="199"/>
      <c r="EG43" s="199"/>
      <c r="EH43" s="198"/>
      <c r="EI43" s="198"/>
      <c r="EJ43" s="199"/>
      <c r="EK43" s="199"/>
      <c r="EL43" s="199"/>
      <c r="EM43" s="199"/>
      <c r="EN43" s="199"/>
      <c r="EO43" s="198"/>
      <c r="EP43" s="198"/>
      <c r="EQ43" s="199"/>
      <c r="ER43" s="199"/>
      <c r="ES43" s="199"/>
      <c r="ET43" s="199"/>
      <c r="EU43" s="199"/>
      <c r="EV43" s="198"/>
      <c r="EW43" s="198"/>
      <c r="EX43" s="199"/>
      <c r="EY43" s="199"/>
      <c r="EZ43" s="199"/>
      <c r="FA43" s="199"/>
      <c r="FB43" s="199"/>
      <c r="FC43" s="198"/>
      <c r="FD43" s="198"/>
      <c r="FE43" s="199"/>
      <c r="FF43" s="199"/>
      <c r="FG43" s="199"/>
      <c r="FH43" s="78">
        <f t="shared" si="24"/>
        <v>0</v>
      </c>
      <c r="FI43" s="79">
        <f t="shared" si="25"/>
        <v>0</v>
      </c>
      <c r="FJ43" s="199"/>
      <c r="FK43" s="199"/>
      <c r="FL43" s="198"/>
      <c r="FM43" s="198"/>
      <c r="FN43" s="199"/>
      <c r="FO43" s="199"/>
      <c r="FP43" s="199"/>
      <c r="FQ43" s="199"/>
      <c r="FR43" s="199"/>
      <c r="FS43" s="198"/>
      <c r="FT43" s="198"/>
      <c r="FU43" s="199"/>
      <c r="FV43" s="280"/>
      <c r="FW43" s="199"/>
      <c r="FX43" s="199"/>
      <c r="FY43" s="199"/>
      <c r="FZ43" s="198"/>
      <c r="GA43" s="198"/>
      <c r="GB43" s="199"/>
      <c r="GC43" s="199"/>
      <c r="GD43" s="199"/>
      <c r="GE43" s="199"/>
      <c r="GF43" s="280"/>
      <c r="GG43" s="198"/>
      <c r="GH43" s="198"/>
      <c r="GI43" s="199"/>
      <c r="GJ43" s="199"/>
      <c r="GK43" s="199"/>
      <c r="GL43" s="199"/>
      <c r="GM43" s="199"/>
      <c r="GN43" s="198"/>
      <c r="GO43" s="78">
        <f t="shared" si="26"/>
        <v>0</v>
      </c>
      <c r="GP43" s="79">
        <f t="shared" si="27"/>
        <v>0</v>
      </c>
    </row>
    <row r="44" spans="1:198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280"/>
      <c r="D44" s="194"/>
      <c r="E44" s="194"/>
      <c r="F44" s="280"/>
      <c r="G44" s="194"/>
      <c r="H44" s="194"/>
      <c r="I44" s="194"/>
      <c r="J44" s="194"/>
      <c r="K44" s="194"/>
      <c r="L44" s="194"/>
      <c r="M44" s="194"/>
      <c r="N44" s="194"/>
      <c r="O44" s="280"/>
      <c r="P44" s="194"/>
      <c r="Q44" s="194"/>
      <c r="R44" s="195"/>
      <c r="S44" s="195"/>
      <c r="T44" s="196"/>
      <c r="U44" s="196"/>
      <c r="V44" s="196"/>
      <c r="W44" s="196"/>
      <c r="X44" s="196"/>
      <c r="Y44" s="194"/>
      <c r="Z44" s="194"/>
      <c r="AA44" s="196"/>
      <c r="AB44" s="196"/>
      <c r="AC44" s="196"/>
      <c r="AD44" s="196"/>
      <c r="AE44" s="196"/>
      <c r="AF44" s="194"/>
      <c r="AG44" s="280"/>
      <c r="AH44" s="78">
        <f t="shared" si="20"/>
        <v>0</v>
      </c>
      <c r="AI44" s="79">
        <f t="shared" si="13"/>
        <v>0</v>
      </c>
      <c r="AJ44" s="280"/>
      <c r="AK44" s="197"/>
      <c r="AL44" s="280"/>
      <c r="AM44" s="197"/>
      <c r="AN44" s="197"/>
      <c r="AO44" s="198"/>
      <c r="AP44" s="198"/>
      <c r="AQ44" s="199"/>
      <c r="AR44" s="199"/>
      <c r="AS44" s="199"/>
      <c r="AT44" s="199"/>
      <c r="AU44" s="199"/>
      <c r="AV44" s="198"/>
      <c r="AW44" s="198"/>
      <c r="AX44" s="199"/>
      <c r="AY44" s="199"/>
      <c r="AZ44" s="199"/>
      <c r="BA44" s="199"/>
      <c r="BB44" s="199"/>
      <c r="BC44" s="198"/>
      <c r="BD44" s="198"/>
      <c r="BE44" s="199"/>
      <c r="BF44" s="199"/>
      <c r="BG44" s="199"/>
      <c r="BH44" s="199"/>
      <c r="BI44" s="199"/>
      <c r="BJ44" s="198"/>
      <c r="BK44" s="198"/>
      <c r="BL44" s="199"/>
      <c r="BM44" s="199"/>
      <c r="BN44" s="78">
        <f t="shared" si="21"/>
        <v>0</v>
      </c>
      <c r="BO44" s="79">
        <f t="shared" si="15"/>
        <v>0</v>
      </c>
      <c r="BP44" s="199"/>
      <c r="BQ44" s="199"/>
      <c r="BR44" s="199"/>
      <c r="BS44" s="198"/>
      <c r="BT44" s="198"/>
      <c r="BU44" s="199"/>
      <c r="BV44" s="199"/>
      <c r="BW44" s="199"/>
      <c r="BX44" s="199"/>
      <c r="BY44" s="199"/>
      <c r="BZ44" s="198"/>
      <c r="CA44" s="198"/>
      <c r="CB44" s="199"/>
      <c r="CC44" s="199"/>
      <c r="CD44" s="199"/>
      <c r="CE44" s="199"/>
      <c r="CF44" s="199"/>
      <c r="CG44" s="198"/>
      <c r="CH44" s="198"/>
      <c r="CI44" s="199"/>
      <c r="CJ44" s="199"/>
      <c r="CK44" s="199"/>
      <c r="CL44" s="199"/>
      <c r="CM44" s="199"/>
      <c r="CN44" s="198"/>
      <c r="CO44" s="198"/>
      <c r="CP44" s="197"/>
      <c r="CQ44" s="280"/>
      <c r="CR44" s="280"/>
      <c r="CS44" s="280"/>
      <c r="CT44" s="197"/>
      <c r="CU44" s="78">
        <f t="shared" si="22"/>
        <v>0</v>
      </c>
      <c r="CV44" s="79">
        <f t="shared" si="17"/>
        <v>0</v>
      </c>
      <c r="CW44" s="198"/>
      <c r="CX44" s="198"/>
      <c r="CY44" s="199"/>
      <c r="CZ44" s="199"/>
      <c r="DA44" s="199"/>
      <c r="DB44" s="199"/>
      <c r="DC44" s="199"/>
      <c r="DD44" s="198"/>
      <c r="DE44" s="198"/>
      <c r="DF44" s="197"/>
      <c r="DG44" s="197"/>
      <c r="DH44" s="280"/>
      <c r="DI44" s="197"/>
      <c r="DJ44" s="197"/>
      <c r="DK44" s="198"/>
      <c r="DL44" s="198"/>
      <c r="DM44" s="199"/>
      <c r="DN44" s="199"/>
      <c r="DO44" s="199"/>
      <c r="DP44" s="199"/>
      <c r="DQ44" s="199"/>
      <c r="DR44" s="198"/>
      <c r="DS44" s="198"/>
      <c r="DT44" s="199"/>
      <c r="DU44" s="199"/>
      <c r="DV44" s="199"/>
      <c r="DW44" s="199"/>
      <c r="DX44" s="197"/>
      <c r="DY44" s="198"/>
      <c r="DZ44" s="198"/>
      <c r="EA44" s="197"/>
      <c r="EB44" s="78">
        <f t="shared" si="23"/>
        <v>0</v>
      </c>
      <c r="EC44" s="79">
        <f t="shared" si="19"/>
        <v>0</v>
      </c>
      <c r="ED44" s="199"/>
      <c r="EE44" s="199"/>
      <c r="EF44" s="199"/>
      <c r="EG44" s="199"/>
      <c r="EH44" s="198"/>
      <c r="EI44" s="198"/>
      <c r="EJ44" s="199"/>
      <c r="EK44" s="199"/>
      <c r="EL44" s="199"/>
      <c r="EM44" s="199"/>
      <c r="EN44" s="199"/>
      <c r="EO44" s="198"/>
      <c r="EP44" s="198"/>
      <c r="EQ44" s="199"/>
      <c r="ER44" s="199"/>
      <c r="ES44" s="199"/>
      <c r="ET44" s="199"/>
      <c r="EU44" s="199"/>
      <c r="EV44" s="198"/>
      <c r="EW44" s="198"/>
      <c r="EX44" s="199"/>
      <c r="EY44" s="199"/>
      <c r="EZ44" s="199"/>
      <c r="FA44" s="199"/>
      <c r="FB44" s="199"/>
      <c r="FC44" s="198"/>
      <c r="FD44" s="198"/>
      <c r="FE44" s="199"/>
      <c r="FF44" s="199"/>
      <c r="FG44" s="199"/>
      <c r="FH44" s="78">
        <f t="shared" si="24"/>
        <v>0</v>
      </c>
      <c r="FI44" s="79">
        <f t="shared" si="25"/>
        <v>0</v>
      </c>
      <c r="FJ44" s="199"/>
      <c r="FK44" s="199"/>
      <c r="FL44" s="198"/>
      <c r="FM44" s="198"/>
      <c r="FN44" s="199"/>
      <c r="FO44" s="199"/>
      <c r="FP44" s="199"/>
      <c r="FQ44" s="199"/>
      <c r="FR44" s="199"/>
      <c r="FS44" s="198"/>
      <c r="FT44" s="198"/>
      <c r="FU44" s="199"/>
      <c r="FV44" s="280"/>
      <c r="FW44" s="199"/>
      <c r="FX44" s="199"/>
      <c r="FY44" s="199"/>
      <c r="FZ44" s="198"/>
      <c r="GA44" s="198"/>
      <c r="GB44" s="199"/>
      <c r="GC44" s="199"/>
      <c r="GD44" s="199"/>
      <c r="GE44" s="199"/>
      <c r="GF44" s="280"/>
      <c r="GG44" s="198"/>
      <c r="GH44" s="198"/>
      <c r="GI44" s="199"/>
      <c r="GJ44" s="199"/>
      <c r="GK44" s="199"/>
      <c r="GL44" s="199"/>
      <c r="GM44" s="199"/>
      <c r="GN44" s="198"/>
      <c r="GO44" s="78">
        <f t="shared" si="26"/>
        <v>0</v>
      </c>
      <c r="GP44" s="79">
        <f t="shared" si="27"/>
        <v>0</v>
      </c>
    </row>
    <row r="45" spans="1:198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280"/>
      <c r="D45" s="194"/>
      <c r="E45" s="194"/>
      <c r="F45" s="280"/>
      <c r="G45" s="194"/>
      <c r="H45" s="194"/>
      <c r="I45" s="194"/>
      <c r="J45" s="194"/>
      <c r="K45" s="194"/>
      <c r="L45" s="194"/>
      <c r="M45" s="194"/>
      <c r="N45" s="194"/>
      <c r="O45" s="280"/>
      <c r="P45" s="194"/>
      <c r="Q45" s="194"/>
      <c r="R45" s="195"/>
      <c r="S45" s="195"/>
      <c r="T45" s="196"/>
      <c r="U45" s="196"/>
      <c r="V45" s="196"/>
      <c r="W45" s="196"/>
      <c r="X45" s="196"/>
      <c r="Y45" s="194"/>
      <c r="Z45" s="194"/>
      <c r="AA45" s="196"/>
      <c r="AB45" s="196"/>
      <c r="AC45" s="196"/>
      <c r="AD45" s="196"/>
      <c r="AE45" s="196"/>
      <c r="AF45" s="194"/>
      <c r="AG45" s="280"/>
      <c r="AH45" s="78">
        <f t="shared" si="20"/>
        <v>0</v>
      </c>
      <c r="AI45" s="79">
        <f t="shared" si="13"/>
        <v>0</v>
      </c>
      <c r="AJ45" s="280"/>
      <c r="AK45" s="197"/>
      <c r="AL45" s="280"/>
      <c r="AM45" s="197"/>
      <c r="AN45" s="197"/>
      <c r="AO45" s="198"/>
      <c r="AP45" s="198"/>
      <c r="AQ45" s="199"/>
      <c r="AR45" s="199"/>
      <c r="AS45" s="199"/>
      <c r="AT45" s="199"/>
      <c r="AU45" s="199"/>
      <c r="AV45" s="198"/>
      <c r="AW45" s="198"/>
      <c r="AX45" s="199"/>
      <c r="AY45" s="199"/>
      <c r="AZ45" s="199"/>
      <c r="BA45" s="199"/>
      <c r="BB45" s="199"/>
      <c r="BC45" s="198"/>
      <c r="BD45" s="198"/>
      <c r="BE45" s="199"/>
      <c r="BF45" s="199"/>
      <c r="BG45" s="199"/>
      <c r="BH45" s="199"/>
      <c r="BI45" s="199"/>
      <c r="BJ45" s="198"/>
      <c r="BK45" s="198"/>
      <c r="BL45" s="199"/>
      <c r="BM45" s="199"/>
      <c r="BN45" s="78">
        <f t="shared" si="21"/>
        <v>0</v>
      </c>
      <c r="BO45" s="79">
        <f t="shared" si="15"/>
        <v>0</v>
      </c>
      <c r="BP45" s="199"/>
      <c r="BQ45" s="199"/>
      <c r="BR45" s="199"/>
      <c r="BS45" s="198"/>
      <c r="BT45" s="198"/>
      <c r="BU45" s="199"/>
      <c r="BV45" s="199"/>
      <c r="BW45" s="199"/>
      <c r="BX45" s="199"/>
      <c r="BY45" s="199"/>
      <c r="BZ45" s="198"/>
      <c r="CA45" s="198"/>
      <c r="CB45" s="199"/>
      <c r="CC45" s="199"/>
      <c r="CD45" s="199"/>
      <c r="CE45" s="199"/>
      <c r="CF45" s="199"/>
      <c r="CG45" s="198"/>
      <c r="CH45" s="198"/>
      <c r="CI45" s="199"/>
      <c r="CJ45" s="199"/>
      <c r="CK45" s="199"/>
      <c r="CL45" s="199"/>
      <c r="CM45" s="199"/>
      <c r="CN45" s="198"/>
      <c r="CO45" s="198"/>
      <c r="CP45" s="197"/>
      <c r="CQ45" s="280"/>
      <c r="CR45" s="280"/>
      <c r="CS45" s="280"/>
      <c r="CT45" s="197"/>
      <c r="CU45" s="78">
        <f t="shared" si="22"/>
        <v>0</v>
      </c>
      <c r="CV45" s="79">
        <f t="shared" si="17"/>
        <v>0</v>
      </c>
      <c r="CW45" s="198"/>
      <c r="CX45" s="198"/>
      <c r="CY45" s="199"/>
      <c r="CZ45" s="199"/>
      <c r="DA45" s="199"/>
      <c r="DB45" s="199"/>
      <c r="DC45" s="199"/>
      <c r="DD45" s="198"/>
      <c r="DE45" s="198"/>
      <c r="DF45" s="197"/>
      <c r="DG45" s="197"/>
      <c r="DH45" s="280"/>
      <c r="DI45" s="197"/>
      <c r="DJ45" s="197"/>
      <c r="DK45" s="198"/>
      <c r="DL45" s="198"/>
      <c r="DM45" s="199"/>
      <c r="DN45" s="199"/>
      <c r="DO45" s="199"/>
      <c r="DP45" s="199"/>
      <c r="DQ45" s="199"/>
      <c r="DR45" s="198"/>
      <c r="DS45" s="198"/>
      <c r="DT45" s="199"/>
      <c r="DU45" s="199"/>
      <c r="DV45" s="199"/>
      <c r="DW45" s="199"/>
      <c r="DX45" s="197"/>
      <c r="DY45" s="198"/>
      <c r="DZ45" s="198"/>
      <c r="EA45" s="197"/>
      <c r="EB45" s="78">
        <f t="shared" si="23"/>
        <v>0</v>
      </c>
      <c r="EC45" s="79">
        <f t="shared" si="19"/>
        <v>0</v>
      </c>
      <c r="ED45" s="199"/>
      <c r="EE45" s="199"/>
      <c r="EF45" s="199"/>
      <c r="EG45" s="199"/>
      <c r="EH45" s="198"/>
      <c r="EI45" s="198"/>
      <c r="EJ45" s="199"/>
      <c r="EK45" s="199"/>
      <c r="EL45" s="199"/>
      <c r="EM45" s="199"/>
      <c r="EN45" s="199"/>
      <c r="EO45" s="198"/>
      <c r="EP45" s="198"/>
      <c r="EQ45" s="199"/>
      <c r="ER45" s="199"/>
      <c r="ES45" s="199"/>
      <c r="ET45" s="199"/>
      <c r="EU45" s="199"/>
      <c r="EV45" s="198"/>
      <c r="EW45" s="198"/>
      <c r="EX45" s="199"/>
      <c r="EY45" s="199"/>
      <c r="EZ45" s="199"/>
      <c r="FA45" s="199"/>
      <c r="FB45" s="199"/>
      <c r="FC45" s="198"/>
      <c r="FD45" s="198"/>
      <c r="FE45" s="199"/>
      <c r="FF45" s="199"/>
      <c r="FG45" s="199"/>
      <c r="FH45" s="78">
        <f t="shared" si="24"/>
        <v>0</v>
      </c>
      <c r="FI45" s="79">
        <f t="shared" si="25"/>
        <v>0</v>
      </c>
      <c r="FJ45" s="199"/>
      <c r="FK45" s="199"/>
      <c r="FL45" s="198"/>
      <c r="FM45" s="198"/>
      <c r="FN45" s="199"/>
      <c r="FO45" s="199"/>
      <c r="FP45" s="199"/>
      <c r="FQ45" s="199"/>
      <c r="FR45" s="199"/>
      <c r="FS45" s="198"/>
      <c r="FT45" s="198"/>
      <c r="FU45" s="199"/>
      <c r="FV45" s="280"/>
      <c r="FW45" s="199"/>
      <c r="FX45" s="199"/>
      <c r="FY45" s="199"/>
      <c r="FZ45" s="198"/>
      <c r="GA45" s="198"/>
      <c r="GB45" s="199"/>
      <c r="GC45" s="199"/>
      <c r="GD45" s="199"/>
      <c r="GE45" s="199"/>
      <c r="GF45" s="280"/>
      <c r="GG45" s="198"/>
      <c r="GH45" s="198"/>
      <c r="GI45" s="199"/>
      <c r="GJ45" s="199"/>
      <c r="GK45" s="199"/>
      <c r="GL45" s="199"/>
      <c r="GM45" s="199"/>
      <c r="GN45" s="198"/>
      <c r="GO45" s="78">
        <f t="shared" si="26"/>
        <v>0</v>
      </c>
      <c r="GP45" s="79">
        <f t="shared" si="27"/>
        <v>0</v>
      </c>
    </row>
    <row r="46" spans="1:198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280"/>
      <c r="D46" s="194"/>
      <c r="E46" s="194"/>
      <c r="F46" s="280"/>
      <c r="G46" s="194"/>
      <c r="H46" s="194"/>
      <c r="I46" s="194"/>
      <c r="J46" s="194"/>
      <c r="K46" s="194"/>
      <c r="L46" s="194"/>
      <c r="M46" s="194"/>
      <c r="N46" s="194"/>
      <c r="O46" s="280"/>
      <c r="P46" s="194"/>
      <c r="Q46" s="194"/>
      <c r="R46" s="195"/>
      <c r="S46" s="195"/>
      <c r="T46" s="196"/>
      <c r="U46" s="196"/>
      <c r="V46" s="196"/>
      <c r="W46" s="196"/>
      <c r="X46" s="196"/>
      <c r="Y46" s="194"/>
      <c r="Z46" s="194"/>
      <c r="AA46" s="196"/>
      <c r="AB46" s="196"/>
      <c r="AC46" s="196"/>
      <c r="AD46" s="196"/>
      <c r="AE46" s="196"/>
      <c r="AF46" s="194"/>
      <c r="AG46" s="280"/>
      <c r="AH46" s="78">
        <f t="shared" si="20"/>
        <v>0</v>
      </c>
      <c r="AI46" s="79">
        <f t="shared" si="13"/>
        <v>0</v>
      </c>
      <c r="AJ46" s="280"/>
      <c r="AK46" s="197"/>
      <c r="AL46" s="280"/>
      <c r="AM46" s="197"/>
      <c r="AN46" s="197"/>
      <c r="AO46" s="198"/>
      <c r="AP46" s="198"/>
      <c r="AQ46" s="199"/>
      <c r="AR46" s="199"/>
      <c r="AS46" s="199"/>
      <c r="AT46" s="199"/>
      <c r="AU46" s="199"/>
      <c r="AV46" s="198"/>
      <c r="AW46" s="198"/>
      <c r="AX46" s="199"/>
      <c r="AY46" s="199"/>
      <c r="AZ46" s="199"/>
      <c r="BA46" s="199"/>
      <c r="BB46" s="199"/>
      <c r="BC46" s="198"/>
      <c r="BD46" s="198"/>
      <c r="BE46" s="199"/>
      <c r="BF46" s="199"/>
      <c r="BG46" s="199"/>
      <c r="BH46" s="199"/>
      <c r="BI46" s="199"/>
      <c r="BJ46" s="198"/>
      <c r="BK46" s="198"/>
      <c r="BL46" s="199"/>
      <c r="BM46" s="199"/>
      <c r="BN46" s="78">
        <f t="shared" si="21"/>
        <v>0</v>
      </c>
      <c r="BO46" s="79">
        <f t="shared" si="15"/>
        <v>0</v>
      </c>
      <c r="BP46" s="199"/>
      <c r="BQ46" s="199"/>
      <c r="BR46" s="199"/>
      <c r="BS46" s="198"/>
      <c r="BT46" s="198"/>
      <c r="BU46" s="199"/>
      <c r="BV46" s="199"/>
      <c r="BW46" s="199"/>
      <c r="BX46" s="199"/>
      <c r="BY46" s="199"/>
      <c r="BZ46" s="198"/>
      <c r="CA46" s="198"/>
      <c r="CB46" s="199"/>
      <c r="CC46" s="199"/>
      <c r="CD46" s="199"/>
      <c r="CE46" s="199"/>
      <c r="CF46" s="199"/>
      <c r="CG46" s="198"/>
      <c r="CH46" s="198"/>
      <c r="CI46" s="199"/>
      <c r="CJ46" s="199"/>
      <c r="CK46" s="199"/>
      <c r="CL46" s="199"/>
      <c r="CM46" s="199"/>
      <c r="CN46" s="198"/>
      <c r="CO46" s="198"/>
      <c r="CP46" s="197"/>
      <c r="CQ46" s="280"/>
      <c r="CR46" s="280"/>
      <c r="CS46" s="280"/>
      <c r="CT46" s="197"/>
      <c r="CU46" s="78">
        <f t="shared" si="22"/>
        <v>0</v>
      </c>
      <c r="CV46" s="79">
        <f t="shared" si="17"/>
        <v>0</v>
      </c>
      <c r="CW46" s="198"/>
      <c r="CX46" s="198"/>
      <c r="CY46" s="199"/>
      <c r="CZ46" s="199"/>
      <c r="DA46" s="199"/>
      <c r="DB46" s="199"/>
      <c r="DC46" s="199"/>
      <c r="DD46" s="198"/>
      <c r="DE46" s="198"/>
      <c r="DF46" s="197"/>
      <c r="DG46" s="197"/>
      <c r="DH46" s="280"/>
      <c r="DI46" s="197"/>
      <c r="DJ46" s="197"/>
      <c r="DK46" s="198"/>
      <c r="DL46" s="198"/>
      <c r="DM46" s="199"/>
      <c r="DN46" s="199"/>
      <c r="DO46" s="199"/>
      <c r="DP46" s="199"/>
      <c r="DQ46" s="199"/>
      <c r="DR46" s="198"/>
      <c r="DS46" s="198"/>
      <c r="DT46" s="199"/>
      <c r="DU46" s="199"/>
      <c r="DV46" s="199"/>
      <c r="DW46" s="199"/>
      <c r="DX46" s="197"/>
      <c r="DY46" s="198"/>
      <c r="DZ46" s="198"/>
      <c r="EA46" s="197"/>
      <c r="EB46" s="78">
        <f t="shared" si="23"/>
        <v>0</v>
      </c>
      <c r="EC46" s="79">
        <f t="shared" si="19"/>
        <v>0</v>
      </c>
      <c r="ED46" s="199"/>
      <c r="EE46" s="199"/>
      <c r="EF46" s="199"/>
      <c r="EG46" s="199"/>
      <c r="EH46" s="198"/>
      <c r="EI46" s="198"/>
      <c r="EJ46" s="199"/>
      <c r="EK46" s="199"/>
      <c r="EL46" s="199"/>
      <c r="EM46" s="199"/>
      <c r="EN46" s="199"/>
      <c r="EO46" s="198"/>
      <c r="EP46" s="198"/>
      <c r="EQ46" s="199"/>
      <c r="ER46" s="199"/>
      <c r="ES46" s="199"/>
      <c r="ET46" s="199"/>
      <c r="EU46" s="199"/>
      <c r="EV46" s="198"/>
      <c r="EW46" s="198"/>
      <c r="EX46" s="199"/>
      <c r="EY46" s="199"/>
      <c r="EZ46" s="199"/>
      <c r="FA46" s="199"/>
      <c r="FB46" s="199"/>
      <c r="FC46" s="198"/>
      <c r="FD46" s="198"/>
      <c r="FE46" s="199"/>
      <c r="FF46" s="199"/>
      <c r="FG46" s="199"/>
      <c r="FH46" s="78">
        <f t="shared" si="24"/>
        <v>0</v>
      </c>
      <c r="FI46" s="79">
        <f t="shared" si="25"/>
        <v>0</v>
      </c>
      <c r="FJ46" s="199"/>
      <c r="FK46" s="199"/>
      <c r="FL46" s="198"/>
      <c r="FM46" s="198"/>
      <c r="FN46" s="199"/>
      <c r="FO46" s="199"/>
      <c r="FP46" s="199"/>
      <c r="FQ46" s="199"/>
      <c r="FR46" s="199"/>
      <c r="FS46" s="198"/>
      <c r="FT46" s="198"/>
      <c r="FU46" s="199"/>
      <c r="FV46" s="280"/>
      <c r="FW46" s="199"/>
      <c r="FX46" s="199"/>
      <c r="FY46" s="199"/>
      <c r="FZ46" s="198"/>
      <c r="GA46" s="198"/>
      <c r="GB46" s="199"/>
      <c r="GC46" s="199"/>
      <c r="GD46" s="199"/>
      <c r="GE46" s="199"/>
      <c r="GF46" s="280"/>
      <c r="GG46" s="198"/>
      <c r="GH46" s="198"/>
      <c r="GI46" s="199"/>
      <c r="GJ46" s="199"/>
      <c r="GK46" s="199"/>
      <c r="GL46" s="199"/>
      <c r="GM46" s="199"/>
      <c r="GN46" s="198"/>
      <c r="GO46" s="78">
        <f t="shared" si="26"/>
        <v>0</v>
      </c>
      <c r="GP46" s="79">
        <f t="shared" si="27"/>
        <v>0</v>
      </c>
    </row>
    <row r="47" spans="1:198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280"/>
      <c r="D47" s="194"/>
      <c r="E47" s="194"/>
      <c r="F47" s="280"/>
      <c r="G47" s="194"/>
      <c r="H47" s="194"/>
      <c r="I47" s="194"/>
      <c r="J47" s="194"/>
      <c r="K47" s="194"/>
      <c r="L47" s="194"/>
      <c r="M47" s="194"/>
      <c r="N47" s="194"/>
      <c r="O47" s="280"/>
      <c r="P47" s="194"/>
      <c r="Q47" s="194"/>
      <c r="R47" s="195"/>
      <c r="S47" s="195"/>
      <c r="T47" s="196"/>
      <c r="U47" s="196"/>
      <c r="V47" s="196"/>
      <c r="W47" s="196"/>
      <c r="X47" s="196"/>
      <c r="Y47" s="194"/>
      <c r="Z47" s="194"/>
      <c r="AA47" s="196"/>
      <c r="AB47" s="196"/>
      <c r="AC47" s="196"/>
      <c r="AD47" s="196"/>
      <c r="AE47" s="196"/>
      <c r="AF47" s="194"/>
      <c r="AG47" s="280"/>
      <c r="AH47" s="78">
        <f t="shared" si="20"/>
        <v>0</v>
      </c>
      <c r="AI47" s="79">
        <f t="shared" si="13"/>
        <v>0</v>
      </c>
      <c r="AJ47" s="280"/>
      <c r="AK47" s="197"/>
      <c r="AL47" s="280"/>
      <c r="AM47" s="197"/>
      <c r="AN47" s="197"/>
      <c r="AO47" s="198"/>
      <c r="AP47" s="198"/>
      <c r="AQ47" s="199"/>
      <c r="AR47" s="199"/>
      <c r="AS47" s="199"/>
      <c r="AT47" s="199"/>
      <c r="AU47" s="199"/>
      <c r="AV47" s="198"/>
      <c r="AW47" s="198"/>
      <c r="AX47" s="199"/>
      <c r="AY47" s="199"/>
      <c r="AZ47" s="199"/>
      <c r="BA47" s="199"/>
      <c r="BB47" s="199"/>
      <c r="BC47" s="198"/>
      <c r="BD47" s="198"/>
      <c r="BE47" s="199"/>
      <c r="BF47" s="199"/>
      <c r="BG47" s="199"/>
      <c r="BH47" s="199"/>
      <c r="BI47" s="199"/>
      <c r="BJ47" s="198"/>
      <c r="BK47" s="198"/>
      <c r="BL47" s="199"/>
      <c r="BM47" s="199"/>
      <c r="BN47" s="78">
        <f t="shared" si="21"/>
        <v>0</v>
      </c>
      <c r="BO47" s="79">
        <f t="shared" si="15"/>
        <v>0</v>
      </c>
      <c r="BP47" s="199"/>
      <c r="BQ47" s="199"/>
      <c r="BR47" s="199"/>
      <c r="BS47" s="198"/>
      <c r="BT47" s="198"/>
      <c r="BU47" s="199"/>
      <c r="BV47" s="199"/>
      <c r="BW47" s="199"/>
      <c r="BX47" s="199"/>
      <c r="BY47" s="199"/>
      <c r="BZ47" s="198"/>
      <c r="CA47" s="198"/>
      <c r="CB47" s="199"/>
      <c r="CC47" s="199"/>
      <c r="CD47" s="199"/>
      <c r="CE47" s="199"/>
      <c r="CF47" s="199"/>
      <c r="CG47" s="198"/>
      <c r="CH47" s="198"/>
      <c r="CI47" s="199"/>
      <c r="CJ47" s="199"/>
      <c r="CK47" s="199"/>
      <c r="CL47" s="199"/>
      <c r="CM47" s="199"/>
      <c r="CN47" s="198"/>
      <c r="CO47" s="198"/>
      <c r="CP47" s="197"/>
      <c r="CQ47" s="280"/>
      <c r="CR47" s="280"/>
      <c r="CS47" s="280"/>
      <c r="CT47" s="197"/>
      <c r="CU47" s="78">
        <f t="shared" si="22"/>
        <v>0</v>
      </c>
      <c r="CV47" s="79">
        <f t="shared" si="17"/>
        <v>0</v>
      </c>
      <c r="CW47" s="198"/>
      <c r="CX47" s="198"/>
      <c r="CY47" s="199"/>
      <c r="CZ47" s="199"/>
      <c r="DA47" s="199"/>
      <c r="DB47" s="199"/>
      <c r="DC47" s="199"/>
      <c r="DD47" s="198"/>
      <c r="DE47" s="198"/>
      <c r="DF47" s="197"/>
      <c r="DG47" s="197"/>
      <c r="DH47" s="280"/>
      <c r="DI47" s="197"/>
      <c r="DJ47" s="197"/>
      <c r="DK47" s="198"/>
      <c r="DL47" s="198"/>
      <c r="DM47" s="199"/>
      <c r="DN47" s="199"/>
      <c r="DO47" s="199"/>
      <c r="DP47" s="199"/>
      <c r="DQ47" s="199"/>
      <c r="DR47" s="198"/>
      <c r="DS47" s="198"/>
      <c r="DT47" s="199"/>
      <c r="DU47" s="199"/>
      <c r="DV47" s="199"/>
      <c r="DW47" s="199"/>
      <c r="DX47" s="197"/>
      <c r="DY47" s="198"/>
      <c r="DZ47" s="198"/>
      <c r="EA47" s="197"/>
      <c r="EB47" s="78">
        <f t="shared" si="23"/>
        <v>0</v>
      </c>
      <c r="EC47" s="79">
        <f t="shared" si="19"/>
        <v>0</v>
      </c>
      <c r="ED47" s="199"/>
      <c r="EE47" s="199"/>
      <c r="EF47" s="199"/>
      <c r="EG47" s="199"/>
      <c r="EH47" s="198"/>
      <c r="EI47" s="198"/>
      <c r="EJ47" s="199"/>
      <c r="EK47" s="199"/>
      <c r="EL47" s="199"/>
      <c r="EM47" s="199"/>
      <c r="EN47" s="199"/>
      <c r="EO47" s="198"/>
      <c r="EP47" s="198"/>
      <c r="EQ47" s="199"/>
      <c r="ER47" s="199"/>
      <c r="ES47" s="199"/>
      <c r="ET47" s="199"/>
      <c r="EU47" s="199"/>
      <c r="EV47" s="198"/>
      <c r="EW47" s="198"/>
      <c r="EX47" s="199"/>
      <c r="EY47" s="199"/>
      <c r="EZ47" s="199"/>
      <c r="FA47" s="199"/>
      <c r="FB47" s="199"/>
      <c r="FC47" s="198"/>
      <c r="FD47" s="198"/>
      <c r="FE47" s="199"/>
      <c r="FF47" s="199"/>
      <c r="FG47" s="199"/>
      <c r="FH47" s="78">
        <f t="shared" si="24"/>
        <v>0</v>
      </c>
      <c r="FI47" s="79">
        <f t="shared" si="25"/>
        <v>0</v>
      </c>
      <c r="FJ47" s="199"/>
      <c r="FK47" s="199"/>
      <c r="FL47" s="198"/>
      <c r="FM47" s="198"/>
      <c r="FN47" s="199"/>
      <c r="FO47" s="199"/>
      <c r="FP47" s="199"/>
      <c r="FQ47" s="199"/>
      <c r="FR47" s="199"/>
      <c r="FS47" s="198"/>
      <c r="FT47" s="198"/>
      <c r="FU47" s="199"/>
      <c r="FV47" s="280"/>
      <c r="FW47" s="199"/>
      <c r="FX47" s="199"/>
      <c r="FY47" s="199"/>
      <c r="FZ47" s="198"/>
      <c r="GA47" s="198"/>
      <c r="GB47" s="199"/>
      <c r="GC47" s="199"/>
      <c r="GD47" s="199"/>
      <c r="GE47" s="199"/>
      <c r="GF47" s="280"/>
      <c r="GG47" s="198"/>
      <c r="GH47" s="198"/>
      <c r="GI47" s="199"/>
      <c r="GJ47" s="199"/>
      <c r="GK47" s="199"/>
      <c r="GL47" s="199"/>
      <c r="GM47" s="199"/>
      <c r="GN47" s="198"/>
      <c r="GO47" s="78">
        <f t="shared" si="26"/>
        <v>0</v>
      </c>
      <c r="GP47" s="79">
        <f t="shared" si="27"/>
        <v>0</v>
      </c>
    </row>
    <row r="48" spans="1:198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280"/>
      <c r="D48" s="194"/>
      <c r="E48" s="194"/>
      <c r="F48" s="280"/>
      <c r="G48" s="194"/>
      <c r="H48" s="194"/>
      <c r="I48" s="194"/>
      <c r="J48" s="194"/>
      <c r="K48" s="194"/>
      <c r="L48" s="194"/>
      <c r="M48" s="194"/>
      <c r="N48" s="194"/>
      <c r="O48" s="280"/>
      <c r="P48" s="194"/>
      <c r="Q48" s="194"/>
      <c r="R48" s="195"/>
      <c r="S48" s="195"/>
      <c r="T48" s="196"/>
      <c r="U48" s="196"/>
      <c r="V48" s="196"/>
      <c r="W48" s="196"/>
      <c r="X48" s="196"/>
      <c r="Y48" s="194"/>
      <c r="Z48" s="194"/>
      <c r="AA48" s="196"/>
      <c r="AB48" s="196"/>
      <c r="AC48" s="196"/>
      <c r="AD48" s="196"/>
      <c r="AE48" s="196"/>
      <c r="AF48" s="194"/>
      <c r="AG48" s="280"/>
      <c r="AH48" s="78">
        <f t="shared" si="20"/>
        <v>0</v>
      </c>
      <c r="AI48" s="79">
        <f t="shared" si="13"/>
        <v>0</v>
      </c>
      <c r="AJ48" s="280"/>
      <c r="AK48" s="197"/>
      <c r="AL48" s="280"/>
      <c r="AM48" s="197"/>
      <c r="AN48" s="197"/>
      <c r="AO48" s="198"/>
      <c r="AP48" s="198"/>
      <c r="AQ48" s="199"/>
      <c r="AR48" s="199"/>
      <c r="AS48" s="199"/>
      <c r="AT48" s="199"/>
      <c r="AU48" s="199"/>
      <c r="AV48" s="198"/>
      <c r="AW48" s="198"/>
      <c r="AX48" s="199"/>
      <c r="AY48" s="199"/>
      <c r="AZ48" s="199"/>
      <c r="BA48" s="199"/>
      <c r="BB48" s="199"/>
      <c r="BC48" s="198"/>
      <c r="BD48" s="198"/>
      <c r="BE48" s="199"/>
      <c r="BF48" s="199"/>
      <c r="BG48" s="199"/>
      <c r="BH48" s="199"/>
      <c r="BI48" s="199"/>
      <c r="BJ48" s="198"/>
      <c r="BK48" s="198"/>
      <c r="BL48" s="199"/>
      <c r="BM48" s="199"/>
      <c r="BN48" s="78">
        <f t="shared" si="21"/>
        <v>0</v>
      </c>
      <c r="BO48" s="79">
        <f t="shared" si="15"/>
        <v>0</v>
      </c>
      <c r="BP48" s="199"/>
      <c r="BQ48" s="199"/>
      <c r="BR48" s="199"/>
      <c r="BS48" s="198"/>
      <c r="BT48" s="198"/>
      <c r="BU48" s="199"/>
      <c r="BV48" s="199"/>
      <c r="BW48" s="199"/>
      <c r="BX48" s="199"/>
      <c r="BY48" s="199"/>
      <c r="BZ48" s="198"/>
      <c r="CA48" s="198"/>
      <c r="CB48" s="199"/>
      <c r="CC48" s="199"/>
      <c r="CD48" s="199"/>
      <c r="CE48" s="199"/>
      <c r="CF48" s="199"/>
      <c r="CG48" s="198"/>
      <c r="CH48" s="198"/>
      <c r="CI48" s="199"/>
      <c r="CJ48" s="199"/>
      <c r="CK48" s="199"/>
      <c r="CL48" s="199"/>
      <c r="CM48" s="199"/>
      <c r="CN48" s="198"/>
      <c r="CO48" s="198"/>
      <c r="CP48" s="197"/>
      <c r="CQ48" s="280"/>
      <c r="CR48" s="280"/>
      <c r="CS48" s="280"/>
      <c r="CT48" s="197"/>
      <c r="CU48" s="78">
        <f t="shared" si="22"/>
        <v>0</v>
      </c>
      <c r="CV48" s="79">
        <f t="shared" si="17"/>
        <v>0</v>
      </c>
      <c r="CW48" s="198"/>
      <c r="CX48" s="198"/>
      <c r="CY48" s="199"/>
      <c r="CZ48" s="199"/>
      <c r="DA48" s="199"/>
      <c r="DB48" s="199"/>
      <c r="DC48" s="199"/>
      <c r="DD48" s="198"/>
      <c r="DE48" s="198"/>
      <c r="DF48" s="197"/>
      <c r="DG48" s="197"/>
      <c r="DH48" s="280"/>
      <c r="DI48" s="197"/>
      <c r="DJ48" s="197"/>
      <c r="DK48" s="198"/>
      <c r="DL48" s="198"/>
      <c r="DM48" s="199"/>
      <c r="DN48" s="199"/>
      <c r="DO48" s="199"/>
      <c r="DP48" s="199"/>
      <c r="DQ48" s="199"/>
      <c r="DR48" s="198"/>
      <c r="DS48" s="198"/>
      <c r="DT48" s="199"/>
      <c r="DU48" s="199"/>
      <c r="DV48" s="199"/>
      <c r="DW48" s="199"/>
      <c r="DX48" s="197"/>
      <c r="DY48" s="198"/>
      <c r="DZ48" s="198"/>
      <c r="EA48" s="197"/>
      <c r="EB48" s="78">
        <f t="shared" si="23"/>
        <v>0</v>
      </c>
      <c r="EC48" s="79">
        <f t="shared" si="19"/>
        <v>0</v>
      </c>
      <c r="ED48" s="199"/>
      <c r="EE48" s="199"/>
      <c r="EF48" s="199"/>
      <c r="EG48" s="199"/>
      <c r="EH48" s="198"/>
      <c r="EI48" s="198"/>
      <c r="EJ48" s="199"/>
      <c r="EK48" s="199"/>
      <c r="EL48" s="199"/>
      <c r="EM48" s="199"/>
      <c r="EN48" s="199"/>
      <c r="EO48" s="198"/>
      <c r="EP48" s="198"/>
      <c r="EQ48" s="199"/>
      <c r="ER48" s="199"/>
      <c r="ES48" s="199"/>
      <c r="ET48" s="199"/>
      <c r="EU48" s="199"/>
      <c r="EV48" s="198"/>
      <c r="EW48" s="198"/>
      <c r="EX48" s="199"/>
      <c r="EY48" s="199"/>
      <c r="EZ48" s="199"/>
      <c r="FA48" s="199"/>
      <c r="FB48" s="199"/>
      <c r="FC48" s="198"/>
      <c r="FD48" s="198"/>
      <c r="FE48" s="199"/>
      <c r="FF48" s="199"/>
      <c r="FG48" s="199"/>
      <c r="FH48" s="78">
        <f t="shared" si="24"/>
        <v>0</v>
      </c>
      <c r="FI48" s="79">
        <f t="shared" si="25"/>
        <v>0</v>
      </c>
      <c r="FJ48" s="199"/>
      <c r="FK48" s="199"/>
      <c r="FL48" s="198"/>
      <c r="FM48" s="198"/>
      <c r="FN48" s="199"/>
      <c r="FO48" s="199"/>
      <c r="FP48" s="199"/>
      <c r="FQ48" s="199"/>
      <c r="FR48" s="199"/>
      <c r="FS48" s="198"/>
      <c r="FT48" s="198"/>
      <c r="FU48" s="199"/>
      <c r="FV48" s="280"/>
      <c r="FW48" s="199"/>
      <c r="FX48" s="199"/>
      <c r="FY48" s="199"/>
      <c r="FZ48" s="198"/>
      <c r="GA48" s="198"/>
      <c r="GB48" s="199"/>
      <c r="GC48" s="199"/>
      <c r="GD48" s="199"/>
      <c r="GE48" s="199"/>
      <c r="GF48" s="280"/>
      <c r="GG48" s="198"/>
      <c r="GH48" s="198"/>
      <c r="GI48" s="199"/>
      <c r="GJ48" s="199"/>
      <c r="GK48" s="199"/>
      <c r="GL48" s="199"/>
      <c r="GM48" s="199"/>
      <c r="GN48" s="198"/>
      <c r="GO48" s="78">
        <f t="shared" si="26"/>
        <v>0</v>
      </c>
      <c r="GP48" s="79">
        <f t="shared" si="27"/>
        <v>0</v>
      </c>
    </row>
    <row r="49" spans="1:198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280"/>
      <c r="D49" s="194"/>
      <c r="E49" s="194"/>
      <c r="F49" s="280"/>
      <c r="G49" s="194"/>
      <c r="H49" s="194"/>
      <c r="I49" s="194"/>
      <c r="J49" s="194"/>
      <c r="K49" s="194"/>
      <c r="L49" s="194"/>
      <c r="M49" s="194"/>
      <c r="N49" s="194"/>
      <c r="O49" s="280"/>
      <c r="P49" s="194"/>
      <c r="Q49" s="194"/>
      <c r="R49" s="195"/>
      <c r="S49" s="195"/>
      <c r="T49" s="196"/>
      <c r="U49" s="196"/>
      <c r="V49" s="196"/>
      <c r="W49" s="196"/>
      <c r="X49" s="196"/>
      <c r="Y49" s="194"/>
      <c r="Z49" s="194"/>
      <c r="AA49" s="196"/>
      <c r="AB49" s="196"/>
      <c r="AC49" s="196"/>
      <c r="AD49" s="196"/>
      <c r="AE49" s="196"/>
      <c r="AF49" s="194"/>
      <c r="AG49" s="280"/>
      <c r="AH49" s="78">
        <f t="shared" si="20"/>
        <v>0</v>
      </c>
      <c r="AI49" s="79">
        <f t="shared" si="13"/>
        <v>0</v>
      </c>
      <c r="AJ49" s="280"/>
      <c r="AK49" s="197"/>
      <c r="AL49" s="280"/>
      <c r="AM49" s="197"/>
      <c r="AN49" s="197"/>
      <c r="AO49" s="198"/>
      <c r="AP49" s="198"/>
      <c r="AQ49" s="199"/>
      <c r="AR49" s="199"/>
      <c r="AS49" s="199"/>
      <c r="AT49" s="199"/>
      <c r="AU49" s="199"/>
      <c r="AV49" s="198"/>
      <c r="AW49" s="198"/>
      <c r="AX49" s="199"/>
      <c r="AY49" s="199"/>
      <c r="AZ49" s="199"/>
      <c r="BA49" s="199"/>
      <c r="BB49" s="199"/>
      <c r="BC49" s="198"/>
      <c r="BD49" s="198"/>
      <c r="BE49" s="199"/>
      <c r="BF49" s="199"/>
      <c r="BG49" s="199"/>
      <c r="BH49" s="199"/>
      <c r="BI49" s="199"/>
      <c r="BJ49" s="198"/>
      <c r="BK49" s="198"/>
      <c r="BL49" s="199"/>
      <c r="BM49" s="199"/>
      <c r="BN49" s="78">
        <f t="shared" si="21"/>
        <v>0</v>
      </c>
      <c r="BO49" s="79">
        <f t="shared" si="15"/>
        <v>0</v>
      </c>
      <c r="BP49" s="199"/>
      <c r="BQ49" s="199"/>
      <c r="BR49" s="199"/>
      <c r="BS49" s="198"/>
      <c r="BT49" s="198"/>
      <c r="BU49" s="199"/>
      <c r="BV49" s="199"/>
      <c r="BW49" s="199"/>
      <c r="BX49" s="199"/>
      <c r="BY49" s="199"/>
      <c r="BZ49" s="198"/>
      <c r="CA49" s="198"/>
      <c r="CB49" s="199"/>
      <c r="CC49" s="199"/>
      <c r="CD49" s="199"/>
      <c r="CE49" s="199"/>
      <c r="CF49" s="199"/>
      <c r="CG49" s="198"/>
      <c r="CH49" s="198"/>
      <c r="CI49" s="199"/>
      <c r="CJ49" s="199"/>
      <c r="CK49" s="199"/>
      <c r="CL49" s="199"/>
      <c r="CM49" s="199"/>
      <c r="CN49" s="198"/>
      <c r="CO49" s="198"/>
      <c r="CP49" s="197"/>
      <c r="CQ49" s="280"/>
      <c r="CR49" s="280"/>
      <c r="CS49" s="280"/>
      <c r="CT49" s="197"/>
      <c r="CU49" s="78">
        <f t="shared" si="22"/>
        <v>0</v>
      </c>
      <c r="CV49" s="79">
        <f t="shared" si="17"/>
        <v>0</v>
      </c>
      <c r="CW49" s="198"/>
      <c r="CX49" s="198"/>
      <c r="CY49" s="199"/>
      <c r="CZ49" s="199"/>
      <c r="DA49" s="199"/>
      <c r="DB49" s="199"/>
      <c r="DC49" s="199"/>
      <c r="DD49" s="198"/>
      <c r="DE49" s="198"/>
      <c r="DF49" s="197"/>
      <c r="DG49" s="197"/>
      <c r="DH49" s="280"/>
      <c r="DI49" s="197"/>
      <c r="DJ49" s="197"/>
      <c r="DK49" s="198"/>
      <c r="DL49" s="198"/>
      <c r="DM49" s="199"/>
      <c r="DN49" s="199"/>
      <c r="DO49" s="199"/>
      <c r="DP49" s="199"/>
      <c r="DQ49" s="199"/>
      <c r="DR49" s="198"/>
      <c r="DS49" s="198"/>
      <c r="DT49" s="199"/>
      <c r="DU49" s="199"/>
      <c r="DV49" s="199"/>
      <c r="DW49" s="199"/>
      <c r="DX49" s="197"/>
      <c r="DY49" s="198"/>
      <c r="DZ49" s="198"/>
      <c r="EA49" s="197"/>
      <c r="EB49" s="78">
        <f t="shared" si="23"/>
        <v>0</v>
      </c>
      <c r="EC49" s="79">
        <f t="shared" si="19"/>
        <v>0</v>
      </c>
      <c r="ED49" s="199"/>
      <c r="EE49" s="199"/>
      <c r="EF49" s="199"/>
      <c r="EG49" s="199"/>
      <c r="EH49" s="198"/>
      <c r="EI49" s="198"/>
      <c r="EJ49" s="199"/>
      <c r="EK49" s="199"/>
      <c r="EL49" s="199"/>
      <c r="EM49" s="199"/>
      <c r="EN49" s="199"/>
      <c r="EO49" s="198"/>
      <c r="EP49" s="198"/>
      <c r="EQ49" s="199"/>
      <c r="ER49" s="199"/>
      <c r="ES49" s="199"/>
      <c r="ET49" s="199"/>
      <c r="EU49" s="199"/>
      <c r="EV49" s="198"/>
      <c r="EW49" s="198"/>
      <c r="EX49" s="199"/>
      <c r="EY49" s="199"/>
      <c r="EZ49" s="199"/>
      <c r="FA49" s="199"/>
      <c r="FB49" s="199"/>
      <c r="FC49" s="198"/>
      <c r="FD49" s="198"/>
      <c r="FE49" s="199"/>
      <c r="FF49" s="199"/>
      <c r="FG49" s="199"/>
      <c r="FH49" s="78">
        <f t="shared" si="24"/>
        <v>0</v>
      </c>
      <c r="FI49" s="79">
        <f t="shared" si="25"/>
        <v>0</v>
      </c>
      <c r="FJ49" s="199"/>
      <c r="FK49" s="199"/>
      <c r="FL49" s="198"/>
      <c r="FM49" s="198"/>
      <c r="FN49" s="199"/>
      <c r="FO49" s="199"/>
      <c r="FP49" s="199"/>
      <c r="FQ49" s="199"/>
      <c r="FR49" s="199"/>
      <c r="FS49" s="198"/>
      <c r="FT49" s="198"/>
      <c r="FU49" s="199"/>
      <c r="FV49" s="280"/>
      <c r="FW49" s="199"/>
      <c r="FX49" s="199"/>
      <c r="FY49" s="199"/>
      <c r="FZ49" s="198"/>
      <c r="GA49" s="198"/>
      <c r="GB49" s="199"/>
      <c r="GC49" s="199"/>
      <c r="GD49" s="199"/>
      <c r="GE49" s="199"/>
      <c r="GF49" s="280"/>
      <c r="GG49" s="198"/>
      <c r="GH49" s="198"/>
      <c r="GI49" s="199"/>
      <c r="GJ49" s="199"/>
      <c r="GK49" s="199"/>
      <c r="GL49" s="199"/>
      <c r="GM49" s="199"/>
      <c r="GN49" s="198"/>
      <c r="GO49" s="78">
        <f t="shared" si="26"/>
        <v>0</v>
      </c>
      <c r="GP49" s="79">
        <f t="shared" si="27"/>
        <v>0</v>
      </c>
    </row>
    <row r="50" spans="1:198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280"/>
      <c r="D50" s="194"/>
      <c r="E50" s="194"/>
      <c r="F50" s="280"/>
      <c r="G50" s="194"/>
      <c r="H50" s="194"/>
      <c r="I50" s="194"/>
      <c r="J50" s="194"/>
      <c r="K50" s="194"/>
      <c r="L50" s="194"/>
      <c r="M50" s="194"/>
      <c r="N50" s="194"/>
      <c r="O50" s="280"/>
      <c r="P50" s="194"/>
      <c r="Q50" s="194"/>
      <c r="R50" s="195"/>
      <c r="S50" s="195"/>
      <c r="T50" s="196"/>
      <c r="U50" s="196"/>
      <c r="V50" s="196"/>
      <c r="W50" s="196"/>
      <c r="X50" s="196"/>
      <c r="Y50" s="194"/>
      <c r="Z50" s="194"/>
      <c r="AA50" s="196"/>
      <c r="AB50" s="196"/>
      <c r="AC50" s="196"/>
      <c r="AD50" s="196"/>
      <c r="AE50" s="196"/>
      <c r="AF50" s="194"/>
      <c r="AG50" s="280"/>
      <c r="AH50" s="78">
        <f t="shared" si="20"/>
        <v>0</v>
      </c>
      <c r="AI50" s="79">
        <f t="shared" si="13"/>
        <v>0</v>
      </c>
      <c r="AJ50" s="280"/>
      <c r="AK50" s="197"/>
      <c r="AL50" s="280"/>
      <c r="AM50" s="197"/>
      <c r="AN50" s="197"/>
      <c r="AO50" s="198"/>
      <c r="AP50" s="198"/>
      <c r="AQ50" s="199"/>
      <c r="AR50" s="199"/>
      <c r="AS50" s="199"/>
      <c r="AT50" s="199"/>
      <c r="AU50" s="199"/>
      <c r="AV50" s="198"/>
      <c r="AW50" s="198"/>
      <c r="AX50" s="199"/>
      <c r="AY50" s="199"/>
      <c r="AZ50" s="199"/>
      <c r="BA50" s="199"/>
      <c r="BB50" s="199"/>
      <c r="BC50" s="198"/>
      <c r="BD50" s="198"/>
      <c r="BE50" s="199"/>
      <c r="BF50" s="199"/>
      <c r="BG50" s="199"/>
      <c r="BH50" s="199"/>
      <c r="BI50" s="199"/>
      <c r="BJ50" s="198"/>
      <c r="BK50" s="198"/>
      <c r="BL50" s="199"/>
      <c r="BM50" s="199"/>
      <c r="BN50" s="78">
        <f t="shared" si="21"/>
        <v>0</v>
      </c>
      <c r="BO50" s="79">
        <f t="shared" si="15"/>
        <v>0</v>
      </c>
      <c r="BP50" s="199"/>
      <c r="BQ50" s="199"/>
      <c r="BR50" s="199"/>
      <c r="BS50" s="198"/>
      <c r="BT50" s="198"/>
      <c r="BU50" s="199"/>
      <c r="BV50" s="199"/>
      <c r="BW50" s="199"/>
      <c r="BX50" s="199"/>
      <c r="BY50" s="199"/>
      <c r="BZ50" s="198"/>
      <c r="CA50" s="198"/>
      <c r="CB50" s="199"/>
      <c r="CC50" s="199"/>
      <c r="CD50" s="199"/>
      <c r="CE50" s="199"/>
      <c r="CF50" s="199"/>
      <c r="CG50" s="198"/>
      <c r="CH50" s="198"/>
      <c r="CI50" s="199"/>
      <c r="CJ50" s="199"/>
      <c r="CK50" s="199"/>
      <c r="CL50" s="199"/>
      <c r="CM50" s="199"/>
      <c r="CN50" s="198"/>
      <c r="CO50" s="198"/>
      <c r="CP50" s="197"/>
      <c r="CQ50" s="280"/>
      <c r="CR50" s="280"/>
      <c r="CS50" s="280"/>
      <c r="CT50" s="197"/>
      <c r="CU50" s="78">
        <f t="shared" si="22"/>
        <v>0</v>
      </c>
      <c r="CV50" s="79">
        <f t="shared" si="17"/>
        <v>0</v>
      </c>
      <c r="CW50" s="198"/>
      <c r="CX50" s="198"/>
      <c r="CY50" s="199"/>
      <c r="CZ50" s="199"/>
      <c r="DA50" s="199"/>
      <c r="DB50" s="199"/>
      <c r="DC50" s="199"/>
      <c r="DD50" s="198"/>
      <c r="DE50" s="198"/>
      <c r="DF50" s="197"/>
      <c r="DG50" s="197"/>
      <c r="DH50" s="280"/>
      <c r="DI50" s="197"/>
      <c r="DJ50" s="197"/>
      <c r="DK50" s="198"/>
      <c r="DL50" s="198"/>
      <c r="DM50" s="199"/>
      <c r="DN50" s="199"/>
      <c r="DO50" s="199"/>
      <c r="DP50" s="199"/>
      <c r="DQ50" s="199"/>
      <c r="DR50" s="198"/>
      <c r="DS50" s="198"/>
      <c r="DT50" s="199"/>
      <c r="DU50" s="199"/>
      <c r="DV50" s="199"/>
      <c r="DW50" s="199"/>
      <c r="DX50" s="197"/>
      <c r="DY50" s="198"/>
      <c r="DZ50" s="198"/>
      <c r="EA50" s="197"/>
      <c r="EB50" s="78">
        <f t="shared" si="23"/>
        <v>0</v>
      </c>
      <c r="EC50" s="79">
        <f t="shared" si="19"/>
        <v>0</v>
      </c>
      <c r="ED50" s="199"/>
      <c r="EE50" s="199"/>
      <c r="EF50" s="199"/>
      <c r="EG50" s="199"/>
      <c r="EH50" s="198"/>
      <c r="EI50" s="198"/>
      <c r="EJ50" s="199"/>
      <c r="EK50" s="199"/>
      <c r="EL50" s="199"/>
      <c r="EM50" s="199"/>
      <c r="EN50" s="199"/>
      <c r="EO50" s="198"/>
      <c r="EP50" s="198"/>
      <c r="EQ50" s="199"/>
      <c r="ER50" s="199"/>
      <c r="ES50" s="199"/>
      <c r="ET50" s="199"/>
      <c r="EU50" s="199"/>
      <c r="EV50" s="198"/>
      <c r="EW50" s="198"/>
      <c r="EX50" s="199"/>
      <c r="EY50" s="199"/>
      <c r="EZ50" s="199"/>
      <c r="FA50" s="199"/>
      <c r="FB50" s="199"/>
      <c r="FC50" s="198"/>
      <c r="FD50" s="198"/>
      <c r="FE50" s="199"/>
      <c r="FF50" s="199"/>
      <c r="FG50" s="199"/>
      <c r="FH50" s="78">
        <f t="shared" si="24"/>
        <v>0</v>
      </c>
      <c r="FI50" s="79">
        <f t="shared" si="25"/>
        <v>0</v>
      </c>
      <c r="FJ50" s="199"/>
      <c r="FK50" s="199"/>
      <c r="FL50" s="198"/>
      <c r="FM50" s="198"/>
      <c r="FN50" s="199"/>
      <c r="FO50" s="199"/>
      <c r="FP50" s="199"/>
      <c r="FQ50" s="199"/>
      <c r="FR50" s="199"/>
      <c r="FS50" s="198"/>
      <c r="FT50" s="198"/>
      <c r="FU50" s="199"/>
      <c r="FV50" s="280"/>
      <c r="FW50" s="199"/>
      <c r="FX50" s="199"/>
      <c r="FY50" s="199"/>
      <c r="FZ50" s="198"/>
      <c r="GA50" s="198"/>
      <c r="GB50" s="199"/>
      <c r="GC50" s="199"/>
      <c r="GD50" s="199"/>
      <c r="GE50" s="199"/>
      <c r="GF50" s="280"/>
      <c r="GG50" s="198"/>
      <c r="GH50" s="198"/>
      <c r="GI50" s="199"/>
      <c r="GJ50" s="199"/>
      <c r="GK50" s="199"/>
      <c r="GL50" s="199"/>
      <c r="GM50" s="199"/>
      <c r="GN50" s="198"/>
      <c r="GO50" s="78">
        <f t="shared" si="26"/>
        <v>0</v>
      </c>
      <c r="GP50" s="79">
        <f t="shared" si="27"/>
        <v>0</v>
      </c>
    </row>
    <row r="51" spans="1:198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280"/>
      <c r="D51" s="194"/>
      <c r="E51" s="194"/>
      <c r="F51" s="280"/>
      <c r="G51" s="194"/>
      <c r="H51" s="194"/>
      <c r="I51" s="194"/>
      <c r="J51" s="194"/>
      <c r="K51" s="194"/>
      <c r="L51" s="194"/>
      <c r="M51" s="194"/>
      <c r="N51" s="194"/>
      <c r="O51" s="280"/>
      <c r="P51" s="194"/>
      <c r="Q51" s="194"/>
      <c r="R51" s="195"/>
      <c r="S51" s="195"/>
      <c r="T51" s="196"/>
      <c r="U51" s="196"/>
      <c r="V51" s="196"/>
      <c r="W51" s="196"/>
      <c r="X51" s="196"/>
      <c r="Y51" s="194"/>
      <c r="Z51" s="194"/>
      <c r="AA51" s="196"/>
      <c r="AB51" s="196"/>
      <c r="AC51" s="196"/>
      <c r="AD51" s="196"/>
      <c r="AE51" s="196"/>
      <c r="AF51" s="194"/>
      <c r="AG51" s="280"/>
      <c r="AH51" s="78">
        <f t="shared" si="20"/>
        <v>0</v>
      </c>
      <c r="AI51" s="79">
        <f t="shared" si="13"/>
        <v>0</v>
      </c>
      <c r="AJ51" s="280"/>
      <c r="AK51" s="197"/>
      <c r="AL51" s="280"/>
      <c r="AM51" s="197"/>
      <c r="AN51" s="197"/>
      <c r="AO51" s="198"/>
      <c r="AP51" s="198"/>
      <c r="AQ51" s="199"/>
      <c r="AR51" s="199"/>
      <c r="AS51" s="199"/>
      <c r="AT51" s="199"/>
      <c r="AU51" s="199"/>
      <c r="AV51" s="198"/>
      <c r="AW51" s="198"/>
      <c r="AX51" s="199"/>
      <c r="AY51" s="199"/>
      <c r="AZ51" s="199"/>
      <c r="BA51" s="199"/>
      <c r="BB51" s="199"/>
      <c r="BC51" s="198"/>
      <c r="BD51" s="198"/>
      <c r="BE51" s="199"/>
      <c r="BF51" s="199"/>
      <c r="BG51" s="199"/>
      <c r="BH51" s="199"/>
      <c r="BI51" s="199"/>
      <c r="BJ51" s="198"/>
      <c r="BK51" s="198"/>
      <c r="BL51" s="199"/>
      <c r="BM51" s="199"/>
      <c r="BN51" s="78">
        <f t="shared" si="21"/>
        <v>0</v>
      </c>
      <c r="BO51" s="79">
        <f t="shared" si="15"/>
        <v>0</v>
      </c>
      <c r="BP51" s="199"/>
      <c r="BQ51" s="199"/>
      <c r="BR51" s="199"/>
      <c r="BS51" s="198"/>
      <c r="BT51" s="198"/>
      <c r="BU51" s="199"/>
      <c r="BV51" s="199"/>
      <c r="BW51" s="199"/>
      <c r="BX51" s="199"/>
      <c r="BY51" s="199"/>
      <c r="BZ51" s="198"/>
      <c r="CA51" s="198"/>
      <c r="CB51" s="199"/>
      <c r="CC51" s="199"/>
      <c r="CD51" s="199"/>
      <c r="CE51" s="199"/>
      <c r="CF51" s="199"/>
      <c r="CG51" s="198"/>
      <c r="CH51" s="198"/>
      <c r="CI51" s="199"/>
      <c r="CJ51" s="199"/>
      <c r="CK51" s="199"/>
      <c r="CL51" s="199"/>
      <c r="CM51" s="199"/>
      <c r="CN51" s="198"/>
      <c r="CO51" s="198"/>
      <c r="CP51" s="197"/>
      <c r="CQ51" s="280"/>
      <c r="CR51" s="280"/>
      <c r="CS51" s="280"/>
      <c r="CT51" s="197"/>
      <c r="CU51" s="78">
        <f t="shared" si="22"/>
        <v>0</v>
      </c>
      <c r="CV51" s="79">
        <f t="shared" si="17"/>
        <v>0</v>
      </c>
      <c r="CW51" s="198"/>
      <c r="CX51" s="198"/>
      <c r="CY51" s="199"/>
      <c r="CZ51" s="199"/>
      <c r="DA51" s="199"/>
      <c r="DB51" s="199"/>
      <c r="DC51" s="199"/>
      <c r="DD51" s="198"/>
      <c r="DE51" s="198"/>
      <c r="DF51" s="197"/>
      <c r="DG51" s="197"/>
      <c r="DH51" s="280"/>
      <c r="DI51" s="197"/>
      <c r="DJ51" s="197"/>
      <c r="DK51" s="198"/>
      <c r="DL51" s="198"/>
      <c r="DM51" s="199"/>
      <c r="DN51" s="199"/>
      <c r="DO51" s="199"/>
      <c r="DP51" s="199"/>
      <c r="DQ51" s="199"/>
      <c r="DR51" s="198"/>
      <c r="DS51" s="198"/>
      <c r="DT51" s="199"/>
      <c r="DU51" s="199"/>
      <c r="DV51" s="199"/>
      <c r="DW51" s="199"/>
      <c r="DX51" s="197"/>
      <c r="DY51" s="198"/>
      <c r="DZ51" s="198"/>
      <c r="EA51" s="197"/>
      <c r="EB51" s="78">
        <f t="shared" si="23"/>
        <v>0</v>
      </c>
      <c r="EC51" s="79">
        <f t="shared" si="19"/>
        <v>0</v>
      </c>
      <c r="ED51" s="199"/>
      <c r="EE51" s="199"/>
      <c r="EF51" s="199"/>
      <c r="EG51" s="199"/>
      <c r="EH51" s="198"/>
      <c r="EI51" s="198"/>
      <c r="EJ51" s="199"/>
      <c r="EK51" s="199"/>
      <c r="EL51" s="199"/>
      <c r="EM51" s="199"/>
      <c r="EN51" s="199"/>
      <c r="EO51" s="198"/>
      <c r="EP51" s="198"/>
      <c r="EQ51" s="199"/>
      <c r="ER51" s="199"/>
      <c r="ES51" s="199"/>
      <c r="ET51" s="199"/>
      <c r="EU51" s="199"/>
      <c r="EV51" s="198"/>
      <c r="EW51" s="198"/>
      <c r="EX51" s="199"/>
      <c r="EY51" s="199"/>
      <c r="EZ51" s="199"/>
      <c r="FA51" s="199"/>
      <c r="FB51" s="199"/>
      <c r="FC51" s="198"/>
      <c r="FD51" s="198"/>
      <c r="FE51" s="199"/>
      <c r="FF51" s="199"/>
      <c r="FG51" s="199"/>
      <c r="FH51" s="78">
        <f t="shared" si="24"/>
        <v>0</v>
      </c>
      <c r="FI51" s="79">
        <f t="shared" si="25"/>
        <v>0</v>
      </c>
      <c r="FJ51" s="199"/>
      <c r="FK51" s="199"/>
      <c r="FL51" s="198"/>
      <c r="FM51" s="198"/>
      <c r="FN51" s="199"/>
      <c r="FO51" s="199"/>
      <c r="FP51" s="199"/>
      <c r="FQ51" s="199"/>
      <c r="FR51" s="199"/>
      <c r="FS51" s="198"/>
      <c r="FT51" s="198"/>
      <c r="FU51" s="199"/>
      <c r="FV51" s="280"/>
      <c r="FW51" s="199"/>
      <c r="FX51" s="199"/>
      <c r="FY51" s="199"/>
      <c r="FZ51" s="198"/>
      <c r="GA51" s="198"/>
      <c r="GB51" s="199"/>
      <c r="GC51" s="199"/>
      <c r="GD51" s="199"/>
      <c r="GE51" s="199"/>
      <c r="GF51" s="280"/>
      <c r="GG51" s="198"/>
      <c r="GH51" s="198"/>
      <c r="GI51" s="199"/>
      <c r="GJ51" s="199"/>
      <c r="GK51" s="199"/>
      <c r="GL51" s="199"/>
      <c r="GM51" s="199"/>
      <c r="GN51" s="198"/>
      <c r="GO51" s="78">
        <f t="shared" si="26"/>
        <v>0</v>
      </c>
      <c r="GP51" s="79">
        <f t="shared" si="27"/>
        <v>0</v>
      </c>
    </row>
    <row r="52" spans="1:198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280"/>
      <c r="D52" s="194"/>
      <c r="E52" s="194"/>
      <c r="F52" s="280"/>
      <c r="G52" s="194"/>
      <c r="H52" s="194"/>
      <c r="I52" s="194"/>
      <c r="J52" s="194"/>
      <c r="K52" s="194"/>
      <c r="L52" s="194"/>
      <c r="M52" s="194"/>
      <c r="N52" s="194"/>
      <c r="O52" s="280"/>
      <c r="P52" s="194"/>
      <c r="Q52" s="194"/>
      <c r="R52" s="195"/>
      <c r="S52" s="195"/>
      <c r="T52" s="196"/>
      <c r="U52" s="196"/>
      <c r="V52" s="196"/>
      <c r="W52" s="196"/>
      <c r="X52" s="196"/>
      <c r="Y52" s="194"/>
      <c r="Z52" s="194"/>
      <c r="AA52" s="196"/>
      <c r="AB52" s="196"/>
      <c r="AC52" s="196"/>
      <c r="AD52" s="196"/>
      <c r="AE52" s="196"/>
      <c r="AF52" s="194"/>
      <c r="AG52" s="280"/>
      <c r="AH52" s="78">
        <f t="shared" si="20"/>
        <v>0</v>
      </c>
      <c r="AI52" s="79">
        <f t="shared" si="13"/>
        <v>0</v>
      </c>
      <c r="AJ52" s="280"/>
      <c r="AK52" s="197"/>
      <c r="AL52" s="280"/>
      <c r="AM52" s="197"/>
      <c r="AN52" s="197"/>
      <c r="AO52" s="198"/>
      <c r="AP52" s="198"/>
      <c r="AQ52" s="199"/>
      <c r="AR52" s="199"/>
      <c r="AS52" s="199"/>
      <c r="AT52" s="199"/>
      <c r="AU52" s="199"/>
      <c r="AV52" s="198"/>
      <c r="AW52" s="198"/>
      <c r="AX52" s="199"/>
      <c r="AY52" s="199"/>
      <c r="AZ52" s="199"/>
      <c r="BA52" s="199"/>
      <c r="BB52" s="199"/>
      <c r="BC52" s="198"/>
      <c r="BD52" s="198"/>
      <c r="BE52" s="199"/>
      <c r="BF52" s="199"/>
      <c r="BG52" s="199"/>
      <c r="BH52" s="199"/>
      <c r="BI52" s="199"/>
      <c r="BJ52" s="198"/>
      <c r="BK52" s="198"/>
      <c r="BL52" s="199"/>
      <c r="BM52" s="199"/>
      <c r="BN52" s="78">
        <f t="shared" si="21"/>
        <v>0</v>
      </c>
      <c r="BO52" s="79">
        <f t="shared" si="15"/>
        <v>0</v>
      </c>
      <c r="BP52" s="199"/>
      <c r="BQ52" s="199"/>
      <c r="BR52" s="199"/>
      <c r="BS52" s="198"/>
      <c r="BT52" s="198"/>
      <c r="BU52" s="199"/>
      <c r="BV52" s="199"/>
      <c r="BW52" s="199"/>
      <c r="BX52" s="199"/>
      <c r="BY52" s="199"/>
      <c r="BZ52" s="198"/>
      <c r="CA52" s="198"/>
      <c r="CB52" s="199"/>
      <c r="CC52" s="199"/>
      <c r="CD52" s="199"/>
      <c r="CE52" s="199"/>
      <c r="CF52" s="199"/>
      <c r="CG52" s="198"/>
      <c r="CH52" s="198"/>
      <c r="CI52" s="199"/>
      <c r="CJ52" s="199"/>
      <c r="CK52" s="199"/>
      <c r="CL52" s="199"/>
      <c r="CM52" s="199"/>
      <c r="CN52" s="198"/>
      <c r="CO52" s="198"/>
      <c r="CP52" s="197"/>
      <c r="CQ52" s="280"/>
      <c r="CR52" s="280"/>
      <c r="CS52" s="280"/>
      <c r="CT52" s="197"/>
      <c r="CU52" s="78">
        <f t="shared" si="22"/>
        <v>0</v>
      </c>
      <c r="CV52" s="79">
        <f t="shared" si="17"/>
        <v>0</v>
      </c>
      <c r="CW52" s="198"/>
      <c r="CX52" s="198"/>
      <c r="CY52" s="199"/>
      <c r="CZ52" s="199"/>
      <c r="DA52" s="199"/>
      <c r="DB52" s="199"/>
      <c r="DC52" s="199"/>
      <c r="DD52" s="198"/>
      <c r="DE52" s="198"/>
      <c r="DF52" s="197"/>
      <c r="DG52" s="197"/>
      <c r="DH52" s="280"/>
      <c r="DI52" s="197"/>
      <c r="DJ52" s="197"/>
      <c r="DK52" s="198"/>
      <c r="DL52" s="198"/>
      <c r="DM52" s="199"/>
      <c r="DN52" s="199"/>
      <c r="DO52" s="199"/>
      <c r="DP52" s="199"/>
      <c r="DQ52" s="199"/>
      <c r="DR52" s="198"/>
      <c r="DS52" s="198"/>
      <c r="DT52" s="199"/>
      <c r="DU52" s="199"/>
      <c r="DV52" s="199"/>
      <c r="DW52" s="199"/>
      <c r="DX52" s="197"/>
      <c r="DY52" s="198"/>
      <c r="DZ52" s="198"/>
      <c r="EA52" s="197"/>
      <c r="EB52" s="78">
        <f t="shared" si="23"/>
        <v>0</v>
      </c>
      <c r="EC52" s="79">
        <f t="shared" si="19"/>
        <v>0</v>
      </c>
      <c r="ED52" s="199"/>
      <c r="EE52" s="199"/>
      <c r="EF52" s="199"/>
      <c r="EG52" s="199"/>
      <c r="EH52" s="198"/>
      <c r="EI52" s="198"/>
      <c r="EJ52" s="199"/>
      <c r="EK52" s="199"/>
      <c r="EL52" s="199"/>
      <c r="EM52" s="199"/>
      <c r="EN52" s="199"/>
      <c r="EO52" s="198"/>
      <c r="EP52" s="198"/>
      <c r="EQ52" s="199"/>
      <c r="ER52" s="199"/>
      <c r="ES52" s="199"/>
      <c r="ET52" s="199"/>
      <c r="EU52" s="199"/>
      <c r="EV52" s="198"/>
      <c r="EW52" s="198"/>
      <c r="EX52" s="199"/>
      <c r="EY52" s="199"/>
      <c r="EZ52" s="199"/>
      <c r="FA52" s="199"/>
      <c r="FB52" s="199"/>
      <c r="FC52" s="198"/>
      <c r="FD52" s="198"/>
      <c r="FE52" s="199"/>
      <c r="FF52" s="199"/>
      <c r="FG52" s="199"/>
      <c r="FH52" s="78">
        <f t="shared" si="24"/>
        <v>0</v>
      </c>
      <c r="FI52" s="79">
        <f t="shared" si="25"/>
        <v>0</v>
      </c>
      <c r="FJ52" s="199"/>
      <c r="FK52" s="199"/>
      <c r="FL52" s="198"/>
      <c r="FM52" s="198"/>
      <c r="FN52" s="199"/>
      <c r="FO52" s="199"/>
      <c r="FP52" s="199"/>
      <c r="FQ52" s="199"/>
      <c r="FR52" s="199"/>
      <c r="FS52" s="198"/>
      <c r="FT52" s="198"/>
      <c r="FU52" s="199"/>
      <c r="FV52" s="280"/>
      <c r="FW52" s="199"/>
      <c r="FX52" s="199"/>
      <c r="FY52" s="199"/>
      <c r="FZ52" s="198"/>
      <c r="GA52" s="198"/>
      <c r="GB52" s="199"/>
      <c r="GC52" s="199"/>
      <c r="GD52" s="199"/>
      <c r="GE52" s="199"/>
      <c r="GF52" s="280"/>
      <c r="GG52" s="198"/>
      <c r="GH52" s="198"/>
      <c r="GI52" s="199"/>
      <c r="GJ52" s="199"/>
      <c r="GK52" s="199"/>
      <c r="GL52" s="199"/>
      <c r="GM52" s="199"/>
      <c r="GN52" s="198"/>
      <c r="GO52" s="78">
        <f t="shared" si="26"/>
        <v>0</v>
      </c>
      <c r="GP52" s="79">
        <f t="shared" si="27"/>
        <v>0</v>
      </c>
    </row>
    <row r="53" spans="1:198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280"/>
      <c r="D53" s="194"/>
      <c r="E53" s="194"/>
      <c r="F53" s="280"/>
      <c r="G53" s="194"/>
      <c r="H53" s="194"/>
      <c r="I53" s="194"/>
      <c r="J53" s="194"/>
      <c r="K53" s="194"/>
      <c r="L53" s="194"/>
      <c r="M53" s="194"/>
      <c r="N53" s="194"/>
      <c r="O53" s="280"/>
      <c r="P53" s="194"/>
      <c r="Q53" s="194"/>
      <c r="R53" s="195"/>
      <c r="S53" s="195"/>
      <c r="T53" s="196"/>
      <c r="U53" s="196"/>
      <c r="V53" s="196"/>
      <c r="W53" s="196"/>
      <c r="X53" s="196"/>
      <c r="Y53" s="194"/>
      <c r="Z53" s="194"/>
      <c r="AA53" s="196"/>
      <c r="AB53" s="196"/>
      <c r="AC53" s="196"/>
      <c r="AD53" s="196"/>
      <c r="AE53" s="196"/>
      <c r="AF53" s="194"/>
      <c r="AG53" s="280"/>
      <c r="AH53" s="78">
        <f t="shared" si="20"/>
        <v>0</v>
      </c>
      <c r="AI53" s="79">
        <f t="shared" si="13"/>
        <v>0</v>
      </c>
      <c r="AJ53" s="280"/>
      <c r="AK53" s="197"/>
      <c r="AL53" s="280"/>
      <c r="AM53" s="197"/>
      <c r="AN53" s="197"/>
      <c r="AO53" s="198"/>
      <c r="AP53" s="198"/>
      <c r="AQ53" s="199"/>
      <c r="AR53" s="199"/>
      <c r="AS53" s="199"/>
      <c r="AT53" s="199"/>
      <c r="AU53" s="199"/>
      <c r="AV53" s="198"/>
      <c r="AW53" s="198"/>
      <c r="AX53" s="199"/>
      <c r="AY53" s="199"/>
      <c r="AZ53" s="199"/>
      <c r="BA53" s="199"/>
      <c r="BB53" s="199"/>
      <c r="BC53" s="198"/>
      <c r="BD53" s="198"/>
      <c r="BE53" s="199"/>
      <c r="BF53" s="199"/>
      <c r="BG53" s="199"/>
      <c r="BH53" s="199"/>
      <c r="BI53" s="199"/>
      <c r="BJ53" s="198"/>
      <c r="BK53" s="198"/>
      <c r="BL53" s="199"/>
      <c r="BM53" s="199"/>
      <c r="BN53" s="78">
        <f t="shared" si="21"/>
        <v>0</v>
      </c>
      <c r="BO53" s="79">
        <f t="shared" si="15"/>
        <v>0</v>
      </c>
      <c r="BP53" s="199"/>
      <c r="BQ53" s="199"/>
      <c r="BR53" s="199"/>
      <c r="BS53" s="198"/>
      <c r="BT53" s="198"/>
      <c r="BU53" s="199"/>
      <c r="BV53" s="199"/>
      <c r="BW53" s="199"/>
      <c r="BX53" s="199"/>
      <c r="BY53" s="199"/>
      <c r="BZ53" s="198"/>
      <c r="CA53" s="198"/>
      <c r="CB53" s="199"/>
      <c r="CC53" s="199"/>
      <c r="CD53" s="199"/>
      <c r="CE53" s="199"/>
      <c r="CF53" s="199"/>
      <c r="CG53" s="198"/>
      <c r="CH53" s="198"/>
      <c r="CI53" s="199"/>
      <c r="CJ53" s="199"/>
      <c r="CK53" s="199"/>
      <c r="CL53" s="199"/>
      <c r="CM53" s="199"/>
      <c r="CN53" s="198"/>
      <c r="CO53" s="198"/>
      <c r="CP53" s="197"/>
      <c r="CQ53" s="280"/>
      <c r="CR53" s="280"/>
      <c r="CS53" s="280"/>
      <c r="CT53" s="197"/>
      <c r="CU53" s="78">
        <f t="shared" si="22"/>
        <v>0</v>
      </c>
      <c r="CV53" s="79">
        <f t="shared" si="17"/>
        <v>0</v>
      </c>
      <c r="CW53" s="198"/>
      <c r="CX53" s="198"/>
      <c r="CY53" s="199"/>
      <c r="CZ53" s="199"/>
      <c r="DA53" s="199"/>
      <c r="DB53" s="199"/>
      <c r="DC53" s="199"/>
      <c r="DD53" s="198"/>
      <c r="DE53" s="198"/>
      <c r="DF53" s="197"/>
      <c r="DG53" s="197"/>
      <c r="DH53" s="280"/>
      <c r="DI53" s="197"/>
      <c r="DJ53" s="197"/>
      <c r="DK53" s="198"/>
      <c r="DL53" s="198"/>
      <c r="DM53" s="199"/>
      <c r="DN53" s="199"/>
      <c r="DO53" s="199"/>
      <c r="DP53" s="199"/>
      <c r="DQ53" s="199"/>
      <c r="DR53" s="198"/>
      <c r="DS53" s="198"/>
      <c r="DT53" s="199"/>
      <c r="DU53" s="199"/>
      <c r="DV53" s="199"/>
      <c r="DW53" s="199"/>
      <c r="DX53" s="197"/>
      <c r="DY53" s="198"/>
      <c r="DZ53" s="198"/>
      <c r="EA53" s="197"/>
      <c r="EB53" s="78">
        <f t="shared" si="23"/>
        <v>0</v>
      </c>
      <c r="EC53" s="79">
        <f t="shared" si="19"/>
        <v>0</v>
      </c>
      <c r="ED53" s="199"/>
      <c r="EE53" s="199"/>
      <c r="EF53" s="199"/>
      <c r="EG53" s="199"/>
      <c r="EH53" s="198"/>
      <c r="EI53" s="198"/>
      <c r="EJ53" s="199"/>
      <c r="EK53" s="199"/>
      <c r="EL53" s="199"/>
      <c r="EM53" s="199"/>
      <c r="EN53" s="199"/>
      <c r="EO53" s="198"/>
      <c r="EP53" s="198"/>
      <c r="EQ53" s="199"/>
      <c r="ER53" s="199"/>
      <c r="ES53" s="199"/>
      <c r="ET53" s="199"/>
      <c r="EU53" s="199"/>
      <c r="EV53" s="198"/>
      <c r="EW53" s="198"/>
      <c r="EX53" s="199"/>
      <c r="EY53" s="199"/>
      <c r="EZ53" s="199"/>
      <c r="FA53" s="199"/>
      <c r="FB53" s="199"/>
      <c r="FC53" s="198"/>
      <c r="FD53" s="198"/>
      <c r="FE53" s="199"/>
      <c r="FF53" s="199"/>
      <c r="FG53" s="199"/>
      <c r="FH53" s="78">
        <f t="shared" si="24"/>
        <v>0</v>
      </c>
      <c r="FI53" s="79">
        <f t="shared" si="25"/>
        <v>0</v>
      </c>
      <c r="FJ53" s="199"/>
      <c r="FK53" s="199"/>
      <c r="FL53" s="198"/>
      <c r="FM53" s="198"/>
      <c r="FN53" s="199"/>
      <c r="FO53" s="199"/>
      <c r="FP53" s="199"/>
      <c r="FQ53" s="199"/>
      <c r="FR53" s="199"/>
      <c r="FS53" s="198"/>
      <c r="FT53" s="198"/>
      <c r="FU53" s="199"/>
      <c r="FV53" s="280"/>
      <c r="FW53" s="199"/>
      <c r="FX53" s="199"/>
      <c r="FY53" s="199"/>
      <c r="FZ53" s="198"/>
      <c r="GA53" s="198"/>
      <c r="GB53" s="199"/>
      <c r="GC53" s="199"/>
      <c r="GD53" s="199"/>
      <c r="GE53" s="199"/>
      <c r="GF53" s="280"/>
      <c r="GG53" s="198"/>
      <c r="GH53" s="198"/>
      <c r="GI53" s="199"/>
      <c r="GJ53" s="199"/>
      <c r="GK53" s="199"/>
      <c r="GL53" s="199"/>
      <c r="GM53" s="199"/>
      <c r="GN53" s="198"/>
      <c r="GO53" s="78">
        <f t="shared" si="26"/>
        <v>0</v>
      </c>
      <c r="GP53" s="79">
        <f t="shared" si="27"/>
        <v>0</v>
      </c>
    </row>
    <row r="54" spans="1:198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280"/>
      <c r="D54" s="194"/>
      <c r="E54" s="194"/>
      <c r="F54" s="280"/>
      <c r="G54" s="194"/>
      <c r="H54" s="194"/>
      <c r="I54" s="194"/>
      <c r="J54" s="194"/>
      <c r="K54" s="194"/>
      <c r="L54" s="194"/>
      <c r="M54" s="194"/>
      <c r="N54" s="194"/>
      <c r="O54" s="280"/>
      <c r="P54" s="194"/>
      <c r="Q54" s="194"/>
      <c r="R54" s="195"/>
      <c r="S54" s="195"/>
      <c r="T54" s="196"/>
      <c r="U54" s="196"/>
      <c r="V54" s="196"/>
      <c r="W54" s="196"/>
      <c r="X54" s="196"/>
      <c r="Y54" s="194"/>
      <c r="Z54" s="194"/>
      <c r="AA54" s="196"/>
      <c r="AB54" s="196"/>
      <c r="AC54" s="196"/>
      <c r="AD54" s="196"/>
      <c r="AE54" s="196"/>
      <c r="AF54" s="194"/>
      <c r="AG54" s="280"/>
      <c r="AH54" s="78">
        <f t="shared" si="20"/>
        <v>0</v>
      </c>
      <c r="AI54" s="79">
        <f t="shared" si="13"/>
        <v>0</v>
      </c>
      <c r="AJ54" s="280"/>
      <c r="AK54" s="197"/>
      <c r="AL54" s="280"/>
      <c r="AM54" s="197"/>
      <c r="AN54" s="197"/>
      <c r="AO54" s="198"/>
      <c r="AP54" s="198"/>
      <c r="AQ54" s="199"/>
      <c r="AR54" s="199"/>
      <c r="AS54" s="199"/>
      <c r="AT54" s="199"/>
      <c r="AU54" s="199"/>
      <c r="AV54" s="198"/>
      <c r="AW54" s="198"/>
      <c r="AX54" s="199"/>
      <c r="AY54" s="199"/>
      <c r="AZ54" s="199"/>
      <c r="BA54" s="199"/>
      <c r="BB54" s="199"/>
      <c r="BC54" s="198"/>
      <c r="BD54" s="198"/>
      <c r="BE54" s="199"/>
      <c r="BF54" s="199"/>
      <c r="BG54" s="199"/>
      <c r="BH54" s="199"/>
      <c r="BI54" s="199"/>
      <c r="BJ54" s="198"/>
      <c r="BK54" s="198"/>
      <c r="BL54" s="199"/>
      <c r="BM54" s="199"/>
      <c r="BN54" s="78">
        <f t="shared" si="21"/>
        <v>0</v>
      </c>
      <c r="BO54" s="79">
        <f t="shared" si="15"/>
        <v>0</v>
      </c>
      <c r="BP54" s="199"/>
      <c r="BQ54" s="199"/>
      <c r="BR54" s="199"/>
      <c r="BS54" s="198"/>
      <c r="BT54" s="198"/>
      <c r="BU54" s="199"/>
      <c r="BV54" s="199"/>
      <c r="BW54" s="199"/>
      <c r="BX54" s="199"/>
      <c r="BY54" s="199"/>
      <c r="BZ54" s="198"/>
      <c r="CA54" s="198"/>
      <c r="CB54" s="199"/>
      <c r="CC54" s="199"/>
      <c r="CD54" s="199"/>
      <c r="CE54" s="199"/>
      <c r="CF54" s="199"/>
      <c r="CG54" s="198"/>
      <c r="CH54" s="198"/>
      <c r="CI54" s="199"/>
      <c r="CJ54" s="199"/>
      <c r="CK54" s="199"/>
      <c r="CL54" s="199"/>
      <c r="CM54" s="199"/>
      <c r="CN54" s="198"/>
      <c r="CO54" s="198"/>
      <c r="CP54" s="197"/>
      <c r="CQ54" s="280"/>
      <c r="CR54" s="280"/>
      <c r="CS54" s="280"/>
      <c r="CT54" s="197"/>
      <c r="CU54" s="78">
        <f t="shared" si="22"/>
        <v>0</v>
      </c>
      <c r="CV54" s="79">
        <f t="shared" si="17"/>
        <v>0</v>
      </c>
      <c r="CW54" s="198"/>
      <c r="CX54" s="198"/>
      <c r="CY54" s="199"/>
      <c r="CZ54" s="199"/>
      <c r="DA54" s="199"/>
      <c r="DB54" s="199"/>
      <c r="DC54" s="199"/>
      <c r="DD54" s="198"/>
      <c r="DE54" s="198"/>
      <c r="DF54" s="197"/>
      <c r="DG54" s="197"/>
      <c r="DH54" s="280"/>
      <c r="DI54" s="197"/>
      <c r="DJ54" s="197"/>
      <c r="DK54" s="198"/>
      <c r="DL54" s="198"/>
      <c r="DM54" s="199"/>
      <c r="DN54" s="199"/>
      <c r="DO54" s="199"/>
      <c r="DP54" s="199"/>
      <c r="DQ54" s="199"/>
      <c r="DR54" s="198"/>
      <c r="DS54" s="198"/>
      <c r="DT54" s="199"/>
      <c r="DU54" s="199"/>
      <c r="DV54" s="199"/>
      <c r="DW54" s="199"/>
      <c r="DX54" s="197"/>
      <c r="DY54" s="198"/>
      <c r="DZ54" s="198"/>
      <c r="EA54" s="197"/>
      <c r="EB54" s="78">
        <f t="shared" si="23"/>
        <v>0</v>
      </c>
      <c r="EC54" s="79">
        <f t="shared" si="19"/>
        <v>0</v>
      </c>
      <c r="ED54" s="199"/>
      <c r="EE54" s="199"/>
      <c r="EF54" s="199"/>
      <c r="EG54" s="199"/>
      <c r="EH54" s="198"/>
      <c r="EI54" s="198"/>
      <c r="EJ54" s="199"/>
      <c r="EK54" s="199"/>
      <c r="EL54" s="199"/>
      <c r="EM54" s="199"/>
      <c r="EN54" s="199"/>
      <c r="EO54" s="198"/>
      <c r="EP54" s="198"/>
      <c r="EQ54" s="199"/>
      <c r="ER54" s="199"/>
      <c r="ES54" s="199"/>
      <c r="ET54" s="199"/>
      <c r="EU54" s="199"/>
      <c r="EV54" s="198"/>
      <c r="EW54" s="198"/>
      <c r="EX54" s="199"/>
      <c r="EY54" s="199"/>
      <c r="EZ54" s="199"/>
      <c r="FA54" s="199"/>
      <c r="FB54" s="199"/>
      <c r="FC54" s="198"/>
      <c r="FD54" s="198"/>
      <c r="FE54" s="199"/>
      <c r="FF54" s="199"/>
      <c r="FG54" s="199"/>
      <c r="FH54" s="78">
        <f t="shared" si="24"/>
        <v>0</v>
      </c>
      <c r="FI54" s="79">
        <f t="shared" si="25"/>
        <v>0</v>
      </c>
      <c r="FJ54" s="199"/>
      <c r="FK54" s="199"/>
      <c r="FL54" s="198"/>
      <c r="FM54" s="198"/>
      <c r="FN54" s="199"/>
      <c r="FO54" s="199"/>
      <c r="FP54" s="199"/>
      <c r="FQ54" s="199"/>
      <c r="FR54" s="199"/>
      <c r="FS54" s="198"/>
      <c r="FT54" s="198"/>
      <c r="FU54" s="199"/>
      <c r="FV54" s="280"/>
      <c r="FW54" s="199"/>
      <c r="FX54" s="199"/>
      <c r="FY54" s="199"/>
      <c r="FZ54" s="198"/>
      <c r="GA54" s="198"/>
      <c r="GB54" s="199"/>
      <c r="GC54" s="199"/>
      <c r="GD54" s="199"/>
      <c r="GE54" s="199"/>
      <c r="GF54" s="280"/>
      <c r="GG54" s="198"/>
      <c r="GH54" s="198"/>
      <c r="GI54" s="199"/>
      <c r="GJ54" s="199"/>
      <c r="GK54" s="199"/>
      <c r="GL54" s="199"/>
      <c r="GM54" s="199"/>
      <c r="GN54" s="198"/>
      <c r="GO54" s="78">
        <f t="shared" si="26"/>
        <v>0</v>
      </c>
      <c r="GP54" s="79">
        <f t="shared" si="27"/>
        <v>0</v>
      </c>
    </row>
    <row r="55" spans="1:198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280"/>
      <c r="D55" s="194"/>
      <c r="E55" s="194"/>
      <c r="F55" s="280"/>
      <c r="G55" s="194"/>
      <c r="H55" s="194"/>
      <c r="I55" s="194"/>
      <c r="J55" s="194"/>
      <c r="K55" s="194"/>
      <c r="L55" s="194"/>
      <c r="M55" s="194"/>
      <c r="N55" s="194"/>
      <c r="O55" s="280"/>
      <c r="P55" s="194"/>
      <c r="Q55" s="194"/>
      <c r="R55" s="195"/>
      <c r="S55" s="195"/>
      <c r="T55" s="196"/>
      <c r="U55" s="196"/>
      <c r="V55" s="196"/>
      <c r="W55" s="196"/>
      <c r="X55" s="196"/>
      <c r="Y55" s="194"/>
      <c r="Z55" s="194"/>
      <c r="AA55" s="196"/>
      <c r="AB55" s="196"/>
      <c r="AC55" s="196"/>
      <c r="AD55" s="196"/>
      <c r="AE55" s="196"/>
      <c r="AF55" s="194"/>
      <c r="AG55" s="280"/>
      <c r="AH55" s="78">
        <f t="shared" si="20"/>
        <v>0</v>
      </c>
      <c r="AI55" s="79">
        <f t="shared" si="13"/>
        <v>0</v>
      </c>
      <c r="AJ55" s="280"/>
      <c r="AK55" s="197"/>
      <c r="AL55" s="280"/>
      <c r="AM55" s="197"/>
      <c r="AN55" s="197"/>
      <c r="AO55" s="198"/>
      <c r="AP55" s="198"/>
      <c r="AQ55" s="199"/>
      <c r="AR55" s="199"/>
      <c r="AS55" s="199"/>
      <c r="AT55" s="199"/>
      <c r="AU55" s="199"/>
      <c r="AV55" s="198"/>
      <c r="AW55" s="198"/>
      <c r="AX55" s="199"/>
      <c r="AY55" s="199"/>
      <c r="AZ55" s="199"/>
      <c r="BA55" s="199"/>
      <c r="BB55" s="199"/>
      <c r="BC55" s="198"/>
      <c r="BD55" s="198"/>
      <c r="BE55" s="199"/>
      <c r="BF55" s="199"/>
      <c r="BG55" s="199"/>
      <c r="BH55" s="199"/>
      <c r="BI55" s="199"/>
      <c r="BJ55" s="198"/>
      <c r="BK55" s="198"/>
      <c r="BL55" s="199"/>
      <c r="BM55" s="199"/>
      <c r="BN55" s="78">
        <f t="shared" si="21"/>
        <v>0</v>
      </c>
      <c r="BO55" s="79">
        <f t="shared" si="15"/>
        <v>0</v>
      </c>
      <c r="BP55" s="199"/>
      <c r="BQ55" s="199"/>
      <c r="BR55" s="199"/>
      <c r="BS55" s="198"/>
      <c r="BT55" s="198"/>
      <c r="BU55" s="199"/>
      <c r="BV55" s="199"/>
      <c r="BW55" s="199"/>
      <c r="BX55" s="199"/>
      <c r="BY55" s="199"/>
      <c r="BZ55" s="198"/>
      <c r="CA55" s="198"/>
      <c r="CB55" s="199"/>
      <c r="CC55" s="199"/>
      <c r="CD55" s="199"/>
      <c r="CE55" s="199"/>
      <c r="CF55" s="199"/>
      <c r="CG55" s="198"/>
      <c r="CH55" s="198"/>
      <c r="CI55" s="199"/>
      <c r="CJ55" s="199"/>
      <c r="CK55" s="199"/>
      <c r="CL55" s="199"/>
      <c r="CM55" s="199"/>
      <c r="CN55" s="198"/>
      <c r="CO55" s="198"/>
      <c r="CP55" s="197"/>
      <c r="CQ55" s="280"/>
      <c r="CR55" s="280"/>
      <c r="CS55" s="280"/>
      <c r="CT55" s="197"/>
      <c r="CU55" s="78">
        <f t="shared" si="22"/>
        <v>0</v>
      </c>
      <c r="CV55" s="79">
        <f t="shared" si="17"/>
        <v>0</v>
      </c>
      <c r="CW55" s="198"/>
      <c r="CX55" s="198"/>
      <c r="CY55" s="199"/>
      <c r="CZ55" s="199"/>
      <c r="DA55" s="199"/>
      <c r="DB55" s="199"/>
      <c r="DC55" s="199"/>
      <c r="DD55" s="198"/>
      <c r="DE55" s="198"/>
      <c r="DF55" s="197"/>
      <c r="DG55" s="197"/>
      <c r="DH55" s="280"/>
      <c r="DI55" s="197"/>
      <c r="DJ55" s="197"/>
      <c r="DK55" s="198"/>
      <c r="DL55" s="198"/>
      <c r="DM55" s="199"/>
      <c r="DN55" s="199"/>
      <c r="DO55" s="199"/>
      <c r="DP55" s="199"/>
      <c r="DQ55" s="199"/>
      <c r="DR55" s="198"/>
      <c r="DS55" s="198"/>
      <c r="DT55" s="199"/>
      <c r="DU55" s="199"/>
      <c r="DV55" s="199"/>
      <c r="DW55" s="199"/>
      <c r="DX55" s="197"/>
      <c r="DY55" s="198"/>
      <c r="DZ55" s="198"/>
      <c r="EA55" s="197"/>
      <c r="EB55" s="78">
        <f t="shared" si="23"/>
        <v>0</v>
      </c>
      <c r="EC55" s="79">
        <f t="shared" si="19"/>
        <v>0</v>
      </c>
      <c r="ED55" s="199"/>
      <c r="EE55" s="199"/>
      <c r="EF55" s="199"/>
      <c r="EG55" s="199"/>
      <c r="EH55" s="198"/>
      <c r="EI55" s="198"/>
      <c r="EJ55" s="199"/>
      <c r="EK55" s="199"/>
      <c r="EL55" s="199"/>
      <c r="EM55" s="199"/>
      <c r="EN55" s="199"/>
      <c r="EO55" s="198"/>
      <c r="EP55" s="198"/>
      <c r="EQ55" s="199"/>
      <c r="ER55" s="199"/>
      <c r="ES55" s="199"/>
      <c r="ET55" s="199"/>
      <c r="EU55" s="199"/>
      <c r="EV55" s="198"/>
      <c r="EW55" s="198"/>
      <c r="EX55" s="199"/>
      <c r="EY55" s="199"/>
      <c r="EZ55" s="199"/>
      <c r="FA55" s="199"/>
      <c r="FB55" s="199"/>
      <c r="FC55" s="198"/>
      <c r="FD55" s="198"/>
      <c r="FE55" s="199"/>
      <c r="FF55" s="199"/>
      <c r="FG55" s="199"/>
      <c r="FH55" s="78">
        <f t="shared" si="24"/>
        <v>0</v>
      </c>
      <c r="FI55" s="79">
        <f t="shared" si="25"/>
        <v>0</v>
      </c>
      <c r="FJ55" s="199"/>
      <c r="FK55" s="199"/>
      <c r="FL55" s="198"/>
      <c r="FM55" s="198"/>
      <c r="FN55" s="199"/>
      <c r="FO55" s="199"/>
      <c r="FP55" s="199"/>
      <c r="FQ55" s="199"/>
      <c r="FR55" s="199"/>
      <c r="FS55" s="198"/>
      <c r="FT55" s="198"/>
      <c r="FU55" s="199"/>
      <c r="FV55" s="280"/>
      <c r="FW55" s="199"/>
      <c r="FX55" s="199"/>
      <c r="FY55" s="199"/>
      <c r="FZ55" s="198"/>
      <c r="GA55" s="198"/>
      <c r="GB55" s="199"/>
      <c r="GC55" s="199"/>
      <c r="GD55" s="199"/>
      <c r="GE55" s="199"/>
      <c r="GF55" s="280"/>
      <c r="GG55" s="198"/>
      <c r="GH55" s="198"/>
      <c r="GI55" s="199"/>
      <c r="GJ55" s="199"/>
      <c r="GK55" s="199"/>
      <c r="GL55" s="199"/>
      <c r="GM55" s="199"/>
      <c r="GN55" s="198"/>
      <c r="GO55" s="78">
        <f t="shared" si="26"/>
        <v>0</v>
      </c>
      <c r="GP55" s="79">
        <f t="shared" si="27"/>
        <v>0</v>
      </c>
    </row>
    <row r="56" spans="1:198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280"/>
      <c r="D56" s="194"/>
      <c r="E56" s="194"/>
      <c r="F56" s="280"/>
      <c r="G56" s="194"/>
      <c r="H56" s="194"/>
      <c r="I56" s="194"/>
      <c r="J56" s="194"/>
      <c r="K56" s="194"/>
      <c r="L56" s="194"/>
      <c r="M56" s="194"/>
      <c r="N56" s="194"/>
      <c r="O56" s="280"/>
      <c r="P56" s="194"/>
      <c r="Q56" s="194"/>
      <c r="R56" s="195"/>
      <c r="S56" s="195"/>
      <c r="T56" s="196"/>
      <c r="U56" s="196"/>
      <c r="V56" s="196"/>
      <c r="W56" s="196"/>
      <c r="X56" s="196"/>
      <c r="Y56" s="194"/>
      <c r="Z56" s="194"/>
      <c r="AA56" s="196"/>
      <c r="AB56" s="196"/>
      <c r="AC56" s="196"/>
      <c r="AD56" s="196"/>
      <c r="AE56" s="196"/>
      <c r="AF56" s="194"/>
      <c r="AG56" s="280"/>
      <c r="AH56" s="78">
        <f t="shared" si="20"/>
        <v>0</v>
      </c>
      <c r="AI56" s="79">
        <f t="shared" si="13"/>
        <v>0</v>
      </c>
      <c r="AJ56" s="280"/>
      <c r="AK56" s="197"/>
      <c r="AL56" s="280"/>
      <c r="AM56" s="197"/>
      <c r="AN56" s="197"/>
      <c r="AO56" s="198"/>
      <c r="AP56" s="198"/>
      <c r="AQ56" s="199"/>
      <c r="AR56" s="199"/>
      <c r="AS56" s="199"/>
      <c r="AT56" s="199"/>
      <c r="AU56" s="199"/>
      <c r="AV56" s="198"/>
      <c r="AW56" s="198"/>
      <c r="AX56" s="199"/>
      <c r="AY56" s="199"/>
      <c r="AZ56" s="199"/>
      <c r="BA56" s="199"/>
      <c r="BB56" s="199"/>
      <c r="BC56" s="198"/>
      <c r="BD56" s="198"/>
      <c r="BE56" s="199"/>
      <c r="BF56" s="199"/>
      <c r="BG56" s="199"/>
      <c r="BH56" s="199"/>
      <c r="BI56" s="199"/>
      <c r="BJ56" s="198"/>
      <c r="BK56" s="198"/>
      <c r="BL56" s="199"/>
      <c r="BM56" s="199"/>
      <c r="BN56" s="78">
        <f t="shared" si="21"/>
        <v>0</v>
      </c>
      <c r="BO56" s="79">
        <f t="shared" si="15"/>
        <v>0</v>
      </c>
      <c r="BP56" s="199"/>
      <c r="BQ56" s="199"/>
      <c r="BR56" s="199"/>
      <c r="BS56" s="198"/>
      <c r="BT56" s="198"/>
      <c r="BU56" s="199"/>
      <c r="BV56" s="199"/>
      <c r="BW56" s="199"/>
      <c r="BX56" s="199"/>
      <c r="BY56" s="199"/>
      <c r="BZ56" s="198"/>
      <c r="CA56" s="198"/>
      <c r="CB56" s="199"/>
      <c r="CC56" s="199"/>
      <c r="CD56" s="199"/>
      <c r="CE56" s="199"/>
      <c r="CF56" s="199"/>
      <c r="CG56" s="198"/>
      <c r="CH56" s="198"/>
      <c r="CI56" s="199"/>
      <c r="CJ56" s="199"/>
      <c r="CK56" s="199"/>
      <c r="CL56" s="199"/>
      <c r="CM56" s="199"/>
      <c r="CN56" s="198"/>
      <c r="CO56" s="198"/>
      <c r="CP56" s="197"/>
      <c r="CQ56" s="280"/>
      <c r="CR56" s="280"/>
      <c r="CS56" s="280"/>
      <c r="CT56" s="197"/>
      <c r="CU56" s="78">
        <f t="shared" si="22"/>
        <v>0</v>
      </c>
      <c r="CV56" s="79">
        <f t="shared" si="17"/>
        <v>0</v>
      </c>
      <c r="CW56" s="198"/>
      <c r="CX56" s="198"/>
      <c r="CY56" s="199"/>
      <c r="CZ56" s="199"/>
      <c r="DA56" s="199"/>
      <c r="DB56" s="199"/>
      <c r="DC56" s="199"/>
      <c r="DD56" s="198"/>
      <c r="DE56" s="198"/>
      <c r="DF56" s="197"/>
      <c r="DG56" s="197"/>
      <c r="DH56" s="280"/>
      <c r="DI56" s="197"/>
      <c r="DJ56" s="197"/>
      <c r="DK56" s="198"/>
      <c r="DL56" s="198"/>
      <c r="DM56" s="199"/>
      <c r="DN56" s="199"/>
      <c r="DO56" s="199"/>
      <c r="DP56" s="199"/>
      <c r="DQ56" s="199"/>
      <c r="DR56" s="198"/>
      <c r="DS56" s="198"/>
      <c r="DT56" s="199"/>
      <c r="DU56" s="199"/>
      <c r="DV56" s="199"/>
      <c r="DW56" s="199"/>
      <c r="DX56" s="197"/>
      <c r="DY56" s="198"/>
      <c r="DZ56" s="198"/>
      <c r="EA56" s="197"/>
      <c r="EB56" s="78">
        <f t="shared" si="23"/>
        <v>0</v>
      </c>
      <c r="EC56" s="79">
        <f t="shared" si="19"/>
        <v>0</v>
      </c>
      <c r="ED56" s="199"/>
      <c r="EE56" s="199"/>
      <c r="EF56" s="199"/>
      <c r="EG56" s="199"/>
      <c r="EH56" s="198"/>
      <c r="EI56" s="198"/>
      <c r="EJ56" s="199"/>
      <c r="EK56" s="199"/>
      <c r="EL56" s="199"/>
      <c r="EM56" s="199"/>
      <c r="EN56" s="199"/>
      <c r="EO56" s="198"/>
      <c r="EP56" s="198"/>
      <c r="EQ56" s="199"/>
      <c r="ER56" s="199"/>
      <c r="ES56" s="199"/>
      <c r="ET56" s="199"/>
      <c r="EU56" s="199"/>
      <c r="EV56" s="198"/>
      <c r="EW56" s="198"/>
      <c r="EX56" s="199"/>
      <c r="EY56" s="199"/>
      <c r="EZ56" s="199"/>
      <c r="FA56" s="199"/>
      <c r="FB56" s="199"/>
      <c r="FC56" s="198"/>
      <c r="FD56" s="198"/>
      <c r="FE56" s="199"/>
      <c r="FF56" s="199"/>
      <c r="FG56" s="199"/>
      <c r="FH56" s="78">
        <f t="shared" si="24"/>
        <v>0</v>
      </c>
      <c r="FI56" s="79">
        <f t="shared" si="25"/>
        <v>0</v>
      </c>
      <c r="FJ56" s="199"/>
      <c r="FK56" s="199"/>
      <c r="FL56" s="198"/>
      <c r="FM56" s="198"/>
      <c r="FN56" s="199"/>
      <c r="FO56" s="199"/>
      <c r="FP56" s="199"/>
      <c r="FQ56" s="199"/>
      <c r="FR56" s="199"/>
      <c r="FS56" s="198"/>
      <c r="FT56" s="198"/>
      <c r="FU56" s="199"/>
      <c r="FV56" s="280"/>
      <c r="FW56" s="199"/>
      <c r="FX56" s="199"/>
      <c r="FY56" s="199"/>
      <c r="FZ56" s="198"/>
      <c r="GA56" s="198"/>
      <c r="GB56" s="199"/>
      <c r="GC56" s="199"/>
      <c r="GD56" s="199"/>
      <c r="GE56" s="199"/>
      <c r="GF56" s="280"/>
      <c r="GG56" s="198"/>
      <c r="GH56" s="198"/>
      <c r="GI56" s="199"/>
      <c r="GJ56" s="199"/>
      <c r="GK56" s="199"/>
      <c r="GL56" s="199"/>
      <c r="GM56" s="199"/>
      <c r="GN56" s="198"/>
      <c r="GO56" s="78">
        <f t="shared" si="26"/>
        <v>0</v>
      </c>
      <c r="GP56" s="79">
        <f t="shared" si="27"/>
        <v>0</v>
      </c>
    </row>
    <row r="57" spans="1:198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281"/>
      <c r="D57" s="194"/>
      <c r="E57" s="194"/>
      <c r="F57" s="281"/>
      <c r="G57" s="194"/>
      <c r="H57" s="194"/>
      <c r="I57" s="194"/>
      <c r="J57" s="194"/>
      <c r="K57" s="194"/>
      <c r="L57" s="194"/>
      <c r="M57" s="194"/>
      <c r="N57" s="194"/>
      <c r="O57" s="281"/>
      <c r="P57" s="194"/>
      <c r="Q57" s="194"/>
      <c r="R57" s="195"/>
      <c r="S57" s="195"/>
      <c r="T57" s="196"/>
      <c r="U57" s="196"/>
      <c r="V57" s="196"/>
      <c r="W57" s="196"/>
      <c r="X57" s="196"/>
      <c r="Y57" s="194"/>
      <c r="Z57" s="194"/>
      <c r="AA57" s="196"/>
      <c r="AB57" s="196"/>
      <c r="AC57" s="196"/>
      <c r="AD57" s="196"/>
      <c r="AE57" s="196"/>
      <c r="AF57" s="194"/>
      <c r="AG57" s="281"/>
      <c r="AH57" s="78">
        <f t="shared" si="20"/>
        <v>0</v>
      </c>
      <c r="AI57" s="79">
        <f t="shared" si="13"/>
        <v>0</v>
      </c>
      <c r="AJ57" s="281"/>
      <c r="AK57" s="197"/>
      <c r="AL57" s="281"/>
      <c r="AM57" s="197"/>
      <c r="AN57" s="197"/>
      <c r="AO57" s="198"/>
      <c r="AP57" s="198"/>
      <c r="AQ57" s="199"/>
      <c r="AR57" s="199"/>
      <c r="AS57" s="199"/>
      <c r="AT57" s="199"/>
      <c r="AU57" s="199"/>
      <c r="AV57" s="198"/>
      <c r="AW57" s="198"/>
      <c r="AX57" s="199"/>
      <c r="AY57" s="199"/>
      <c r="AZ57" s="199"/>
      <c r="BA57" s="199"/>
      <c r="BB57" s="199"/>
      <c r="BC57" s="198"/>
      <c r="BD57" s="198"/>
      <c r="BE57" s="199"/>
      <c r="BF57" s="199"/>
      <c r="BG57" s="199"/>
      <c r="BH57" s="199"/>
      <c r="BI57" s="199"/>
      <c r="BJ57" s="198"/>
      <c r="BK57" s="198"/>
      <c r="BL57" s="199"/>
      <c r="BM57" s="199"/>
      <c r="BN57" s="78">
        <f t="shared" si="21"/>
        <v>0</v>
      </c>
      <c r="BO57" s="79">
        <f t="shared" si="15"/>
        <v>0</v>
      </c>
      <c r="BP57" s="199"/>
      <c r="BQ57" s="199"/>
      <c r="BR57" s="199"/>
      <c r="BS57" s="198"/>
      <c r="BT57" s="198"/>
      <c r="BU57" s="199"/>
      <c r="BV57" s="199"/>
      <c r="BW57" s="199"/>
      <c r="BX57" s="199"/>
      <c r="BY57" s="199"/>
      <c r="BZ57" s="198"/>
      <c r="CA57" s="198"/>
      <c r="CB57" s="199"/>
      <c r="CC57" s="199"/>
      <c r="CD57" s="199"/>
      <c r="CE57" s="199"/>
      <c r="CF57" s="199"/>
      <c r="CG57" s="198"/>
      <c r="CH57" s="198"/>
      <c r="CI57" s="199"/>
      <c r="CJ57" s="199"/>
      <c r="CK57" s="199"/>
      <c r="CL57" s="199"/>
      <c r="CM57" s="199"/>
      <c r="CN57" s="198"/>
      <c r="CO57" s="198"/>
      <c r="CP57" s="197"/>
      <c r="CQ57" s="281"/>
      <c r="CR57" s="281"/>
      <c r="CS57" s="281"/>
      <c r="CT57" s="197"/>
      <c r="CU57" s="78">
        <f t="shared" si="22"/>
        <v>0</v>
      </c>
      <c r="CV57" s="79">
        <f t="shared" si="17"/>
        <v>0</v>
      </c>
      <c r="CW57" s="198"/>
      <c r="CX57" s="198"/>
      <c r="CY57" s="199"/>
      <c r="CZ57" s="199"/>
      <c r="DA57" s="199"/>
      <c r="DB57" s="199"/>
      <c r="DC57" s="199"/>
      <c r="DD57" s="198"/>
      <c r="DE57" s="198"/>
      <c r="DF57" s="197"/>
      <c r="DG57" s="197"/>
      <c r="DH57" s="281"/>
      <c r="DI57" s="197"/>
      <c r="DJ57" s="197"/>
      <c r="DK57" s="198"/>
      <c r="DL57" s="198"/>
      <c r="DM57" s="199"/>
      <c r="DN57" s="199"/>
      <c r="DO57" s="199"/>
      <c r="DP57" s="199"/>
      <c r="DQ57" s="199"/>
      <c r="DR57" s="198"/>
      <c r="DS57" s="198"/>
      <c r="DT57" s="199"/>
      <c r="DU57" s="199"/>
      <c r="DV57" s="199"/>
      <c r="DW57" s="199"/>
      <c r="DX57" s="197"/>
      <c r="DY57" s="198"/>
      <c r="DZ57" s="198"/>
      <c r="EA57" s="197"/>
      <c r="EB57" s="78">
        <f t="shared" si="23"/>
        <v>0</v>
      </c>
      <c r="EC57" s="79">
        <f t="shared" si="19"/>
        <v>0</v>
      </c>
      <c r="ED57" s="199"/>
      <c r="EE57" s="199"/>
      <c r="EF57" s="199"/>
      <c r="EG57" s="199"/>
      <c r="EH57" s="198"/>
      <c r="EI57" s="198"/>
      <c r="EJ57" s="199"/>
      <c r="EK57" s="199"/>
      <c r="EL57" s="199"/>
      <c r="EM57" s="199"/>
      <c r="EN57" s="199"/>
      <c r="EO57" s="198"/>
      <c r="EP57" s="198"/>
      <c r="EQ57" s="199"/>
      <c r="ER57" s="199"/>
      <c r="ES57" s="199"/>
      <c r="ET57" s="199"/>
      <c r="EU57" s="199"/>
      <c r="EV57" s="198"/>
      <c r="EW57" s="198"/>
      <c r="EX57" s="199"/>
      <c r="EY57" s="199"/>
      <c r="EZ57" s="199"/>
      <c r="FA57" s="199"/>
      <c r="FB57" s="199"/>
      <c r="FC57" s="198"/>
      <c r="FD57" s="198"/>
      <c r="FE57" s="199"/>
      <c r="FF57" s="199"/>
      <c r="FG57" s="199"/>
      <c r="FH57" s="78">
        <f t="shared" si="24"/>
        <v>0</v>
      </c>
      <c r="FI57" s="79">
        <f t="shared" si="25"/>
        <v>0</v>
      </c>
      <c r="FJ57" s="199"/>
      <c r="FK57" s="199"/>
      <c r="FL57" s="198"/>
      <c r="FM57" s="198"/>
      <c r="FN57" s="199"/>
      <c r="FO57" s="199"/>
      <c r="FP57" s="199"/>
      <c r="FQ57" s="199"/>
      <c r="FR57" s="199"/>
      <c r="FS57" s="198"/>
      <c r="FT57" s="198"/>
      <c r="FU57" s="199"/>
      <c r="FV57" s="281"/>
      <c r="FW57" s="199"/>
      <c r="FX57" s="199"/>
      <c r="FY57" s="199"/>
      <c r="FZ57" s="198"/>
      <c r="GA57" s="198"/>
      <c r="GB57" s="199"/>
      <c r="GC57" s="199"/>
      <c r="GD57" s="199"/>
      <c r="GE57" s="199"/>
      <c r="GF57" s="281"/>
      <c r="GG57" s="198"/>
      <c r="GH57" s="198"/>
      <c r="GI57" s="199"/>
      <c r="GJ57" s="199"/>
      <c r="GK57" s="199"/>
      <c r="GL57" s="199"/>
      <c r="GM57" s="199"/>
      <c r="GN57" s="198"/>
      <c r="GO57" s="78">
        <f t="shared" si="26"/>
        <v>0</v>
      </c>
      <c r="GP57" s="79">
        <f t="shared" si="27"/>
        <v>0</v>
      </c>
    </row>
    <row r="58" spans="1:198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  <c r="GN58" s="141"/>
      <c r="GO58" s="141"/>
      <c r="GP58" s="141"/>
    </row>
    <row r="59" spans="1:198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  <c r="GN59" s="141"/>
      <c r="GO59" s="141"/>
      <c r="GP59" s="141"/>
    </row>
    <row r="60" spans="1:198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  <c r="GN60" s="141"/>
      <c r="GO60" s="141"/>
      <c r="GP60" s="141"/>
    </row>
    <row r="61" spans="1:198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  <c r="GN61" s="141"/>
      <c r="GO61" s="141"/>
      <c r="GP61" s="141"/>
    </row>
  </sheetData>
  <mergeCells count="38">
    <mergeCell ref="BN2:BO2"/>
    <mergeCell ref="A2:A3"/>
    <mergeCell ref="B2:B3"/>
    <mergeCell ref="C2:AG2"/>
    <mergeCell ref="AH2:AI2"/>
    <mergeCell ref="AJ2:BM2"/>
    <mergeCell ref="C33:C57"/>
    <mergeCell ref="F33:F57"/>
    <mergeCell ref="AL33:AL57"/>
    <mergeCell ref="AL4:AL28"/>
    <mergeCell ref="O4:O28"/>
    <mergeCell ref="AG4:AG28"/>
    <mergeCell ref="O33:O57"/>
    <mergeCell ref="AG33:AG57"/>
    <mergeCell ref="AJ4:AJ28"/>
    <mergeCell ref="AJ33:AJ57"/>
    <mergeCell ref="F4:F28"/>
    <mergeCell ref="C4:C28"/>
    <mergeCell ref="CQ33:CQ57"/>
    <mergeCell ref="DH33:DH57"/>
    <mergeCell ref="FV33:FV57"/>
    <mergeCell ref="GF33:GF57"/>
    <mergeCell ref="GF4:GF28"/>
    <mergeCell ref="CQ4:CQ28"/>
    <mergeCell ref="DH4:DH28"/>
    <mergeCell ref="FV4:FV28"/>
    <mergeCell ref="CR4:CR28"/>
    <mergeCell ref="CS4:CS28"/>
    <mergeCell ref="CR33:CR57"/>
    <mergeCell ref="CS33:CS57"/>
    <mergeCell ref="GO2:GP2"/>
    <mergeCell ref="FH2:FI2"/>
    <mergeCell ref="EB2:EC2"/>
    <mergeCell ref="FJ2:GN2"/>
    <mergeCell ref="BP2:CT2"/>
    <mergeCell ref="CW2:EA2"/>
    <mergeCell ref="ED2:FG2"/>
    <mergeCell ref="CU2:CV2"/>
  </mergeCells>
  <conditionalFormatting sqref="A33:A57">
    <cfRule type="containsText" dxfId="26" priority="4" operator="containsText" text="x">
      <formula>NOT(ISERROR(SEARCH("x",A33)))</formula>
    </cfRule>
  </conditionalFormatting>
  <conditionalFormatting sqref="A1:A1048576">
    <cfRule type="containsText" dxfId="25" priority="3" operator="containsText" text="X">
      <formula>NOT(ISERROR(SEARCH("X",A1)))</formula>
    </cfRule>
  </conditionalFormatting>
  <conditionalFormatting sqref="C33:AG57 AJ4:BM28 AJ33:BM57 BP4:CT28 BP33:CT57 CW4:EA28 CW33:EA57 ED4:FG28 ED33:FG57 FJ4:GN28 FJ33:GN57 C4:AF28">
    <cfRule type="cellIs" dxfId="24" priority="1" operator="between">
      <formula>-1</formula>
      <formula>-1000000000000</formula>
    </cfRule>
    <cfRule type="cellIs" dxfId="23" priority="2" operator="between">
      <formula>1</formula>
      <formula>100000000000000000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4" orientation="landscape" horizontalDpi="360" verticalDpi="360" r:id="rId1"/>
  <colBreaks count="5" manualBreakCount="5">
    <brk id="35" max="31" man="1"/>
    <brk id="67" max="31" man="1"/>
    <brk id="100" max="31" man="1"/>
    <brk id="133" max="31" man="1"/>
    <brk id="165" max="31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9DD44-8713-457B-97C4-992BB46BD542}">
  <sheetPr codeName="Sheet9"/>
  <dimension ref="A1:GM62"/>
  <sheetViews>
    <sheetView zoomScaleNormal="100" zoomScaleSheetLayoutView="80" zoomScalePageLayoutView="70" workbookViewId="0">
      <pane xSplit="2" ySplit="3" topLeftCell="C4" activePane="bottomRight" state="frozen"/>
      <selection activeCell="Q4" sqref="Q1:Y1048576"/>
      <selection pane="topRight" activeCell="Q4" sqref="Q1:Y1048576"/>
      <selection pane="bottomLeft" activeCell="Q4" sqref="Q1:Y1048576"/>
      <selection pane="bottomRight" activeCell="C4" sqref="C4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2" width="2.796875" style="163" customWidth="1"/>
    <col min="33" max="33" width="5.19921875" style="163" customWidth="1"/>
    <col min="34" max="34" width="6" style="163" customWidth="1"/>
    <col min="35" max="65" width="2.796875" style="163" customWidth="1"/>
    <col min="66" max="66" width="6.09765625" style="163" customWidth="1"/>
    <col min="67" max="67" width="7.59765625" style="163" customWidth="1"/>
    <col min="68" max="98" width="2.796875" style="163" customWidth="1"/>
    <col min="99" max="99" width="5.796875" style="163" customWidth="1"/>
    <col min="100" max="100" width="6.09765625" style="163" customWidth="1"/>
    <col min="101" max="128" width="2.796875" style="163" customWidth="1"/>
    <col min="129" max="129" width="5.69921875" style="163" customWidth="1"/>
    <col min="130" max="130" width="7.09765625" style="163" customWidth="1"/>
    <col min="131" max="161" width="2.796875" style="163" customWidth="1"/>
    <col min="162" max="162" width="6.69921875" style="163" customWidth="1"/>
    <col min="163" max="163" width="7.796875" style="163" customWidth="1"/>
    <col min="164" max="193" width="2.796875" style="163" customWidth="1"/>
    <col min="194" max="194" width="5.796875" style="163" customWidth="1"/>
    <col min="195" max="195" width="6.09765625" style="163" customWidth="1"/>
    <col min="196" max="16384" width="9" style="163"/>
  </cols>
  <sheetData>
    <row r="1" spans="1:195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</row>
    <row r="2" spans="1:195" ht="19.5" customHeight="1">
      <c r="A2" s="274" t="s">
        <v>0</v>
      </c>
      <c r="B2" s="274" t="s">
        <v>1</v>
      </c>
      <c r="C2" s="290" t="s">
        <v>103</v>
      </c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1"/>
      <c r="AB2" s="291"/>
      <c r="AC2" s="291"/>
      <c r="AD2" s="291"/>
      <c r="AE2" s="291"/>
      <c r="AF2" s="292"/>
      <c r="AG2" s="276" t="s">
        <v>18</v>
      </c>
      <c r="AH2" s="277"/>
      <c r="AI2" s="282" t="s">
        <v>104</v>
      </c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276" t="s">
        <v>18</v>
      </c>
      <c r="BO2" s="277"/>
      <c r="BP2" s="283" t="s">
        <v>105</v>
      </c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276" t="s">
        <v>18</v>
      </c>
      <c r="CV2" s="277"/>
      <c r="CW2" s="284" t="s">
        <v>106</v>
      </c>
      <c r="CX2" s="284"/>
      <c r="CY2" s="284"/>
      <c r="CZ2" s="284"/>
      <c r="DA2" s="284"/>
      <c r="DB2" s="284"/>
      <c r="DC2" s="284"/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276" t="s">
        <v>18</v>
      </c>
      <c r="DZ2" s="277"/>
      <c r="EA2" s="285" t="s">
        <v>107</v>
      </c>
      <c r="EB2" s="285"/>
      <c r="EC2" s="285"/>
      <c r="ED2" s="285"/>
      <c r="EE2" s="285"/>
      <c r="EF2" s="285"/>
      <c r="EG2" s="285"/>
      <c r="EH2" s="285"/>
      <c r="EI2" s="285"/>
      <c r="EJ2" s="285"/>
      <c r="EK2" s="285"/>
      <c r="EL2" s="285"/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182"/>
      <c r="FF2" s="276" t="s">
        <v>18</v>
      </c>
      <c r="FG2" s="277"/>
      <c r="FH2" s="286" t="s">
        <v>108</v>
      </c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76" t="s">
        <v>18</v>
      </c>
      <c r="GM2" s="277"/>
    </row>
    <row r="3" spans="1:195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178" t="s">
        <v>93</v>
      </c>
      <c r="AH3" s="179" t="s">
        <v>48</v>
      </c>
      <c r="AI3" s="91">
        <v>1</v>
      </c>
      <c r="AJ3" s="91">
        <v>2</v>
      </c>
      <c r="AK3" s="91">
        <v>3</v>
      </c>
      <c r="AL3" s="91">
        <v>4</v>
      </c>
      <c r="AM3" s="91">
        <v>5</v>
      </c>
      <c r="AN3" s="91">
        <v>6</v>
      </c>
      <c r="AO3" s="91">
        <v>7</v>
      </c>
      <c r="AP3" s="91">
        <v>8</v>
      </c>
      <c r="AQ3" s="91">
        <v>9</v>
      </c>
      <c r="AR3" s="91">
        <v>10</v>
      </c>
      <c r="AS3" s="91">
        <v>11</v>
      </c>
      <c r="AT3" s="91">
        <v>12</v>
      </c>
      <c r="AU3" s="91">
        <v>13</v>
      </c>
      <c r="AV3" s="91">
        <v>14</v>
      </c>
      <c r="AW3" s="91">
        <v>15</v>
      </c>
      <c r="AX3" s="91">
        <v>16</v>
      </c>
      <c r="AY3" s="91">
        <v>17</v>
      </c>
      <c r="AZ3" s="91">
        <v>18</v>
      </c>
      <c r="BA3" s="91">
        <v>19</v>
      </c>
      <c r="BB3" s="91">
        <v>20</v>
      </c>
      <c r="BC3" s="91">
        <v>21</v>
      </c>
      <c r="BD3" s="91">
        <v>22</v>
      </c>
      <c r="BE3" s="91">
        <v>23</v>
      </c>
      <c r="BF3" s="91">
        <v>24</v>
      </c>
      <c r="BG3" s="91">
        <v>25</v>
      </c>
      <c r="BH3" s="91">
        <v>26</v>
      </c>
      <c r="BI3" s="91">
        <v>27</v>
      </c>
      <c r="BJ3" s="91">
        <v>28</v>
      </c>
      <c r="BK3" s="91">
        <v>29</v>
      </c>
      <c r="BL3" s="91">
        <v>30</v>
      </c>
      <c r="BM3" s="91">
        <v>31</v>
      </c>
      <c r="BN3" s="178" t="s">
        <v>93</v>
      </c>
      <c r="BO3" s="179" t="s">
        <v>48</v>
      </c>
      <c r="BP3" s="180">
        <v>1</v>
      </c>
      <c r="BQ3" s="180">
        <v>2</v>
      </c>
      <c r="BR3" s="180">
        <v>3</v>
      </c>
      <c r="BS3" s="180">
        <v>4</v>
      </c>
      <c r="BT3" s="180">
        <v>5</v>
      </c>
      <c r="BU3" s="180">
        <v>6</v>
      </c>
      <c r="BV3" s="180">
        <v>7</v>
      </c>
      <c r="BW3" s="180">
        <v>8</v>
      </c>
      <c r="BX3" s="180">
        <v>9</v>
      </c>
      <c r="BY3" s="180">
        <v>10</v>
      </c>
      <c r="BZ3" s="180">
        <v>11</v>
      </c>
      <c r="CA3" s="180">
        <v>12</v>
      </c>
      <c r="CB3" s="180">
        <v>13</v>
      </c>
      <c r="CC3" s="180">
        <v>14</v>
      </c>
      <c r="CD3" s="180">
        <v>15</v>
      </c>
      <c r="CE3" s="180">
        <v>16</v>
      </c>
      <c r="CF3" s="180">
        <v>17</v>
      </c>
      <c r="CG3" s="180">
        <v>18</v>
      </c>
      <c r="CH3" s="180">
        <v>19</v>
      </c>
      <c r="CI3" s="180">
        <v>20</v>
      </c>
      <c r="CJ3" s="180">
        <v>21</v>
      </c>
      <c r="CK3" s="180">
        <v>22</v>
      </c>
      <c r="CL3" s="180">
        <v>23</v>
      </c>
      <c r="CM3" s="180">
        <v>24</v>
      </c>
      <c r="CN3" s="180">
        <v>25</v>
      </c>
      <c r="CO3" s="180">
        <v>26</v>
      </c>
      <c r="CP3" s="180">
        <v>27</v>
      </c>
      <c r="CQ3" s="180">
        <v>28</v>
      </c>
      <c r="CR3" s="180">
        <v>29</v>
      </c>
      <c r="CS3" s="180">
        <v>30</v>
      </c>
      <c r="CT3" s="180">
        <v>31</v>
      </c>
      <c r="CU3" s="178" t="s">
        <v>93</v>
      </c>
      <c r="CV3" s="179" t="s">
        <v>48</v>
      </c>
      <c r="CW3" s="133">
        <v>1</v>
      </c>
      <c r="CX3" s="133">
        <v>2</v>
      </c>
      <c r="CY3" s="133">
        <v>3</v>
      </c>
      <c r="CZ3" s="133">
        <v>4</v>
      </c>
      <c r="DA3" s="133">
        <v>5</v>
      </c>
      <c r="DB3" s="133">
        <v>6</v>
      </c>
      <c r="DC3" s="133">
        <v>7</v>
      </c>
      <c r="DD3" s="133">
        <v>8</v>
      </c>
      <c r="DE3" s="133">
        <v>9</v>
      </c>
      <c r="DF3" s="133">
        <v>10</v>
      </c>
      <c r="DG3" s="133">
        <v>11</v>
      </c>
      <c r="DH3" s="133">
        <v>12</v>
      </c>
      <c r="DI3" s="133">
        <v>13</v>
      </c>
      <c r="DJ3" s="133">
        <v>14</v>
      </c>
      <c r="DK3" s="133">
        <v>15</v>
      </c>
      <c r="DL3" s="133">
        <v>16</v>
      </c>
      <c r="DM3" s="133">
        <v>17</v>
      </c>
      <c r="DN3" s="133">
        <v>18</v>
      </c>
      <c r="DO3" s="133">
        <v>19</v>
      </c>
      <c r="DP3" s="133">
        <v>20</v>
      </c>
      <c r="DQ3" s="133">
        <v>21</v>
      </c>
      <c r="DR3" s="133">
        <v>22</v>
      </c>
      <c r="DS3" s="133">
        <v>23</v>
      </c>
      <c r="DT3" s="133">
        <v>24</v>
      </c>
      <c r="DU3" s="133">
        <v>25</v>
      </c>
      <c r="DV3" s="133">
        <v>26</v>
      </c>
      <c r="DW3" s="133">
        <v>27</v>
      </c>
      <c r="DX3" s="133">
        <v>28</v>
      </c>
      <c r="DY3" s="178" t="s">
        <v>93</v>
      </c>
      <c r="DZ3" s="179" t="s">
        <v>48</v>
      </c>
      <c r="EA3" s="181">
        <v>1</v>
      </c>
      <c r="EB3" s="181">
        <v>2</v>
      </c>
      <c r="EC3" s="181">
        <v>3</v>
      </c>
      <c r="ED3" s="181">
        <v>4</v>
      </c>
      <c r="EE3" s="181">
        <v>5</v>
      </c>
      <c r="EF3" s="181">
        <v>6</v>
      </c>
      <c r="EG3" s="181">
        <v>7</v>
      </c>
      <c r="EH3" s="181">
        <v>8</v>
      </c>
      <c r="EI3" s="181">
        <v>9</v>
      </c>
      <c r="EJ3" s="181">
        <v>10</v>
      </c>
      <c r="EK3" s="181">
        <v>11</v>
      </c>
      <c r="EL3" s="181">
        <v>12</v>
      </c>
      <c r="EM3" s="181">
        <v>13</v>
      </c>
      <c r="EN3" s="181">
        <v>14</v>
      </c>
      <c r="EO3" s="181">
        <v>15</v>
      </c>
      <c r="EP3" s="181">
        <v>16</v>
      </c>
      <c r="EQ3" s="181">
        <v>17</v>
      </c>
      <c r="ER3" s="181">
        <v>18</v>
      </c>
      <c r="ES3" s="181">
        <v>19</v>
      </c>
      <c r="ET3" s="181">
        <v>20</v>
      </c>
      <c r="EU3" s="181">
        <v>21</v>
      </c>
      <c r="EV3" s="181">
        <v>22</v>
      </c>
      <c r="EW3" s="181">
        <v>23</v>
      </c>
      <c r="EX3" s="181">
        <v>24</v>
      </c>
      <c r="EY3" s="181">
        <v>25</v>
      </c>
      <c r="EZ3" s="181">
        <v>26</v>
      </c>
      <c r="FA3" s="181">
        <v>27</v>
      </c>
      <c r="FB3" s="181">
        <v>28</v>
      </c>
      <c r="FC3" s="181">
        <v>29</v>
      </c>
      <c r="FD3" s="181">
        <v>30</v>
      </c>
      <c r="FE3" s="181">
        <v>31</v>
      </c>
      <c r="FF3" s="178" t="s">
        <v>93</v>
      </c>
      <c r="FG3" s="179" t="s">
        <v>48</v>
      </c>
      <c r="FH3" s="171">
        <v>1</v>
      </c>
      <c r="FI3" s="171">
        <v>2</v>
      </c>
      <c r="FJ3" s="171">
        <v>3</v>
      </c>
      <c r="FK3" s="171">
        <v>4</v>
      </c>
      <c r="FL3" s="171">
        <v>5</v>
      </c>
      <c r="FM3" s="171">
        <v>6</v>
      </c>
      <c r="FN3" s="171">
        <v>7</v>
      </c>
      <c r="FO3" s="171">
        <v>8</v>
      </c>
      <c r="FP3" s="171">
        <v>9</v>
      </c>
      <c r="FQ3" s="171">
        <v>10</v>
      </c>
      <c r="FR3" s="171">
        <v>11</v>
      </c>
      <c r="FS3" s="171">
        <v>12</v>
      </c>
      <c r="FT3" s="171">
        <v>13</v>
      </c>
      <c r="FU3" s="171">
        <v>14</v>
      </c>
      <c r="FV3" s="171">
        <v>15</v>
      </c>
      <c r="FW3" s="171">
        <v>16</v>
      </c>
      <c r="FX3" s="171">
        <v>17</v>
      </c>
      <c r="FY3" s="171">
        <v>18</v>
      </c>
      <c r="FZ3" s="171">
        <v>19</v>
      </c>
      <c r="GA3" s="171">
        <v>20</v>
      </c>
      <c r="GB3" s="171">
        <v>21</v>
      </c>
      <c r="GC3" s="171">
        <v>22</v>
      </c>
      <c r="GD3" s="171">
        <v>23</v>
      </c>
      <c r="GE3" s="171">
        <v>24</v>
      </c>
      <c r="GF3" s="171">
        <v>25</v>
      </c>
      <c r="GG3" s="171">
        <v>26</v>
      </c>
      <c r="GH3" s="171">
        <v>27</v>
      </c>
      <c r="GI3" s="171">
        <v>28</v>
      </c>
      <c r="GJ3" s="171">
        <v>29</v>
      </c>
      <c r="GK3" s="171">
        <v>30</v>
      </c>
      <c r="GL3" s="178" t="s">
        <v>93</v>
      </c>
      <c r="GM3" s="179" t="s">
        <v>48</v>
      </c>
    </row>
    <row r="4" spans="1:195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198"/>
      <c r="D4" s="199"/>
      <c r="E4" s="199"/>
      <c r="F4" s="199"/>
      <c r="G4" s="199"/>
      <c r="H4" s="199"/>
      <c r="I4" s="198"/>
      <c r="J4" s="198"/>
      <c r="K4" s="199"/>
      <c r="L4" s="199"/>
      <c r="M4" s="199"/>
      <c r="N4" s="199"/>
      <c r="O4" s="199"/>
      <c r="P4" s="198"/>
      <c r="Q4" s="198"/>
      <c r="R4" s="199"/>
      <c r="S4" s="199"/>
      <c r="T4" s="199"/>
      <c r="U4" s="199"/>
      <c r="V4" s="199"/>
      <c r="W4" s="198"/>
      <c r="X4" s="198"/>
      <c r="Y4" s="199"/>
      <c r="Z4" s="199"/>
      <c r="AA4" s="199"/>
      <c r="AB4" s="199"/>
      <c r="AC4" s="199"/>
      <c r="AD4" s="198"/>
      <c r="AE4" s="198"/>
      <c r="AF4" s="199"/>
      <c r="AG4" s="78">
        <f>SUM(C4:AF4)</f>
        <v>0</v>
      </c>
      <c r="AH4" s="79">
        <f>AG4</f>
        <v>0</v>
      </c>
      <c r="AI4" s="199"/>
      <c r="AJ4" s="199"/>
      <c r="AK4" s="213"/>
      <c r="AL4" s="199"/>
      <c r="AM4" s="279" t="s">
        <v>32</v>
      </c>
      <c r="AN4" s="198"/>
      <c r="AO4" s="279" t="s">
        <v>127</v>
      </c>
      <c r="AP4" s="199"/>
      <c r="AQ4" s="199"/>
      <c r="AR4" s="279" t="s">
        <v>33</v>
      </c>
      <c r="AS4" s="199"/>
      <c r="AT4" s="198"/>
      <c r="AU4" s="198"/>
      <c r="AV4" s="199"/>
      <c r="AW4" s="199"/>
      <c r="AX4" s="199"/>
      <c r="AY4" s="199"/>
      <c r="AZ4" s="199"/>
      <c r="BA4" s="198"/>
      <c r="BB4" s="198"/>
      <c r="BC4" s="199"/>
      <c r="BD4" s="199"/>
      <c r="BE4" s="199"/>
      <c r="BF4" s="199"/>
      <c r="BG4" s="199"/>
      <c r="BH4" s="198"/>
      <c r="BI4" s="198"/>
      <c r="BJ4" s="199"/>
      <c r="BK4" s="199"/>
      <c r="BL4" s="199"/>
      <c r="BM4" s="287" t="s">
        <v>34</v>
      </c>
      <c r="BN4" s="78">
        <f>SUM(AI4:BM4)</f>
        <v>0</v>
      </c>
      <c r="BO4" s="79">
        <f>BN4</f>
        <v>0</v>
      </c>
      <c r="BP4" s="288" t="s">
        <v>35</v>
      </c>
      <c r="BQ4" s="198"/>
      <c r="BR4" s="198"/>
      <c r="BS4" s="199"/>
      <c r="BT4" s="199"/>
      <c r="BU4" s="199"/>
      <c r="BV4" s="199"/>
      <c r="BW4" s="199"/>
      <c r="BX4" s="198"/>
      <c r="BY4" s="198"/>
      <c r="BZ4" s="199"/>
      <c r="CA4" s="199"/>
      <c r="CB4" s="199"/>
      <c r="CC4" s="199"/>
      <c r="CD4" s="199"/>
      <c r="CE4" s="279" t="s">
        <v>36</v>
      </c>
      <c r="CF4" s="198"/>
      <c r="CG4" s="199"/>
      <c r="CH4" s="199"/>
      <c r="CI4" s="199"/>
      <c r="CJ4" s="199"/>
      <c r="CK4" s="199"/>
      <c r="CL4" s="198"/>
      <c r="CM4" s="198"/>
      <c r="CN4" s="199"/>
      <c r="CO4" s="199"/>
      <c r="CP4" s="213"/>
      <c r="CQ4" s="199"/>
      <c r="CR4" s="199"/>
      <c r="CS4" s="198"/>
      <c r="CT4" s="198"/>
      <c r="CU4" s="78">
        <f>SUM(BP4:CT4)</f>
        <v>0</v>
      </c>
      <c r="CV4" s="79">
        <f>CU4</f>
        <v>0</v>
      </c>
      <c r="CW4" s="199"/>
      <c r="CX4" s="199"/>
      <c r="CY4" s="199"/>
      <c r="CZ4" s="199"/>
      <c r="DA4" s="199"/>
      <c r="DB4" s="198"/>
      <c r="DC4" s="198"/>
      <c r="DD4" s="199"/>
      <c r="DE4" s="199"/>
      <c r="DF4" s="199"/>
      <c r="DG4" s="199"/>
      <c r="DH4" s="199"/>
      <c r="DI4" s="198"/>
      <c r="DJ4" s="198"/>
      <c r="DK4" s="199"/>
      <c r="DL4" s="199"/>
      <c r="DM4" s="199"/>
      <c r="DN4" s="199"/>
      <c r="DO4" s="199"/>
      <c r="DP4" s="198"/>
      <c r="DQ4" s="288" t="s">
        <v>37</v>
      </c>
      <c r="DR4" s="288" t="s">
        <v>128</v>
      </c>
      <c r="DS4" s="199"/>
      <c r="DT4" s="199"/>
      <c r="DU4" s="199"/>
      <c r="DV4" s="199"/>
      <c r="DW4" s="198"/>
      <c r="DX4" s="198"/>
      <c r="DY4" s="78">
        <f>SUM(CW4:DX4)</f>
        <v>0</v>
      </c>
      <c r="DZ4" s="79">
        <f>DY4</f>
        <v>0</v>
      </c>
      <c r="EA4" s="199"/>
      <c r="EB4" s="199"/>
      <c r="EC4" s="199"/>
      <c r="ED4" s="199"/>
      <c r="EE4" s="199"/>
      <c r="EF4" s="198"/>
      <c r="EG4" s="198"/>
      <c r="EH4" s="199"/>
      <c r="EI4" s="199"/>
      <c r="EJ4" s="199"/>
      <c r="EK4" s="199"/>
      <c r="EL4" s="199"/>
      <c r="EM4" s="198"/>
      <c r="EN4" s="198"/>
      <c r="EO4" s="199"/>
      <c r="EP4" s="199"/>
      <c r="EQ4" s="199"/>
      <c r="ER4" s="199"/>
      <c r="ES4" s="199"/>
      <c r="ET4" s="198"/>
      <c r="EU4" s="198"/>
      <c r="EV4" s="199"/>
      <c r="EW4" s="199"/>
      <c r="EX4" s="199"/>
      <c r="EY4" s="199"/>
      <c r="EZ4" s="199"/>
      <c r="FA4" s="198"/>
      <c r="FB4" s="198"/>
      <c r="FC4" s="199"/>
      <c r="FD4" s="199"/>
      <c r="FE4" s="199"/>
      <c r="FF4" s="78">
        <f>SUM(EA4:FE4)</f>
        <v>0</v>
      </c>
      <c r="FG4" s="79">
        <f>FF4</f>
        <v>0</v>
      </c>
      <c r="FH4" s="199"/>
      <c r="FI4" s="199"/>
      <c r="FJ4" s="198"/>
      <c r="FK4" s="198"/>
      <c r="FL4" s="199"/>
      <c r="FM4" s="288" t="s">
        <v>38</v>
      </c>
      <c r="FN4" s="199"/>
      <c r="FO4" s="199"/>
      <c r="FP4" s="199"/>
      <c r="FQ4" s="198"/>
      <c r="FR4" s="198"/>
      <c r="FS4" s="199"/>
      <c r="FT4" s="288" t="s">
        <v>39</v>
      </c>
      <c r="FU4" s="288" t="s">
        <v>39</v>
      </c>
      <c r="FV4" s="288" t="s">
        <v>39</v>
      </c>
      <c r="FW4" s="199"/>
      <c r="FX4" s="198"/>
      <c r="FY4" s="198"/>
      <c r="FZ4" s="199"/>
      <c r="GA4" s="199"/>
      <c r="GB4" s="199"/>
      <c r="GC4" s="213"/>
      <c r="GD4" s="199"/>
      <c r="GE4" s="198"/>
      <c r="GF4" s="198"/>
      <c r="GG4" s="199"/>
      <c r="GH4" s="199"/>
      <c r="GI4" s="199"/>
      <c r="GJ4" s="199"/>
      <c r="GK4" s="199"/>
      <c r="GL4" s="78">
        <f>SUM(FH4:GK4)</f>
        <v>0</v>
      </c>
      <c r="GM4" s="79">
        <f>GL4</f>
        <v>0</v>
      </c>
    </row>
    <row r="5" spans="1:195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198"/>
      <c r="D5" s="199"/>
      <c r="E5" s="199"/>
      <c r="F5" s="199"/>
      <c r="G5" s="199"/>
      <c r="H5" s="199"/>
      <c r="I5" s="198"/>
      <c r="J5" s="198"/>
      <c r="K5" s="199"/>
      <c r="L5" s="199"/>
      <c r="M5" s="199"/>
      <c r="N5" s="199"/>
      <c r="O5" s="199"/>
      <c r="P5" s="198"/>
      <c r="Q5" s="198"/>
      <c r="R5" s="199"/>
      <c r="S5" s="199"/>
      <c r="T5" s="199"/>
      <c r="U5" s="199"/>
      <c r="V5" s="199"/>
      <c r="W5" s="198"/>
      <c r="X5" s="198"/>
      <c r="Y5" s="199"/>
      <c r="Z5" s="199"/>
      <c r="AA5" s="199"/>
      <c r="AB5" s="199"/>
      <c r="AC5" s="199"/>
      <c r="AD5" s="198"/>
      <c r="AE5" s="198"/>
      <c r="AF5" s="199"/>
      <c r="AG5" s="78">
        <f t="shared" ref="AG5:AG28" si="0">SUM(C5:AF5)</f>
        <v>0</v>
      </c>
      <c r="AH5" s="79">
        <f t="shared" ref="AH5:AH28" si="1">AG5</f>
        <v>0</v>
      </c>
      <c r="AI5" s="199"/>
      <c r="AJ5" s="199"/>
      <c r="AK5" s="213"/>
      <c r="AL5" s="199"/>
      <c r="AM5" s="280"/>
      <c r="AN5" s="198"/>
      <c r="AO5" s="280"/>
      <c r="AP5" s="199"/>
      <c r="AQ5" s="199"/>
      <c r="AR5" s="280"/>
      <c r="AS5" s="199"/>
      <c r="AT5" s="198"/>
      <c r="AU5" s="198"/>
      <c r="AV5" s="199"/>
      <c r="AW5" s="199"/>
      <c r="AX5" s="199"/>
      <c r="AY5" s="199"/>
      <c r="AZ5" s="199"/>
      <c r="BA5" s="198"/>
      <c r="BB5" s="198"/>
      <c r="BC5" s="199"/>
      <c r="BD5" s="199"/>
      <c r="BE5" s="199"/>
      <c r="BF5" s="199"/>
      <c r="BG5" s="199"/>
      <c r="BH5" s="198"/>
      <c r="BI5" s="198"/>
      <c r="BJ5" s="199"/>
      <c r="BK5" s="199"/>
      <c r="BL5" s="199"/>
      <c r="BM5" s="287"/>
      <c r="BN5" s="78">
        <f t="shared" ref="BN5:BN28" si="2">SUM(AI5:BM5)</f>
        <v>0</v>
      </c>
      <c r="BO5" s="79">
        <f t="shared" ref="BO5:BO28" si="3">BN5</f>
        <v>0</v>
      </c>
      <c r="BP5" s="289"/>
      <c r="BQ5" s="198"/>
      <c r="BR5" s="198"/>
      <c r="BS5" s="199"/>
      <c r="BT5" s="199"/>
      <c r="BU5" s="199"/>
      <c r="BV5" s="199"/>
      <c r="BW5" s="199"/>
      <c r="BX5" s="198"/>
      <c r="BY5" s="198"/>
      <c r="BZ5" s="199"/>
      <c r="CA5" s="199"/>
      <c r="CB5" s="199"/>
      <c r="CC5" s="199"/>
      <c r="CD5" s="199"/>
      <c r="CE5" s="280"/>
      <c r="CF5" s="198"/>
      <c r="CG5" s="199"/>
      <c r="CH5" s="199"/>
      <c r="CI5" s="199"/>
      <c r="CJ5" s="199"/>
      <c r="CK5" s="199"/>
      <c r="CL5" s="198"/>
      <c r="CM5" s="198"/>
      <c r="CN5" s="199"/>
      <c r="CO5" s="199"/>
      <c r="CP5" s="213"/>
      <c r="CQ5" s="199"/>
      <c r="CR5" s="199"/>
      <c r="CS5" s="198"/>
      <c r="CT5" s="198"/>
      <c r="CU5" s="78">
        <f t="shared" ref="CU5:CU28" si="4">SUM(BP5:CT5)</f>
        <v>0</v>
      </c>
      <c r="CV5" s="79">
        <f t="shared" ref="CV5:CV28" si="5">CU5</f>
        <v>0</v>
      </c>
      <c r="CW5" s="199"/>
      <c r="CX5" s="199"/>
      <c r="CY5" s="199"/>
      <c r="CZ5" s="199"/>
      <c r="DA5" s="199"/>
      <c r="DB5" s="198"/>
      <c r="DC5" s="198"/>
      <c r="DD5" s="199"/>
      <c r="DE5" s="199"/>
      <c r="DF5" s="199"/>
      <c r="DG5" s="199"/>
      <c r="DH5" s="199"/>
      <c r="DI5" s="198"/>
      <c r="DJ5" s="198"/>
      <c r="DK5" s="199"/>
      <c r="DL5" s="199"/>
      <c r="DM5" s="199"/>
      <c r="DN5" s="199"/>
      <c r="DO5" s="199"/>
      <c r="DP5" s="198"/>
      <c r="DQ5" s="289"/>
      <c r="DR5" s="289"/>
      <c r="DS5" s="199"/>
      <c r="DT5" s="199"/>
      <c r="DU5" s="199"/>
      <c r="DV5" s="199"/>
      <c r="DW5" s="198"/>
      <c r="DX5" s="198"/>
      <c r="DY5" s="78">
        <f t="shared" ref="DY5:DY28" si="6">SUM(CW5:DX5)</f>
        <v>0</v>
      </c>
      <c r="DZ5" s="79">
        <f t="shared" ref="DZ5:DZ28" si="7">DY5</f>
        <v>0</v>
      </c>
      <c r="EA5" s="199"/>
      <c r="EB5" s="199"/>
      <c r="EC5" s="199"/>
      <c r="ED5" s="199"/>
      <c r="EE5" s="199"/>
      <c r="EF5" s="198"/>
      <c r="EG5" s="198"/>
      <c r="EH5" s="199"/>
      <c r="EI5" s="199"/>
      <c r="EJ5" s="199"/>
      <c r="EK5" s="199"/>
      <c r="EL5" s="199"/>
      <c r="EM5" s="198"/>
      <c r="EN5" s="198"/>
      <c r="EO5" s="199"/>
      <c r="EP5" s="199"/>
      <c r="EQ5" s="199"/>
      <c r="ER5" s="199"/>
      <c r="ES5" s="199"/>
      <c r="ET5" s="198"/>
      <c r="EU5" s="198"/>
      <c r="EV5" s="199"/>
      <c r="EW5" s="199"/>
      <c r="EX5" s="199"/>
      <c r="EY5" s="199"/>
      <c r="EZ5" s="199"/>
      <c r="FA5" s="198"/>
      <c r="FB5" s="198"/>
      <c r="FC5" s="199"/>
      <c r="FD5" s="199"/>
      <c r="FE5" s="199"/>
      <c r="FF5" s="78">
        <f t="shared" ref="FF5:FF28" si="8">SUM(EA5:FE5)</f>
        <v>0</v>
      </c>
      <c r="FG5" s="79">
        <f t="shared" ref="FG5:FG28" si="9">FF5</f>
        <v>0</v>
      </c>
      <c r="FH5" s="199"/>
      <c r="FI5" s="199"/>
      <c r="FJ5" s="198"/>
      <c r="FK5" s="198"/>
      <c r="FL5" s="199"/>
      <c r="FM5" s="289"/>
      <c r="FN5" s="199"/>
      <c r="FO5" s="199"/>
      <c r="FP5" s="199"/>
      <c r="FQ5" s="198"/>
      <c r="FR5" s="198"/>
      <c r="FS5" s="199"/>
      <c r="FT5" s="289"/>
      <c r="FU5" s="289"/>
      <c r="FV5" s="289"/>
      <c r="FW5" s="199"/>
      <c r="FX5" s="198"/>
      <c r="FY5" s="198"/>
      <c r="FZ5" s="199"/>
      <c r="GA5" s="199"/>
      <c r="GB5" s="199"/>
      <c r="GC5" s="213"/>
      <c r="GD5" s="199"/>
      <c r="GE5" s="198"/>
      <c r="GF5" s="198"/>
      <c r="GG5" s="199"/>
      <c r="GH5" s="199"/>
      <c r="GI5" s="199"/>
      <c r="GJ5" s="199"/>
      <c r="GK5" s="199"/>
      <c r="GL5" s="78">
        <f t="shared" ref="GL5:GL28" si="10">SUM(FH5:GK5)</f>
        <v>0</v>
      </c>
      <c r="GM5" s="79">
        <f t="shared" ref="GM5:GM28" si="11">GL5</f>
        <v>0</v>
      </c>
    </row>
    <row r="6" spans="1:195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198"/>
      <c r="D6" s="199"/>
      <c r="E6" s="199"/>
      <c r="F6" s="199"/>
      <c r="G6" s="199"/>
      <c r="H6" s="199"/>
      <c r="I6" s="198"/>
      <c r="J6" s="198"/>
      <c r="K6" s="199"/>
      <c r="L6" s="199"/>
      <c r="M6" s="199"/>
      <c r="N6" s="199"/>
      <c r="O6" s="199"/>
      <c r="P6" s="198"/>
      <c r="Q6" s="198"/>
      <c r="R6" s="199"/>
      <c r="S6" s="199"/>
      <c r="T6" s="199"/>
      <c r="U6" s="199"/>
      <c r="V6" s="199"/>
      <c r="W6" s="198"/>
      <c r="X6" s="198"/>
      <c r="Y6" s="199"/>
      <c r="Z6" s="199"/>
      <c r="AA6" s="199"/>
      <c r="AB6" s="199"/>
      <c r="AC6" s="199"/>
      <c r="AD6" s="198"/>
      <c r="AE6" s="198"/>
      <c r="AF6" s="199"/>
      <c r="AG6" s="78">
        <f t="shared" si="0"/>
        <v>0</v>
      </c>
      <c r="AH6" s="79">
        <f t="shared" si="1"/>
        <v>0</v>
      </c>
      <c r="AI6" s="199"/>
      <c r="AJ6" s="199"/>
      <c r="AK6" s="213"/>
      <c r="AL6" s="199"/>
      <c r="AM6" s="280"/>
      <c r="AN6" s="198"/>
      <c r="AO6" s="280"/>
      <c r="AP6" s="199"/>
      <c r="AQ6" s="199"/>
      <c r="AR6" s="280"/>
      <c r="AS6" s="199"/>
      <c r="AT6" s="198"/>
      <c r="AU6" s="198"/>
      <c r="AV6" s="199"/>
      <c r="AW6" s="199"/>
      <c r="AX6" s="199"/>
      <c r="AY6" s="199"/>
      <c r="AZ6" s="199"/>
      <c r="BA6" s="198"/>
      <c r="BB6" s="198"/>
      <c r="BC6" s="199"/>
      <c r="BD6" s="199"/>
      <c r="BE6" s="199"/>
      <c r="BF6" s="199"/>
      <c r="BG6" s="199"/>
      <c r="BH6" s="198"/>
      <c r="BI6" s="198"/>
      <c r="BJ6" s="199"/>
      <c r="BK6" s="199"/>
      <c r="BL6" s="199"/>
      <c r="BM6" s="287"/>
      <c r="BN6" s="78">
        <f t="shared" si="2"/>
        <v>0</v>
      </c>
      <c r="BO6" s="79">
        <f t="shared" si="3"/>
        <v>0</v>
      </c>
      <c r="BP6" s="289"/>
      <c r="BQ6" s="198"/>
      <c r="BR6" s="198"/>
      <c r="BS6" s="199"/>
      <c r="BT6" s="199"/>
      <c r="BU6" s="199"/>
      <c r="BV6" s="199"/>
      <c r="BW6" s="199"/>
      <c r="BX6" s="198"/>
      <c r="BY6" s="198"/>
      <c r="BZ6" s="199"/>
      <c r="CA6" s="199"/>
      <c r="CB6" s="199"/>
      <c r="CC6" s="199"/>
      <c r="CD6" s="199"/>
      <c r="CE6" s="280"/>
      <c r="CF6" s="198"/>
      <c r="CG6" s="199"/>
      <c r="CH6" s="199"/>
      <c r="CI6" s="199"/>
      <c r="CJ6" s="199"/>
      <c r="CK6" s="199"/>
      <c r="CL6" s="198"/>
      <c r="CM6" s="198"/>
      <c r="CN6" s="199"/>
      <c r="CO6" s="199"/>
      <c r="CP6" s="213"/>
      <c r="CQ6" s="199"/>
      <c r="CR6" s="199"/>
      <c r="CS6" s="198"/>
      <c r="CT6" s="198"/>
      <c r="CU6" s="78">
        <f t="shared" si="4"/>
        <v>0</v>
      </c>
      <c r="CV6" s="79">
        <f t="shared" si="5"/>
        <v>0</v>
      </c>
      <c r="CW6" s="199"/>
      <c r="CX6" s="199"/>
      <c r="CY6" s="199"/>
      <c r="CZ6" s="199"/>
      <c r="DA6" s="199"/>
      <c r="DB6" s="198"/>
      <c r="DC6" s="198"/>
      <c r="DD6" s="199"/>
      <c r="DE6" s="199"/>
      <c r="DF6" s="199"/>
      <c r="DG6" s="199"/>
      <c r="DH6" s="199"/>
      <c r="DI6" s="198"/>
      <c r="DJ6" s="198"/>
      <c r="DK6" s="199"/>
      <c r="DL6" s="199"/>
      <c r="DM6" s="199"/>
      <c r="DN6" s="199"/>
      <c r="DO6" s="199"/>
      <c r="DP6" s="198"/>
      <c r="DQ6" s="289"/>
      <c r="DR6" s="289"/>
      <c r="DS6" s="199"/>
      <c r="DT6" s="199"/>
      <c r="DU6" s="199"/>
      <c r="DV6" s="199"/>
      <c r="DW6" s="198"/>
      <c r="DX6" s="198"/>
      <c r="DY6" s="78">
        <f t="shared" si="6"/>
        <v>0</v>
      </c>
      <c r="DZ6" s="79">
        <f t="shared" si="7"/>
        <v>0</v>
      </c>
      <c r="EA6" s="199"/>
      <c r="EB6" s="199"/>
      <c r="EC6" s="199"/>
      <c r="ED6" s="199"/>
      <c r="EE6" s="199"/>
      <c r="EF6" s="198"/>
      <c r="EG6" s="198"/>
      <c r="EH6" s="199"/>
      <c r="EI6" s="199"/>
      <c r="EJ6" s="199"/>
      <c r="EK6" s="199"/>
      <c r="EL6" s="199"/>
      <c r="EM6" s="198"/>
      <c r="EN6" s="198"/>
      <c r="EO6" s="199"/>
      <c r="EP6" s="199"/>
      <c r="EQ6" s="199"/>
      <c r="ER6" s="199"/>
      <c r="ES6" s="199"/>
      <c r="ET6" s="198"/>
      <c r="EU6" s="198"/>
      <c r="EV6" s="199"/>
      <c r="EW6" s="199"/>
      <c r="EX6" s="199"/>
      <c r="EY6" s="199"/>
      <c r="EZ6" s="199"/>
      <c r="FA6" s="198"/>
      <c r="FB6" s="198"/>
      <c r="FC6" s="199"/>
      <c r="FD6" s="199"/>
      <c r="FE6" s="199"/>
      <c r="FF6" s="78">
        <f t="shared" si="8"/>
        <v>0</v>
      </c>
      <c r="FG6" s="79">
        <f t="shared" si="9"/>
        <v>0</v>
      </c>
      <c r="FH6" s="199"/>
      <c r="FI6" s="199"/>
      <c r="FJ6" s="198"/>
      <c r="FK6" s="198"/>
      <c r="FL6" s="199"/>
      <c r="FM6" s="289"/>
      <c r="FN6" s="199"/>
      <c r="FO6" s="199"/>
      <c r="FP6" s="199"/>
      <c r="FQ6" s="198"/>
      <c r="FR6" s="198"/>
      <c r="FS6" s="199"/>
      <c r="FT6" s="289"/>
      <c r="FU6" s="289"/>
      <c r="FV6" s="289"/>
      <c r="FW6" s="199"/>
      <c r="FX6" s="198"/>
      <c r="FY6" s="198"/>
      <c r="FZ6" s="199"/>
      <c r="GA6" s="199"/>
      <c r="GB6" s="199"/>
      <c r="GC6" s="213"/>
      <c r="GD6" s="199"/>
      <c r="GE6" s="198"/>
      <c r="GF6" s="198"/>
      <c r="GG6" s="199"/>
      <c r="GH6" s="199"/>
      <c r="GI6" s="199"/>
      <c r="GJ6" s="199"/>
      <c r="GK6" s="199"/>
      <c r="GL6" s="78">
        <f t="shared" si="10"/>
        <v>0</v>
      </c>
      <c r="GM6" s="79">
        <f t="shared" si="11"/>
        <v>0</v>
      </c>
    </row>
    <row r="7" spans="1:195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198"/>
      <c r="D7" s="199"/>
      <c r="E7" s="199"/>
      <c r="F7" s="199"/>
      <c r="G7" s="199"/>
      <c r="H7" s="199"/>
      <c r="I7" s="198"/>
      <c r="J7" s="198"/>
      <c r="K7" s="199"/>
      <c r="L7" s="199"/>
      <c r="M7" s="199"/>
      <c r="N7" s="199"/>
      <c r="O7" s="199"/>
      <c r="P7" s="198"/>
      <c r="Q7" s="198"/>
      <c r="R7" s="199"/>
      <c r="S7" s="199"/>
      <c r="T7" s="199"/>
      <c r="U7" s="199"/>
      <c r="V7" s="199"/>
      <c r="W7" s="198"/>
      <c r="X7" s="198"/>
      <c r="Y7" s="199"/>
      <c r="Z7" s="199"/>
      <c r="AA7" s="199"/>
      <c r="AB7" s="199"/>
      <c r="AC7" s="199"/>
      <c r="AD7" s="198"/>
      <c r="AE7" s="198"/>
      <c r="AF7" s="199"/>
      <c r="AG7" s="78">
        <f t="shared" si="0"/>
        <v>0</v>
      </c>
      <c r="AH7" s="79">
        <f t="shared" si="1"/>
        <v>0</v>
      </c>
      <c r="AI7" s="199"/>
      <c r="AJ7" s="199"/>
      <c r="AK7" s="213"/>
      <c r="AL7" s="199"/>
      <c r="AM7" s="280"/>
      <c r="AN7" s="198"/>
      <c r="AO7" s="280"/>
      <c r="AP7" s="199"/>
      <c r="AQ7" s="199"/>
      <c r="AR7" s="280"/>
      <c r="AS7" s="199"/>
      <c r="AT7" s="198"/>
      <c r="AU7" s="198"/>
      <c r="AV7" s="199"/>
      <c r="AW7" s="199"/>
      <c r="AX7" s="199"/>
      <c r="AY7" s="199"/>
      <c r="AZ7" s="199"/>
      <c r="BA7" s="198"/>
      <c r="BB7" s="198"/>
      <c r="BC7" s="199"/>
      <c r="BD7" s="199"/>
      <c r="BE7" s="199"/>
      <c r="BF7" s="199"/>
      <c r="BG7" s="199"/>
      <c r="BH7" s="198"/>
      <c r="BI7" s="198"/>
      <c r="BJ7" s="199"/>
      <c r="BK7" s="199"/>
      <c r="BL7" s="199"/>
      <c r="BM7" s="287"/>
      <c r="BN7" s="78">
        <f t="shared" si="2"/>
        <v>0</v>
      </c>
      <c r="BO7" s="79">
        <f t="shared" si="3"/>
        <v>0</v>
      </c>
      <c r="BP7" s="289"/>
      <c r="BQ7" s="198"/>
      <c r="BR7" s="198"/>
      <c r="BS7" s="199"/>
      <c r="BT7" s="199"/>
      <c r="BU7" s="199"/>
      <c r="BV7" s="199"/>
      <c r="BW7" s="199"/>
      <c r="BX7" s="198"/>
      <c r="BY7" s="198"/>
      <c r="BZ7" s="199"/>
      <c r="CA7" s="199"/>
      <c r="CB7" s="199"/>
      <c r="CC7" s="199"/>
      <c r="CD7" s="199"/>
      <c r="CE7" s="280"/>
      <c r="CF7" s="198"/>
      <c r="CG7" s="199"/>
      <c r="CH7" s="199"/>
      <c r="CI7" s="199"/>
      <c r="CJ7" s="199"/>
      <c r="CK7" s="199"/>
      <c r="CL7" s="198"/>
      <c r="CM7" s="198"/>
      <c r="CN7" s="199"/>
      <c r="CO7" s="199"/>
      <c r="CP7" s="213"/>
      <c r="CQ7" s="199"/>
      <c r="CR7" s="199"/>
      <c r="CS7" s="198"/>
      <c r="CT7" s="198"/>
      <c r="CU7" s="78">
        <f t="shared" si="4"/>
        <v>0</v>
      </c>
      <c r="CV7" s="79">
        <f t="shared" si="5"/>
        <v>0</v>
      </c>
      <c r="CW7" s="199"/>
      <c r="CX7" s="199"/>
      <c r="CY7" s="199"/>
      <c r="CZ7" s="199"/>
      <c r="DA7" s="199"/>
      <c r="DB7" s="198"/>
      <c r="DC7" s="198"/>
      <c r="DD7" s="199"/>
      <c r="DE7" s="199"/>
      <c r="DF7" s="199"/>
      <c r="DG7" s="199"/>
      <c r="DH7" s="199"/>
      <c r="DI7" s="198"/>
      <c r="DJ7" s="198"/>
      <c r="DK7" s="199"/>
      <c r="DL7" s="199"/>
      <c r="DM7" s="199"/>
      <c r="DN7" s="199"/>
      <c r="DO7" s="199"/>
      <c r="DP7" s="198"/>
      <c r="DQ7" s="289"/>
      <c r="DR7" s="289"/>
      <c r="DS7" s="199"/>
      <c r="DT7" s="199"/>
      <c r="DU7" s="199"/>
      <c r="DV7" s="199"/>
      <c r="DW7" s="198"/>
      <c r="DX7" s="198"/>
      <c r="DY7" s="78">
        <f t="shared" si="6"/>
        <v>0</v>
      </c>
      <c r="DZ7" s="79">
        <f t="shared" si="7"/>
        <v>0</v>
      </c>
      <c r="EA7" s="199"/>
      <c r="EB7" s="199"/>
      <c r="EC7" s="199"/>
      <c r="ED7" s="199"/>
      <c r="EE7" s="199"/>
      <c r="EF7" s="198"/>
      <c r="EG7" s="198"/>
      <c r="EH7" s="199"/>
      <c r="EI7" s="199"/>
      <c r="EJ7" s="199"/>
      <c r="EK7" s="199"/>
      <c r="EL7" s="199"/>
      <c r="EM7" s="198"/>
      <c r="EN7" s="198"/>
      <c r="EO7" s="199"/>
      <c r="EP7" s="199"/>
      <c r="EQ7" s="199"/>
      <c r="ER7" s="199"/>
      <c r="ES7" s="199"/>
      <c r="ET7" s="198"/>
      <c r="EU7" s="198"/>
      <c r="EV7" s="199"/>
      <c r="EW7" s="199"/>
      <c r="EX7" s="199"/>
      <c r="EY7" s="199"/>
      <c r="EZ7" s="199"/>
      <c r="FA7" s="198"/>
      <c r="FB7" s="198"/>
      <c r="FC7" s="199"/>
      <c r="FD7" s="199"/>
      <c r="FE7" s="199"/>
      <c r="FF7" s="78">
        <f t="shared" si="8"/>
        <v>0</v>
      </c>
      <c r="FG7" s="79">
        <f t="shared" si="9"/>
        <v>0</v>
      </c>
      <c r="FH7" s="199"/>
      <c r="FI7" s="199"/>
      <c r="FJ7" s="198"/>
      <c r="FK7" s="198"/>
      <c r="FL7" s="199"/>
      <c r="FM7" s="289"/>
      <c r="FN7" s="199"/>
      <c r="FO7" s="199"/>
      <c r="FP7" s="199"/>
      <c r="FQ7" s="198"/>
      <c r="FR7" s="198"/>
      <c r="FS7" s="199"/>
      <c r="FT7" s="289"/>
      <c r="FU7" s="289"/>
      <c r="FV7" s="289"/>
      <c r="FW7" s="199"/>
      <c r="FX7" s="198"/>
      <c r="FY7" s="198"/>
      <c r="FZ7" s="199"/>
      <c r="GA7" s="199"/>
      <c r="GB7" s="199"/>
      <c r="GC7" s="213"/>
      <c r="GD7" s="199"/>
      <c r="GE7" s="198"/>
      <c r="GF7" s="198"/>
      <c r="GG7" s="199"/>
      <c r="GH7" s="199"/>
      <c r="GI7" s="199"/>
      <c r="GJ7" s="199"/>
      <c r="GK7" s="199"/>
      <c r="GL7" s="78">
        <f t="shared" si="10"/>
        <v>0</v>
      </c>
      <c r="GM7" s="79">
        <f t="shared" si="11"/>
        <v>0</v>
      </c>
    </row>
    <row r="8" spans="1:195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198"/>
      <c r="D8" s="199"/>
      <c r="E8" s="199"/>
      <c r="F8" s="199"/>
      <c r="G8" s="199"/>
      <c r="H8" s="199"/>
      <c r="I8" s="198"/>
      <c r="J8" s="198"/>
      <c r="K8" s="199"/>
      <c r="L8" s="199"/>
      <c r="M8" s="199"/>
      <c r="N8" s="199"/>
      <c r="O8" s="199"/>
      <c r="P8" s="198"/>
      <c r="Q8" s="198"/>
      <c r="R8" s="199"/>
      <c r="S8" s="199"/>
      <c r="T8" s="199"/>
      <c r="U8" s="199"/>
      <c r="V8" s="199"/>
      <c r="W8" s="198"/>
      <c r="X8" s="198"/>
      <c r="Y8" s="199"/>
      <c r="Z8" s="199"/>
      <c r="AA8" s="199"/>
      <c r="AB8" s="199"/>
      <c r="AC8" s="199"/>
      <c r="AD8" s="198"/>
      <c r="AE8" s="198"/>
      <c r="AF8" s="199"/>
      <c r="AG8" s="78">
        <f t="shared" si="0"/>
        <v>0</v>
      </c>
      <c r="AH8" s="79">
        <f t="shared" si="1"/>
        <v>0</v>
      </c>
      <c r="AI8" s="199"/>
      <c r="AJ8" s="199"/>
      <c r="AK8" s="213"/>
      <c r="AL8" s="199"/>
      <c r="AM8" s="280"/>
      <c r="AN8" s="198"/>
      <c r="AO8" s="280"/>
      <c r="AP8" s="199"/>
      <c r="AQ8" s="199"/>
      <c r="AR8" s="280"/>
      <c r="AS8" s="199"/>
      <c r="AT8" s="198"/>
      <c r="AU8" s="198"/>
      <c r="AV8" s="199"/>
      <c r="AW8" s="199"/>
      <c r="AX8" s="199"/>
      <c r="AY8" s="199"/>
      <c r="AZ8" s="199"/>
      <c r="BA8" s="198"/>
      <c r="BB8" s="198"/>
      <c r="BC8" s="199"/>
      <c r="BD8" s="199"/>
      <c r="BE8" s="199"/>
      <c r="BF8" s="199"/>
      <c r="BG8" s="199"/>
      <c r="BH8" s="198"/>
      <c r="BI8" s="198"/>
      <c r="BJ8" s="199"/>
      <c r="BK8" s="199"/>
      <c r="BL8" s="199"/>
      <c r="BM8" s="287"/>
      <c r="BN8" s="78">
        <f t="shared" si="2"/>
        <v>0</v>
      </c>
      <c r="BO8" s="79">
        <f t="shared" si="3"/>
        <v>0</v>
      </c>
      <c r="BP8" s="289"/>
      <c r="BQ8" s="198"/>
      <c r="BR8" s="198"/>
      <c r="BS8" s="199"/>
      <c r="BT8" s="199"/>
      <c r="BU8" s="199"/>
      <c r="BV8" s="199"/>
      <c r="BW8" s="199"/>
      <c r="BX8" s="198"/>
      <c r="BY8" s="198"/>
      <c r="BZ8" s="199"/>
      <c r="CA8" s="199"/>
      <c r="CB8" s="199"/>
      <c r="CC8" s="199"/>
      <c r="CD8" s="199"/>
      <c r="CE8" s="280"/>
      <c r="CF8" s="198"/>
      <c r="CG8" s="199"/>
      <c r="CH8" s="199"/>
      <c r="CI8" s="199"/>
      <c r="CJ8" s="199"/>
      <c r="CK8" s="199"/>
      <c r="CL8" s="198"/>
      <c r="CM8" s="198"/>
      <c r="CN8" s="199"/>
      <c r="CO8" s="199"/>
      <c r="CP8" s="213"/>
      <c r="CQ8" s="199"/>
      <c r="CR8" s="199"/>
      <c r="CS8" s="198"/>
      <c r="CT8" s="198"/>
      <c r="CU8" s="78">
        <f t="shared" si="4"/>
        <v>0</v>
      </c>
      <c r="CV8" s="79">
        <f t="shared" si="5"/>
        <v>0</v>
      </c>
      <c r="CW8" s="199"/>
      <c r="CX8" s="199"/>
      <c r="CY8" s="199"/>
      <c r="CZ8" s="199"/>
      <c r="DA8" s="199"/>
      <c r="DB8" s="198"/>
      <c r="DC8" s="198"/>
      <c r="DD8" s="199"/>
      <c r="DE8" s="199"/>
      <c r="DF8" s="199"/>
      <c r="DG8" s="199"/>
      <c r="DH8" s="199"/>
      <c r="DI8" s="198"/>
      <c r="DJ8" s="198"/>
      <c r="DK8" s="199"/>
      <c r="DL8" s="199"/>
      <c r="DM8" s="199"/>
      <c r="DN8" s="199"/>
      <c r="DO8" s="199"/>
      <c r="DP8" s="198"/>
      <c r="DQ8" s="289"/>
      <c r="DR8" s="289"/>
      <c r="DS8" s="199"/>
      <c r="DT8" s="199"/>
      <c r="DU8" s="199"/>
      <c r="DV8" s="199"/>
      <c r="DW8" s="198"/>
      <c r="DX8" s="198"/>
      <c r="DY8" s="78">
        <f t="shared" si="6"/>
        <v>0</v>
      </c>
      <c r="DZ8" s="79">
        <f t="shared" si="7"/>
        <v>0</v>
      </c>
      <c r="EA8" s="199"/>
      <c r="EB8" s="199"/>
      <c r="EC8" s="199"/>
      <c r="ED8" s="199"/>
      <c r="EE8" s="199"/>
      <c r="EF8" s="198"/>
      <c r="EG8" s="198"/>
      <c r="EH8" s="199"/>
      <c r="EI8" s="199"/>
      <c r="EJ8" s="199"/>
      <c r="EK8" s="199"/>
      <c r="EL8" s="199"/>
      <c r="EM8" s="198"/>
      <c r="EN8" s="198"/>
      <c r="EO8" s="199"/>
      <c r="EP8" s="199"/>
      <c r="EQ8" s="199"/>
      <c r="ER8" s="199"/>
      <c r="ES8" s="199"/>
      <c r="ET8" s="198"/>
      <c r="EU8" s="198"/>
      <c r="EV8" s="199"/>
      <c r="EW8" s="199"/>
      <c r="EX8" s="199"/>
      <c r="EY8" s="199"/>
      <c r="EZ8" s="199"/>
      <c r="FA8" s="198"/>
      <c r="FB8" s="198"/>
      <c r="FC8" s="199"/>
      <c r="FD8" s="199"/>
      <c r="FE8" s="199"/>
      <c r="FF8" s="78">
        <f t="shared" si="8"/>
        <v>0</v>
      </c>
      <c r="FG8" s="79">
        <f t="shared" si="9"/>
        <v>0</v>
      </c>
      <c r="FH8" s="199"/>
      <c r="FI8" s="199"/>
      <c r="FJ8" s="198"/>
      <c r="FK8" s="198"/>
      <c r="FL8" s="199"/>
      <c r="FM8" s="289"/>
      <c r="FN8" s="199"/>
      <c r="FO8" s="199"/>
      <c r="FP8" s="199"/>
      <c r="FQ8" s="198"/>
      <c r="FR8" s="198"/>
      <c r="FS8" s="199"/>
      <c r="FT8" s="289"/>
      <c r="FU8" s="289"/>
      <c r="FV8" s="289"/>
      <c r="FW8" s="199"/>
      <c r="FX8" s="198"/>
      <c r="FY8" s="198"/>
      <c r="FZ8" s="199"/>
      <c r="GA8" s="199"/>
      <c r="GB8" s="199"/>
      <c r="GC8" s="213"/>
      <c r="GD8" s="199"/>
      <c r="GE8" s="198"/>
      <c r="GF8" s="198"/>
      <c r="GG8" s="199"/>
      <c r="GH8" s="199"/>
      <c r="GI8" s="199"/>
      <c r="GJ8" s="199"/>
      <c r="GK8" s="199"/>
      <c r="GL8" s="78">
        <f t="shared" si="10"/>
        <v>0</v>
      </c>
      <c r="GM8" s="79">
        <f t="shared" si="11"/>
        <v>0</v>
      </c>
    </row>
    <row r="9" spans="1:195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198"/>
      <c r="D9" s="199"/>
      <c r="E9" s="199"/>
      <c r="F9" s="199"/>
      <c r="G9" s="199"/>
      <c r="H9" s="199"/>
      <c r="I9" s="198"/>
      <c r="J9" s="198"/>
      <c r="K9" s="199"/>
      <c r="L9" s="199"/>
      <c r="M9" s="199"/>
      <c r="N9" s="199"/>
      <c r="O9" s="199"/>
      <c r="P9" s="198"/>
      <c r="Q9" s="198"/>
      <c r="R9" s="199"/>
      <c r="S9" s="199"/>
      <c r="T9" s="199"/>
      <c r="U9" s="199"/>
      <c r="V9" s="199"/>
      <c r="W9" s="198"/>
      <c r="X9" s="198"/>
      <c r="Y9" s="199"/>
      <c r="Z9" s="199"/>
      <c r="AA9" s="199"/>
      <c r="AB9" s="199"/>
      <c r="AC9" s="199"/>
      <c r="AD9" s="198"/>
      <c r="AE9" s="198"/>
      <c r="AF9" s="199"/>
      <c r="AG9" s="78">
        <f t="shared" si="0"/>
        <v>0</v>
      </c>
      <c r="AH9" s="79">
        <f t="shared" si="1"/>
        <v>0</v>
      </c>
      <c r="AI9" s="199"/>
      <c r="AJ9" s="199"/>
      <c r="AK9" s="213"/>
      <c r="AL9" s="199"/>
      <c r="AM9" s="280"/>
      <c r="AN9" s="198"/>
      <c r="AO9" s="280"/>
      <c r="AP9" s="199"/>
      <c r="AQ9" s="199"/>
      <c r="AR9" s="280"/>
      <c r="AS9" s="199"/>
      <c r="AT9" s="198"/>
      <c r="AU9" s="198"/>
      <c r="AV9" s="199"/>
      <c r="AW9" s="199"/>
      <c r="AX9" s="199"/>
      <c r="AY9" s="199"/>
      <c r="AZ9" s="199"/>
      <c r="BA9" s="198"/>
      <c r="BB9" s="198"/>
      <c r="BC9" s="199"/>
      <c r="BD9" s="199"/>
      <c r="BE9" s="199"/>
      <c r="BF9" s="199"/>
      <c r="BG9" s="199"/>
      <c r="BH9" s="198"/>
      <c r="BI9" s="198"/>
      <c r="BJ9" s="199"/>
      <c r="BK9" s="199"/>
      <c r="BL9" s="199"/>
      <c r="BM9" s="287"/>
      <c r="BN9" s="78">
        <f t="shared" si="2"/>
        <v>0</v>
      </c>
      <c r="BO9" s="79">
        <f t="shared" si="3"/>
        <v>0</v>
      </c>
      <c r="BP9" s="289"/>
      <c r="BQ9" s="198"/>
      <c r="BR9" s="198"/>
      <c r="BS9" s="199"/>
      <c r="BT9" s="199"/>
      <c r="BU9" s="199"/>
      <c r="BV9" s="199"/>
      <c r="BW9" s="199"/>
      <c r="BX9" s="198"/>
      <c r="BY9" s="198"/>
      <c r="BZ9" s="199"/>
      <c r="CA9" s="199"/>
      <c r="CB9" s="199"/>
      <c r="CC9" s="199"/>
      <c r="CD9" s="199"/>
      <c r="CE9" s="280"/>
      <c r="CF9" s="198"/>
      <c r="CG9" s="199"/>
      <c r="CH9" s="199"/>
      <c r="CI9" s="199"/>
      <c r="CJ9" s="199"/>
      <c r="CK9" s="199"/>
      <c r="CL9" s="198"/>
      <c r="CM9" s="198"/>
      <c r="CN9" s="199"/>
      <c r="CO9" s="199"/>
      <c r="CP9" s="213"/>
      <c r="CQ9" s="199"/>
      <c r="CR9" s="199"/>
      <c r="CS9" s="198"/>
      <c r="CT9" s="198"/>
      <c r="CU9" s="78">
        <f t="shared" si="4"/>
        <v>0</v>
      </c>
      <c r="CV9" s="79">
        <f t="shared" si="5"/>
        <v>0</v>
      </c>
      <c r="CW9" s="199"/>
      <c r="CX9" s="199"/>
      <c r="CY9" s="199"/>
      <c r="CZ9" s="199"/>
      <c r="DA9" s="199"/>
      <c r="DB9" s="198"/>
      <c r="DC9" s="198"/>
      <c r="DD9" s="199"/>
      <c r="DE9" s="199"/>
      <c r="DF9" s="199"/>
      <c r="DG9" s="199"/>
      <c r="DH9" s="199"/>
      <c r="DI9" s="198"/>
      <c r="DJ9" s="198"/>
      <c r="DK9" s="199"/>
      <c r="DL9" s="199"/>
      <c r="DM9" s="199"/>
      <c r="DN9" s="199"/>
      <c r="DO9" s="199"/>
      <c r="DP9" s="198"/>
      <c r="DQ9" s="289"/>
      <c r="DR9" s="289"/>
      <c r="DS9" s="199"/>
      <c r="DT9" s="199"/>
      <c r="DU9" s="199"/>
      <c r="DV9" s="199"/>
      <c r="DW9" s="198"/>
      <c r="DX9" s="198"/>
      <c r="DY9" s="78">
        <f t="shared" si="6"/>
        <v>0</v>
      </c>
      <c r="DZ9" s="79">
        <f t="shared" si="7"/>
        <v>0</v>
      </c>
      <c r="EA9" s="199"/>
      <c r="EB9" s="199"/>
      <c r="EC9" s="199"/>
      <c r="ED9" s="199"/>
      <c r="EE9" s="199"/>
      <c r="EF9" s="198"/>
      <c r="EG9" s="198"/>
      <c r="EH9" s="199"/>
      <c r="EI9" s="199"/>
      <c r="EJ9" s="199"/>
      <c r="EK9" s="199"/>
      <c r="EL9" s="199"/>
      <c r="EM9" s="198"/>
      <c r="EN9" s="198"/>
      <c r="EO9" s="199"/>
      <c r="EP9" s="199"/>
      <c r="EQ9" s="199"/>
      <c r="ER9" s="199"/>
      <c r="ES9" s="199"/>
      <c r="ET9" s="198"/>
      <c r="EU9" s="198"/>
      <c r="EV9" s="199"/>
      <c r="EW9" s="199"/>
      <c r="EX9" s="199"/>
      <c r="EY9" s="199"/>
      <c r="EZ9" s="199"/>
      <c r="FA9" s="198"/>
      <c r="FB9" s="198"/>
      <c r="FC9" s="199"/>
      <c r="FD9" s="199"/>
      <c r="FE9" s="199"/>
      <c r="FF9" s="78">
        <f t="shared" si="8"/>
        <v>0</v>
      </c>
      <c r="FG9" s="79">
        <f t="shared" si="9"/>
        <v>0</v>
      </c>
      <c r="FH9" s="199"/>
      <c r="FI9" s="199"/>
      <c r="FJ9" s="198"/>
      <c r="FK9" s="198"/>
      <c r="FL9" s="199"/>
      <c r="FM9" s="289"/>
      <c r="FN9" s="199"/>
      <c r="FO9" s="199"/>
      <c r="FP9" s="199"/>
      <c r="FQ9" s="198"/>
      <c r="FR9" s="198"/>
      <c r="FS9" s="199"/>
      <c r="FT9" s="289"/>
      <c r="FU9" s="289"/>
      <c r="FV9" s="289"/>
      <c r="FW9" s="199"/>
      <c r="FX9" s="198"/>
      <c r="FY9" s="198"/>
      <c r="FZ9" s="199"/>
      <c r="GA9" s="199"/>
      <c r="GB9" s="199"/>
      <c r="GC9" s="213"/>
      <c r="GD9" s="199"/>
      <c r="GE9" s="198"/>
      <c r="GF9" s="198"/>
      <c r="GG9" s="199"/>
      <c r="GH9" s="199"/>
      <c r="GI9" s="199"/>
      <c r="GJ9" s="199"/>
      <c r="GK9" s="199"/>
      <c r="GL9" s="78">
        <f t="shared" si="10"/>
        <v>0</v>
      </c>
      <c r="GM9" s="79">
        <f t="shared" si="11"/>
        <v>0</v>
      </c>
    </row>
    <row r="10" spans="1:195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198"/>
      <c r="D10" s="199"/>
      <c r="E10" s="199"/>
      <c r="F10" s="199"/>
      <c r="G10" s="199"/>
      <c r="H10" s="199"/>
      <c r="I10" s="198"/>
      <c r="J10" s="198"/>
      <c r="K10" s="199"/>
      <c r="L10" s="199"/>
      <c r="M10" s="199"/>
      <c r="N10" s="199"/>
      <c r="O10" s="199"/>
      <c r="P10" s="198"/>
      <c r="Q10" s="198"/>
      <c r="R10" s="199"/>
      <c r="S10" s="199"/>
      <c r="T10" s="199"/>
      <c r="U10" s="199"/>
      <c r="V10" s="199"/>
      <c r="W10" s="198"/>
      <c r="X10" s="198"/>
      <c r="Y10" s="199"/>
      <c r="Z10" s="199"/>
      <c r="AA10" s="199"/>
      <c r="AB10" s="199"/>
      <c r="AC10" s="199"/>
      <c r="AD10" s="198"/>
      <c r="AE10" s="198"/>
      <c r="AF10" s="199"/>
      <c r="AG10" s="78">
        <f t="shared" si="0"/>
        <v>0</v>
      </c>
      <c r="AH10" s="79">
        <f t="shared" si="1"/>
        <v>0</v>
      </c>
      <c r="AI10" s="199"/>
      <c r="AJ10" s="199"/>
      <c r="AK10" s="213"/>
      <c r="AL10" s="199"/>
      <c r="AM10" s="280"/>
      <c r="AN10" s="198"/>
      <c r="AO10" s="280"/>
      <c r="AP10" s="199"/>
      <c r="AQ10" s="199"/>
      <c r="AR10" s="280"/>
      <c r="AS10" s="199"/>
      <c r="AT10" s="198"/>
      <c r="AU10" s="198"/>
      <c r="AV10" s="199"/>
      <c r="AW10" s="199"/>
      <c r="AX10" s="199"/>
      <c r="AY10" s="199"/>
      <c r="AZ10" s="199"/>
      <c r="BA10" s="198"/>
      <c r="BB10" s="198"/>
      <c r="BC10" s="199"/>
      <c r="BD10" s="199"/>
      <c r="BE10" s="199"/>
      <c r="BF10" s="199"/>
      <c r="BG10" s="199"/>
      <c r="BH10" s="198"/>
      <c r="BI10" s="198"/>
      <c r="BJ10" s="199"/>
      <c r="BK10" s="199"/>
      <c r="BL10" s="199"/>
      <c r="BM10" s="287"/>
      <c r="BN10" s="78">
        <f t="shared" si="2"/>
        <v>0</v>
      </c>
      <c r="BO10" s="79">
        <f t="shared" si="3"/>
        <v>0</v>
      </c>
      <c r="BP10" s="289"/>
      <c r="BQ10" s="198"/>
      <c r="BR10" s="198"/>
      <c r="BS10" s="199"/>
      <c r="BT10" s="199"/>
      <c r="BU10" s="199"/>
      <c r="BV10" s="199"/>
      <c r="BW10" s="199"/>
      <c r="BX10" s="198"/>
      <c r="BY10" s="198"/>
      <c r="BZ10" s="199"/>
      <c r="CA10" s="199"/>
      <c r="CB10" s="199"/>
      <c r="CC10" s="199"/>
      <c r="CD10" s="199"/>
      <c r="CE10" s="280"/>
      <c r="CF10" s="198"/>
      <c r="CG10" s="199"/>
      <c r="CH10" s="199"/>
      <c r="CI10" s="199"/>
      <c r="CJ10" s="199"/>
      <c r="CK10" s="199"/>
      <c r="CL10" s="198"/>
      <c r="CM10" s="198"/>
      <c r="CN10" s="199"/>
      <c r="CO10" s="199"/>
      <c r="CP10" s="213"/>
      <c r="CQ10" s="199"/>
      <c r="CR10" s="199"/>
      <c r="CS10" s="198"/>
      <c r="CT10" s="198"/>
      <c r="CU10" s="78">
        <f t="shared" si="4"/>
        <v>0</v>
      </c>
      <c r="CV10" s="79">
        <f t="shared" si="5"/>
        <v>0</v>
      </c>
      <c r="CW10" s="199"/>
      <c r="CX10" s="199"/>
      <c r="CY10" s="199"/>
      <c r="CZ10" s="199"/>
      <c r="DA10" s="199"/>
      <c r="DB10" s="198"/>
      <c r="DC10" s="198"/>
      <c r="DD10" s="199"/>
      <c r="DE10" s="199"/>
      <c r="DF10" s="199"/>
      <c r="DG10" s="199"/>
      <c r="DH10" s="199"/>
      <c r="DI10" s="198"/>
      <c r="DJ10" s="198"/>
      <c r="DK10" s="199"/>
      <c r="DL10" s="199"/>
      <c r="DM10" s="199"/>
      <c r="DN10" s="199"/>
      <c r="DO10" s="199"/>
      <c r="DP10" s="198"/>
      <c r="DQ10" s="289"/>
      <c r="DR10" s="289"/>
      <c r="DS10" s="199"/>
      <c r="DT10" s="199"/>
      <c r="DU10" s="199"/>
      <c r="DV10" s="199"/>
      <c r="DW10" s="198"/>
      <c r="DX10" s="198"/>
      <c r="DY10" s="78">
        <f t="shared" si="6"/>
        <v>0</v>
      </c>
      <c r="DZ10" s="79">
        <f t="shared" si="7"/>
        <v>0</v>
      </c>
      <c r="EA10" s="199"/>
      <c r="EB10" s="199"/>
      <c r="EC10" s="199"/>
      <c r="ED10" s="199"/>
      <c r="EE10" s="199"/>
      <c r="EF10" s="198"/>
      <c r="EG10" s="198"/>
      <c r="EH10" s="199"/>
      <c r="EI10" s="199"/>
      <c r="EJ10" s="199"/>
      <c r="EK10" s="199"/>
      <c r="EL10" s="199"/>
      <c r="EM10" s="198"/>
      <c r="EN10" s="198"/>
      <c r="EO10" s="199"/>
      <c r="EP10" s="199"/>
      <c r="EQ10" s="199"/>
      <c r="ER10" s="199"/>
      <c r="ES10" s="199"/>
      <c r="ET10" s="198"/>
      <c r="EU10" s="198"/>
      <c r="EV10" s="199"/>
      <c r="EW10" s="199"/>
      <c r="EX10" s="199"/>
      <c r="EY10" s="199"/>
      <c r="EZ10" s="199"/>
      <c r="FA10" s="198"/>
      <c r="FB10" s="198"/>
      <c r="FC10" s="199"/>
      <c r="FD10" s="199"/>
      <c r="FE10" s="199"/>
      <c r="FF10" s="78">
        <f t="shared" si="8"/>
        <v>0</v>
      </c>
      <c r="FG10" s="79">
        <f t="shared" si="9"/>
        <v>0</v>
      </c>
      <c r="FH10" s="199"/>
      <c r="FI10" s="199"/>
      <c r="FJ10" s="198"/>
      <c r="FK10" s="198"/>
      <c r="FL10" s="199"/>
      <c r="FM10" s="289"/>
      <c r="FN10" s="199"/>
      <c r="FO10" s="199"/>
      <c r="FP10" s="199"/>
      <c r="FQ10" s="198"/>
      <c r="FR10" s="198"/>
      <c r="FS10" s="199"/>
      <c r="FT10" s="289"/>
      <c r="FU10" s="289"/>
      <c r="FV10" s="289"/>
      <c r="FW10" s="199"/>
      <c r="FX10" s="198"/>
      <c r="FY10" s="198"/>
      <c r="FZ10" s="199"/>
      <c r="GA10" s="199"/>
      <c r="GB10" s="199"/>
      <c r="GC10" s="213"/>
      <c r="GD10" s="199"/>
      <c r="GE10" s="198"/>
      <c r="GF10" s="198"/>
      <c r="GG10" s="199"/>
      <c r="GH10" s="199"/>
      <c r="GI10" s="199"/>
      <c r="GJ10" s="199"/>
      <c r="GK10" s="199"/>
      <c r="GL10" s="78">
        <f t="shared" si="10"/>
        <v>0</v>
      </c>
      <c r="GM10" s="79">
        <f t="shared" si="11"/>
        <v>0</v>
      </c>
    </row>
    <row r="11" spans="1:195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198"/>
      <c r="D11" s="199"/>
      <c r="E11" s="199"/>
      <c r="F11" s="199"/>
      <c r="G11" s="199"/>
      <c r="H11" s="199"/>
      <c r="I11" s="198"/>
      <c r="J11" s="198"/>
      <c r="K11" s="199"/>
      <c r="L11" s="199"/>
      <c r="M11" s="199"/>
      <c r="N11" s="199"/>
      <c r="O11" s="199"/>
      <c r="P11" s="198"/>
      <c r="Q11" s="198"/>
      <c r="R11" s="199"/>
      <c r="S11" s="199"/>
      <c r="T11" s="199"/>
      <c r="U11" s="199"/>
      <c r="V11" s="199"/>
      <c r="W11" s="198"/>
      <c r="X11" s="198"/>
      <c r="Y11" s="199"/>
      <c r="Z11" s="199"/>
      <c r="AA11" s="199"/>
      <c r="AB11" s="199"/>
      <c r="AC11" s="199"/>
      <c r="AD11" s="198"/>
      <c r="AE11" s="198"/>
      <c r="AF11" s="199"/>
      <c r="AG11" s="78">
        <f t="shared" si="0"/>
        <v>0</v>
      </c>
      <c r="AH11" s="79">
        <f t="shared" si="1"/>
        <v>0</v>
      </c>
      <c r="AI11" s="199"/>
      <c r="AJ11" s="199"/>
      <c r="AK11" s="213"/>
      <c r="AL11" s="199"/>
      <c r="AM11" s="280"/>
      <c r="AN11" s="198"/>
      <c r="AO11" s="280"/>
      <c r="AP11" s="199"/>
      <c r="AQ11" s="199"/>
      <c r="AR11" s="280"/>
      <c r="AS11" s="199"/>
      <c r="AT11" s="198"/>
      <c r="AU11" s="198"/>
      <c r="AV11" s="199"/>
      <c r="AW11" s="199"/>
      <c r="AX11" s="199"/>
      <c r="AY11" s="199"/>
      <c r="AZ11" s="199"/>
      <c r="BA11" s="198"/>
      <c r="BB11" s="198"/>
      <c r="BC11" s="199"/>
      <c r="BD11" s="199"/>
      <c r="BE11" s="199"/>
      <c r="BF11" s="199"/>
      <c r="BG11" s="199"/>
      <c r="BH11" s="198"/>
      <c r="BI11" s="198"/>
      <c r="BJ11" s="199"/>
      <c r="BK11" s="199"/>
      <c r="BL11" s="199"/>
      <c r="BM11" s="287"/>
      <c r="BN11" s="78">
        <f t="shared" si="2"/>
        <v>0</v>
      </c>
      <c r="BO11" s="79">
        <f t="shared" si="3"/>
        <v>0</v>
      </c>
      <c r="BP11" s="289"/>
      <c r="BQ11" s="198"/>
      <c r="BR11" s="198"/>
      <c r="BS11" s="199"/>
      <c r="BT11" s="199"/>
      <c r="BU11" s="199"/>
      <c r="BV11" s="199"/>
      <c r="BW11" s="199"/>
      <c r="BX11" s="198"/>
      <c r="BY11" s="198"/>
      <c r="BZ11" s="199"/>
      <c r="CA11" s="199"/>
      <c r="CB11" s="199"/>
      <c r="CC11" s="199"/>
      <c r="CD11" s="199"/>
      <c r="CE11" s="280"/>
      <c r="CF11" s="198"/>
      <c r="CG11" s="199"/>
      <c r="CH11" s="199"/>
      <c r="CI11" s="199"/>
      <c r="CJ11" s="199"/>
      <c r="CK11" s="199"/>
      <c r="CL11" s="198"/>
      <c r="CM11" s="198"/>
      <c r="CN11" s="199"/>
      <c r="CO11" s="199"/>
      <c r="CP11" s="213"/>
      <c r="CQ11" s="199"/>
      <c r="CR11" s="199"/>
      <c r="CS11" s="198"/>
      <c r="CT11" s="198"/>
      <c r="CU11" s="78">
        <f t="shared" si="4"/>
        <v>0</v>
      </c>
      <c r="CV11" s="79">
        <f t="shared" si="5"/>
        <v>0</v>
      </c>
      <c r="CW11" s="199"/>
      <c r="CX11" s="199"/>
      <c r="CY11" s="199"/>
      <c r="CZ11" s="199"/>
      <c r="DA11" s="199"/>
      <c r="DB11" s="198"/>
      <c r="DC11" s="198"/>
      <c r="DD11" s="199"/>
      <c r="DE11" s="199"/>
      <c r="DF11" s="199"/>
      <c r="DG11" s="199"/>
      <c r="DH11" s="199"/>
      <c r="DI11" s="198"/>
      <c r="DJ11" s="198"/>
      <c r="DK11" s="199"/>
      <c r="DL11" s="199"/>
      <c r="DM11" s="199"/>
      <c r="DN11" s="199"/>
      <c r="DO11" s="199"/>
      <c r="DP11" s="198"/>
      <c r="DQ11" s="289"/>
      <c r="DR11" s="289"/>
      <c r="DS11" s="199"/>
      <c r="DT11" s="199"/>
      <c r="DU11" s="199"/>
      <c r="DV11" s="199"/>
      <c r="DW11" s="198"/>
      <c r="DX11" s="198"/>
      <c r="DY11" s="78">
        <f t="shared" si="6"/>
        <v>0</v>
      </c>
      <c r="DZ11" s="79">
        <f t="shared" si="7"/>
        <v>0</v>
      </c>
      <c r="EA11" s="199"/>
      <c r="EB11" s="199"/>
      <c r="EC11" s="199"/>
      <c r="ED11" s="199"/>
      <c r="EE11" s="199"/>
      <c r="EF11" s="198"/>
      <c r="EG11" s="198"/>
      <c r="EH11" s="199"/>
      <c r="EI11" s="199"/>
      <c r="EJ11" s="199"/>
      <c r="EK11" s="199"/>
      <c r="EL11" s="199"/>
      <c r="EM11" s="198"/>
      <c r="EN11" s="198"/>
      <c r="EO11" s="199"/>
      <c r="EP11" s="199"/>
      <c r="EQ11" s="199"/>
      <c r="ER11" s="199"/>
      <c r="ES11" s="199"/>
      <c r="ET11" s="198"/>
      <c r="EU11" s="198"/>
      <c r="EV11" s="199"/>
      <c r="EW11" s="199"/>
      <c r="EX11" s="199"/>
      <c r="EY11" s="199"/>
      <c r="EZ11" s="199"/>
      <c r="FA11" s="198"/>
      <c r="FB11" s="198"/>
      <c r="FC11" s="199"/>
      <c r="FD11" s="199"/>
      <c r="FE11" s="199"/>
      <c r="FF11" s="78">
        <f t="shared" si="8"/>
        <v>0</v>
      </c>
      <c r="FG11" s="79">
        <f t="shared" si="9"/>
        <v>0</v>
      </c>
      <c r="FH11" s="199"/>
      <c r="FI11" s="199"/>
      <c r="FJ11" s="198"/>
      <c r="FK11" s="198"/>
      <c r="FL11" s="199"/>
      <c r="FM11" s="289"/>
      <c r="FN11" s="199"/>
      <c r="FO11" s="199"/>
      <c r="FP11" s="199"/>
      <c r="FQ11" s="198"/>
      <c r="FR11" s="198"/>
      <c r="FS11" s="199"/>
      <c r="FT11" s="289"/>
      <c r="FU11" s="289"/>
      <c r="FV11" s="289"/>
      <c r="FW11" s="199"/>
      <c r="FX11" s="198"/>
      <c r="FY11" s="198"/>
      <c r="FZ11" s="199"/>
      <c r="GA11" s="199"/>
      <c r="GB11" s="199"/>
      <c r="GC11" s="213"/>
      <c r="GD11" s="199"/>
      <c r="GE11" s="198"/>
      <c r="GF11" s="198"/>
      <c r="GG11" s="199"/>
      <c r="GH11" s="199"/>
      <c r="GI11" s="199"/>
      <c r="GJ11" s="199"/>
      <c r="GK11" s="199"/>
      <c r="GL11" s="78">
        <f t="shared" si="10"/>
        <v>0</v>
      </c>
      <c r="GM11" s="79">
        <f t="shared" si="11"/>
        <v>0</v>
      </c>
    </row>
    <row r="12" spans="1:195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198"/>
      <c r="D12" s="199"/>
      <c r="E12" s="199"/>
      <c r="F12" s="199"/>
      <c r="G12" s="199"/>
      <c r="H12" s="199"/>
      <c r="I12" s="198"/>
      <c r="J12" s="198"/>
      <c r="K12" s="199"/>
      <c r="L12" s="199"/>
      <c r="M12" s="199"/>
      <c r="N12" s="199"/>
      <c r="O12" s="199"/>
      <c r="P12" s="198"/>
      <c r="Q12" s="198"/>
      <c r="R12" s="199"/>
      <c r="S12" s="199"/>
      <c r="T12" s="199"/>
      <c r="U12" s="199"/>
      <c r="V12" s="199"/>
      <c r="W12" s="198"/>
      <c r="X12" s="198"/>
      <c r="Y12" s="199"/>
      <c r="Z12" s="199"/>
      <c r="AA12" s="199"/>
      <c r="AB12" s="199"/>
      <c r="AC12" s="199"/>
      <c r="AD12" s="198"/>
      <c r="AE12" s="198"/>
      <c r="AF12" s="199"/>
      <c r="AG12" s="78">
        <f t="shared" si="0"/>
        <v>0</v>
      </c>
      <c r="AH12" s="79">
        <f t="shared" si="1"/>
        <v>0</v>
      </c>
      <c r="AI12" s="199"/>
      <c r="AJ12" s="199"/>
      <c r="AK12" s="213"/>
      <c r="AL12" s="199"/>
      <c r="AM12" s="280"/>
      <c r="AN12" s="198"/>
      <c r="AO12" s="280"/>
      <c r="AP12" s="199"/>
      <c r="AQ12" s="199"/>
      <c r="AR12" s="280"/>
      <c r="AS12" s="199"/>
      <c r="AT12" s="198"/>
      <c r="AU12" s="198"/>
      <c r="AV12" s="199"/>
      <c r="AW12" s="199"/>
      <c r="AX12" s="199"/>
      <c r="AY12" s="199"/>
      <c r="AZ12" s="199"/>
      <c r="BA12" s="198"/>
      <c r="BB12" s="198"/>
      <c r="BC12" s="199"/>
      <c r="BD12" s="199"/>
      <c r="BE12" s="199"/>
      <c r="BF12" s="199"/>
      <c r="BG12" s="199"/>
      <c r="BH12" s="198"/>
      <c r="BI12" s="198"/>
      <c r="BJ12" s="199"/>
      <c r="BK12" s="199"/>
      <c r="BL12" s="199"/>
      <c r="BM12" s="287"/>
      <c r="BN12" s="78">
        <f t="shared" si="2"/>
        <v>0</v>
      </c>
      <c r="BO12" s="79">
        <f t="shared" si="3"/>
        <v>0</v>
      </c>
      <c r="BP12" s="289"/>
      <c r="BQ12" s="198"/>
      <c r="BR12" s="198"/>
      <c r="BS12" s="199"/>
      <c r="BT12" s="199"/>
      <c r="BU12" s="199"/>
      <c r="BV12" s="199"/>
      <c r="BW12" s="199"/>
      <c r="BX12" s="198"/>
      <c r="BY12" s="198"/>
      <c r="BZ12" s="199"/>
      <c r="CA12" s="199"/>
      <c r="CB12" s="199"/>
      <c r="CC12" s="199"/>
      <c r="CD12" s="199"/>
      <c r="CE12" s="280"/>
      <c r="CF12" s="198"/>
      <c r="CG12" s="199"/>
      <c r="CH12" s="199"/>
      <c r="CI12" s="199"/>
      <c r="CJ12" s="199"/>
      <c r="CK12" s="199"/>
      <c r="CL12" s="198"/>
      <c r="CM12" s="198"/>
      <c r="CN12" s="199"/>
      <c r="CO12" s="199"/>
      <c r="CP12" s="213"/>
      <c r="CQ12" s="199"/>
      <c r="CR12" s="199"/>
      <c r="CS12" s="198"/>
      <c r="CT12" s="198"/>
      <c r="CU12" s="78">
        <f t="shared" si="4"/>
        <v>0</v>
      </c>
      <c r="CV12" s="79">
        <f t="shared" si="5"/>
        <v>0</v>
      </c>
      <c r="CW12" s="199"/>
      <c r="CX12" s="199"/>
      <c r="CY12" s="199"/>
      <c r="CZ12" s="199"/>
      <c r="DA12" s="199"/>
      <c r="DB12" s="198"/>
      <c r="DC12" s="198"/>
      <c r="DD12" s="199"/>
      <c r="DE12" s="199"/>
      <c r="DF12" s="199"/>
      <c r="DG12" s="199"/>
      <c r="DH12" s="199"/>
      <c r="DI12" s="198"/>
      <c r="DJ12" s="198"/>
      <c r="DK12" s="199"/>
      <c r="DL12" s="199"/>
      <c r="DM12" s="199"/>
      <c r="DN12" s="199"/>
      <c r="DO12" s="199"/>
      <c r="DP12" s="198"/>
      <c r="DQ12" s="289"/>
      <c r="DR12" s="289"/>
      <c r="DS12" s="199"/>
      <c r="DT12" s="199"/>
      <c r="DU12" s="199"/>
      <c r="DV12" s="199"/>
      <c r="DW12" s="198"/>
      <c r="DX12" s="198"/>
      <c r="DY12" s="78">
        <f t="shared" si="6"/>
        <v>0</v>
      </c>
      <c r="DZ12" s="79">
        <f t="shared" si="7"/>
        <v>0</v>
      </c>
      <c r="EA12" s="199"/>
      <c r="EB12" s="199"/>
      <c r="EC12" s="199"/>
      <c r="ED12" s="199"/>
      <c r="EE12" s="199"/>
      <c r="EF12" s="198"/>
      <c r="EG12" s="198"/>
      <c r="EH12" s="199"/>
      <c r="EI12" s="199"/>
      <c r="EJ12" s="199"/>
      <c r="EK12" s="199"/>
      <c r="EL12" s="199"/>
      <c r="EM12" s="198"/>
      <c r="EN12" s="198"/>
      <c r="EO12" s="199"/>
      <c r="EP12" s="199"/>
      <c r="EQ12" s="199"/>
      <c r="ER12" s="199"/>
      <c r="ES12" s="199"/>
      <c r="ET12" s="198"/>
      <c r="EU12" s="198"/>
      <c r="EV12" s="199"/>
      <c r="EW12" s="199"/>
      <c r="EX12" s="199"/>
      <c r="EY12" s="199"/>
      <c r="EZ12" s="199"/>
      <c r="FA12" s="198"/>
      <c r="FB12" s="198"/>
      <c r="FC12" s="199"/>
      <c r="FD12" s="199"/>
      <c r="FE12" s="199"/>
      <c r="FF12" s="78">
        <f t="shared" si="8"/>
        <v>0</v>
      </c>
      <c r="FG12" s="79">
        <f t="shared" si="9"/>
        <v>0</v>
      </c>
      <c r="FH12" s="199"/>
      <c r="FI12" s="199"/>
      <c r="FJ12" s="198"/>
      <c r="FK12" s="198"/>
      <c r="FL12" s="199"/>
      <c r="FM12" s="289"/>
      <c r="FN12" s="199"/>
      <c r="FO12" s="199"/>
      <c r="FP12" s="199"/>
      <c r="FQ12" s="198"/>
      <c r="FR12" s="198"/>
      <c r="FS12" s="199"/>
      <c r="FT12" s="289"/>
      <c r="FU12" s="289"/>
      <c r="FV12" s="289"/>
      <c r="FW12" s="199"/>
      <c r="FX12" s="198"/>
      <c r="FY12" s="198"/>
      <c r="FZ12" s="199"/>
      <c r="GA12" s="199"/>
      <c r="GB12" s="199"/>
      <c r="GC12" s="213"/>
      <c r="GD12" s="199"/>
      <c r="GE12" s="198"/>
      <c r="GF12" s="198"/>
      <c r="GG12" s="199"/>
      <c r="GH12" s="199"/>
      <c r="GI12" s="199"/>
      <c r="GJ12" s="199"/>
      <c r="GK12" s="199"/>
      <c r="GL12" s="78">
        <f t="shared" si="10"/>
        <v>0</v>
      </c>
      <c r="GM12" s="79">
        <f t="shared" si="11"/>
        <v>0</v>
      </c>
    </row>
    <row r="13" spans="1:195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198"/>
      <c r="D13" s="199"/>
      <c r="E13" s="199"/>
      <c r="F13" s="199"/>
      <c r="G13" s="199"/>
      <c r="H13" s="199"/>
      <c r="I13" s="198"/>
      <c r="J13" s="198"/>
      <c r="K13" s="199"/>
      <c r="L13" s="199"/>
      <c r="M13" s="199"/>
      <c r="N13" s="199"/>
      <c r="O13" s="199"/>
      <c r="P13" s="198"/>
      <c r="Q13" s="198"/>
      <c r="R13" s="199"/>
      <c r="S13" s="199"/>
      <c r="T13" s="199"/>
      <c r="U13" s="199"/>
      <c r="V13" s="199"/>
      <c r="W13" s="198"/>
      <c r="X13" s="198"/>
      <c r="Y13" s="199"/>
      <c r="Z13" s="199"/>
      <c r="AA13" s="199"/>
      <c r="AB13" s="199"/>
      <c r="AC13" s="199"/>
      <c r="AD13" s="198"/>
      <c r="AE13" s="198"/>
      <c r="AF13" s="199"/>
      <c r="AG13" s="78">
        <f t="shared" si="0"/>
        <v>0</v>
      </c>
      <c r="AH13" s="79">
        <f t="shared" si="1"/>
        <v>0</v>
      </c>
      <c r="AI13" s="199"/>
      <c r="AJ13" s="199"/>
      <c r="AK13" s="213"/>
      <c r="AL13" s="199"/>
      <c r="AM13" s="280"/>
      <c r="AN13" s="198"/>
      <c r="AO13" s="280"/>
      <c r="AP13" s="199"/>
      <c r="AQ13" s="199"/>
      <c r="AR13" s="280"/>
      <c r="AS13" s="199"/>
      <c r="AT13" s="198"/>
      <c r="AU13" s="198"/>
      <c r="AV13" s="199"/>
      <c r="AW13" s="199"/>
      <c r="AX13" s="199"/>
      <c r="AY13" s="199"/>
      <c r="AZ13" s="199"/>
      <c r="BA13" s="198"/>
      <c r="BB13" s="198"/>
      <c r="BC13" s="199"/>
      <c r="BD13" s="199"/>
      <c r="BE13" s="199"/>
      <c r="BF13" s="199"/>
      <c r="BG13" s="199"/>
      <c r="BH13" s="198"/>
      <c r="BI13" s="198"/>
      <c r="BJ13" s="199"/>
      <c r="BK13" s="199"/>
      <c r="BL13" s="199"/>
      <c r="BM13" s="287"/>
      <c r="BN13" s="78">
        <f t="shared" si="2"/>
        <v>0</v>
      </c>
      <c r="BO13" s="79">
        <f t="shared" si="3"/>
        <v>0</v>
      </c>
      <c r="BP13" s="289"/>
      <c r="BQ13" s="198"/>
      <c r="BR13" s="198"/>
      <c r="BS13" s="199"/>
      <c r="BT13" s="199"/>
      <c r="BU13" s="199"/>
      <c r="BV13" s="199"/>
      <c r="BW13" s="199"/>
      <c r="BX13" s="198"/>
      <c r="BY13" s="198"/>
      <c r="BZ13" s="199"/>
      <c r="CA13" s="199"/>
      <c r="CB13" s="199"/>
      <c r="CC13" s="199"/>
      <c r="CD13" s="199"/>
      <c r="CE13" s="280"/>
      <c r="CF13" s="198"/>
      <c r="CG13" s="199"/>
      <c r="CH13" s="199"/>
      <c r="CI13" s="199"/>
      <c r="CJ13" s="199"/>
      <c r="CK13" s="199"/>
      <c r="CL13" s="198"/>
      <c r="CM13" s="198"/>
      <c r="CN13" s="199"/>
      <c r="CO13" s="199"/>
      <c r="CP13" s="213"/>
      <c r="CQ13" s="199"/>
      <c r="CR13" s="199"/>
      <c r="CS13" s="198"/>
      <c r="CT13" s="198"/>
      <c r="CU13" s="78">
        <f t="shared" si="4"/>
        <v>0</v>
      </c>
      <c r="CV13" s="79">
        <f t="shared" si="5"/>
        <v>0</v>
      </c>
      <c r="CW13" s="199"/>
      <c r="CX13" s="199"/>
      <c r="CY13" s="199"/>
      <c r="CZ13" s="199"/>
      <c r="DA13" s="199"/>
      <c r="DB13" s="198"/>
      <c r="DC13" s="198"/>
      <c r="DD13" s="199"/>
      <c r="DE13" s="199"/>
      <c r="DF13" s="199"/>
      <c r="DG13" s="199"/>
      <c r="DH13" s="199"/>
      <c r="DI13" s="198"/>
      <c r="DJ13" s="198"/>
      <c r="DK13" s="199"/>
      <c r="DL13" s="199"/>
      <c r="DM13" s="199"/>
      <c r="DN13" s="199"/>
      <c r="DO13" s="199"/>
      <c r="DP13" s="198"/>
      <c r="DQ13" s="289"/>
      <c r="DR13" s="289"/>
      <c r="DS13" s="199"/>
      <c r="DT13" s="199"/>
      <c r="DU13" s="199"/>
      <c r="DV13" s="199"/>
      <c r="DW13" s="198"/>
      <c r="DX13" s="198"/>
      <c r="DY13" s="78">
        <f t="shared" si="6"/>
        <v>0</v>
      </c>
      <c r="DZ13" s="79">
        <f t="shared" si="7"/>
        <v>0</v>
      </c>
      <c r="EA13" s="199"/>
      <c r="EB13" s="199"/>
      <c r="EC13" s="199"/>
      <c r="ED13" s="199"/>
      <c r="EE13" s="199"/>
      <c r="EF13" s="198"/>
      <c r="EG13" s="198"/>
      <c r="EH13" s="199"/>
      <c r="EI13" s="199"/>
      <c r="EJ13" s="199"/>
      <c r="EK13" s="199"/>
      <c r="EL13" s="199"/>
      <c r="EM13" s="198"/>
      <c r="EN13" s="198"/>
      <c r="EO13" s="199"/>
      <c r="EP13" s="199"/>
      <c r="EQ13" s="199"/>
      <c r="ER13" s="199"/>
      <c r="ES13" s="199"/>
      <c r="ET13" s="198"/>
      <c r="EU13" s="198"/>
      <c r="EV13" s="199"/>
      <c r="EW13" s="199"/>
      <c r="EX13" s="199"/>
      <c r="EY13" s="199"/>
      <c r="EZ13" s="199"/>
      <c r="FA13" s="198"/>
      <c r="FB13" s="198"/>
      <c r="FC13" s="199"/>
      <c r="FD13" s="199"/>
      <c r="FE13" s="199"/>
      <c r="FF13" s="78">
        <f t="shared" si="8"/>
        <v>0</v>
      </c>
      <c r="FG13" s="79">
        <f t="shared" si="9"/>
        <v>0</v>
      </c>
      <c r="FH13" s="199"/>
      <c r="FI13" s="199"/>
      <c r="FJ13" s="198"/>
      <c r="FK13" s="198"/>
      <c r="FL13" s="199"/>
      <c r="FM13" s="289"/>
      <c r="FN13" s="199"/>
      <c r="FO13" s="199"/>
      <c r="FP13" s="199"/>
      <c r="FQ13" s="198"/>
      <c r="FR13" s="198"/>
      <c r="FS13" s="199"/>
      <c r="FT13" s="289"/>
      <c r="FU13" s="289"/>
      <c r="FV13" s="289"/>
      <c r="FW13" s="199"/>
      <c r="FX13" s="198"/>
      <c r="FY13" s="198"/>
      <c r="FZ13" s="199"/>
      <c r="GA13" s="199"/>
      <c r="GB13" s="199"/>
      <c r="GC13" s="213"/>
      <c r="GD13" s="199"/>
      <c r="GE13" s="198"/>
      <c r="GF13" s="198"/>
      <c r="GG13" s="199"/>
      <c r="GH13" s="199"/>
      <c r="GI13" s="199"/>
      <c r="GJ13" s="199"/>
      <c r="GK13" s="199"/>
      <c r="GL13" s="78">
        <f t="shared" si="10"/>
        <v>0</v>
      </c>
      <c r="GM13" s="79">
        <f t="shared" si="11"/>
        <v>0</v>
      </c>
    </row>
    <row r="14" spans="1:195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198"/>
      <c r="D14" s="199"/>
      <c r="E14" s="199"/>
      <c r="F14" s="199"/>
      <c r="G14" s="199"/>
      <c r="H14" s="199"/>
      <c r="I14" s="198"/>
      <c r="J14" s="198"/>
      <c r="K14" s="199"/>
      <c r="L14" s="199"/>
      <c r="M14" s="199"/>
      <c r="N14" s="199"/>
      <c r="O14" s="199"/>
      <c r="P14" s="198"/>
      <c r="Q14" s="198"/>
      <c r="R14" s="199"/>
      <c r="S14" s="199"/>
      <c r="T14" s="199"/>
      <c r="U14" s="199"/>
      <c r="V14" s="199"/>
      <c r="W14" s="198"/>
      <c r="X14" s="198"/>
      <c r="Y14" s="199"/>
      <c r="Z14" s="199"/>
      <c r="AA14" s="199"/>
      <c r="AB14" s="199"/>
      <c r="AC14" s="199"/>
      <c r="AD14" s="198"/>
      <c r="AE14" s="198"/>
      <c r="AF14" s="199"/>
      <c r="AG14" s="78">
        <f t="shared" si="0"/>
        <v>0</v>
      </c>
      <c r="AH14" s="79">
        <f t="shared" si="1"/>
        <v>0</v>
      </c>
      <c r="AI14" s="199"/>
      <c r="AJ14" s="199"/>
      <c r="AK14" s="213"/>
      <c r="AL14" s="199"/>
      <c r="AM14" s="280"/>
      <c r="AN14" s="198"/>
      <c r="AO14" s="280"/>
      <c r="AP14" s="199"/>
      <c r="AQ14" s="199"/>
      <c r="AR14" s="280"/>
      <c r="AS14" s="199"/>
      <c r="AT14" s="198"/>
      <c r="AU14" s="198"/>
      <c r="AV14" s="199"/>
      <c r="AW14" s="199"/>
      <c r="AX14" s="199"/>
      <c r="AY14" s="199"/>
      <c r="AZ14" s="199"/>
      <c r="BA14" s="198"/>
      <c r="BB14" s="198"/>
      <c r="BC14" s="199"/>
      <c r="BD14" s="199"/>
      <c r="BE14" s="199"/>
      <c r="BF14" s="199"/>
      <c r="BG14" s="199"/>
      <c r="BH14" s="198"/>
      <c r="BI14" s="198"/>
      <c r="BJ14" s="199"/>
      <c r="BK14" s="199"/>
      <c r="BL14" s="199"/>
      <c r="BM14" s="287"/>
      <c r="BN14" s="78">
        <f t="shared" si="2"/>
        <v>0</v>
      </c>
      <c r="BO14" s="79">
        <f t="shared" si="3"/>
        <v>0</v>
      </c>
      <c r="BP14" s="289"/>
      <c r="BQ14" s="198"/>
      <c r="BR14" s="198"/>
      <c r="BS14" s="199"/>
      <c r="BT14" s="199"/>
      <c r="BU14" s="199"/>
      <c r="BV14" s="199"/>
      <c r="BW14" s="199"/>
      <c r="BX14" s="198"/>
      <c r="BY14" s="198"/>
      <c r="BZ14" s="199"/>
      <c r="CA14" s="199"/>
      <c r="CB14" s="199"/>
      <c r="CC14" s="199"/>
      <c r="CD14" s="199"/>
      <c r="CE14" s="280"/>
      <c r="CF14" s="198"/>
      <c r="CG14" s="199"/>
      <c r="CH14" s="199"/>
      <c r="CI14" s="199"/>
      <c r="CJ14" s="199"/>
      <c r="CK14" s="199"/>
      <c r="CL14" s="198"/>
      <c r="CM14" s="198"/>
      <c r="CN14" s="199"/>
      <c r="CO14" s="199"/>
      <c r="CP14" s="213"/>
      <c r="CQ14" s="199"/>
      <c r="CR14" s="199"/>
      <c r="CS14" s="198"/>
      <c r="CT14" s="198"/>
      <c r="CU14" s="78">
        <f t="shared" si="4"/>
        <v>0</v>
      </c>
      <c r="CV14" s="79">
        <f t="shared" si="5"/>
        <v>0</v>
      </c>
      <c r="CW14" s="199"/>
      <c r="CX14" s="199"/>
      <c r="CY14" s="199"/>
      <c r="CZ14" s="199"/>
      <c r="DA14" s="199"/>
      <c r="DB14" s="198"/>
      <c r="DC14" s="198"/>
      <c r="DD14" s="199"/>
      <c r="DE14" s="199"/>
      <c r="DF14" s="199"/>
      <c r="DG14" s="199"/>
      <c r="DH14" s="199"/>
      <c r="DI14" s="198"/>
      <c r="DJ14" s="198"/>
      <c r="DK14" s="199"/>
      <c r="DL14" s="199"/>
      <c r="DM14" s="199"/>
      <c r="DN14" s="199"/>
      <c r="DO14" s="199"/>
      <c r="DP14" s="198"/>
      <c r="DQ14" s="289"/>
      <c r="DR14" s="289"/>
      <c r="DS14" s="199"/>
      <c r="DT14" s="199"/>
      <c r="DU14" s="199"/>
      <c r="DV14" s="199"/>
      <c r="DW14" s="198"/>
      <c r="DX14" s="198"/>
      <c r="DY14" s="78">
        <f t="shared" si="6"/>
        <v>0</v>
      </c>
      <c r="DZ14" s="79">
        <f t="shared" si="7"/>
        <v>0</v>
      </c>
      <c r="EA14" s="199"/>
      <c r="EB14" s="199"/>
      <c r="EC14" s="199"/>
      <c r="ED14" s="199"/>
      <c r="EE14" s="199"/>
      <c r="EF14" s="198"/>
      <c r="EG14" s="198"/>
      <c r="EH14" s="199"/>
      <c r="EI14" s="199"/>
      <c r="EJ14" s="199"/>
      <c r="EK14" s="199"/>
      <c r="EL14" s="199"/>
      <c r="EM14" s="198"/>
      <c r="EN14" s="198"/>
      <c r="EO14" s="199"/>
      <c r="EP14" s="199"/>
      <c r="EQ14" s="199"/>
      <c r="ER14" s="199"/>
      <c r="ES14" s="199"/>
      <c r="ET14" s="198"/>
      <c r="EU14" s="198"/>
      <c r="EV14" s="199"/>
      <c r="EW14" s="199"/>
      <c r="EX14" s="199"/>
      <c r="EY14" s="199"/>
      <c r="EZ14" s="199"/>
      <c r="FA14" s="198"/>
      <c r="FB14" s="198"/>
      <c r="FC14" s="199"/>
      <c r="FD14" s="199"/>
      <c r="FE14" s="199"/>
      <c r="FF14" s="78">
        <f t="shared" si="8"/>
        <v>0</v>
      </c>
      <c r="FG14" s="79">
        <f t="shared" si="9"/>
        <v>0</v>
      </c>
      <c r="FH14" s="199"/>
      <c r="FI14" s="199"/>
      <c r="FJ14" s="198"/>
      <c r="FK14" s="198"/>
      <c r="FL14" s="199"/>
      <c r="FM14" s="289"/>
      <c r="FN14" s="199"/>
      <c r="FO14" s="199"/>
      <c r="FP14" s="199"/>
      <c r="FQ14" s="198"/>
      <c r="FR14" s="198"/>
      <c r="FS14" s="199"/>
      <c r="FT14" s="289"/>
      <c r="FU14" s="289"/>
      <c r="FV14" s="289"/>
      <c r="FW14" s="199"/>
      <c r="FX14" s="198"/>
      <c r="FY14" s="198"/>
      <c r="FZ14" s="199"/>
      <c r="GA14" s="199"/>
      <c r="GB14" s="199"/>
      <c r="GC14" s="213"/>
      <c r="GD14" s="199"/>
      <c r="GE14" s="198"/>
      <c r="GF14" s="198"/>
      <c r="GG14" s="199"/>
      <c r="GH14" s="199"/>
      <c r="GI14" s="199"/>
      <c r="GJ14" s="199"/>
      <c r="GK14" s="199"/>
      <c r="GL14" s="78">
        <f t="shared" si="10"/>
        <v>0</v>
      </c>
      <c r="GM14" s="79">
        <f t="shared" si="11"/>
        <v>0</v>
      </c>
    </row>
    <row r="15" spans="1:195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198"/>
      <c r="D15" s="199"/>
      <c r="E15" s="199"/>
      <c r="F15" s="199"/>
      <c r="G15" s="199"/>
      <c r="H15" s="199"/>
      <c r="I15" s="198"/>
      <c r="J15" s="198"/>
      <c r="K15" s="199"/>
      <c r="L15" s="199"/>
      <c r="M15" s="199"/>
      <c r="N15" s="199"/>
      <c r="O15" s="199"/>
      <c r="P15" s="198"/>
      <c r="Q15" s="198"/>
      <c r="R15" s="199"/>
      <c r="S15" s="199"/>
      <c r="T15" s="199"/>
      <c r="U15" s="199"/>
      <c r="V15" s="199"/>
      <c r="W15" s="198"/>
      <c r="X15" s="198"/>
      <c r="Y15" s="199"/>
      <c r="Z15" s="199"/>
      <c r="AA15" s="199"/>
      <c r="AB15" s="199"/>
      <c r="AC15" s="199"/>
      <c r="AD15" s="198"/>
      <c r="AE15" s="198"/>
      <c r="AF15" s="199"/>
      <c r="AG15" s="78">
        <f t="shared" si="0"/>
        <v>0</v>
      </c>
      <c r="AH15" s="79">
        <f t="shared" si="1"/>
        <v>0</v>
      </c>
      <c r="AI15" s="199"/>
      <c r="AJ15" s="199"/>
      <c r="AK15" s="213"/>
      <c r="AL15" s="199"/>
      <c r="AM15" s="280"/>
      <c r="AN15" s="198"/>
      <c r="AO15" s="280"/>
      <c r="AP15" s="199"/>
      <c r="AQ15" s="199"/>
      <c r="AR15" s="280"/>
      <c r="AS15" s="199"/>
      <c r="AT15" s="198"/>
      <c r="AU15" s="198"/>
      <c r="AV15" s="199"/>
      <c r="AW15" s="199"/>
      <c r="AX15" s="199"/>
      <c r="AY15" s="199"/>
      <c r="AZ15" s="199"/>
      <c r="BA15" s="198"/>
      <c r="BB15" s="198"/>
      <c r="BC15" s="199"/>
      <c r="BD15" s="199"/>
      <c r="BE15" s="199"/>
      <c r="BF15" s="199"/>
      <c r="BG15" s="199"/>
      <c r="BH15" s="198"/>
      <c r="BI15" s="198"/>
      <c r="BJ15" s="199"/>
      <c r="BK15" s="199"/>
      <c r="BL15" s="199"/>
      <c r="BM15" s="287"/>
      <c r="BN15" s="78">
        <f t="shared" si="2"/>
        <v>0</v>
      </c>
      <c r="BO15" s="79">
        <f t="shared" si="3"/>
        <v>0</v>
      </c>
      <c r="BP15" s="289"/>
      <c r="BQ15" s="198"/>
      <c r="BR15" s="198"/>
      <c r="BS15" s="199"/>
      <c r="BT15" s="199"/>
      <c r="BU15" s="199"/>
      <c r="BV15" s="199"/>
      <c r="BW15" s="199"/>
      <c r="BX15" s="198"/>
      <c r="BY15" s="198"/>
      <c r="BZ15" s="199"/>
      <c r="CA15" s="199"/>
      <c r="CB15" s="199"/>
      <c r="CC15" s="199"/>
      <c r="CD15" s="199"/>
      <c r="CE15" s="280"/>
      <c r="CF15" s="198"/>
      <c r="CG15" s="199"/>
      <c r="CH15" s="199"/>
      <c r="CI15" s="199"/>
      <c r="CJ15" s="199"/>
      <c r="CK15" s="199"/>
      <c r="CL15" s="198"/>
      <c r="CM15" s="198"/>
      <c r="CN15" s="199"/>
      <c r="CO15" s="199"/>
      <c r="CP15" s="213"/>
      <c r="CQ15" s="199"/>
      <c r="CR15" s="199"/>
      <c r="CS15" s="198"/>
      <c r="CT15" s="198"/>
      <c r="CU15" s="78">
        <f t="shared" si="4"/>
        <v>0</v>
      </c>
      <c r="CV15" s="79">
        <f t="shared" si="5"/>
        <v>0</v>
      </c>
      <c r="CW15" s="199"/>
      <c r="CX15" s="199"/>
      <c r="CY15" s="199"/>
      <c r="CZ15" s="199"/>
      <c r="DA15" s="199"/>
      <c r="DB15" s="198"/>
      <c r="DC15" s="198"/>
      <c r="DD15" s="199"/>
      <c r="DE15" s="199"/>
      <c r="DF15" s="199"/>
      <c r="DG15" s="199"/>
      <c r="DH15" s="199"/>
      <c r="DI15" s="198"/>
      <c r="DJ15" s="198"/>
      <c r="DK15" s="199"/>
      <c r="DL15" s="199"/>
      <c r="DM15" s="199"/>
      <c r="DN15" s="199"/>
      <c r="DO15" s="199"/>
      <c r="DP15" s="198"/>
      <c r="DQ15" s="289"/>
      <c r="DR15" s="289"/>
      <c r="DS15" s="199"/>
      <c r="DT15" s="199"/>
      <c r="DU15" s="199"/>
      <c r="DV15" s="199"/>
      <c r="DW15" s="198"/>
      <c r="DX15" s="198"/>
      <c r="DY15" s="78">
        <f t="shared" si="6"/>
        <v>0</v>
      </c>
      <c r="DZ15" s="79">
        <f t="shared" si="7"/>
        <v>0</v>
      </c>
      <c r="EA15" s="199"/>
      <c r="EB15" s="199"/>
      <c r="EC15" s="199"/>
      <c r="ED15" s="199"/>
      <c r="EE15" s="199"/>
      <c r="EF15" s="198"/>
      <c r="EG15" s="198"/>
      <c r="EH15" s="199"/>
      <c r="EI15" s="199"/>
      <c r="EJ15" s="199"/>
      <c r="EK15" s="199"/>
      <c r="EL15" s="199"/>
      <c r="EM15" s="198"/>
      <c r="EN15" s="198"/>
      <c r="EO15" s="199"/>
      <c r="EP15" s="199"/>
      <c r="EQ15" s="199"/>
      <c r="ER15" s="199"/>
      <c r="ES15" s="199"/>
      <c r="ET15" s="198"/>
      <c r="EU15" s="198"/>
      <c r="EV15" s="199"/>
      <c r="EW15" s="199"/>
      <c r="EX15" s="199"/>
      <c r="EY15" s="199"/>
      <c r="EZ15" s="199"/>
      <c r="FA15" s="198"/>
      <c r="FB15" s="198"/>
      <c r="FC15" s="199"/>
      <c r="FD15" s="199"/>
      <c r="FE15" s="199"/>
      <c r="FF15" s="78">
        <f t="shared" si="8"/>
        <v>0</v>
      </c>
      <c r="FG15" s="79">
        <f t="shared" si="9"/>
        <v>0</v>
      </c>
      <c r="FH15" s="199"/>
      <c r="FI15" s="199"/>
      <c r="FJ15" s="198"/>
      <c r="FK15" s="198"/>
      <c r="FL15" s="199"/>
      <c r="FM15" s="289"/>
      <c r="FN15" s="199"/>
      <c r="FO15" s="199"/>
      <c r="FP15" s="199"/>
      <c r="FQ15" s="198"/>
      <c r="FR15" s="198"/>
      <c r="FS15" s="199"/>
      <c r="FT15" s="289"/>
      <c r="FU15" s="289"/>
      <c r="FV15" s="289"/>
      <c r="FW15" s="199"/>
      <c r="FX15" s="198"/>
      <c r="FY15" s="198"/>
      <c r="FZ15" s="199"/>
      <c r="GA15" s="199"/>
      <c r="GB15" s="199"/>
      <c r="GC15" s="213"/>
      <c r="GD15" s="199"/>
      <c r="GE15" s="198"/>
      <c r="GF15" s="198"/>
      <c r="GG15" s="199"/>
      <c r="GH15" s="199"/>
      <c r="GI15" s="199"/>
      <c r="GJ15" s="199"/>
      <c r="GK15" s="199"/>
      <c r="GL15" s="78">
        <f t="shared" si="10"/>
        <v>0</v>
      </c>
      <c r="GM15" s="79">
        <f t="shared" si="11"/>
        <v>0</v>
      </c>
    </row>
    <row r="16" spans="1:195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198"/>
      <c r="D16" s="199"/>
      <c r="E16" s="199"/>
      <c r="F16" s="199"/>
      <c r="G16" s="199"/>
      <c r="H16" s="199"/>
      <c r="I16" s="198"/>
      <c r="J16" s="198"/>
      <c r="K16" s="199"/>
      <c r="L16" s="199"/>
      <c r="M16" s="199"/>
      <c r="N16" s="199"/>
      <c r="O16" s="199"/>
      <c r="P16" s="198"/>
      <c r="Q16" s="198"/>
      <c r="R16" s="199"/>
      <c r="S16" s="199"/>
      <c r="T16" s="199"/>
      <c r="U16" s="199"/>
      <c r="V16" s="199"/>
      <c r="W16" s="198"/>
      <c r="X16" s="198"/>
      <c r="Y16" s="199"/>
      <c r="Z16" s="199"/>
      <c r="AA16" s="199"/>
      <c r="AB16" s="199"/>
      <c r="AC16" s="199"/>
      <c r="AD16" s="198"/>
      <c r="AE16" s="198"/>
      <c r="AF16" s="199"/>
      <c r="AG16" s="78">
        <f t="shared" si="0"/>
        <v>0</v>
      </c>
      <c r="AH16" s="79">
        <f t="shared" si="1"/>
        <v>0</v>
      </c>
      <c r="AI16" s="199"/>
      <c r="AJ16" s="199"/>
      <c r="AK16" s="213"/>
      <c r="AL16" s="199"/>
      <c r="AM16" s="280"/>
      <c r="AN16" s="198"/>
      <c r="AO16" s="280"/>
      <c r="AP16" s="199"/>
      <c r="AQ16" s="199"/>
      <c r="AR16" s="280"/>
      <c r="AS16" s="199"/>
      <c r="AT16" s="198"/>
      <c r="AU16" s="198"/>
      <c r="AV16" s="199"/>
      <c r="AW16" s="199"/>
      <c r="AX16" s="199"/>
      <c r="AY16" s="199"/>
      <c r="AZ16" s="199"/>
      <c r="BA16" s="198"/>
      <c r="BB16" s="198"/>
      <c r="BC16" s="199"/>
      <c r="BD16" s="199"/>
      <c r="BE16" s="199"/>
      <c r="BF16" s="199"/>
      <c r="BG16" s="199"/>
      <c r="BH16" s="198"/>
      <c r="BI16" s="198"/>
      <c r="BJ16" s="199"/>
      <c r="BK16" s="199"/>
      <c r="BL16" s="199"/>
      <c r="BM16" s="287"/>
      <c r="BN16" s="78">
        <f t="shared" si="2"/>
        <v>0</v>
      </c>
      <c r="BO16" s="79">
        <f t="shared" si="3"/>
        <v>0</v>
      </c>
      <c r="BP16" s="289"/>
      <c r="BQ16" s="198"/>
      <c r="BR16" s="198"/>
      <c r="BS16" s="199"/>
      <c r="BT16" s="199"/>
      <c r="BU16" s="199"/>
      <c r="BV16" s="199"/>
      <c r="BW16" s="199"/>
      <c r="BX16" s="198"/>
      <c r="BY16" s="198"/>
      <c r="BZ16" s="199"/>
      <c r="CA16" s="199"/>
      <c r="CB16" s="199"/>
      <c r="CC16" s="199"/>
      <c r="CD16" s="199"/>
      <c r="CE16" s="280"/>
      <c r="CF16" s="198"/>
      <c r="CG16" s="199"/>
      <c r="CH16" s="199"/>
      <c r="CI16" s="199"/>
      <c r="CJ16" s="199"/>
      <c r="CK16" s="199"/>
      <c r="CL16" s="198"/>
      <c r="CM16" s="198"/>
      <c r="CN16" s="199"/>
      <c r="CO16" s="199"/>
      <c r="CP16" s="213"/>
      <c r="CQ16" s="199"/>
      <c r="CR16" s="199"/>
      <c r="CS16" s="198"/>
      <c r="CT16" s="198"/>
      <c r="CU16" s="78">
        <f t="shared" si="4"/>
        <v>0</v>
      </c>
      <c r="CV16" s="79">
        <f t="shared" si="5"/>
        <v>0</v>
      </c>
      <c r="CW16" s="199"/>
      <c r="CX16" s="199"/>
      <c r="CY16" s="199"/>
      <c r="CZ16" s="199"/>
      <c r="DA16" s="199"/>
      <c r="DB16" s="198"/>
      <c r="DC16" s="198"/>
      <c r="DD16" s="199"/>
      <c r="DE16" s="199"/>
      <c r="DF16" s="199"/>
      <c r="DG16" s="199"/>
      <c r="DH16" s="199"/>
      <c r="DI16" s="198"/>
      <c r="DJ16" s="198"/>
      <c r="DK16" s="199"/>
      <c r="DL16" s="199"/>
      <c r="DM16" s="199"/>
      <c r="DN16" s="199"/>
      <c r="DO16" s="199"/>
      <c r="DP16" s="198"/>
      <c r="DQ16" s="289"/>
      <c r="DR16" s="289"/>
      <c r="DS16" s="199"/>
      <c r="DT16" s="199"/>
      <c r="DU16" s="199"/>
      <c r="DV16" s="199"/>
      <c r="DW16" s="198"/>
      <c r="DX16" s="198"/>
      <c r="DY16" s="78">
        <f t="shared" si="6"/>
        <v>0</v>
      </c>
      <c r="DZ16" s="79">
        <f t="shared" si="7"/>
        <v>0</v>
      </c>
      <c r="EA16" s="199"/>
      <c r="EB16" s="199"/>
      <c r="EC16" s="199"/>
      <c r="ED16" s="199"/>
      <c r="EE16" s="199"/>
      <c r="EF16" s="198"/>
      <c r="EG16" s="198"/>
      <c r="EH16" s="199"/>
      <c r="EI16" s="199"/>
      <c r="EJ16" s="199"/>
      <c r="EK16" s="199"/>
      <c r="EL16" s="199"/>
      <c r="EM16" s="198"/>
      <c r="EN16" s="198"/>
      <c r="EO16" s="199"/>
      <c r="EP16" s="199"/>
      <c r="EQ16" s="199"/>
      <c r="ER16" s="199"/>
      <c r="ES16" s="199"/>
      <c r="ET16" s="198"/>
      <c r="EU16" s="198"/>
      <c r="EV16" s="199"/>
      <c r="EW16" s="199"/>
      <c r="EX16" s="199"/>
      <c r="EY16" s="199"/>
      <c r="EZ16" s="199"/>
      <c r="FA16" s="198"/>
      <c r="FB16" s="198"/>
      <c r="FC16" s="199"/>
      <c r="FD16" s="199"/>
      <c r="FE16" s="199"/>
      <c r="FF16" s="78">
        <f t="shared" si="8"/>
        <v>0</v>
      </c>
      <c r="FG16" s="79">
        <f t="shared" si="9"/>
        <v>0</v>
      </c>
      <c r="FH16" s="199"/>
      <c r="FI16" s="199"/>
      <c r="FJ16" s="198"/>
      <c r="FK16" s="198"/>
      <c r="FL16" s="199"/>
      <c r="FM16" s="289"/>
      <c r="FN16" s="199"/>
      <c r="FO16" s="199"/>
      <c r="FP16" s="199"/>
      <c r="FQ16" s="198"/>
      <c r="FR16" s="198"/>
      <c r="FS16" s="199"/>
      <c r="FT16" s="289"/>
      <c r="FU16" s="289"/>
      <c r="FV16" s="289"/>
      <c r="FW16" s="199"/>
      <c r="FX16" s="198"/>
      <c r="FY16" s="198"/>
      <c r="FZ16" s="199"/>
      <c r="GA16" s="199"/>
      <c r="GB16" s="199"/>
      <c r="GC16" s="213"/>
      <c r="GD16" s="199"/>
      <c r="GE16" s="198"/>
      <c r="GF16" s="198"/>
      <c r="GG16" s="199"/>
      <c r="GH16" s="199"/>
      <c r="GI16" s="199"/>
      <c r="GJ16" s="199"/>
      <c r="GK16" s="199"/>
      <c r="GL16" s="78">
        <f t="shared" si="10"/>
        <v>0</v>
      </c>
      <c r="GM16" s="79">
        <f t="shared" si="11"/>
        <v>0</v>
      </c>
    </row>
    <row r="17" spans="1:195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198"/>
      <c r="D17" s="199"/>
      <c r="E17" s="199"/>
      <c r="F17" s="199"/>
      <c r="G17" s="199"/>
      <c r="H17" s="199"/>
      <c r="I17" s="198"/>
      <c r="J17" s="198"/>
      <c r="K17" s="199"/>
      <c r="L17" s="199"/>
      <c r="M17" s="199"/>
      <c r="N17" s="199"/>
      <c r="O17" s="199"/>
      <c r="P17" s="198"/>
      <c r="Q17" s="198"/>
      <c r="R17" s="199"/>
      <c r="S17" s="199"/>
      <c r="T17" s="199"/>
      <c r="U17" s="199"/>
      <c r="V17" s="199"/>
      <c r="W17" s="198"/>
      <c r="X17" s="198"/>
      <c r="Y17" s="199"/>
      <c r="Z17" s="199"/>
      <c r="AA17" s="199"/>
      <c r="AB17" s="199"/>
      <c r="AC17" s="199"/>
      <c r="AD17" s="198"/>
      <c r="AE17" s="198"/>
      <c r="AF17" s="199"/>
      <c r="AG17" s="78">
        <f t="shared" si="0"/>
        <v>0</v>
      </c>
      <c r="AH17" s="79">
        <f t="shared" si="1"/>
        <v>0</v>
      </c>
      <c r="AI17" s="199"/>
      <c r="AJ17" s="199"/>
      <c r="AK17" s="213"/>
      <c r="AL17" s="199"/>
      <c r="AM17" s="280"/>
      <c r="AN17" s="198"/>
      <c r="AO17" s="280"/>
      <c r="AP17" s="199"/>
      <c r="AQ17" s="199"/>
      <c r="AR17" s="280"/>
      <c r="AS17" s="199"/>
      <c r="AT17" s="198"/>
      <c r="AU17" s="198"/>
      <c r="AV17" s="199"/>
      <c r="AW17" s="199"/>
      <c r="AX17" s="199"/>
      <c r="AY17" s="199"/>
      <c r="AZ17" s="199"/>
      <c r="BA17" s="198"/>
      <c r="BB17" s="198"/>
      <c r="BC17" s="199"/>
      <c r="BD17" s="199"/>
      <c r="BE17" s="199"/>
      <c r="BF17" s="199"/>
      <c r="BG17" s="199"/>
      <c r="BH17" s="198"/>
      <c r="BI17" s="198"/>
      <c r="BJ17" s="199"/>
      <c r="BK17" s="199"/>
      <c r="BL17" s="199"/>
      <c r="BM17" s="287"/>
      <c r="BN17" s="78">
        <f t="shared" si="2"/>
        <v>0</v>
      </c>
      <c r="BO17" s="79">
        <f t="shared" si="3"/>
        <v>0</v>
      </c>
      <c r="BP17" s="289"/>
      <c r="BQ17" s="198"/>
      <c r="BR17" s="198"/>
      <c r="BS17" s="199"/>
      <c r="BT17" s="199"/>
      <c r="BU17" s="199"/>
      <c r="BV17" s="199"/>
      <c r="BW17" s="199"/>
      <c r="BX17" s="198"/>
      <c r="BY17" s="198"/>
      <c r="BZ17" s="199"/>
      <c r="CA17" s="199"/>
      <c r="CB17" s="199"/>
      <c r="CC17" s="199"/>
      <c r="CD17" s="199"/>
      <c r="CE17" s="280"/>
      <c r="CF17" s="198"/>
      <c r="CG17" s="199"/>
      <c r="CH17" s="199"/>
      <c r="CI17" s="199"/>
      <c r="CJ17" s="199"/>
      <c r="CK17" s="199"/>
      <c r="CL17" s="198"/>
      <c r="CM17" s="198"/>
      <c r="CN17" s="199"/>
      <c r="CO17" s="199"/>
      <c r="CP17" s="213"/>
      <c r="CQ17" s="199"/>
      <c r="CR17" s="199"/>
      <c r="CS17" s="198"/>
      <c r="CT17" s="198"/>
      <c r="CU17" s="78">
        <f t="shared" si="4"/>
        <v>0</v>
      </c>
      <c r="CV17" s="79">
        <f t="shared" si="5"/>
        <v>0</v>
      </c>
      <c r="CW17" s="199"/>
      <c r="CX17" s="199"/>
      <c r="CY17" s="199"/>
      <c r="CZ17" s="199"/>
      <c r="DA17" s="199"/>
      <c r="DB17" s="198"/>
      <c r="DC17" s="198"/>
      <c r="DD17" s="199"/>
      <c r="DE17" s="199"/>
      <c r="DF17" s="199"/>
      <c r="DG17" s="199"/>
      <c r="DH17" s="199"/>
      <c r="DI17" s="198"/>
      <c r="DJ17" s="198"/>
      <c r="DK17" s="199"/>
      <c r="DL17" s="199"/>
      <c r="DM17" s="199"/>
      <c r="DN17" s="199"/>
      <c r="DO17" s="199"/>
      <c r="DP17" s="198"/>
      <c r="DQ17" s="289"/>
      <c r="DR17" s="289"/>
      <c r="DS17" s="199"/>
      <c r="DT17" s="199"/>
      <c r="DU17" s="199"/>
      <c r="DV17" s="199"/>
      <c r="DW17" s="198"/>
      <c r="DX17" s="198"/>
      <c r="DY17" s="78">
        <f t="shared" si="6"/>
        <v>0</v>
      </c>
      <c r="DZ17" s="79">
        <f t="shared" si="7"/>
        <v>0</v>
      </c>
      <c r="EA17" s="199"/>
      <c r="EB17" s="199"/>
      <c r="EC17" s="199"/>
      <c r="ED17" s="199"/>
      <c r="EE17" s="199"/>
      <c r="EF17" s="198"/>
      <c r="EG17" s="198"/>
      <c r="EH17" s="199"/>
      <c r="EI17" s="199"/>
      <c r="EJ17" s="199"/>
      <c r="EK17" s="199"/>
      <c r="EL17" s="199"/>
      <c r="EM17" s="198"/>
      <c r="EN17" s="198"/>
      <c r="EO17" s="199"/>
      <c r="EP17" s="199"/>
      <c r="EQ17" s="199"/>
      <c r="ER17" s="199"/>
      <c r="ES17" s="199"/>
      <c r="ET17" s="198"/>
      <c r="EU17" s="198"/>
      <c r="EV17" s="199"/>
      <c r="EW17" s="199"/>
      <c r="EX17" s="199"/>
      <c r="EY17" s="199"/>
      <c r="EZ17" s="199"/>
      <c r="FA17" s="198"/>
      <c r="FB17" s="198"/>
      <c r="FC17" s="199"/>
      <c r="FD17" s="199"/>
      <c r="FE17" s="199"/>
      <c r="FF17" s="78">
        <f t="shared" si="8"/>
        <v>0</v>
      </c>
      <c r="FG17" s="79">
        <f t="shared" si="9"/>
        <v>0</v>
      </c>
      <c r="FH17" s="199"/>
      <c r="FI17" s="199"/>
      <c r="FJ17" s="198"/>
      <c r="FK17" s="198"/>
      <c r="FL17" s="199"/>
      <c r="FM17" s="289"/>
      <c r="FN17" s="199"/>
      <c r="FO17" s="199"/>
      <c r="FP17" s="199"/>
      <c r="FQ17" s="198"/>
      <c r="FR17" s="198"/>
      <c r="FS17" s="199"/>
      <c r="FT17" s="289"/>
      <c r="FU17" s="289"/>
      <c r="FV17" s="289"/>
      <c r="FW17" s="199"/>
      <c r="FX17" s="198"/>
      <c r="FY17" s="198"/>
      <c r="FZ17" s="199"/>
      <c r="GA17" s="199"/>
      <c r="GB17" s="199"/>
      <c r="GC17" s="213"/>
      <c r="GD17" s="199"/>
      <c r="GE17" s="198"/>
      <c r="GF17" s="198"/>
      <c r="GG17" s="199"/>
      <c r="GH17" s="199"/>
      <c r="GI17" s="199"/>
      <c r="GJ17" s="199"/>
      <c r="GK17" s="199"/>
      <c r="GL17" s="78">
        <f t="shared" si="10"/>
        <v>0</v>
      </c>
      <c r="GM17" s="79">
        <f t="shared" si="11"/>
        <v>0</v>
      </c>
    </row>
    <row r="18" spans="1:195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198"/>
      <c r="D18" s="199"/>
      <c r="E18" s="199"/>
      <c r="F18" s="199"/>
      <c r="G18" s="199"/>
      <c r="H18" s="199"/>
      <c r="I18" s="198"/>
      <c r="J18" s="198"/>
      <c r="K18" s="199"/>
      <c r="L18" s="199"/>
      <c r="M18" s="199"/>
      <c r="N18" s="199"/>
      <c r="O18" s="199"/>
      <c r="P18" s="198"/>
      <c r="Q18" s="198"/>
      <c r="R18" s="199"/>
      <c r="S18" s="199"/>
      <c r="T18" s="199"/>
      <c r="U18" s="199"/>
      <c r="V18" s="199"/>
      <c r="W18" s="198"/>
      <c r="X18" s="198"/>
      <c r="Y18" s="199"/>
      <c r="Z18" s="199"/>
      <c r="AA18" s="199"/>
      <c r="AB18" s="199"/>
      <c r="AC18" s="199"/>
      <c r="AD18" s="198"/>
      <c r="AE18" s="198"/>
      <c r="AF18" s="199"/>
      <c r="AG18" s="78">
        <f t="shared" si="0"/>
        <v>0</v>
      </c>
      <c r="AH18" s="79">
        <f t="shared" si="1"/>
        <v>0</v>
      </c>
      <c r="AI18" s="199"/>
      <c r="AJ18" s="199"/>
      <c r="AK18" s="213"/>
      <c r="AL18" s="199"/>
      <c r="AM18" s="280"/>
      <c r="AN18" s="198"/>
      <c r="AO18" s="280"/>
      <c r="AP18" s="199"/>
      <c r="AQ18" s="199"/>
      <c r="AR18" s="280"/>
      <c r="AS18" s="199"/>
      <c r="AT18" s="198"/>
      <c r="AU18" s="198"/>
      <c r="AV18" s="199"/>
      <c r="AW18" s="199"/>
      <c r="AX18" s="199"/>
      <c r="AY18" s="199"/>
      <c r="AZ18" s="199"/>
      <c r="BA18" s="198"/>
      <c r="BB18" s="198"/>
      <c r="BC18" s="199"/>
      <c r="BD18" s="199"/>
      <c r="BE18" s="199"/>
      <c r="BF18" s="199"/>
      <c r="BG18" s="199"/>
      <c r="BH18" s="198"/>
      <c r="BI18" s="198"/>
      <c r="BJ18" s="199"/>
      <c r="BK18" s="199"/>
      <c r="BL18" s="199"/>
      <c r="BM18" s="287"/>
      <c r="BN18" s="78">
        <f t="shared" si="2"/>
        <v>0</v>
      </c>
      <c r="BO18" s="79">
        <f t="shared" si="3"/>
        <v>0</v>
      </c>
      <c r="BP18" s="289"/>
      <c r="BQ18" s="198"/>
      <c r="BR18" s="198"/>
      <c r="BS18" s="199"/>
      <c r="BT18" s="199"/>
      <c r="BU18" s="199"/>
      <c r="BV18" s="199"/>
      <c r="BW18" s="199"/>
      <c r="BX18" s="198"/>
      <c r="BY18" s="198"/>
      <c r="BZ18" s="199"/>
      <c r="CA18" s="199"/>
      <c r="CB18" s="199"/>
      <c r="CC18" s="199"/>
      <c r="CD18" s="199"/>
      <c r="CE18" s="280"/>
      <c r="CF18" s="198"/>
      <c r="CG18" s="199"/>
      <c r="CH18" s="199"/>
      <c r="CI18" s="199"/>
      <c r="CJ18" s="199"/>
      <c r="CK18" s="199"/>
      <c r="CL18" s="198"/>
      <c r="CM18" s="198"/>
      <c r="CN18" s="199"/>
      <c r="CO18" s="199"/>
      <c r="CP18" s="213"/>
      <c r="CQ18" s="199"/>
      <c r="CR18" s="199"/>
      <c r="CS18" s="198"/>
      <c r="CT18" s="198"/>
      <c r="CU18" s="78">
        <f t="shared" si="4"/>
        <v>0</v>
      </c>
      <c r="CV18" s="79">
        <f t="shared" si="5"/>
        <v>0</v>
      </c>
      <c r="CW18" s="199"/>
      <c r="CX18" s="199"/>
      <c r="CY18" s="199"/>
      <c r="CZ18" s="199"/>
      <c r="DA18" s="199"/>
      <c r="DB18" s="198"/>
      <c r="DC18" s="198"/>
      <c r="DD18" s="199"/>
      <c r="DE18" s="199"/>
      <c r="DF18" s="199"/>
      <c r="DG18" s="199"/>
      <c r="DH18" s="199"/>
      <c r="DI18" s="198"/>
      <c r="DJ18" s="198"/>
      <c r="DK18" s="199"/>
      <c r="DL18" s="199"/>
      <c r="DM18" s="199"/>
      <c r="DN18" s="199"/>
      <c r="DO18" s="199"/>
      <c r="DP18" s="198"/>
      <c r="DQ18" s="289"/>
      <c r="DR18" s="289"/>
      <c r="DS18" s="199"/>
      <c r="DT18" s="199"/>
      <c r="DU18" s="199"/>
      <c r="DV18" s="199"/>
      <c r="DW18" s="198"/>
      <c r="DX18" s="198"/>
      <c r="DY18" s="78">
        <f t="shared" si="6"/>
        <v>0</v>
      </c>
      <c r="DZ18" s="79">
        <f t="shared" si="7"/>
        <v>0</v>
      </c>
      <c r="EA18" s="199"/>
      <c r="EB18" s="199"/>
      <c r="EC18" s="199"/>
      <c r="ED18" s="199"/>
      <c r="EE18" s="199"/>
      <c r="EF18" s="198"/>
      <c r="EG18" s="198"/>
      <c r="EH18" s="199"/>
      <c r="EI18" s="199"/>
      <c r="EJ18" s="199"/>
      <c r="EK18" s="199"/>
      <c r="EL18" s="199"/>
      <c r="EM18" s="198"/>
      <c r="EN18" s="198"/>
      <c r="EO18" s="199"/>
      <c r="EP18" s="199"/>
      <c r="EQ18" s="199"/>
      <c r="ER18" s="199"/>
      <c r="ES18" s="199"/>
      <c r="ET18" s="198"/>
      <c r="EU18" s="198"/>
      <c r="EV18" s="199"/>
      <c r="EW18" s="199"/>
      <c r="EX18" s="199"/>
      <c r="EY18" s="199"/>
      <c r="EZ18" s="199"/>
      <c r="FA18" s="198"/>
      <c r="FB18" s="198"/>
      <c r="FC18" s="199"/>
      <c r="FD18" s="199"/>
      <c r="FE18" s="199"/>
      <c r="FF18" s="78">
        <f t="shared" si="8"/>
        <v>0</v>
      </c>
      <c r="FG18" s="79">
        <f t="shared" si="9"/>
        <v>0</v>
      </c>
      <c r="FH18" s="199"/>
      <c r="FI18" s="199"/>
      <c r="FJ18" s="198"/>
      <c r="FK18" s="198"/>
      <c r="FL18" s="199"/>
      <c r="FM18" s="289"/>
      <c r="FN18" s="199"/>
      <c r="FO18" s="199"/>
      <c r="FP18" s="199"/>
      <c r="FQ18" s="198"/>
      <c r="FR18" s="198"/>
      <c r="FS18" s="199"/>
      <c r="FT18" s="289"/>
      <c r="FU18" s="289"/>
      <c r="FV18" s="289"/>
      <c r="FW18" s="199"/>
      <c r="FX18" s="198"/>
      <c r="FY18" s="198"/>
      <c r="FZ18" s="199"/>
      <c r="GA18" s="199"/>
      <c r="GB18" s="199"/>
      <c r="GC18" s="213"/>
      <c r="GD18" s="199"/>
      <c r="GE18" s="198"/>
      <c r="GF18" s="198"/>
      <c r="GG18" s="199"/>
      <c r="GH18" s="199"/>
      <c r="GI18" s="199"/>
      <c r="GJ18" s="199"/>
      <c r="GK18" s="199"/>
      <c r="GL18" s="78">
        <f t="shared" si="10"/>
        <v>0</v>
      </c>
      <c r="GM18" s="79">
        <f t="shared" si="11"/>
        <v>0</v>
      </c>
    </row>
    <row r="19" spans="1:195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198"/>
      <c r="D19" s="199"/>
      <c r="E19" s="199"/>
      <c r="F19" s="199"/>
      <c r="G19" s="199"/>
      <c r="H19" s="199"/>
      <c r="I19" s="198"/>
      <c r="J19" s="198"/>
      <c r="K19" s="199"/>
      <c r="L19" s="199"/>
      <c r="M19" s="199"/>
      <c r="N19" s="199"/>
      <c r="O19" s="199"/>
      <c r="P19" s="198"/>
      <c r="Q19" s="198"/>
      <c r="R19" s="199"/>
      <c r="S19" s="199"/>
      <c r="T19" s="199"/>
      <c r="U19" s="199"/>
      <c r="V19" s="199"/>
      <c r="W19" s="198"/>
      <c r="X19" s="198"/>
      <c r="Y19" s="199"/>
      <c r="Z19" s="199"/>
      <c r="AA19" s="199"/>
      <c r="AB19" s="199"/>
      <c r="AC19" s="199"/>
      <c r="AD19" s="198"/>
      <c r="AE19" s="198"/>
      <c r="AF19" s="199"/>
      <c r="AG19" s="78">
        <f t="shared" si="0"/>
        <v>0</v>
      </c>
      <c r="AH19" s="79">
        <f t="shared" si="1"/>
        <v>0</v>
      </c>
      <c r="AI19" s="199"/>
      <c r="AJ19" s="199"/>
      <c r="AK19" s="213"/>
      <c r="AL19" s="199"/>
      <c r="AM19" s="280"/>
      <c r="AN19" s="198"/>
      <c r="AO19" s="280"/>
      <c r="AP19" s="199"/>
      <c r="AQ19" s="199"/>
      <c r="AR19" s="280"/>
      <c r="AS19" s="199"/>
      <c r="AT19" s="198"/>
      <c r="AU19" s="198"/>
      <c r="AV19" s="199"/>
      <c r="AW19" s="199"/>
      <c r="AX19" s="199"/>
      <c r="AY19" s="199"/>
      <c r="AZ19" s="199"/>
      <c r="BA19" s="198"/>
      <c r="BB19" s="198"/>
      <c r="BC19" s="199"/>
      <c r="BD19" s="199"/>
      <c r="BE19" s="199"/>
      <c r="BF19" s="199"/>
      <c r="BG19" s="199"/>
      <c r="BH19" s="198"/>
      <c r="BI19" s="198"/>
      <c r="BJ19" s="199"/>
      <c r="BK19" s="199"/>
      <c r="BL19" s="199"/>
      <c r="BM19" s="287"/>
      <c r="BN19" s="78">
        <f t="shared" si="2"/>
        <v>0</v>
      </c>
      <c r="BO19" s="79">
        <f t="shared" si="3"/>
        <v>0</v>
      </c>
      <c r="BP19" s="289"/>
      <c r="BQ19" s="198"/>
      <c r="BR19" s="198"/>
      <c r="BS19" s="199"/>
      <c r="BT19" s="199"/>
      <c r="BU19" s="199"/>
      <c r="BV19" s="199"/>
      <c r="BW19" s="199"/>
      <c r="BX19" s="198"/>
      <c r="BY19" s="198"/>
      <c r="BZ19" s="199"/>
      <c r="CA19" s="199"/>
      <c r="CB19" s="199"/>
      <c r="CC19" s="199"/>
      <c r="CD19" s="199"/>
      <c r="CE19" s="280"/>
      <c r="CF19" s="198"/>
      <c r="CG19" s="199"/>
      <c r="CH19" s="199"/>
      <c r="CI19" s="199"/>
      <c r="CJ19" s="199"/>
      <c r="CK19" s="199"/>
      <c r="CL19" s="198"/>
      <c r="CM19" s="198"/>
      <c r="CN19" s="199"/>
      <c r="CO19" s="199"/>
      <c r="CP19" s="213"/>
      <c r="CQ19" s="199"/>
      <c r="CR19" s="199"/>
      <c r="CS19" s="198"/>
      <c r="CT19" s="198"/>
      <c r="CU19" s="78">
        <f t="shared" si="4"/>
        <v>0</v>
      </c>
      <c r="CV19" s="79">
        <f t="shared" si="5"/>
        <v>0</v>
      </c>
      <c r="CW19" s="199"/>
      <c r="CX19" s="199"/>
      <c r="CY19" s="199"/>
      <c r="CZ19" s="199"/>
      <c r="DA19" s="199"/>
      <c r="DB19" s="198"/>
      <c r="DC19" s="198"/>
      <c r="DD19" s="199"/>
      <c r="DE19" s="199"/>
      <c r="DF19" s="199"/>
      <c r="DG19" s="199"/>
      <c r="DH19" s="199"/>
      <c r="DI19" s="198"/>
      <c r="DJ19" s="198"/>
      <c r="DK19" s="199"/>
      <c r="DL19" s="199"/>
      <c r="DM19" s="199"/>
      <c r="DN19" s="199"/>
      <c r="DO19" s="199"/>
      <c r="DP19" s="198"/>
      <c r="DQ19" s="289"/>
      <c r="DR19" s="289"/>
      <c r="DS19" s="199"/>
      <c r="DT19" s="199"/>
      <c r="DU19" s="199"/>
      <c r="DV19" s="199"/>
      <c r="DW19" s="198"/>
      <c r="DX19" s="198"/>
      <c r="DY19" s="78">
        <f t="shared" si="6"/>
        <v>0</v>
      </c>
      <c r="DZ19" s="79">
        <f t="shared" si="7"/>
        <v>0</v>
      </c>
      <c r="EA19" s="199"/>
      <c r="EB19" s="199"/>
      <c r="EC19" s="199"/>
      <c r="ED19" s="199"/>
      <c r="EE19" s="199"/>
      <c r="EF19" s="198"/>
      <c r="EG19" s="198"/>
      <c r="EH19" s="199"/>
      <c r="EI19" s="199"/>
      <c r="EJ19" s="199"/>
      <c r="EK19" s="199"/>
      <c r="EL19" s="199"/>
      <c r="EM19" s="198"/>
      <c r="EN19" s="198"/>
      <c r="EO19" s="199"/>
      <c r="EP19" s="199"/>
      <c r="EQ19" s="199"/>
      <c r="ER19" s="199"/>
      <c r="ES19" s="199"/>
      <c r="ET19" s="198"/>
      <c r="EU19" s="198"/>
      <c r="EV19" s="199"/>
      <c r="EW19" s="199"/>
      <c r="EX19" s="199"/>
      <c r="EY19" s="199"/>
      <c r="EZ19" s="199"/>
      <c r="FA19" s="198"/>
      <c r="FB19" s="198"/>
      <c r="FC19" s="199"/>
      <c r="FD19" s="199"/>
      <c r="FE19" s="199"/>
      <c r="FF19" s="78">
        <f t="shared" si="8"/>
        <v>0</v>
      </c>
      <c r="FG19" s="79">
        <f t="shared" si="9"/>
        <v>0</v>
      </c>
      <c r="FH19" s="199"/>
      <c r="FI19" s="199"/>
      <c r="FJ19" s="198"/>
      <c r="FK19" s="198"/>
      <c r="FL19" s="199"/>
      <c r="FM19" s="289"/>
      <c r="FN19" s="199"/>
      <c r="FO19" s="199"/>
      <c r="FP19" s="199"/>
      <c r="FQ19" s="198"/>
      <c r="FR19" s="198"/>
      <c r="FS19" s="199"/>
      <c r="FT19" s="289"/>
      <c r="FU19" s="289"/>
      <c r="FV19" s="289"/>
      <c r="FW19" s="199"/>
      <c r="FX19" s="198"/>
      <c r="FY19" s="198"/>
      <c r="FZ19" s="199"/>
      <c r="GA19" s="199"/>
      <c r="GB19" s="199"/>
      <c r="GC19" s="213"/>
      <c r="GD19" s="199"/>
      <c r="GE19" s="198"/>
      <c r="GF19" s="198"/>
      <c r="GG19" s="199"/>
      <c r="GH19" s="199"/>
      <c r="GI19" s="199"/>
      <c r="GJ19" s="199"/>
      <c r="GK19" s="199"/>
      <c r="GL19" s="78">
        <f t="shared" si="10"/>
        <v>0</v>
      </c>
      <c r="GM19" s="79">
        <f t="shared" si="11"/>
        <v>0</v>
      </c>
    </row>
    <row r="20" spans="1:195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198"/>
      <c r="D20" s="199"/>
      <c r="E20" s="199"/>
      <c r="F20" s="199"/>
      <c r="G20" s="199"/>
      <c r="H20" s="199"/>
      <c r="I20" s="198"/>
      <c r="J20" s="198"/>
      <c r="K20" s="199"/>
      <c r="L20" s="199"/>
      <c r="M20" s="199"/>
      <c r="N20" s="199"/>
      <c r="O20" s="199"/>
      <c r="P20" s="198"/>
      <c r="Q20" s="198"/>
      <c r="R20" s="199"/>
      <c r="S20" s="199"/>
      <c r="T20" s="199"/>
      <c r="U20" s="199"/>
      <c r="V20" s="199"/>
      <c r="W20" s="198"/>
      <c r="X20" s="198"/>
      <c r="Y20" s="199"/>
      <c r="Z20" s="199"/>
      <c r="AA20" s="199"/>
      <c r="AB20" s="199"/>
      <c r="AC20" s="199"/>
      <c r="AD20" s="198"/>
      <c r="AE20" s="198"/>
      <c r="AF20" s="199"/>
      <c r="AG20" s="78">
        <f t="shared" si="0"/>
        <v>0</v>
      </c>
      <c r="AH20" s="79">
        <f t="shared" si="1"/>
        <v>0</v>
      </c>
      <c r="AI20" s="199"/>
      <c r="AJ20" s="199"/>
      <c r="AK20" s="213"/>
      <c r="AL20" s="199"/>
      <c r="AM20" s="280"/>
      <c r="AN20" s="198"/>
      <c r="AO20" s="280"/>
      <c r="AP20" s="199"/>
      <c r="AQ20" s="199"/>
      <c r="AR20" s="280"/>
      <c r="AS20" s="199"/>
      <c r="AT20" s="198"/>
      <c r="AU20" s="198"/>
      <c r="AV20" s="199"/>
      <c r="AW20" s="199"/>
      <c r="AX20" s="199"/>
      <c r="AY20" s="199"/>
      <c r="AZ20" s="199"/>
      <c r="BA20" s="198"/>
      <c r="BB20" s="198"/>
      <c r="BC20" s="199"/>
      <c r="BD20" s="199"/>
      <c r="BE20" s="199"/>
      <c r="BF20" s="199"/>
      <c r="BG20" s="199"/>
      <c r="BH20" s="198"/>
      <c r="BI20" s="198"/>
      <c r="BJ20" s="199"/>
      <c r="BK20" s="199"/>
      <c r="BL20" s="199"/>
      <c r="BM20" s="287"/>
      <c r="BN20" s="78">
        <f t="shared" si="2"/>
        <v>0</v>
      </c>
      <c r="BO20" s="79">
        <f t="shared" si="3"/>
        <v>0</v>
      </c>
      <c r="BP20" s="289"/>
      <c r="BQ20" s="198"/>
      <c r="BR20" s="198"/>
      <c r="BS20" s="199"/>
      <c r="BT20" s="199"/>
      <c r="BU20" s="199"/>
      <c r="BV20" s="199"/>
      <c r="BW20" s="199"/>
      <c r="BX20" s="198"/>
      <c r="BY20" s="198"/>
      <c r="BZ20" s="199"/>
      <c r="CA20" s="199"/>
      <c r="CB20" s="199"/>
      <c r="CC20" s="199"/>
      <c r="CD20" s="199"/>
      <c r="CE20" s="280"/>
      <c r="CF20" s="198"/>
      <c r="CG20" s="199"/>
      <c r="CH20" s="199"/>
      <c r="CI20" s="199"/>
      <c r="CJ20" s="199"/>
      <c r="CK20" s="199"/>
      <c r="CL20" s="198"/>
      <c r="CM20" s="198"/>
      <c r="CN20" s="199"/>
      <c r="CO20" s="199"/>
      <c r="CP20" s="213"/>
      <c r="CQ20" s="199"/>
      <c r="CR20" s="199"/>
      <c r="CS20" s="198"/>
      <c r="CT20" s="198"/>
      <c r="CU20" s="78">
        <f t="shared" si="4"/>
        <v>0</v>
      </c>
      <c r="CV20" s="79">
        <f t="shared" si="5"/>
        <v>0</v>
      </c>
      <c r="CW20" s="199"/>
      <c r="CX20" s="199"/>
      <c r="CY20" s="199"/>
      <c r="CZ20" s="199"/>
      <c r="DA20" s="199"/>
      <c r="DB20" s="198"/>
      <c r="DC20" s="198"/>
      <c r="DD20" s="199"/>
      <c r="DE20" s="199"/>
      <c r="DF20" s="199"/>
      <c r="DG20" s="199"/>
      <c r="DH20" s="199"/>
      <c r="DI20" s="198"/>
      <c r="DJ20" s="198"/>
      <c r="DK20" s="199"/>
      <c r="DL20" s="199"/>
      <c r="DM20" s="199"/>
      <c r="DN20" s="199"/>
      <c r="DO20" s="199"/>
      <c r="DP20" s="198"/>
      <c r="DQ20" s="289"/>
      <c r="DR20" s="289"/>
      <c r="DS20" s="199"/>
      <c r="DT20" s="199"/>
      <c r="DU20" s="199"/>
      <c r="DV20" s="199"/>
      <c r="DW20" s="198"/>
      <c r="DX20" s="198"/>
      <c r="DY20" s="78">
        <f t="shared" si="6"/>
        <v>0</v>
      </c>
      <c r="DZ20" s="79">
        <f t="shared" si="7"/>
        <v>0</v>
      </c>
      <c r="EA20" s="199"/>
      <c r="EB20" s="199"/>
      <c r="EC20" s="199"/>
      <c r="ED20" s="199"/>
      <c r="EE20" s="199"/>
      <c r="EF20" s="198"/>
      <c r="EG20" s="198"/>
      <c r="EH20" s="199"/>
      <c r="EI20" s="199"/>
      <c r="EJ20" s="199"/>
      <c r="EK20" s="199"/>
      <c r="EL20" s="199"/>
      <c r="EM20" s="198"/>
      <c r="EN20" s="198"/>
      <c r="EO20" s="199"/>
      <c r="EP20" s="199"/>
      <c r="EQ20" s="199"/>
      <c r="ER20" s="199"/>
      <c r="ES20" s="199"/>
      <c r="ET20" s="198"/>
      <c r="EU20" s="198"/>
      <c r="EV20" s="199"/>
      <c r="EW20" s="199"/>
      <c r="EX20" s="199"/>
      <c r="EY20" s="199"/>
      <c r="EZ20" s="199"/>
      <c r="FA20" s="198"/>
      <c r="FB20" s="198"/>
      <c r="FC20" s="199"/>
      <c r="FD20" s="199"/>
      <c r="FE20" s="199"/>
      <c r="FF20" s="78">
        <f t="shared" si="8"/>
        <v>0</v>
      </c>
      <c r="FG20" s="79">
        <f t="shared" si="9"/>
        <v>0</v>
      </c>
      <c r="FH20" s="199"/>
      <c r="FI20" s="199"/>
      <c r="FJ20" s="198"/>
      <c r="FK20" s="198"/>
      <c r="FL20" s="199"/>
      <c r="FM20" s="289"/>
      <c r="FN20" s="199"/>
      <c r="FO20" s="199"/>
      <c r="FP20" s="199"/>
      <c r="FQ20" s="198"/>
      <c r="FR20" s="198"/>
      <c r="FS20" s="199"/>
      <c r="FT20" s="289"/>
      <c r="FU20" s="289"/>
      <c r="FV20" s="289"/>
      <c r="FW20" s="199"/>
      <c r="FX20" s="198"/>
      <c r="FY20" s="198"/>
      <c r="FZ20" s="199"/>
      <c r="GA20" s="199"/>
      <c r="GB20" s="199"/>
      <c r="GC20" s="213"/>
      <c r="GD20" s="199"/>
      <c r="GE20" s="198"/>
      <c r="GF20" s="198"/>
      <c r="GG20" s="199"/>
      <c r="GH20" s="199"/>
      <c r="GI20" s="199"/>
      <c r="GJ20" s="199"/>
      <c r="GK20" s="199"/>
      <c r="GL20" s="78">
        <f t="shared" si="10"/>
        <v>0</v>
      </c>
      <c r="GM20" s="79">
        <f t="shared" si="11"/>
        <v>0</v>
      </c>
    </row>
    <row r="21" spans="1:195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198"/>
      <c r="D21" s="199"/>
      <c r="E21" s="199"/>
      <c r="F21" s="199"/>
      <c r="G21" s="199"/>
      <c r="H21" s="199"/>
      <c r="I21" s="198"/>
      <c r="J21" s="198"/>
      <c r="K21" s="199"/>
      <c r="L21" s="199"/>
      <c r="M21" s="199"/>
      <c r="N21" s="199"/>
      <c r="O21" s="199"/>
      <c r="P21" s="198"/>
      <c r="Q21" s="198"/>
      <c r="R21" s="199"/>
      <c r="S21" s="199"/>
      <c r="T21" s="199"/>
      <c r="U21" s="199"/>
      <c r="V21" s="199"/>
      <c r="W21" s="198"/>
      <c r="X21" s="198"/>
      <c r="Y21" s="199"/>
      <c r="Z21" s="199"/>
      <c r="AA21" s="199"/>
      <c r="AB21" s="199"/>
      <c r="AC21" s="199"/>
      <c r="AD21" s="198"/>
      <c r="AE21" s="198"/>
      <c r="AF21" s="199"/>
      <c r="AG21" s="78">
        <f t="shared" si="0"/>
        <v>0</v>
      </c>
      <c r="AH21" s="79">
        <f t="shared" si="1"/>
        <v>0</v>
      </c>
      <c r="AI21" s="199"/>
      <c r="AJ21" s="199"/>
      <c r="AK21" s="213"/>
      <c r="AL21" s="199"/>
      <c r="AM21" s="280"/>
      <c r="AN21" s="198"/>
      <c r="AO21" s="280"/>
      <c r="AP21" s="199"/>
      <c r="AQ21" s="199"/>
      <c r="AR21" s="280"/>
      <c r="AS21" s="199"/>
      <c r="AT21" s="198"/>
      <c r="AU21" s="198"/>
      <c r="AV21" s="199"/>
      <c r="AW21" s="199"/>
      <c r="AX21" s="199"/>
      <c r="AY21" s="199"/>
      <c r="AZ21" s="199"/>
      <c r="BA21" s="198"/>
      <c r="BB21" s="198"/>
      <c r="BC21" s="199"/>
      <c r="BD21" s="199"/>
      <c r="BE21" s="199"/>
      <c r="BF21" s="199"/>
      <c r="BG21" s="199"/>
      <c r="BH21" s="198"/>
      <c r="BI21" s="198"/>
      <c r="BJ21" s="199"/>
      <c r="BK21" s="199"/>
      <c r="BL21" s="199"/>
      <c r="BM21" s="287"/>
      <c r="BN21" s="78">
        <f t="shared" si="2"/>
        <v>0</v>
      </c>
      <c r="BO21" s="79">
        <f t="shared" si="3"/>
        <v>0</v>
      </c>
      <c r="BP21" s="289"/>
      <c r="BQ21" s="198"/>
      <c r="BR21" s="198"/>
      <c r="BS21" s="199"/>
      <c r="BT21" s="199"/>
      <c r="BU21" s="199"/>
      <c r="BV21" s="199"/>
      <c r="BW21" s="199"/>
      <c r="BX21" s="198"/>
      <c r="BY21" s="198"/>
      <c r="BZ21" s="199"/>
      <c r="CA21" s="199"/>
      <c r="CB21" s="199"/>
      <c r="CC21" s="199"/>
      <c r="CD21" s="199"/>
      <c r="CE21" s="280"/>
      <c r="CF21" s="198"/>
      <c r="CG21" s="199"/>
      <c r="CH21" s="199"/>
      <c r="CI21" s="199"/>
      <c r="CJ21" s="199"/>
      <c r="CK21" s="199"/>
      <c r="CL21" s="198"/>
      <c r="CM21" s="198"/>
      <c r="CN21" s="199"/>
      <c r="CO21" s="199"/>
      <c r="CP21" s="213"/>
      <c r="CQ21" s="199"/>
      <c r="CR21" s="199"/>
      <c r="CS21" s="198"/>
      <c r="CT21" s="198"/>
      <c r="CU21" s="78">
        <f t="shared" si="4"/>
        <v>0</v>
      </c>
      <c r="CV21" s="79">
        <f t="shared" si="5"/>
        <v>0</v>
      </c>
      <c r="CW21" s="199"/>
      <c r="CX21" s="199"/>
      <c r="CY21" s="199"/>
      <c r="CZ21" s="199"/>
      <c r="DA21" s="199"/>
      <c r="DB21" s="198"/>
      <c r="DC21" s="198"/>
      <c r="DD21" s="199"/>
      <c r="DE21" s="199"/>
      <c r="DF21" s="199"/>
      <c r="DG21" s="199"/>
      <c r="DH21" s="199"/>
      <c r="DI21" s="198"/>
      <c r="DJ21" s="198"/>
      <c r="DK21" s="199"/>
      <c r="DL21" s="199"/>
      <c r="DM21" s="199"/>
      <c r="DN21" s="199"/>
      <c r="DO21" s="199"/>
      <c r="DP21" s="198"/>
      <c r="DQ21" s="289"/>
      <c r="DR21" s="289"/>
      <c r="DS21" s="199"/>
      <c r="DT21" s="199"/>
      <c r="DU21" s="199"/>
      <c r="DV21" s="199"/>
      <c r="DW21" s="198"/>
      <c r="DX21" s="198"/>
      <c r="DY21" s="78">
        <f t="shared" si="6"/>
        <v>0</v>
      </c>
      <c r="DZ21" s="79">
        <f t="shared" si="7"/>
        <v>0</v>
      </c>
      <c r="EA21" s="199"/>
      <c r="EB21" s="199"/>
      <c r="EC21" s="199"/>
      <c r="ED21" s="199"/>
      <c r="EE21" s="199"/>
      <c r="EF21" s="198"/>
      <c r="EG21" s="198"/>
      <c r="EH21" s="199"/>
      <c r="EI21" s="199"/>
      <c r="EJ21" s="199"/>
      <c r="EK21" s="199"/>
      <c r="EL21" s="199"/>
      <c r="EM21" s="198"/>
      <c r="EN21" s="198"/>
      <c r="EO21" s="199"/>
      <c r="EP21" s="199"/>
      <c r="EQ21" s="199"/>
      <c r="ER21" s="199"/>
      <c r="ES21" s="199"/>
      <c r="ET21" s="198"/>
      <c r="EU21" s="198"/>
      <c r="EV21" s="199"/>
      <c r="EW21" s="199"/>
      <c r="EX21" s="199"/>
      <c r="EY21" s="199"/>
      <c r="EZ21" s="199"/>
      <c r="FA21" s="198"/>
      <c r="FB21" s="198"/>
      <c r="FC21" s="199"/>
      <c r="FD21" s="199"/>
      <c r="FE21" s="199"/>
      <c r="FF21" s="78">
        <f t="shared" si="8"/>
        <v>0</v>
      </c>
      <c r="FG21" s="79">
        <f t="shared" si="9"/>
        <v>0</v>
      </c>
      <c r="FH21" s="199"/>
      <c r="FI21" s="199"/>
      <c r="FJ21" s="198"/>
      <c r="FK21" s="198"/>
      <c r="FL21" s="199"/>
      <c r="FM21" s="289"/>
      <c r="FN21" s="199"/>
      <c r="FO21" s="199"/>
      <c r="FP21" s="199"/>
      <c r="FQ21" s="198"/>
      <c r="FR21" s="198"/>
      <c r="FS21" s="199"/>
      <c r="FT21" s="289"/>
      <c r="FU21" s="289"/>
      <c r="FV21" s="289"/>
      <c r="FW21" s="199"/>
      <c r="FX21" s="198"/>
      <c r="FY21" s="198"/>
      <c r="FZ21" s="199"/>
      <c r="GA21" s="199"/>
      <c r="GB21" s="199"/>
      <c r="GC21" s="213"/>
      <c r="GD21" s="199"/>
      <c r="GE21" s="198"/>
      <c r="GF21" s="198"/>
      <c r="GG21" s="199"/>
      <c r="GH21" s="199"/>
      <c r="GI21" s="199"/>
      <c r="GJ21" s="199"/>
      <c r="GK21" s="199"/>
      <c r="GL21" s="78">
        <f t="shared" si="10"/>
        <v>0</v>
      </c>
      <c r="GM21" s="79">
        <f t="shared" si="11"/>
        <v>0</v>
      </c>
    </row>
    <row r="22" spans="1:195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198"/>
      <c r="D22" s="199"/>
      <c r="E22" s="199"/>
      <c r="F22" s="199"/>
      <c r="G22" s="199"/>
      <c r="H22" s="199"/>
      <c r="I22" s="198"/>
      <c r="J22" s="198"/>
      <c r="K22" s="199"/>
      <c r="L22" s="199"/>
      <c r="M22" s="199"/>
      <c r="N22" s="199"/>
      <c r="O22" s="199"/>
      <c r="P22" s="198"/>
      <c r="Q22" s="198"/>
      <c r="R22" s="199"/>
      <c r="S22" s="199"/>
      <c r="T22" s="199"/>
      <c r="U22" s="199"/>
      <c r="V22" s="199"/>
      <c r="W22" s="198"/>
      <c r="X22" s="198"/>
      <c r="Y22" s="199"/>
      <c r="Z22" s="199"/>
      <c r="AA22" s="199"/>
      <c r="AB22" s="199"/>
      <c r="AC22" s="199"/>
      <c r="AD22" s="198"/>
      <c r="AE22" s="198"/>
      <c r="AF22" s="199"/>
      <c r="AG22" s="78">
        <f t="shared" si="0"/>
        <v>0</v>
      </c>
      <c r="AH22" s="79">
        <f t="shared" si="1"/>
        <v>0</v>
      </c>
      <c r="AI22" s="199"/>
      <c r="AJ22" s="199"/>
      <c r="AK22" s="213"/>
      <c r="AL22" s="199"/>
      <c r="AM22" s="280"/>
      <c r="AN22" s="198"/>
      <c r="AO22" s="280"/>
      <c r="AP22" s="199"/>
      <c r="AQ22" s="199"/>
      <c r="AR22" s="280"/>
      <c r="AS22" s="199"/>
      <c r="AT22" s="198"/>
      <c r="AU22" s="198"/>
      <c r="AV22" s="199"/>
      <c r="AW22" s="199"/>
      <c r="AX22" s="199"/>
      <c r="AY22" s="199"/>
      <c r="AZ22" s="199"/>
      <c r="BA22" s="198"/>
      <c r="BB22" s="198"/>
      <c r="BC22" s="199"/>
      <c r="BD22" s="199"/>
      <c r="BE22" s="199"/>
      <c r="BF22" s="199"/>
      <c r="BG22" s="199"/>
      <c r="BH22" s="198"/>
      <c r="BI22" s="198"/>
      <c r="BJ22" s="199"/>
      <c r="BK22" s="199"/>
      <c r="BL22" s="199"/>
      <c r="BM22" s="287"/>
      <c r="BN22" s="78">
        <f t="shared" si="2"/>
        <v>0</v>
      </c>
      <c r="BO22" s="79">
        <f t="shared" si="3"/>
        <v>0</v>
      </c>
      <c r="BP22" s="289"/>
      <c r="BQ22" s="198"/>
      <c r="BR22" s="198"/>
      <c r="BS22" s="199"/>
      <c r="BT22" s="199"/>
      <c r="BU22" s="199"/>
      <c r="BV22" s="199"/>
      <c r="BW22" s="199"/>
      <c r="BX22" s="198"/>
      <c r="BY22" s="198"/>
      <c r="BZ22" s="199"/>
      <c r="CA22" s="199"/>
      <c r="CB22" s="199"/>
      <c r="CC22" s="199"/>
      <c r="CD22" s="199"/>
      <c r="CE22" s="280"/>
      <c r="CF22" s="198"/>
      <c r="CG22" s="199"/>
      <c r="CH22" s="199"/>
      <c r="CI22" s="199"/>
      <c r="CJ22" s="199"/>
      <c r="CK22" s="199"/>
      <c r="CL22" s="198"/>
      <c r="CM22" s="198"/>
      <c r="CN22" s="199"/>
      <c r="CO22" s="199"/>
      <c r="CP22" s="213"/>
      <c r="CQ22" s="199"/>
      <c r="CR22" s="199"/>
      <c r="CS22" s="198"/>
      <c r="CT22" s="198"/>
      <c r="CU22" s="78">
        <f t="shared" si="4"/>
        <v>0</v>
      </c>
      <c r="CV22" s="79">
        <f t="shared" si="5"/>
        <v>0</v>
      </c>
      <c r="CW22" s="199"/>
      <c r="CX22" s="199"/>
      <c r="CY22" s="199"/>
      <c r="CZ22" s="199"/>
      <c r="DA22" s="199"/>
      <c r="DB22" s="198"/>
      <c r="DC22" s="198"/>
      <c r="DD22" s="199"/>
      <c r="DE22" s="199"/>
      <c r="DF22" s="199"/>
      <c r="DG22" s="199"/>
      <c r="DH22" s="199"/>
      <c r="DI22" s="198"/>
      <c r="DJ22" s="198"/>
      <c r="DK22" s="199"/>
      <c r="DL22" s="199"/>
      <c r="DM22" s="199"/>
      <c r="DN22" s="199"/>
      <c r="DO22" s="199"/>
      <c r="DP22" s="198"/>
      <c r="DQ22" s="289"/>
      <c r="DR22" s="289"/>
      <c r="DS22" s="199"/>
      <c r="DT22" s="199"/>
      <c r="DU22" s="199"/>
      <c r="DV22" s="199"/>
      <c r="DW22" s="198"/>
      <c r="DX22" s="198"/>
      <c r="DY22" s="78">
        <f t="shared" si="6"/>
        <v>0</v>
      </c>
      <c r="DZ22" s="79">
        <f t="shared" si="7"/>
        <v>0</v>
      </c>
      <c r="EA22" s="199"/>
      <c r="EB22" s="199"/>
      <c r="EC22" s="199"/>
      <c r="ED22" s="199"/>
      <c r="EE22" s="199"/>
      <c r="EF22" s="198"/>
      <c r="EG22" s="198"/>
      <c r="EH22" s="199"/>
      <c r="EI22" s="199"/>
      <c r="EJ22" s="199"/>
      <c r="EK22" s="199"/>
      <c r="EL22" s="199"/>
      <c r="EM22" s="198"/>
      <c r="EN22" s="198"/>
      <c r="EO22" s="199"/>
      <c r="EP22" s="199"/>
      <c r="EQ22" s="199"/>
      <c r="ER22" s="199"/>
      <c r="ES22" s="199"/>
      <c r="ET22" s="198"/>
      <c r="EU22" s="198"/>
      <c r="EV22" s="199"/>
      <c r="EW22" s="199"/>
      <c r="EX22" s="199"/>
      <c r="EY22" s="199"/>
      <c r="EZ22" s="199"/>
      <c r="FA22" s="198"/>
      <c r="FB22" s="198"/>
      <c r="FC22" s="199"/>
      <c r="FD22" s="199"/>
      <c r="FE22" s="199"/>
      <c r="FF22" s="78">
        <f t="shared" si="8"/>
        <v>0</v>
      </c>
      <c r="FG22" s="79">
        <f t="shared" si="9"/>
        <v>0</v>
      </c>
      <c r="FH22" s="199"/>
      <c r="FI22" s="199"/>
      <c r="FJ22" s="198"/>
      <c r="FK22" s="198"/>
      <c r="FL22" s="199"/>
      <c r="FM22" s="289"/>
      <c r="FN22" s="199"/>
      <c r="FO22" s="199"/>
      <c r="FP22" s="199"/>
      <c r="FQ22" s="198"/>
      <c r="FR22" s="198"/>
      <c r="FS22" s="199"/>
      <c r="FT22" s="289"/>
      <c r="FU22" s="289"/>
      <c r="FV22" s="289"/>
      <c r="FW22" s="199"/>
      <c r="FX22" s="198"/>
      <c r="FY22" s="198"/>
      <c r="FZ22" s="199"/>
      <c r="GA22" s="199"/>
      <c r="GB22" s="199"/>
      <c r="GC22" s="213"/>
      <c r="GD22" s="199"/>
      <c r="GE22" s="198"/>
      <c r="GF22" s="198"/>
      <c r="GG22" s="199"/>
      <c r="GH22" s="199"/>
      <c r="GI22" s="199"/>
      <c r="GJ22" s="199"/>
      <c r="GK22" s="199"/>
      <c r="GL22" s="78">
        <f t="shared" si="10"/>
        <v>0</v>
      </c>
      <c r="GM22" s="79">
        <f t="shared" si="11"/>
        <v>0</v>
      </c>
    </row>
    <row r="23" spans="1:195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198"/>
      <c r="D23" s="199"/>
      <c r="E23" s="199"/>
      <c r="F23" s="199"/>
      <c r="G23" s="199"/>
      <c r="H23" s="199"/>
      <c r="I23" s="198"/>
      <c r="J23" s="198"/>
      <c r="K23" s="199"/>
      <c r="L23" s="199"/>
      <c r="M23" s="199"/>
      <c r="N23" s="199"/>
      <c r="O23" s="199"/>
      <c r="P23" s="198"/>
      <c r="Q23" s="198"/>
      <c r="R23" s="199"/>
      <c r="S23" s="199"/>
      <c r="T23" s="199"/>
      <c r="U23" s="199"/>
      <c r="V23" s="199"/>
      <c r="W23" s="198"/>
      <c r="X23" s="198"/>
      <c r="Y23" s="199"/>
      <c r="Z23" s="199"/>
      <c r="AA23" s="199"/>
      <c r="AB23" s="199"/>
      <c r="AC23" s="199"/>
      <c r="AD23" s="198"/>
      <c r="AE23" s="198"/>
      <c r="AF23" s="199"/>
      <c r="AG23" s="78">
        <f t="shared" si="0"/>
        <v>0</v>
      </c>
      <c r="AH23" s="79">
        <f t="shared" si="1"/>
        <v>0</v>
      </c>
      <c r="AI23" s="199"/>
      <c r="AJ23" s="199"/>
      <c r="AK23" s="213"/>
      <c r="AL23" s="199"/>
      <c r="AM23" s="280"/>
      <c r="AN23" s="198"/>
      <c r="AO23" s="280"/>
      <c r="AP23" s="199"/>
      <c r="AQ23" s="199"/>
      <c r="AR23" s="280"/>
      <c r="AS23" s="199"/>
      <c r="AT23" s="198"/>
      <c r="AU23" s="198"/>
      <c r="AV23" s="199"/>
      <c r="AW23" s="199"/>
      <c r="AX23" s="199"/>
      <c r="AY23" s="199"/>
      <c r="AZ23" s="199"/>
      <c r="BA23" s="198"/>
      <c r="BB23" s="198"/>
      <c r="BC23" s="199"/>
      <c r="BD23" s="199"/>
      <c r="BE23" s="199"/>
      <c r="BF23" s="199"/>
      <c r="BG23" s="199"/>
      <c r="BH23" s="198"/>
      <c r="BI23" s="198"/>
      <c r="BJ23" s="199"/>
      <c r="BK23" s="199"/>
      <c r="BL23" s="199"/>
      <c r="BM23" s="287"/>
      <c r="BN23" s="78">
        <f t="shared" si="2"/>
        <v>0</v>
      </c>
      <c r="BO23" s="79">
        <f t="shared" si="3"/>
        <v>0</v>
      </c>
      <c r="BP23" s="289"/>
      <c r="BQ23" s="198"/>
      <c r="BR23" s="198"/>
      <c r="BS23" s="199"/>
      <c r="BT23" s="199"/>
      <c r="BU23" s="199"/>
      <c r="BV23" s="199"/>
      <c r="BW23" s="199"/>
      <c r="BX23" s="198"/>
      <c r="BY23" s="198"/>
      <c r="BZ23" s="199"/>
      <c r="CA23" s="199"/>
      <c r="CB23" s="199"/>
      <c r="CC23" s="199"/>
      <c r="CD23" s="199"/>
      <c r="CE23" s="280"/>
      <c r="CF23" s="198"/>
      <c r="CG23" s="199"/>
      <c r="CH23" s="199"/>
      <c r="CI23" s="199"/>
      <c r="CJ23" s="199"/>
      <c r="CK23" s="199"/>
      <c r="CL23" s="198"/>
      <c r="CM23" s="198"/>
      <c r="CN23" s="199"/>
      <c r="CO23" s="199"/>
      <c r="CP23" s="213"/>
      <c r="CQ23" s="199"/>
      <c r="CR23" s="199"/>
      <c r="CS23" s="198"/>
      <c r="CT23" s="198"/>
      <c r="CU23" s="78">
        <f t="shared" si="4"/>
        <v>0</v>
      </c>
      <c r="CV23" s="79">
        <f t="shared" si="5"/>
        <v>0</v>
      </c>
      <c r="CW23" s="199"/>
      <c r="CX23" s="199"/>
      <c r="CY23" s="199"/>
      <c r="CZ23" s="199"/>
      <c r="DA23" s="199"/>
      <c r="DB23" s="198"/>
      <c r="DC23" s="198"/>
      <c r="DD23" s="199"/>
      <c r="DE23" s="199"/>
      <c r="DF23" s="199"/>
      <c r="DG23" s="199"/>
      <c r="DH23" s="199"/>
      <c r="DI23" s="198"/>
      <c r="DJ23" s="198"/>
      <c r="DK23" s="199"/>
      <c r="DL23" s="199"/>
      <c r="DM23" s="199"/>
      <c r="DN23" s="199"/>
      <c r="DO23" s="199"/>
      <c r="DP23" s="198"/>
      <c r="DQ23" s="289"/>
      <c r="DR23" s="289"/>
      <c r="DS23" s="199"/>
      <c r="DT23" s="199"/>
      <c r="DU23" s="199"/>
      <c r="DV23" s="199"/>
      <c r="DW23" s="198"/>
      <c r="DX23" s="198"/>
      <c r="DY23" s="78">
        <f t="shared" si="6"/>
        <v>0</v>
      </c>
      <c r="DZ23" s="79">
        <f t="shared" si="7"/>
        <v>0</v>
      </c>
      <c r="EA23" s="199"/>
      <c r="EB23" s="199"/>
      <c r="EC23" s="199"/>
      <c r="ED23" s="199"/>
      <c r="EE23" s="199"/>
      <c r="EF23" s="198"/>
      <c r="EG23" s="198"/>
      <c r="EH23" s="199"/>
      <c r="EI23" s="199"/>
      <c r="EJ23" s="199"/>
      <c r="EK23" s="199"/>
      <c r="EL23" s="199"/>
      <c r="EM23" s="198"/>
      <c r="EN23" s="198"/>
      <c r="EO23" s="199"/>
      <c r="EP23" s="199"/>
      <c r="EQ23" s="199"/>
      <c r="ER23" s="199"/>
      <c r="ES23" s="199"/>
      <c r="ET23" s="198"/>
      <c r="EU23" s="198"/>
      <c r="EV23" s="199"/>
      <c r="EW23" s="199"/>
      <c r="EX23" s="199"/>
      <c r="EY23" s="199"/>
      <c r="EZ23" s="199"/>
      <c r="FA23" s="198"/>
      <c r="FB23" s="198"/>
      <c r="FC23" s="199"/>
      <c r="FD23" s="199"/>
      <c r="FE23" s="199"/>
      <c r="FF23" s="78">
        <f t="shared" si="8"/>
        <v>0</v>
      </c>
      <c r="FG23" s="79">
        <f t="shared" si="9"/>
        <v>0</v>
      </c>
      <c r="FH23" s="199"/>
      <c r="FI23" s="199"/>
      <c r="FJ23" s="198"/>
      <c r="FK23" s="198"/>
      <c r="FL23" s="199"/>
      <c r="FM23" s="289"/>
      <c r="FN23" s="199"/>
      <c r="FO23" s="199"/>
      <c r="FP23" s="199"/>
      <c r="FQ23" s="198"/>
      <c r="FR23" s="198"/>
      <c r="FS23" s="199"/>
      <c r="FT23" s="289"/>
      <c r="FU23" s="289"/>
      <c r="FV23" s="289"/>
      <c r="FW23" s="199"/>
      <c r="FX23" s="198"/>
      <c r="FY23" s="198"/>
      <c r="FZ23" s="199"/>
      <c r="GA23" s="199"/>
      <c r="GB23" s="199"/>
      <c r="GC23" s="213"/>
      <c r="GD23" s="199"/>
      <c r="GE23" s="198"/>
      <c r="GF23" s="198"/>
      <c r="GG23" s="199"/>
      <c r="GH23" s="199"/>
      <c r="GI23" s="199"/>
      <c r="GJ23" s="199"/>
      <c r="GK23" s="199"/>
      <c r="GL23" s="78">
        <f t="shared" si="10"/>
        <v>0</v>
      </c>
      <c r="GM23" s="79">
        <f t="shared" si="11"/>
        <v>0</v>
      </c>
    </row>
    <row r="24" spans="1:195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198"/>
      <c r="D24" s="199"/>
      <c r="E24" s="199"/>
      <c r="F24" s="199"/>
      <c r="G24" s="199"/>
      <c r="H24" s="199"/>
      <c r="I24" s="198"/>
      <c r="J24" s="198"/>
      <c r="K24" s="199"/>
      <c r="L24" s="199"/>
      <c r="M24" s="199"/>
      <c r="N24" s="199"/>
      <c r="O24" s="199"/>
      <c r="P24" s="198"/>
      <c r="Q24" s="198"/>
      <c r="R24" s="199"/>
      <c r="S24" s="199"/>
      <c r="T24" s="199"/>
      <c r="U24" s="199"/>
      <c r="V24" s="199"/>
      <c r="W24" s="198"/>
      <c r="X24" s="198"/>
      <c r="Y24" s="199"/>
      <c r="Z24" s="199"/>
      <c r="AA24" s="199"/>
      <c r="AB24" s="199"/>
      <c r="AC24" s="199"/>
      <c r="AD24" s="198"/>
      <c r="AE24" s="198"/>
      <c r="AF24" s="199"/>
      <c r="AG24" s="78">
        <f t="shared" si="0"/>
        <v>0</v>
      </c>
      <c r="AH24" s="79">
        <f t="shared" si="1"/>
        <v>0</v>
      </c>
      <c r="AI24" s="199"/>
      <c r="AJ24" s="199"/>
      <c r="AK24" s="213"/>
      <c r="AL24" s="199"/>
      <c r="AM24" s="280"/>
      <c r="AN24" s="198"/>
      <c r="AO24" s="280"/>
      <c r="AP24" s="199"/>
      <c r="AQ24" s="199"/>
      <c r="AR24" s="280"/>
      <c r="AS24" s="199"/>
      <c r="AT24" s="198"/>
      <c r="AU24" s="198"/>
      <c r="AV24" s="199"/>
      <c r="AW24" s="199"/>
      <c r="AX24" s="199"/>
      <c r="AY24" s="199"/>
      <c r="AZ24" s="199"/>
      <c r="BA24" s="198"/>
      <c r="BB24" s="198"/>
      <c r="BC24" s="199"/>
      <c r="BD24" s="199"/>
      <c r="BE24" s="199"/>
      <c r="BF24" s="199"/>
      <c r="BG24" s="199"/>
      <c r="BH24" s="198"/>
      <c r="BI24" s="198"/>
      <c r="BJ24" s="199"/>
      <c r="BK24" s="199"/>
      <c r="BL24" s="199"/>
      <c r="BM24" s="287"/>
      <c r="BN24" s="78">
        <f t="shared" si="2"/>
        <v>0</v>
      </c>
      <c r="BO24" s="79">
        <f t="shared" si="3"/>
        <v>0</v>
      </c>
      <c r="BP24" s="289"/>
      <c r="BQ24" s="198"/>
      <c r="BR24" s="198"/>
      <c r="BS24" s="199"/>
      <c r="BT24" s="199"/>
      <c r="BU24" s="199"/>
      <c r="BV24" s="199"/>
      <c r="BW24" s="199"/>
      <c r="BX24" s="198"/>
      <c r="BY24" s="198"/>
      <c r="BZ24" s="199"/>
      <c r="CA24" s="199"/>
      <c r="CB24" s="199"/>
      <c r="CC24" s="199"/>
      <c r="CD24" s="199"/>
      <c r="CE24" s="280"/>
      <c r="CF24" s="198"/>
      <c r="CG24" s="199"/>
      <c r="CH24" s="199"/>
      <c r="CI24" s="199"/>
      <c r="CJ24" s="199"/>
      <c r="CK24" s="199"/>
      <c r="CL24" s="198"/>
      <c r="CM24" s="198"/>
      <c r="CN24" s="199"/>
      <c r="CO24" s="199"/>
      <c r="CP24" s="213"/>
      <c r="CQ24" s="199"/>
      <c r="CR24" s="199"/>
      <c r="CS24" s="198"/>
      <c r="CT24" s="198"/>
      <c r="CU24" s="78">
        <f t="shared" si="4"/>
        <v>0</v>
      </c>
      <c r="CV24" s="79">
        <f t="shared" si="5"/>
        <v>0</v>
      </c>
      <c r="CW24" s="199"/>
      <c r="CX24" s="199"/>
      <c r="CY24" s="199"/>
      <c r="CZ24" s="199"/>
      <c r="DA24" s="199"/>
      <c r="DB24" s="198"/>
      <c r="DC24" s="198"/>
      <c r="DD24" s="199"/>
      <c r="DE24" s="199"/>
      <c r="DF24" s="199"/>
      <c r="DG24" s="199"/>
      <c r="DH24" s="199"/>
      <c r="DI24" s="198"/>
      <c r="DJ24" s="198"/>
      <c r="DK24" s="199"/>
      <c r="DL24" s="199"/>
      <c r="DM24" s="199"/>
      <c r="DN24" s="199"/>
      <c r="DO24" s="199"/>
      <c r="DP24" s="198"/>
      <c r="DQ24" s="289"/>
      <c r="DR24" s="289"/>
      <c r="DS24" s="199"/>
      <c r="DT24" s="199"/>
      <c r="DU24" s="199"/>
      <c r="DV24" s="199"/>
      <c r="DW24" s="198"/>
      <c r="DX24" s="198"/>
      <c r="DY24" s="78">
        <f t="shared" si="6"/>
        <v>0</v>
      </c>
      <c r="DZ24" s="79">
        <f t="shared" si="7"/>
        <v>0</v>
      </c>
      <c r="EA24" s="199"/>
      <c r="EB24" s="199"/>
      <c r="EC24" s="199"/>
      <c r="ED24" s="199"/>
      <c r="EE24" s="199"/>
      <c r="EF24" s="198"/>
      <c r="EG24" s="198"/>
      <c r="EH24" s="199"/>
      <c r="EI24" s="199"/>
      <c r="EJ24" s="199"/>
      <c r="EK24" s="199"/>
      <c r="EL24" s="199"/>
      <c r="EM24" s="198"/>
      <c r="EN24" s="198"/>
      <c r="EO24" s="199"/>
      <c r="EP24" s="199"/>
      <c r="EQ24" s="199"/>
      <c r="ER24" s="199"/>
      <c r="ES24" s="199"/>
      <c r="ET24" s="198"/>
      <c r="EU24" s="198"/>
      <c r="EV24" s="199"/>
      <c r="EW24" s="199"/>
      <c r="EX24" s="199"/>
      <c r="EY24" s="199"/>
      <c r="EZ24" s="199"/>
      <c r="FA24" s="198"/>
      <c r="FB24" s="198"/>
      <c r="FC24" s="199"/>
      <c r="FD24" s="199"/>
      <c r="FE24" s="199"/>
      <c r="FF24" s="78">
        <f t="shared" si="8"/>
        <v>0</v>
      </c>
      <c r="FG24" s="79">
        <f t="shared" si="9"/>
        <v>0</v>
      </c>
      <c r="FH24" s="199"/>
      <c r="FI24" s="199"/>
      <c r="FJ24" s="198"/>
      <c r="FK24" s="198"/>
      <c r="FL24" s="199"/>
      <c r="FM24" s="289"/>
      <c r="FN24" s="199"/>
      <c r="FO24" s="199"/>
      <c r="FP24" s="199"/>
      <c r="FQ24" s="198"/>
      <c r="FR24" s="198"/>
      <c r="FS24" s="199"/>
      <c r="FT24" s="289"/>
      <c r="FU24" s="289"/>
      <c r="FV24" s="289"/>
      <c r="FW24" s="199"/>
      <c r="FX24" s="198"/>
      <c r="FY24" s="198"/>
      <c r="FZ24" s="199"/>
      <c r="GA24" s="199"/>
      <c r="GB24" s="199"/>
      <c r="GC24" s="213"/>
      <c r="GD24" s="199"/>
      <c r="GE24" s="198"/>
      <c r="GF24" s="198"/>
      <c r="GG24" s="199"/>
      <c r="GH24" s="199"/>
      <c r="GI24" s="199"/>
      <c r="GJ24" s="199"/>
      <c r="GK24" s="199"/>
      <c r="GL24" s="78">
        <f t="shared" si="10"/>
        <v>0</v>
      </c>
      <c r="GM24" s="79">
        <f t="shared" si="11"/>
        <v>0</v>
      </c>
    </row>
    <row r="25" spans="1:195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198"/>
      <c r="D25" s="199"/>
      <c r="E25" s="199"/>
      <c r="F25" s="199"/>
      <c r="G25" s="199"/>
      <c r="H25" s="199"/>
      <c r="I25" s="198"/>
      <c r="J25" s="198"/>
      <c r="K25" s="199"/>
      <c r="L25" s="199"/>
      <c r="M25" s="199"/>
      <c r="N25" s="199"/>
      <c r="O25" s="199"/>
      <c r="P25" s="198"/>
      <c r="Q25" s="198"/>
      <c r="R25" s="199"/>
      <c r="S25" s="199"/>
      <c r="T25" s="199"/>
      <c r="U25" s="199"/>
      <c r="V25" s="199"/>
      <c r="W25" s="198"/>
      <c r="X25" s="198"/>
      <c r="Y25" s="199"/>
      <c r="Z25" s="199"/>
      <c r="AA25" s="199"/>
      <c r="AB25" s="199"/>
      <c r="AC25" s="199"/>
      <c r="AD25" s="198"/>
      <c r="AE25" s="198"/>
      <c r="AF25" s="199"/>
      <c r="AG25" s="78">
        <f t="shared" si="0"/>
        <v>0</v>
      </c>
      <c r="AH25" s="79">
        <f t="shared" si="1"/>
        <v>0</v>
      </c>
      <c r="AI25" s="199"/>
      <c r="AJ25" s="199"/>
      <c r="AK25" s="213"/>
      <c r="AL25" s="199"/>
      <c r="AM25" s="280"/>
      <c r="AN25" s="198"/>
      <c r="AO25" s="280"/>
      <c r="AP25" s="199"/>
      <c r="AQ25" s="199"/>
      <c r="AR25" s="280"/>
      <c r="AS25" s="199"/>
      <c r="AT25" s="198"/>
      <c r="AU25" s="198"/>
      <c r="AV25" s="199"/>
      <c r="AW25" s="199"/>
      <c r="AX25" s="199"/>
      <c r="AY25" s="199"/>
      <c r="AZ25" s="199"/>
      <c r="BA25" s="198"/>
      <c r="BB25" s="198"/>
      <c r="BC25" s="199"/>
      <c r="BD25" s="199"/>
      <c r="BE25" s="199"/>
      <c r="BF25" s="199"/>
      <c r="BG25" s="199"/>
      <c r="BH25" s="198"/>
      <c r="BI25" s="198"/>
      <c r="BJ25" s="199"/>
      <c r="BK25" s="199"/>
      <c r="BL25" s="199"/>
      <c r="BM25" s="287"/>
      <c r="BN25" s="78">
        <f t="shared" si="2"/>
        <v>0</v>
      </c>
      <c r="BO25" s="79">
        <f t="shared" si="3"/>
        <v>0</v>
      </c>
      <c r="BP25" s="289"/>
      <c r="BQ25" s="198"/>
      <c r="BR25" s="198"/>
      <c r="BS25" s="199"/>
      <c r="BT25" s="199"/>
      <c r="BU25" s="199"/>
      <c r="BV25" s="199"/>
      <c r="BW25" s="199"/>
      <c r="BX25" s="198"/>
      <c r="BY25" s="198"/>
      <c r="BZ25" s="199"/>
      <c r="CA25" s="199"/>
      <c r="CB25" s="199"/>
      <c r="CC25" s="199"/>
      <c r="CD25" s="199"/>
      <c r="CE25" s="280"/>
      <c r="CF25" s="198"/>
      <c r="CG25" s="199"/>
      <c r="CH25" s="199"/>
      <c r="CI25" s="199"/>
      <c r="CJ25" s="199"/>
      <c r="CK25" s="199"/>
      <c r="CL25" s="198"/>
      <c r="CM25" s="198"/>
      <c r="CN25" s="199"/>
      <c r="CO25" s="199"/>
      <c r="CP25" s="213"/>
      <c r="CQ25" s="199"/>
      <c r="CR25" s="199"/>
      <c r="CS25" s="198"/>
      <c r="CT25" s="198"/>
      <c r="CU25" s="78">
        <f t="shared" si="4"/>
        <v>0</v>
      </c>
      <c r="CV25" s="79">
        <f t="shared" si="5"/>
        <v>0</v>
      </c>
      <c r="CW25" s="199"/>
      <c r="CX25" s="199"/>
      <c r="CY25" s="199"/>
      <c r="CZ25" s="199"/>
      <c r="DA25" s="199"/>
      <c r="DB25" s="198"/>
      <c r="DC25" s="198"/>
      <c r="DD25" s="199"/>
      <c r="DE25" s="199"/>
      <c r="DF25" s="199"/>
      <c r="DG25" s="199"/>
      <c r="DH25" s="199"/>
      <c r="DI25" s="198"/>
      <c r="DJ25" s="198"/>
      <c r="DK25" s="199"/>
      <c r="DL25" s="199"/>
      <c r="DM25" s="199"/>
      <c r="DN25" s="199"/>
      <c r="DO25" s="199"/>
      <c r="DP25" s="198"/>
      <c r="DQ25" s="289"/>
      <c r="DR25" s="289"/>
      <c r="DS25" s="199"/>
      <c r="DT25" s="199"/>
      <c r="DU25" s="199"/>
      <c r="DV25" s="199"/>
      <c r="DW25" s="198"/>
      <c r="DX25" s="198"/>
      <c r="DY25" s="78">
        <f t="shared" si="6"/>
        <v>0</v>
      </c>
      <c r="DZ25" s="79">
        <f t="shared" si="7"/>
        <v>0</v>
      </c>
      <c r="EA25" s="199"/>
      <c r="EB25" s="199"/>
      <c r="EC25" s="199"/>
      <c r="ED25" s="199"/>
      <c r="EE25" s="199"/>
      <c r="EF25" s="198"/>
      <c r="EG25" s="198"/>
      <c r="EH25" s="199"/>
      <c r="EI25" s="199"/>
      <c r="EJ25" s="199"/>
      <c r="EK25" s="199"/>
      <c r="EL25" s="199"/>
      <c r="EM25" s="198"/>
      <c r="EN25" s="198"/>
      <c r="EO25" s="199"/>
      <c r="EP25" s="199"/>
      <c r="EQ25" s="199"/>
      <c r="ER25" s="199"/>
      <c r="ES25" s="199"/>
      <c r="ET25" s="198"/>
      <c r="EU25" s="198"/>
      <c r="EV25" s="199"/>
      <c r="EW25" s="199"/>
      <c r="EX25" s="199"/>
      <c r="EY25" s="199"/>
      <c r="EZ25" s="199"/>
      <c r="FA25" s="198"/>
      <c r="FB25" s="198"/>
      <c r="FC25" s="199"/>
      <c r="FD25" s="199"/>
      <c r="FE25" s="199"/>
      <c r="FF25" s="78">
        <f t="shared" si="8"/>
        <v>0</v>
      </c>
      <c r="FG25" s="79">
        <f t="shared" si="9"/>
        <v>0</v>
      </c>
      <c r="FH25" s="199"/>
      <c r="FI25" s="199"/>
      <c r="FJ25" s="198"/>
      <c r="FK25" s="198"/>
      <c r="FL25" s="199"/>
      <c r="FM25" s="289"/>
      <c r="FN25" s="199"/>
      <c r="FO25" s="199"/>
      <c r="FP25" s="199"/>
      <c r="FQ25" s="198"/>
      <c r="FR25" s="198"/>
      <c r="FS25" s="199"/>
      <c r="FT25" s="289"/>
      <c r="FU25" s="289"/>
      <c r="FV25" s="289"/>
      <c r="FW25" s="199"/>
      <c r="FX25" s="198"/>
      <c r="FY25" s="198"/>
      <c r="FZ25" s="199"/>
      <c r="GA25" s="199"/>
      <c r="GB25" s="199"/>
      <c r="GC25" s="213"/>
      <c r="GD25" s="199"/>
      <c r="GE25" s="198"/>
      <c r="GF25" s="198"/>
      <c r="GG25" s="199"/>
      <c r="GH25" s="199"/>
      <c r="GI25" s="199"/>
      <c r="GJ25" s="199"/>
      <c r="GK25" s="199"/>
      <c r="GL25" s="78">
        <f t="shared" si="10"/>
        <v>0</v>
      </c>
      <c r="GM25" s="79">
        <f t="shared" si="11"/>
        <v>0</v>
      </c>
    </row>
    <row r="26" spans="1:195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198"/>
      <c r="D26" s="199"/>
      <c r="E26" s="199"/>
      <c r="F26" s="199"/>
      <c r="G26" s="199"/>
      <c r="H26" s="199"/>
      <c r="I26" s="198"/>
      <c r="J26" s="198"/>
      <c r="K26" s="199"/>
      <c r="L26" s="199"/>
      <c r="M26" s="199"/>
      <c r="N26" s="199"/>
      <c r="O26" s="199"/>
      <c r="P26" s="198"/>
      <c r="Q26" s="198"/>
      <c r="R26" s="199"/>
      <c r="S26" s="199"/>
      <c r="T26" s="199"/>
      <c r="U26" s="199"/>
      <c r="V26" s="199"/>
      <c r="W26" s="198"/>
      <c r="X26" s="198"/>
      <c r="Y26" s="199"/>
      <c r="Z26" s="199"/>
      <c r="AA26" s="199"/>
      <c r="AB26" s="199"/>
      <c r="AC26" s="199"/>
      <c r="AD26" s="198"/>
      <c r="AE26" s="198"/>
      <c r="AF26" s="199"/>
      <c r="AG26" s="78">
        <f t="shared" si="0"/>
        <v>0</v>
      </c>
      <c r="AH26" s="79">
        <f t="shared" si="1"/>
        <v>0</v>
      </c>
      <c r="AI26" s="199"/>
      <c r="AJ26" s="199"/>
      <c r="AK26" s="213"/>
      <c r="AL26" s="199"/>
      <c r="AM26" s="280"/>
      <c r="AN26" s="198"/>
      <c r="AO26" s="280"/>
      <c r="AP26" s="199"/>
      <c r="AQ26" s="199"/>
      <c r="AR26" s="280"/>
      <c r="AS26" s="199"/>
      <c r="AT26" s="198"/>
      <c r="AU26" s="198"/>
      <c r="AV26" s="199"/>
      <c r="AW26" s="199"/>
      <c r="AX26" s="199"/>
      <c r="AY26" s="199"/>
      <c r="AZ26" s="199"/>
      <c r="BA26" s="198"/>
      <c r="BB26" s="198"/>
      <c r="BC26" s="199"/>
      <c r="BD26" s="199"/>
      <c r="BE26" s="199"/>
      <c r="BF26" s="199"/>
      <c r="BG26" s="199"/>
      <c r="BH26" s="198"/>
      <c r="BI26" s="198"/>
      <c r="BJ26" s="199"/>
      <c r="BK26" s="199"/>
      <c r="BL26" s="199"/>
      <c r="BM26" s="287"/>
      <c r="BN26" s="78">
        <f t="shared" si="2"/>
        <v>0</v>
      </c>
      <c r="BO26" s="79">
        <f t="shared" si="3"/>
        <v>0</v>
      </c>
      <c r="BP26" s="289"/>
      <c r="BQ26" s="198"/>
      <c r="BR26" s="198"/>
      <c r="BS26" s="199"/>
      <c r="BT26" s="199"/>
      <c r="BU26" s="199"/>
      <c r="BV26" s="199"/>
      <c r="BW26" s="199"/>
      <c r="BX26" s="198"/>
      <c r="BY26" s="198"/>
      <c r="BZ26" s="199"/>
      <c r="CA26" s="199"/>
      <c r="CB26" s="199"/>
      <c r="CC26" s="199"/>
      <c r="CD26" s="199"/>
      <c r="CE26" s="280"/>
      <c r="CF26" s="198"/>
      <c r="CG26" s="199"/>
      <c r="CH26" s="199"/>
      <c r="CI26" s="199"/>
      <c r="CJ26" s="199"/>
      <c r="CK26" s="199"/>
      <c r="CL26" s="198"/>
      <c r="CM26" s="198"/>
      <c r="CN26" s="199"/>
      <c r="CO26" s="199"/>
      <c r="CP26" s="213"/>
      <c r="CQ26" s="199"/>
      <c r="CR26" s="199"/>
      <c r="CS26" s="198"/>
      <c r="CT26" s="198"/>
      <c r="CU26" s="78">
        <f t="shared" si="4"/>
        <v>0</v>
      </c>
      <c r="CV26" s="79">
        <f t="shared" si="5"/>
        <v>0</v>
      </c>
      <c r="CW26" s="199"/>
      <c r="CX26" s="199"/>
      <c r="CY26" s="199"/>
      <c r="CZ26" s="199"/>
      <c r="DA26" s="199"/>
      <c r="DB26" s="198"/>
      <c r="DC26" s="198"/>
      <c r="DD26" s="199"/>
      <c r="DE26" s="199"/>
      <c r="DF26" s="199"/>
      <c r="DG26" s="199"/>
      <c r="DH26" s="199"/>
      <c r="DI26" s="198"/>
      <c r="DJ26" s="198"/>
      <c r="DK26" s="199"/>
      <c r="DL26" s="199"/>
      <c r="DM26" s="199"/>
      <c r="DN26" s="199"/>
      <c r="DO26" s="199"/>
      <c r="DP26" s="198"/>
      <c r="DQ26" s="289"/>
      <c r="DR26" s="289"/>
      <c r="DS26" s="199"/>
      <c r="DT26" s="199"/>
      <c r="DU26" s="199"/>
      <c r="DV26" s="199"/>
      <c r="DW26" s="198"/>
      <c r="DX26" s="198"/>
      <c r="DY26" s="78">
        <f t="shared" si="6"/>
        <v>0</v>
      </c>
      <c r="DZ26" s="79">
        <f t="shared" si="7"/>
        <v>0</v>
      </c>
      <c r="EA26" s="199"/>
      <c r="EB26" s="199"/>
      <c r="EC26" s="199"/>
      <c r="ED26" s="199"/>
      <c r="EE26" s="199"/>
      <c r="EF26" s="198"/>
      <c r="EG26" s="198"/>
      <c r="EH26" s="199"/>
      <c r="EI26" s="199"/>
      <c r="EJ26" s="199"/>
      <c r="EK26" s="199"/>
      <c r="EL26" s="199"/>
      <c r="EM26" s="198"/>
      <c r="EN26" s="198"/>
      <c r="EO26" s="199"/>
      <c r="EP26" s="199"/>
      <c r="EQ26" s="199"/>
      <c r="ER26" s="199"/>
      <c r="ES26" s="199"/>
      <c r="ET26" s="198"/>
      <c r="EU26" s="198"/>
      <c r="EV26" s="199"/>
      <c r="EW26" s="199"/>
      <c r="EX26" s="199"/>
      <c r="EY26" s="199"/>
      <c r="EZ26" s="199"/>
      <c r="FA26" s="198"/>
      <c r="FB26" s="198"/>
      <c r="FC26" s="199"/>
      <c r="FD26" s="199"/>
      <c r="FE26" s="199"/>
      <c r="FF26" s="78">
        <f t="shared" si="8"/>
        <v>0</v>
      </c>
      <c r="FG26" s="79">
        <f t="shared" si="9"/>
        <v>0</v>
      </c>
      <c r="FH26" s="199"/>
      <c r="FI26" s="199"/>
      <c r="FJ26" s="198"/>
      <c r="FK26" s="198"/>
      <c r="FL26" s="199"/>
      <c r="FM26" s="289"/>
      <c r="FN26" s="199"/>
      <c r="FO26" s="199"/>
      <c r="FP26" s="199"/>
      <c r="FQ26" s="198"/>
      <c r="FR26" s="198"/>
      <c r="FS26" s="199"/>
      <c r="FT26" s="289"/>
      <c r="FU26" s="289"/>
      <c r="FV26" s="289"/>
      <c r="FW26" s="199"/>
      <c r="FX26" s="198"/>
      <c r="FY26" s="198"/>
      <c r="FZ26" s="199"/>
      <c r="GA26" s="199"/>
      <c r="GB26" s="199"/>
      <c r="GC26" s="213"/>
      <c r="GD26" s="199"/>
      <c r="GE26" s="198"/>
      <c r="GF26" s="198"/>
      <c r="GG26" s="199"/>
      <c r="GH26" s="199"/>
      <c r="GI26" s="199"/>
      <c r="GJ26" s="199"/>
      <c r="GK26" s="199"/>
      <c r="GL26" s="78">
        <f t="shared" si="10"/>
        <v>0</v>
      </c>
      <c r="GM26" s="79">
        <f t="shared" si="11"/>
        <v>0</v>
      </c>
    </row>
    <row r="27" spans="1:195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198"/>
      <c r="D27" s="199"/>
      <c r="E27" s="199"/>
      <c r="F27" s="199"/>
      <c r="G27" s="199"/>
      <c r="H27" s="199"/>
      <c r="I27" s="198"/>
      <c r="J27" s="198"/>
      <c r="K27" s="199"/>
      <c r="L27" s="199"/>
      <c r="M27" s="199"/>
      <c r="N27" s="199"/>
      <c r="O27" s="199"/>
      <c r="P27" s="198"/>
      <c r="Q27" s="198"/>
      <c r="R27" s="199"/>
      <c r="S27" s="199"/>
      <c r="T27" s="199"/>
      <c r="U27" s="199"/>
      <c r="V27" s="199"/>
      <c r="W27" s="198"/>
      <c r="X27" s="198"/>
      <c r="Y27" s="199"/>
      <c r="Z27" s="199"/>
      <c r="AA27" s="199"/>
      <c r="AB27" s="199"/>
      <c r="AC27" s="199"/>
      <c r="AD27" s="198"/>
      <c r="AE27" s="198"/>
      <c r="AF27" s="199"/>
      <c r="AG27" s="78">
        <f t="shared" si="0"/>
        <v>0</v>
      </c>
      <c r="AH27" s="79">
        <f t="shared" si="1"/>
        <v>0</v>
      </c>
      <c r="AI27" s="199"/>
      <c r="AJ27" s="199"/>
      <c r="AK27" s="213"/>
      <c r="AL27" s="199"/>
      <c r="AM27" s="280"/>
      <c r="AN27" s="198"/>
      <c r="AO27" s="280"/>
      <c r="AP27" s="199"/>
      <c r="AQ27" s="199"/>
      <c r="AR27" s="280"/>
      <c r="AS27" s="199"/>
      <c r="AT27" s="198"/>
      <c r="AU27" s="198"/>
      <c r="AV27" s="199"/>
      <c r="AW27" s="199"/>
      <c r="AX27" s="199"/>
      <c r="AY27" s="199"/>
      <c r="AZ27" s="199"/>
      <c r="BA27" s="198"/>
      <c r="BB27" s="198"/>
      <c r="BC27" s="199"/>
      <c r="BD27" s="199"/>
      <c r="BE27" s="199"/>
      <c r="BF27" s="199"/>
      <c r="BG27" s="199"/>
      <c r="BH27" s="198"/>
      <c r="BI27" s="198"/>
      <c r="BJ27" s="199"/>
      <c r="BK27" s="199"/>
      <c r="BL27" s="199"/>
      <c r="BM27" s="287"/>
      <c r="BN27" s="78">
        <f t="shared" si="2"/>
        <v>0</v>
      </c>
      <c r="BO27" s="79">
        <f t="shared" si="3"/>
        <v>0</v>
      </c>
      <c r="BP27" s="289"/>
      <c r="BQ27" s="198"/>
      <c r="BR27" s="198"/>
      <c r="BS27" s="199"/>
      <c r="BT27" s="199"/>
      <c r="BU27" s="199"/>
      <c r="BV27" s="199"/>
      <c r="BW27" s="199"/>
      <c r="BX27" s="198"/>
      <c r="BY27" s="198"/>
      <c r="BZ27" s="199"/>
      <c r="CA27" s="199"/>
      <c r="CB27" s="199"/>
      <c r="CC27" s="199"/>
      <c r="CD27" s="199"/>
      <c r="CE27" s="280"/>
      <c r="CF27" s="198"/>
      <c r="CG27" s="199"/>
      <c r="CH27" s="199"/>
      <c r="CI27" s="199"/>
      <c r="CJ27" s="199"/>
      <c r="CK27" s="199"/>
      <c r="CL27" s="198"/>
      <c r="CM27" s="198"/>
      <c r="CN27" s="199"/>
      <c r="CO27" s="199"/>
      <c r="CP27" s="213"/>
      <c r="CQ27" s="199"/>
      <c r="CR27" s="199"/>
      <c r="CS27" s="198"/>
      <c r="CT27" s="198"/>
      <c r="CU27" s="78">
        <f t="shared" si="4"/>
        <v>0</v>
      </c>
      <c r="CV27" s="79">
        <f t="shared" si="5"/>
        <v>0</v>
      </c>
      <c r="CW27" s="199"/>
      <c r="CX27" s="199"/>
      <c r="CY27" s="199"/>
      <c r="CZ27" s="199"/>
      <c r="DA27" s="199"/>
      <c r="DB27" s="198"/>
      <c r="DC27" s="198"/>
      <c r="DD27" s="199"/>
      <c r="DE27" s="199"/>
      <c r="DF27" s="199"/>
      <c r="DG27" s="199"/>
      <c r="DH27" s="199"/>
      <c r="DI27" s="198"/>
      <c r="DJ27" s="198"/>
      <c r="DK27" s="199"/>
      <c r="DL27" s="199"/>
      <c r="DM27" s="199"/>
      <c r="DN27" s="199"/>
      <c r="DO27" s="199"/>
      <c r="DP27" s="198"/>
      <c r="DQ27" s="289"/>
      <c r="DR27" s="289"/>
      <c r="DS27" s="199"/>
      <c r="DT27" s="199"/>
      <c r="DU27" s="199"/>
      <c r="DV27" s="199"/>
      <c r="DW27" s="198"/>
      <c r="DX27" s="198"/>
      <c r="DY27" s="78">
        <f t="shared" si="6"/>
        <v>0</v>
      </c>
      <c r="DZ27" s="79">
        <f t="shared" si="7"/>
        <v>0</v>
      </c>
      <c r="EA27" s="199"/>
      <c r="EB27" s="199"/>
      <c r="EC27" s="199"/>
      <c r="ED27" s="199"/>
      <c r="EE27" s="199"/>
      <c r="EF27" s="198"/>
      <c r="EG27" s="198"/>
      <c r="EH27" s="199"/>
      <c r="EI27" s="199"/>
      <c r="EJ27" s="199"/>
      <c r="EK27" s="199"/>
      <c r="EL27" s="199"/>
      <c r="EM27" s="198"/>
      <c r="EN27" s="198"/>
      <c r="EO27" s="199"/>
      <c r="EP27" s="199"/>
      <c r="EQ27" s="199"/>
      <c r="ER27" s="199"/>
      <c r="ES27" s="199"/>
      <c r="ET27" s="198"/>
      <c r="EU27" s="198"/>
      <c r="EV27" s="199"/>
      <c r="EW27" s="199"/>
      <c r="EX27" s="199"/>
      <c r="EY27" s="199"/>
      <c r="EZ27" s="199"/>
      <c r="FA27" s="198"/>
      <c r="FB27" s="198"/>
      <c r="FC27" s="199"/>
      <c r="FD27" s="199"/>
      <c r="FE27" s="199"/>
      <c r="FF27" s="78">
        <f t="shared" si="8"/>
        <v>0</v>
      </c>
      <c r="FG27" s="79">
        <f t="shared" si="9"/>
        <v>0</v>
      </c>
      <c r="FH27" s="199"/>
      <c r="FI27" s="199"/>
      <c r="FJ27" s="198"/>
      <c r="FK27" s="198"/>
      <c r="FL27" s="199"/>
      <c r="FM27" s="289"/>
      <c r="FN27" s="199"/>
      <c r="FO27" s="199"/>
      <c r="FP27" s="199"/>
      <c r="FQ27" s="198"/>
      <c r="FR27" s="198"/>
      <c r="FS27" s="199"/>
      <c r="FT27" s="289"/>
      <c r="FU27" s="289"/>
      <c r="FV27" s="289"/>
      <c r="FW27" s="199"/>
      <c r="FX27" s="198"/>
      <c r="FY27" s="198"/>
      <c r="FZ27" s="199"/>
      <c r="GA27" s="199"/>
      <c r="GB27" s="199"/>
      <c r="GC27" s="213"/>
      <c r="GD27" s="199"/>
      <c r="GE27" s="198"/>
      <c r="GF27" s="198"/>
      <c r="GG27" s="199"/>
      <c r="GH27" s="199"/>
      <c r="GI27" s="199"/>
      <c r="GJ27" s="199"/>
      <c r="GK27" s="199"/>
      <c r="GL27" s="78">
        <f t="shared" si="10"/>
        <v>0</v>
      </c>
      <c r="GM27" s="79">
        <f t="shared" si="11"/>
        <v>0</v>
      </c>
    </row>
    <row r="28" spans="1:195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198"/>
      <c r="D28" s="199"/>
      <c r="E28" s="199"/>
      <c r="F28" s="199"/>
      <c r="G28" s="199"/>
      <c r="H28" s="199"/>
      <c r="I28" s="198"/>
      <c r="J28" s="198"/>
      <c r="K28" s="199"/>
      <c r="L28" s="199"/>
      <c r="M28" s="199"/>
      <c r="N28" s="199"/>
      <c r="O28" s="199"/>
      <c r="P28" s="198"/>
      <c r="Q28" s="198"/>
      <c r="R28" s="199"/>
      <c r="S28" s="199"/>
      <c r="T28" s="199"/>
      <c r="U28" s="199"/>
      <c r="V28" s="199"/>
      <c r="W28" s="198"/>
      <c r="X28" s="198"/>
      <c r="Y28" s="199"/>
      <c r="Z28" s="199"/>
      <c r="AA28" s="199"/>
      <c r="AB28" s="199"/>
      <c r="AC28" s="199"/>
      <c r="AD28" s="198"/>
      <c r="AE28" s="198"/>
      <c r="AF28" s="199"/>
      <c r="AG28" s="78">
        <f t="shared" si="0"/>
        <v>0</v>
      </c>
      <c r="AH28" s="79">
        <f t="shared" si="1"/>
        <v>0</v>
      </c>
      <c r="AI28" s="199"/>
      <c r="AJ28" s="199"/>
      <c r="AK28" s="213"/>
      <c r="AL28" s="199"/>
      <c r="AM28" s="280"/>
      <c r="AN28" s="198"/>
      <c r="AO28" s="280"/>
      <c r="AP28" s="199"/>
      <c r="AQ28" s="199"/>
      <c r="AR28" s="280"/>
      <c r="AS28" s="199"/>
      <c r="AT28" s="198"/>
      <c r="AU28" s="198"/>
      <c r="AV28" s="199"/>
      <c r="AW28" s="199"/>
      <c r="AX28" s="199"/>
      <c r="AY28" s="199"/>
      <c r="AZ28" s="199"/>
      <c r="BA28" s="198"/>
      <c r="BB28" s="198"/>
      <c r="BC28" s="199"/>
      <c r="BD28" s="199"/>
      <c r="BE28" s="199"/>
      <c r="BF28" s="199"/>
      <c r="BG28" s="199"/>
      <c r="BH28" s="198"/>
      <c r="BI28" s="198"/>
      <c r="BJ28" s="199"/>
      <c r="BK28" s="199"/>
      <c r="BL28" s="199"/>
      <c r="BM28" s="287"/>
      <c r="BN28" s="78">
        <f t="shared" si="2"/>
        <v>0</v>
      </c>
      <c r="BO28" s="79">
        <f t="shared" si="3"/>
        <v>0</v>
      </c>
      <c r="BP28" s="289"/>
      <c r="BQ28" s="198"/>
      <c r="BR28" s="198"/>
      <c r="BS28" s="199"/>
      <c r="BT28" s="199"/>
      <c r="BU28" s="199"/>
      <c r="BV28" s="199"/>
      <c r="BW28" s="199"/>
      <c r="BX28" s="198"/>
      <c r="BY28" s="198"/>
      <c r="BZ28" s="199"/>
      <c r="CA28" s="199"/>
      <c r="CB28" s="199"/>
      <c r="CC28" s="199"/>
      <c r="CD28" s="199"/>
      <c r="CE28" s="280"/>
      <c r="CF28" s="198"/>
      <c r="CG28" s="199"/>
      <c r="CH28" s="199"/>
      <c r="CI28" s="199"/>
      <c r="CJ28" s="199"/>
      <c r="CK28" s="199"/>
      <c r="CL28" s="198"/>
      <c r="CM28" s="198"/>
      <c r="CN28" s="199"/>
      <c r="CO28" s="199"/>
      <c r="CP28" s="213"/>
      <c r="CQ28" s="199"/>
      <c r="CR28" s="199"/>
      <c r="CS28" s="198"/>
      <c r="CT28" s="198"/>
      <c r="CU28" s="78">
        <f t="shared" si="4"/>
        <v>0</v>
      </c>
      <c r="CV28" s="79">
        <f t="shared" si="5"/>
        <v>0</v>
      </c>
      <c r="CW28" s="199"/>
      <c r="CX28" s="199"/>
      <c r="CY28" s="199"/>
      <c r="CZ28" s="199"/>
      <c r="DA28" s="199"/>
      <c r="DB28" s="198"/>
      <c r="DC28" s="198"/>
      <c r="DD28" s="199"/>
      <c r="DE28" s="199"/>
      <c r="DF28" s="199"/>
      <c r="DG28" s="199"/>
      <c r="DH28" s="199"/>
      <c r="DI28" s="198"/>
      <c r="DJ28" s="198"/>
      <c r="DK28" s="199"/>
      <c r="DL28" s="199"/>
      <c r="DM28" s="199"/>
      <c r="DN28" s="199"/>
      <c r="DO28" s="199"/>
      <c r="DP28" s="198"/>
      <c r="DQ28" s="289"/>
      <c r="DR28" s="289"/>
      <c r="DS28" s="199"/>
      <c r="DT28" s="199"/>
      <c r="DU28" s="199"/>
      <c r="DV28" s="199"/>
      <c r="DW28" s="198"/>
      <c r="DX28" s="198"/>
      <c r="DY28" s="78">
        <f t="shared" si="6"/>
        <v>0</v>
      </c>
      <c r="DZ28" s="79">
        <f t="shared" si="7"/>
        <v>0</v>
      </c>
      <c r="EA28" s="199"/>
      <c r="EB28" s="199"/>
      <c r="EC28" s="199"/>
      <c r="ED28" s="199"/>
      <c r="EE28" s="199"/>
      <c r="EF28" s="198"/>
      <c r="EG28" s="198"/>
      <c r="EH28" s="199"/>
      <c r="EI28" s="199"/>
      <c r="EJ28" s="199"/>
      <c r="EK28" s="199"/>
      <c r="EL28" s="199"/>
      <c r="EM28" s="198"/>
      <c r="EN28" s="198"/>
      <c r="EO28" s="199"/>
      <c r="EP28" s="199"/>
      <c r="EQ28" s="199"/>
      <c r="ER28" s="199"/>
      <c r="ES28" s="199"/>
      <c r="ET28" s="198"/>
      <c r="EU28" s="198"/>
      <c r="EV28" s="199"/>
      <c r="EW28" s="199"/>
      <c r="EX28" s="199"/>
      <c r="EY28" s="199"/>
      <c r="EZ28" s="199"/>
      <c r="FA28" s="198"/>
      <c r="FB28" s="198"/>
      <c r="FC28" s="199"/>
      <c r="FD28" s="199"/>
      <c r="FE28" s="199"/>
      <c r="FF28" s="78">
        <f t="shared" si="8"/>
        <v>0</v>
      </c>
      <c r="FG28" s="79">
        <f t="shared" si="9"/>
        <v>0</v>
      </c>
      <c r="FH28" s="199"/>
      <c r="FI28" s="199"/>
      <c r="FJ28" s="198"/>
      <c r="FK28" s="198"/>
      <c r="FL28" s="199"/>
      <c r="FM28" s="289"/>
      <c r="FN28" s="199"/>
      <c r="FO28" s="199"/>
      <c r="FP28" s="199"/>
      <c r="FQ28" s="198"/>
      <c r="FR28" s="198"/>
      <c r="FS28" s="199"/>
      <c r="FT28" s="289"/>
      <c r="FU28" s="289"/>
      <c r="FV28" s="289"/>
      <c r="FW28" s="199"/>
      <c r="FX28" s="198"/>
      <c r="FY28" s="198"/>
      <c r="FZ28" s="199"/>
      <c r="GA28" s="199"/>
      <c r="GB28" s="199"/>
      <c r="GC28" s="213"/>
      <c r="GD28" s="199"/>
      <c r="GE28" s="198"/>
      <c r="GF28" s="198"/>
      <c r="GG28" s="199"/>
      <c r="GH28" s="199"/>
      <c r="GI28" s="199"/>
      <c r="GJ28" s="199"/>
      <c r="GK28" s="199"/>
      <c r="GL28" s="78">
        <f t="shared" si="10"/>
        <v>0</v>
      </c>
      <c r="GM28" s="79">
        <f t="shared" si="11"/>
        <v>0</v>
      </c>
    </row>
    <row r="29" spans="1:195" s="169" customFormat="1" ht="20.100000000000001" customHeight="1">
      <c r="A29" s="141"/>
      <c r="B29" s="141"/>
      <c r="C29" s="156"/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56"/>
      <c r="AE29" s="156"/>
      <c r="AF29" s="156"/>
      <c r="AG29" s="141"/>
      <c r="AH29" s="141"/>
      <c r="AI29" s="156"/>
      <c r="AJ29" s="156"/>
      <c r="AK29" s="156"/>
      <c r="AL29" s="156"/>
      <c r="AM29" s="156"/>
      <c r="AN29" s="156"/>
      <c r="AO29" s="156"/>
      <c r="AP29" s="156"/>
      <c r="AQ29" s="156"/>
      <c r="AR29" s="156"/>
      <c r="AS29" s="156"/>
      <c r="AT29" s="156"/>
      <c r="AU29" s="156"/>
      <c r="AV29" s="156"/>
      <c r="AW29" s="156"/>
      <c r="AX29" s="156"/>
      <c r="AY29" s="156"/>
      <c r="AZ29" s="156"/>
      <c r="BA29" s="156"/>
      <c r="BB29" s="156"/>
      <c r="BC29" s="156"/>
      <c r="BD29" s="156"/>
      <c r="BE29" s="156"/>
      <c r="BF29" s="156"/>
      <c r="BG29" s="156"/>
      <c r="BH29" s="156"/>
      <c r="BI29" s="156"/>
      <c r="BJ29" s="156"/>
      <c r="BK29" s="156"/>
      <c r="BL29" s="156"/>
      <c r="BM29" s="156"/>
      <c r="BN29" s="141"/>
      <c r="BO29" s="141"/>
      <c r="BP29" s="156"/>
      <c r="BQ29" s="156"/>
      <c r="BR29" s="156"/>
      <c r="BS29" s="156"/>
      <c r="BT29" s="156"/>
      <c r="BU29" s="156"/>
      <c r="BV29" s="156"/>
      <c r="BW29" s="156"/>
      <c r="BX29" s="156"/>
      <c r="BY29" s="156"/>
      <c r="BZ29" s="156"/>
      <c r="CA29" s="156"/>
      <c r="CB29" s="156"/>
      <c r="CC29" s="156"/>
      <c r="CD29" s="156"/>
      <c r="CE29" s="156"/>
      <c r="CF29" s="156"/>
      <c r="CG29" s="156"/>
      <c r="CH29" s="156"/>
      <c r="CI29" s="156"/>
      <c r="CJ29" s="156"/>
      <c r="CK29" s="156"/>
      <c r="CL29" s="156"/>
      <c r="CM29" s="156"/>
      <c r="CN29" s="156"/>
      <c r="CO29" s="156"/>
      <c r="CP29" s="156"/>
      <c r="CQ29" s="156"/>
      <c r="CR29" s="156"/>
      <c r="CS29" s="156"/>
      <c r="CT29" s="156"/>
      <c r="CU29" s="141"/>
      <c r="CV29" s="141"/>
      <c r="CW29" s="156"/>
      <c r="CX29" s="156"/>
      <c r="CY29" s="156"/>
      <c r="CZ29" s="156"/>
      <c r="DA29" s="156"/>
      <c r="DB29" s="156"/>
      <c r="DC29" s="156"/>
      <c r="DD29" s="156"/>
      <c r="DE29" s="156"/>
      <c r="DF29" s="156"/>
      <c r="DG29" s="156"/>
      <c r="DH29" s="156"/>
      <c r="DI29" s="156"/>
      <c r="DJ29" s="156"/>
      <c r="DK29" s="156"/>
      <c r="DL29" s="156"/>
      <c r="DM29" s="156"/>
      <c r="DN29" s="156"/>
      <c r="DO29" s="156"/>
      <c r="DP29" s="156"/>
      <c r="DQ29" s="156"/>
      <c r="DR29" s="156"/>
      <c r="DS29" s="156"/>
      <c r="DT29" s="156"/>
      <c r="DU29" s="156"/>
      <c r="DV29" s="156"/>
      <c r="DW29" s="156"/>
      <c r="DX29" s="156"/>
      <c r="DY29" s="141"/>
      <c r="DZ29" s="141"/>
      <c r="EA29" s="156"/>
      <c r="EB29" s="156"/>
      <c r="EC29" s="156"/>
      <c r="ED29" s="156"/>
      <c r="EE29" s="156"/>
      <c r="EF29" s="156"/>
      <c r="EG29" s="156"/>
      <c r="EH29" s="156"/>
      <c r="EI29" s="156"/>
      <c r="EJ29" s="156"/>
      <c r="EK29" s="156"/>
      <c r="EL29" s="156"/>
      <c r="EM29" s="156"/>
      <c r="EN29" s="156"/>
      <c r="EO29" s="156"/>
      <c r="EP29" s="156"/>
      <c r="EQ29" s="156"/>
      <c r="ER29" s="156"/>
      <c r="ES29" s="156"/>
      <c r="ET29" s="156"/>
      <c r="EU29" s="156"/>
      <c r="EV29" s="156"/>
      <c r="EW29" s="156"/>
      <c r="EX29" s="156"/>
      <c r="EY29" s="156"/>
      <c r="EZ29" s="156"/>
      <c r="FA29" s="156"/>
      <c r="FB29" s="156"/>
      <c r="FC29" s="156"/>
      <c r="FD29" s="156"/>
      <c r="FE29" s="156"/>
      <c r="FF29" s="141"/>
      <c r="FG29" s="141"/>
      <c r="FH29" s="156"/>
      <c r="FI29" s="156"/>
      <c r="FJ29" s="156"/>
      <c r="FK29" s="156"/>
      <c r="FL29" s="156"/>
      <c r="FM29" s="156"/>
      <c r="FN29" s="156"/>
      <c r="FO29" s="156"/>
      <c r="FP29" s="156"/>
      <c r="FQ29" s="156"/>
      <c r="FR29" s="156"/>
      <c r="FS29" s="156"/>
      <c r="FT29" s="156"/>
      <c r="FU29" s="156"/>
      <c r="FV29" s="156"/>
      <c r="FW29" s="156"/>
      <c r="FX29" s="156"/>
      <c r="FY29" s="156"/>
      <c r="FZ29" s="156"/>
      <c r="GA29" s="156"/>
      <c r="GB29" s="156"/>
      <c r="GC29" s="156"/>
      <c r="GD29" s="156"/>
      <c r="GE29" s="156"/>
      <c r="GF29" s="156"/>
      <c r="GG29" s="156"/>
      <c r="GH29" s="156"/>
      <c r="GI29" s="156"/>
      <c r="GJ29" s="156"/>
      <c r="GK29" s="156"/>
      <c r="GL29" s="141"/>
      <c r="GM29" s="141"/>
    </row>
    <row r="30" spans="1:195" s="169" customFormat="1" ht="20.100000000000001" customHeight="1">
      <c r="A30" s="141"/>
      <c r="B30" s="141"/>
      <c r="C30" s="156"/>
      <c r="D30" s="156"/>
      <c r="E30" s="156"/>
      <c r="F30" s="156"/>
      <c r="G30" s="156"/>
      <c r="H30" s="156"/>
      <c r="I30" s="156"/>
      <c r="J30" s="156"/>
      <c r="K30" s="156"/>
      <c r="L30" s="156"/>
      <c r="M30" s="156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6"/>
      <c r="AD30" s="156"/>
      <c r="AE30" s="156"/>
      <c r="AF30" s="156"/>
      <c r="AG30" s="141"/>
      <c r="AH30" s="141"/>
      <c r="AI30" s="156"/>
      <c r="AJ30" s="156"/>
      <c r="AK30" s="156"/>
      <c r="AL30" s="156"/>
      <c r="AM30" s="156"/>
      <c r="AN30" s="156"/>
      <c r="AO30" s="156"/>
      <c r="AP30" s="156"/>
      <c r="AQ30" s="156"/>
      <c r="AR30" s="156"/>
      <c r="AS30" s="156"/>
      <c r="AT30" s="156"/>
      <c r="AU30" s="156"/>
      <c r="AV30" s="156"/>
      <c r="AW30" s="156"/>
      <c r="AX30" s="156"/>
      <c r="AY30" s="156"/>
      <c r="AZ30" s="156"/>
      <c r="BA30" s="156"/>
      <c r="BB30" s="156"/>
      <c r="BC30" s="156"/>
      <c r="BD30" s="156"/>
      <c r="BE30" s="156"/>
      <c r="BF30" s="156"/>
      <c r="BG30" s="156"/>
      <c r="BH30" s="156"/>
      <c r="BI30" s="156"/>
      <c r="BJ30" s="156"/>
      <c r="BK30" s="156"/>
      <c r="BL30" s="156"/>
      <c r="BM30" s="156"/>
      <c r="BN30" s="141"/>
      <c r="BO30" s="141"/>
      <c r="BP30" s="156"/>
      <c r="BQ30" s="156"/>
      <c r="BR30" s="156"/>
      <c r="BS30" s="156"/>
      <c r="BT30" s="156"/>
      <c r="BU30" s="156"/>
      <c r="BV30" s="156"/>
      <c r="BW30" s="156"/>
      <c r="BX30" s="156"/>
      <c r="BY30" s="156"/>
      <c r="BZ30" s="156"/>
      <c r="CA30" s="156"/>
      <c r="CB30" s="156"/>
      <c r="CC30" s="156"/>
      <c r="CD30" s="156"/>
      <c r="CE30" s="156"/>
      <c r="CF30" s="156"/>
      <c r="CG30" s="156"/>
      <c r="CH30" s="156"/>
      <c r="CI30" s="156"/>
      <c r="CJ30" s="156"/>
      <c r="CK30" s="156"/>
      <c r="CL30" s="156"/>
      <c r="CM30" s="156"/>
      <c r="CN30" s="156"/>
      <c r="CO30" s="156"/>
      <c r="CP30" s="156"/>
      <c r="CQ30" s="156"/>
      <c r="CR30" s="156"/>
      <c r="CS30" s="156"/>
      <c r="CT30" s="156"/>
      <c r="CU30" s="141"/>
      <c r="CV30" s="141"/>
      <c r="CW30" s="156"/>
      <c r="CX30" s="156"/>
      <c r="CY30" s="156"/>
      <c r="CZ30" s="156"/>
      <c r="DA30" s="156"/>
      <c r="DB30" s="156"/>
      <c r="DC30" s="156"/>
      <c r="DD30" s="156"/>
      <c r="DE30" s="156"/>
      <c r="DF30" s="156"/>
      <c r="DG30" s="156"/>
      <c r="DH30" s="156"/>
      <c r="DI30" s="156"/>
      <c r="DJ30" s="156"/>
      <c r="DK30" s="156"/>
      <c r="DL30" s="156"/>
      <c r="DM30" s="156"/>
      <c r="DN30" s="156"/>
      <c r="DO30" s="156"/>
      <c r="DP30" s="156"/>
      <c r="DQ30" s="156"/>
      <c r="DR30" s="156"/>
      <c r="DS30" s="156"/>
      <c r="DT30" s="156"/>
      <c r="DU30" s="156"/>
      <c r="DV30" s="156"/>
      <c r="DW30" s="156"/>
      <c r="DX30" s="156"/>
      <c r="DY30" s="141"/>
      <c r="DZ30" s="141"/>
      <c r="EA30" s="156"/>
      <c r="EB30" s="156"/>
      <c r="EC30" s="156"/>
      <c r="ED30" s="156"/>
      <c r="EE30" s="156"/>
      <c r="EF30" s="156"/>
      <c r="EG30" s="156"/>
      <c r="EH30" s="156"/>
      <c r="EI30" s="156"/>
      <c r="EJ30" s="156"/>
      <c r="EK30" s="156"/>
      <c r="EL30" s="156"/>
      <c r="EM30" s="156"/>
      <c r="EN30" s="156"/>
      <c r="EO30" s="156"/>
      <c r="EP30" s="156"/>
      <c r="EQ30" s="156"/>
      <c r="ER30" s="156"/>
      <c r="ES30" s="156"/>
      <c r="ET30" s="156"/>
      <c r="EU30" s="156"/>
      <c r="EV30" s="156"/>
      <c r="EW30" s="156"/>
      <c r="EX30" s="156"/>
      <c r="EY30" s="156"/>
      <c r="EZ30" s="156"/>
      <c r="FA30" s="156"/>
      <c r="FB30" s="156"/>
      <c r="FC30" s="156"/>
      <c r="FD30" s="156"/>
      <c r="FE30" s="156"/>
      <c r="FF30" s="141"/>
      <c r="FG30" s="141"/>
      <c r="FH30" s="156"/>
      <c r="FI30" s="156"/>
      <c r="FJ30" s="156"/>
      <c r="FK30" s="156"/>
      <c r="FL30" s="156"/>
      <c r="FM30" s="156"/>
      <c r="FN30" s="156"/>
      <c r="FO30" s="156"/>
      <c r="FP30" s="156"/>
      <c r="FQ30" s="156"/>
      <c r="FR30" s="156"/>
      <c r="FS30" s="156"/>
      <c r="FT30" s="156"/>
      <c r="FU30" s="156"/>
      <c r="FV30" s="156"/>
      <c r="FW30" s="156"/>
      <c r="FX30" s="156"/>
      <c r="FY30" s="156"/>
      <c r="FZ30" s="156"/>
      <c r="GA30" s="156"/>
      <c r="GB30" s="156"/>
      <c r="GC30" s="156"/>
      <c r="GD30" s="156"/>
      <c r="GE30" s="156"/>
      <c r="GF30" s="156"/>
      <c r="GG30" s="156"/>
      <c r="GH30" s="156"/>
      <c r="GI30" s="156"/>
      <c r="GJ30" s="156"/>
      <c r="GK30" s="156"/>
      <c r="GL30" s="141"/>
      <c r="GM30" s="141"/>
    </row>
    <row r="31" spans="1:195" s="169" customFormat="1" ht="20.100000000000001" customHeight="1">
      <c r="A31" s="141"/>
      <c r="B31" s="141"/>
      <c r="C31" s="156"/>
      <c r="D31" s="156"/>
      <c r="E31" s="156"/>
      <c r="F31" s="156"/>
      <c r="G31" s="156"/>
      <c r="H31" s="156"/>
      <c r="I31" s="156"/>
      <c r="J31" s="156"/>
      <c r="K31" s="156"/>
      <c r="L31" s="156"/>
      <c r="M31" s="156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56"/>
      <c r="AF31" s="156"/>
      <c r="AG31" s="141"/>
      <c r="AH31" s="141"/>
      <c r="AI31" s="156"/>
      <c r="AJ31" s="156"/>
      <c r="AK31" s="156"/>
      <c r="AL31" s="156"/>
      <c r="AM31" s="156"/>
      <c r="AN31" s="156"/>
      <c r="AO31" s="156"/>
      <c r="AP31" s="156"/>
      <c r="AQ31" s="156"/>
      <c r="AR31" s="156"/>
      <c r="AS31" s="156"/>
      <c r="AT31" s="156"/>
      <c r="AU31" s="156"/>
      <c r="AV31" s="156"/>
      <c r="AW31" s="156"/>
      <c r="AX31" s="156"/>
      <c r="AY31" s="156"/>
      <c r="AZ31" s="156"/>
      <c r="BA31" s="156"/>
      <c r="BB31" s="156"/>
      <c r="BC31" s="156"/>
      <c r="BD31" s="156"/>
      <c r="BE31" s="156"/>
      <c r="BF31" s="156"/>
      <c r="BG31" s="156"/>
      <c r="BH31" s="156"/>
      <c r="BI31" s="156"/>
      <c r="BJ31" s="156"/>
      <c r="BK31" s="156"/>
      <c r="BL31" s="156"/>
      <c r="BM31" s="156"/>
      <c r="BN31" s="141"/>
      <c r="BO31" s="141"/>
      <c r="BP31" s="156"/>
      <c r="BQ31" s="156"/>
      <c r="BR31" s="156"/>
      <c r="BS31" s="156"/>
      <c r="BT31" s="156"/>
      <c r="BU31" s="156"/>
      <c r="BV31" s="156"/>
      <c r="BW31" s="156"/>
      <c r="BX31" s="156"/>
      <c r="BY31" s="156"/>
      <c r="BZ31" s="156"/>
      <c r="CA31" s="156"/>
      <c r="CB31" s="156"/>
      <c r="CC31" s="156"/>
      <c r="CD31" s="156"/>
      <c r="CE31" s="156"/>
      <c r="CF31" s="156"/>
      <c r="CG31" s="156"/>
      <c r="CH31" s="156"/>
      <c r="CI31" s="156"/>
      <c r="CJ31" s="156"/>
      <c r="CK31" s="156"/>
      <c r="CL31" s="156"/>
      <c r="CM31" s="156"/>
      <c r="CN31" s="156"/>
      <c r="CO31" s="156"/>
      <c r="CP31" s="156"/>
      <c r="CQ31" s="156"/>
      <c r="CR31" s="156"/>
      <c r="CS31" s="156"/>
      <c r="CT31" s="156"/>
      <c r="CU31" s="141"/>
      <c r="CV31" s="141"/>
      <c r="CW31" s="156"/>
      <c r="CX31" s="156"/>
      <c r="CY31" s="156"/>
      <c r="CZ31" s="156"/>
      <c r="DA31" s="156"/>
      <c r="DB31" s="156"/>
      <c r="DC31" s="156"/>
      <c r="DD31" s="156"/>
      <c r="DE31" s="156"/>
      <c r="DF31" s="156"/>
      <c r="DG31" s="156"/>
      <c r="DH31" s="156"/>
      <c r="DI31" s="156"/>
      <c r="DJ31" s="156"/>
      <c r="DK31" s="156"/>
      <c r="DL31" s="156"/>
      <c r="DM31" s="156"/>
      <c r="DN31" s="156"/>
      <c r="DO31" s="156"/>
      <c r="DP31" s="156"/>
      <c r="DQ31" s="156"/>
      <c r="DR31" s="156"/>
      <c r="DS31" s="156"/>
      <c r="DT31" s="156"/>
      <c r="DU31" s="156"/>
      <c r="DV31" s="156"/>
      <c r="DW31" s="156"/>
      <c r="DX31" s="156"/>
      <c r="DY31" s="141"/>
      <c r="DZ31" s="141"/>
      <c r="EA31" s="156"/>
      <c r="EB31" s="156"/>
      <c r="EC31" s="156"/>
      <c r="ED31" s="156"/>
      <c r="EE31" s="156"/>
      <c r="EF31" s="156"/>
      <c r="EG31" s="156"/>
      <c r="EH31" s="156"/>
      <c r="EI31" s="156"/>
      <c r="EJ31" s="156"/>
      <c r="EK31" s="156"/>
      <c r="EL31" s="156"/>
      <c r="EM31" s="156"/>
      <c r="EN31" s="156"/>
      <c r="EO31" s="156"/>
      <c r="EP31" s="156"/>
      <c r="EQ31" s="156"/>
      <c r="ER31" s="156"/>
      <c r="ES31" s="156"/>
      <c r="ET31" s="156"/>
      <c r="EU31" s="156"/>
      <c r="EV31" s="156"/>
      <c r="EW31" s="156"/>
      <c r="EX31" s="156"/>
      <c r="EY31" s="156"/>
      <c r="EZ31" s="156"/>
      <c r="FA31" s="156"/>
      <c r="FB31" s="156"/>
      <c r="FC31" s="156"/>
      <c r="FD31" s="156"/>
      <c r="FE31" s="156"/>
      <c r="FF31" s="141"/>
      <c r="FG31" s="141"/>
      <c r="FH31" s="156"/>
      <c r="FI31" s="156"/>
      <c r="FJ31" s="156"/>
      <c r="FK31" s="156"/>
      <c r="FL31" s="156"/>
      <c r="FM31" s="156"/>
      <c r="FN31" s="156"/>
      <c r="FO31" s="156"/>
      <c r="FP31" s="156"/>
      <c r="FQ31" s="156"/>
      <c r="FR31" s="156"/>
      <c r="FS31" s="156"/>
      <c r="FT31" s="156"/>
      <c r="FU31" s="156"/>
      <c r="FV31" s="156"/>
      <c r="FW31" s="156"/>
      <c r="FX31" s="156"/>
      <c r="FY31" s="156"/>
      <c r="FZ31" s="156"/>
      <c r="GA31" s="156"/>
      <c r="GB31" s="156"/>
      <c r="GC31" s="156"/>
      <c r="GD31" s="156"/>
      <c r="GE31" s="156"/>
      <c r="GF31" s="156"/>
      <c r="GG31" s="156"/>
      <c r="GH31" s="156"/>
      <c r="GI31" s="156"/>
      <c r="GJ31" s="156"/>
      <c r="GK31" s="156"/>
      <c r="GL31" s="141"/>
      <c r="GM31" s="141"/>
    </row>
    <row r="32" spans="1:195" s="169" customFormat="1" ht="20.100000000000001" customHeight="1">
      <c r="A32" s="141"/>
      <c r="B32" s="141"/>
      <c r="C32" s="156"/>
      <c r="D32" s="156"/>
      <c r="E32" s="156"/>
      <c r="F32" s="156"/>
      <c r="G32" s="156"/>
      <c r="H32" s="156"/>
      <c r="I32" s="156"/>
      <c r="J32" s="156"/>
      <c r="K32" s="156"/>
      <c r="L32" s="156"/>
      <c r="M32" s="156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41"/>
      <c r="AH32" s="141"/>
      <c r="AI32" s="156"/>
      <c r="AJ32" s="156"/>
      <c r="AK32" s="156"/>
      <c r="AL32" s="156"/>
      <c r="AM32" s="156"/>
      <c r="AN32" s="156"/>
      <c r="AO32" s="156"/>
      <c r="AP32" s="156"/>
      <c r="AQ32" s="156"/>
      <c r="AR32" s="156"/>
      <c r="AS32" s="156"/>
      <c r="AT32" s="156"/>
      <c r="AU32" s="156"/>
      <c r="AV32" s="156"/>
      <c r="AW32" s="156"/>
      <c r="AX32" s="156"/>
      <c r="AY32" s="156"/>
      <c r="AZ32" s="156"/>
      <c r="BA32" s="156"/>
      <c r="BB32" s="156"/>
      <c r="BC32" s="156"/>
      <c r="BD32" s="156"/>
      <c r="BE32" s="156"/>
      <c r="BF32" s="156"/>
      <c r="BG32" s="156"/>
      <c r="BH32" s="156"/>
      <c r="BI32" s="156"/>
      <c r="BJ32" s="156"/>
      <c r="BK32" s="156"/>
      <c r="BL32" s="156"/>
      <c r="BM32" s="156"/>
      <c r="BN32" s="141"/>
      <c r="BO32" s="141"/>
      <c r="BP32" s="156"/>
      <c r="BQ32" s="156"/>
      <c r="BR32" s="156"/>
      <c r="BS32" s="156"/>
      <c r="BT32" s="156"/>
      <c r="BU32" s="156"/>
      <c r="BV32" s="156"/>
      <c r="BW32" s="156"/>
      <c r="BX32" s="156"/>
      <c r="BY32" s="156"/>
      <c r="BZ32" s="156"/>
      <c r="CA32" s="156"/>
      <c r="CB32" s="156"/>
      <c r="CC32" s="156"/>
      <c r="CD32" s="156"/>
      <c r="CE32" s="156"/>
      <c r="CF32" s="156"/>
      <c r="CG32" s="156"/>
      <c r="CH32" s="156"/>
      <c r="CI32" s="156"/>
      <c r="CJ32" s="156"/>
      <c r="CK32" s="156"/>
      <c r="CL32" s="156"/>
      <c r="CM32" s="156"/>
      <c r="CN32" s="156"/>
      <c r="CO32" s="156"/>
      <c r="CP32" s="156"/>
      <c r="CQ32" s="156"/>
      <c r="CR32" s="156"/>
      <c r="CS32" s="156"/>
      <c r="CT32" s="156"/>
      <c r="CU32" s="141"/>
      <c r="CV32" s="141"/>
      <c r="CW32" s="156"/>
      <c r="CX32" s="156"/>
      <c r="CY32" s="156"/>
      <c r="CZ32" s="156"/>
      <c r="DA32" s="156"/>
      <c r="DB32" s="156"/>
      <c r="DC32" s="156"/>
      <c r="DD32" s="156"/>
      <c r="DE32" s="156"/>
      <c r="DF32" s="156"/>
      <c r="DG32" s="156"/>
      <c r="DH32" s="156"/>
      <c r="DI32" s="156"/>
      <c r="DJ32" s="156"/>
      <c r="DK32" s="156"/>
      <c r="DL32" s="156"/>
      <c r="DM32" s="156"/>
      <c r="DN32" s="156"/>
      <c r="DO32" s="156"/>
      <c r="DP32" s="156"/>
      <c r="DQ32" s="156"/>
      <c r="DR32" s="156"/>
      <c r="DS32" s="156"/>
      <c r="DT32" s="156"/>
      <c r="DU32" s="156"/>
      <c r="DV32" s="156"/>
      <c r="DW32" s="156"/>
      <c r="DX32" s="156"/>
      <c r="DY32" s="141"/>
      <c r="DZ32" s="141"/>
      <c r="EA32" s="156"/>
      <c r="EB32" s="156"/>
      <c r="EC32" s="156"/>
      <c r="ED32" s="156"/>
      <c r="EE32" s="156"/>
      <c r="EF32" s="156"/>
      <c r="EG32" s="156"/>
      <c r="EH32" s="156"/>
      <c r="EI32" s="156"/>
      <c r="EJ32" s="156"/>
      <c r="EK32" s="156"/>
      <c r="EL32" s="156"/>
      <c r="EM32" s="156"/>
      <c r="EN32" s="156"/>
      <c r="EO32" s="156"/>
      <c r="EP32" s="156"/>
      <c r="EQ32" s="156"/>
      <c r="ER32" s="156"/>
      <c r="ES32" s="156"/>
      <c r="ET32" s="156"/>
      <c r="EU32" s="156"/>
      <c r="EV32" s="156"/>
      <c r="EW32" s="156"/>
      <c r="EX32" s="156"/>
      <c r="EY32" s="156"/>
      <c r="EZ32" s="156"/>
      <c r="FA32" s="156"/>
      <c r="FB32" s="156"/>
      <c r="FC32" s="156"/>
      <c r="FD32" s="156"/>
      <c r="FE32" s="156"/>
      <c r="FF32" s="141"/>
      <c r="FG32" s="141"/>
      <c r="FH32" s="156"/>
      <c r="FI32" s="156"/>
      <c r="FJ32" s="156"/>
      <c r="FK32" s="156"/>
      <c r="FL32" s="156"/>
      <c r="FM32" s="156"/>
      <c r="FN32" s="156"/>
      <c r="FO32" s="156"/>
      <c r="FP32" s="156"/>
      <c r="FQ32" s="156"/>
      <c r="FR32" s="156"/>
      <c r="FS32" s="156"/>
      <c r="FT32" s="156"/>
      <c r="FU32" s="156"/>
      <c r="FV32" s="156"/>
      <c r="FW32" s="156"/>
      <c r="FX32" s="156"/>
      <c r="FY32" s="156"/>
      <c r="FZ32" s="156"/>
      <c r="GA32" s="156"/>
      <c r="GB32" s="156"/>
      <c r="GC32" s="156"/>
      <c r="GD32" s="156"/>
      <c r="GE32" s="156"/>
      <c r="GF32" s="156"/>
      <c r="GG32" s="156"/>
      <c r="GH32" s="156"/>
      <c r="GI32" s="156"/>
      <c r="GJ32" s="156"/>
      <c r="GK32" s="156"/>
      <c r="GL32" s="141"/>
      <c r="GM32" s="141"/>
    </row>
    <row r="33" spans="1:195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198"/>
      <c r="D33" s="199"/>
      <c r="E33" s="199"/>
      <c r="F33" s="199"/>
      <c r="G33" s="199"/>
      <c r="H33" s="199"/>
      <c r="I33" s="198"/>
      <c r="J33" s="198"/>
      <c r="K33" s="199"/>
      <c r="L33" s="199"/>
      <c r="M33" s="199"/>
      <c r="N33" s="199"/>
      <c r="O33" s="199"/>
      <c r="P33" s="198"/>
      <c r="Q33" s="198"/>
      <c r="R33" s="199"/>
      <c r="S33" s="199"/>
      <c r="T33" s="199"/>
      <c r="U33" s="199"/>
      <c r="V33" s="199"/>
      <c r="W33" s="198"/>
      <c r="X33" s="198"/>
      <c r="Y33" s="199"/>
      <c r="Z33" s="199"/>
      <c r="AA33" s="199"/>
      <c r="AB33" s="199"/>
      <c r="AC33" s="199"/>
      <c r="AD33" s="198"/>
      <c r="AE33" s="198"/>
      <c r="AF33" s="199"/>
      <c r="AG33" s="78">
        <f t="shared" ref="AG33:AG57" si="12">SUM(C33:AF33)</f>
        <v>0</v>
      </c>
      <c r="AH33" s="79">
        <f t="shared" ref="AH33:AH57" si="13">AG33</f>
        <v>0</v>
      </c>
      <c r="AI33" s="199"/>
      <c r="AJ33" s="199"/>
      <c r="AK33" s="213"/>
      <c r="AL33" s="199"/>
      <c r="AM33" s="279" t="s">
        <v>32</v>
      </c>
      <c r="AN33" s="198"/>
      <c r="AO33" s="279" t="s">
        <v>127</v>
      </c>
      <c r="AP33" s="199"/>
      <c r="AQ33" s="199"/>
      <c r="AR33" s="279" t="s">
        <v>33</v>
      </c>
      <c r="AS33" s="199"/>
      <c r="AT33" s="198"/>
      <c r="AU33" s="198"/>
      <c r="AV33" s="199"/>
      <c r="AW33" s="199"/>
      <c r="AX33" s="199"/>
      <c r="AY33" s="199"/>
      <c r="AZ33" s="199"/>
      <c r="BA33" s="198"/>
      <c r="BB33" s="198"/>
      <c r="BC33" s="199"/>
      <c r="BD33" s="199"/>
      <c r="BE33" s="199"/>
      <c r="BF33" s="199"/>
      <c r="BG33" s="199"/>
      <c r="BH33" s="198"/>
      <c r="BI33" s="198"/>
      <c r="BJ33" s="199"/>
      <c r="BK33" s="199"/>
      <c r="BL33" s="199"/>
      <c r="BM33" s="287" t="s">
        <v>34</v>
      </c>
      <c r="BN33" s="78">
        <f>SUM(AI33:BM33)</f>
        <v>0</v>
      </c>
      <c r="BO33" s="79">
        <f>BN33</f>
        <v>0</v>
      </c>
      <c r="BP33" s="288" t="s">
        <v>35</v>
      </c>
      <c r="BQ33" s="198"/>
      <c r="BR33" s="198"/>
      <c r="BS33" s="199"/>
      <c r="BT33" s="199"/>
      <c r="BU33" s="199"/>
      <c r="BV33" s="199"/>
      <c r="BW33" s="199"/>
      <c r="BX33" s="198"/>
      <c r="BY33" s="198"/>
      <c r="BZ33" s="199"/>
      <c r="CA33" s="199"/>
      <c r="CB33" s="199"/>
      <c r="CC33" s="199"/>
      <c r="CD33" s="199"/>
      <c r="CE33" s="279" t="s">
        <v>36</v>
      </c>
      <c r="CF33" s="198"/>
      <c r="CG33" s="199"/>
      <c r="CH33" s="199"/>
      <c r="CI33" s="199"/>
      <c r="CJ33" s="199"/>
      <c r="CK33" s="199"/>
      <c r="CL33" s="198"/>
      <c r="CM33" s="198"/>
      <c r="CN33" s="199"/>
      <c r="CO33" s="199"/>
      <c r="CP33" s="213"/>
      <c r="CQ33" s="199"/>
      <c r="CR33" s="199"/>
      <c r="CS33" s="198"/>
      <c r="CT33" s="198"/>
      <c r="CU33" s="78">
        <f>SUM(BP33:CT33)</f>
        <v>0</v>
      </c>
      <c r="CV33" s="79">
        <f>CU33</f>
        <v>0</v>
      </c>
      <c r="CW33" s="199"/>
      <c r="CX33" s="199"/>
      <c r="CY33" s="199"/>
      <c r="CZ33" s="199"/>
      <c r="DA33" s="199"/>
      <c r="DB33" s="198"/>
      <c r="DC33" s="198"/>
      <c r="DD33" s="199"/>
      <c r="DE33" s="199"/>
      <c r="DF33" s="199"/>
      <c r="DG33" s="199"/>
      <c r="DH33" s="199"/>
      <c r="DI33" s="198"/>
      <c r="DJ33" s="198"/>
      <c r="DK33" s="199"/>
      <c r="DL33" s="199"/>
      <c r="DM33" s="199"/>
      <c r="DN33" s="199"/>
      <c r="DO33" s="199"/>
      <c r="DP33" s="198"/>
      <c r="DQ33" s="288" t="s">
        <v>37</v>
      </c>
      <c r="DR33" s="288" t="s">
        <v>128</v>
      </c>
      <c r="DS33" s="199"/>
      <c r="DT33" s="199"/>
      <c r="DU33" s="199"/>
      <c r="DV33" s="199"/>
      <c r="DW33" s="198"/>
      <c r="DX33" s="198"/>
      <c r="DY33" s="78">
        <f>SUM(CW33:DX33)</f>
        <v>0</v>
      </c>
      <c r="DZ33" s="79">
        <f>DY33</f>
        <v>0</v>
      </c>
      <c r="EA33" s="199"/>
      <c r="EB33" s="199"/>
      <c r="EC33" s="199"/>
      <c r="ED33" s="199"/>
      <c r="EE33" s="199"/>
      <c r="EF33" s="198"/>
      <c r="EG33" s="198"/>
      <c r="EH33" s="199"/>
      <c r="EI33" s="199"/>
      <c r="EJ33" s="199"/>
      <c r="EK33" s="199"/>
      <c r="EL33" s="199"/>
      <c r="EM33" s="198"/>
      <c r="EN33" s="198"/>
      <c r="EO33" s="199"/>
      <c r="EP33" s="199"/>
      <c r="EQ33" s="199"/>
      <c r="ER33" s="199"/>
      <c r="ES33" s="199"/>
      <c r="ET33" s="198"/>
      <c r="EU33" s="198"/>
      <c r="EV33" s="199"/>
      <c r="EW33" s="199"/>
      <c r="EX33" s="199"/>
      <c r="EY33" s="199"/>
      <c r="EZ33" s="199"/>
      <c r="FA33" s="198"/>
      <c r="FB33" s="198"/>
      <c r="FC33" s="199"/>
      <c r="FD33" s="199"/>
      <c r="FE33" s="199"/>
      <c r="FF33" s="78">
        <f>SUM(EA33:FE33)</f>
        <v>0</v>
      </c>
      <c r="FG33" s="79">
        <f>FF33</f>
        <v>0</v>
      </c>
      <c r="FH33" s="199"/>
      <c r="FI33" s="199"/>
      <c r="FJ33" s="198"/>
      <c r="FK33" s="198"/>
      <c r="FL33" s="199"/>
      <c r="FM33" s="288" t="s">
        <v>38</v>
      </c>
      <c r="FN33" s="199"/>
      <c r="FO33" s="199"/>
      <c r="FP33" s="199"/>
      <c r="FQ33" s="198"/>
      <c r="FR33" s="198"/>
      <c r="FS33" s="199"/>
      <c r="FT33" s="288" t="s">
        <v>39</v>
      </c>
      <c r="FU33" s="288" t="s">
        <v>39</v>
      </c>
      <c r="FV33" s="288" t="s">
        <v>39</v>
      </c>
      <c r="FW33" s="199"/>
      <c r="FX33" s="198"/>
      <c r="FY33" s="198"/>
      <c r="FZ33" s="199"/>
      <c r="GA33" s="199"/>
      <c r="GB33" s="199"/>
      <c r="GC33" s="213"/>
      <c r="GD33" s="199"/>
      <c r="GE33" s="198"/>
      <c r="GF33" s="198"/>
      <c r="GG33" s="199"/>
      <c r="GH33" s="199"/>
      <c r="GI33" s="199"/>
      <c r="GJ33" s="199"/>
      <c r="GK33" s="199"/>
      <c r="GL33" s="78">
        <f>SUM(FH33:GK33)</f>
        <v>0</v>
      </c>
      <c r="GM33" s="79">
        <f>GL33</f>
        <v>0</v>
      </c>
    </row>
    <row r="34" spans="1:195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198"/>
      <c r="D34" s="199"/>
      <c r="E34" s="199"/>
      <c r="F34" s="199"/>
      <c r="G34" s="199"/>
      <c r="H34" s="199"/>
      <c r="I34" s="198"/>
      <c r="J34" s="198"/>
      <c r="K34" s="199"/>
      <c r="L34" s="199"/>
      <c r="M34" s="199"/>
      <c r="N34" s="199"/>
      <c r="O34" s="199"/>
      <c r="P34" s="198"/>
      <c r="Q34" s="198"/>
      <c r="R34" s="199"/>
      <c r="S34" s="199"/>
      <c r="T34" s="199"/>
      <c r="U34" s="199"/>
      <c r="V34" s="199"/>
      <c r="W34" s="198"/>
      <c r="X34" s="198"/>
      <c r="Y34" s="199"/>
      <c r="Z34" s="199"/>
      <c r="AA34" s="199"/>
      <c r="AB34" s="199"/>
      <c r="AC34" s="199"/>
      <c r="AD34" s="198"/>
      <c r="AE34" s="198"/>
      <c r="AF34" s="199"/>
      <c r="AG34" s="78">
        <f t="shared" si="12"/>
        <v>0</v>
      </c>
      <c r="AH34" s="79">
        <f t="shared" si="13"/>
        <v>0</v>
      </c>
      <c r="AI34" s="199"/>
      <c r="AJ34" s="199"/>
      <c r="AK34" s="213"/>
      <c r="AL34" s="199"/>
      <c r="AM34" s="280"/>
      <c r="AN34" s="198"/>
      <c r="AO34" s="280"/>
      <c r="AP34" s="199"/>
      <c r="AQ34" s="199"/>
      <c r="AR34" s="280"/>
      <c r="AS34" s="199"/>
      <c r="AT34" s="198"/>
      <c r="AU34" s="198"/>
      <c r="AV34" s="199"/>
      <c r="AW34" s="199"/>
      <c r="AX34" s="199"/>
      <c r="AY34" s="199"/>
      <c r="AZ34" s="199"/>
      <c r="BA34" s="198"/>
      <c r="BB34" s="198"/>
      <c r="BC34" s="199"/>
      <c r="BD34" s="199"/>
      <c r="BE34" s="199"/>
      <c r="BF34" s="199"/>
      <c r="BG34" s="199"/>
      <c r="BH34" s="198"/>
      <c r="BI34" s="198"/>
      <c r="BJ34" s="199"/>
      <c r="BK34" s="199"/>
      <c r="BL34" s="199"/>
      <c r="BM34" s="287"/>
      <c r="BN34" s="78">
        <f t="shared" ref="BN34:BN57" si="14">SUM(AI34:BM34)</f>
        <v>0</v>
      </c>
      <c r="BO34" s="79">
        <f t="shared" ref="BO34:BO57" si="15">BN34</f>
        <v>0</v>
      </c>
      <c r="BP34" s="289"/>
      <c r="BQ34" s="198"/>
      <c r="BR34" s="198"/>
      <c r="BS34" s="199"/>
      <c r="BT34" s="199"/>
      <c r="BU34" s="199"/>
      <c r="BV34" s="199"/>
      <c r="BW34" s="199"/>
      <c r="BX34" s="198"/>
      <c r="BY34" s="198"/>
      <c r="BZ34" s="199"/>
      <c r="CA34" s="199"/>
      <c r="CB34" s="199"/>
      <c r="CC34" s="199"/>
      <c r="CD34" s="199"/>
      <c r="CE34" s="280"/>
      <c r="CF34" s="198"/>
      <c r="CG34" s="199"/>
      <c r="CH34" s="199"/>
      <c r="CI34" s="199"/>
      <c r="CJ34" s="199"/>
      <c r="CK34" s="199"/>
      <c r="CL34" s="198"/>
      <c r="CM34" s="198"/>
      <c r="CN34" s="199"/>
      <c r="CO34" s="199"/>
      <c r="CP34" s="213"/>
      <c r="CQ34" s="199"/>
      <c r="CR34" s="199"/>
      <c r="CS34" s="198"/>
      <c r="CT34" s="198"/>
      <c r="CU34" s="78">
        <f t="shared" ref="CU34:CU57" si="16">SUM(BP34:CT34)</f>
        <v>0</v>
      </c>
      <c r="CV34" s="79">
        <f t="shared" ref="CV34:CV57" si="17">CU34</f>
        <v>0</v>
      </c>
      <c r="CW34" s="199"/>
      <c r="CX34" s="199"/>
      <c r="CY34" s="199"/>
      <c r="CZ34" s="199"/>
      <c r="DA34" s="199"/>
      <c r="DB34" s="198"/>
      <c r="DC34" s="198"/>
      <c r="DD34" s="199"/>
      <c r="DE34" s="199"/>
      <c r="DF34" s="199"/>
      <c r="DG34" s="199"/>
      <c r="DH34" s="199"/>
      <c r="DI34" s="198"/>
      <c r="DJ34" s="198"/>
      <c r="DK34" s="199"/>
      <c r="DL34" s="199"/>
      <c r="DM34" s="199"/>
      <c r="DN34" s="199"/>
      <c r="DO34" s="199"/>
      <c r="DP34" s="198"/>
      <c r="DQ34" s="289"/>
      <c r="DR34" s="289"/>
      <c r="DS34" s="199"/>
      <c r="DT34" s="199"/>
      <c r="DU34" s="199"/>
      <c r="DV34" s="199"/>
      <c r="DW34" s="198"/>
      <c r="DX34" s="198"/>
      <c r="DY34" s="78">
        <f t="shared" ref="DY34:DY57" si="18">SUM(CW34:DX34)</f>
        <v>0</v>
      </c>
      <c r="DZ34" s="79">
        <f t="shared" ref="DZ34:DZ57" si="19">DY34</f>
        <v>0</v>
      </c>
      <c r="EA34" s="199"/>
      <c r="EB34" s="199"/>
      <c r="EC34" s="199"/>
      <c r="ED34" s="199"/>
      <c r="EE34" s="199"/>
      <c r="EF34" s="198"/>
      <c r="EG34" s="198"/>
      <c r="EH34" s="199"/>
      <c r="EI34" s="199"/>
      <c r="EJ34" s="199"/>
      <c r="EK34" s="199"/>
      <c r="EL34" s="199"/>
      <c r="EM34" s="198"/>
      <c r="EN34" s="198"/>
      <c r="EO34" s="199"/>
      <c r="EP34" s="199"/>
      <c r="EQ34" s="199"/>
      <c r="ER34" s="199"/>
      <c r="ES34" s="199"/>
      <c r="ET34" s="198"/>
      <c r="EU34" s="198"/>
      <c r="EV34" s="199"/>
      <c r="EW34" s="199"/>
      <c r="EX34" s="199"/>
      <c r="EY34" s="199"/>
      <c r="EZ34" s="199"/>
      <c r="FA34" s="198"/>
      <c r="FB34" s="198"/>
      <c r="FC34" s="199"/>
      <c r="FD34" s="199"/>
      <c r="FE34" s="199"/>
      <c r="FF34" s="78">
        <f t="shared" ref="FF34:FF57" si="20">SUM(EA34:FE34)</f>
        <v>0</v>
      </c>
      <c r="FG34" s="79">
        <f t="shared" ref="FG34:FG57" si="21">FF34</f>
        <v>0</v>
      </c>
      <c r="FH34" s="199"/>
      <c r="FI34" s="199"/>
      <c r="FJ34" s="198"/>
      <c r="FK34" s="198"/>
      <c r="FL34" s="199"/>
      <c r="FM34" s="289"/>
      <c r="FN34" s="199"/>
      <c r="FO34" s="199"/>
      <c r="FP34" s="199"/>
      <c r="FQ34" s="198"/>
      <c r="FR34" s="198"/>
      <c r="FS34" s="199"/>
      <c r="FT34" s="289"/>
      <c r="FU34" s="289"/>
      <c r="FV34" s="289"/>
      <c r="FW34" s="199"/>
      <c r="FX34" s="198"/>
      <c r="FY34" s="198"/>
      <c r="FZ34" s="199"/>
      <c r="GA34" s="199"/>
      <c r="GB34" s="199"/>
      <c r="GC34" s="213"/>
      <c r="GD34" s="199"/>
      <c r="GE34" s="198"/>
      <c r="GF34" s="198"/>
      <c r="GG34" s="199"/>
      <c r="GH34" s="199"/>
      <c r="GI34" s="199"/>
      <c r="GJ34" s="199"/>
      <c r="GK34" s="199"/>
      <c r="GL34" s="78">
        <f t="shared" ref="GL34:GL57" si="22">SUM(FH34:GK34)</f>
        <v>0</v>
      </c>
      <c r="GM34" s="79">
        <f t="shared" ref="GM34:GM57" si="23">GL34</f>
        <v>0</v>
      </c>
    </row>
    <row r="35" spans="1:195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198"/>
      <c r="D35" s="199"/>
      <c r="E35" s="199"/>
      <c r="F35" s="199"/>
      <c r="G35" s="199"/>
      <c r="H35" s="199"/>
      <c r="I35" s="198"/>
      <c r="J35" s="198"/>
      <c r="K35" s="199"/>
      <c r="L35" s="199"/>
      <c r="M35" s="199"/>
      <c r="N35" s="199"/>
      <c r="O35" s="199"/>
      <c r="P35" s="198"/>
      <c r="Q35" s="198"/>
      <c r="R35" s="199"/>
      <c r="S35" s="199"/>
      <c r="T35" s="199"/>
      <c r="U35" s="199"/>
      <c r="V35" s="199"/>
      <c r="W35" s="198"/>
      <c r="X35" s="198"/>
      <c r="Y35" s="199"/>
      <c r="Z35" s="199"/>
      <c r="AA35" s="199"/>
      <c r="AB35" s="199"/>
      <c r="AC35" s="199"/>
      <c r="AD35" s="198"/>
      <c r="AE35" s="198"/>
      <c r="AF35" s="199"/>
      <c r="AG35" s="78">
        <f t="shared" si="12"/>
        <v>0</v>
      </c>
      <c r="AH35" s="79">
        <f t="shared" si="13"/>
        <v>0</v>
      </c>
      <c r="AI35" s="199"/>
      <c r="AJ35" s="199"/>
      <c r="AK35" s="213"/>
      <c r="AL35" s="199"/>
      <c r="AM35" s="280"/>
      <c r="AN35" s="198"/>
      <c r="AO35" s="280"/>
      <c r="AP35" s="199"/>
      <c r="AQ35" s="199"/>
      <c r="AR35" s="280"/>
      <c r="AS35" s="199"/>
      <c r="AT35" s="198"/>
      <c r="AU35" s="198"/>
      <c r="AV35" s="199"/>
      <c r="AW35" s="199"/>
      <c r="AX35" s="199"/>
      <c r="AY35" s="199"/>
      <c r="AZ35" s="199"/>
      <c r="BA35" s="198"/>
      <c r="BB35" s="198"/>
      <c r="BC35" s="199"/>
      <c r="BD35" s="199"/>
      <c r="BE35" s="199"/>
      <c r="BF35" s="199"/>
      <c r="BG35" s="199"/>
      <c r="BH35" s="198"/>
      <c r="BI35" s="198"/>
      <c r="BJ35" s="199"/>
      <c r="BK35" s="199"/>
      <c r="BL35" s="199"/>
      <c r="BM35" s="287"/>
      <c r="BN35" s="78">
        <f t="shared" si="14"/>
        <v>0</v>
      </c>
      <c r="BO35" s="79">
        <f t="shared" si="15"/>
        <v>0</v>
      </c>
      <c r="BP35" s="289"/>
      <c r="BQ35" s="198"/>
      <c r="BR35" s="198"/>
      <c r="BS35" s="199"/>
      <c r="BT35" s="199"/>
      <c r="BU35" s="199"/>
      <c r="BV35" s="199"/>
      <c r="BW35" s="199"/>
      <c r="BX35" s="198"/>
      <c r="BY35" s="198"/>
      <c r="BZ35" s="199"/>
      <c r="CA35" s="199"/>
      <c r="CB35" s="199"/>
      <c r="CC35" s="199"/>
      <c r="CD35" s="199"/>
      <c r="CE35" s="280"/>
      <c r="CF35" s="198"/>
      <c r="CG35" s="199"/>
      <c r="CH35" s="199"/>
      <c r="CI35" s="199"/>
      <c r="CJ35" s="199"/>
      <c r="CK35" s="199"/>
      <c r="CL35" s="198"/>
      <c r="CM35" s="198"/>
      <c r="CN35" s="199"/>
      <c r="CO35" s="199"/>
      <c r="CP35" s="213"/>
      <c r="CQ35" s="199"/>
      <c r="CR35" s="199"/>
      <c r="CS35" s="198"/>
      <c r="CT35" s="198"/>
      <c r="CU35" s="78">
        <f t="shared" si="16"/>
        <v>0</v>
      </c>
      <c r="CV35" s="79">
        <f t="shared" si="17"/>
        <v>0</v>
      </c>
      <c r="CW35" s="199"/>
      <c r="CX35" s="199"/>
      <c r="CY35" s="199"/>
      <c r="CZ35" s="199"/>
      <c r="DA35" s="199"/>
      <c r="DB35" s="198"/>
      <c r="DC35" s="198"/>
      <c r="DD35" s="199"/>
      <c r="DE35" s="199"/>
      <c r="DF35" s="199"/>
      <c r="DG35" s="199"/>
      <c r="DH35" s="199"/>
      <c r="DI35" s="198"/>
      <c r="DJ35" s="198"/>
      <c r="DK35" s="199"/>
      <c r="DL35" s="199"/>
      <c r="DM35" s="199"/>
      <c r="DN35" s="199"/>
      <c r="DO35" s="199"/>
      <c r="DP35" s="198"/>
      <c r="DQ35" s="289"/>
      <c r="DR35" s="289"/>
      <c r="DS35" s="199"/>
      <c r="DT35" s="199"/>
      <c r="DU35" s="199"/>
      <c r="DV35" s="199"/>
      <c r="DW35" s="198"/>
      <c r="DX35" s="198"/>
      <c r="DY35" s="78">
        <f t="shared" si="18"/>
        <v>0</v>
      </c>
      <c r="DZ35" s="79">
        <f t="shared" si="19"/>
        <v>0</v>
      </c>
      <c r="EA35" s="199"/>
      <c r="EB35" s="199"/>
      <c r="EC35" s="199"/>
      <c r="ED35" s="199"/>
      <c r="EE35" s="199"/>
      <c r="EF35" s="198"/>
      <c r="EG35" s="198"/>
      <c r="EH35" s="199"/>
      <c r="EI35" s="199"/>
      <c r="EJ35" s="199"/>
      <c r="EK35" s="199"/>
      <c r="EL35" s="199"/>
      <c r="EM35" s="198"/>
      <c r="EN35" s="198"/>
      <c r="EO35" s="199"/>
      <c r="EP35" s="199"/>
      <c r="EQ35" s="199"/>
      <c r="ER35" s="199"/>
      <c r="ES35" s="199"/>
      <c r="ET35" s="198"/>
      <c r="EU35" s="198"/>
      <c r="EV35" s="199"/>
      <c r="EW35" s="199"/>
      <c r="EX35" s="199"/>
      <c r="EY35" s="199"/>
      <c r="EZ35" s="199"/>
      <c r="FA35" s="198"/>
      <c r="FB35" s="198"/>
      <c r="FC35" s="199"/>
      <c r="FD35" s="199"/>
      <c r="FE35" s="199"/>
      <c r="FF35" s="78">
        <f t="shared" si="20"/>
        <v>0</v>
      </c>
      <c r="FG35" s="79">
        <f t="shared" si="21"/>
        <v>0</v>
      </c>
      <c r="FH35" s="199"/>
      <c r="FI35" s="199"/>
      <c r="FJ35" s="198"/>
      <c r="FK35" s="198"/>
      <c r="FL35" s="199"/>
      <c r="FM35" s="289"/>
      <c r="FN35" s="199"/>
      <c r="FO35" s="199"/>
      <c r="FP35" s="199"/>
      <c r="FQ35" s="198"/>
      <c r="FR35" s="198"/>
      <c r="FS35" s="199"/>
      <c r="FT35" s="289"/>
      <c r="FU35" s="289"/>
      <c r="FV35" s="289"/>
      <c r="FW35" s="199"/>
      <c r="FX35" s="198"/>
      <c r="FY35" s="198"/>
      <c r="FZ35" s="199"/>
      <c r="GA35" s="199"/>
      <c r="GB35" s="199"/>
      <c r="GC35" s="213"/>
      <c r="GD35" s="199"/>
      <c r="GE35" s="198"/>
      <c r="GF35" s="198"/>
      <c r="GG35" s="199"/>
      <c r="GH35" s="199"/>
      <c r="GI35" s="199"/>
      <c r="GJ35" s="199"/>
      <c r="GK35" s="199"/>
      <c r="GL35" s="78">
        <f t="shared" si="22"/>
        <v>0</v>
      </c>
      <c r="GM35" s="79">
        <f t="shared" si="23"/>
        <v>0</v>
      </c>
    </row>
    <row r="36" spans="1:195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198"/>
      <c r="D36" s="199"/>
      <c r="E36" s="199"/>
      <c r="F36" s="199"/>
      <c r="G36" s="199"/>
      <c r="H36" s="199"/>
      <c r="I36" s="198"/>
      <c r="J36" s="198"/>
      <c r="K36" s="199"/>
      <c r="L36" s="199"/>
      <c r="M36" s="199"/>
      <c r="N36" s="199"/>
      <c r="O36" s="199"/>
      <c r="P36" s="198"/>
      <c r="Q36" s="198"/>
      <c r="R36" s="199"/>
      <c r="S36" s="199"/>
      <c r="T36" s="199"/>
      <c r="U36" s="199"/>
      <c r="V36" s="199"/>
      <c r="W36" s="198"/>
      <c r="X36" s="198"/>
      <c r="Y36" s="199"/>
      <c r="Z36" s="199"/>
      <c r="AA36" s="199"/>
      <c r="AB36" s="199"/>
      <c r="AC36" s="199"/>
      <c r="AD36" s="198"/>
      <c r="AE36" s="198"/>
      <c r="AF36" s="199"/>
      <c r="AG36" s="78">
        <f t="shared" si="12"/>
        <v>0</v>
      </c>
      <c r="AH36" s="79">
        <f t="shared" si="13"/>
        <v>0</v>
      </c>
      <c r="AI36" s="199"/>
      <c r="AJ36" s="199"/>
      <c r="AK36" s="213"/>
      <c r="AL36" s="199"/>
      <c r="AM36" s="280"/>
      <c r="AN36" s="198"/>
      <c r="AO36" s="280"/>
      <c r="AP36" s="199"/>
      <c r="AQ36" s="199"/>
      <c r="AR36" s="280"/>
      <c r="AS36" s="199"/>
      <c r="AT36" s="198"/>
      <c r="AU36" s="198"/>
      <c r="AV36" s="199"/>
      <c r="AW36" s="199"/>
      <c r="AX36" s="199"/>
      <c r="AY36" s="199"/>
      <c r="AZ36" s="199"/>
      <c r="BA36" s="198"/>
      <c r="BB36" s="198"/>
      <c r="BC36" s="199"/>
      <c r="BD36" s="199"/>
      <c r="BE36" s="199"/>
      <c r="BF36" s="199"/>
      <c r="BG36" s="199"/>
      <c r="BH36" s="198"/>
      <c r="BI36" s="198"/>
      <c r="BJ36" s="199"/>
      <c r="BK36" s="199"/>
      <c r="BL36" s="199"/>
      <c r="BM36" s="287"/>
      <c r="BN36" s="78">
        <f t="shared" si="14"/>
        <v>0</v>
      </c>
      <c r="BO36" s="79">
        <f t="shared" si="15"/>
        <v>0</v>
      </c>
      <c r="BP36" s="289"/>
      <c r="BQ36" s="198"/>
      <c r="BR36" s="198"/>
      <c r="BS36" s="199"/>
      <c r="BT36" s="199"/>
      <c r="BU36" s="199"/>
      <c r="BV36" s="199"/>
      <c r="BW36" s="199"/>
      <c r="BX36" s="198"/>
      <c r="BY36" s="198"/>
      <c r="BZ36" s="199"/>
      <c r="CA36" s="199"/>
      <c r="CB36" s="199"/>
      <c r="CC36" s="199"/>
      <c r="CD36" s="199"/>
      <c r="CE36" s="280"/>
      <c r="CF36" s="198"/>
      <c r="CG36" s="199"/>
      <c r="CH36" s="199"/>
      <c r="CI36" s="199"/>
      <c r="CJ36" s="199"/>
      <c r="CK36" s="199"/>
      <c r="CL36" s="198"/>
      <c r="CM36" s="198"/>
      <c r="CN36" s="199"/>
      <c r="CO36" s="199"/>
      <c r="CP36" s="213"/>
      <c r="CQ36" s="199"/>
      <c r="CR36" s="199"/>
      <c r="CS36" s="198"/>
      <c r="CT36" s="198"/>
      <c r="CU36" s="78">
        <f t="shared" si="16"/>
        <v>0</v>
      </c>
      <c r="CV36" s="79">
        <f t="shared" si="17"/>
        <v>0</v>
      </c>
      <c r="CW36" s="199"/>
      <c r="CX36" s="199"/>
      <c r="CY36" s="199"/>
      <c r="CZ36" s="199"/>
      <c r="DA36" s="199"/>
      <c r="DB36" s="198"/>
      <c r="DC36" s="198"/>
      <c r="DD36" s="199"/>
      <c r="DE36" s="199"/>
      <c r="DF36" s="199"/>
      <c r="DG36" s="199"/>
      <c r="DH36" s="199"/>
      <c r="DI36" s="198"/>
      <c r="DJ36" s="198"/>
      <c r="DK36" s="199"/>
      <c r="DL36" s="199"/>
      <c r="DM36" s="199"/>
      <c r="DN36" s="199"/>
      <c r="DO36" s="199"/>
      <c r="DP36" s="198"/>
      <c r="DQ36" s="289"/>
      <c r="DR36" s="289"/>
      <c r="DS36" s="199"/>
      <c r="DT36" s="199"/>
      <c r="DU36" s="199"/>
      <c r="DV36" s="199"/>
      <c r="DW36" s="198"/>
      <c r="DX36" s="198"/>
      <c r="DY36" s="78">
        <f t="shared" si="18"/>
        <v>0</v>
      </c>
      <c r="DZ36" s="79">
        <f t="shared" si="19"/>
        <v>0</v>
      </c>
      <c r="EA36" s="199"/>
      <c r="EB36" s="199"/>
      <c r="EC36" s="199"/>
      <c r="ED36" s="199"/>
      <c r="EE36" s="199"/>
      <c r="EF36" s="198"/>
      <c r="EG36" s="198"/>
      <c r="EH36" s="199"/>
      <c r="EI36" s="199"/>
      <c r="EJ36" s="199"/>
      <c r="EK36" s="199"/>
      <c r="EL36" s="199"/>
      <c r="EM36" s="198"/>
      <c r="EN36" s="198"/>
      <c r="EO36" s="199"/>
      <c r="EP36" s="199"/>
      <c r="EQ36" s="199"/>
      <c r="ER36" s="199"/>
      <c r="ES36" s="199"/>
      <c r="ET36" s="198"/>
      <c r="EU36" s="198"/>
      <c r="EV36" s="199"/>
      <c r="EW36" s="199"/>
      <c r="EX36" s="199"/>
      <c r="EY36" s="199"/>
      <c r="EZ36" s="199"/>
      <c r="FA36" s="198"/>
      <c r="FB36" s="198"/>
      <c r="FC36" s="199"/>
      <c r="FD36" s="199"/>
      <c r="FE36" s="199"/>
      <c r="FF36" s="78">
        <f t="shared" si="20"/>
        <v>0</v>
      </c>
      <c r="FG36" s="79">
        <f t="shared" si="21"/>
        <v>0</v>
      </c>
      <c r="FH36" s="199"/>
      <c r="FI36" s="199"/>
      <c r="FJ36" s="198"/>
      <c r="FK36" s="198"/>
      <c r="FL36" s="199"/>
      <c r="FM36" s="289"/>
      <c r="FN36" s="199"/>
      <c r="FO36" s="199"/>
      <c r="FP36" s="199"/>
      <c r="FQ36" s="198"/>
      <c r="FR36" s="198"/>
      <c r="FS36" s="199"/>
      <c r="FT36" s="289"/>
      <c r="FU36" s="289"/>
      <c r="FV36" s="289"/>
      <c r="FW36" s="199"/>
      <c r="FX36" s="198"/>
      <c r="FY36" s="198"/>
      <c r="FZ36" s="199"/>
      <c r="GA36" s="199"/>
      <c r="GB36" s="199"/>
      <c r="GC36" s="213"/>
      <c r="GD36" s="199"/>
      <c r="GE36" s="198"/>
      <c r="GF36" s="198"/>
      <c r="GG36" s="199"/>
      <c r="GH36" s="199"/>
      <c r="GI36" s="199"/>
      <c r="GJ36" s="199"/>
      <c r="GK36" s="199"/>
      <c r="GL36" s="78">
        <f t="shared" si="22"/>
        <v>0</v>
      </c>
      <c r="GM36" s="79">
        <f t="shared" si="23"/>
        <v>0</v>
      </c>
    </row>
    <row r="37" spans="1:195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198"/>
      <c r="D37" s="199"/>
      <c r="E37" s="199"/>
      <c r="F37" s="199"/>
      <c r="G37" s="199"/>
      <c r="H37" s="199"/>
      <c r="I37" s="198"/>
      <c r="J37" s="198"/>
      <c r="K37" s="199"/>
      <c r="L37" s="199"/>
      <c r="M37" s="199"/>
      <c r="N37" s="199"/>
      <c r="O37" s="199"/>
      <c r="P37" s="198"/>
      <c r="Q37" s="198"/>
      <c r="R37" s="199"/>
      <c r="S37" s="199"/>
      <c r="T37" s="199"/>
      <c r="U37" s="199"/>
      <c r="V37" s="199"/>
      <c r="W37" s="198"/>
      <c r="X37" s="198"/>
      <c r="Y37" s="199"/>
      <c r="Z37" s="199"/>
      <c r="AA37" s="199"/>
      <c r="AB37" s="199"/>
      <c r="AC37" s="199"/>
      <c r="AD37" s="198"/>
      <c r="AE37" s="198"/>
      <c r="AF37" s="199"/>
      <c r="AG37" s="78">
        <f t="shared" si="12"/>
        <v>0</v>
      </c>
      <c r="AH37" s="79">
        <f t="shared" si="13"/>
        <v>0</v>
      </c>
      <c r="AI37" s="199"/>
      <c r="AJ37" s="199"/>
      <c r="AK37" s="213"/>
      <c r="AL37" s="199"/>
      <c r="AM37" s="280"/>
      <c r="AN37" s="198"/>
      <c r="AO37" s="280"/>
      <c r="AP37" s="199"/>
      <c r="AQ37" s="199"/>
      <c r="AR37" s="280"/>
      <c r="AS37" s="199"/>
      <c r="AT37" s="198"/>
      <c r="AU37" s="198"/>
      <c r="AV37" s="199"/>
      <c r="AW37" s="199"/>
      <c r="AX37" s="199"/>
      <c r="AY37" s="199"/>
      <c r="AZ37" s="199"/>
      <c r="BA37" s="198"/>
      <c r="BB37" s="198"/>
      <c r="BC37" s="199"/>
      <c r="BD37" s="199"/>
      <c r="BE37" s="199"/>
      <c r="BF37" s="199"/>
      <c r="BG37" s="199"/>
      <c r="BH37" s="198"/>
      <c r="BI37" s="198"/>
      <c r="BJ37" s="199"/>
      <c r="BK37" s="199"/>
      <c r="BL37" s="199"/>
      <c r="BM37" s="287"/>
      <c r="BN37" s="78">
        <f t="shared" si="14"/>
        <v>0</v>
      </c>
      <c r="BO37" s="79">
        <f t="shared" si="15"/>
        <v>0</v>
      </c>
      <c r="BP37" s="289"/>
      <c r="BQ37" s="198"/>
      <c r="BR37" s="198"/>
      <c r="BS37" s="199"/>
      <c r="BT37" s="199"/>
      <c r="BU37" s="199"/>
      <c r="BV37" s="199"/>
      <c r="BW37" s="199"/>
      <c r="BX37" s="198"/>
      <c r="BY37" s="198"/>
      <c r="BZ37" s="199"/>
      <c r="CA37" s="199"/>
      <c r="CB37" s="199"/>
      <c r="CC37" s="199"/>
      <c r="CD37" s="199"/>
      <c r="CE37" s="280"/>
      <c r="CF37" s="198"/>
      <c r="CG37" s="199"/>
      <c r="CH37" s="199"/>
      <c r="CI37" s="199"/>
      <c r="CJ37" s="199"/>
      <c r="CK37" s="199"/>
      <c r="CL37" s="198"/>
      <c r="CM37" s="198"/>
      <c r="CN37" s="199"/>
      <c r="CO37" s="199"/>
      <c r="CP37" s="213"/>
      <c r="CQ37" s="199"/>
      <c r="CR37" s="199"/>
      <c r="CS37" s="198"/>
      <c r="CT37" s="198"/>
      <c r="CU37" s="78">
        <f t="shared" si="16"/>
        <v>0</v>
      </c>
      <c r="CV37" s="79">
        <f t="shared" si="17"/>
        <v>0</v>
      </c>
      <c r="CW37" s="199"/>
      <c r="CX37" s="199"/>
      <c r="CY37" s="199"/>
      <c r="CZ37" s="199"/>
      <c r="DA37" s="199"/>
      <c r="DB37" s="198"/>
      <c r="DC37" s="198"/>
      <c r="DD37" s="199"/>
      <c r="DE37" s="199"/>
      <c r="DF37" s="199"/>
      <c r="DG37" s="199"/>
      <c r="DH37" s="199"/>
      <c r="DI37" s="198"/>
      <c r="DJ37" s="198"/>
      <c r="DK37" s="199"/>
      <c r="DL37" s="199"/>
      <c r="DM37" s="199"/>
      <c r="DN37" s="199"/>
      <c r="DO37" s="199"/>
      <c r="DP37" s="198"/>
      <c r="DQ37" s="289"/>
      <c r="DR37" s="289"/>
      <c r="DS37" s="199"/>
      <c r="DT37" s="199"/>
      <c r="DU37" s="199"/>
      <c r="DV37" s="199"/>
      <c r="DW37" s="198"/>
      <c r="DX37" s="198"/>
      <c r="DY37" s="78">
        <f t="shared" si="18"/>
        <v>0</v>
      </c>
      <c r="DZ37" s="79">
        <f t="shared" si="19"/>
        <v>0</v>
      </c>
      <c r="EA37" s="199"/>
      <c r="EB37" s="199"/>
      <c r="EC37" s="199"/>
      <c r="ED37" s="199"/>
      <c r="EE37" s="199"/>
      <c r="EF37" s="198"/>
      <c r="EG37" s="198"/>
      <c r="EH37" s="199"/>
      <c r="EI37" s="199"/>
      <c r="EJ37" s="199"/>
      <c r="EK37" s="199"/>
      <c r="EL37" s="199"/>
      <c r="EM37" s="198"/>
      <c r="EN37" s="198"/>
      <c r="EO37" s="199"/>
      <c r="EP37" s="199"/>
      <c r="EQ37" s="199"/>
      <c r="ER37" s="199"/>
      <c r="ES37" s="199"/>
      <c r="ET37" s="198"/>
      <c r="EU37" s="198"/>
      <c r="EV37" s="199"/>
      <c r="EW37" s="199"/>
      <c r="EX37" s="199"/>
      <c r="EY37" s="199"/>
      <c r="EZ37" s="199"/>
      <c r="FA37" s="198"/>
      <c r="FB37" s="198"/>
      <c r="FC37" s="199"/>
      <c r="FD37" s="199"/>
      <c r="FE37" s="199"/>
      <c r="FF37" s="78">
        <f t="shared" si="20"/>
        <v>0</v>
      </c>
      <c r="FG37" s="79">
        <f t="shared" si="21"/>
        <v>0</v>
      </c>
      <c r="FH37" s="199"/>
      <c r="FI37" s="199"/>
      <c r="FJ37" s="198"/>
      <c r="FK37" s="198"/>
      <c r="FL37" s="199"/>
      <c r="FM37" s="289"/>
      <c r="FN37" s="199"/>
      <c r="FO37" s="199"/>
      <c r="FP37" s="199"/>
      <c r="FQ37" s="198"/>
      <c r="FR37" s="198"/>
      <c r="FS37" s="199"/>
      <c r="FT37" s="289"/>
      <c r="FU37" s="289"/>
      <c r="FV37" s="289"/>
      <c r="FW37" s="199"/>
      <c r="FX37" s="198"/>
      <c r="FY37" s="198"/>
      <c r="FZ37" s="199"/>
      <c r="GA37" s="199"/>
      <c r="GB37" s="199"/>
      <c r="GC37" s="213"/>
      <c r="GD37" s="199"/>
      <c r="GE37" s="198"/>
      <c r="GF37" s="198"/>
      <c r="GG37" s="199"/>
      <c r="GH37" s="199"/>
      <c r="GI37" s="199"/>
      <c r="GJ37" s="199"/>
      <c r="GK37" s="199"/>
      <c r="GL37" s="78">
        <f t="shared" si="22"/>
        <v>0</v>
      </c>
      <c r="GM37" s="79">
        <f t="shared" si="23"/>
        <v>0</v>
      </c>
    </row>
    <row r="38" spans="1:195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198"/>
      <c r="D38" s="199"/>
      <c r="E38" s="199"/>
      <c r="F38" s="199"/>
      <c r="G38" s="199"/>
      <c r="H38" s="199"/>
      <c r="I38" s="198"/>
      <c r="J38" s="198"/>
      <c r="K38" s="199"/>
      <c r="L38" s="199"/>
      <c r="M38" s="199"/>
      <c r="N38" s="199"/>
      <c r="O38" s="199"/>
      <c r="P38" s="198"/>
      <c r="Q38" s="198"/>
      <c r="R38" s="199"/>
      <c r="S38" s="199"/>
      <c r="T38" s="199"/>
      <c r="U38" s="199"/>
      <c r="V38" s="199"/>
      <c r="W38" s="198"/>
      <c r="X38" s="198"/>
      <c r="Y38" s="199"/>
      <c r="Z38" s="199"/>
      <c r="AA38" s="199"/>
      <c r="AB38" s="199"/>
      <c r="AC38" s="199"/>
      <c r="AD38" s="198"/>
      <c r="AE38" s="198"/>
      <c r="AF38" s="199"/>
      <c r="AG38" s="78">
        <f t="shared" si="12"/>
        <v>0</v>
      </c>
      <c r="AH38" s="79">
        <f t="shared" si="13"/>
        <v>0</v>
      </c>
      <c r="AI38" s="199"/>
      <c r="AJ38" s="199"/>
      <c r="AK38" s="213"/>
      <c r="AL38" s="199"/>
      <c r="AM38" s="280"/>
      <c r="AN38" s="198"/>
      <c r="AO38" s="280"/>
      <c r="AP38" s="199"/>
      <c r="AQ38" s="199"/>
      <c r="AR38" s="280"/>
      <c r="AS38" s="199"/>
      <c r="AT38" s="198"/>
      <c r="AU38" s="198"/>
      <c r="AV38" s="199"/>
      <c r="AW38" s="199"/>
      <c r="AX38" s="199"/>
      <c r="AY38" s="199"/>
      <c r="AZ38" s="199"/>
      <c r="BA38" s="198"/>
      <c r="BB38" s="198"/>
      <c r="BC38" s="199"/>
      <c r="BD38" s="199"/>
      <c r="BE38" s="199"/>
      <c r="BF38" s="199"/>
      <c r="BG38" s="199"/>
      <c r="BH38" s="198"/>
      <c r="BI38" s="198"/>
      <c r="BJ38" s="199"/>
      <c r="BK38" s="199"/>
      <c r="BL38" s="199"/>
      <c r="BM38" s="287"/>
      <c r="BN38" s="78">
        <f t="shared" si="14"/>
        <v>0</v>
      </c>
      <c r="BO38" s="79">
        <f t="shared" si="15"/>
        <v>0</v>
      </c>
      <c r="BP38" s="289"/>
      <c r="BQ38" s="198"/>
      <c r="BR38" s="198"/>
      <c r="BS38" s="199"/>
      <c r="BT38" s="199"/>
      <c r="BU38" s="199"/>
      <c r="BV38" s="199"/>
      <c r="BW38" s="199"/>
      <c r="BX38" s="198"/>
      <c r="BY38" s="198"/>
      <c r="BZ38" s="199"/>
      <c r="CA38" s="199"/>
      <c r="CB38" s="199"/>
      <c r="CC38" s="199"/>
      <c r="CD38" s="199"/>
      <c r="CE38" s="280"/>
      <c r="CF38" s="198"/>
      <c r="CG38" s="199"/>
      <c r="CH38" s="199"/>
      <c r="CI38" s="199"/>
      <c r="CJ38" s="199"/>
      <c r="CK38" s="199"/>
      <c r="CL38" s="198"/>
      <c r="CM38" s="198"/>
      <c r="CN38" s="199"/>
      <c r="CO38" s="199"/>
      <c r="CP38" s="213"/>
      <c r="CQ38" s="199"/>
      <c r="CR38" s="199"/>
      <c r="CS38" s="198"/>
      <c r="CT38" s="198"/>
      <c r="CU38" s="78">
        <f t="shared" si="16"/>
        <v>0</v>
      </c>
      <c r="CV38" s="79">
        <f t="shared" si="17"/>
        <v>0</v>
      </c>
      <c r="CW38" s="199"/>
      <c r="CX38" s="199"/>
      <c r="CY38" s="199"/>
      <c r="CZ38" s="199"/>
      <c r="DA38" s="199"/>
      <c r="DB38" s="198"/>
      <c r="DC38" s="198"/>
      <c r="DD38" s="199"/>
      <c r="DE38" s="199"/>
      <c r="DF38" s="199"/>
      <c r="DG38" s="199"/>
      <c r="DH38" s="199"/>
      <c r="DI38" s="198"/>
      <c r="DJ38" s="198"/>
      <c r="DK38" s="199"/>
      <c r="DL38" s="199"/>
      <c r="DM38" s="199"/>
      <c r="DN38" s="199"/>
      <c r="DO38" s="199"/>
      <c r="DP38" s="198"/>
      <c r="DQ38" s="289"/>
      <c r="DR38" s="289"/>
      <c r="DS38" s="199"/>
      <c r="DT38" s="199"/>
      <c r="DU38" s="199"/>
      <c r="DV38" s="199"/>
      <c r="DW38" s="198"/>
      <c r="DX38" s="198"/>
      <c r="DY38" s="78">
        <f t="shared" si="18"/>
        <v>0</v>
      </c>
      <c r="DZ38" s="79">
        <f t="shared" si="19"/>
        <v>0</v>
      </c>
      <c r="EA38" s="199"/>
      <c r="EB38" s="199"/>
      <c r="EC38" s="199"/>
      <c r="ED38" s="199"/>
      <c r="EE38" s="199"/>
      <c r="EF38" s="198"/>
      <c r="EG38" s="198"/>
      <c r="EH38" s="199"/>
      <c r="EI38" s="199"/>
      <c r="EJ38" s="199"/>
      <c r="EK38" s="199"/>
      <c r="EL38" s="199"/>
      <c r="EM38" s="198"/>
      <c r="EN38" s="198"/>
      <c r="EO38" s="199"/>
      <c r="EP38" s="199"/>
      <c r="EQ38" s="199"/>
      <c r="ER38" s="199"/>
      <c r="ES38" s="199"/>
      <c r="ET38" s="198"/>
      <c r="EU38" s="198"/>
      <c r="EV38" s="199"/>
      <c r="EW38" s="199"/>
      <c r="EX38" s="199"/>
      <c r="EY38" s="199"/>
      <c r="EZ38" s="199"/>
      <c r="FA38" s="198"/>
      <c r="FB38" s="198"/>
      <c r="FC38" s="199"/>
      <c r="FD38" s="199"/>
      <c r="FE38" s="199"/>
      <c r="FF38" s="78">
        <f t="shared" si="20"/>
        <v>0</v>
      </c>
      <c r="FG38" s="79">
        <f t="shared" si="21"/>
        <v>0</v>
      </c>
      <c r="FH38" s="199"/>
      <c r="FI38" s="199"/>
      <c r="FJ38" s="198"/>
      <c r="FK38" s="198"/>
      <c r="FL38" s="199"/>
      <c r="FM38" s="289"/>
      <c r="FN38" s="199"/>
      <c r="FO38" s="199"/>
      <c r="FP38" s="199"/>
      <c r="FQ38" s="198"/>
      <c r="FR38" s="198"/>
      <c r="FS38" s="199"/>
      <c r="FT38" s="289"/>
      <c r="FU38" s="289"/>
      <c r="FV38" s="289"/>
      <c r="FW38" s="199"/>
      <c r="FX38" s="198"/>
      <c r="FY38" s="198"/>
      <c r="FZ38" s="199"/>
      <c r="GA38" s="199"/>
      <c r="GB38" s="199"/>
      <c r="GC38" s="213"/>
      <c r="GD38" s="199"/>
      <c r="GE38" s="198"/>
      <c r="GF38" s="198"/>
      <c r="GG38" s="199"/>
      <c r="GH38" s="199"/>
      <c r="GI38" s="199"/>
      <c r="GJ38" s="199"/>
      <c r="GK38" s="199"/>
      <c r="GL38" s="78">
        <f t="shared" si="22"/>
        <v>0</v>
      </c>
      <c r="GM38" s="79">
        <f t="shared" si="23"/>
        <v>0</v>
      </c>
    </row>
    <row r="39" spans="1:195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198"/>
      <c r="D39" s="199"/>
      <c r="E39" s="199"/>
      <c r="F39" s="199"/>
      <c r="G39" s="199"/>
      <c r="H39" s="199"/>
      <c r="I39" s="198"/>
      <c r="J39" s="198"/>
      <c r="K39" s="199"/>
      <c r="L39" s="199"/>
      <c r="M39" s="199"/>
      <c r="N39" s="199"/>
      <c r="O39" s="199"/>
      <c r="P39" s="198"/>
      <c r="Q39" s="198"/>
      <c r="R39" s="199"/>
      <c r="S39" s="199"/>
      <c r="T39" s="199"/>
      <c r="U39" s="199"/>
      <c r="V39" s="199"/>
      <c r="W39" s="198"/>
      <c r="X39" s="198"/>
      <c r="Y39" s="199"/>
      <c r="Z39" s="199"/>
      <c r="AA39" s="199"/>
      <c r="AB39" s="199"/>
      <c r="AC39" s="199"/>
      <c r="AD39" s="198"/>
      <c r="AE39" s="198"/>
      <c r="AF39" s="199"/>
      <c r="AG39" s="78">
        <f t="shared" si="12"/>
        <v>0</v>
      </c>
      <c r="AH39" s="79">
        <f t="shared" si="13"/>
        <v>0</v>
      </c>
      <c r="AI39" s="199"/>
      <c r="AJ39" s="199"/>
      <c r="AK39" s="213"/>
      <c r="AL39" s="199"/>
      <c r="AM39" s="280"/>
      <c r="AN39" s="198"/>
      <c r="AO39" s="280"/>
      <c r="AP39" s="199"/>
      <c r="AQ39" s="199"/>
      <c r="AR39" s="280"/>
      <c r="AS39" s="199"/>
      <c r="AT39" s="198"/>
      <c r="AU39" s="198"/>
      <c r="AV39" s="199"/>
      <c r="AW39" s="199"/>
      <c r="AX39" s="199"/>
      <c r="AY39" s="199"/>
      <c r="AZ39" s="199"/>
      <c r="BA39" s="198"/>
      <c r="BB39" s="198"/>
      <c r="BC39" s="199"/>
      <c r="BD39" s="199"/>
      <c r="BE39" s="199"/>
      <c r="BF39" s="199"/>
      <c r="BG39" s="199"/>
      <c r="BH39" s="198"/>
      <c r="BI39" s="198"/>
      <c r="BJ39" s="199"/>
      <c r="BK39" s="199"/>
      <c r="BL39" s="199"/>
      <c r="BM39" s="287"/>
      <c r="BN39" s="78">
        <f t="shared" si="14"/>
        <v>0</v>
      </c>
      <c r="BO39" s="79">
        <f t="shared" si="15"/>
        <v>0</v>
      </c>
      <c r="BP39" s="289"/>
      <c r="BQ39" s="198"/>
      <c r="BR39" s="198"/>
      <c r="BS39" s="199"/>
      <c r="BT39" s="199"/>
      <c r="BU39" s="199"/>
      <c r="BV39" s="199"/>
      <c r="BW39" s="199"/>
      <c r="BX39" s="198"/>
      <c r="BY39" s="198"/>
      <c r="BZ39" s="199"/>
      <c r="CA39" s="199"/>
      <c r="CB39" s="199"/>
      <c r="CC39" s="199"/>
      <c r="CD39" s="199"/>
      <c r="CE39" s="280"/>
      <c r="CF39" s="198"/>
      <c r="CG39" s="199"/>
      <c r="CH39" s="199"/>
      <c r="CI39" s="199"/>
      <c r="CJ39" s="199"/>
      <c r="CK39" s="199"/>
      <c r="CL39" s="198"/>
      <c r="CM39" s="198"/>
      <c r="CN39" s="199"/>
      <c r="CO39" s="199"/>
      <c r="CP39" s="213"/>
      <c r="CQ39" s="199"/>
      <c r="CR39" s="199"/>
      <c r="CS39" s="198"/>
      <c r="CT39" s="198"/>
      <c r="CU39" s="78">
        <f t="shared" si="16"/>
        <v>0</v>
      </c>
      <c r="CV39" s="79">
        <f t="shared" si="17"/>
        <v>0</v>
      </c>
      <c r="CW39" s="199"/>
      <c r="CX39" s="199"/>
      <c r="CY39" s="199"/>
      <c r="CZ39" s="199"/>
      <c r="DA39" s="199"/>
      <c r="DB39" s="198"/>
      <c r="DC39" s="198"/>
      <c r="DD39" s="199"/>
      <c r="DE39" s="199"/>
      <c r="DF39" s="199"/>
      <c r="DG39" s="199"/>
      <c r="DH39" s="199"/>
      <c r="DI39" s="198"/>
      <c r="DJ39" s="198"/>
      <c r="DK39" s="199"/>
      <c r="DL39" s="199"/>
      <c r="DM39" s="199"/>
      <c r="DN39" s="199"/>
      <c r="DO39" s="199"/>
      <c r="DP39" s="198"/>
      <c r="DQ39" s="289"/>
      <c r="DR39" s="289"/>
      <c r="DS39" s="199"/>
      <c r="DT39" s="199"/>
      <c r="DU39" s="199"/>
      <c r="DV39" s="199"/>
      <c r="DW39" s="198"/>
      <c r="DX39" s="198"/>
      <c r="DY39" s="78">
        <f t="shared" si="18"/>
        <v>0</v>
      </c>
      <c r="DZ39" s="79">
        <f t="shared" si="19"/>
        <v>0</v>
      </c>
      <c r="EA39" s="199"/>
      <c r="EB39" s="199"/>
      <c r="EC39" s="199"/>
      <c r="ED39" s="199"/>
      <c r="EE39" s="199"/>
      <c r="EF39" s="198"/>
      <c r="EG39" s="198"/>
      <c r="EH39" s="199"/>
      <c r="EI39" s="199"/>
      <c r="EJ39" s="199"/>
      <c r="EK39" s="199"/>
      <c r="EL39" s="199"/>
      <c r="EM39" s="198"/>
      <c r="EN39" s="198"/>
      <c r="EO39" s="199"/>
      <c r="EP39" s="199"/>
      <c r="EQ39" s="199"/>
      <c r="ER39" s="199"/>
      <c r="ES39" s="199"/>
      <c r="ET39" s="198"/>
      <c r="EU39" s="198"/>
      <c r="EV39" s="199"/>
      <c r="EW39" s="199"/>
      <c r="EX39" s="199"/>
      <c r="EY39" s="199"/>
      <c r="EZ39" s="199"/>
      <c r="FA39" s="198"/>
      <c r="FB39" s="198"/>
      <c r="FC39" s="199"/>
      <c r="FD39" s="199"/>
      <c r="FE39" s="199"/>
      <c r="FF39" s="78">
        <f t="shared" si="20"/>
        <v>0</v>
      </c>
      <c r="FG39" s="79">
        <f t="shared" si="21"/>
        <v>0</v>
      </c>
      <c r="FH39" s="199"/>
      <c r="FI39" s="199"/>
      <c r="FJ39" s="198"/>
      <c r="FK39" s="198"/>
      <c r="FL39" s="199"/>
      <c r="FM39" s="289"/>
      <c r="FN39" s="199"/>
      <c r="FO39" s="199"/>
      <c r="FP39" s="199"/>
      <c r="FQ39" s="198"/>
      <c r="FR39" s="198"/>
      <c r="FS39" s="199"/>
      <c r="FT39" s="289"/>
      <c r="FU39" s="289"/>
      <c r="FV39" s="289"/>
      <c r="FW39" s="199"/>
      <c r="FX39" s="198"/>
      <c r="FY39" s="198"/>
      <c r="FZ39" s="199"/>
      <c r="GA39" s="199"/>
      <c r="GB39" s="199"/>
      <c r="GC39" s="213"/>
      <c r="GD39" s="199"/>
      <c r="GE39" s="198"/>
      <c r="GF39" s="198"/>
      <c r="GG39" s="199"/>
      <c r="GH39" s="199"/>
      <c r="GI39" s="199"/>
      <c r="GJ39" s="199"/>
      <c r="GK39" s="199"/>
      <c r="GL39" s="78">
        <f t="shared" si="22"/>
        <v>0</v>
      </c>
      <c r="GM39" s="79">
        <f t="shared" si="23"/>
        <v>0</v>
      </c>
    </row>
    <row r="40" spans="1:195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198"/>
      <c r="D40" s="199"/>
      <c r="E40" s="199"/>
      <c r="F40" s="199"/>
      <c r="G40" s="199"/>
      <c r="H40" s="199"/>
      <c r="I40" s="198"/>
      <c r="J40" s="198"/>
      <c r="K40" s="199"/>
      <c r="L40" s="199"/>
      <c r="M40" s="199"/>
      <c r="N40" s="199"/>
      <c r="O40" s="199"/>
      <c r="P40" s="198"/>
      <c r="Q40" s="198"/>
      <c r="R40" s="199"/>
      <c r="S40" s="199"/>
      <c r="T40" s="199"/>
      <c r="U40" s="199"/>
      <c r="V40" s="199"/>
      <c r="W40" s="198"/>
      <c r="X40" s="198"/>
      <c r="Y40" s="199"/>
      <c r="Z40" s="199"/>
      <c r="AA40" s="199"/>
      <c r="AB40" s="199"/>
      <c r="AC40" s="199"/>
      <c r="AD40" s="198"/>
      <c r="AE40" s="198"/>
      <c r="AF40" s="199"/>
      <c r="AG40" s="78">
        <f t="shared" si="12"/>
        <v>0</v>
      </c>
      <c r="AH40" s="79">
        <f t="shared" si="13"/>
        <v>0</v>
      </c>
      <c r="AI40" s="199"/>
      <c r="AJ40" s="199"/>
      <c r="AK40" s="213"/>
      <c r="AL40" s="199"/>
      <c r="AM40" s="280"/>
      <c r="AN40" s="198"/>
      <c r="AO40" s="280"/>
      <c r="AP40" s="199"/>
      <c r="AQ40" s="199"/>
      <c r="AR40" s="280"/>
      <c r="AS40" s="199"/>
      <c r="AT40" s="198"/>
      <c r="AU40" s="198"/>
      <c r="AV40" s="199"/>
      <c r="AW40" s="199"/>
      <c r="AX40" s="199"/>
      <c r="AY40" s="199"/>
      <c r="AZ40" s="199"/>
      <c r="BA40" s="198"/>
      <c r="BB40" s="198"/>
      <c r="BC40" s="199"/>
      <c r="BD40" s="199"/>
      <c r="BE40" s="199"/>
      <c r="BF40" s="199"/>
      <c r="BG40" s="199"/>
      <c r="BH40" s="198"/>
      <c r="BI40" s="198"/>
      <c r="BJ40" s="199"/>
      <c r="BK40" s="199"/>
      <c r="BL40" s="199"/>
      <c r="BM40" s="287"/>
      <c r="BN40" s="78">
        <f t="shared" si="14"/>
        <v>0</v>
      </c>
      <c r="BO40" s="79">
        <f t="shared" si="15"/>
        <v>0</v>
      </c>
      <c r="BP40" s="289"/>
      <c r="BQ40" s="198"/>
      <c r="BR40" s="198"/>
      <c r="BS40" s="199"/>
      <c r="BT40" s="199"/>
      <c r="BU40" s="199"/>
      <c r="BV40" s="199"/>
      <c r="BW40" s="199"/>
      <c r="BX40" s="198"/>
      <c r="BY40" s="198"/>
      <c r="BZ40" s="199"/>
      <c r="CA40" s="199"/>
      <c r="CB40" s="199"/>
      <c r="CC40" s="199"/>
      <c r="CD40" s="199"/>
      <c r="CE40" s="280"/>
      <c r="CF40" s="198"/>
      <c r="CG40" s="199"/>
      <c r="CH40" s="199"/>
      <c r="CI40" s="199"/>
      <c r="CJ40" s="199"/>
      <c r="CK40" s="199"/>
      <c r="CL40" s="198"/>
      <c r="CM40" s="198"/>
      <c r="CN40" s="199"/>
      <c r="CO40" s="199"/>
      <c r="CP40" s="213"/>
      <c r="CQ40" s="199"/>
      <c r="CR40" s="199"/>
      <c r="CS40" s="198"/>
      <c r="CT40" s="198"/>
      <c r="CU40" s="78">
        <f t="shared" si="16"/>
        <v>0</v>
      </c>
      <c r="CV40" s="79">
        <f t="shared" si="17"/>
        <v>0</v>
      </c>
      <c r="CW40" s="199"/>
      <c r="CX40" s="199"/>
      <c r="CY40" s="199"/>
      <c r="CZ40" s="199"/>
      <c r="DA40" s="199"/>
      <c r="DB40" s="198"/>
      <c r="DC40" s="198"/>
      <c r="DD40" s="199"/>
      <c r="DE40" s="199"/>
      <c r="DF40" s="199"/>
      <c r="DG40" s="199"/>
      <c r="DH40" s="199"/>
      <c r="DI40" s="198"/>
      <c r="DJ40" s="198"/>
      <c r="DK40" s="199"/>
      <c r="DL40" s="199"/>
      <c r="DM40" s="199"/>
      <c r="DN40" s="199"/>
      <c r="DO40" s="199"/>
      <c r="DP40" s="198"/>
      <c r="DQ40" s="289"/>
      <c r="DR40" s="289"/>
      <c r="DS40" s="199"/>
      <c r="DT40" s="199"/>
      <c r="DU40" s="199"/>
      <c r="DV40" s="199"/>
      <c r="DW40" s="198"/>
      <c r="DX40" s="198"/>
      <c r="DY40" s="78">
        <f t="shared" si="18"/>
        <v>0</v>
      </c>
      <c r="DZ40" s="79">
        <f t="shared" si="19"/>
        <v>0</v>
      </c>
      <c r="EA40" s="199"/>
      <c r="EB40" s="199"/>
      <c r="EC40" s="199"/>
      <c r="ED40" s="199"/>
      <c r="EE40" s="199"/>
      <c r="EF40" s="198"/>
      <c r="EG40" s="198"/>
      <c r="EH40" s="199"/>
      <c r="EI40" s="199"/>
      <c r="EJ40" s="199"/>
      <c r="EK40" s="199"/>
      <c r="EL40" s="199"/>
      <c r="EM40" s="198"/>
      <c r="EN40" s="198"/>
      <c r="EO40" s="199"/>
      <c r="EP40" s="199"/>
      <c r="EQ40" s="199"/>
      <c r="ER40" s="199"/>
      <c r="ES40" s="199"/>
      <c r="ET40" s="198"/>
      <c r="EU40" s="198"/>
      <c r="EV40" s="199"/>
      <c r="EW40" s="199"/>
      <c r="EX40" s="199"/>
      <c r="EY40" s="199"/>
      <c r="EZ40" s="199"/>
      <c r="FA40" s="198"/>
      <c r="FB40" s="198"/>
      <c r="FC40" s="199"/>
      <c r="FD40" s="199"/>
      <c r="FE40" s="199"/>
      <c r="FF40" s="78">
        <f t="shared" si="20"/>
        <v>0</v>
      </c>
      <c r="FG40" s="79">
        <f t="shared" si="21"/>
        <v>0</v>
      </c>
      <c r="FH40" s="199"/>
      <c r="FI40" s="199"/>
      <c r="FJ40" s="198"/>
      <c r="FK40" s="198"/>
      <c r="FL40" s="199"/>
      <c r="FM40" s="289"/>
      <c r="FN40" s="199"/>
      <c r="FO40" s="199"/>
      <c r="FP40" s="199"/>
      <c r="FQ40" s="198"/>
      <c r="FR40" s="198"/>
      <c r="FS40" s="199"/>
      <c r="FT40" s="289"/>
      <c r="FU40" s="289"/>
      <c r="FV40" s="289"/>
      <c r="FW40" s="199"/>
      <c r="FX40" s="198"/>
      <c r="FY40" s="198"/>
      <c r="FZ40" s="199"/>
      <c r="GA40" s="199"/>
      <c r="GB40" s="199"/>
      <c r="GC40" s="213"/>
      <c r="GD40" s="199"/>
      <c r="GE40" s="198"/>
      <c r="GF40" s="198"/>
      <c r="GG40" s="199"/>
      <c r="GH40" s="199"/>
      <c r="GI40" s="199"/>
      <c r="GJ40" s="199"/>
      <c r="GK40" s="199"/>
      <c r="GL40" s="78">
        <f t="shared" si="22"/>
        <v>0</v>
      </c>
      <c r="GM40" s="79">
        <f t="shared" si="23"/>
        <v>0</v>
      </c>
    </row>
    <row r="41" spans="1:195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198"/>
      <c r="D41" s="199"/>
      <c r="E41" s="199"/>
      <c r="F41" s="199"/>
      <c r="G41" s="199"/>
      <c r="H41" s="199"/>
      <c r="I41" s="198"/>
      <c r="J41" s="198"/>
      <c r="K41" s="199"/>
      <c r="L41" s="199"/>
      <c r="M41" s="199"/>
      <c r="N41" s="199"/>
      <c r="O41" s="199"/>
      <c r="P41" s="198"/>
      <c r="Q41" s="198"/>
      <c r="R41" s="199"/>
      <c r="S41" s="199"/>
      <c r="T41" s="199"/>
      <c r="U41" s="199"/>
      <c r="V41" s="199"/>
      <c r="W41" s="198"/>
      <c r="X41" s="198"/>
      <c r="Y41" s="199"/>
      <c r="Z41" s="199"/>
      <c r="AA41" s="199"/>
      <c r="AB41" s="199"/>
      <c r="AC41" s="199"/>
      <c r="AD41" s="198"/>
      <c r="AE41" s="198"/>
      <c r="AF41" s="199"/>
      <c r="AG41" s="78">
        <f t="shared" si="12"/>
        <v>0</v>
      </c>
      <c r="AH41" s="79">
        <f t="shared" si="13"/>
        <v>0</v>
      </c>
      <c r="AI41" s="199"/>
      <c r="AJ41" s="199"/>
      <c r="AK41" s="213"/>
      <c r="AL41" s="199"/>
      <c r="AM41" s="280"/>
      <c r="AN41" s="198"/>
      <c r="AO41" s="280"/>
      <c r="AP41" s="199"/>
      <c r="AQ41" s="199"/>
      <c r="AR41" s="280"/>
      <c r="AS41" s="199"/>
      <c r="AT41" s="198"/>
      <c r="AU41" s="198"/>
      <c r="AV41" s="199"/>
      <c r="AW41" s="199"/>
      <c r="AX41" s="199"/>
      <c r="AY41" s="199"/>
      <c r="AZ41" s="199"/>
      <c r="BA41" s="198"/>
      <c r="BB41" s="198"/>
      <c r="BC41" s="199"/>
      <c r="BD41" s="199"/>
      <c r="BE41" s="199"/>
      <c r="BF41" s="199"/>
      <c r="BG41" s="199"/>
      <c r="BH41" s="198"/>
      <c r="BI41" s="198"/>
      <c r="BJ41" s="199"/>
      <c r="BK41" s="199"/>
      <c r="BL41" s="199"/>
      <c r="BM41" s="287"/>
      <c r="BN41" s="78">
        <f t="shared" si="14"/>
        <v>0</v>
      </c>
      <c r="BO41" s="79">
        <f t="shared" si="15"/>
        <v>0</v>
      </c>
      <c r="BP41" s="289"/>
      <c r="BQ41" s="198"/>
      <c r="BR41" s="198"/>
      <c r="BS41" s="199"/>
      <c r="BT41" s="199"/>
      <c r="BU41" s="199"/>
      <c r="BV41" s="199"/>
      <c r="BW41" s="199"/>
      <c r="BX41" s="198"/>
      <c r="BY41" s="198"/>
      <c r="BZ41" s="199"/>
      <c r="CA41" s="199"/>
      <c r="CB41" s="199"/>
      <c r="CC41" s="199"/>
      <c r="CD41" s="199"/>
      <c r="CE41" s="280"/>
      <c r="CF41" s="198"/>
      <c r="CG41" s="199"/>
      <c r="CH41" s="199"/>
      <c r="CI41" s="199"/>
      <c r="CJ41" s="199"/>
      <c r="CK41" s="199"/>
      <c r="CL41" s="198"/>
      <c r="CM41" s="198"/>
      <c r="CN41" s="199"/>
      <c r="CO41" s="199"/>
      <c r="CP41" s="213"/>
      <c r="CQ41" s="199"/>
      <c r="CR41" s="199"/>
      <c r="CS41" s="198"/>
      <c r="CT41" s="198"/>
      <c r="CU41" s="78">
        <f t="shared" si="16"/>
        <v>0</v>
      </c>
      <c r="CV41" s="79">
        <f t="shared" si="17"/>
        <v>0</v>
      </c>
      <c r="CW41" s="199"/>
      <c r="CX41" s="199"/>
      <c r="CY41" s="199"/>
      <c r="CZ41" s="199"/>
      <c r="DA41" s="199"/>
      <c r="DB41" s="198"/>
      <c r="DC41" s="198"/>
      <c r="DD41" s="199"/>
      <c r="DE41" s="199"/>
      <c r="DF41" s="199"/>
      <c r="DG41" s="199"/>
      <c r="DH41" s="199"/>
      <c r="DI41" s="198"/>
      <c r="DJ41" s="198"/>
      <c r="DK41" s="199"/>
      <c r="DL41" s="199"/>
      <c r="DM41" s="199"/>
      <c r="DN41" s="199"/>
      <c r="DO41" s="199"/>
      <c r="DP41" s="198"/>
      <c r="DQ41" s="289"/>
      <c r="DR41" s="289"/>
      <c r="DS41" s="199"/>
      <c r="DT41" s="199"/>
      <c r="DU41" s="199"/>
      <c r="DV41" s="199"/>
      <c r="DW41" s="198"/>
      <c r="DX41" s="198"/>
      <c r="DY41" s="78">
        <f t="shared" si="18"/>
        <v>0</v>
      </c>
      <c r="DZ41" s="79">
        <f t="shared" si="19"/>
        <v>0</v>
      </c>
      <c r="EA41" s="199"/>
      <c r="EB41" s="199"/>
      <c r="EC41" s="199"/>
      <c r="ED41" s="199"/>
      <c r="EE41" s="199"/>
      <c r="EF41" s="198"/>
      <c r="EG41" s="198"/>
      <c r="EH41" s="199"/>
      <c r="EI41" s="199"/>
      <c r="EJ41" s="199"/>
      <c r="EK41" s="199"/>
      <c r="EL41" s="199"/>
      <c r="EM41" s="198"/>
      <c r="EN41" s="198"/>
      <c r="EO41" s="199"/>
      <c r="EP41" s="199"/>
      <c r="EQ41" s="199"/>
      <c r="ER41" s="199"/>
      <c r="ES41" s="199"/>
      <c r="ET41" s="198"/>
      <c r="EU41" s="198"/>
      <c r="EV41" s="199"/>
      <c r="EW41" s="199"/>
      <c r="EX41" s="199"/>
      <c r="EY41" s="199"/>
      <c r="EZ41" s="199"/>
      <c r="FA41" s="198"/>
      <c r="FB41" s="198"/>
      <c r="FC41" s="199"/>
      <c r="FD41" s="199"/>
      <c r="FE41" s="199"/>
      <c r="FF41" s="78">
        <f t="shared" si="20"/>
        <v>0</v>
      </c>
      <c r="FG41" s="79">
        <f t="shared" si="21"/>
        <v>0</v>
      </c>
      <c r="FH41" s="199"/>
      <c r="FI41" s="199"/>
      <c r="FJ41" s="198"/>
      <c r="FK41" s="198"/>
      <c r="FL41" s="199"/>
      <c r="FM41" s="289"/>
      <c r="FN41" s="199"/>
      <c r="FO41" s="199"/>
      <c r="FP41" s="199"/>
      <c r="FQ41" s="198"/>
      <c r="FR41" s="198"/>
      <c r="FS41" s="199"/>
      <c r="FT41" s="289"/>
      <c r="FU41" s="289"/>
      <c r="FV41" s="289"/>
      <c r="FW41" s="199"/>
      <c r="FX41" s="198"/>
      <c r="FY41" s="198"/>
      <c r="FZ41" s="199"/>
      <c r="GA41" s="199"/>
      <c r="GB41" s="199"/>
      <c r="GC41" s="213"/>
      <c r="GD41" s="199"/>
      <c r="GE41" s="198"/>
      <c r="GF41" s="198"/>
      <c r="GG41" s="199"/>
      <c r="GH41" s="199"/>
      <c r="GI41" s="199"/>
      <c r="GJ41" s="199"/>
      <c r="GK41" s="199"/>
      <c r="GL41" s="78">
        <f t="shared" si="22"/>
        <v>0</v>
      </c>
      <c r="GM41" s="79">
        <f t="shared" si="23"/>
        <v>0</v>
      </c>
    </row>
    <row r="42" spans="1:195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198"/>
      <c r="D42" s="199"/>
      <c r="E42" s="199"/>
      <c r="F42" s="199"/>
      <c r="G42" s="199"/>
      <c r="H42" s="199"/>
      <c r="I42" s="198"/>
      <c r="J42" s="198"/>
      <c r="K42" s="199"/>
      <c r="L42" s="199"/>
      <c r="M42" s="199"/>
      <c r="N42" s="199"/>
      <c r="O42" s="199"/>
      <c r="P42" s="198"/>
      <c r="Q42" s="198"/>
      <c r="R42" s="199"/>
      <c r="S42" s="199"/>
      <c r="T42" s="199"/>
      <c r="U42" s="199"/>
      <c r="V42" s="199"/>
      <c r="W42" s="198"/>
      <c r="X42" s="198"/>
      <c r="Y42" s="199"/>
      <c r="Z42" s="199"/>
      <c r="AA42" s="199"/>
      <c r="AB42" s="199"/>
      <c r="AC42" s="199"/>
      <c r="AD42" s="198"/>
      <c r="AE42" s="198"/>
      <c r="AF42" s="199"/>
      <c r="AG42" s="78">
        <f t="shared" si="12"/>
        <v>0</v>
      </c>
      <c r="AH42" s="79">
        <f t="shared" si="13"/>
        <v>0</v>
      </c>
      <c r="AI42" s="199"/>
      <c r="AJ42" s="199"/>
      <c r="AK42" s="213"/>
      <c r="AL42" s="199"/>
      <c r="AM42" s="280"/>
      <c r="AN42" s="198"/>
      <c r="AO42" s="280"/>
      <c r="AP42" s="199"/>
      <c r="AQ42" s="199"/>
      <c r="AR42" s="280"/>
      <c r="AS42" s="199"/>
      <c r="AT42" s="198"/>
      <c r="AU42" s="198"/>
      <c r="AV42" s="199"/>
      <c r="AW42" s="199"/>
      <c r="AX42" s="199"/>
      <c r="AY42" s="199"/>
      <c r="AZ42" s="199"/>
      <c r="BA42" s="198"/>
      <c r="BB42" s="198"/>
      <c r="BC42" s="199"/>
      <c r="BD42" s="199"/>
      <c r="BE42" s="199"/>
      <c r="BF42" s="199"/>
      <c r="BG42" s="199"/>
      <c r="BH42" s="198"/>
      <c r="BI42" s="198"/>
      <c r="BJ42" s="199"/>
      <c r="BK42" s="199"/>
      <c r="BL42" s="199"/>
      <c r="BM42" s="287"/>
      <c r="BN42" s="78">
        <f t="shared" si="14"/>
        <v>0</v>
      </c>
      <c r="BO42" s="79">
        <f t="shared" si="15"/>
        <v>0</v>
      </c>
      <c r="BP42" s="289"/>
      <c r="BQ42" s="198"/>
      <c r="BR42" s="198"/>
      <c r="BS42" s="199"/>
      <c r="BT42" s="199"/>
      <c r="BU42" s="199"/>
      <c r="BV42" s="199"/>
      <c r="BW42" s="199"/>
      <c r="BX42" s="198"/>
      <c r="BY42" s="198"/>
      <c r="BZ42" s="199"/>
      <c r="CA42" s="199"/>
      <c r="CB42" s="199"/>
      <c r="CC42" s="199"/>
      <c r="CD42" s="199"/>
      <c r="CE42" s="280"/>
      <c r="CF42" s="198"/>
      <c r="CG42" s="199"/>
      <c r="CH42" s="199"/>
      <c r="CI42" s="199"/>
      <c r="CJ42" s="199"/>
      <c r="CK42" s="199"/>
      <c r="CL42" s="198"/>
      <c r="CM42" s="198"/>
      <c r="CN42" s="199"/>
      <c r="CO42" s="199"/>
      <c r="CP42" s="213"/>
      <c r="CQ42" s="199"/>
      <c r="CR42" s="199"/>
      <c r="CS42" s="198"/>
      <c r="CT42" s="198"/>
      <c r="CU42" s="78">
        <f t="shared" si="16"/>
        <v>0</v>
      </c>
      <c r="CV42" s="79">
        <f t="shared" si="17"/>
        <v>0</v>
      </c>
      <c r="CW42" s="199"/>
      <c r="CX42" s="199"/>
      <c r="CY42" s="199"/>
      <c r="CZ42" s="199"/>
      <c r="DA42" s="199"/>
      <c r="DB42" s="198"/>
      <c r="DC42" s="198"/>
      <c r="DD42" s="199"/>
      <c r="DE42" s="199"/>
      <c r="DF42" s="199"/>
      <c r="DG42" s="199"/>
      <c r="DH42" s="199"/>
      <c r="DI42" s="198"/>
      <c r="DJ42" s="198"/>
      <c r="DK42" s="199"/>
      <c r="DL42" s="199"/>
      <c r="DM42" s="199"/>
      <c r="DN42" s="199"/>
      <c r="DO42" s="199"/>
      <c r="DP42" s="198"/>
      <c r="DQ42" s="289"/>
      <c r="DR42" s="289"/>
      <c r="DS42" s="199"/>
      <c r="DT42" s="199"/>
      <c r="DU42" s="199"/>
      <c r="DV42" s="199"/>
      <c r="DW42" s="198"/>
      <c r="DX42" s="198"/>
      <c r="DY42" s="78">
        <f t="shared" si="18"/>
        <v>0</v>
      </c>
      <c r="DZ42" s="79">
        <f t="shared" si="19"/>
        <v>0</v>
      </c>
      <c r="EA42" s="199"/>
      <c r="EB42" s="199"/>
      <c r="EC42" s="199"/>
      <c r="ED42" s="199"/>
      <c r="EE42" s="199"/>
      <c r="EF42" s="198"/>
      <c r="EG42" s="198"/>
      <c r="EH42" s="199"/>
      <c r="EI42" s="199"/>
      <c r="EJ42" s="199"/>
      <c r="EK42" s="199"/>
      <c r="EL42" s="199"/>
      <c r="EM42" s="198"/>
      <c r="EN42" s="198"/>
      <c r="EO42" s="199"/>
      <c r="EP42" s="199"/>
      <c r="EQ42" s="199"/>
      <c r="ER42" s="199"/>
      <c r="ES42" s="199"/>
      <c r="ET42" s="198"/>
      <c r="EU42" s="198"/>
      <c r="EV42" s="199"/>
      <c r="EW42" s="199"/>
      <c r="EX42" s="199"/>
      <c r="EY42" s="199"/>
      <c r="EZ42" s="199"/>
      <c r="FA42" s="198"/>
      <c r="FB42" s="198"/>
      <c r="FC42" s="199"/>
      <c r="FD42" s="199"/>
      <c r="FE42" s="199"/>
      <c r="FF42" s="78">
        <f t="shared" si="20"/>
        <v>0</v>
      </c>
      <c r="FG42" s="79">
        <f t="shared" si="21"/>
        <v>0</v>
      </c>
      <c r="FH42" s="199"/>
      <c r="FI42" s="199"/>
      <c r="FJ42" s="198"/>
      <c r="FK42" s="198"/>
      <c r="FL42" s="199"/>
      <c r="FM42" s="289"/>
      <c r="FN42" s="199"/>
      <c r="FO42" s="199"/>
      <c r="FP42" s="199"/>
      <c r="FQ42" s="198"/>
      <c r="FR42" s="198"/>
      <c r="FS42" s="199"/>
      <c r="FT42" s="289"/>
      <c r="FU42" s="289"/>
      <c r="FV42" s="289"/>
      <c r="FW42" s="199"/>
      <c r="FX42" s="198"/>
      <c r="FY42" s="198"/>
      <c r="FZ42" s="199"/>
      <c r="GA42" s="199"/>
      <c r="GB42" s="199"/>
      <c r="GC42" s="213"/>
      <c r="GD42" s="199"/>
      <c r="GE42" s="198"/>
      <c r="GF42" s="198"/>
      <c r="GG42" s="199"/>
      <c r="GH42" s="199"/>
      <c r="GI42" s="199"/>
      <c r="GJ42" s="199"/>
      <c r="GK42" s="199"/>
      <c r="GL42" s="78">
        <f t="shared" si="22"/>
        <v>0</v>
      </c>
      <c r="GM42" s="79">
        <f t="shared" si="23"/>
        <v>0</v>
      </c>
    </row>
    <row r="43" spans="1:195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198"/>
      <c r="D43" s="199"/>
      <c r="E43" s="199"/>
      <c r="F43" s="199"/>
      <c r="G43" s="199"/>
      <c r="H43" s="199"/>
      <c r="I43" s="198"/>
      <c r="J43" s="198"/>
      <c r="K43" s="199"/>
      <c r="L43" s="199"/>
      <c r="M43" s="199"/>
      <c r="N43" s="199"/>
      <c r="O43" s="199"/>
      <c r="P43" s="198"/>
      <c r="Q43" s="198"/>
      <c r="R43" s="199"/>
      <c r="S43" s="199"/>
      <c r="T43" s="199"/>
      <c r="U43" s="199"/>
      <c r="V43" s="199"/>
      <c r="W43" s="198"/>
      <c r="X43" s="198"/>
      <c r="Y43" s="199"/>
      <c r="Z43" s="199"/>
      <c r="AA43" s="199"/>
      <c r="AB43" s="199"/>
      <c r="AC43" s="199"/>
      <c r="AD43" s="198"/>
      <c r="AE43" s="198"/>
      <c r="AF43" s="199"/>
      <c r="AG43" s="78">
        <f t="shared" si="12"/>
        <v>0</v>
      </c>
      <c r="AH43" s="79">
        <f t="shared" si="13"/>
        <v>0</v>
      </c>
      <c r="AI43" s="199"/>
      <c r="AJ43" s="199"/>
      <c r="AK43" s="213"/>
      <c r="AL43" s="199"/>
      <c r="AM43" s="280"/>
      <c r="AN43" s="198"/>
      <c r="AO43" s="280"/>
      <c r="AP43" s="199"/>
      <c r="AQ43" s="199"/>
      <c r="AR43" s="280"/>
      <c r="AS43" s="199"/>
      <c r="AT43" s="198"/>
      <c r="AU43" s="198"/>
      <c r="AV43" s="199"/>
      <c r="AW43" s="199"/>
      <c r="AX43" s="199"/>
      <c r="AY43" s="199"/>
      <c r="AZ43" s="199"/>
      <c r="BA43" s="198"/>
      <c r="BB43" s="198"/>
      <c r="BC43" s="199"/>
      <c r="BD43" s="199"/>
      <c r="BE43" s="199"/>
      <c r="BF43" s="199"/>
      <c r="BG43" s="199"/>
      <c r="BH43" s="198"/>
      <c r="BI43" s="198"/>
      <c r="BJ43" s="199"/>
      <c r="BK43" s="199"/>
      <c r="BL43" s="199"/>
      <c r="BM43" s="287"/>
      <c r="BN43" s="78">
        <f t="shared" si="14"/>
        <v>0</v>
      </c>
      <c r="BO43" s="79">
        <f t="shared" si="15"/>
        <v>0</v>
      </c>
      <c r="BP43" s="289"/>
      <c r="BQ43" s="198"/>
      <c r="BR43" s="198"/>
      <c r="BS43" s="199"/>
      <c r="BT43" s="199"/>
      <c r="BU43" s="199"/>
      <c r="BV43" s="199"/>
      <c r="BW43" s="199"/>
      <c r="BX43" s="198"/>
      <c r="BY43" s="198"/>
      <c r="BZ43" s="199"/>
      <c r="CA43" s="199"/>
      <c r="CB43" s="199"/>
      <c r="CC43" s="199"/>
      <c r="CD43" s="199"/>
      <c r="CE43" s="280"/>
      <c r="CF43" s="198"/>
      <c r="CG43" s="199"/>
      <c r="CH43" s="199"/>
      <c r="CI43" s="199"/>
      <c r="CJ43" s="199"/>
      <c r="CK43" s="199"/>
      <c r="CL43" s="198"/>
      <c r="CM43" s="198"/>
      <c r="CN43" s="199"/>
      <c r="CO43" s="199"/>
      <c r="CP43" s="213"/>
      <c r="CQ43" s="199"/>
      <c r="CR43" s="199"/>
      <c r="CS43" s="198"/>
      <c r="CT43" s="198"/>
      <c r="CU43" s="78">
        <f t="shared" si="16"/>
        <v>0</v>
      </c>
      <c r="CV43" s="79">
        <f t="shared" si="17"/>
        <v>0</v>
      </c>
      <c r="CW43" s="199"/>
      <c r="CX43" s="199"/>
      <c r="CY43" s="199"/>
      <c r="CZ43" s="199"/>
      <c r="DA43" s="199"/>
      <c r="DB43" s="198"/>
      <c r="DC43" s="198"/>
      <c r="DD43" s="199"/>
      <c r="DE43" s="199"/>
      <c r="DF43" s="199"/>
      <c r="DG43" s="199"/>
      <c r="DH43" s="199"/>
      <c r="DI43" s="198"/>
      <c r="DJ43" s="198"/>
      <c r="DK43" s="199"/>
      <c r="DL43" s="199"/>
      <c r="DM43" s="199"/>
      <c r="DN43" s="199"/>
      <c r="DO43" s="199"/>
      <c r="DP43" s="198"/>
      <c r="DQ43" s="289"/>
      <c r="DR43" s="289"/>
      <c r="DS43" s="199"/>
      <c r="DT43" s="199"/>
      <c r="DU43" s="199"/>
      <c r="DV43" s="199"/>
      <c r="DW43" s="198"/>
      <c r="DX43" s="198"/>
      <c r="DY43" s="78">
        <f t="shared" si="18"/>
        <v>0</v>
      </c>
      <c r="DZ43" s="79">
        <f t="shared" si="19"/>
        <v>0</v>
      </c>
      <c r="EA43" s="199"/>
      <c r="EB43" s="199"/>
      <c r="EC43" s="199"/>
      <c r="ED43" s="199"/>
      <c r="EE43" s="199"/>
      <c r="EF43" s="198"/>
      <c r="EG43" s="198"/>
      <c r="EH43" s="199"/>
      <c r="EI43" s="199"/>
      <c r="EJ43" s="199"/>
      <c r="EK43" s="199"/>
      <c r="EL43" s="199"/>
      <c r="EM43" s="198"/>
      <c r="EN43" s="198"/>
      <c r="EO43" s="199"/>
      <c r="EP43" s="199"/>
      <c r="EQ43" s="199"/>
      <c r="ER43" s="199"/>
      <c r="ES43" s="199"/>
      <c r="ET43" s="198"/>
      <c r="EU43" s="198"/>
      <c r="EV43" s="199"/>
      <c r="EW43" s="199"/>
      <c r="EX43" s="199"/>
      <c r="EY43" s="199"/>
      <c r="EZ43" s="199"/>
      <c r="FA43" s="198"/>
      <c r="FB43" s="198"/>
      <c r="FC43" s="199"/>
      <c r="FD43" s="199"/>
      <c r="FE43" s="199"/>
      <c r="FF43" s="78">
        <f t="shared" si="20"/>
        <v>0</v>
      </c>
      <c r="FG43" s="79">
        <f t="shared" si="21"/>
        <v>0</v>
      </c>
      <c r="FH43" s="199"/>
      <c r="FI43" s="199"/>
      <c r="FJ43" s="198"/>
      <c r="FK43" s="198"/>
      <c r="FL43" s="199"/>
      <c r="FM43" s="289"/>
      <c r="FN43" s="199"/>
      <c r="FO43" s="199"/>
      <c r="FP43" s="199"/>
      <c r="FQ43" s="198"/>
      <c r="FR43" s="198"/>
      <c r="FS43" s="199"/>
      <c r="FT43" s="289"/>
      <c r="FU43" s="289"/>
      <c r="FV43" s="289"/>
      <c r="FW43" s="199"/>
      <c r="FX43" s="198"/>
      <c r="FY43" s="198"/>
      <c r="FZ43" s="199"/>
      <c r="GA43" s="199"/>
      <c r="GB43" s="199"/>
      <c r="GC43" s="213"/>
      <c r="GD43" s="199"/>
      <c r="GE43" s="198"/>
      <c r="GF43" s="198"/>
      <c r="GG43" s="199"/>
      <c r="GH43" s="199"/>
      <c r="GI43" s="199"/>
      <c r="GJ43" s="199"/>
      <c r="GK43" s="199"/>
      <c r="GL43" s="78">
        <f t="shared" si="22"/>
        <v>0</v>
      </c>
      <c r="GM43" s="79">
        <f t="shared" si="23"/>
        <v>0</v>
      </c>
    </row>
    <row r="44" spans="1:195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198"/>
      <c r="D44" s="199"/>
      <c r="E44" s="199"/>
      <c r="F44" s="199"/>
      <c r="G44" s="199"/>
      <c r="H44" s="199"/>
      <c r="I44" s="198"/>
      <c r="J44" s="198"/>
      <c r="K44" s="199"/>
      <c r="L44" s="199"/>
      <c r="M44" s="199"/>
      <c r="N44" s="199"/>
      <c r="O44" s="199"/>
      <c r="P44" s="198"/>
      <c r="Q44" s="198"/>
      <c r="R44" s="199"/>
      <c r="S44" s="199"/>
      <c r="T44" s="199"/>
      <c r="U44" s="199"/>
      <c r="V44" s="199"/>
      <c r="W44" s="198"/>
      <c r="X44" s="198"/>
      <c r="Y44" s="199"/>
      <c r="Z44" s="199"/>
      <c r="AA44" s="199"/>
      <c r="AB44" s="199"/>
      <c r="AC44" s="199"/>
      <c r="AD44" s="198"/>
      <c r="AE44" s="198"/>
      <c r="AF44" s="199"/>
      <c r="AG44" s="78">
        <f t="shared" si="12"/>
        <v>0</v>
      </c>
      <c r="AH44" s="79">
        <f t="shared" si="13"/>
        <v>0</v>
      </c>
      <c r="AI44" s="199"/>
      <c r="AJ44" s="199"/>
      <c r="AK44" s="213"/>
      <c r="AL44" s="199"/>
      <c r="AM44" s="280"/>
      <c r="AN44" s="198"/>
      <c r="AO44" s="280"/>
      <c r="AP44" s="199"/>
      <c r="AQ44" s="199"/>
      <c r="AR44" s="280"/>
      <c r="AS44" s="199"/>
      <c r="AT44" s="198"/>
      <c r="AU44" s="198"/>
      <c r="AV44" s="199"/>
      <c r="AW44" s="199"/>
      <c r="AX44" s="199"/>
      <c r="AY44" s="199"/>
      <c r="AZ44" s="199"/>
      <c r="BA44" s="198"/>
      <c r="BB44" s="198"/>
      <c r="BC44" s="199"/>
      <c r="BD44" s="199"/>
      <c r="BE44" s="199"/>
      <c r="BF44" s="199"/>
      <c r="BG44" s="199"/>
      <c r="BH44" s="198"/>
      <c r="BI44" s="198"/>
      <c r="BJ44" s="199"/>
      <c r="BK44" s="199"/>
      <c r="BL44" s="199"/>
      <c r="BM44" s="287"/>
      <c r="BN44" s="78">
        <f t="shared" si="14"/>
        <v>0</v>
      </c>
      <c r="BO44" s="79">
        <f t="shared" si="15"/>
        <v>0</v>
      </c>
      <c r="BP44" s="289"/>
      <c r="BQ44" s="198"/>
      <c r="BR44" s="198"/>
      <c r="BS44" s="199"/>
      <c r="BT44" s="199"/>
      <c r="BU44" s="199"/>
      <c r="BV44" s="199"/>
      <c r="BW44" s="199"/>
      <c r="BX44" s="198"/>
      <c r="BY44" s="198"/>
      <c r="BZ44" s="199"/>
      <c r="CA44" s="199"/>
      <c r="CB44" s="199"/>
      <c r="CC44" s="199"/>
      <c r="CD44" s="199"/>
      <c r="CE44" s="280"/>
      <c r="CF44" s="198"/>
      <c r="CG44" s="199"/>
      <c r="CH44" s="199"/>
      <c r="CI44" s="199"/>
      <c r="CJ44" s="199"/>
      <c r="CK44" s="199"/>
      <c r="CL44" s="198"/>
      <c r="CM44" s="198"/>
      <c r="CN44" s="199"/>
      <c r="CO44" s="199"/>
      <c r="CP44" s="213"/>
      <c r="CQ44" s="199"/>
      <c r="CR44" s="199"/>
      <c r="CS44" s="198"/>
      <c r="CT44" s="198"/>
      <c r="CU44" s="78">
        <f t="shared" si="16"/>
        <v>0</v>
      </c>
      <c r="CV44" s="79">
        <f t="shared" si="17"/>
        <v>0</v>
      </c>
      <c r="CW44" s="199"/>
      <c r="CX44" s="199"/>
      <c r="CY44" s="199"/>
      <c r="CZ44" s="199"/>
      <c r="DA44" s="199"/>
      <c r="DB44" s="198"/>
      <c r="DC44" s="198"/>
      <c r="DD44" s="199"/>
      <c r="DE44" s="199"/>
      <c r="DF44" s="199"/>
      <c r="DG44" s="199"/>
      <c r="DH44" s="199"/>
      <c r="DI44" s="198"/>
      <c r="DJ44" s="198"/>
      <c r="DK44" s="199"/>
      <c r="DL44" s="199"/>
      <c r="DM44" s="199"/>
      <c r="DN44" s="199"/>
      <c r="DO44" s="199"/>
      <c r="DP44" s="198"/>
      <c r="DQ44" s="289"/>
      <c r="DR44" s="289"/>
      <c r="DS44" s="199"/>
      <c r="DT44" s="199"/>
      <c r="DU44" s="199"/>
      <c r="DV44" s="199"/>
      <c r="DW44" s="198"/>
      <c r="DX44" s="198"/>
      <c r="DY44" s="78">
        <f t="shared" si="18"/>
        <v>0</v>
      </c>
      <c r="DZ44" s="79">
        <f t="shared" si="19"/>
        <v>0</v>
      </c>
      <c r="EA44" s="199"/>
      <c r="EB44" s="199"/>
      <c r="EC44" s="199"/>
      <c r="ED44" s="199"/>
      <c r="EE44" s="199"/>
      <c r="EF44" s="198"/>
      <c r="EG44" s="198"/>
      <c r="EH44" s="199"/>
      <c r="EI44" s="199"/>
      <c r="EJ44" s="199"/>
      <c r="EK44" s="199"/>
      <c r="EL44" s="199"/>
      <c r="EM44" s="198"/>
      <c r="EN44" s="198"/>
      <c r="EO44" s="199"/>
      <c r="EP44" s="199"/>
      <c r="EQ44" s="199"/>
      <c r="ER44" s="199"/>
      <c r="ES44" s="199"/>
      <c r="ET44" s="198"/>
      <c r="EU44" s="198"/>
      <c r="EV44" s="199"/>
      <c r="EW44" s="199"/>
      <c r="EX44" s="199"/>
      <c r="EY44" s="199"/>
      <c r="EZ44" s="199"/>
      <c r="FA44" s="198"/>
      <c r="FB44" s="198"/>
      <c r="FC44" s="199"/>
      <c r="FD44" s="199"/>
      <c r="FE44" s="199"/>
      <c r="FF44" s="78">
        <f t="shared" si="20"/>
        <v>0</v>
      </c>
      <c r="FG44" s="79">
        <f t="shared" si="21"/>
        <v>0</v>
      </c>
      <c r="FH44" s="199"/>
      <c r="FI44" s="199"/>
      <c r="FJ44" s="198"/>
      <c r="FK44" s="198"/>
      <c r="FL44" s="199"/>
      <c r="FM44" s="289"/>
      <c r="FN44" s="199"/>
      <c r="FO44" s="199"/>
      <c r="FP44" s="199"/>
      <c r="FQ44" s="198"/>
      <c r="FR44" s="198"/>
      <c r="FS44" s="199"/>
      <c r="FT44" s="289"/>
      <c r="FU44" s="289"/>
      <c r="FV44" s="289"/>
      <c r="FW44" s="199"/>
      <c r="FX44" s="198"/>
      <c r="FY44" s="198"/>
      <c r="FZ44" s="199"/>
      <c r="GA44" s="199"/>
      <c r="GB44" s="199"/>
      <c r="GC44" s="213"/>
      <c r="GD44" s="199"/>
      <c r="GE44" s="198"/>
      <c r="GF44" s="198"/>
      <c r="GG44" s="199"/>
      <c r="GH44" s="199"/>
      <c r="GI44" s="199"/>
      <c r="GJ44" s="199"/>
      <c r="GK44" s="199"/>
      <c r="GL44" s="78">
        <f t="shared" si="22"/>
        <v>0</v>
      </c>
      <c r="GM44" s="79">
        <f t="shared" si="23"/>
        <v>0</v>
      </c>
    </row>
    <row r="45" spans="1:195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198"/>
      <c r="D45" s="199"/>
      <c r="E45" s="199"/>
      <c r="F45" s="199"/>
      <c r="G45" s="199"/>
      <c r="H45" s="199"/>
      <c r="I45" s="198"/>
      <c r="J45" s="198"/>
      <c r="K45" s="199"/>
      <c r="L45" s="199"/>
      <c r="M45" s="199"/>
      <c r="N45" s="199"/>
      <c r="O45" s="199"/>
      <c r="P45" s="198"/>
      <c r="Q45" s="198"/>
      <c r="R45" s="199"/>
      <c r="S45" s="199"/>
      <c r="T45" s="199"/>
      <c r="U45" s="199"/>
      <c r="V45" s="199"/>
      <c r="W45" s="198"/>
      <c r="X45" s="198"/>
      <c r="Y45" s="199"/>
      <c r="Z45" s="199"/>
      <c r="AA45" s="199"/>
      <c r="AB45" s="199"/>
      <c r="AC45" s="199"/>
      <c r="AD45" s="198"/>
      <c r="AE45" s="198"/>
      <c r="AF45" s="199"/>
      <c r="AG45" s="78">
        <f t="shared" si="12"/>
        <v>0</v>
      </c>
      <c r="AH45" s="79">
        <f t="shared" si="13"/>
        <v>0</v>
      </c>
      <c r="AI45" s="199"/>
      <c r="AJ45" s="199"/>
      <c r="AK45" s="213"/>
      <c r="AL45" s="199"/>
      <c r="AM45" s="280"/>
      <c r="AN45" s="198"/>
      <c r="AO45" s="280"/>
      <c r="AP45" s="199"/>
      <c r="AQ45" s="199"/>
      <c r="AR45" s="280"/>
      <c r="AS45" s="199"/>
      <c r="AT45" s="198"/>
      <c r="AU45" s="198"/>
      <c r="AV45" s="199"/>
      <c r="AW45" s="199"/>
      <c r="AX45" s="199"/>
      <c r="AY45" s="199"/>
      <c r="AZ45" s="199"/>
      <c r="BA45" s="198"/>
      <c r="BB45" s="198"/>
      <c r="BC45" s="199"/>
      <c r="BD45" s="199"/>
      <c r="BE45" s="199"/>
      <c r="BF45" s="199"/>
      <c r="BG45" s="199"/>
      <c r="BH45" s="198"/>
      <c r="BI45" s="198"/>
      <c r="BJ45" s="199"/>
      <c r="BK45" s="199"/>
      <c r="BL45" s="199"/>
      <c r="BM45" s="287"/>
      <c r="BN45" s="78">
        <f t="shared" si="14"/>
        <v>0</v>
      </c>
      <c r="BO45" s="79">
        <f t="shared" si="15"/>
        <v>0</v>
      </c>
      <c r="BP45" s="289"/>
      <c r="BQ45" s="198"/>
      <c r="BR45" s="198"/>
      <c r="BS45" s="199"/>
      <c r="BT45" s="199"/>
      <c r="BU45" s="199"/>
      <c r="BV45" s="199"/>
      <c r="BW45" s="199"/>
      <c r="BX45" s="198"/>
      <c r="BY45" s="198"/>
      <c r="BZ45" s="199"/>
      <c r="CA45" s="199"/>
      <c r="CB45" s="199"/>
      <c r="CC45" s="199"/>
      <c r="CD45" s="199"/>
      <c r="CE45" s="280"/>
      <c r="CF45" s="198"/>
      <c r="CG45" s="199"/>
      <c r="CH45" s="199"/>
      <c r="CI45" s="199"/>
      <c r="CJ45" s="199"/>
      <c r="CK45" s="199"/>
      <c r="CL45" s="198"/>
      <c r="CM45" s="198"/>
      <c r="CN45" s="199"/>
      <c r="CO45" s="199"/>
      <c r="CP45" s="213"/>
      <c r="CQ45" s="199"/>
      <c r="CR45" s="199"/>
      <c r="CS45" s="198"/>
      <c r="CT45" s="198"/>
      <c r="CU45" s="78">
        <f t="shared" si="16"/>
        <v>0</v>
      </c>
      <c r="CV45" s="79">
        <f t="shared" si="17"/>
        <v>0</v>
      </c>
      <c r="CW45" s="199"/>
      <c r="CX45" s="199"/>
      <c r="CY45" s="199"/>
      <c r="CZ45" s="199"/>
      <c r="DA45" s="199"/>
      <c r="DB45" s="198"/>
      <c r="DC45" s="198"/>
      <c r="DD45" s="199"/>
      <c r="DE45" s="199"/>
      <c r="DF45" s="199"/>
      <c r="DG45" s="199"/>
      <c r="DH45" s="199"/>
      <c r="DI45" s="198"/>
      <c r="DJ45" s="198"/>
      <c r="DK45" s="199"/>
      <c r="DL45" s="199"/>
      <c r="DM45" s="199"/>
      <c r="DN45" s="199"/>
      <c r="DO45" s="199"/>
      <c r="DP45" s="198"/>
      <c r="DQ45" s="289"/>
      <c r="DR45" s="289"/>
      <c r="DS45" s="199"/>
      <c r="DT45" s="199"/>
      <c r="DU45" s="199"/>
      <c r="DV45" s="199"/>
      <c r="DW45" s="198"/>
      <c r="DX45" s="198"/>
      <c r="DY45" s="78">
        <f t="shared" si="18"/>
        <v>0</v>
      </c>
      <c r="DZ45" s="79">
        <f t="shared" si="19"/>
        <v>0</v>
      </c>
      <c r="EA45" s="199"/>
      <c r="EB45" s="199"/>
      <c r="EC45" s="199"/>
      <c r="ED45" s="199"/>
      <c r="EE45" s="199"/>
      <c r="EF45" s="198"/>
      <c r="EG45" s="198"/>
      <c r="EH45" s="199"/>
      <c r="EI45" s="199"/>
      <c r="EJ45" s="199"/>
      <c r="EK45" s="199"/>
      <c r="EL45" s="199"/>
      <c r="EM45" s="198"/>
      <c r="EN45" s="198"/>
      <c r="EO45" s="199"/>
      <c r="EP45" s="199"/>
      <c r="EQ45" s="199"/>
      <c r="ER45" s="199"/>
      <c r="ES45" s="199"/>
      <c r="ET45" s="198"/>
      <c r="EU45" s="198"/>
      <c r="EV45" s="199"/>
      <c r="EW45" s="199"/>
      <c r="EX45" s="199"/>
      <c r="EY45" s="199"/>
      <c r="EZ45" s="199"/>
      <c r="FA45" s="198"/>
      <c r="FB45" s="198"/>
      <c r="FC45" s="199"/>
      <c r="FD45" s="199"/>
      <c r="FE45" s="199"/>
      <c r="FF45" s="78">
        <f t="shared" si="20"/>
        <v>0</v>
      </c>
      <c r="FG45" s="79">
        <f t="shared" si="21"/>
        <v>0</v>
      </c>
      <c r="FH45" s="199"/>
      <c r="FI45" s="199"/>
      <c r="FJ45" s="198"/>
      <c r="FK45" s="198"/>
      <c r="FL45" s="199"/>
      <c r="FM45" s="289"/>
      <c r="FN45" s="199"/>
      <c r="FO45" s="199"/>
      <c r="FP45" s="199"/>
      <c r="FQ45" s="198"/>
      <c r="FR45" s="198"/>
      <c r="FS45" s="199"/>
      <c r="FT45" s="289"/>
      <c r="FU45" s="289"/>
      <c r="FV45" s="289"/>
      <c r="FW45" s="199"/>
      <c r="FX45" s="198"/>
      <c r="FY45" s="198"/>
      <c r="FZ45" s="199"/>
      <c r="GA45" s="199"/>
      <c r="GB45" s="199"/>
      <c r="GC45" s="213"/>
      <c r="GD45" s="199"/>
      <c r="GE45" s="198"/>
      <c r="GF45" s="198"/>
      <c r="GG45" s="199"/>
      <c r="GH45" s="199"/>
      <c r="GI45" s="199"/>
      <c r="GJ45" s="199"/>
      <c r="GK45" s="199"/>
      <c r="GL45" s="78">
        <f t="shared" si="22"/>
        <v>0</v>
      </c>
      <c r="GM45" s="79">
        <f t="shared" si="23"/>
        <v>0</v>
      </c>
    </row>
    <row r="46" spans="1:195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198"/>
      <c r="D46" s="199"/>
      <c r="E46" s="199"/>
      <c r="F46" s="199"/>
      <c r="G46" s="199"/>
      <c r="H46" s="199"/>
      <c r="I46" s="198"/>
      <c r="J46" s="198"/>
      <c r="K46" s="199"/>
      <c r="L46" s="199"/>
      <c r="M46" s="199"/>
      <c r="N46" s="199"/>
      <c r="O46" s="199"/>
      <c r="P46" s="198"/>
      <c r="Q46" s="198"/>
      <c r="R46" s="199"/>
      <c r="S46" s="199"/>
      <c r="T46" s="199"/>
      <c r="U46" s="199"/>
      <c r="V46" s="199"/>
      <c r="W46" s="198"/>
      <c r="X46" s="198"/>
      <c r="Y46" s="199"/>
      <c r="Z46" s="199"/>
      <c r="AA46" s="199"/>
      <c r="AB46" s="199"/>
      <c r="AC46" s="199"/>
      <c r="AD46" s="198"/>
      <c r="AE46" s="198"/>
      <c r="AF46" s="199"/>
      <c r="AG46" s="78">
        <f t="shared" si="12"/>
        <v>0</v>
      </c>
      <c r="AH46" s="79">
        <f t="shared" si="13"/>
        <v>0</v>
      </c>
      <c r="AI46" s="199"/>
      <c r="AJ46" s="199"/>
      <c r="AK46" s="213"/>
      <c r="AL46" s="199"/>
      <c r="AM46" s="280"/>
      <c r="AN46" s="198"/>
      <c r="AO46" s="280"/>
      <c r="AP46" s="199"/>
      <c r="AQ46" s="199"/>
      <c r="AR46" s="280"/>
      <c r="AS46" s="199"/>
      <c r="AT46" s="198"/>
      <c r="AU46" s="198"/>
      <c r="AV46" s="199"/>
      <c r="AW46" s="199"/>
      <c r="AX46" s="199"/>
      <c r="AY46" s="199"/>
      <c r="AZ46" s="199"/>
      <c r="BA46" s="198"/>
      <c r="BB46" s="198"/>
      <c r="BC46" s="199"/>
      <c r="BD46" s="199"/>
      <c r="BE46" s="199"/>
      <c r="BF46" s="199"/>
      <c r="BG46" s="199"/>
      <c r="BH46" s="198"/>
      <c r="BI46" s="198"/>
      <c r="BJ46" s="199"/>
      <c r="BK46" s="199"/>
      <c r="BL46" s="199"/>
      <c r="BM46" s="287"/>
      <c r="BN46" s="78">
        <f t="shared" si="14"/>
        <v>0</v>
      </c>
      <c r="BO46" s="79">
        <f t="shared" si="15"/>
        <v>0</v>
      </c>
      <c r="BP46" s="289"/>
      <c r="BQ46" s="198"/>
      <c r="BR46" s="198"/>
      <c r="BS46" s="199"/>
      <c r="BT46" s="199"/>
      <c r="BU46" s="199"/>
      <c r="BV46" s="199"/>
      <c r="BW46" s="199"/>
      <c r="BX46" s="198"/>
      <c r="BY46" s="198"/>
      <c r="BZ46" s="199"/>
      <c r="CA46" s="199"/>
      <c r="CB46" s="199"/>
      <c r="CC46" s="199"/>
      <c r="CD46" s="199"/>
      <c r="CE46" s="280"/>
      <c r="CF46" s="198"/>
      <c r="CG46" s="199"/>
      <c r="CH46" s="199"/>
      <c r="CI46" s="199"/>
      <c r="CJ46" s="199"/>
      <c r="CK46" s="199"/>
      <c r="CL46" s="198"/>
      <c r="CM46" s="198"/>
      <c r="CN46" s="199"/>
      <c r="CO46" s="199"/>
      <c r="CP46" s="213"/>
      <c r="CQ46" s="199"/>
      <c r="CR46" s="199"/>
      <c r="CS46" s="198"/>
      <c r="CT46" s="198"/>
      <c r="CU46" s="78">
        <f t="shared" si="16"/>
        <v>0</v>
      </c>
      <c r="CV46" s="79">
        <f t="shared" si="17"/>
        <v>0</v>
      </c>
      <c r="CW46" s="199"/>
      <c r="CX46" s="199"/>
      <c r="CY46" s="199"/>
      <c r="CZ46" s="199"/>
      <c r="DA46" s="199"/>
      <c r="DB46" s="198"/>
      <c r="DC46" s="198"/>
      <c r="DD46" s="199"/>
      <c r="DE46" s="199"/>
      <c r="DF46" s="199"/>
      <c r="DG46" s="199"/>
      <c r="DH46" s="199"/>
      <c r="DI46" s="198"/>
      <c r="DJ46" s="198"/>
      <c r="DK46" s="199"/>
      <c r="DL46" s="199"/>
      <c r="DM46" s="199"/>
      <c r="DN46" s="199"/>
      <c r="DO46" s="199"/>
      <c r="DP46" s="198"/>
      <c r="DQ46" s="289"/>
      <c r="DR46" s="289"/>
      <c r="DS46" s="199"/>
      <c r="DT46" s="199"/>
      <c r="DU46" s="199"/>
      <c r="DV46" s="199"/>
      <c r="DW46" s="198"/>
      <c r="DX46" s="198"/>
      <c r="DY46" s="78">
        <f t="shared" si="18"/>
        <v>0</v>
      </c>
      <c r="DZ46" s="79">
        <f t="shared" si="19"/>
        <v>0</v>
      </c>
      <c r="EA46" s="199"/>
      <c r="EB46" s="199"/>
      <c r="EC46" s="199"/>
      <c r="ED46" s="199"/>
      <c r="EE46" s="199"/>
      <c r="EF46" s="198"/>
      <c r="EG46" s="198"/>
      <c r="EH46" s="199"/>
      <c r="EI46" s="199"/>
      <c r="EJ46" s="199"/>
      <c r="EK46" s="199"/>
      <c r="EL46" s="199"/>
      <c r="EM46" s="198"/>
      <c r="EN46" s="198"/>
      <c r="EO46" s="199"/>
      <c r="EP46" s="199"/>
      <c r="EQ46" s="199"/>
      <c r="ER46" s="199"/>
      <c r="ES46" s="199"/>
      <c r="ET46" s="198"/>
      <c r="EU46" s="198"/>
      <c r="EV46" s="199"/>
      <c r="EW46" s="199"/>
      <c r="EX46" s="199"/>
      <c r="EY46" s="199"/>
      <c r="EZ46" s="199"/>
      <c r="FA46" s="198"/>
      <c r="FB46" s="198"/>
      <c r="FC46" s="199"/>
      <c r="FD46" s="199"/>
      <c r="FE46" s="199"/>
      <c r="FF46" s="78">
        <f t="shared" si="20"/>
        <v>0</v>
      </c>
      <c r="FG46" s="79">
        <f t="shared" si="21"/>
        <v>0</v>
      </c>
      <c r="FH46" s="199"/>
      <c r="FI46" s="199"/>
      <c r="FJ46" s="198"/>
      <c r="FK46" s="198"/>
      <c r="FL46" s="199"/>
      <c r="FM46" s="289"/>
      <c r="FN46" s="199"/>
      <c r="FO46" s="199"/>
      <c r="FP46" s="199"/>
      <c r="FQ46" s="198"/>
      <c r="FR46" s="198"/>
      <c r="FS46" s="199"/>
      <c r="FT46" s="289"/>
      <c r="FU46" s="289"/>
      <c r="FV46" s="289"/>
      <c r="FW46" s="199"/>
      <c r="FX46" s="198"/>
      <c r="FY46" s="198"/>
      <c r="FZ46" s="199"/>
      <c r="GA46" s="199"/>
      <c r="GB46" s="199"/>
      <c r="GC46" s="213"/>
      <c r="GD46" s="199"/>
      <c r="GE46" s="198"/>
      <c r="GF46" s="198"/>
      <c r="GG46" s="199"/>
      <c r="GH46" s="199"/>
      <c r="GI46" s="199"/>
      <c r="GJ46" s="199"/>
      <c r="GK46" s="199"/>
      <c r="GL46" s="78">
        <f t="shared" si="22"/>
        <v>0</v>
      </c>
      <c r="GM46" s="79">
        <f t="shared" si="23"/>
        <v>0</v>
      </c>
    </row>
    <row r="47" spans="1:195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198"/>
      <c r="D47" s="199"/>
      <c r="E47" s="199"/>
      <c r="F47" s="199"/>
      <c r="G47" s="199"/>
      <c r="H47" s="199"/>
      <c r="I47" s="198"/>
      <c r="J47" s="198"/>
      <c r="K47" s="199"/>
      <c r="L47" s="199"/>
      <c r="M47" s="199"/>
      <c r="N47" s="199"/>
      <c r="O47" s="199"/>
      <c r="P47" s="198"/>
      <c r="Q47" s="198"/>
      <c r="R47" s="199"/>
      <c r="S47" s="199"/>
      <c r="T47" s="199"/>
      <c r="U47" s="199"/>
      <c r="V47" s="199"/>
      <c r="W47" s="198"/>
      <c r="X47" s="198"/>
      <c r="Y47" s="199"/>
      <c r="Z47" s="199"/>
      <c r="AA47" s="199"/>
      <c r="AB47" s="199"/>
      <c r="AC47" s="199"/>
      <c r="AD47" s="198"/>
      <c r="AE47" s="198"/>
      <c r="AF47" s="199"/>
      <c r="AG47" s="78">
        <f t="shared" si="12"/>
        <v>0</v>
      </c>
      <c r="AH47" s="79">
        <f t="shared" si="13"/>
        <v>0</v>
      </c>
      <c r="AI47" s="199"/>
      <c r="AJ47" s="199"/>
      <c r="AK47" s="213"/>
      <c r="AL47" s="199"/>
      <c r="AM47" s="280"/>
      <c r="AN47" s="198"/>
      <c r="AO47" s="280"/>
      <c r="AP47" s="199"/>
      <c r="AQ47" s="199"/>
      <c r="AR47" s="280"/>
      <c r="AS47" s="199"/>
      <c r="AT47" s="198"/>
      <c r="AU47" s="198"/>
      <c r="AV47" s="199"/>
      <c r="AW47" s="199"/>
      <c r="AX47" s="199"/>
      <c r="AY47" s="199"/>
      <c r="AZ47" s="199"/>
      <c r="BA47" s="198"/>
      <c r="BB47" s="198"/>
      <c r="BC47" s="199"/>
      <c r="BD47" s="199"/>
      <c r="BE47" s="199"/>
      <c r="BF47" s="199"/>
      <c r="BG47" s="199"/>
      <c r="BH47" s="198"/>
      <c r="BI47" s="198"/>
      <c r="BJ47" s="199"/>
      <c r="BK47" s="199"/>
      <c r="BL47" s="199"/>
      <c r="BM47" s="287"/>
      <c r="BN47" s="78">
        <f t="shared" si="14"/>
        <v>0</v>
      </c>
      <c r="BO47" s="79">
        <f t="shared" si="15"/>
        <v>0</v>
      </c>
      <c r="BP47" s="289"/>
      <c r="BQ47" s="198"/>
      <c r="BR47" s="198"/>
      <c r="BS47" s="199"/>
      <c r="BT47" s="199"/>
      <c r="BU47" s="199"/>
      <c r="BV47" s="199"/>
      <c r="BW47" s="199"/>
      <c r="BX47" s="198"/>
      <c r="BY47" s="198"/>
      <c r="BZ47" s="199"/>
      <c r="CA47" s="199"/>
      <c r="CB47" s="199"/>
      <c r="CC47" s="199"/>
      <c r="CD47" s="199"/>
      <c r="CE47" s="280"/>
      <c r="CF47" s="198"/>
      <c r="CG47" s="199"/>
      <c r="CH47" s="199"/>
      <c r="CI47" s="199"/>
      <c r="CJ47" s="199"/>
      <c r="CK47" s="199"/>
      <c r="CL47" s="198"/>
      <c r="CM47" s="198"/>
      <c r="CN47" s="199"/>
      <c r="CO47" s="199"/>
      <c r="CP47" s="213"/>
      <c r="CQ47" s="199"/>
      <c r="CR47" s="199"/>
      <c r="CS47" s="198"/>
      <c r="CT47" s="198"/>
      <c r="CU47" s="78">
        <f t="shared" si="16"/>
        <v>0</v>
      </c>
      <c r="CV47" s="79">
        <f t="shared" si="17"/>
        <v>0</v>
      </c>
      <c r="CW47" s="199"/>
      <c r="CX47" s="199"/>
      <c r="CY47" s="199"/>
      <c r="CZ47" s="199"/>
      <c r="DA47" s="199"/>
      <c r="DB47" s="198"/>
      <c r="DC47" s="198"/>
      <c r="DD47" s="199"/>
      <c r="DE47" s="199"/>
      <c r="DF47" s="199"/>
      <c r="DG47" s="199"/>
      <c r="DH47" s="199"/>
      <c r="DI47" s="198"/>
      <c r="DJ47" s="198"/>
      <c r="DK47" s="199"/>
      <c r="DL47" s="199"/>
      <c r="DM47" s="199"/>
      <c r="DN47" s="199"/>
      <c r="DO47" s="199"/>
      <c r="DP47" s="198"/>
      <c r="DQ47" s="289"/>
      <c r="DR47" s="289"/>
      <c r="DS47" s="199"/>
      <c r="DT47" s="199"/>
      <c r="DU47" s="199"/>
      <c r="DV47" s="199"/>
      <c r="DW47" s="198"/>
      <c r="DX47" s="198"/>
      <c r="DY47" s="78">
        <f t="shared" si="18"/>
        <v>0</v>
      </c>
      <c r="DZ47" s="79">
        <f t="shared" si="19"/>
        <v>0</v>
      </c>
      <c r="EA47" s="199"/>
      <c r="EB47" s="199"/>
      <c r="EC47" s="199"/>
      <c r="ED47" s="199"/>
      <c r="EE47" s="199"/>
      <c r="EF47" s="198"/>
      <c r="EG47" s="198"/>
      <c r="EH47" s="199"/>
      <c r="EI47" s="199"/>
      <c r="EJ47" s="199"/>
      <c r="EK47" s="199"/>
      <c r="EL47" s="199"/>
      <c r="EM47" s="198"/>
      <c r="EN47" s="198"/>
      <c r="EO47" s="199"/>
      <c r="EP47" s="199"/>
      <c r="EQ47" s="199"/>
      <c r="ER47" s="199"/>
      <c r="ES47" s="199"/>
      <c r="ET47" s="198"/>
      <c r="EU47" s="198"/>
      <c r="EV47" s="199"/>
      <c r="EW47" s="199"/>
      <c r="EX47" s="199"/>
      <c r="EY47" s="199"/>
      <c r="EZ47" s="199"/>
      <c r="FA47" s="198"/>
      <c r="FB47" s="198"/>
      <c r="FC47" s="199"/>
      <c r="FD47" s="199"/>
      <c r="FE47" s="199"/>
      <c r="FF47" s="78">
        <f t="shared" si="20"/>
        <v>0</v>
      </c>
      <c r="FG47" s="79">
        <f t="shared" si="21"/>
        <v>0</v>
      </c>
      <c r="FH47" s="199"/>
      <c r="FI47" s="199"/>
      <c r="FJ47" s="198"/>
      <c r="FK47" s="198"/>
      <c r="FL47" s="199"/>
      <c r="FM47" s="289"/>
      <c r="FN47" s="199"/>
      <c r="FO47" s="199"/>
      <c r="FP47" s="199"/>
      <c r="FQ47" s="198"/>
      <c r="FR47" s="198"/>
      <c r="FS47" s="199"/>
      <c r="FT47" s="289"/>
      <c r="FU47" s="289"/>
      <c r="FV47" s="289"/>
      <c r="FW47" s="199"/>
      <c r="FX47" s="198"/>
      <c r="FY47" s="198"/>
      <c r="FZ47" s="199"/>
      <c r="GA47" s="199"/>
      <c r="GB47" s="199"/>
      <c r="GC47" s="213"/>
      <c r="GD47" s="199"/>
      <c r="GE47" s="198"/>
      <c r="GF47" s="198"/>
      <c r="GG47" s="199"/>
      <c r="GH47" s="199"/>
      <c r="GI47" s="199"/>
      <c r="GJ47" s="199"/>
      <c r="GK47" s="199"/>
      <c r="GL47" s="78">
        <f t="shared" si="22"/>
        <v>0</v>
      </c>
      <c r="GM47" s="79">
        <f t="shared" si="23"/>
        <v>0</v>
      </c>
    </row>
    <row r="48" spans="1:195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198"/>
      <c r="D48" s="199"/>
      <c r="E48" s="199"/>
      <c r="F48" s="199"/>
      <c r="G48" s="199"/>
      <c r="H48" s="199"/>
      <c r="I48" s="198"/>
      <c r="J48" s="198"/>
      <c r="K48" s="199"/>
      <c r="L48" s="199"/>
      <c r="M48" s="199"/>
      <c r="N48" s="199"/>
      <c r="O48" s="199"/>
      <c r="P48" s="198"/>
      <c r="Q48" s="198"/>
      <c r="R48" s="199"/>
      <c r="S48" s="199"/>
      <c r="T48" s="199"/>
      <c r="U48" s="199"/>
      <c r="V48" s="199"/>
      <c r="W48" s="198"/>
      <c r="X48" s="198"/>
      <c r="Y48" s="199"/>
      <c r="Z48" s="199"/>
      <c r="AA48" s="199"/>
      <c r="AB48" s="199"/>
      <c r="AC48" s="199"/>
      <c r="AD48" s="198"/>
      <c r="AE48" s="198"/>
      <c r="AF48" s="199"/>
      <c r="AG48" s="78">
        <f t="shared" si="12"/>
        <v>0</v>
      </c>
      <c r="AH48" s="79">
        <f t="shared" si="13"/>
        <v>0</v>
      </c>
      <c r="AI48" s="199"/>
      <c r="AJ48" s="199"/>
      <c r="AK48" s="213"/>
      <c r="AL48" s="199"/>
      <c r="AM48" s="280"/>
      <c r="AN48" s="198"/>
      <c r="AO48" s="280"/>
      <c r="AP48" s="199"/>
      <c r="AQ48" s="199"/>
      <c r="AR48" s="280"/>
      <c r="AS48" s="199"/>
      <c r="AT48" s="198"/>
      <c r="AU48" s="198"/>
      <c r="AV48" s="199"/>
      <c r="AW48" s="199"/>
      <c r="AX48" s="199"/>
      <c r="AY48" s="199"/>
      <c r="AZ48" s="199"/>
      <c r="BA48" s="198"/>
      <c r="BB48" s="198"/>
      <c r="BC48" s="199"/>
      <c r="BD48" s="199"/>
      <c r="BE48" s="199"/>
      <c r="BF48" s="199"/>
      <c r="BG48" s="199"/>
      <c r="BH48" s="198"/>
      <c r="BI48" s="198"/>
      <c r="BJ48" s="199"/>
      <c r="BK48" s="199"/>
      <c r="BL48" s="199"/>
      <c r="BM48" s="287"/>
      <c r="BN48" s="78">
        <f t="shared" si="14"/>
        <v>0</v>
      </c>
      <c r="BO48" s="79">
        <f t="shared" si="15"/>
        <v>0</v>
      </c>
      <c r="BP48" s="289"/>
      <c r="BQ48" s="198"/>
      <c r="BR48" s="198"/>
      <c r="BS48" s="199"/>
      <c r="BT48" s="199"/>
      <c r="BU48" s="199"/>
      <c r="BV48" s="199"/>
      <c r="BW48" s="199"/>
      <c r="BX48" s="198"/>
      <c r="BY48" s="198"/>
      <c r="BZ48" s="199"/>
      <c r="CA48" s="199"/>
      <c r="CB48" s="199"/>
      <c r="CC48" s="199"/>
      <c r="CD48" s="199"/>
      <c r="CE48" s="280"/>
      <c r="CF48" s="198"/>
      <c r="CG48" s="199"/>
      <c r="CH48" s="199"/>
      <c r="CI48" s="199"/>
      <c r="CJ48" s="199"/>
      <c r="CK48" s="199"/>
      <c r="CL48" s="198"/>
      <c r="CM48" s="198"/>
      <c r="CN48" s="199"/>
      <c r="CO48" s="199"/>
      <c r="CP48" s="213"/>
      <c r="CQ48" s="199"/>
      <c r="CR48" s="199"/>
      <c r="CS48" s="198"/>
      <c r="CT48" s="198"/>
      <c r="CU48" s="78">
        <f t="shared" si="16"/>
        <v>0</v>
      </c>
      <c r="CV48" s="79">
        <f t="shared" si="17"/>
        <v>0</v>
      </c>
      <c r="CW48" s="199"/>
      <c r="CX48" s="199"/>
      <c r="CY48" s="199"/>
      <c r="CZ48" s="199"/>
      <c r="DA48" s="199"/>
      <c r="DB48" s="198"/>
      <c r="DC48" s="198"/>
      <c r="DD48" s="199"/>
      <c r="DE48" s="199"/>
      <c r="DF48" s="199"/>
      <c r="DG48" s="199"/>
      <c r="DH48" s="199"/>
      <c r="DI48" s="198"/>
      <c r="DJ48" s="198"/>
      <c r="DK48" s="199"/>
      <c r="DL48" s="199"/>
      <c r="DM48" s="199"/>
      <c r="DN48" s="199"/>
      <c r="DO48" s="199"/>
      <c r="DP48" s="198"/>
      <c r="DQ48" s="289"/>
      <c r="DR48" s="289"/>
      <c r="DS48" s="199"/>
      <c r="DT48" s="199"/>
      <c r="DU48" s="199"/>
      <c r="DV48" s="199"/>
      <c r="DW48" s="198"/>
      <c r="DX48" s="198"/>
      <c r="DY48" s="78">
        <f t="shared" si="18"/>
        <v>0</v>
      </c>
      <c r="DZ48" s="79">
        <f t="shared" si="19"/>
        <v>0</v>
      </c>
      <c r="EA48" s="199"/>
      <c r="EB48" s="199"/>
      <c r="EC48" s="199"/>
      <c r="ED48" s="199"/>
      <c r="EE48" s="199"/>
      <c r="EF48" s="198"/>
      <c r="EG48" s="198"/>
      <c r="EH48" s="199"/>
      <c r="EI48" s="199"/>
      <c r="EJ48" s="199"/>
      <c r="EK48" s="199"/>
      <c r="EL48" s="199"/>
      <c r="EM48" s="198"/>
      <c r="EN48" s="198"/>
      <c r="EO48" s="199"/>
      <c r="EP48" s="199"/>
      <c r="EQ48" s="199"/>
      <c r="ER48" s="199"/>
      <c r="ES48" s="199"/>
      <c r="ET48" s="198"/>
      <c r="EU48" s="198"/>
      <c r="EV48" s="199"/>
      <c r="EW48" s="199"/>
      <c r="EX48" s="199"/>
      <c r="EY48" s="199"/>
      <c r="EZ48" s="199"/>
      <c r="FA48" s="198"/>
      <c r="FB48" s="198"/>
      <c r="FC48" s="199"/>
      <c r="FD48" s="199"/>
      <c r="FE48" s="199"/>
      <c r="FF48" s="78">
        <f t="shared" si="20"/>
        <v>0</v>
      </c>
      <c r="FG48" s="79">
        <f t="shared" si="21"/>
        <v>0</v>
      </c>
      <c r="FH48" s="199"/>
      <c r="FI48" s="199"/>
      <c r="FJ48" s="198"/>
      <c r="FK48" s="198"/>
      <c r="FL48" s="199"/>
      <c r="FM48" s="289"/>
      <c r="FN48" s="199"/>
      <c r="FO48" s="199"/>
      <c r="FP48" s="199"/>
      <c r="FQ48" s="198"/>
      <c r="FR48" s="198"/>
      <c r="FS48" s="199"/>
      <c r="FT48" s="289"/>
      <c r="FU48" s="289"/>
      <c r="FV48" s="289"/>
      <c r="FW48" s="199"/>
      <c r="FX48" s="198"/>
      <c r="FY48" s="198"/>
      <c r="FZ48" s="199"/>
      <c r="GA48" s="199"/>
      <c r="GB48" s="199"/>
      <c r="GC48" s="213"/>
      <c r="GD48" s="199"/>
      <c r="GE48" s="198"/>
      <c r="GF48" s="198"/>
      <c r="GG48" s="199"/>
      <c r="GH48" s="199"/>
      <c r="GI48" s="199"/>
      <c r="GJ48" s="199"/>
      <c r="GK48" s="199"/>
      <c r="GL48" s="78">
        <f t="shared" si="22"/>
        <v>0</v>
      </c>
      <c r="GM48" s="79">
        <f t="shared" si="23"/>
        <v>0</v>
      </c>
    </row>
    <row r="49" spans="1:195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198"/>
      <c r="D49" s="199"/>
      <c r="E49" s="199"/>
      <c r="F49" s="199"/>
      <c r="G49" s="199"/>
      <c r="H49" s="199"/>
      <c r="I49" s="198"/>
      <c r="J49" s="198"/>
      <c r="K49" s="199"/>
      <c r="L49" s="199"/>
      <c r="M49" s="199"/>
      <c r="N49" s="199"/>
      <c r="O49" s="199"/>
      <c r="P49" s="198"/>
      <c r="Q49" s="198"/>
      <c r="R49" s="199"/>
      <c r="S49" s="199"/>
      <c r="T49" s="199"/>
      <c r="U49" s="199"/>
      <c r="V49" s="199"/>
      <c r="W49" s="198"/>
      <c r="X49" s="198"/>
      <c r="Y49" s="199"/>
      <c r="Z49" s="199"/>
      <c r="AA49" s="199"/>
      <c r="AB49" s="199"/>
      <c r="AC49" s="199"/>
      <c r="AD49" s="198"/>
      <c r="AE49" s="198"/>
      <c r="AF49" s="199"/>
      <c r="AG49" s="78">
        <f t="shared" si="12"/>
        <v>0</v>
      </c>
      <c r="AH49" s="79">
        <f t="shared" si="13"/>
        <v>0</v>
      </c>
      <c r="AI49" s="199"/>
      <c r="AJ49" s="199"/>
      <c r="AK49" s="213"/>
      <c r="AL49" s="199"/>
      <c r="AM49" s="280"/>
      <c r="AN49" s="198"/>
      <c r="AO49" s="280"/>
      <c r="AP49" s="199"/>
      <c r="AQ49" s="199"/>
      <c r="AR49" s="280"/>
      <c r="AS49" s="199"/>
      <c r="AT49" s="198"/>
      <c r="AU49" s="198"/>
      <c r="AV49" s="199"/>
      <c r="AW49" s="199"/>
      <c r="AX49" s="199"/>
      <c r="AY49" s="199"/>
      <c r="AZ49" s="199"/>
      <c r="BA49" s="198"/>
      <c r="BB49" s="198"/>
      <c r="BC49" s="199"/>
      <c r="BD49" s="199"/>
      <c r="BE49" s="199"/>
      <c r="BF49" s="199"/>
      <c r="BG49" s="199"/>
      <c r="BH49" s="198"/>
      <c r="BI49" s="198"/>
      <c r="BJ49" s="199"/>
      <c r="BK49" s="199"/>
      <c r="BL49" s="199"/>
      <c r="BM49" s="287"/>
      <c r="BN49" s="78">
        <f t="shared" si="14"/>
        <v>0</v>
      </c>
      <c r="BO49" s="79">
        <f t="shared" si="15"/>
        <v>0</v>
      </c>
      <c r="BP49" s="289"/>
      <c r="BQ49" s="198"/>
      <c r="BR49" s="198"/>
      <c r="BS49" s="199"/>
      <c r="BT49" s="199"/>
      <c r="BU49" s="199"/>
      <c r="BV49" s="199"/>
      <c r="BW49" s="199"/>
      <c r="BX49" s="198"/>
      <c r="BY49" s="198"/>
      <c r="BZ49" s="199"/>
      <c r="CA49" s="199"/>
      <c r="CB49" s="199"/>
      <c r="CC49" s="199"/>
      <c r="CD49" s="199"/>
      <c r="CE49" s="280"/>
      <c r="CF49" s="198"/>
      <c r="CG49" s="199"/>
      <c r="CH49" s="199"/>
      <c r="CI49" s="199"/>
      <c r="CJ49" s="199"/>
      <c r="CK49" s="199"/>
      <c r="CL49" s="198"/>
      <c r="CM49" s="198"/>
      <c r="CN49" s="199"/>
      <c r="CO49" s="199"/>
      <c r="CP49" s="213"/>
      <c r="CQ49" s="199"/>
      <c r="CR49" s="199"/>
      <c r="CS49" s="198"/>
      <c r="CT49" s="198"/>
      <c r="CU49" s="78">
        <f t="shared" si="16"/>
        <v>0</v>
      </c>
      <c r="CV49" s="79">
        <f t="shared" si="17"/>
        <v>0</v>
      </c>
      <c r="CW49" s="199"/>
      <c r="CX49" s="199"/>
      <c r="CY49" s="199"/>
      <c r="CZ49" s="199"/>
      <c r="DA49" s="199"/>
      <c r="DB49" s="198"/>
      <c r="DC49" s="198"/>
      <c r="DD49" s="199"/>
      <c r="DE49" s="199"/>
      <c r="DF49" s="199"/>
      <c r="DG49" s="199"/>
      <c r="DH49" s="199"/>
      <c r="DI49" s="198"/>
      <c r="DJ49" s="198"/>
      <c r="DK49" s="199"/>
      <c r="DL49" s="199"/>
      <c r="DM49" s="199"/>
      <c r="DN49" s="199"/>
      <c r="DO49" s="199"/>
      <c r="DP49" s="198"/>
      <c r="DQ49" s="289"/>
      <c r="DR49" s="289"/>
      <c r="DS49" s="199"/>
      <c r="DT49" s="199"/>
      <c r="DU49" s="199"/>
      <c r="DV49" s="199"/>
      <c r="DW49" s="198"/>
      <c r="DX49" s="198"/>
      <c r="DY49" s="78">
        <f t="shared" si="18"/>
        <v>0</v>
      </c>
      <c r="DZ49" s="79">
        <f t="shared" si="19"/>
        <v>0</v>
      </c>
      <c r="EA49" s="199"/>
      <c r="EB49" s="199"/>
      <c r="EC49" s="199"/>
      <c r="ED49" s="199"/>
      <c r="EE49" s="199"/>
      <c r="EF49" s="198"/>
      <c r="EG49" s="198"/>
      <c r="EH49" s="199"/>
      <c r="EI49" s="199"/>
      <c r="EJ49" s="199"/>
      <c r="EK49" s="199"/>
      <c r="EL49" s="199"/>
      <c r="EM49" s="198"/>
      <c r="EN49" s="198"/>
      <c r="EO49" s="199"/>
      <c r="EP49" s="199"/>
      <c r="EQ49" s="199"/>
      <c r="ER49" s="199"/>
      <c r="ES49" s="199"/>
      <c r="ET49" s="198"/>
      <c r="EU49" s="198"/>
      <c r="EV49" s="199"/>
      <c r="EW49" s="199"/>
      <c r="EX49" s="199"/>
      <c r="EY49" s="199"/>
      <c r="EZ49" s="199"/>
      <c r="FA49" s="198"/>
      <c r="FB49" s="198"/>
      <c r="FC49" s="199"/>
      <c r="FD49" s="199"/>
      <c r="FE49" s="199"/>
      <c r="FF49" s="78">
        <f t="shared" si="20"/>
        <v>0</v>
      </c>
      <c r="FG49" s="79">
        <f t="shared" si="21"/>
        <v>0</v>
      </c>
      <c r="FH49" s="199"/>
      <c r="FI49" s="199"/>
      <c r="FJ49" s="198"/>
      <c r="FK49" s="198"/>
      <c r="FL49" s="199"/>
      <c r="FM49" s="289"/>
      <c r="FN49" s="199"/>
      <c r="FO49" s="199"/>
      <c r="FP49" s="199"/>
      <c r="FQ49" s="198"/>
      <c r="FR49" s="198"/>
      <c r="FS49" s="199"/>
      <c r="FT49" s="289"/>
      <c r="FU49" s="289"/>
      <c r="FV49" s="289"/>
      <c r="FW49" s="199"/>
      <c r="FX49" s="198"/>
      <c r="FY49" s="198"/>
      <c r="FZ49" s="199"/>
      <c r="GA49" s="199"/>
      <c r="GB49" s="199"/>
      <c r="GC49" s="213"/>
      <c r="GD49" s="199"/>
      <c r="GE49" s="198"/>
      <c r="GF49" s="198"/>
      <c r="GG49" s="199"/>
      <c r="GH49" s="199"/>
      <c r="GI49" s="199"/>
      <c r="GJ49" s="199"/>
      <c r="GK49" s="199"/>
      <c r="GL49" s="78">
        <f t="shared" si="22"/>
        <v>0</v>
      </c>
      <c r="GM49" s="79">
        <f t="shared" si="23"/>
        <v>0</v>
      </c>
    </row>
    <row r="50" spans="1:195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198"/>
      <c r="D50" s="199"/>
      <c r="E50" s="199"/>
      <c r="F50" s="199"/>
      <c r="G50" s="199"/>
      <c r="H50" s="199"/>
      <c r="I50" s="198"/>
      <c r="J50" s="198"/>
      <c r="K50" s="199"/>
      <c r="L50" s="199"/>
      <c r="M50" s="199"/>
      <c r="N50" s="199"/>
      <c r="O50" s="199"/>
      <c r="P50" s="198"/>
      <c r="Q50" s="198"/>
      <c r="R50" s="199"/>
      <c r="S50" s="199"/>
      <c r="T50" s="199"/>
      <c r="U50" s="199"/>
      <c r="V50" s="199"/>
      <c r="W50" s="198"/>
      <c r="X50" s="198"/>
      <c r="Y50" s="199"/>
      <c r="Z50" s="199"/>
      <c r="AA50" s="199"/>
      <c r="AB50" s="199"/>
      <c r="AC50" s="199"/>
      <c r="AD50" s="198"/>
      <c r="AE50" s="198"/>
      <c r="AF50" s="199"/>
      <c r="AG50" s="78">
        <f t="shared" si="12"/>
        <v>0</v>
      </c>
      <c r="AH50" s="79">
        <f t="shared" si="13"/>
        <v>0</v>
      </c>
      <c r="AI50" s="199"/>
      <c r="AJ50" s="199"/>
      <c r="AK50" s="213"/>
      <c r="AL50" s="199"/>
      <c r="AM50" s="280"/>
      <c r="AN50" s="198"/>
      <c r="AO50" s="280"/>
      <c r="AP50" s="199"/>
      <c r="AQ50" s="199"/>
      <c r="AR50" s="280"/>
      <c r="AS50" s="199"/>
      <c r="AT50" s="198"/>
      <c r="AU50" s="198"/>
      <c r="AV50" s="199"/>
      <c r="AW50" s="199"/>
      <c r="AX50" s="199"/>
      <c r="AY50" s="199"/>
      <c r="AZ50" s="199"/>
      <c r="BA50" s="198"/>
      <c r="BB50" s="198"/>
      <c r="BC50" s="199"/>
      <c r="BD50" s="199"/>
      <c r="BE50" s="199"/>
      <c r="BF50" s="199"/>
      <c r="BG50" s="199"/>
      <c r="BH50" s="198"/>
      <c r="BI50" s="198"/>
      <c r="BJ50" s="199"/>
      <c r="BK50" s="199"/>
      <c r="BL50" s="199"/>
      <c r="BM50" s="287"/>
      <c r="BN50" s="78">
        <f t="shared" si="14"/>
        <v>0</v>
      </c>
      <c r="BO50" s="79">
        <f t="shared" si="15"/>
        <v>0</v>
      </c>
      <c r="BP50" s="289"/>
      <c r="BQ50" s="198"/>
      <c r="BR50" s="198"/>
      <c r="BS50" s="199"/>
      <c r="BT50" s="199"/>
      <c r="BU50" s="199"/>
      <c r="BV50" s="199"/>
      <c r="BW50" s="199"/>
      <c r="BX50" s="198"/>
      <c r="BY50" s="198"/>
      <c r="BZ50" s="199"/>
      <c r="CA50" s="199"/>
      <c r="CB50" s="199"/>
      <c r="CC50" s="199"/>
      <c r="CD50" s="199"/>
      <c r="CE50" s="280"/>
      <c r="CF50" s="198"/>
      <c r="CG50" s="199"/>
      <c r="CH50" s="199"/>
      <c r="CI50" s="199"/>
      <c r="CJ50" s="199"/>
      <c r="CK50" s="199"/>
      <c r="CL50" s="198"/>
      <c r="CM50" s="198"/>
      <c r="CN50" s="199"/>
      <c r="CO50" s="199"/>
      <c r="CP50" s="213"/>
      <c r="CQ50" s="199"/>
      <c r="CR50" s="199"/>
      <c r="CS50" s="198"/>
      <c r="CT50" s="198"/>
      <c r="CU50" s="78">
        <f t="shared" si="16"/>
        <v>0</v>
      </c>
      <c r="CV50" s="79">
        <f t="shared" si="17"/>
        <v>0</v>
      </c>
      <c r="CW50" s="199"/>
      <c r="CX50" s="199"/>
      <c r="CY50" s="199"/>
      <c r="CZ50" s="199"/>
      <c r="DA50" s="199"/>
      <c r="DB50" s="198"/>
      <c r="DC50" s="198"/>
      <c r="DD50" s="199"/>
      <c r="DE50" s="199"/>
      <c r="DF50" s="199"/>
      <c r="DG50" s="199"/>
      <c r="DH50" s="199"/>
      <c r="DI50" s="198"/>
      <c r="DJ50" s="198"/>
      <c r="DK50" s="199"/>
      <c r="DL50" s="199"/>
      <c r="DM50" s="199"/>
      <c r="DN50" s="199"/>
      <c r="DO50" s="199"/>
      <c r="DP50" s="198"/>
      <c r="DQ50" s="289"/>
      <c r="DR50" s="289"/>
      <c r="DS50" s="199"/>
      <c r="DT50" s="199"/>
      <c r="DU50" s="199"/>
      <c r="DV50" s="199"/>
      <c r="DW50" s="198"/>
      <c r="DX50" s="198"/>
      <c r="DY50" s="78">
        <f t="shared" si="18"/>
        <v>0</v>
      </c>
      <c r="DZ50" s="79">
        <f t="shared" si="19"/>
        <v>0</v>
      </c>
      <c r="EA50" s="199"/>
      <c r="EB50" s="199"/>
      <c r="EC50" s="199"/>
      <c r="ED50" s="199"/>
      <c r="EE50" s="199"/>
      <c r="EF50" s="198"/>
      <c r="EG50" s="198"/>
      <c r="EH50" s="199"/>
      <c r="EI50" s="199"/>
      <c r="EJ50" s="199"/>
      <c r="EK50" s="199"/>
      <c r="EL50" s="199"/>
      <c r="EM50" s="198"/>
      <c r="EN50" s="198"/>
      <c r="EO50" s="199"/>
      <c r="EP50" s="199"/>
      <c r="EQ50" s="199"/>
      <c r="ER50" s="199"/>
      <c r="ES50" s="199"/>
      <c r="ET50" s="198"/>
      <c r="EU50" s="198"/>
      <c r="EV50" s="199"/>
      <c r="EW50" s="199"/>
      <c r="EX50" s="199"/>
      <c r="EY50" s="199"/>
      <c r="EZ50" s="199"/>
      <c r="FA50" s="198"/>
      <c r="FB50" s="198"/>
      <c r="FC50" s="199"/>
      <c r="FD50" s="199"/>
      <c r="FE50" s="199"/>
      <c r="FF50" s="78">
        <f t="shared" si="20"/>
        <v>0</v>
      </c>
      <c r="FG50" s="79">
        <f t="shared" si="21"/>
        <v>0</v>
      </c>
      <c r="FH50" s="199"/>
      <c r="FI50" s="199"/>
      <c r="FJ50" s="198"/>
      <c r="FK50" s="198"/>
      <c r="FL50" s="199"/>
      <c r="FM50" s="289"/>
      <c r="FN50" s="199"/>
      <c r="FO50" s="199"/>
      <c r="FP50" s="199"/>
      <c r="FQ50" s="198"/>
      <c r="FR50" s="198"/>
      <c r="FS50" s="199"/>
      <c r="FT50" s="289"/>
      <c r="FU50" s="289"/>
      <c r="FV50" s="289"/>
      <c r="FW50" s="199"/>
      <c r="FX50" s="198"/>
      <c r="FY50" s="198"/>
      <c r="FZ50" s="199"/>
      <c r="GA50" s="199"/>
      <c r="GB50" s="199"/>
      <c r="GC50" s="213"/>
      <c r="GD50" s="199"/>
      <c r="GE50" s="198"/>
      <c r="GF50" s="198"/>
      <c r="GG50" s="199"/>
      <c r="GH50" s="199"/>
      <c r="GI50" s="199"/>
      <c r="GJ50" s="199"/>
      <c r="GK50" s="199"/>
      <c r="GL50" s="78">
        <f t="shared" si="22"/>
        <v>0</v>
      </c>
      <c r="GM50" s="79">
        <f t="shared" si="23"/>
        <v>0</v>
      </c>
    </row>
    <row r="51" spans="1:195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198"/>
      <c r="D51" s="199"/>
      <c r="E51" s="199"/>
      <c r="F51" s="199"/>
      <c r="G51" s="199"/>
      <c r="H51" s="199"/>
      <c r="I51" s="198"/>
      <c r="J51" s="198"/>
      <c r="K51" s="199"/>
      <c r="L51" s="199"/>
      <c r="M51" s="199"/>
      <c r="N51" s="199"/>
      <c r="O51" s="199"/>
      <c r="P51" s="198"/>
      <c r="Q51" s="198"/>
      <c r="R51" s="199"/>
      <c r="S51" s="199"/>
      <c r="T51" s="199"/>
      <c r="U51" s="199"/>
      <c r="V51" s="199"/>
      <c r="W51" s="198"/>
      <c r="X51" s="198"/>
      <c r="Y51" s="199"/>
      <c r="Z51" s="199"/>
      <c r="AA51" s="199"/>
      <c r="AB51" s="199"/>
      <c r="AC51" s="199"/>
      <c r="AD51" s="198"/>
      <c r="AE51" s="198"/>
      <c r="AF51" s="199"/>
      <c r="AG51" s="78">
        <f t="shared" si="12"/>
        <v>0</v>
      </c>
      <c r="AH51" s="79">
        <f t="shared" si="13"/>
        <v>0</v>
      </c>
      <c r="AI51" s="199"/>
      <c r="AJ51" s="199"/>
      <c r="AK51" s="213"/>
      <c r="AL51" s="199"/>
      <c r="AM51" s="280"/>
      <c r="AN51" s="198"/>
      <c r="AO51" s="280"/>
      <c r="AP51" s="199"/>
      <c r="AQ51" s="199"/>
      <c r="AR51" s="280"/>
      <c r="AS51" s="199"/>
      <c r="AT51" s="198"/>
      <c r="AU51" s="198"/>
      <c r="AV51" s="199"/>
      <c r="AW51" s="199"/>
      <c r="AX51" s="199"/>
      <c r="AY51" s="199"/>
      <c r="AZ51" s="199"/>
      <c r="BA51" s="198"/>
      <c r="BB51" s="198"/>
      <c r="BC51" s="199"/>
      <c r="BD51" s="199"/>
      <c r="BE51" s="199"/>
      <c r="BF51" s="199"/>
      <c r="BG51" s="199"/>
      <c r="BH51" s="198"/>
      <c r="BI51" s="198"/>
      <c r="BJ51" s="199"/>
      <c r="BK51" s="199"/>
      <c r="BL51" s="199"/>
      <c r="BM51" s="287"/>
      <c r="BN51" s="78">
        <f t="shared" si="14"/>
        <v>0</v>
      </c>
      <c r="BO51" s="79">
        <f t="shared" si="15"/>
        <v>0</v>
      </c>
      <c r="BP51" s="289"/>
      <c r="BQ51" s="198"/>
      <c r="BR51" s="198"/>
      <c r="BS51" s="199"/>
      <c r="BT51" s="199"/>
      <c r="BU51" s="199"/>
      <c r="BV51" s="199"/>
      <c r="BW51" s="199"/>
      <c r="BX51" s="198"/>
      <c r="BY51" s="198"/>
      <c r="BZ51" s="199"/>
      <c r="CA51" s="199"/>
      <c r="CB51" s="199"/>
      <c r="CC51" s="199"/>
      <c r="CD51" s="199"/>
      <c r="CE51" s="280"/>
      <c r="CF51" s="198"/>
      <c r="CG51" s="199"/>
      <c r="CH51" s="199"/>
      <c r="CI51" s="199"/>
      <c r="CJ51" s="199"/>
      <c r="CK51" s="199"/>
      <c r="CL51" s="198"/>
      <c r="CM51" s="198"/>
      <c r="CN51" s="199"/>
      <c r="CO51" s="199"/>
      <c r="CP51" s="213"/>
      <c r="CQ51" s="199"/>
      <c r="CR51" s="199"/>
      <c r="CS51" s="198"/>
      <c r="CT51" s="198"/>
      <c r="CU51" s="78">
        <f t="shared" si="16"/>
        <v>0</v>
      </c>
      <c r="CV51" s="79">
        <f t="shared" si="17"/>
        <v>0</v>
      </c>
      <c r="CW51" s="199"/>
      <c r="CX51" s="199"/>
      <c r="CY51" s="199"/>
      <c r="CZ51" s="199"/>
      <c r="DA51" s="199"/>
      <c r="DB51" s="198"/>
      <c r="DC51" s="198"/>
      <c r="DD51" s="199"/>
      <c r="DE51" s="199"/>
      <c r="DF51" s="199"/>
      <c r="DG51" s="199"/>
      <c r="DH51" s="199"/>
      <c r="DI51" s="198"/>
      <c r="DJ51" s="198"/>
      <c r="DK51" s="199"/>
      <c r="DL51" s="199"/>
      <c r="DM51" s="199"/>
      <c r="DN51" s="199"/>
      <c r="DO51" s="199"/>
      <c r="DP51" s="198"/>
      <c r="DQ51" s="289"/>
      <c r="DR51" s="289"/>
      <c r="DS51" s="199"/>
      <c r="DT51" s="199"/>
      <c r="DU51" s="199"/>
      <c r="DV51" s="199"/>
      <c r="DW51" s="198"/>
      <c r="DX51" s="198"/>
      <c r="DY51" s="78">
        <f t="shared" si="18"/>
        <v>0</v>
      </c>
      <c r="DZ51" s="79">
        <f t="shared" si="19"/>
        <v>0</v>
      </c>
      <c r="EA51" s="199"/>
      <c r="EB51" s="199"/>
      <c r="EC51" s="199"/>
      <c r="ED51" s="199"/>
      <c r="EE51" s="199"/>
      <c r="EF51" s="198"/>
      <c r="EG51" s="198"/>
      <c r="EH51" s="199"/>
      <c r="EI51" s="199"/>
      <c r="EJ51" s="199"/>
      <c r="EK51" s="199"/>
      <c r="EL51" s="199"/>
      <c r="EM51" s="198"/>
      <c r="EN51" s="198"/>
      <c r="EO51" s="199"/>
      <c r="EP51" s="199"/>
      <c r="EQ51" s="199"/>
      <c r="ER51" s="199"/>
      <c r="ES51" s="199"/>
      <c r="ET51" s="198"/>
      <c r="EU51" s="198"/>
      <c r="EV51" s="199"/>
      <c r="EW51" s="199"/>
      <c r="EX51" s="199"/>
      <c r="EY51" s="199"/>
      <c r="EZ51" s="199"/>
      <c r="FA51" s="198"/>
      <c r="FB51" s="198"/>
      <c r="FC51" s="199"/>
      <c r="FD51" s="199"/>
      <c r="FE51" s="199"/>
      <c r="FF51" s="78">
        <f t="shared" si="20"/>
        <v>0</v>
      </c>
      <c r="FG51" s="79">
        <f t="shared" si="21"/>
        <v>0</v>
      </c>
      <c r="FH51" s="199"/>
      <c r="FI51" s="199"/>
      <c r="FJ51" s="198"/>
      <c r="FK51" s="198"/>
      <c r="FL51" s="199"/>
      <c r="FM51" s="289"/>
      <c r="FN51" s="199"/>
      <c r="FO51" s="199"/>
      <c r="FP51" s="199"/>
      <c r="FQ51" s="198"/>
      <c r="FR51" s="198"/>
      <c r="FS51" s="199"/>
      <c r="FT51" s="289"/>
      <c r="FU51" s="289"/>
      <c r="FV51" s="289"/>
      <c r="FW51" s="199"/>
      <c r="FX51" s="198"/>
      <c r="FY51" s="198"/>
      <c r="FZ51" s="199"/>
      <c r="GA51" s="199"/>
      <c r="GB51" s="199"/>
      <c r="GC51" s="213"/>
      <c r="GD51" s="199"/>
      <c r="GE51" s="198"/>
      <c r="GF51" s="198"/>
      <c r="GG51" s="199"/>
      <c r="GH51" s="199"/>
      <c r="GI51" s="199"/>
      <c r="GJ51" s="199"/>
      <c r="GK51" s="199"/>
      <c r="GL51" s="78">
        <f t="shared" si="22"/>
        <v>0</v>
      </c>
      <c r="GM51" s="79">
        <f t="shared" si="23"/>
        <v>0</v>
      </c>
    </row>
    <row r="52" spans="1:195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198"/>
      <c r="D52" s="199"/>
      <c r="E52" s="199"/>
      <c r="F52" s="199"/>
      <c r="G52" s="199"/>
      <c r="H52" s="199"/>
      <c r="I52" s="198"/>
      <c r="J52" s="198"/>
      <c r="K52" s="199"/>
      <c r="L52" s="199"/>
      <c r="M52" s="199"/>
      <c r="N52" s="199"/>
      <c r="O52" s="199"/>
      <c r="P52" s="198"/>
      <c r="Q52" s="198"/>
      <c r="R52" s="199"/>
      <c r="S52" s="199"/>
      <c r="T52" s="199"/>
      <c r="U52" s="199"/>
      <c r="V52" s="199"/>
      <c r="W52" s="198"/>
      <c r="X52" s="198"/>
      <c r="Y52" s="199"/>
      <c r="Z52" s="199"/>
      <c r="AA52" s="199"/>
      <c r="AB52" s="199"/>
      <c r="AC52" s="199"/>
      <c r="AD52" s="198"/>
      <c r="AE52" s="198"/>
      <c r="AF52" s="199"/>
      <c r="AG52" s="78">
        <f t="shared" si="12"/>
        <v>0</v>
      </c>
      <c r="AH52" s="79">
        <f t="shared" si="13"/>
        <v>0</v>
      </c>
      <c r="AI52" s="199"/>
      <c r="AJ52" s="199"/>
      <c r="AK52" s="213"/>
      <c r="AL52" s="199"/>
      <c r="AM52" s="280"/>
      <c r="AN52" s="198"/>
      <c r="AO52" s="280"/>
      <c r="AP52" s="199"/>
      <c r="AQ52" s="199"/>
      <c r="AR52" s="280"/>
      <c r="AS52" s="199"/>
      <c r="AT52" s="198"/>
      <c r="AU52" s="198"/>
      <c r="AV52" s="199"/>
      <c r="AW52" s="199"/>
      <c r="AX52" s="199"/>
      <c r="AY52" s="199"/>
      <c r="AZ52" s="199"/>
      <c r="BA52" s="198"/>
      <c r="BB52" s="198"/>
      <c r="BC52" s="199"/>
      <c r="BD52" s="199"/>
      <c r="BE52" s="199"/>
      <c r="BF52" s="199"/>
      <c r="BG52" s="199"/>
      <c r="BH52" s="198"/>
      <c r="BI52" s="198"/>
      <c r="BJ52" s="199"/>
      <c r="BK52" s="199"/>
      <c r="BL52" s="199"/>
      <c r="BM52" s="287"/>
      <c r="BN52" s="78">
        <f t="shared" si="14"/>
        <v>0</v>
      </c>
      <c r="BO52" s="79">
        <f t="shared" si="15"/>
        <v>0</v>
      </c>
      <c r="BP52" s="289"/>
      <c r="BQ52" s="198"/>
      <c r="BR52" s="198"/>
      <c r="BS52" s="199"/>
      <c r="BT52" s="199"/>
      <c r="BU52" s="199"/>
      <c r="BV52" s="199"/>
      <c r="BW52" s="199"/>
      <c r="BX52" s="198"/>
      <c r="BY52" s="198"/>
      <c r="BZ52" s="199"/>
      <c r="CA52" s="199"/>
      <c r="CB52" s="199"/>
      <c r="CC52" s="199"/>
      <c r="CD52" s="199"/>
      <c r="CE52" s="280"/>
      <c r="CF52" s="198"/>
      <c r="CG52" s="199"/>
      <c r="CH52" s="199"/>
      <c r="CI52" s="199"/>
      <c r="CJ52" s="199"/>
      <c r="CK52" s="199"/>
      <c r="CL52" s="198"/>
      <c r="CM52" s="198"/>
      <c r="CN52" s="199"/>
      <c r="CO52" s="199"/>
      <c r="CP52" s="213"/>
      <c r="CQ52" s="199"/>
      <c r="CR52" s="199"/>
      <c r="CS52" s="198"/>
      <c r="CT52" s="198"/>
      <c r="CU52" s="78">
        <f t="shared" si="16"/>
        <v>0</v>
      </c>
      <c r="CV52" s="79">
        <f t="shared" si="17"/>
        <v>0</v>
      </c>
      <c r="CW52" s="199"/>
      <c r="CX52" s="199"/>
      <c r="CY52" s="199"/>
      <c r="CZ52" s="199"/>
      <c r="DA52" s="199"/>
      <c r="DB52" s="198"/>
      <c r="DC52" s="198"/>
      <c r="DD52" s="199"/>
      <c r="DE52" s="199"/>
      <c r="DF52" s="199"/>
      <c r="DG52" s="199"/>
      <c r="DH52" s="199"/>
      <c r="DI52" s="198"/>
      <c r="DJ52" s="198"/>
      <c r="DK52" s="199"/>
      <c r="DL52" s="199"/>
      <c r="DM52" s="199"/>
      <c r="DN52" s="199"/>
      <c r="DO52" s="199"/>
      <c r="DP52" s="198"/>
      <c r="DQ52" s="289"/>
      <c r="DR52" s="289"/>
      <c r="DS52" s="199"/>
      <c r="DT52" s="199"/>
      <c r="DU52" s="199"/>
      <c r="DV52" s="199"/>
      <c r="DW52" s="198"/>
      <c r="DX52" s="198"/>
      <c r="DY52" s="78">
        <f t="shared" si="18"/>
        <v>0</v>
      </c>
      <c r="DZ52" s="79">
        <f t="shared" si="19"/>
        <v>0</v>
      </c>
      <c r="EA52" s="199"/>
      <c r="EB52" s="199"/>
      <c r="EC52" s="199"/>
      <c r="ED52" s="199"/>
      <c r="EE52" s="199"/>
      <c r="EF52" s="198"/>
      <c r="EG52" s="198"/>
      <c r="EH52" s="199"/>
      <c r="EI52" s="199"/>
      <c r="EJ52" s="199"/>
      <c r="EK52" s="199"/>
      <c r="EL52" s="199"/>
      <c r="EM52" s="198"/>
      <c r="EN52" s="198"/>
      <c r="EO52" s="199"/>
      <c r="EP52" s="199"/>
      <c r="EQ52" s="199"/>
      <c r="ER52" s="199"/>
      <c r="ES52" s="199"/>
      <c r="ET52" s="198"/>
      <c r="EU52" s="198"/>
      <c r="EV52" s="199"/>
      <c r="EW52" s="199"/>
      <c r="EX52" s="199"/>
      <c r="EY52" s="199"/>
      <c r="EZ52" s="199"/>
      <c r="FA52" s="198"/>
      <c r="FB52" s="198"/>
      <c r="FC52" s="199"/>
      <c r="FD52" s="199"/>
      <c r="FE52" s="199"/>
      <c r="FF52" s="78">
        <f t="shared" si="20"/>
        <v>0</v>
      </c>
      <c r="FG52" s="79">
        <f t="shared" si="21"/>
        <v>0</v>
      </c>
      <c r="FH52" s="199"/>
      <c r="FI52" s="199"/>
      <c r="FJ52" s="198"/>
      <c r="FK52" s="198"/>
      <c r="FL52" s="199"/>
      <c r="FM52" s="289"/>
      <c r="FN52" s="199"/>
      <c r="FO52" s="199"/>
      <c r="FP52" s="199"/>
      <c r="FQ52" s="198"/>
      <c r="FR52" s="198"/>
      <c r="FS52" s="199"/>
      <c r="FT52" s="289"/>
      <c r="FU52" s="289"/>
      <c r="FV52" s="289"/>
      <c r="FW52" s="199"/>
      <c r="FX52" s="198"/>
      <c r="FY52" s="198"/>
      <c r="FZ52" s="199"/>
      <c r="GA52" s="199"/>
      <c r="GB52" s="199"/>
      <c r="GC52" s="213"/>
      <c r="GD52" s="199"/>
      <c r="GE52" s="198"/>
      <c r="GF52" s="198"/>
      <c r="GG52" s="199"/>
      <c r="GH52" s="199"/>
      <c r="GI52" s="199"/>
      <c r="GJ52" s="199"/>
      <c r="GK52" s="199"/>
      <c r="GL52" s="78">
        <f t="shared" si="22"/>
        <v>0</v>
      </c>
      <c r="GM52" s="79">
        <f t="shared" si="23"/>
        <v>0</v>
      </c>
    </row>
    <row r="53" spans="1:195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198"/>
      <c r="D53" s="199"/>
      <c r="E53" s="199"/>
      <c r="F53" s="199"/>
      <c r="G53" s="199"/>
      <c r="H53" s="199"/>
      <c r="I53" s="198"/>
      <c r="J53" s="198"/>
      <c r="K53" s="199"/>
      <c r="L53" s="199"/>
      <c r="M53" s="199"/>
      <c r="N53" s="199"/>
      <c r="O53" s="199"/>
      <c r="P53" s="198"/>
      <c r="Q53" s="198"/>
      <c r="R53" s="199"/>
      <c r="S53" s="199"/>
      <c r="T53" s="199"/>
      <c r="U53" s="199"/>
      <c r="V53" s="199"/>
      <c r="W53" s="198"/>
      <c r="X53" s="198"/>
      <c r="Y53" s="199"/>
      <c r="Z53" s="199"/>
      <c r="AA53" s="199"/>
      <c r="AB53" s="199"/>
      <c r="AC53" s="199"/>
      <c r="AD53" s="198"/>
      <c r="AE53" s="198"/>
      <c r="AF53" s="199"/>
      <c r="AG53" s="78">
        <f t="shared" si="12"/>
        <v>0</v>
      </c>
      <c r="AH53" s="79">
        <f t="shared" si="13"/>
        <v>0</v>
      </c>
      <c r="AI53" s="199"/>
      <c r="AJ53" s="199"/>
      <c r="AK53" s="213"/>
      <c r="AL53" s="199"/>
      <c r="AM53" s="280"/>
      <c r="AN53" s="198"/>
      <c r="AO53" s="280"/>
      <c r="AP53" s="199"/>
      <c r="AQ53" s="199"/>
      <c r="AR53" s="280"/>
      <c r="AS53" s="199"/>
      <c r="AT53" s="198"/>
      <c r="AU53" s="198"/>
      <c r="AV53" s="199"/>
      <c r="AW53" s="199"/>
      <c r="AX53" s="199"/>
      <c r="AY53" s="199"/>
      <c r="AZ53" s="199"/>
      <c r="BA53" s="198"/>
      <c r="BB53" s="198"/>
      <c r="BC53" s="199"/>
      <c r="BD53" s="199"/>
      <c r="BE53" s="199"/>
      <c r="BF53" s="199"/>
      <c r="BG53" s="199"/>
      <c r="BH53" s="198"/>
      <c r="BI53" s="198"/>
      <c r="BJ53" s="199"/>
      <c r="BK53" s="199"/>
      <c r="BL53" s="199"/>
      <c r="BM53" s="287"/>
      <c r="BN53" s="78">
        <f t="shared" si="14"/>
        <v>0</v>
      </c>
      <c r="BO53" s="79">
        <f t="shared" si="15"/>
        <v>0</v>
      </c>
      <c r="BP53" s="289"/>
      <c r="BQ53" s="198"/>
      <c r="BR53" s="198"/>
      <c r="BS53" s="199"/>
      <c r="BT53" s="199"/>
      <c r="BU53" s="199"/>
      <c r="BV53" s="199"/>
      <c r="BW53" s="199"/>
      <c r="BX53" s="198"/>
      <c r="BY53" s="198"/>
      <c r="BZ53" s="199"/>
      <c r="CA53" s="199"/>
      <c r="CB53" s="199"/>
      <c r="CC53" s="199"/>
      <c r="CD53" s="199"/>
      <c r="CE53" s="280"/>
      <c r="CF53" s="198"/>
      <c r="CG53" s="199"/>
      <c r="CH53" s="199"/>
      <c r="CI53" s="199"/>
      <c r="CJ53" s="199"/>
      <c r="CK53" s="199"/>
      <c r="CL53" s="198"/>
      <c r="CM53" s="198"/>
      <c r="CN53" s="199"/>
      <c r="CO53" s="199"/>
      <c r="CP53" s="213"/>
      <c r="CQ53" s="199"/>
      <c r="CR53" s="199"/>
      <c r="CS53" s="198"/>
      <c r="CT53" s="198"/>
      <c r="CU53" s="78">
        <f t="shared" si="16"/>
        <v>0</v>
      </c>
      <c r="CV53" s="79">
        <f t="shared" si="17"/>
        <v>0</v>
      </c>
      <c r="CW53" s="199"/>
      <c r="CX53" s="199"/>
      <c r="CY53" s="199"/>
      <c r="CZ53" s="199"/>
      <c r="DA53" s="199"/>
      <c r="DB53" s="198"/>
      <c r="DC53" s="198"/>
      <c r="DD53" s="199"/>
      <c r="DE53" s="199"/>
      <c r="DF53" s="199"/>
      <c r="DG53" s="199"/>
      <c r="DH53" s="199"/>
      <c r="DI53" s="198"/>
      <c r="DJ53" s="198"/>
      <c r="DK53" s="199"/>
      <c r="DL53" s="199"/>
      <c r="DM53" s="199"/>
      <c r="DN53" s="199"/>
      <c r="DO53" s="199"/>
      <c r="DP53" s="198"/>
      <c r="DQ53" s="289"/>
      <c r="DR53" s="289"/>
      <c r="DS53" s="199"/>
      <c r="DT53" s="199"/>
      <c r="DU53" s="199"/>
      <c r="DV53" s="199"/>
      <c r="DW53" s="198"/>
      <c r="DX53" s="198"/>
      <c r="DY53" s="78">
        <f t="shared" si="18"/>
        <v>0</v>
      </c>
      <c r="DZ53" s="79">
        <f t="shared" si="19"/>
        <v>0</v>
      </c>
      <c r="EA53" s="199"/>
      <c r="EB53" s="199"/>
      <c r="EC53" s="199"/>
      <c r="ED53" s="199"/>
      <c r="EE53" s="199"/>
      <c r="EF53" s="198"/>
      <c r="EG53" s="198"/>
      <c r="EH53" s="199"/>
      <c r="EI53" s="199"/>
      <c r="EJ53" s="199"/>
      <c r="EK53" s="199"/>
      <c r="EL53" s="199"/>
      <c r="EM53" s="198"/>
      <c r="EN53" s="198"/>
      <c r="EO53" s="199"/>
      <c r="EP53" s="199"/>
      <c r="EQ53" s="199"/>
      <c r="ER53" s="199"/>
      <c r="ES53" s="199"/>
      <c r="ET53" s="198"/>
      <c r="EU53" s="198"/>
      <c r="EV53" s="199"/>
      <c r="EW53" s="199"/>
      <c r="EX53" s="199"/>
      <c r="EY53" s="199"/>
      <c r="EZ53" s="199"/>
      <c r="FA53" s="198"/>
      <c r="FB53" s="198"/>
      <c r="FC53" s="199"/>
      <c r="FD53" s="199"/>
      <c r="FE53" s="199"/>
      <c r="FF53" s="78">
        <f t="shared" si="20"/>
        <v>0</v>
      </c>
      <c r="FG53" s="79">
        <f t="shared" si="21"/>
        <v>0</v>
      </c>
      <c r="FH53" s="199"/>
      <c r="FI53" s="199"/>
      <c r="FJ53" s="198"/>
      <c r="FK53" s="198"/>
      <c r="FL53" s="199"/>
      <c r="FM53" s="289"/>
      <c r="FN53" s="199"/>
      <c r="FO53" s="199"/>
      <c r="FP53" s="199"/>
      <c r="FQ53" s="198"/>
      <c r="FR53" s="198"/>
      <c r="FS53" s="199"/>
      <c r="FT53" s="289"/>
      <c r="FU53" s="289"/>
      <c r="FV53" s="289"/>
      <c r="FW53" s="199"/>
      <c r="FX53" s="198"/>
      <c r="FY53" s="198"/>
      <c r="FZ53" s="199"/>
      <c r="GA53" s="199"/>
      <c r="GB53" s="199"/>
      <c r="GC53" s="213"/>
      <c r="GD53" s="199"/>
      <c r="GE53" s="198"/>
      <c r="GF53" s="198"/>
      <c r="GG53" s="199"/>
      <c r="GH53" s="199"/>
      <c r="GI53" s="199"/>
      <c r="GJ53" s="199"/>
      <c r="GK53" s="199"/>
      <c r="GL53" s="78">
        <f t="shared" si="22"/>
        <v>0</v>
      </c>
      <c r="GM53" s="79">
        <f t="shared" si="23"/>
        <v>0</v>
      </c>
    </row>
    <row r="54" spans="1:195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198"/>
      <c r="D54" s="199"/>
      <c r="E54" s="199"/>
      <c r="F54" s="199"/>
      <c r="G54" s="199"/>
      <c r="H54" s="199"/>
      <c r="I54" s="198"/>
      <c r="J54" s="198"/>
      <c r="K54" s="199"/>
      <c r="L54" s="199"/>
      <c r="M54" s="199"/>
      <c r="N54" s="199"/>
      <c r="O54" s="199"/>
      <c r="P54" s="198"/>
      <c r="Q54" s="198"/>
      <c r="R54" s="199"/>
      <c r="S54" s="199"/>
      <c r="T54" s="199"/>
      <c r="U54" s="199"/>
      <c r="V54" s="199"/>
      <c r="W54" s="198"/>
      <c r="X54" s="198"/>
      <c r="Y54" s="199"/>
      <c r="Z54" s="199"/>
      <c r="AA54" s="199"/>
      <c r="AB54" s="199"/>
      <c r="AC54" s="199"/>
      <c r="AD54" s="198"/>
      <c r="AE54" s="198"/>
      <c r="AF54" s="199"/>
      <c r="AG54" s="78">
        <f t="shared" si="12"/>
        <v>0</v>
      </c>
      <c r="AH54" s="79">
        <f t="shared" si="13"/>
        <v>0</v>
      </c>
      <c r="AI54" s="199"/>
      <c r="AJ54" s="199"/>
      <c r="AK54" s="213"/>
      <c r="AL54" s="199"/>
      <c r="AM54" s="280"/>
      <c r="AN54" s="198"/>
      <c r="AO54" s="280"/>
      <c r="AP54" s="199"/>
      <c r="AQ54" s="199"/>
      <c r="AR54" s="280"/>
      <c r="AS54" s="199"/>
      <c r="AT54" s="198"/>
      <c r="AU54" s="198"/>
      <c r="AV54" s="199"/>
      <c r="AW54" s="199"/>
      <c r="AX54" s="199"/>
      <c r="AY54" s="199"/>
      <c r="AZ54" s="199"/>
      <c r="BA54" s="198"/>
      <c r="BB54" s="198"/>
      <c r="BC54" s="199"/>
      <c r="BD54" s="199"/>
      <c r="BE54" s="199"/>
      <c r="BF54" s="199"/>
      <c r="BG54" s="199"/>
      <c r="BH54" s="198"/>
      <c r="BI54" s="198"/>
      <c r="BJ54" s="199"/>
      <c r="BK54" s="199"/>
      <c r="BL54" s="199"/>
      <c r="BM54" s="287"/>
      <c r="BN54" s="78">
        <f t="shared" si="14"/>
        <v>0</v>
      </c>
      <c r="BO54" s="79">
        <f t="shared" si="15"/>
        <v>0</v>
      </c>
      <c r="BP54" s="289"/>
      <c r="BQ54" s="198"/>
      <c r="BR54" s="198"/>
      <c r="BS54" s="199"/>
      <c r="BT54" s="199"/>
      <c r="BU54" s="199"/>
      <c r="BV54" s="199"/>
      <c r="BW54" s="199"/>
      <c r="BX54" s="198"/>
      <c r="BY54" s="198"/>
      <c r="BZ54" s="199"/>
      <c r="CA54" s="199"/>
      <c r="CB54" s="199"/>
      <c r="CC54" s="199"/>
      <c r="CD54" s="199"/>
      <c r="CE54" s="280"/>
      <c r="CF54" s="198"/>
      <c r="CG54" s="199"/>
      <c r="CH54" s="199"/>
      <c r="CI54" s="199"/>
      <c r="CJ54" s="199"/>
      <c r="CK54" s="199"/>
      <c r="CL54" s="198"/>
      <c r="CM54" s="198"/>
      <c r="CN54" s="199"/>
      <c r="CO54" s="199"/>
      <c r="CP54" s="213"/>
      <c r="CQ54" s="199"/>
      <c r="CR54" s="199"/>
      <c r="CS54" s="198"/>
      <c r="CT54" s="198"/>
      <c r="CU54" s="78">
        <f t="shared" si="16"/>
        <v>0</v>
      </c>
      <c r="CV54" s="79">
        <f t="shared" si="17"/>
        <v>0</v>
      </c>
      <c r="CW54" s="199"/>
      <c r="CX54" s="199"/>
      <c r="CY54" s="199"/>
      <c r="CZ54" s="199"/>
      <c r="DA54" s="199"/>
      <c r="DB54" s="198"/>
      <c r="DC54" s="198"/>
      <c r="DD54" s="199"/>
      <c r="DE54" s="199"/>
      <c r="DF54" s="199"/>
      <c r="DG54" s="199"/>
      <c r="DH54" s="199"/>
      <c r="DI54" s="198"/>
      <c r="DJ54" s="198"/>
      <c r="DK54" s="199"/>
      <c r="DL54" s="199"/>
      <c r="DM54" s="199"/>
      <c r="DN54" s="199"/>
      <c r="DO54" s="199"/>
      <c r="DP54" s="198"/>
      <c r="DQ54" s="289"/>
      <c r="DR54" s="289"/>
      <c r="DS54" s="199"/>
      <c r="DT54" s="199"/>
      <c r="DU54" s="199"/>
      <c r="DV54" s="199"/>
      <c r="DW54" s="198"/>
      <c r="DX54" s="198"/>
      <c r="DY54" s="78">
        <f t="shared" si="18"/>
        <v>0</v>
      </c>
      <c r="DZ54" s="79">
        <f t="shared" si="19"/>
        <v>0</v>
      </c>
      <c r="EA54" s="199"/>
      <c r="EB54" s="199"/>
      <c r="EC54" s="199"/>
      <c r="ED54" s="199"/>
      <c r="EE54" s="199"/>
      <c r="EF54" s="198"/>
      <c r="EG54" s="198"/>
      <c r="EH54" s="199"/>
      <c r="EI54" s="199"/>
      <c r="EJ54" s="199"/>
      <c r="EK54" s="199"/>
      <c r="EL54" s="199"/>
      <c r="EM54" s="198"/>
      <c r="EN54" s="198"/>
      <c r="EO54" s="199"/>
      <c r="EP54" s="199"/>
      <c r="EQ54" s="199"/>
      <c r="ER54" s="199"/>
      <c r="ES54" s="199"/>
      <c r="ET54" s="198"/>
      <c r="EU54" s="198"/>
      <c r="EV54" s="199"/>
      <c r="EW54" s="199"/>
      <c r="EX54" s="199"/>
      <c r="EY54" s="199"/>
      <c r="EZ54" s="199"/>
      <c r="FA54" s="198"/>
      <c r="FB54" s="198"/>
      <c r="FC54" s="199"/>
      <c r="FD54" s="199"/>
      <c r="FE54" s="199"/>
      <c r="FF54" s="78">
        <f t="shared" si="20"/>
        <v>0</v>
      </c>
      <c r="FG54" s="79">
        <f t="shared" si="21"/>
        <v>0</v>
      </c>
      <c r="FH54" s="199"/>
      <c r="FI54" s="199"/>
      <c r="FJ54" s="198"/>
      <c r="FK54" s="198"/>
      <c r="FL54" s="199"/>
      <c r="FM54" s="289"/>
      <c r="FN54" s="199"/>
      <c r="FO54" s="199"/>
      <c r="FP54" s="199"/>
      <c r="FQ54" s="198"/>
      <c r="FR54" s="198"/>
      <c r="FS54" s="199"/>
      <c r="FT54" s="289"/>
      <c r="FU54" s="289"/>
      <c r="FV54" s="289"/>
      <c r="FW54" s="199"/>
      <c r="FX54" s="198"/>
      <c r="FY54" s="198"/>
      <c r="FZ54" s="199"/>
      <c r="GA54" s="199"/>
      <c r="GB54" s="199"/>
      <c r="GC54" s="213"/>
      <c r="GD54" s="199"/>
      <c r="GE54" s="198"/>
      <c r="GF54" s="198"/>
      <c r="GG54" s="199"/>
      <c r="GH54" s="199"/>
      <c r="GI54" s="199"/>
      <c r="GJ54" s="199"/>
      <c r="GK54" s="199"/>
      <c r="GL54" s="78">
        <f t="shared" si="22"/>
        <v>0</v>
      </c>
      <c r="GM54" s="79">
        <f t="shared" si="23"/>
        <v>0</v>
      </c>
    </row>
    <row r="55" spans="1:195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198"/>
      <c r="D55" s="199"/>
      <c r="E55" s="199"/>
      <c r="F55" s="199"/>
      <c r="G55" s="199"/>
      <c r="H55" s="199"/>
      <c r="I55" s="198"/>
      <c r="J55" s="198"/>
      <c r="K55" s="199"/>
      <c r="L55" s="199"/>
      <c r="M55" s="199"/>
      <c r="N55" s="199"/>
      <c r="O55" s="199"/>
      <c r="P55" s="198"/>
      <c r="Q55" s="198"/>
      <c r="R55" s="199"/>
      <c r="S55" s="199"/>
      <c r="T55" s="199"/>
      <c r="U55" s="199"/>
      <c r="V55" s="199"/>
      <c r="W55" s="198"/>
      <c r="X55" s="198"/>
      <c r="Y55" s="199"/>
      <c r="Z55" s="199"/>
      <c r="AA55" s="199"/>
      <c r="AB55" s="199"/>
      <c r="AC55" s="199"/>
      <c r="AD55" s="198"/>
      <c r="AE55" s="198"/>
      <c r="AF55" s="199"/>
      <c r="AG55" s="78">
        <f t="shared" si="12"/>
        <v>0</v>
      </c>
      <c r="AH55" s="79">
        <f t="shared" si="13"/>
        <v>0</v>
      </c>
      <c r="AI55" s="199"/>
      <c r="AJ55" s="199"/>
      <c r="AK55" s="213"/>
      <c r="AL55" s="199"/>
      <c r="AM55" s="280"/>
      <c r="AN55" s="198"/>
      <c r="AO55" s="280"/>
      <c r="AP55" s="199"/>
      <c r="AQ55" s="199"/>
      <c r="AR55" s="280"/>
      <c r="AS55" s="199"/>
      <c r="AT55" s="198"/>
      <c r="AU55" s="198"/>
      <c r="AV55" s="199"/>
      <c r="AW55" s="199"/>
      <c r="AX55" s="199"/>
      <c r="AY55" s="199"/>
      <c r="AZ55" s="199"/>
      <c r="BA55" s="198"/>
      <c r="BB55" s="198"/>
      <c r="BC55" s="199"/>
      <c r="BD55" s="199"/>
      <c r="BE55" s="199"/>
      <c r="BF55" s="199"/>
      <c r="BG55" s="199"/>
      <c r="BH55" s="198"/>
      <c r="BI55" s="198"/>
      <c r="BJ55" s="199"/>
      <c r="BK55" s="199"/>
      <c r="BL55" s="199"/>
      <c r="BM55" s="287"/>
      <c r="BN55" s="78">
        <f t="shared" si="14"/>
        <v>0</v>
      </c>
      <c r="BO55" s="79">
        <f t="shared" si="15"/>
        <v>0</v>
      </c>
      <c r="BP55" s="289"/>
      <c r="BQ55" s="198"/>
      <c r="BR55" s="198"/>
      <c r="BS55" s="199"/>
      <c r="BT55" s="199"/>
      <c r="BU55" s="199"/>
      <c r="BV55" s="199"/>
      <c r="BW55" s="199"/>
      <c r="BX55" s="198"/>
      <c r="BY55" s="198"/>
      <c r="BZ55" s="199"/>
      <c r="CA55" s="199"/>
      <c r="CB55" s="199"/>
      <c r="CC55" s="199"/>
      <c r="CD55" s="199"/>
      <c r="CE55" s="280"/>
      <c r="CF55" s="198"/>
      <c r="CG55" s="199"/>
      <c r="CH55" s="199"/>
      <c r="CI55" s="199"/>
      <c r="CJ55" s="199"/>
      <c r="CK55" s="199"/>
      <c r="CL55" s="198"/>
      <c r="CM55" s="198"/>
      <c r="CN55" s="199"/>
      <c r="CO55" s="199"/>
      <c r="CP55" s="213"/>
      <c r="CQ55" s="199"/>
      <c r="CR55" s="199"/>
      <c r="CS55" s="198"/>
      <c r="CT55" s="198"/>
      <c r="CU55" s="78">
        <f t="shared" si="16"/>
        <v>0</v>
      </c>
      <c r="CV55" s="79">
        <f t="shared" si="17"/>
        <v>0</v>
      </c>
      <c r="CW55" s="199"/>
      <c r="CX55" s="199"/>
      <c r="CY55" s="199"/>
      <c r="CZ55" s="199"/>
      <c r="DA55" s="199"/>
      <c r="DB55" s="198"/>
      <c r="DC55" s="198"/>
      <c r="DD55" s="199"/>
      <c r="DE55" s="199"/>
      <c r="DF55" s="199"/>
      <c r="DG55" s="199"/>
      <c r="DH55" s="199"/>
      <c r="DI55" s="198"/>
      <c r="DJ55" s="198"/>
      <c r="DK55" s="199"/>
      <c r="DL55" s="199"/>
      <c r="DM55" s="199"/>
      <c r="DN55" s="199"/>
      <c r="DO55" s="199"/>
      <c r="DP55" s="198"/>
      <c r="DQ55" s="289"/>
      <c r="DR55" s="289"/>
      <c r="DS55" s="199"/>
      <c r="DT55" s="199"/>
      <c r="DU55" s="199"/>
      <c r="DV55" s="199"/>
      <c r="DW55" s="198"/>
      <c r="DX55" s="198"/>
      <c r="DY55" s="78">
        <f t="shared" si="18"/>
        <v>0</v>
      </c>
      <c r="DZ55" s="79">
        <f t="shared" si="19"/>
        <v>0</v>
      </c>
      <c r="EA55" s="199"/>
      <c r="EB55" s="199"/>
      <c r="EC55" s="199"/>
      <c r="ED55" s="199"/>
      <c r="EE55" s="199"/>
      <c r="EF55" s="198"/>
      <c r="EG55" s="198"/>
      <c r="EH55" s="199"/>
      <c r="EI55" s="199"/>
      <c r="EJ55" s="199"/>
      <c r="EK55" s="199"/>
      <c r="EL55" s="199"/>
      <c r="EM55" s="198"/>
      <c r="EN55" s="198"/>
      <c r="EO55" s="199"/>
      <c r="EP55" s="199"/>
      <c r="EQ55" s="199"/>
      <c r="ER55" s="199"/>
      <c r="ES55" s="199"/>
      <c r="ET55" s="198"/>
      <c r="EU55" s="198"/>
      <c r="EV55" s="199"/>
      <c r="EW55" s="199"/>
      <c r="EX55" s="199"/>
      <c r="EY55" s="199"/>
      <c r="EZ55" s="199"/>
      <c r="FA55" s="198"/>
      <c r="FB55" s="198"/>
      <c r="FC55" s="199"/>
      <c r="FD55" s="199"/>
      <c r="FE55" s="199"/>
      <c r="FF55" s="78">
        <f t="shared" si="20"/>
        <v>0</v>
      </c>
      <c r="FG55" s="79">
        <f t="shared" si="21"/>
        <v>0</v>
      </c>
      <c r="FH55" s="199"/>
      <c r="FI55" s="199"/>
      <c r="FJ55" s="198"/>
      <c r="FK55" s="198"/>
      <c r="FL55" s="199"/>
      <c r="FM55" s="289"/>
      <c r="FN55" s="199"/>
      <c r="FO55" s="199"/>
      <c r="FP55" s="199"/>
      <c r="FQ55" s="198"/>
      <c r="FR55" s="198"/>
      <c r="FS55" s="199"/>
      <c r="FT55" s="289"/>
      <c r="FU55" s="289"/>
      <c r="FV55" s="289"/>
      <c r="FW55" s="199"/>
      <c r="FX55" s="198"/>
      <c r="FY55" s="198"/>
      <c r="FZ55" s="199"/>
      <c r="GA55" s="199"/>
      <c r="GB55" s="199"/>
      <c r="GC55" s="213"/>
      <c r="GD55" s="199"/>
      <c r="GE55" s="198"/>
      <c r="GF55" s="198"/>
      <c r="GG55" s="199"/>
      <c r="GH55" s="199"/>
      <c r="GI55" s="199"/>
      <c r="GJ55" s="199"/>
      <c r="GK55" s="199"/>
      <c r="GL55" s="78">
        <f t="shared" si="22"/>
        <v>0</v>
      </c>
      <c r="GM55" s="79">
        <f t="shared" si="23"/>
        <v>0</v>
      </c>
    </row>
    <row r="56" spans="1:195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198"/>
      <c r="D56" s="199"/>
      <c r="E56" s="199"/>
      <c r="F56" s="199"/>
      <c r="G56" s="199"/>
      <c r="H56" s="199"/>
      <c r="I56" s="198"/>
      <c r="J56" s="198"/>
      <c r="K56" s="199"/>
      <c r="L56" s="199"/>
      <c r="M56" s="199"/>
      <c r="N56" s="199"/>
      <c r="O56" s="199"/>
      <c r="P56" s="198"/>
      <c r="Q56" s="198"/>
      <c r="R56" s="199"/>
      <c r="S56" s="199"/>
      <c r="T56" s="199"/>
      <c r="U56" s="199"/>
      <c r="V56" s="199"/>
      <c r="W56" s="198"/>
      <c r="X56" s="198"/>
      <c r="Y56" s="199"/>
      <c r="Z56" s="199"/>
      <c r="AA56" s="199"/>
      <c r="AB56" s="199"/>
      <c r="AC56" s="199"/>
      <c r="AD56" s="198"/>
      <c r="AE56" s="198"/>
      <c r="AF56" s="199"/>
      <c r="AG56" s="78">
        <f t="shared" si="12"/>
        <v>0</v>
      </c>
      <c r="AH56" s="79">
        <f t="shared" si="13"/>
        <v>0</v>
      </c>
      <c r="AI56" s="199"/>
      <c r="AJ56" s="199"/>
      <c r="AK56" s="213"/>
      <c r="AL56" s="199"/>
      <c r="AM56" s="280"/>
      <c r="AN56" s="198"/>
      <c r="AO56" s="280"/>
      <c r="AP56" s="199"/>
      <c r="AQ56" s="199"/>
      <c r="AR56" s="280"/>
      <c r="AS56" s="199"/>
      <c r="AT56" s="198"/>
      <c r="AU56" s="198"/>
      <c r="AV56" s="199"/>
      <c r="AW56" s="199"/>
      <c r="AX56" s="199"/>
      <c r="AY56" s="199"/>
      <c r="AZ56" s="199"/>
      <c r="BA56" s="198"/>
      <c r="BB56" s="198"/>
      <c r="BC56" s="199"/>
      <c r="BD56" s="199"/>
      <c r="BE56" s="199"/>
      <c r="BF56" s="199"/>
      <c r="BG56" s="199"/>
      <c r="BH56" s="198"/>
      <c r="BI56" s="198"/>
      <c r="BJ56" s="199"/>
      <c r="BK56" s="199"/>
      <c r="BL56" s="199"/>
      <c r="BM56" s="287"/>
      <c r="BN56" s="78">
        <f t="shared" si="14"/>
        <v>0</v>
      </c>
      <c r="BO56" s="79">
        <f t="shared" si="15"/>
        <v>0</v>
      </c>
      <c r="BP56" s="289"/>
      <c r="BQ56" s="198"/>
      <c r="BR56" s="198"/>
      <c r="BS56" s="199"/>
      <c r="BT56" s="199"/>
      <c r="BU56" s="199"/>
      <c r="BV56" s="199"/>
      <c r="BW56" s="199"/>
      <c r="BX56" s="198"/>
      <c r="BY56" s="198"/>
      <c r="BZ56" s="199"/>
      <c r="CA56" s="199"/>
      <c r="CB56" s="199"/>
      <c r="CC56" s="199"/>
      <c r="CD56" s="199"/>
      <c r="CE56" s="280"/>
      <c r="CF56" s="198"/>
      <c r="CG56" s="199"/>
      <c r="CH56" s="199"/>
      <c r="CI56" s="199"/>
      <c r="CJ56" s="199"/>
      <c r="CK56" s="199"/>
      <c r="CL56" s="198"/>
      <c r="CM56" s="198"/>
      <c r="CN56" s="199"/>
      <c r="CO56" s="199"/>
      <c r="CP56" s="213"/>
      <c r="CQ56" s="199"/>
      <c r="CR56" s="199"/>
      <c r="CS56" s="198"/>
      <c r="CT56" s="198"/>
      <c r="CU56" s="78">
        <f t="shared" si="16"/>
        <v>0</v>
      </c>
      <c r="CV56" s="79">
        <f t="shared" si="17"/>
        <v>0</v>
      </c>
      <c r="CW56" s="199"/>
      <c r="CX56" s="199"/>
      <c r="CY56" s="199"/>
      <c r="CZ56" s="199"/>
      <c r="DA56" s="199"/>
      <c r="DB56" s="198"/>
      <c r="DC56" s="198"/>
      <c r="DD56" s="199"/>
      <c r="DE56" s="199"/>
      <c r="DF56" s="199"/>
      <c r="DG56" s="199"/>
      <c r="DH56" s="199"/>
      <c r="DI56" s="198"/>
      <c r="DJ56" s="198"/>
      <c r="DK56" s="199"/>
      <c r="DL56" s="199"/>
      <c r="DM56" s="199"/>
      <c r="DN56" s="199"/>
      <c r="DO56" s="199"/>
      <c r="DP56" s="198"/>
      <c r="DQ56" s="289"/>
      <c r="DR56" s="289"/>
      <c r="DS56" s="199"/>
      <c r="DT56" s="199"/>
      <c r="DU56" s="199"/>
      <c r="DV56" s="199"/>
      <c r="DW56" s="198"/>
      <c r="DX56" s="198"/>
      <c r="DY56" s="78">
        <f t="shared" si="18"/>
        <v>0</v>
      </c>
      <c r="DZ56" s="79">
        <f t="shared" si="19"/>
        <v>0</v>
      </c>
      <c r="EA56" s="199"/>
      <c r="EB56" s="199"/>
      <c r="EC56" s="199"/>
      <c r="ED56" s="199"/>
      <c r="EE56" s="199"/>
      <c r="EF56" s="198"/>
      <c r="EG56" s="198"/>
      <c r="EH56" s="199"/>
      <c r="EI56" s="199"/>
      <c r="EJ56" s="199"/>
      <c r="EK56" s="199"/>
      <c r="EL56" s="199"/>
      <c r="EM56" s="198"/>
      <c r="EN56" s="198"/>
      <c r="EO56" s="199"/>
      <c r="EP56" s="199"/>
      <c r="EQ56" s="199"/>
      <c r="ER56" s="199"/>
      <c r="ES56" s="199"/>
      <c r="ET56" s="198"/>
      <c r="EU56" s="198"/>
      <c r="EV56" s="199"/>
      <c r="EW56" s="199"/>
      <c r="EX56" s="199"/>
      <c r="EY56" s="199"/>
      <c r="EZ56" s="199"/>
      <c r="FA56" s="198"/>
      <c r="FB56" s="198"/>
      <c r="FC56" s="199"/>
      <c r="FD56" s="199"/>
      <c r="FE56" s="199"/>
      <c r="FF56" s="78">
        <f t="shared" si="20"/>
        <v>0</v>
      </c>
      <c r="FG56" s="79">
        <f t="shared" si="21"/>
        <v>0</v>
      </c>
      <c r="FH56" s="199"/>
      <c r="FI56" s="199"/>
      <c r="FJ56" s="198"/>
      <c r="FK56" s="198"/>
      <c r="FL56" s="199"/>
      <c r="FM56" s="289"/>
      <c r="FN56" s="199"/>
      <c r="FO56" s="199"/>
      <c r="FP56" s="199"/>
      <c r="FQ56" s="198"/>
      <c r="FR56" s="198"/>
      <c r="FS56" s="199"/>
      <c r="FT56" s="289"/>
      <c r="FU56" s="289"/>
      <c r="FV56" s="289"/>
      <c r="FW56" s="199"/>
      <c r="FX56" s="198"/>
      <c r="FY56" s="198"/>
      <c r="FZ56" s="199"/>
      <c r="GA56" s="199"/>
      <c r="GB56" s="199"/>
      <c r="GC56" s="213"/>
      <c r="GD56" s="199"/>
      <c r="GE56" s="198"/>
      <c r="GF56" s="198"/>
      <c r="GG56" s="199"/>
      <c r="GH56" s="199"/>
      <c r="GI56" s="199"/>
      <c r="GJ56" s="199"/>
      <c r="GK56" s="199"/>
      <c r="GL56" s="78">
        <f t="shared" si="22"/>
        <v>0</v>
      </c>
      <c r="GM56" s="79">
        <f t="shared" si="23"/>
        <v>0</v>
      </c>
    </row>
    <row r="57" spans="1:195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198"/>
      <c r="D57" s="199"/>
      <c r="E57" s="199"/>
      <c r="F57" s="199"/>
      <c r="G57" s="199"/>
      <c r="H57" s="199"/>
      <c r="I57" s="198"/>
      <c r="J57" s="198"/>
      <c r="K57" s="199"/>
      <c r="L57" s="199"/>
      <c r="M57" s="199"/>
      <c r="N57" s="199"/>
      <c r="O57" s="199"/>
      <c r="P57" s="198"/>
      <c r="Q57" s="198"/>
      <c r="R57" s="199"/>
      <c r="S57" s="199"/>
      <c r="T57" s="199"/>
      <c r="U57" s="199"/>
      <c r="V57" s="199"/>
      <c r="W57" s="198"/>
      <c r="X57" s="198"/>
      <c r="Y57" s="199"/>
      <c r="Z57" s="199"/>
      <c r="AA57" s="199"/>
      <c r="AB57" s="199"/>
      <c r="AC57" s="199"/>
      <c r="AD57" s="198"/>
      <c r="AE57" s="198"/>
      <c r="AF57" s="199"/>
      <c r="AG57" s="78">
        <f t="shared" si="12"/>
        <v>0</v>
      </c>
      <c r="AH57" s="79">
        <f t="shared" si="13"/>
        <v>0</v>
      </c>
      <c r="AI57" s="199"/>
      <c r="AJ57" s="199"/>
      <c r="AK57" s="213"/>
      <c r="AL57" s="199"/>
      <c r="AM57" s="280"/>
      <c r="AN57" s="198"/>
      <c r="AO57" s="280"/>
      <c r="AP57" s="199"/>
      <c r="AQ57" s="199"/>
      <c r="AR57" s="280"/>
      <c r="AS57" s="199"/>
      <c r="AT57" s="198"/>
      <c r="AU57" s="198"/>
      <c r="AV57" s="199"/>
      <c r="AW57" s="199"/>
      <c r="AX57" s="199"/>
      <c r="AY57" s="199"/>
      <c r="AZ57" s="199"/>
      <c r="BA57" s="198"/>
      <c r="BB57" s="198"/>
      <c r="BC57" s="199"/>
      <c r="BD57" s="199"/>
      <c r="BE57" s="199"/>
      <c r="BF57" s="199"/>
      <c r="BG57" s="199"/>
      <c r="BH57" s="198"/>
      <c r="BI57" s="198"/>
      <c r="BJ57" s="199"/>
      <c r="BK57" s="199"/>
      <c r="BL57" s="199"/>
      <c r="BM57" s="287"/>
      <c r="BN57" s="78">
        <f t="shared" si="14"/>
        <v>0</v>
      </c>
      <c r="BO57" s="79">
        <f t="shared" si="15"/>
        <v>0</v>
      </c>
      <c r="BP57" s="289"/>
      <c r="BQ57" s="198"/>
      <c r="BR57" s="198"/>
      <c r="BS57" s="199"/>
      <c r="BT57" s="199"/>
      <c r="BU57" s="199"/>
      <c r="BV57" s="199"/>
      <c r="BW57" s="199"/>
      <c r="BX57" s="198"/>
      <c r="BY57" s="198"/>
      <c r="BZ57" s="199"/>
      <c r="CA57" s="199"/>
      <c r="CB57" s="199"/>
      <c r="CC57" s="199"/>
      <c r="CD57" s="199"/>
      <c r="CE57" s="280"/>
      <c r="CF57" s="198"/>
      <c r="CG57" s="199"/>
      <c r="CH57" s="199"/>
      <c r="CI57" s="199"/>
      <c r="CJ57" s="199"/>
      <c r="CK57" s="199"/>
      <c r="CL57" s="198"/>
      <c r="CM57" s="198"/>
      <c r="CN57" s="199"/>
      <c r="CO57" s="199"/>
      <c r="CP57" s="213"/>
      <c r="CQ57" s="199"/>
      <c r="CR57" s="199"/>
      <c r="CS57" s="198"/>
      <c r="CT57" s="198"/>
      <c r="CU57" s="78">
        <f t="shared" si="16"/>
        <v>0</v>
      </c>
      <c r="CV57" s="79">
        <f t="shared" si="17"/>
        <v>0</v>
      </c>
      <c r="CW57" s="199"/>
      <c r="CX57" s="199"/>
      <c r="CY57" s="199"/>
      <c r="CZ57" s="199"/>
      <c r="DA57" s="199"/>
      <c r="DB57" s="198"/>
      <c r="DC57" s="198"/>
      <c r="DD57" s="199"/>
      <c r="DE57" s="199"/>
      <c r="DF57" s="199"/>
      <c r="DG57" s="199"/>
      <c r="DH57" s="199"/>
      <c r="DI57" s="198"/>
      <c r="DJ57" s="198"/>
      <c r="DK57" s="199"/>
      <c r="DL57" s="199"/>
      <c r="DM57" s="199"/>
      <c r="DN57" s="199"/>
      <c r="DO57" s="199"/>
      <c r="DP57" s="198"/>
      <c r="DQ57" s="289"/>
      <c r="DR57" s="289"/>
      <c r="DS57" s="199"/>
      <c r="DT57" s="199"/>
      <c r="DU57" s="199"/>
      <c r="DV57" s="199"/>
      <c r="DW57" s="198"/>
      <c r="DX57" s="198"/>
      <c r="DY57" s="78">
        <f t="shared" si="18"/>
        <v>0</v>
      </c>
      <c r="DZ57" s="79">
        <f t="shared" si="19"/>
        <v>0</v>
      </c>
      <c r="EA57" s="199"/>
      <c r="EB57" s="199"/>
      <c r="EC57" s="199"/>
      <c r="ED57" s="199"/>
      <c r="EE57" s="199"/>
      <c r="EF57" s="198"/>
      <c r="EG57" s="198"/>
      <c r="EH57" s="199"/>
      <c r="EI57" s="199"/>
      <c r="EJ57" s="199"/>
      <c r="EK57" s="199"/>
      <c r="EL57" s="199"/>
      <c r="EM57" s="198"/>
      <c r="EN57" s="198"/>
      <c r="EO57" s="199"/>
      <c r="EP57" s="199"/>
      <c r="EQ57" s="199"/>
      <c r="ER57" s="199"/>
      <c r="ES57" s="199"/>
      <c r="ET57" s="198"/>
      <c r="EU57" s="198"/>
      <c r="EV57" s="199"/>
      <c r="EW57" s="199"/>
      <c r="EX57" s="199"/>
      <c r="EY57" s="199"/>
      <c r="EZ57" s="199"/>
      <c r="FA57" s="198"/>
      <c r="FB57" s="198"/>
      <c r="FC57" s="199"/>
      <c r="FD57" s="199"/>
      <c r="FE57" s="199"/>
      <c r="FF57" s="78">
        <f t="shared" si="20"/>
        <v>0</v>
      </c>
      <c r="FG57" s="79">
        <f t="shared" si="21"/>
        <v>0</v>
      </c>
      <c r="FH57" s="199"/>
      <c r="FI57" s="199"/>
      <c r="FJ57" s="198"/>
      <c r="FK57" s="198"/>
      <c r="FL57" s="199"/>
      <c r="FM57" s="289"/>
      <c r="FN57" s="199"/>
      <c r="FO57" s="199"/>
      <c r="FP57" s="199"/>
      <c r="FQ57" s="198"/>
      <c r="FR57" s="198"/>
      <c r="FS57" s="199"/>
      <c r="FT57" s="289"/>
      <c r="FU57" s="289"/>
      <c r="FV57" s="289"/>
      <c r="FW57" s="199"/>
      <c r="FX57" s="198"/>
      <c r="FY57" s="198"/>
      <c r="FZ57" s="199"/>
      <c r="GA57" s="199"/>
      <c r="GB57" s="199"/>
      <c r="GC57" s="213"/>
      <c r="GD57" s="199"/>
      <c r="GE57" s="198"/>
      <c r="GF57" s="198"/>
      <c r="GG57" s="199"/>
      <c r="GH57" s="199"/>
      <c r="GI57" s="199"/>
      <c r="GJ57" s="199"/>
      <c r="GK57" s="199"/>
      <c r="GL57" s="78">
        <f t="shared" si="22"/>
        <v>0</v>
      </c>
      <c r="GM57" s="79">
        <f t="shared" si="23"/>
        <v>0</v>
      </c>
    </row>
    <row r="58" spans="1:195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</row>
    <row r="59" spans="1:195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</row>
    <row r="60" spans="1:195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</row>
    <row r="61" spans="1:195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</row>
    <row r="62" spans="1:195" s="169" customFormat="1"/>
  </sheetData>
  <mergeCells count="38">
    <mergeCell ref="A2:A3"/>
    <mergeCell ref="B2:B3"/>
    <mergeCell ref="C2:AF2"/>
    <mergeCell ref="AG2:AH2"/>
    <mergeCell ref="AI2:BM2"/>
    <mergeCell ref="GL2:GM2"/>
    <mergeCell ref="AM4:AM28"/>
    <mergeCell ref="AR4:AR28"/>
    <mergeCell ref="BM4:BM28"/>
    <mergeCell ref="BP4:BP28"/>
    <mergeCell ref="CE4:CE28"/>
    <mergeCell ref="FM4:FM28"/>
    <mergeCell ref="BP2:CT2"/>
    <mergeCell ref="CU2:CV2"/>
    <mergeCell ref="CW2:DX2"/>
    <mergeCell ref="DY2:DZ2"/>
    <mergeCell ref="EA2:FD2"/>
    <mergeCell ref="FF2:FG2"/>
    <mergeCell ref="BN2:BO2"/>
    <mergeCell ref="AO4:AO28"/>
    <mergeCell ref="FH2:GK2"/>
    <mergeCell ref="AM33:AM57"/>
    <mergeCell ref="AR33:AR57"/>
    <mergeCell ref="BM33:BM57"/>
    <mergeCell ref="BP33:BP57"/>
    <mergeCell ref="CE33:CE57"/>
    <mergeCell ref="AO33:AO57"/>
    <mergeCell ref="DQ33:DQ57"/>
    <mergeCell ref="DR33:DR57"/>
    <mergeCell ref="FV33:FV57"/>
    <mergeCell ref="FT4:FT28"/>
    <mergeCell ref="FU4:FU28"/>
    <mergeCell ref="FV4:FV28"/>
    <mergeCell ref="FM33:FM57"/>
    <mergeCell ref="FT33:FT57"/>
    <mergeCell ref="FU33:FU57"/>
    <mergeCell ref="DQ4:DQ28"/>
    <mergeCell ref="DR4:DR28"/>
  </mergeCells>
  <conditionalFormatting sqref="A33:A57">
    <cfRule type="containsText" dxfId="22" priority="4" operator="containsText" text="X">
      <formula>NOT(ISERROR(SEARCH("X",A33)))</formula>
    </cfRule>
  </conditionalFormatting>
  <conditionalFormatting sqref="A1:A1048576">
    <cfRule type="containsText" dxfId="21" priority="3" operator="containsText" text="X">
      <formula>NOT(ISERROR(SEARCH("X",A1)))</formula>
    </cfRule>
  </conditionalFormatting>
  <conditionalFormatting sqref="C4:AF28 C33:AF57 AI4:BM28 AI33:BM57 BP4:CT28 BP33:CT57 CW4:DX28 CW33:DX57 EA4:FE28 EA33:FE57 FH4:GK28 FH33:GK57">
    <cfRule type="cellIs" dxfId="20" priority="1" operator="between">
      <formula>-1</formula>
      <formula>-1000000000000</formula>
    </cfRule>
    <cfRule type="cellIs" dxfId="19" priority="2" operator="between">
      <formula>1</formula>
      <formula>1000000000000000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3" orientation="landscape" horizontalDpi="360" verticalDpi="360" r:id="rId1"/>
  <colBreaks count="5" manualBreakCount="5">
    <brk id="34" max="31" man="1"/>
    <brk id="67" max="31" man="1"/>
    <brk id="100" max="31" man="1"/>
    <brk id="130" max="31" man="1"/>
    <brk id="163" max="31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D29FC-76EB-43B6-AD6E-D263C1FBFC0E}">
  <sheetPr codeName="Sheet10"/>
  <dimension ref="A1:GP61"/>
  <sheetViews>
    <sheetView zoomScale="115" zoomScaleNormal="115" zoomScaleSheetLayoutView="80" zoomScalePageLayoutView="70" workbookViewId="0">
      <pane xSplit="2" ySplit="3" topLeftCell="C4" activePane="bottomRight" state="frozen"/>
      <selection activeCell="Q4" sqref="Q1:Y1048576"/>
      <selection pane="topRight" activeCell="Q4" sqref="Q1:Y1048576"/>
      <selection pane="bottomLeft" activeCell="Q4" sqref="Q1:Y1048576"/>
      <selection pane="bottomRight" activeCell="AD15" sqref="AD15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3" width="2.796875" style="163" customWidth="1"/>
    <col min="34" max="34" width="5.19921875" style="163" customWidth="1"/>
    <col min="35" max="35" width="6" style="163" customWidth="1"/>
    <col min="36" max="65" width="2.796875" style="163" customWidth="1"/>
    <col min="66" max="66" width="6.09765625" style="163" customWidth="1"/>
    <col min="67" max="67" width="7.59765625" style="163" customWidth="1"/>
    <col min="68" max="98" width="2.796875" style="163" customWidth="1"/>
    <col min="99" max="99" width="5.796875" style="163" customWidth="1"/>
    <col min="100" max="100" width="6.09765625" style="163" customWidth="1"/>
    <col min="101" max="131" width="2.796875" style="163" customWidth="1"/>
    <col min="132" max="132" width="5.69921875" style="163" customWidth="1"/>
    <col min="133" max="133" width="7.09765625" style="163" customWidth="1"/>
    <col min="134" max="163" width="2.796875" style="163" customWidth="1"/>
    <col min="164" max="164" width="6.69921875" style="163" customWidth="1"/>
    <col min="165" max="165" width="7.796875" style="163" customWidth="1"/>
    <col min="166" max="196" width="2.796875" style="163" customWidth="1"/>
    <col min="197" max="197" width="5.796875" style="163" customWidth="1"/>
    <col min="198" max="198" width="6.09765625" style="163" customWidth="1"/>
    <col min="199" max="16384" width="9" style="163"/>
  </cols>
  <sheetData>
    <row r="1" spans="1:198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</row>
    <row r="2" spans="1:198" ht="19.5" customHeight="1">
      <c r="A2" s="274" t="s">
        <v>0</v>
      </c>
      <c r="B2" s="274" t="s">
        <v>1</v>
      </c>
      <c r="C2" s="337" t="s">
        <v>101</v>
      </c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40" t="s">
        <v>18</v>
      </c>
      <c r="AI2" s="341"/>
      <c r="AJ2" s="282" t="s">
        <v>102</v>
      </c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340" t="s">
        <v>18</v>
      </c>
      <c r="BO2" s="341"/>
      <c r="BP2" s="283" t="s">
        <v>129</v>
      </c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340" t="s">
        <v>18</v>
      </c>
      <c r="CV2" s="341"/>
      <c r="CW2" s="284" t="s">
        <v>100</v>
      </c>
      <c r="CX2" s="284"/>
      <c r="CY2" s="284"/>
      <c r="CZ2" s="284"/>
      <c r="DA2" s="284"/>
      <c r="DB2" s="284"/>
      <c r="DC2" s="284"/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284"/>
      <c r="DZ2" s="284"/>
      <c r="EA2" s="284"/>
      <c r="EB2" s="340" t="s">
        <v>18</v>
      </c>
      <c r="EC2" s="341"/>
      <c r="ED2" s="285" t="s">
        <v>99</v>
      </c>
      <c r="EE2" s="285"/>
      <c r="EF2" s="285"/>
      <c r="EG2" s="285"/>
      <c r="EH2" s="285"/>
      <c r="EI2" s="285"/>
      <c r="EJ2" s="285"/>
      <c r="EK2" s="285"/>
      <c r="EL2" s="285"/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285"/>
      <c r="FF2" s="285"/>
      <c r="FG2" s="285"/>
      <c r="FH2" s="340" t="s">
        <v>18</v>
      </c>
      <c r="FI2" s="341"/>
      <c r="FJ2" s="286" t="s">
        <v>98</v>
      </c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340" t="s">
        <v>18</v>
      </c>
      <c r="GP2" s="341"/>
    </row>
    <row r="3" spans="1:198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145">
        <v>31</v>
      </c>
      <c r="AH3" s="342"/>
      <c r="AI3" s="343"/>
      <c r="AJ3" s="91">
        <v>1</v>
      </c>
      <c r="AK3" s="91">
        <v>2</v>
      </c>
      <c r="AL3" s="91">
        <v>3</v>
      </c>
      <c r="AM3" s="91">
        <v>4</v>
      </c>
      <c r="AN3" s="91">
        <v>5</v>
      </c>
      <c r="AO3" s="91">
        <v>6</v>
      </c>
      <c r="AP3" s="91">
        <v>7</v>
      </c>
      <c r="AQ3" s="91">
        <v>8</v>
      </c>
      <c r="AR3" s="91">
        <v>9</v>
      </c>
      <c r="AS3" s="91">
        <v>10</v>
      </c>
      <c r="AT3" s="91">
        <v>11</v>
      </c>
      <c r="AU3" s="91">
        <v>12</v>
      </c>
      <c r="AV3" s="91">
        <v>13</v>
      </c>
      <c r="AW3" s="91">
        <v>14</v>
      </c>
      <c r="AX3" s="91">
        <v>15</v>
      </c>
      <c r="AY3" s="91">
        <v>16</v>
      </c>
      <c r="AZ3" s="91">
        <v>17</v>
      </c>
      <c r="BA3" s="91">
        <v>18</v>
      </c>
      <c r="BB3" s="91">
        <v>19</v>
      </c>
      <c r="BC3" s="91">
        <v>20</v>
      </c>
      <c r="BD3" s="91">
        <v>21</v>
      </c>
      <c r="BE3" s="91">
        <v>22</v>
      </c>
      <c r="BF3" s="91">
        <v>23</v>
      </c>
      <c r="BG3" s="91">
        <v>24</v>
      </c>
      <c r="BH3" s="91">
        <v>25</v>
      </c>
      <c r="BI3" s="91">
        <v>26</v>
      </c>
      <c r="BJ3" s="91">
        <v>27</v>
      </c>
      <c r="BK3" s="91">
        <v>28</v>
      </c>
      <c r="BL3" s="91">
        <v>29</v>
      </c>
      <c r="BM3" s="91">
        <v>30</v>
      </c>
      <c r="BN3" s="342"/>
      <c r="BO3" s="343"/>
      <c r="BP3" s="180">
        <v>1</v>
      </c>
      <c r="BQ3" s="180">
        <v>2</v>
      </c>
      <c r="BR3" s="180">
        <v>3</v>
      </c>
      <c r="BS3" s="180">
        <v>4</v>
      </c>
      <c r="BT3" s="180">
        <v>5</v>
      </c>
      <c r="BU3" s="180">
        <v>6</v>
      </c>
      <c r="BV3" s="180">
        <v>7</v>
      </c>
      <c r="BW3" s="180">
        <v>8</v>
      </c>
      <c r="BX3" s="180">
        <v>9</v>
      </c>
      <c r="BY3" s="180">
        <v>10</v>
      </c>
      <c r="BZ3" s="180">
        <v>11</v>
      </c>
      <c r="CA3" s="180">
        <v>12</v>
      </c>
      <c r="CB3" s="180">
        <v>13</v>
      </c>
      <c r="CC3" s="180">
        <v>14</v>
      </c>
      <c r="CD3" s="180">
        <v>15</v>
      </c>
      <c r="CE3" s="180">
        <v>16</v>
      </c>
      <c r="CF3" s="180">
        <v>17</v>
      </c>
      <c r="CG3" s="180">
        <v>18</v>
      </c>
      <c r="CH3" s="180">
        <v>19</v>
      </c>
      <c r="CI3" s="180">
        <v>20</v>
      </c>
      <c r="CJ3" s="180">
        <v>21</v>
      </c>
      <c r="CK3" s="180">
        <v>22</v>
      </c>
      <c r="CL3" s="180">
        <v>23</v>
      </c>
      <c r="CM3" s="180">
        <v>24</v>
      </c>
      <c r="CN3" s="180">
        <v>25</v>
      </c>
      <c r="CO3" s="180">
        <v>26</v>
      </c>
      <c r="CP3" s="180">
        <v>27</v>
      </c>
      <c r="CQ3" s="180">
        <v>28</v>
      </c>
      <c r="CR3" s="180">
        <v>29</v>
      </c>
      <c r="CS3" s="180">
        <v>30</v>
      </c>
      <c r="CT3" s="180">
        <v>31</v>
      </c>
      <c r="CU3" s="342"/>
      <c r="CV3" s="343"/>
      <c r="CW3" s="133">
        <v>1</v>
      </c>
      <c r="CX3" s="133">
        <v>2</v>
      </c>
      <c r="CY3" s="133">
        <v>3</v>
      </c>
      <c r="CZ3" s="133">
        <v>4</v>
      </c>
      <c r="DA3" s="133">
        <v>5</v>
      </c>
      <c r="DB3" s="133">
        <v>6</v>
      </c>
      <c r="DC3" s="133">
        <v>7</v>
      </c>
      <c r="DD3" s="133">
        <v>8</v>
      </c>
      <c r="DE3" s="133">
        <v>9</v>
      </c>
      <c r="DF3" s="133">
        <v>10</v>
      </c>
      <c r="DG3" s="133">
        <v>11</v>
      </c>
      <c r="DH3" s="133">
        <v>12</v>
      </c>
      <c r="DI3" s="133">
        <v>13</v>
      </c>
      <c r="DJ3" s="133">
        <v>14</v>
      </c>
      <c r="DK3" s="133">
        <v>15</v>
      </c>
      <c r="DL3" s="133">
        <v>16</v>
      </c>
      <c r="DM3" s="133">
        <v>17</v>
      </c>
      <c r="DN3" s="133">
        <v>18</v>
      </c>
      <c r="DO3" s="133">
        <v>19</v>
      </c>
      <c r="DP3" s="133">
        <v>20</v>
      </c>
      <c r="DQ3" s="133">
        <v>21</v>
      </c>
      <c r="DR3" s="133">
        <v>22</v>
      </c>
      <c r="DS3" s="133">
        <v>23</v>
      </c>
      <c r="DT3" s="133">
        <v>24</v>
      </c>
      <c r="DU3" s="133">
        <v>25</v>
      </c>
      <c r="DV3" s="133">
        <v>26</v>
      </c>
      <c r="DW3" s="133">
        <v>27</v>
      </c>
      <c r="DX3" s="133">
        <v>28</v>
      </c>
      <c r="DY3" s="133">
        <v>29</v>
      </c>
      <c r="DZ3" s="133">
        <v>30</v>
      </c>
      <c r="EA3" s="133">
        <v>31</v>
      </c>
      <c r="EB3" s="342"/>
      <c r="EC3" s="343"/>
      <c r="ED3" s="181">
        <v>1</v>
      </c>
      <c r="EE3" s="181">
        <v>2</v>
      </c>
      <c r="EF3" s="181">
        <v>3</v>
      </c>
      <c r="EG3" s="181">
        <v>4</v>
      </c>
      <c r="EH3" s="181">
        <v>5</v>
      </c>
      <c r="EI3" s="181">
        <v>6</v>
      </c>
      <c r="EJ3" s="181">
        <v>7</v>
      </c>
      <c r="EK3" s="181">
        <v>8</v>
      </c>
      <c r="EL3" s="181">
        <v>9</v>
      </c>
      <c r="EM3" s="181">
        <v>10</v>
      </c>
      <c r="EN3" s="181">
        <v>11</v>
      </c>
      <c r="EO3" s="181">
        <v>12</v>
      </c>
      <c r="EP3" s="181">
        <v>13</v>
      </c>
      <c r="EQ3" s="181">
        <v>14</v>
      </c>
      <c r="ER3" s="181">
        <v>15</v>
      </c>
      <c r="ES3" s="181">
        <v>16</v>
      </c>
      <c r="ET3" s="181">
        <v>17</v>
      </c>
      <c r="EU3" s="181">
        <v>18</v>
      </c>
      <c r="EV3" s="181">
        <v>19</v>
      </c>
      <c r="EW3" s="181">
        <v>20</v>
      </c>
      <c r="EX3" s="181">
        <v>21</v>
      </c>
      <c r="EY3" s="181">
        <v>22</v>
      </c>
      <c r="EZ3" s="181">
        <v>23</v>
      </c>
      <c r="FA3" s="181">
        <v>24</v>
      </c>
      <c r="FB3" s="181">
        <v>25</v>
      </c>
      <c r="FC3" s="181">
        <v>26</v>
      </c>
      <c r="FD3" s="181">
        <v>27</v>
      </c>
      <c r="FE3" s="181">
        <v>28</v>
      </c>
      <c r="FF3" s="181">
        <v>29</v>
      </c>
      <c r="FG3" s="181">
        <v>30</v>
      </c>
      <c r="FH3" s="342"/>
      <c r="FI3" s="343"/>
      <c r="FJ3" s="171">
        <v>1</v>
      </c>
      <c r="FK3" s="171">
        <v>2</v>
      </c>
      <c r="FL3" s="171">
        <v>3</v>
      </c>
      <c r="FM3" s="171">
        <v>4</v>
      </c>
      <c r="FN3" s="171">
        <v>5</v>
      </c>
      <c r="FO3" s="171">
        <v>6</v>
      </c>
      <c r="FP3" s="171">
        <v>7</v>
      </c>
      <c r="FQ3" s="171">
        <v>8</v>
      </c>
      <c r="FR3" s="171">
        <v>9</v>
      </c>
      <c r="FS3" s="171">
        <v>10</v>
      </c>
      <c r="FT3" s="171">
        <v>11</v>
      </c>
      <c r="FU3" s="171">
        <v>12</v>
      </c>
      <c r="FV3" s="171">
        <v>13</v>
      </c>
      <c r="FW3" s="171">
        <v>14</v>
      </c>
      <c r="FX3" s="171">
        <v>15</v>
      </c>
      <c r="FY3" s="171">
        <v>16</v>
      </c>
      <c r="FZ3" s="171">
        <v>17</v>
      </c>
      <c r="GA3" s="171">
        <v>18</v>
      </c>
      <c r="GB3" s="171">
        <v>19</v>
      </c>
      <c r="GC3" s="171">
        <v>20</v>
      </c>
      <c r="GD3" s="171">
        <v>21</v>
      </c>
      <c r="GE3" s="171">
        <v>22</v>
      </c>
      <c r="GF3" s="171">
        <v>23</v>
      </c>
      <c r="GG3" s="171">
        <v>24</v>
      </c>
      <c r="GH3" s="171">
        <v>25</v>
      </c>
      <c r="GI3" s="171">
        <v>26</v>
      </c>
      <c r="GJ3" s="171">
        <v>27</v>
      </c>
      <c r="GK3" s="171">
        <v>28</v>
      </c>
      <c r="GL3" s="171">
        <v>29</v>
      </c>
      <c r="GM3" s="171">
        <v>30</v>
      </c>
      <c r="GN3" s="171">
        <v>31</v>
      </c>
      <c r="GO3" s="342"/>
      <c r="GP3" s="343"/>
    </row>
    <row r="4" spans="1:198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279" t="s">
        <v>22</v>
      </c>
      <c r="D4" s="194"/>
      <c r="E4" s="194"/>
      <c r="F4" s="279" t="s">
        <v>23</v>
      </c>
      <c r="G4" s="194"/>
      <c r="H4" s="194"/>
      <c r="I4" s="194"/>
      <c r="J4" s="194"/>
      <c r="K4" s="194"/>
      <c r="L4" s="194"/>
      <c r="M4" s="194"/>
      <c r="N4" s="194"/>
      <c r="O4" s="279" t="s">
        <v>24</v>
      </c>
      <c r="P4" s="194"/>
      <c r="Q4" s="194"/>
      <c r="R4" s="195"/>
      <c r="S4" s="195"/>
      <c r="T4" s="196">
        <f>IF('เช็คเวลาเรียน เทอม 1'!T4="ม",1,"")</f>
        <v>1</v>
      </c>
      <c r="U4" s="196">
        <f>IF('เช็คเวลาเรียน เทอม 1'!U4="ม",1,"")</f>
        <v>1</v>
      </c>
      <c r="V4" s="196">
        <f>IF('เช็คเวลาเรียน เทอม 1'!V4="ม",1,"")</f>
        <v>1</v>
      </c>
      <c r="W4" s="196">
        <f>IF('เช็คเวลาเรียน เทอม 1'!W4="ม",1,"")</f>
        <v>1</v>
      </c>
      <c r="X4" s="196">
        <f>IF('เช็คเวลาเรียน เทอม 1'!X4="ม",1,"")</f>
        <v>1</v>
      </c>
      <c r="Y4" s="194"/>
      <c r="Z4" s="194"/>
      <c r="AA4" s="196">
        <f>IF('เช็คเวลาเรียน เทอม 1'!AA4="ม",1,"")</f>
        <v>1</v>
      </c>
      <c r="AB4" s="196">
        <f>IF('เช็คเวลาเรียน เทอม 1'!AB4="ม",1,"")</f>
        <v>1</v>
      </c>
      <c r="AC4" s="196">
        <v>1</v>
      </c>
      <c r="AD4" s="196">
        <f>IF('เช็คเวลาเรียน เทอม 1'!AD4="ม",1,"")</f>
        <v>1</v>
      </c>
      <c r="AE4" s="196">
        <f>IF('เช็คเวลาเรียน เทอม 1'!AE4="ม",1,"")</f>
        <v>1</v>
      </c>
      <c r="AF4" s="194"/>
      <c r="AG4" s="279" t="s">
        <v>25</v>
      </c>
      <c r="AH4" s="338">
        <f>COUNTIF(C4:AG4,"1")</f>
        <v>10</v>
      </c>
      <c r="AI4" s="339"/>
      <c r="AJ4" s="279" t="s">
        <v>96</v>
      </c>
      <c r="AK4" s="197">
        <f>IF('เช็คเวลาเรียน เทอม 1'!AM4="ม",1,"")</f>
        <v>1</v>
      </c>
      <c r="AL4" s="279" t="s">
        <v>97</v>
      </c>
      <c r="AM4" s="197">
        <f>IF('เช็คเวลาเรียน เทอม 1'!AO4="ม",1,"")</f>
        <v>1</v>
      </c>
      <c r="AN4" s="197">
        <f>IF('เช็คเวลาเรียน เทอม 1'!AP4="ม",1,"")</f>
        <v>1</v>
      </c>
      <c r="AO4" s="198"/>
      <c r="AP4" s="198"/>
      <c r="AQ4" s="197">
        <f>IF('เช็คเวลาเรียน เทอม 1'!AS4="ม",1,"")</f>
        <v>1</v>
      </c>
      <c r="AR4" s="197">
        <f>IF('เช็คเวลาเรียน เทอม 1'!AT4="ม",1,"")</f>
        <v>1</v>
      </c>
      <c r="AS4" s="197">
        <f>IF('เช็คเวลาเรียน เทอม 1'!AU4="ม",1,"")</f>
        <v>1</v>
      </c>
      <c r="AT4" s="197">
        <f>IF('เช็คเวลาเรียน เทอม 1'!AV4="ม",1,"")</f>
        <v>1</v>
      </c>
      <c r="AU4" s="197">
        <f>IF('เช็คเวลาเรียน เทอม 1'!AW4="ม",1,"")</f>
        <v>1</v>
      </c>
      <c r="AV4" s="198"/>
      <c r="AW4" s="198"/>
      <c r="AX4" s="197">
        <f>IF('เช็คเวลาเรียน เทอม 1'!AZ4="ม",1,"")</f>
        <v>1</v>
      </c>
      <c r="AY4" s="197">
        <f>IF('เช็คเวลาเรียน เทอม 1'!BA4="ม",1,"")</f>
        <v>1</v>
      </c>
      <c r="AZ4" s="197">
        <f>IF('เช็คเวลาเรียน เทอม 1'!BB4="ม",1,"")</f>
        <v>1</v>
      </c>
      <c r="BA4" s="197">
        <f>IF('เช็คเวลาเรียน เทอม 1'!BC4="ม",1,"")</f>
        <v>1</v>
      </c>
      <c r="BB4" s="197">
        <f>IF('เช็คเวลาเรียน เทอม 1'!BD4="ม",1,"")</f>
        <v>1</v>
      </c>
      <c r="BC4" s="198"/>
      <c r="BD4" s="198"/>
      <c r="BE4" s="197">
        <f>IF('เช็คเวลาเรียน เทอม 1'!BG4="ม",1,"")</f>
        <v>1</v>
      </c>
      <c r="BF4" s="197">
        <f>IF('เช็คเวลาเรียน เทอม 1'!BH4="ม",1,"")</f>
        <v>1</v>
      </c>
      <c r="BG4" s="197">
        <f>IF('เช็คเวลาเรียน เทอม 1'!BI4="ม",1,"")</f>
        <v>1</v>
      </c>
      <c r="BH4" s="197">
        <f>IF('เช็คเวลาเรียน เทอม 1'!BJ4="ม",1,"")</f>
        <v>1</v>
      </c>
      <c r="BI4" s="197">
        <f>IF('เช็คเวลาเรียน เทอม 1'!BK4="ม",1,"")</f>
        <v>1</v>
      </c>
      <c r="BJ4" s="198"/>
      <c r="BK4" s="198"/>
      <c r="BL4" s="197" t="str">
        <f>IF('เช็คเวลาเรียน เทอม 1'!BN4="ม",1,"")</f>
        <v/>
      </c>
      <c r="BM4" s="197" t="str">
        <f>IF('เช็คเวลาเรียน เทอม 1'!BO4="ม",1,"")</f>
        <v/>
      </c>
      <c r="BN4" s="338">
        <f>COUNTIF(AJ4:BM4,1)</f>
        <v>18</v>
      </c>
      <c r="BO4" s="339"/>
      <c r="BP4" s="199" t="str">
        <f>IF('เช็คเวลาเรียน เทอม 1'!BT4="ม",1,"")</f>
        <v/>
      </c>
      <c r="BQ4" s="199" t="str">
        <f>IF('เช็คเวลาเรียน เทอม 1'!BU4="ม",1,"")</f>
        <v/>
      </c>
      <c r="BR4" s="199" t="str">
        <f>IF('เช็คเวลาเรียน เทอม 1'!BV4="ม",1,"")</f>
        <v/>
      </c>
      <c r="BS4" s="198"/>
      <c r="BT4" s="198"/>
      <c r="BU4" s="199" t="str">
        <f>IF('เช็คเวลาเรียน เทอม 1'!BY4="ม",1,"")</f>
        <v/>
      </c>
      <c r="BV4" s="199" t="str">
        <f>IF('เช็คเวลาเรียน เทอม 1'!BZ4="ม",1,"")</f>
        <v/>
      </c>
      <c r="BW4" s="199" t="str">
        <f>IF('เช็คเวลาเรียน เทอม 1'!CA4="ม",1,"")</f>
        <v/>
      </c>
      <c r="BX4" s="199" t="str">
        <f>IF('เช็คเวลาเรียน เทอม 1'!CB4="ม",1,"")</f>
        <v/>
      </c>
      <c r="BY4" s="199" t="str">
        <f>IF('เช็คเวลาเรียน เทอม 1'!CC4="ม",1,"")</f>
        <v/>
      </c>
      <c r="BZ4" s="198"/>
      <c r="CA4" s="198"/>
      <c r="CB4" s="199" t="str">
        <f>IF('เช็คเวลาเรียน เทอม 1'!CF4="ม",1,"")</f>
        <v/>
      </c>
      <c r="CC4" s="199" t="str">
        <f>IF('เช็คเวลาเรียน เทอม 1'!CG4="ม",1,"")</f>
        <v/>
      </c>
      <c r="CD4" s="199" t="str">
        <f>IF('เช็คเวลาเรียน เทอม 1'!CH4="ม",1,"")</f>
        <v/>
      </c>
      <c r="CE4" s="199" t="str">
        <f>IF('เช็คเวลาเรียน เทอม 1'!CI4="ม",1,"")</f>
        <v/>
      </c>
      <c r="CF4" s="199" t="str">
        <f>IF('เช็คเวลาเรียน เทอม 1'!CJ4="ม",1,"")</f>
        <v/>
      </c>
      <c r="CG4" s="198"/>
      <c r="CH4" s="198"/>
      <c r="CI4" s="199" t="str">
        <f>IF('เช็คเวลาเรียน เทอม 1'!CM4="ม",1,"")</f>
        <v/>
      </c>
      <c r="CJ4" s="199" t="str">
        <f>IF('เช็คเวลาเรียน เทอม 1'!CN4="ม",1,"")</f>
        <v/>
      </c>
      <c r="CK4" s="199" t="str">
        <f>IF('เช็คเวลาเรียน เทอม 1'!CO4="ม",1,"")</f>
        <v/>
      </c>
      <c r="CL4" s="199" t="str">
        <f>IF('เช็คเวลาเรียน เทอม 1'!CP4="ม",1,"")</f>
        <v/>
      </c>
      <c r="CM4" s="199" t="str">
        <f>IF('เช็คเวลาเรียน เทอม 1'!CQ4="ม",1,"")</f>
        <v/>
      </c>
      <c r="CN4" s="198"/>
      <c r="CO4" s="198"/>
      <c r="CP4" s="199" t="str">
        <f>IF('เช็คเวลาเรียน เทอม 1'!CT4="ม",1,"")</f>
        <v/>
      </c>
      <c r="CQ4" s="279" t="s">
        <v>28</v>
      </c>
      <c r="CR4" s="279" t="s">
        <v>26</v>
      </c>
      <c r="CS4" s="279" t="s">
        <v>27</v>
      </c>
      <c r="CT4" s="199">
        <f>IF('เช็คเวลาเรียน เทอม 1'!CX4="ม",1,"")</f>
        <v>1</v>
      </c>
      <c r="CU4" s="338">
        <f>COUNTIF(BP4:CT4,1)</f>
        <v>1</v>
      </c>
      <c r="CV4" s="339"/>
      <c r="CW4" s="198"/>
      <c r="CX4" s="198"/>
      <c r="CY4" s="199" t="str">
        <f>IF('เช็คเวลาเรียน เทอม 1'!DE4="ม",1,"")</f>
        <v/>
      </c>
      <c r="CZ4" s="199" t="str">
        <f>IF('เช็คเวลาเรียน เทอม 1'!DF4="ม",1,"")</f>
        <v/>
      </c>
      <c r="DA4" s="199" t="str">
        <f>IF('เช็คเวลาเรียน เทอม 1'!DG4="ม",1,"")</f>
        <v/>
      </c>
      <c r="DB4" s="199" t="str">
        <f>IF('เช็คเวลาเรียน เทอม 1'!DH4="ม",1,"")</f>
        <v/>
      </c>
      <c r="DC4" s="199" t="str">
        <f>IF('เช็คเวลาเรียน เทอม 1'!DI4="ม",1,"")</f>
        <v/>
      </c>
      <c r="DD4" s="198"/>
      <c r="DE4" s="198"/>
      <c r="DF4" s="199" t="str">
        <f>IF('เช็คเวลาเรียน เทอม 1'!DL4="ม",1,"")</f>
        <v/>
      </c>
      <c r="DG4" s="199" t="str">
        <f>IF('เช็คเวลาเรียน เทอม 1'!DM4="ม",1,"")</f>
        <v/>
      </c>
      <c r="DH4" s="279" t="s">
        <v>29</v>
      </c>
      <c r="DI4" s="199" t="str">
        <f>IF('เช็คเวลาเรียน เทอม 1'!DO4="ม",1,"")</f>
        <v/>
      </c>
      <c r="DJ4" s="199" t="str">
        <f>IF('เช็คเวลาเรียน เทอม 1'!DP4="ม",1,"")</f>
        <v/>
      </c>
      <c r="DK4" s="198"/>
      <c r="DL4" s="198"/>
      <c r="DM4" s="199" t="str">
        <f>IF('เช็คเวลาเรียน เทอม 1'!DS4="ม",1,"")</f>
        <v/>
      </c>
      <c r="DN4" s="199" t="str">
        <f>IF('เช็คเวลาเรียน เทอม 1'!DT4="ม",1,"")</f>
        <v/>
      </c>
      <c r="DO4" s="199" t="str">
        <f>IF('เช็คเวลาเรียน เทอม 1'!DU4="ม",1,"")</f>
        <v/>
      </c>
      <c r="DP4" s="199" t="str">
        <f>IF('เช็คเวลาเรียน เทอม 1'!DV4="ม",1,"")</f>
        <v/>
      </c>
      <c r="DQ4" s="199" t="str">
        <f>IF('เช็คเวลาเรียน เทอม 1'!DW4="ม",1,"")</f>
        <v/>
      </c>
      <c r="DR4" s="198"/>
      <c r="DS4" s="198"/>
      <c r="DT4" s="199" t="str">
        <f>IF('เช็คเวลาเรียน เทอม 1'!DZ4="ม",1,"")</f>
        <v/>
      </c>
      <c r="DU4" s="199" t="str">
        <f>IF('เช็คเวลาเรียน เทอม 1'!EA4="ม",1,"")</f>
        <v/>
      </c>
      <c r="DV4" s="199" t="str">
        <f>IF('เช็คเวลาเรียน เทอม 1'!EB4="ม",1,"")</f>
        <v/>
      </c>
      <c r="DW4" s="199" t="str">
        <f>IF('เช็คเวลาเรียน เทอม 1'!EC4="ม",1,"")</f>
        <v/>
      </c>
      <c r="DX4" s="199" t="str">
        <f>IF('เช็คเวลาเรียน เทอม 1'!ED4="ม",1,"")</f>
        <v/>
      </c>
      <c r="DY4" s="198"/>
      <c r="DZ4" s="198"/>
      <c r="EA4" s="199" t="str">
        <f>IF('เช็คเวลาเรียน เทอม 1'!EG4="ม",1,"")</f>
        <v/>
      </c>
      <c r="EB4" s="338">
        <f>COUNTIF(CW4:EA4,1)</f>
        <v>0</v>
      </c>
      <c r="EC4" s="339"/>
      <c r="ED4" s="199" t="str">
        <f>IF('เช็คเวลาเรียน เทอม 1'!EL4="ม",1,"")</f>
        <v/>
      </c>
      <c r="EE4" s="199" t="str">
        <f>IF('เช็คเวลาเรียน เทอม 1'!EM4="ม",1,"")</f>
        <v/>
      </c>
      <c r="EF4" s="199" t="str">
        <f>IF('เช็คเวลาเรียน เทอม 1'!EN4="ม",1,"")</f>
        <v/>
      </c>
      <c r="EG4" s="199" t="str">
        <f>IF('เช็คเวลาเรียน เทอม 1'!EO4="ม",1,"")</f>
        <v/>
      </c>
      <c r="EH4" s="198"/>
      <c r="EI4" s="198"/>
      <c r="EJ4" s="199" t="str">
        <f>IF('เช็คเวลาเรียน เทอม 1'!ER4="ม",1,"")</f>
        <v/>
      </c>
      <c r="EK4" s="199" t="str">
        <f>IF('เช็คเวลาเรียน เทอม 1'!ES4="ม",1,"")</f>
        <v/>
      </c>
      <c r="EL4" s="199" t="str">
        <f>IF('เช็คเวลาเรียน เทอม 1'!ET4="ม",1,"")</f>
        <v/>
      </c>
      <c r="EM4" s="199" t="str">
        <f>IF('เช็คเวลาเรียน เทอม 1'!EU4="ม",1,"")</f>
        <v/>
      </c>
      <c r="EN4" s="199" t="str">
        <f>IF('เช็คเวลาเรียน เทอม 1'!EV4="ม",1,"")</f>
        <v/>
      </c>
      <c r="EO4" s="198"/>
      <c r="EP4" s="198"/>
      <c r="EQ4" s="199" t="str">
        <f>IF('เช็คเวลาเรียน เทอม 1'!EY4="ม",1,"")</f>
        <v/>
      </c>
      <c r="ER4" s="199" t="str">
        <f>IF('เช็คเวลาเรียน เทอม 1'!EZ4="ม",1,"")</f>
        <v/>
      </c>
      <c r="ES4" s="199" t="str">
        <f>IF('เช็คเวลาเรียน เทอม 1'!FA4="ม",1,"")</f>
        <v/>
      </c>
      <c r="ET4" s="199" t="str">
        <f>IF('เช็คเวลาเรียน เทอม 1'!FB4="ม",1,"")</f>
        <v/>
      </c>
      <c r="EU4" s="199" t="str">
        <f>IF('เช็คเวลาเรียน เทอม 1'!FC4="ม",1,"")</f>
        <v/>
      </c>
      <c r="EV4" s="198"/>
      <c r="EW4" s="198"/>
      <c r="EX4" s="199" t="str">
        <f>IF('เช็คเวลาเรียน เทอม 1'!FF4="ม",1,"")</f>
        <v/>
      </c>
      <c r="EY4" s="199" t="str">
        <f>IF('เช็คเวลาเรียน เทอม 1'!FG4="ม",1,"")</f>
        <v/>
      </c>
      <c r="EZ4" s="199" t="str">
        <f>IF('เช็คเวลาเรียน เทอม 1'!FH4="ม",1,"")</f>
        <v/>
      </c>
      <c r="FA4" s="199" t="str">
        <f>IF('เช็คเวลาเรียน เทอม 1'!FI4="ม",1,"")</f>
        <v/>
      </c>
      <c r="FB4" s="199" t="str">
        <f>IF('เช็คเวลาเรียน เทอม 1'!FJ4="ม",1,"")</f>
        <v/>
      </c>
      <c r="FC4" s="198"/>
      <c r="FD4" s="198"/>
      <c r="FE4" s="199" t="str">
        <f>IF('เช็คเวลาเรียน เทอม 1'!FM4="ม",1,"")</f>
        <v/>
      </c>
      <c r="FF4" s="199" t="str">
        <f>IF('เช็คเวลาเรียน เทอม 1'!FN4="ม",1,"")</f>
        <v/>
      </c>
      <c r="FG4" s="199" t="str">
        <f>IF('เช็คเวลาเรียน เทอม 1'!FO4="ม",1,"")</f>
        <v/>
      </c>
      <c r="FH4" s="338">
        <f>COUNTIF(ED4:FG4,1)</f>
        <v>0</v>
      </c>
      <c r="FI4" s="339"/>
      <c r="FJ4" s="199" t="str">
        <f>IF('เช็คเวลาเรียน เทอม 1'!FT4="ม",1,"")</f>
        <v/>
      </c>
      <c r="FK4" s="199" t="str">
        <f>IF('เช็คเวลาเรียน เทอม 1'!FU4="ม",1,"")</f>
        <v/>
      </c>
      <c r="FL4" s="198"/>
      <c r="FM4" s="198"/>
      <c r="FN4" s="199" t="str">
        <f>IF('เช็คเวลาเรียน เทอม 1'!FX4="ม",1,"")</f>
        <v/>
      </c>
      <c r="FO4" s="199" t="str">
        <f>IF('เช็คเวลาเรียน เทอม 1'!FY4="ม",1,"")</f>
        <v/>
      </c>
      <c r="FP4" s="199" t="str">
        <f>IF('เช็คเวลาเรียน เทอม 1'!FZ4="ม",1,"")</f>
        <v/>
      </c>
      <c r="FQ4" s="199" t="str">
        <f>IF('เช็คเวลาเรียน เทอม 1'!GA4="ม",1,"")</f>
        <v/>
      </c>
      <c r="FR4" s="199" t="str">
        <f>IF('เช็คเวลาเรียน เทอม 1'!GB4="ม",1,"")</f>
        <v/>
      </c>
      <c r="FS4" s="198"/>
      <c r="FT4" s="198"/>
      <c r="FU4" s="199" t="str">
        <f>IF('เช็คเวลาเรียน เทอม 1'!GE4="ม",1,"")</f>
        <v/>
      </c>
      <c r="FV4" s="279" t="s">
        <v>30</v>
      </c>
      <c r="FW4" s="199" t="str">
        <f>IF('เช็คเวลาเรียน เทอม 1'!GG4="ม",1,"")</f>
        <v/>
      </c>
      <c r="FX4" s="199" t="str">
        <f>IF('เช็คเวลาเรียน เทอม 1'!GH4="ม",1,"")</f>
        <v/>
      </c>
      <c r="FY4" s="199" t="str">
        <f>IF('เช็คเวลาเรียน เทอม 1'!GI4="ม",1,"")</f>
        <v/>
      </c>
      <c r="FZ4" s="198"/>
      <c r="GA4" s="198"/>
      <c r="GB4" s="199" t="str">
        <f>IF('เช็คเวลาเรียน เทอม 1'!GL4="ม",1,"")</f>
        <v/>
      </c>
      <c r="GC4" s="199" t="str">
        <f>IF('เช็คเวลาเรียน เทอม 1'!GM4="ม",1,"")</f>
        <v/>
      </c>
      <c r="GD4" s="199" t="str">
        <f>IF('เช็คเวลาเรียน เทอม 1'!GN4="ม",1,"")</f>
        <v/>
      </c>
      <c r="GE4" s="199" t="str">
        <f>IF('เช็คเวลาเรียน เทอม 1'!GO4="ม",1,"")</f>
        <v/>
      </c>
      <c r="GF4" s="279" t="s">
        <v>31</v>
      </c>
      <c r="GG4" s="198"/>
      <c r="GH4" s="198"/>
      <c r="GI4" s="199" t="str">
        <f>IF('เช็คเวลาเรียน เทอม 1'!GS4="ม",1,"")</f>
        <v/>
      </c>
      <c r="GJ4" s="199" t="str">
        <f>IF('เช็คเวลาเรียน เทอม 1'!GT4="ม",1,"")</f>
        <v/>
      </c>
      <c r="GK4" s="199" t="str">
        <f>IF('เช็คเวลาเรียน เทอม 1'!GU4="ม",1,"")</f>
        <v/>
      </c>
      <c r="GL4" s="199" t="str">
        <f>IF('เช็คเวลาเรียน เทอม 1'!GV4="ม",1,"")</f>
        <v/>
      </c>
      <c r="GM4" s="199" t="str">
        <f>IF('เช็คเวลาเรียน เทอม 1'!GW4="ม",1,"")</f>
        <v/>
      </c>
      <c r="GN4" s="198"/>
      <c r="GO4" s="338">
        <f>COUNTIF(FJ4:GN4,1)</f>
        <v>0</v>
      </c>
      <c r="GP4" s="339"/>
    </row>
    <row r="5" spans="1:198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280"/>
      <c r="D5" s="194"/>
      <c r="E5" s="194"/>
      <c r="F5" s="280"/>
      <c r="G5" s="194"/>
      <c r="H5" s="194"/>
      <c r="I5" s="194"/>
      <c r="J5" s="194"/>
      <c r="K5" s="194"/>
      <c r="L5" s="194"/>
      <c r="M5" s="194"/>
      <c r="N5" s="194"/>
      <c r="O5" s="280"/>
      <c r="P5" s="194"/>
      <c r="Q5" s="194"/>
      <c r="R5" s="195"/>
      <c r="S5" s="195"/>
      <c r="T5" s="196">
        <f>IF('เช็คเวลาเรียน เทอม 1'!T5="ม",1,"")</f>
        <v>1</v>
      </c>
      <c r="U5" s="196">
        <v>1</v>
      </c>
      <c r="V5" s="196">
        <v>1</v>
      </c>
      <c r="W5" s="196">
        <f>IF('เช็คเวลาเรียน เทอม 1'!W5="ม",1,"")</f>
        <v>1</v>
      </c>
      <c r="X5" s="196">
        <f>IF('เช็คเวลาเรียน เทอม 1'!X5="ม",1,"")</f>
        <v>1</v>
      </c>
      <c r="Y5" s="194"/>
      <c r="Z5" s="194"/>
      <c r="AA5" s="196">
        <f>IF('เช็คเวลาเรียน เทอม 1'!AA5="ม",1,"")</f>
        <v>1</v>
      </c>
      <c r="AB5" s="196">
        <f>IF('เช็คเวลาเรียน เทอม 1'!AB5="ม",1,"")</f>
        <v>1</v>
      </c>
      <c r="AC5" s="196">
        <f>IF('เช็คเวลาเรียน เทอม 1'!AC5="ม",1,"")</f>
        <v>1</v>
      </c>
      <c r="AD5" s="196">
        <f>IF('เช็คเวลาเรียน เทอม 1'!AD5="ม",1,"")</f>
        <v>1</v>
      </c>
      <c r="AE5" s="196">
        <f>IF('เช็คเวลาเรียน เทอม 1'!AE5="ม",1,"")</f>
        <v>1</v>
      </c>
      <c r="AF5" s="194"/>
      <c r="AG5" s="280"/>
      <c r="AH5" s="338">
        <f t="shared" ref="AH5:AH28" si="0">COUNTIF(C5:AG5,"1")</f>
        <v>10</v>
      </c>
      <c r="AI5" s="339"/>
      <c r="AJ5" s="280"/>
      <c r="AK5" s="197" t="str">
        <f>IF('เช็คเวลาเรียน เทอม 1'!AM5="ม",1,"")</f>
        <v/>
      </c>
      <c r="AL5" s="280"/>
      <c r="AM5" s="197" t="str">
        <f>IF('เช็คเวลาเรียน เทอม 1'!AO5="ม",1,"")</f>
        <v/>
      </c>
      <c r="AN5" s="197" t="str">
        <f>IF('เช็คเวลาเรียน เทอม 1'!AP5="ม",1,"")</f>
        <v/>
      </c>
      <c r="AO5" s="198"/>
      <c r="AP5" s="198"/>
      <c r="AQ5" s="197" t="str">
        <f>IF('เช็คเวลาเรียน เทอม 1'!AS5="ม",1,"")</f>
        <v/>
      </c>
      <c r="AR5" s="197" t="str">
        <f>IF('เช็คเวลาเรียน เทอม 1'!AT5="ม",1,"")</f>
        <v/>
      </c>
      <c r="AS5" s="197" t="str">
        <f>IF('เช็คเวลาเรียน เทอม 1'!AU5="ม",1,"")</f>
        <v/>
      </c>
      <c r="AT5" s="197" t="str">
        <f>IF('เช็คเวลาเรียน เทอม 1'!AV5="ม",1,"")</f>
        <v/>
      </c>
      <c r="AU5" s="197" t="str">
        <f>IF('เช็คเวลาเรียน เทอม 1'!AW5="ม",1,"")</f>
        <v/>
      </c>
      <c r="AV5" s="198"/>
      <c r="AW5" s="198"/>
      <c r="AX5" s="197" t="str">
        <f>IF('เช็คเวลาเรียน เทอม 1'!AZ5="ม",1,"")</f>
        <v/>
      </c>
      <c r="AY5" s="197" t="str">
        <f>IF('เช็คเวลาเรียน เทอม 1'!BA5="ม",1,"")</f>
        <v/>
      </c>
      <c r="AZ5" s="197" t="str">
        <f>IF('เช็คเวลาเรียน เทอม 1'!BB5="ม",1,"")</f>
        <v/>
      </c>
      <c r="BA5" s="197" t="str">
        <f>IF('เช็คเวลาเรียน เทอม 1'!BC5="ม",1,"")</f>
        <v/>
      </c>
      <c r="BB5" s="197" t="str">
        <f>IF('เช็คเวลาเรียน เทอม 1'!BD5="ม",1,"")</f>
        <v/>
      </c>
      <c r="BC5" s="198"/>
      <c r="BD5" s="198"/>
      <c r="BE5" s="197" t="str">
        <f>IF('เช็คเวลาเรียน เทอม 1'!BG5="ม",1,"")</f>
        <v/>
      </c>
      <c r="BF5" s="197" t="str">
        <f>IF('เช็คเวลาเรียน เทอม 1'!BH5="ม",1,"")</f>
        <v/>
      </c>
      <c r="BG5" s="197" t="str">
        <f>IF('เช็คเวลาเรียน เทอม 1'!BI5="ม",1,"")</f>
        <v/>
      </c>
      <c r="BH5" s="197" t="str">
        <f>IF('เช็คเวลาเรียน เทอม 1'!BJ5="ม",1,"")</f>
        <v/>
      </c>
      <c r="BI5" s="197" t="str">
        <f>IF('เช็คเวลาเรียน เทอม 1'!BK5="ม",1,"")</f>
        <v/>
      </c>
      <c r="BJ5" s="198"/>
      <c r="BK5" s="198"/>
      <c r="BL5" s="197" t="str">
        <f>IF('เช็คเวลาเรียน เทอม 1'!BN5="ม",1,"")</f>
        <v/>
      </c>
      <c r="BM5" s="197" t="str">
        <f>IF('เช็คเวลาเรียน เทอม 1'!BO5="ม",1,"")</f>
        <v/>
      </c>
      <c r="BN5" s="338">
        <f t="shared" ref="BN5:BN28" si="1">COUNTIF(AJ5:BM5,1)</f>
        <v>0</v>
      </c>
      <c r="BO5" s="339"/>
      <c r="BP5" s="199" t="str">
        <f>IF('เช็คเวลาเรียน เทอม 1'!BT5="ม",1,"")</f>
        <v/>
      </c>
      <c r="BQ5" s="199" t="str">
        <f>IF('เช็คเวลาเรียน เทอม 1'!BU5="ม",1,"")</f>
        <v/>
      </c>
      <c r="BR5" s="199" t="str">
        <f>IF('เช็คเวลาเรียน เทอม 1'!BV5="ม",1,"")</f>
        <v/>
      </c>
      <c r="BS5" s="198"/>
      <c r="BT5" s="198"/>
      <c r="BU5" s="199" t="str">
        <f>IF('เช็คเวลาเรียน เทอม 1'!BY5="ม",1,"")</f>
        <v/>
      </c>
      <c r="BV5" s="199" t="str">
        <f>IF('เช็คเวลาเรียน เทอม 1'!BZ5="ม",1,"")</f>
        <v/>
      </c>
      <c r="BW5" s="199" t="str">
        <f>IF('เช็คเวลาเรียน เทอม 1'!CA5="ม",1,"")</f>
        <v/>
      </c>
      <c r="BX5" s="199" t="str">
        <f>IF('เช็คเวลาเรียน เทอม 1'!CB5="ม",1,"")</f>
        <v/>
      </c>
      <c r="BY5" s="199" t="str">
        <f>IF('เช็คเวลาเรียน เทอม 1'!CC5="ม",1,"")</f>
        <v/>
      </c>
      <c r="BZ5" s="198"/>
      <c r="CA5" s="198"/>
      <c r="CB5" s="199" t="str">
        <f>IF('เช็คเวลาเรียน เทอม 1'!CF5="ม",1,"")</f>
        <v/>
      </c>
      <c r="CC5" s="199" t="str">
        <f>IF('เช็คเวลาเรียน เทอม 1'!CG5="ม",1,"")</f>
        <v/>
      </c>
      <c r="CD5" s="199" t="str">
        <f>IF('เช็คเวลาเรียน เทอม 1'!CH5="ม",1,"")</f>
        <v/>
      </c>
      <c r="CE5" s="199" t="str">
        <f>IF('เช็คเวลาเรียน เทอม 1'!CI5="ม",1,"")</f>
        <v/>
      </c>
      <c r="CF5" s="199" t="str">
        <f>IF('เช็คเวลาเรียน เทอม 1'!CJ5="ม",1,"")</f>
        <v/>
      </c>
      <c r="CG5" s="198"/>
      <c r="CH5" s="198"/>
      <c r="CI5" s="199" t="str">
        <f>IF('เช็คเวลาเรียน เทอม 1'!CM5="ม",1,"")</f>
        <v/>
      </c>
      <c r="CJ5" s="199" t="str">
        <f>IF('เช็คเวลาเรียน เทอม 1'!CN5="ม",1,"")</f>
        <v/>
      </c>
      <c r="CK5" s="199" t="str">
        <f>IF('เช็คเวลาเรียน เทอม 1'!CO5="ม",1,"")</f>
        <v/>
      </c>
      <c r="CL5" s="199" t="str">
        <f>IF('เช็คเวลาเรียน เทอม 1'!CP5="ม",1,"")</f>
        <v/>
      </c>
      <c r="CM5" s="199" t="str">
        <f>IF('เช็คเวลาเรียน เทอม 1'!CQ5="ม",1,"")</f>
        <v/>
      </c>
      <c r="CN5" s="198"/>
      <c r="CO5" s="198"/>
      <c r="CP5" s="199" t="str">
        <f>IF('เช็คเวลาเรียน เทอม 1'!CT5="ม",1,"")</f>
        <v/>
      </c>
      <c r="CQ5" s="280"/>
      <c r="CR5" s="280"/>
      <c r="CS5" s="280"/>
      <c r="CT5" s="199" t="str">
        <f>IF('เช็คเวลาเรียน เทอม 1'!CX5="ม",1,"")</f>
        <v/>
      </c>
      <c r="CU5" s="338">
        <f t="shared" ref="CU5:CU28" si="2">COUNTIF(BP5:CT5,1)</f>
        <v>0</v>
      </c>
      <c r="CV5" s="339"/>
      <c r="CW5" s="198"/>
      <c r="CX5" s="198"/>
      <c r="CY5" s="199" t="str">
        <f>IF('เช็คเวลาเรียน เทอม 1'!DE5="ม",1,"")</f>
        <v/>
      </c>
      <c r="CZ5" s="199" t="str">
        <f>IF('เช็คเวลาเรียน เทอม 1'!DF5="ม",1,"")</f>
        <v/>
      </c>
      <c r="DA5" s="199" t="str">
        <f>IF('เช็คเวลาเรียน เทอม 1'!DG5="ม",1,"")</f>
        <v/>
      </c>
      <c r="DB5" s="199" t="str">
        <f>IF('เช็คเวลาเรียน เทอม 1'!DH5="ม",1,"")</f>
        <v/>
      </c>
      <c r="DC5" s="199" t="str">
        <f>IF('เช็คเวลาเรียน เทอม 1'!DI5="ม",1,"")</f>
        <v/>
      </c>
      <c r="DD5" s="198"/>
      <c r="DE5" s="198"/>
      <c r="DF5" s="199" t="str">
        <f>IF('เช็คเวลาเรียน เทอม 1'!DL5="ม",1,"")</f>
        <v/>
      </c>
      <c r="DG5" s="199" t="str">
        <f>IF('เช็คเวลาเรียน เทอม 1'!DM5="ม",1,"")</f>
        <v/>
      </c>
      <c r="DH5" s="280"/>
      <c r="DI5" s="199" t="str">
        <f>IF('เช็คเวลาเรียน เทอม 1'!DO5="ม",1,"")</f>
        <v/>
      </c>
      <c r="DJ5" s="199" t="str">
        <f>IF('เช็คเวลาเรียน เทอม 1'!DP5="ม",1,"")</f>
        <v/>
      </c>
      <c r="DK5" s="198"/>
      <c r="DL5" s="198"/>
      <c r="DM5" s="199" t="str">
        <f>IF('เช็คเวลาเรียน เทอม 1'!DS5="ม",1,"")</f>
        <v/>
      </c>
      <c r="DN5" s="199" t="str">
        <f>IF('เช็คเวลาเรียน เทอม 1'!DT5="ม",1,"")</f>
        <v/>
      </c>
      <c r="DO5" s="199" t="str">
        <f>IF('เช็คเวลาเรียน เทอม 1'!DU5="ม",1,"")</f>
        <v/>
      </c>
      <c r="DP5" s="199" t="str">
        <f>IF('เช็คเวลาเรียน เทอม 1'!DV5="ม",1,"")</f>
        <v/>
      </c>
      <c r="DQ5" s="199" t="str">
        <f>IF('เช็คเวลาเรียน เทอม 1'!DW5="ม",1,"")</f>
        <v/>
      </c>
      <c r="DR5" s="198"/>
      <c r="DS5" s="198"/>
      <c r="DT5" s="199" t="str">
        <f>IF('เช็คเวลาเรียน เทอม 1'!DZ5="ม",1,"")</f>
        <v/>
      </c>
      <c r="DU5" s="199" t="str">
        <f>IF('เช็คเวลาเรียน เทอม 1'!EA5="ม",1,"")</f>
        <v/>
      </c>
      <c r="DV5" s="199" t="str">
        <f>IF('เช็คเวลาเรียน เทอม 1'!EB5="ม",1,"")</f>
        <v/>
      </c>
      <c r="DW5" s="199" t="str">
        <f>IF('เช็คเวลาเรียน เทอม 1'!EC5="ม",1,"")</f>
        <v/>
      </c>
      <c r="DX5" s="199" t="str">
        <f>IF('เช็คเวลาเรียน เทอม 1'!ED5="ม",1,"")</f>
        <v/>
      </c>
      <c r="DY5" s="198"/>
      <c r="DZ5" s="198"/>
      <c r="EA5" s="199" t="str">
        <f>IF('เช็คเวลาเรียน เทอม 1'!EG5="ม",1,"")</f>
        <v/>
      </c>
      <c r="EB5" s="338">
        <f t="shared" ref="EB5:EB28" si="3">COUNTIF(CW5:EA5,1)</f>
        <v>0</v>
      </c>
      <c r="EC5" s="339"/>
      <c r="ED5" s="199" t="str">
        <f>IF('เช็คเวลาเรียน เทอม 1'!EL5="ม",1,"")</f>
        <v/>
      </c>
      <c r="EE5" s="199" t="str">
        <f>IF('เช็คเวลาเรียน เทอม 1'!EM5="ม",1,"")</f>
        <v/>
      </c>
      <c r="EF5" s="199" t="str">
        <f>IF('เช็คเวลาเรียน เทอม 1'!EN5="ม",1,"")</f>
        <v/>
      </c>
      <c r="EG5" s="199" t="str">
        <f>IF('เช็คเวลาเรียน เทอม 1'!EO5="ม",1,"")</f>
        <v/>
      </c>
      <c r="EH5" s="198"/>
      <c r="EI5" s="198"/>
      <c r="EJ5" s="199" t="str">
        <f>IF('เช็คเวลาเรียน เทอม 1'!ER5="ม",1,"")</f>
        <v/>
      </c>
      <c r="EK5" s="199" t="str">
        <f>IF('เช็คเวลาเรียน เทอม 1'!ES5="ม",1,"")</f>
        <v/>
      </c>
      <c r="EL5" s="199" t="str">
        <f>IF('เช็คเวลาเรียน เทอม 1'!ET5="ม",1,"")</f>
        <v/>
      </c>
      <c r="EM5" s="199" t="str">
        <f>IF('เช็คเวลาเรียน เทอม 1'!EU5="ม",1,"")</f>
        <v/>
      </c>
      <c r="EN5" s="199" t="str">
        <f>IF('เช็คเวลาเรียน เทอม 1'!EV5="ม",1,"")</f>
        <v/>
      </c>
      <c r="EO5" s="198"/>
      <c r="EP5" s="198"/>
      <c r="EQ5" s="199" t="str">
        <f>IF('เช็คเวลาเรียน เทอม 1'!EY5="ม",1,"")</f>
        <v/>
      </c>
      <c r="ER5" s="199" t="str">
        <f>IF('เช็คเวลาเรียน เทอม 1'!EZ5="ม",1,"")</f>
        <v/>
      </c>
      <c r="ES5" s="199" t="str">
        <f>IF('เช็คเวลาเรียน เทอม 1'!FA5="ม",1,"")</f>
        <v/>
      </c>
      <c r="ET5" s="199" t="str">
        <f>IF('เช็คเวลาเรียน เทอม 1'!FB5="ม",1,"")</f>
        <v/>
      </c>
      <c r="EU5" s="199" t="str">
        <f>IF('เช็คเวลาเรียน เทอม 1'!FC5="ม",1,"")</f>
        <v/>
      </c>
      <c r="EV5" s="198"/>
      <c r="EW5" s="198"/>
      <c r="EX5" s="199" t="str">
        <f>IF('เช็คเวลาเรียน เทอม 1'!FF5="ม",1,"")</f>
        <v/>
      </c>
      <c r="EY5" s="199" t="str">
        <f>IF('เช็คเวลาเรียน เทอม 1'!FG5="ม",1,"")</f>
        <v/>
      </c>
      <c r="EZ5" s="199" t="str">
        <f>IF('เช็คเวลาเรียน เทอม 1'!FH5="ม",1,"")</f>
        <v/>
      </c>
      <c r="FA5" s="199" t="str">
        <f>IF('เช็คเวลาเรียน เทอม 1'!FI5="ม",1,"")</f>
        <v/>
      </c>
      <c r="FB5" s="199" t="str">
        <f>IF('เช็คเวลาเรียน เทอม 1'!FJ5="ม",1,"")</f>
        <v/>
      </c>
      <c r="FC5" s="198"/>
      <c r="FD5" s="198"/>
      <c r="FE5" s="199" t="str">
        <f>IF('เช็คเวลาเรียน เทอม 1'!FM5="ม",1,"")</f>
        <v/>
      </c>
      <c r="FF5" s="199" t="str">
        <f>IF('เช็คเวลาเรียน เทอม 1'!FN5="ม",1,"")</f>
        <v/>
      </c>
      <c r="FG5" s="199" t="str">
        <f>IF('เช็คเวลาเรียน เทอม 1'!FO5="ม",1,"")</f>
        <v/>
      </c>
      <c r="FH5" s="338">
        <f t="shared" ref="FH5:FH28" si="4">COUNTIF(ED5:FG5,1)</f>
        <v>0</v>
      </c>
      <c r="FI5" s="339"/>
      <c r="FJ5" s="199" t="str">
        <f>IF('เช็คเวลาเรียน เทอม 1'!FT5="ม",1,"")</f>
        <v/>
      </c>
      <c r="FK5" s="199" t="str">
        <f>IF('เช็คเวลาเรียน เทอม 1'!FU5="ม",1,"")</f>
        <v/>
      </c>
      <c r="FL5" s="198"/>
      <c r="FM5" s="198"/>
      <c r="FN5" s="199" t="str">
        <f>IF('เช็คเวลาเรียน เทอม 1'!FX5="ม",1,"")</f>
        <v/>
      </c>
      <c r="FO5" s="199" t="str">
        <f>IF('เช็คเวลาเรียน เทอม 1'!FY5="ม",1,"")</f>
        <v/>
      </c>
      <c r="FP5" s="199" t="str">
        <f>IF('เช็คเวลาเรียน เทอม 1'!FZ5="ม",1,"")</f>
        <v/>
      </c>
      <c r="FQ5" s="199" t="str">
        <f>IF('เช็คเวลาเรียน เทอม 1'!GA5="ม",1,"")</f>
        <v/>
      </c>
      <c r="FR5" s="199" t="str">
        <f>IF('เช็คเวลาเรียน เทอม 1'!GB5="ม",1,"")</f>
        <v/>
      </c>
      <c r="FS5" s="198"/>
      <c r="FT5" s="198"/>
      <c r="FU5" s="199" t="str">
        <f>IF('เช็คเวลาเรียน เทอม 1'!GE5="ม",1,"")</f>
        <v/>
      </c>
      <c r="FV5" s="280"/>
      <c r="FW5" s="199" t="str">
        <f>IF('เช็คเวลาเรียน เทอม 1'!GG5="ม",1,"")</f>
        <v/>
      </c>
      <c r="FX5" s="199" t="str">
        <f>IF('เช็คเวลาเรียน เทอม 1'!GH5="ม",1,"")</f>
        <v/>
      </c>
      <c r="FY5" s="199" t="str">
        <f>IF('เช็คเวลาเรียน เทอม 1'!GI5="ม",1,"")</f>
        <v/>
      </c>
      <c r="FZ5" s="198"/>
      <c r="GA5" s="198"/>
      <c r="GB5" s="199" t="str">
        <f>IF('เช็คเวลาเรียน เทอม 1'!GL5="ม",1,"")</f>
        <v/>
      </c>
      <c r="GC5" s="199" t="str">
        <f>IF('เช็คเวลาเรียน เทอม 1'!GM5="ม",1,"")</f>
        <v/>
      </c>
      <c r="GD5" s="199" t="str">
        <f>IF('เช็คเวลาเรียน เทอม 1'!GN5="ม",1,"")</f>
        <v/>
      </c>
      <c r="GE5" s="199" t="str">
        <f>IF('เช็คเวลาเรียน เทอม 1'!GO5="ม",1,"")</f>
        <v/>
      </c>
      <c r="GF5" s="280"/>
      <c r="GG5" s="198"/>
      <c r="GH5" s="198"/>
      <c r="GI5" s="199" t="str">
        <f>IF('เช็คเวลาเรียน เทอม 1'!GS5="ม",1,"")</f>
        <v/>
      </c>
      <c r="GJ5" s="199" t="str">
        <f>IF('เช็คเวลาเรียน เทอม 1'!GT5="ม",1,"")</f>
        <v/>
      </c>
      <c r="GK5" s="199" t="str">
        <f>IF('เช็คเวลาเรียน เทอม 1'!GU5="ม",1,"")</f>
        <v/>
      </c>
      <c r="GL5" s="199" t="str">
        <f>IF('เช็คเวลาเรียน เทอม 1'!GV5="ม",1,"")</f>
        <v/>
      </c>
      <c r="GM5" s="199" t="str">
        <f>IF('เช็คเวลาเรียน เทอม 1'!GW5="ม",1,"")</f>
        <v/>
      </c>
      <c r="GN5" s="198"/>
      <c r="GO5" s="338">
        <f t="shared" ref="GO5:GO28" si="5">COUNTIF(FJ5:GN5,1)</f>
        <v>0</v>
      </c>
      <c r="GP5" s="339"/>
    </row>
    <row r="6" spans="1:198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280"/>
      <c r="D6" s="194"/>
      <c r="E6" s="194"/>
      <c r="F6" s="280"/>
      <c r="G6" s="194"/>
      <c r="H6" s="194"/>
      <c r="I6" s="194"/>
      <c r="J6" s="194"/>
      <c r="K6" s="194"/>
      <c r="L6" s="194"/>
      <c r="M6" s="194"/>
      <c r="N6" s="194"/>
      <c r="O6" s="280"/>
      <c r="P6" s="194"/>
      <c r="Q6" s="194"/>
      <c r="R6" s="195"/>
      <c r="S6" s="195"/>
      <c r="T6" s="196">
        <f>IF('เช็คเวลาเรียน เทอม 1'!T6="ม",1,"")</f>
        <v>1</v>
      </c>
      <c r="U6" s="196">
        <f>IF('เช็คเวลาเรียน เทอม 1'!U6="ม",1,"")</f>
        <v>1</v>
      </c>
      <c r="V6" s="196">
        <f>IF('เช็คเวลาเรียน เทอม 1'!V6="ม",1,"")</f>
        <v>1</v>
      </c>
      <c r="W6" s="196">
        <f>IF('เช็คเวลาเรียน เทอม 1'!W6="ม",1,"")</f>
        <v>1</v>
      </c>
      <c r="X6" s="196">
        <f>IF('เช็คเวลาเรียน เทอม 1'!X6="ม",1,"")</f>
        <v>1</v>
      </c>
      <c r="Y6" s="194"/>
      <c r="Z6" s="194"/>
      <c r="AA6" s="196">
        <f>IF('เช็คเวลาเรียน เทอม 1'!AA6="ม",1,"")</f>
        <v>1</v>
      </c>
      <c r="AB6" s="196">
        <f>IF('เช็คเวลาเรียน เทอม 1'!AB6="ม",1,"")</f>
        <v>1</v>
      </c>
      <c r="AC6" s="196">
        <f>IF('เช็คเวลาเรียน เทอม 1'!AC6="ม",1,"")</f>
        <v>1</v>
      </c>
      <c r="AD6" s="196">
        <f>IF('เช็คเวลาเรียน เทอม 1'!AD6="ม",1,"")</f>
        <v>1</v>
      </c>
      <c r="AE6" s="196">
        <f>IF('เช็คเวลาเรียน เทอม 1'!AE6="ม",1,"")</f>
        <v>1</v>
      </c>
      <c r="AF6" s="194"/>
      <c r="AG6" s="280"/>
      <c r="AH6" s="338">
        <f t="shared" si="0"/>
        <v>10</v>
      </c>
      <c r="AI6" s="339"/>
      <c r="AJ6" s="280"/>
      <c r="AK6" s="197" t="str">
        <f>IF('เช็คเวลาเรียน เทอม 1'!AM6="ม",1,"")</f>
        <v/>
      </c>
      <c r="AL6" s="280"/>
      <c r="AM6" s="197" t="str">
        <f>IF('เช็คเวลาเรียน เทอม 1'!AO6="ม",1,"")</f>
        <v/>
      </c>
      <c r="AN6" s="197" t="str">
        <f>IF('เช็คเวลาเรียน เทอม 1'!AP6="ม",1,"")</f>
        <v/>
      </c>
      <c r="AO6" s="198"/>
      <c r="AP6" s="198"/>
      <c r="AQ6" s="197" t="str">
        <f>IF('เช็คเวลาเรียน เทอม 1'!AS6="ม",1,"")</f>
        <v/>
      </c>
      <c r="AR6" s="197" t="str">
        <f>IF('เช็คเวลาเรียน เทอม 1'!AT6="ม",1,"")</f>
        <v/>
      </c>
      <c r="AS6" s="197" t="str">
        <f>IF('เช็คเวลาเรียน เทอม 1'!AU6="ม",1,"")</f>
        <v/>
      </c>
      <c r="AT6" s="197" t="str">
        <f>IF('เช็คเวลาเรียน เทอม 1'!AV6="ม",1,"")</f>
        <v/>
      </c>
      <c r="AU6" s="197" t="str">
        <f>IF('เช็คเวลาเรียน เทอม 1'!AW6="ม",1,"")</f>
        <v/>
      </c>
      <c r="AV6" s="198"/>
      <c r="AW6" s="198"/>
      <c r="AX6" s="197" t="str">
        <f>IF('เช็คเวลาเรียน เทอม 1'!AZ6="ม",1,"")</f>
        <v/>
      </c>
      <c r="AY6" s="197" t="str">
        <f>IF('เช็คเวลาเรียน เทอม 1'!BA6="ม",1,"")</f>
        <v/>
      </c>
      <c r="AZ6" s="197" t="str">
        <f>IF('เช็คเวลาเรียน เทอม 1'!BB6="ม",1,"")</f>
        <v/>
      </c>
      <c r="BA6" s="197" t="str">
        <f>IF('เช็คเวลาเรียน เทอม 1'!BC6="ม",1,"")</f>
        <v/>
      </c>
      <c r="BB6" s="197" t="str">
        <f>IF('เช็คเวลาเรียน เทอม 1'!BD6="ม",1,"")</f>
        <v/>
      </c>
      <c r="BC6" s="198"/>
      <c r="BD6" s="198"/>
      <c r="BE6" s="197" t="str">
        <f>IF('เช็คเวลาเรียน เทอม 1'!BG6="ม",1,"")</f>
        <v/>
      </c>
      <c r="BF6" s="197" t="str">
        <f>IF('เช็คเวลาเรียน เทอม 1'!BH6="ม",1,"")</f>
        <v/>
      </c>
      <c r="BG6" s="197" t="str">
        <f>IF('เช็คเวลาเรียน เทอม 1'!BI6="ม",1,"")</f>
        <v/>
      </c>
      <c r="BH6" s="197" t="str">
        <f>IF('เช็คเวลาเรียน เทอม 1'!BJ6="ม",1,"")</f>
        <v/>
      </c>
      <c r="BI6" s="197" t="str">
        <f>IF('เช็คเวลาเรียน เทอม 1'!BK6="ม",1,"")</f>
        <v/>
      </c>
      <c r="BJ6" s="198"/>
      <c r="BK6" s="198"/>
      <c r="BL6" s="197" t="str">
        <f>IF('เช็คเวลาเรียน เทอม 1'!BN6="ม",1,"")</f>
        <v/>
      </c>
      <c r="BM6" s="197" t="str">
        <f>IF('เช็คเวลาเรียน เทอม 1'!BO6="ม",1,"")</f>
        <v/>
      </c>
      <c r="BN6" s="338">
        <f t="shared" si="1"/>
        <v>0</v>
      </c>
      <c r="BO6" s="339"/>
      <c r="BP6" s="199" t="str">
        <f>IF('เช็คเวลาเรียน เทอม 1'!BT6="ม",1,"")</f>
        <v/>
      </c>
      <c r="BQ6" s="199" t="str">
        <f>IF('เช็คเวลาเรียน เทอม 1'!BU6="ม",1,"")</f>
        <v/>
      </c>
      <c r="BR6" s="199" t="str">
        <f>IF('เช็คเวลาเรียน เทอม 1'!BV6="ม",1,"")</f>
        <v/>
      </c>
      <c r="BS6" s="198"/>
      <c r="BT6" s="198"/>
      <c r="BU6" s="199" t="str">
        <f>IF('เช็คเวลาเรียน เทอม 1'!BY6="ม",1,"")</f>
        <v/>
      </c>
      <c r="BV6" s="199" t="str">
        <f>IF('เช็คเวลาเรียน เทอม 1'!BZ6="ม",1,"")</f>
        <v/>
      </c>
      <c r="BW6" s="199" t="str">
        <f>IF('เช็คเวลาเรียน เทอม 1'!CA6="ม",1,"")</f>
        <v/>
      </c>
      <c r="BX6" s="199" t="str">
        <f>IF('เช็คเวลาเรียน เทอม 1'!CB6="ม",1,"")</f>
        <v/>
      </c>
      <c r="BY6" s="199" t="str">
        <f>IF('เช็คเวลาเรียน เทอม 1'!CC6="ม",1,"")</f>
        <v/>
      </c>
      <c r="BZ6" s="198"/>
      <c r="CA6" s="198"/>
      <c r="CB6" s="199" t="str">
        <f>IF('เช็คเวลาเรียน เทอม 1'!CF6="ม",1,"")</f>
        <v/>
      </c>
      <c r="CC6" s="199" t="str">
        <f>IF('เช็คเวลาเรียน เทอม 1'!CG6="ม",1,"")</f>
        <v/>
      </c>
      <c r="CD6" s="199" t="str">
        <f>IF('เช็คเวลาเรียน เทอม 1'!CH6="ม",1,"")</f>
        <v/>
      </c>
      <c r="CE6" s="199" t="str">
        <f>IF('เช็คเวลาเรียน เทอม 1'!CI6="ม",1,"")</f>
        <v/>
      </c>
      <c r="CF6" s="199" t="str">
        <f>IF('เช็คเวลาเรียน เทอม 1'!CJ6="ม",1,"")</f>
        <v/>
      </c>
      <c r="CG6" s="198"/>
      <c r="CH6" s="198"/>
      <c r="CI6" s="199" t="str">
        <f>IF('เช็คเวลาเรียน เทอม 1'!CM6="ม",1,"")</f>
        <v/>
      </c>
      <c r="CJ6" s="199" t="str">
        <f>IF('เช็คเวลาเรียน เทอม 1'!CN6="ม",1,"")</f>
        <v/>
      </c>
      <c r="CK6" s="199" t="str">
        <f>IF('เช็คเวลาเรียน เทอม 1'!CO6="ม",1,"")</f>
        <v/>
      </c>
      <c r="CL6" s="199" t="str">
        <f>IF('เช็คเวลาเรียน เทอม 1'!CP6="ม",1,"")</f>
        <v/>
      </c>
      <c r="CM6" s="199" t="str">
        <f>IF('เช็คเวลาเรียน เทอม 1'!CQ6="ม",1,"")</f>
        <v/>
      </c>
      <c r="CN6" s="198"/>
      <c r="CO6" s="198"/>
      <c r="CP6" s="199" t="str">
        <f>IF('เช็คเวลาเรียน เทอม 1'!CT6="ม",1,"")</f>
        <v/>
      </c>
      <c r="CQ6" s="280"/>
      <c r="CR6" s="280"/>
      <c r="CS6" s="280"/>
      <c r="CT6" s="199" t="str">
        <f>IF('เช็คเวลาเรียน เทอม 1'!CX6="ม",1,"")</f>
        <v/>
      </c>
      <c r="CU6" s="338">
        <f t="shared" si="2"/>
        <v>0</v>
      </c>
      <c r="CV6" s="339"/>
      <c r="CW6" s="198"/>
      <c r="CX6" s="198"/>
      <c r="CY6" s="199" t="str">
        <f>IF('เช็คเวลาเรียน เทอม 1'!DE6="ม",1,"")</f>
        <v/>
      </c>
      <c r="CZ6" s="199" t="str">
        <f>IF('เช็คเวลาเรียน เทอม 1'!DF6="ม",1,"")</f>
        <v/>
      </c>
      <c r="DA6" s="199" t="str">
        <f>IF('เช็คเวลาเรียน เทอม 1'!DG6="ม",1,"")</f>
        <v/>
      </c>
      <c r="DB6" s="199" t="str">
        <f>IF('เช็คเวลาเรียน เทอม 1'!DH6="ม",1,"")</f>
        <v/>
      </c>
      <c r="DC6" s="199" t="str">
        <f>IF('เช็คเวลาเรียน เทอม 1'!DI6="ม",1,"")</f>
        <v/>
      </c>
      <c r="DD6" s="198"/>
      <c r="DE6" s="198"/>
      <c r="DF6" s="199" t="str">
        <f>IF('เช็คเวลาเรียน เทอม 1'!DL6="ม",1,"")</f>
        <v/>
      </c>
      <c r="DG6" s="199" t="str">
        <f>IF('เช็คเวลาเรียน เทอม 1'!DM6="ม",1,"")</f>
        <v/>
      </c>
      <c r="DH6" s="280"/>
      <c r="DI6" s="199" t="str">
        <f>IF('เช็คเวลาเรียน เทอม 1'!DO6="ม",1,"")</f>
        <v/>
      </c>
      <c r="DJ6" s="199" t="str">
        <f>IF('เช็คเวลาเรียน เทอม 1'!DP6="ม",1,"")</f>
        <v/>
      </c>
      <c r="DK6" s="198"/>
      <c r="DL6" s="198"/>
      <c r="DM6" s="199" t="str">
        <f>IF('เช็คเวลาเรียน เทอม 1'!DS6="ม",1,"")</f>
        <v/>
      </c>
      <c r="DN6" s="199" t="str">
        <f>IF('เช็คเวลาเรียน เทอม 1'!DT6="ม",1,"")</f>
        <v/>
      </c>
      <c r="DO6" s="199" t="str">
        <f>IF('เช็คเวลาเรียน เทอม 1'!DU6="ม",1,"")</f>
        <v/>
      </c>
      <c r="DP6" s="199" t="str">
        <f>IF('เช็คเวลาเรียน เทอม 1'!DV6="ม",1,"")</f>
        <v/>
      </c>
      <c r="DQ6" s="199" t="str">
        <f>IF('เช็คเวลาเรียน เทอม 1'!DW6="ม",1,"")</f>
        <v/>
      </c>
      <c r="DR6" s="198"/>
      <c r="DS6" s="198"/>
      <c r="DT6" s="199" t="str">
        <f>IF('เช็คเวลาเรียน เทอม 1'!DZ6="ม",1,"")</f>
        <v/>
      </c>
      <c r="DU6" s="199" t="str">
        <f>IF('เช็คเวลาเรียน เทอม 1'!EA6="ม",1,"")</f>
        <v/>
      </c>
      <c r="DV6" s="199" t="str">
        <f>IF('เช็คเวลาเรียน เทอม 1'!EB6="ม",1,"")</f>
        <v/>
      </c>
      <c r="DW6" s="199" t="str">
        <f>IF('เช็คเวลาเรียน เทอม 1'!EC6="ม",1,"")</f>
        <v/>
      </c>
      <c r="DX6" s="199" t="str">
        <f>IF('เช็คเวลาเรียน เทอม 1'!ED6="ม",1,"")</f>
        <v/>
      </c>
      <c r="DY6" s="198"/>
      <c r="DZ6" s="198"/>
      <c r="EA6" s="199" t="str">
        <f>IF('เช็คเวลาเรียน เทอม 1'!EG6="ม",1,"")</f>
        <v/>
      </c>
      <c r="EB6" s="338">
        <f t="shared" si="3"/>
        <v>0</v>
      </c>
      <c r="EC6" s="339"/>
      <c r="ED6" s="199" t="str">
        <f>IF('เช็คเวลาเรียน เทอม 1'!EL6="ม",1,"")</f>
        <v/>
      </c>
      <c r="EE6" s="199" t="str">
        <f>IF('เช็คเวลาเรียน เทอม 1'!EM6="ม",1,"")</f>
        <v/>
      </c>
      <c r="EF6" s="199" t="str">
        <f>IF('เช็คเวลาเรียน เทอม 1'!EN6="ม",1,"")</f>
        <v/>
      </c>
      <c r="EG6" s="199" t="str">
        <f>IF('เช็คเวลาเรียน เทอม 1'!EO6="ม",1,"")</f>
        <v/>
      </c>
      <c r="EH6" s="198"/>
      <c r="EI6" s="198"/>
      <c r="EJ6" s="199" t="str">
        <f>IF('เช็คเวลาเรียน เทอม 1'!ER6="ม",1,"")</f>
        <v/>
      </c>
      <c r="EK6" s="199" t="str">
        <f>IF('เช็คเวลาเรียน เทอม 1'!ES6="ม",1,"")</f>
        <v/>
      </c>
      <c r="EL6" s="199" t="str">
        <f>IF('เช็คเวลาเรียน เทอม 1'!ET6="ม",1,"")</f>
        <v/>
      </c>
      <c r="EM6" s="199" t="str">
        <f>IF('เช็คเวลาเรียน เทอม 1'!EU6="ม",1,"")</f>
        <v/>
      </c>
      <c r="EN6" s="199" t="str">
        <f>IF('เช็คเวลาเรียน เทอม 1'!EV6="ม",1,"")</f>
        <v/>
      </c>
      <c r="EO6" s="198"/>
      <c r="EP6" s="198"/>
      <c r="EQ6" s="199" t="str">
        <f>IF('เช็คเวลาเรียน เทอม 1'!EY6="ม",1,"")</f>
        <v/>
      </c>
      <c r="ER6" s="199" t="str">
        <f>IF('เช็คเวลาเรียน เทอม 1'!EZ6="ม",1,"")</f>
        <v/>
      </c>
      <c r="ES6" s="199" t="str">
        <f>IF('เช็คเวลาเรียน เทอม 1'!FA6="ม",1,"")</f>
        <v/>
      </c>
      <c r="ET6" s="199" t="str">
        <f>IF('เช็คเวลาเรียน เทอม 1'!FB6="ม",1,"")</f>
        <v/>
      </c>
      <c r="EU6" s="199" t="str">
        <f>IF('เช็คเวลาเรียน เทอม 1'!FC6="ม",1,"")</f>
        <v/>
      </c>
      <c r="EV6" s="198"/>
      <c r="EW6" s="198"/>
      <c r="EX6" s="199" t="str">
        <f>IF('เช็คเวลาเรียน เทอม 1'!FF6="ม",1,"")</f>
        <v/>
      </c>
      <c r="EY6" s="199" t="str">
        <f>IF('เช็คเวลาเรียน เทอม 1'!FG6="ม",1,"")</f>
        <v/>
      </c>
      <c r="EZ6" s="199" t="str">
        <f>IF('เช็คเวลาเรียน เทอม 1'!FH6="ม",1,"")</f>
        <v/>
      </c>
      <c r="FA6" s="199" t="str">
        <f>IF('เช็คเวลาเรียน เทอม 1'!FI6="ม",1,"")</f>
        <v/>
      </c>
      <c r="FB6" s="199" t="str">
        <f>IF('เช็คเวลาเรียน เทอม 1'!FJ6="ม",1,"")</f>
        <v/>
      </c>
      <c r="FC6" s="198"/>
      <c r="FD6" s="198"/>
      <c r="FE6" s="199" t="str">
        <f>IF('เช็คเวลาเรียน เทอม 1'!FM6="ม",1,"")</f>
        <v/>
      </c>
      <c r="FF6" s="199" t="str">
        <f>IF('เช็คเวลาเรียน เทอม 1'!FN6="ม",1,"")</f>
        <v/>
      </c>
      <c r="FG6" s="199" t="str">
        <f>IF('เช็คเวลาเรียน เทอม 1'!FO6="ม",1,"")</f>
        <v/>
      </c>
      <c r="FH6" s="338">
        <f t="shared" si="4"/>
        <v>0</v>
      </c>
      <c r="FI6" s="339"/>
      <c r="FJ6" s="199" t="str">
        <f>IF('เช็คเวลาเรียน เทอม 1'!FT6="ม",1,"")</f>
        <v/>
      </c>
      <c r="FK6" s="199" t="str">
        <f>IF('เช็คเวลาเรียน เทอม 1'!FU6="ม",1,"")</f>
        <v/>
      </c>
      <c r="FL6" s="198"/>
      <c r="FM6" s="198"/>
      <c r="FN6" s="199" t="str">
        <f>IF('เช็คเวลาเรียน เทอม 1'!FX6="ม",1,"")</f>
        <v/>
      </c>
      <c r="FO6" s="199" t="str">
        <f>IF('เช็คเวลาเรียน เทอม 1'!FY6="ม",1,"")</f>
        <v/>
      </c>
      <c r="FP6" s="199" t="str">
        <f>IF('เช็คเวลาเรียน เทอม 1'!FZ6="ม",1,"")</f>
        <v/>
      </c>
      <c r="FQ6" s="199" t="str">
        <f>IF('เช็คเวลาเรียน เทอม 1'!GA6="ม",1,"")</f>
        <v/>
      </c>
      <c r="FR6" s="199" t="str">
        <f>IF('เช็คเวลาเรียน เทอม 1'!GB6="ม",1,"")</f>
        <v/>
      </c>
      <c r="FS6" s="198"/>
      <c r="FT6" s="198"/>
      <c r="FU6" s="199" t="str">
        <f>IF('เช็คเวลาเรียน เทอม 1'!GE6="ม",1,"")</f>
        <v/>
      </c>
      <c r="FV6" s="280"/>
      <c r="FW6" s="199" t="str">
        <f>IF('เช็คเวลาเรียน เทอม 1'!GG6="ม",1,"")</f>
        <v/>
      </c>
      <c r="FX6" s="199" t="str">
        <f>IF('เช็คเวลาเรียน เทอม 1'!GH6="ม",1,"")</f>
        <v/>
      </c>
      <c r="FY6" s="199" t="str">
        <f>IF('เช็คเวลาเรียน เทอม 1'!GI6="ม",1,"")</f>
        <v/>
      </c>
      <c r="FZ6" s="198"/>
      <c r="GA6" s="198"/>
      <c r="GB6" s="199" t="str">
        <f>IF('เช็คเวลาเรียน เทอม 1'!GL6="ม",1,"")</f>
        <v/>
      </c>
      <c r="GC6" s="199" t="str">
        <f>IF('เช็คเวลาเรียน เทอม 1'!GM6="ม",1,"")</f>
        <v/>
      </c>
      <c r="GD6" s="199" t="str">
        <f>IF('เช็คเวลาเรียน เทอม 1'!GN6="ม",1,"")</f>
        <v/>
      </c>
      <c r="GE6" s="199" t="str">
        <f>IF('เช็คเวลาเรียน เทอม 1'!GO6="ม",1,"")</f>
        <v/>
      </c>
      <c r="GF6" s="280"/>
      <c r="GG6" s="198"/>
      <c r="GH6" s="198"/>
      <c r="GI6" s="199" t="str">
        <f>IF('เช็คเวลาเรียน เทอม 1'!GS6="ม",1,"")</f>
        <v/>
      </c>
      <c r="GJ6" s="199" t="str">
        <f>IF('เช็คเวลาเรียน เทอม 1'!GT6="ม",1,"")</f>
        <v/>
      </c>
      <c r="GK6" s="199" t="str">
        <f>IF('เช็คเวลาเรียน เทอม 1'!GU6="ม",1,"")</f>
        <v/>
      </c>
      <c r="GL6" s="199" t="str">
        <f>IF('เช็คเวลาเรียน เทอม 1'!GV6="ม",1,"")</f>
        <v/>
      </c>
      <c r="GM6" s="199" t="str">
        <f>IF('เช็คเวลาเรียน เทอม 1'!GW6="ม",1,"")</f>
        <v/>
      </c>
      <c r="GN6" s="198"/>
      <c r="GO6" s="338">
        <f t="shared" si="5"/>
        <v>0</v>
      </c>
      <c r="GP6" s="339"/>
    </row>
    <row r="7" spans="1:198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280"/>
      <c r="D7" s="194"/>
      <c r="E7" s="194"/>
      <c r="F7" s="280"/>
      <c r="G7" s="194"/>
      <c r="H7" s="194"/>
      <c r="I7" s="194"/>
      <c r="J7" s="194"/>
      <c r="K7" s="194"/>
      <c r="L7" s="194"/>
      <c r="M7" s="194"/>
      <c r="N7" s="194"/>
      <c r="O7" s="280"/>
      <c r="P7" s="194"/>
      <c r="Q7" s="194"/>
      <c r="R7" s="195"/>
      <c r="S7" s="195"/>
      <c r="T7" s="196">
        <f>IF('เช็คเวลาเรียน เทอม 1'!T7="ม",1,"")</f>
        <v>1</v>
      </c>
      <c r="U7" s="196">
        <f>IF('เช็คเวลาเรียน เทอม 1'!U7="ม",1,"")</f>
        <v>1</v>
      </c>
      <c r="V7" s="196">
        <f>IF('เช็คเวลาเรียน เทอม 1'!V7="ม",1,"")</f>
        <v>1</v>
      </c>
      <c r="W7" s="196">
        <f>IF('เช็คเวลาเรียน เทอม 1'!W7="ม",1,"")</f>
        <v>1</v>
      </c>
      <c r="X7" s="196">
        <f>IF('เช็คเวลาเรียน เทอม 1'!X7="ม",1,"")</f>
        <v>1</v>
      </c>
      <c r="Y7" s="194"/>
      <c r="Z7" s="194"/>
      <c r="AA7" s="196">
        <f>IF('เช็คเวลาเรียน เทอม 1'!AA7="ม",1,"")</f>
        <v>1</v>
      </c>
      <c r="AB7" s="196">
        <f>IF('เช็คเวลาเรียน เทอม 1'!AB7="ม",1,"")</f>
        <v>1</v>
      </c>
      <c r="AC7" s="196">
        <f>IF('เช็คเวลาเรียน เทอม 1'!AC7="ม",1,"")</f>
        <v>1</v>
      </c>
      <c r="AD7" s="196">
        <f>IF('เช็คเวลาเรียน เทอม 1'!AD7="ม",1,"")</f>
        <v>1</v>
      </c>
      <c r="AE7" s="196">
        <f>IF('เช็คเวลาเรียน เทอม 1'!AE7="ม",1,"")</f>
        <v>1</v>
      </c>
      <c r="AF7" s="194"/>
      <c r="AG7" s="280"/>
      <c r="AH7" s="338">
        <f t="shared" si="0"/>
        <v>10</v>
      </c>
      <c r="AI7" s="339"/>
      <c r="AJ7" s="280"/>
      <c r="AK7" s="197" t="str">
        <f>IF('เช็คเวลาเรียน เทอม 1'!AM7="ม",1,"")</f>
        <v/>
      </c>
      <c r="AL7" s="280"/>
      <c r="AM7" s="197" t="str">
        <f>IF('เช็คเวลาเรียน เทอม 1'!AO7="ม",1,"")</f>
        <v/>
      </c>
      <c r="AN7" s="197" t="str">
        <f>IF('เช็คเวลาเรียน เทอม 1'!AP7="ม",1,"")</f>
        <v/>
      </c>
      <c r="AO7" s="198"/>
      <c r="AP7" s="198"/>
      <c r="AQ7" s="197" t="str">
        <f>IF('เช็คเวลาเรียน เทอม 1'!AS7="ม",1,"")</f>
        <v/>
      </c>
      <c r="AR7" s="197" t="str">
        <f>IF('เช็คเวลาเรียน เทอม 1'!AT7="ม",1,"")</f>
        <v/>
      </c>
      <c r="AS7" s="197" t="str">
        <f>IF('เช็คเวลาเรียน เทอม 1'!AU7="ม",1,"")</f>
        <v/>
      </c>
      <c r="AT7" s="197" t="str">
        <f>IF('เช็คเวลาเรียน เทอม 1'!AV7="ม",1,"")</f>
        <v/>
      </c>
      <c r="AU7" s="197" t="str">
        <f>IF('เช็คเวลาเรียน เทอม 1'!AW7="ม",1,"")</f>
        <v/>
      </c>
      <c r="AV7" s="198"/>
      <c r="AW7" s="198"/>
      <c r="AX7" s="197" t="str">
        <f>IF('เช็คเวลาเรียน เทอม 1'!AZ7="ม",1,"")</f>
        <v/>
      </c>
      <c r="AY7" s="197" t="str">
        <f>IF('เช็คเวลาเรียน เทอม 1'!BA7="ม",1,"")</f>
        <v/>
      </c>
      <c r="AZ7" s="197" t="str">
        <f>IF('เช็คเวลาเรียน เทอม 1'!BB7="ม",1,"")</f>
        <v/>
      </c>
      <c r="BA7" s="197" t="str">
        <f>IF('เช็คเวลาเรียน เทอม 1'!BC7="ม",1,"")</f>
        <v/>
      </c>
      <c r="BB7" s="197" t="str">
        <f>IF('เช็คเวลาเรียน เทอม 1'!BD7="ม",1,"")</f>
        <v/>
      </c>
      <c r="BC7" s="198"/>
      <c r="BD7" s="198"/>
      <c r="BE7" s="197" t="str">
        <f>IF('เช็คเวลาเรียน เทอม 1'!BG7="ม",1,"")</f>
        <v/>
      </c>
      <c r="BF7" s="197" t="str">
        <f>IF('เช็คเวลาเรียน เทอม 1'!BH7="ม",1,"")</f>
        <v/>
      </c>
      <c r="BG7" s="197" t="str">
        <f>IF('เช็คเวลาเรียน เทอม 1'!BI7="ม",1,"")</f>
        <v/>
      </c>
      <c r="BH7" s="197" t="str">
        <f>IF('เช็คเวลาเรียน เทอม 1'!BJ7="ม",1,"")</f>
        <v/>
      </c>
      <c r="BI7" s="197" t="str">
        <f>IF('เช็คเวลาเรียน เทอม 1'!BK7="ม",1,"")</f>
        <v/>
      </c>
      <c r="BJ7" s="198"/>
      <c r="BK7" s="198"/>
      <c r="BL7" s="197" t="str">
        <f>IF('เช็คเวลาเรียน เทอม 1'!BN7="ม",1,"")</f>
        <v/>
      </c>
      <c r="BM7" s="197" t="str">
        <f>IF('เช็คเวลาเรียน เทอม 1'!BO7="ม",1,"")</f>
        <v/>
      </c>
      <c r="BN7" s="338">
        <f t="shared" si="1"/>
        <v>0</v>
      </c>
      <c r="BO7" s="339"/>
      <c r="BP7" s="199" t="str">
        <f>IF('เช็คเวลาเรียน เทอม 1'!BT7="ม",1,"")</f>
        <v/>
      </c>
      <c r="BQ7" s="199" t="str">
        <f>IF('เช็คเวลาเรียน เทอม 1'!BU7="ม",1,"")</f>
        <v/>
      </c>
      <c r="BR7" s="199" t="str">
        <f>IF('เช็คเวลาเรียน เทอม 1'!BV7="ม",1,"")</f>
        <v/>
      </c>
      <c r="BS7" s="198"/>
      <c r="BT7" s="198"/>
      <c r="BU7" s="199" t="str">
        <f>IF('เช็คเวลาเรียน เทอม 1'!BY7="ม",1,"")</f>
        <v/>
      </c>
      <c r="BV7" s="199" t="str">
        <f>IF('เช็คเวลาเรียน เทอม 1'!BZ7="ม",1,"")</f>
        <v/>
      </c>
      <c r="BW7" s="199" t="str">
        <f>IF('เช็คเวลาเรียน เทอม 1'!CA7="ม",1,"")</f>
        <v/>
      </c>
      <c r="BX7" s="199" t="str">
        <f>IF('เช็คเวลาเรียน เทอม 1'!CB7="ม",1,"")</f>
        <v/>
      </c>
      <c r="BY7" s="199" t="str">
        <f>IF('เช็คเวลาเรียน เทอม 1'!CC7="ม",1,"")</f>
        <v/>
      </c>
      <c r="BZ7" s="198"/>
      <c r="CA7" s="198"/>
      <c r="CB7" s="199" t="str">
        <f>IF('เช็คเวลาเรียน เทอม 1'!CF7="ม",1,"")</f>
        <v/>
      </c>
      <c r="CC7" s="199" t="str">
        <f>IF('เช็คเวลาเรียน เทอม 1'!CG7="ม",1,"")</f>
        <v/>
      </c>
      <c r="CD7" s="199" t="str">
        <f>IF('เช็คเวลาเรียน เทอม 1'!CH7="ม",1,"")</f>
        <v/>
      </c>
      <c r="CE7" s="199" t="str">
        <f>IF('เช็คเวลาเรียน เทอม 1'!CI7="ม",1,"")</f>
        <v/>
      </c>
      <c r="CF7" s="199" t="str">
        <f>IF('เช็คเวลาเรียน เทอม 1'!CJ7="ม",1,"")</f>
        <v/>
      </c>
      <c r="CG7" s="198"/>
      <c r="CH7" s="198"/>
      <c r="CI7" s="199" t="str">
        <f>IF('เช็คเวลาเรียน เทอม 1'!CM7="ม",1,"")</f>
        <v/>
      </c>
      <c r="CJ7" s="199" t="str">
        <f>IF('เช็คเวลาเรียน เทอม 1'!CN7="ม",1,"")</f>
        <v/>
      </c>
      <c r="CK7" s="199" t="str">
        <f>IF('เช็คเวลาเรียน เทอม 1'!CO7="ม",1,"")</f>
        <v/>
      </c>
      <c r="CL7" s="199" t="str">
        <f>IF('เช็คเวลาเรียน เทอม 1'!CP7="ม",1,"")</f>
        <v/>
      </c>
      <c r="CM7" s="199" t="str">
        <f>IF('เช็คเวลาเรียน เทอม 1'!CQ7="ม",1,"")</f>
        <v/>
      </c>
      <c r="CN7" s="198"/>
      <c r="CO7" s="198"/>
      <c r="CP7" s="199" t="str">
        <f>IF('เช็คเวลาเรียน เทอม 1'!CT7="ม",1,"")</f>
        <v/>
      </c>
      <c r="CQ7" s="280"/>
      <c r="CR7" s="280"/>
      <c r="CS7" s="280"/>
      <c r="CT7" s="199" t="str">
        <f>IF('เช็คเวลาเรียน เทอม 1'!CX7="ม",1,"")</f>
        <v/>
      </c>
      <c r="CU7" s="338">
        <f t="shared" si="2"/>
        <v>0</v>
      </c>
      <c r="CV7" s="339"/>
      <c r="CW7" s="198"/>
      <c r="CX7" s="198"/>
      <c r="CY7" s="199" t="str">
        <f>IF('เช็คเวลาเรียน เทอม 1'!DE7="ม",1,"")</f>
        <v/>
      </c>
      <c r="CZ7" s="199" t="str">
        <f>IF('เช็คเวลาเรียน เทอม 1'!DF7="ม",1,"")</f>
        <v/>
      </c>
      <c r="DA7" s="199" t="str">
        <f>IF('เช็คเวลาเรียน เทอม 1'!DG7="ม",1,"")</f>
        <v/>
      </c>
      <c r="DB7" s="199" t="str">
        <f>IF('เช็คเวลาเรียน เทอม 1'!DH7="ม",1,"")</f>
        <v/>
      </c>
      <c r="DC7" s="199" t="str">
        <f>IF('เช็คเวลาเรียน เทอม 1'!DI7="ม",1,"")</f>
        <v/>
      </c>
      <c r="DD7" s="198"/>
      <c r="DE7" s="198"/>
      <c r="DF7" s="199" t="str">
        <f>IF('เช็คเวลาเรียน เทอม 1'!DL7="ม",1,"")</f>
        <v/>
      </c>
      <c r="DG7" s="199" t="str">
        <f>IF('เช็คเวลาเรียน เทอม 1'!DM7="ม",1,"")</f>
        <v/>
      </c>
      <c r="DH7" s="280"/>
      <c r="DI7" s="199" t="str">
        <f>IF('เช็คเวลาเรียน เทอม 1'!DO7="ม",1,"")</f>
        <v/>
      </c>
      <c r="DJ7" s="199" t="str">
        <f>IF('เช็คเวลาเรียน เทอม 1'!DP7="ม",1,"")</f>
        <v/>
      </c>
      <c r="DK7" s="198"/>
      <c r="DL7" s="198"/>
      <c r="DM7" s="199" t="str">
        <f>IF('เช็คเวลาเรียน เทอม 1'!DS7="ม",1,"")</f>
        <v/>
      </c>
      <c r="DN7" s="199" t="str">
        <f>IF('เช็คเวลาเรียน เทอม 1'!DT7="ม",1,"")</f>
        <v/>
      </c>
      <c r="DO7" s="199" t="str">
        <f>IF('เช็คเวลาเรียน เทอม 1'!DU7="ม",1,"")</f>
        <v/>
      </c>
      <c r="DP7" s="199" t="str">
        <f>IF('เช็คเวลาเรียน เทอม 1'!DV7="ม",1,"")</f>
        <v/>
      </c>
      <c r="DQ7" s="199" t="str">
        <f>IF('เช็คเวลาเรียน เทอม 1'!DW7="ม",1,"")</f>
        <v/>
      </c>
      <c r="DR7" s="198"/>
      <c r="DS7" s="198"/>
      <c r="DT7" s="199" t="str">
        <f>IF('เช็คเวลาเรียน เทอม 1'!DZ7="ม",1,"")</f>
        <v/>
      </c>
      <c r="DU7" s="199" t="str">
        <f>IF('เช็คเวลาเรียน เทอม 1'!EA7="ม",1,"")</f>
        <v/>
      </c>
      <c r="DV7" s="199" t="str">
        <f>IF('เช็คเวลาเรียน เทอม 1'!EB7="ม",1,"")</f>
        <v/>
      </c>
      <c r="DW7" s="199" t="str">
        <f>IF('เช็คเวลาเรียน เทอม 1'!EC7="ม",1,"")</f>
        <v/>
      </c>
      <c r="DX7" s="199" t="str">
        <f>IF('เช็คเวลาเรียน เทอม 1'!ED7="ม",1,"")</f>
        <v/>
      </c>
      <c r="DY7" s="198"/>
      <c r="DZ7" s="198"/>
      <c r="EA7" s="199" t="str">
        <f>IF('เช็คเวลาเรียน เทอม 1'!EG7="ม",1,"")</f>
        <v/>
      </c>
      <c r="EB7" s="338">
        <f t="shared" si="3"/>
        <v>0</v>
      </c>
      <c r="EC7" s="339"/>
      <c r="ED7" s="199" t="str">
        <f>IF('เช็คเวลาเรียน เทอม 1'!EL7="ม",1,"")</f>
        <v/>
      </c>
      <c r="EE7" s="199" t="str">
        <f>IF('เช็คเวลาเรียน เทอม 1'!EM7="ม",1,"")</f>
        <v/>
      </c>
      <c r="EF7" s="199" t="str">
        <f>IF('เช็คเวลาเรียน เทอม 1'!EN7="ม",1,"")</f>
        <v/>
      </c>
      <c r="EG7" s="199" t="str">
        <f>IF('เช็คเวลาเรียน เทอม 1'!EO7="ม",1,"")</f>
        <v/>
      </c>
      <c r="EH7" s="198"/>
      <c r="EI7" s="198"/>
      <c r="EJ7" s="199" t="str">
        <f>IF('เช็คเวลาเรียน เทอม 1'!ER7="ม",1,"")</f>
        <v/>
      </c>
      <c r="EK7" s="199" t="str">
        <f>IF('เช็คเวลาเรียน เทอม 1'!ES7="ม",1,"")</f>
        <v/>
      </c>
      <c r="EL7" s="199" t="str">
        <f>IF('เช็คเวลาเรียน เทอม 1'!ET7="ม",1,"")</f>
        <v/>
      </c>
      <c r="EM7" s="199" t="str">
        <f>IF('เช็คเวลาเรียน เทอม 1'!EU7="ม",1,"")</f>
        <v/>
      </c>
      <c r="EN7" s="199" t="str">
        <f>IF('เช็คเวลาเรียน เทอม 1'!EV7="ม",1,"")</f>
        <v/>
      </c>
      <c r="EO7" s="198"/>
      <c r="EP7" s="198"/>
      <c r="EQ7" s="199" t="str">
        <f>IF('เช็คเวลาเรียน เทอม 1'!EY7="ม",1,"")</f>
        <v/>
      </c>
      <c r="ER7" s="199" t="str">
        <f>IF('เช็คเวลาเรียน เทอม 1'!EZ7="ม",1,"")</f>
        <v/>
      </c>
      <c r="ES7" s="199" t="str">
        <f>IF('เช็คเวลาเรียน เทอม 1'!FA7="ม",1,"")</f>
        <v/>
      </c>
      <c r="ET7" s="199" t="str">
        <f>IF('เช็คเวลาเรียน เทอม 1'!FB7="ม",1,"")</f>
        <v/>
      </c>
      <c r="EU7" s="199" t="str">
        <f>IF('เช็คเวลาเรียน เทอม 1'!FC7="ม",1,"")</f>
        <v/>
      </c>
      <c r="EV7" s="198"/>
      <c r="EW7" s="198"/>
      <c r="EX7" s="199" t="str">
        <f>IF('เช็คเวลาเรียน เทอม 1'!FF7="ม",1,"")</f>
        <v/>
      </c>
      <c r="EY7" s="199" t="str">
        <f>IF('เช็คเวลาเรียน เทอม 1'!FG7="ม",1,"")</f>
        <v/>
      </c>
      <c r="EZ7" s="199" t="str">
        <f>IF('เช็คเวลาเรียน เทอม 1'!FH7="ม",1,"")</f>
        <v/>
      </c>
      <c r="FA7" s="199" t="str">
        <f>IF('เช็คเวลาเรียน เทอม 1'!FI7="ม",1,"")</f>
        <v/>
      </c>
      <c r="FB7" s="199" t="str">
        <f>IF('เช็คเวลาเรียน เทอม 1'!FJ7="ม",1,"")</f>
        <v/>
      </c>
      <c r="FC7" s="198"/>
      <c r="FD7" s="198"/>
      <c r="FE7" s="199" t="str">
        <f>IF('เช็คเวลาเรียน เทอม 1'!FM7="ม",1,"")</f>
        <v/>
      </c>
      <c r="FF7" s="199" t="str">
        <f>IF('เช็คเวลาเรียน เทอม 1'!FN7="ม",1,"")</f>
        <v/>
      </c>
      <c r="FG7" s="199" t="str">
        <f>IF('เช็คเวลาเรียน เทอม 1'!FO7="ม",1,"")</f>
        <v/>
      </c>
      <c r="FH7" s="338">
        <f t="shared" si="4"/>
        <v>0</v>
      </c>
      <c r="FI7" s="339"/>
      <c r="FJ7" s="199" t="str">
        <f>IF('เช็คเวลาเรียน เทอม 1'!FT7="ม",1,"")</f>
        <v/>
      </c>
      <c r="FK7" s="199" t="str">
        <f>IF('เช็คเวลาเรียน เทอม 1'!FU7="ม",1,"")</f>
        <v/>
      </c>
      <c r="FL7" s="198"/>
      <c r="FM7" s="198"/>
      <c r="FN7" s="199" t="str">
        <f>IF('เช็คเวลาเรียน เทอม 1'!FX7="ม",1,"")</f>
        <v/>
      </c>
      <c r="FO7" s="199" t="str">
        <f>IF('เช็คเวลาเรียน เทอม 1'!FY7="ม",1,"")</f>
        <v/>
      </c>
      <c r="FP7" s="199" t="str">
        <f>IF('เช็คเวลาเรียน เทอม 1'!FZ7="ม",1,"")</f>
        <v/>
      </c>
      <c r="FQ7" s="199" t="str">
        <f>IF('เช็คเวลาเรียน เทอม 1'!GA7="ม",1,"")</f>
        <v/>
      </c>
      <c r="FR7" s="199" t="str">
        <f>IF('เช็คเวลาเรียน เทอม 1'!GB7="ม",1,"")</f>
        <v/>
      </c>
      <c r="FS7" s="198"/>
      <c r="FT7" s="198"/>
      <c r="FU7" s="199" t="str">
        <f>IF('เช็คเวลาเรียน เทอม 1'!GE7="ม",1,"")</f>
        <v/>
      </c>
      <c r="FV7" s="280"/>
      <c r="FW7" s="199" t="str">
        <f>IF('เช็คเวลาเรียน เทอม 1'!GG7="ม",1,"")</f>
        <v/>
      </c>
      <c r="FX7" s="199" t="str">
        <f>IF('เช็คเวลาเรียน เทอม 1'!GH7="ม",1,"")</f>
        <v/>
      </c>
      <c r="FY7" s="199" t="str">
        <f>IF('เช็คเวลาเรียน เทอม 1'!GI7="ม",1,"")</f>
        <v/>
      </c>
      <c r="FZ7" s="198"/>
      <c r="GA7" s="198"/>
      <c r="GB7" s="199" t="str">
        <f>IF('เช็คเวลาเรียน เทอม 1'!GL7="ม",1,"")</f>
        <v/>
      </c>
      <c r="GC7" s="199" t="str">
        <f>IF('เช็คเวลาเรียน เทอม 1'!GM7="ม",1,"")</f>
        <v/>
      </c>
      <c r="GD7" s="199" t="str">
        <f>IF('เช็คเวลาเรียน เทอม 1'!GN7="ม",1,"")</f>
        <v/>
      </c>
      <c r="GE7" s="199" t="str">
        <f>IF('เช็คเวลาเรียน เทอม 1'!GO7="ม",1,"")</f>
        <v/>
      </c>
      <c r="GF7" s="280"/>
      <c r="GG7" s="198"/>
      <c r="GH7" s="198"/>
      <c r="GI7" s="199" t="str">
        <f>IF('เช็คเวลาเรียน เทอม 1'!GS7="ม",1,"")</f>
        <v/>
      </c>
      <c r="GJ7" s="199" t="str">
        <f>IF('เช็คเวลาเรียน เทอม 1'!GT7="ม",1,"")</f>
        <v/>
      </c>
      <c r="GK7" s="199" t="str">
        <f>IF('เช็คเวลาเรียน เทอม 1'!GU7="ม",1,"")</f>
        <v/>
      </c>
      <c r="GL7" s="199" t="str">
        <f>IF('เช็คเวลาเรียน เทอม 1'!GV7="ม",1,"")</f>
        <v/>
      </c>
      <c r="GM7" s="199" t="str">
        <f>IF('เช็คเวลาเรียน เทอม 1'!GW7="ม",1,"")</f>
        <v/>
      </c>
      <c r="GN7" s="198"/>
      <c r="GO7" s="338">
        <f t="shared" si="5"/>
        <v>0</v>
      </c>
      <c r="GP7" s="339"/>
    </row>
    <row r="8" spans="1:198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280"/>
      <c r="D8" s="194"/>
      <c r="E8" s="194"/>
      <c r="F8" s="280"/>
      <c r="G8" s="194"/>
      <c r="H8" s="194"/>
      <c r="I8" s="194"/>
      <c r="J8" s="194"/>
      <c r="K8" s="194"/>
      <c r="L8" s="194"/>
      <c r="M8" s="194"/>
      <c r="N8" s="194"/>
      <c r="O8" s="280"/>
      <c r="P8" s="194"/>
      <c r="Q8" s="194"/>
      <c r="R8" s="195"/>
      <c r="S8" s="195"/>
      <c r="T8" s="196">
        <f>IF('เช็คเวลาเรียน เทอม 1'!T8="ม",1,"")</f>
        <v>1</v>
      </c>
      <c r="U8" s="196">
        <f>IF('เช็คเวลาเรียน เทอม 1'!U8="ม",1,"")</f>
        <v>1</v>
      </c>
      <c r="V8" s="196">
        <f>IF('เช็คเวลาเรียน เทอม 1'!V8="ม",1,"")</f>
        <v>1</v>
      </c>
      <c r="W8" s="196">
        <f>IF('เช็คเวลาเรียน เทอม 1'!W8="ม",1,"")</f>
        <v>1</v>
      </c>
      <c r="X8" s="196">
        <f>IF('เช็คเวลาเรียน เทอม 1'!X8="ม",1,"")</f>
        <v>1</v>
      </c>
      <c r="Y8" s="194"/>
      <c r="Z8" s="194"/>
      <c r="AA8" s="196">
        <f>IF('เช็คเวลาเรียน เทอม 1'!AA8="ม",1,"")</f>
        <v>1</v>
      </c>
      <c r="AB8" s="196">
        <f>IF('เช็คเวลาเรียน เทอม 1'!AB8="ม",1,"")</f>
        <v>1</v>
      </c>
      <c r="AC8" s="196">
        <f>IF('เช็คเวลาเรียน เทอม 1'!AC8="ม",1,"")</f>
        <v>1</v>
      </c>
      <c r="AD8" s="196">
        <f>IF('เช็คเวลาเรียน เทอม 1'!AD8="ม",1,"")</f>
        <v>1</v>
      </c>
      <c r="AE8" s="196">
        <f>IF('เช็คเวลาเรียน เทอม 1'!AE8="ม",1,"")</f>
        <v>1</v>
      </c>
      <c r="AF8" s="194"/>
      <c r="AG8" s="280"/>
      <c r="AH8" s="338">
        <f t="shared" si="0"/>
        <v>10</v>
      </c>
      <c r="AI8" s="339"/>
      <c r="AJ8" s="280"/>
      <c r="AK8" s="197" t="str">
        <f>IF('เช็คเวลาเรียน เทอม 1'!AM8="ม",1,"")</f>
        <v/>
      </c>
      <c r="AL8" s="280"/>
      <c r="AM8" s="197" t="str">
        <f>IF('เช็คเวลาเรียน เทอม 1'!AO8="ม",1,"")</f>
        <v/>
      </c>
      <c r="AN8" s="197" t="str">
        <f>IF('เช็คเวลาเรียน เทอม 1'!AP8="ม",1,"")</f>
        <v/>
      </c>
      <c r="AO8" s="198"/>
      <c r="AP8" s="198"/>
      <c r="AQ8" s="197" t="str">
        <f>IF('เช็คเวลาเรียน เทอม 1'!AS8="ม",1,"")</f>
        <v/>
      </c>
      <c r="AR8" s="197" t="str">
        <f>IF('เช็คเวลาเรียน เทอม 1'!AT8="ม",1,"")</f>
        <v/>
      </c>
      <c r="AS8" s="197" t="str">
        <f>IF('เช็คเวลาเรียน เทอม 1'!AU8="ม",1,"")</f>
        <v/>
      </c>
      <c r="AT8" s="197" t="str">
        <f>IF('เช็คเวลาเรียน เทอม 1'!AV8="ม",1,"")</f>
        <v/>
      </c>
      <c r="AU8" s="197" t="str">
        <f>IF('เช็คเวลาเรียน เทอม 1'!AW8="ม",1,"")</f>
        <v/>
      </c>
      <c r="AV8" s="198"/>
      <c r="AW8" s="198"/>
      <c r="AX8" s="197" t="str">
        <f>IF('เช็คเวลาเรียน เทอม 1'!AZ8="ม",1,"")</f>
        <v/>
      </c>
      <c r="AY8" s="197" t="str">
        <f>IF('เช็คเวลาเรียน เทอม 1'!BA8="ม",1,"")</f>
        <v/>
      </c>
      <c r="AZ8" s="197" t="str">
        <f>IF('เช็คเวลาเรียน เทอม 1'!BB8="ม",1,"")</f>
        <v/>
      </c>
      <c r="BA8" s="197" t="str">
        <f>IF('เช็คเวลาเรียน เทอม 1'!BC8="ม",1,"")</f>
        <v/>
      </c>
      <c r="BB8" s="197" t="str">
        <f>IF('เช็คเวลาเรียน เทอม 1'!BD8="ม",1,"")</f>
        <v/>
      </c>
      <c r="BC8" s="198"/>
      <c r="BD8" s="198"/>
      <c r="BE8" s="197" t="str">
        <f>IF('เช็คเวลาเรียน เทอม 1'!BG8="ม",1,"")</f>
        <v/>
      </c>
      <c r="BF8" s="197" t="str">
        <f>IF('เช็คเวลาเรียน เทอม 1'!BH8="ม",1,"")</f>
        <v/>
      </c>
      <c r="BG8" s="197" t="str">
        <f>IF('เช็คเวลาเรียน เทอม 1'!BI8="ม",1,"")</f>
        <v/>
      </c>
      <c r="BH8" s="197" t="str">
        <f>IF('เช็คเวลาเรียน เทอม 1'!BJ8="ม",1,"")</f>
        <v/>
      </c>
      <c r="BI8" s="197" t="str">
        <f>IF('เช็คเวลาเรียน เทอม 1'!BK8="ม",1,"")</f>
        <v/>
      </c>
      <c r="BJ8" s="198"/>
      <c r="BK8" s="198"/>
      <c r="BL8" s="197" t="str">
        <f>IF('เช็คเวลาเรียน เทอม 1'!BN8="ม",1,"")</f>
        <v/>
      </c>
      <c r="BM8" s="197" t="str">
        <f>IF('เช็คเวลาเรียน เทอม 1'!BO8="ม",1,"")</f>
        <v/>
      </c>
      <c r="BN8" s="338">
        <f t="shared" si="1"/>
        <v>0</v>
      </c>
      <c r="BO8" s="339"/>
      <c r="BP8" s="199" t="str">
        <f>IF('เช็คเวลาเรียน เทอม 1'!BT8="ม",1,"")</f>
        <v/>
      </c>
      <c r="BQ8" s="199" t="str">
        <f>IF('เช็คเวลาเรียน เทอม 1'!BU8="ม",1,"")</f>
        <v/>
      </c>
      <c r="BR8" s="199" t="str">
        <f>IF('เช็คเวลาเรียน เทอม 1'!BV8="ม",1,"")</f>
        <v/>
      </c>
      <c r="BS8" s="198"/>
      <c r="BT8" s="198"/>
      <c r="BU8" s="199" t="str">
        <f>IF('เช็คเวลาเรียน เทอม 1'!BY8="ม",1,"")</f>
        <v/>
      </c>
      <c r="BV8" s="199" t="str">
        <f>IF('เช็คเวลาเรียน เทอม 1'!BZ8="ม",1,"")</f>
        <v/>
      </c>
      <c r="BW8" s="199" t="str">
        <f>IF('เช็คเวลาเรียน เทอม 1'!CA8="ม",1,"")</f>
        <v/>
      </c>
      <c r="BX8" s="199" t="str">
        <f>IF('เช็คเวลาเรียน เทอม 1'!CB8="ม",1,"")</f>
        <v/>
      </c>
      <c r="BY8" s="199" t="str">
        <f>IF('เช็คเวลาเรียน เทอม 1'!CC8="ม",1,"")</f>
        <v/>
      </c>
      <c r="BZ8" s="198"/>
      <c r="CA8" s="198"/>
      <c r="CB8" s="199" t="str">
        <f>IF('เช็คเวลาเรียน เทอม 1'!CF8="ม",1,"")</f>
        <v/>
      </c>
      <c r="CC8" s="199" t="str">
        <f>IF('เช็คเวลาเรียน เทอม 1'!CG8="ม",1,"")</f>
        <v/>
      </c>
      <c r="CD8" s="199" t="str">
        <f>IF('เช็คเวลาเรียน เทอม 1'!CH8="ม",1,"")</f>
        <v/>
      </c>
      <c r="CE8" s="199" t="str">
        <f>IF('เช็คเวลาเรียน เทอม 1'!CI8="ม",1,"")</f>
        <v/>
      </c>
      <c r="CF8" s="199" t="str">
        <f>IF('เช็คเวลาเรียน เทอม 1'!CJ8="ม",1,"")</f>
        <v/>
      </c>
      <c r="CG8" s="198"/>
      <c r="CH8" s="198"/>
      <c r="CI8" s="199" t="str">
        <f>IF('เช็คเวลาเรียน เทอม 1'!CM8="ม",1,"")</f>
        <v/>
      </c>
      <c r="CJ8" s="199" t="str">
        <f>IF('เช็คเวลาเรียน เทอม 1'!CN8="ม",1,"")</f>
        <v/>
      </c>
      <c r="CK8" s="199" t="str">
        <f>IF('เช็คเวลาเรียน เทอม 1'!CO8="ม",1,"")</f>
        <v/>
      </c>
      <c r="CL8" s="199" t="str">
        <f>IF('เช็คเวลาเรียน เทอม 1'!CP8="ม",1,"")</f>
        <v/>
      </c>
      <c r="CM8" s="199" t="str">
        <f>IF('เช็คเวลาเรียน เทอม 1'!CQ8="ม",1,"")</f>
        <v/>
      </c>
      <c r="CN8" s="198"/>
      <c r="CO8" s="198"/>
      <c r="CP8" s="199" t="str">
        <f>IF('เช็คเวลาเรียน เทอม 1'!CT8="ม",1,"")</f>
        <v/>
      </c>
      <c r="CQ8" s="280"/>
      <c r="CR8" s="280"/>
      <c r="CS8" s="280"/>
      <c r="CT8" s="199" t="str">
        <f>IF('เช็คเวลาเรียน เทอม 1'!CX8="ม",1,"")</f>
        <v/>
      </c>
      <c r="CU8" s="338">
        <f t="shared" si="2"/>
        <v>0</v>
      </c>
      <c r="CV8" s="339"/>
      <c r="CW8" s="198"/>
      <c r="CX8" s="198"/>
      <c r="CY8" s="199" t="str">
        <f>IF('เช็คเวลาเรียน เทอม 1'!DE8="ม",1,"")</f>
        <v/>
      </c>
      <c r="CZ8" s="199" t="str">
        <f>IF('เช็คเวลาเรียน เทอม 1'!DF8="ม",1,"")</f>
        <v/>
      </c>
      <c r="DA8" s="199" t="str">
        <f>IF('เช็คเวลาเรียน เทอม 1'!DG8="ม",1,"")</f>
        <v/>
      </c>
      <c r="DB8" s="199" t="str">
        <f>IF('เช็คเวลาเรียน เทอม 1'!DH8="ม",1,"")</f>
        <v/>
      </c>
      <c r="DC8" s="199" t="str">
        <f>IF('เช็คเวลาเรียน เทอม 1'!DI8="ม",1,"")</f>
        <v/>
      </c>
      <c r="DD8" s="198"/>
      <c r="DE8" s="198"/>
      <c r="DF8" s="199" t="str">
        <f>IF('เช็คเวลาเรียน เทอม 1'!DL8="ม",1,"")</f>
        <v/>
      </c>
      <c r="DG8" s="199" t="str">
        <f>IF('เช็คเวลาเรียน เทอม 1'!DM8="ม",1,"")</f>
        <v/>
      </c>
      <c r="DH8" s="280"/>
      <c r="DI8" s="199" t="str">
        <f>IF('เช็คเวลาเรียน เทอม 1'!DO8="ม",1,"")</f>
        <v/>
      </c>
      <c r="DJ8" s="199" t="str">
        <f>IF('เช็คเวลาเรียน เทอม 1'!DP8="ม",1,"")</f>
        <v/>
      </c>
      <c r="DK8" s="198"/>
      <c r="DL8" s="198"/>
      <c r="DM8" s="199" t="str">
        <f>IF('เช็คเวลาเรียน เทอม 1'!DS8="ม",1,"")</f>
        <v/>
      </c>
      <c r="DN8" s="199" t="str">
        <f>IF('เช็คเวลาเรียน เทอม 1'!DT8="ม",1,"")</f>
        <v/>
      </c>
      <c r="DO8" s="199" t="str">
        <f>IF('เช็คเวลาเรียน เทอม 1'!DU8="ม",1,"")</f>
        <v/>
      </c>
      <c r="DP8" s="199" t="str">
        <f>IF('เช็คเวลาเรียน เทอม 1'!DV8="ม",1,"")</f>
        <v/>
      </c>
      <c r="DQ8" s="199" t="str">
        <f>IF('เช็คเวลาเรียน เทอม 1'!DW8="ม",1,"")</f>
        <v/>
      </c>
      <c r="DR8" s="198"/>
      <c r="DS8" s="198"/>
      <c r="DT8" s="199" t="str">
        <f>IF('เช็คเวลาเรียน เทอม 1'!DZ8="ม",1,"")</f>
        <v/>
      </c>
      <c r="DU8" s="199" t="str">
        <f>IF('เช็คเวลาเรียน เทอม 1'!EA8="ม",1,"")</f>
        <v/>
      </c>
      <c r="DV8" s="199" t="str">
        <f>IF('เช็คเวลาเรียน เทอม 1'!EB8="ม",1,"")</f>
        <v/>
      </c>
      <c r="DW8" s="199" t="str">
        <f>IF('เช็คเวลาเรียน เทอม 1'!EC8="ม",1,"")</f>
        <v/>
      </c>
      <c r="DX8" s="199" t="str">
        <f>IF('เช็คเวลาเรียน เทอม 1'!ED8="ม",1,"")</f>
        <v/>
      </c>
      <c r="DY8" s="198"/>
      <c r="DZ8" s="198"/>
      <c r="EA8" s="199" t="str">
        <f>IF('เช็คเวลาเรียน เทอม 1'!EG8="ม",1,"")</f>
        <v/>
      </c>
      <c r="EB8" s="338">
        <f t="shared" si="3"/>
        <v>0</v>
      </c>
      <c r="EC8" s="339"/>
      <c r="ED8" s="199" t="str">
        <f>IF('เช็คเวลาเรียน เทอม 1'!EL8="ม",1,"")</f>
        <v/>
      </c>
      <c r="EE8" s="199" t="str">
        <f>IF('เช็คเวลาเรียน เทอม 1'!EM8="ม",1,"")</f>
        <v/>
      </c>
      <c r="EF8" s="199" t="str">
        <f>IF('เช็คเวลาเรียน เทอม 1'!EN8="ม",1,"")</f>
        <v/>
      </c>
      <c r="EG8" s="199" t="str">
        <f>IF('เช็คเวลาเรียน เทอม 1'!EO8="ม",1,"")</f>
        <v/>
      </c>
      <c r="EH8" s="198"/>
      <c r="EI8" s="198"/>
      <c r="EJ8" s="199" t="str">
        <f>IF('เช็คเวลาเรียน เทอม 1'!ER8="ม",1,"")</f>
        <v/>
      </c>
      <c r="EK8" s="199" t="str">
        <f>IF('เช็คเวลาเรียน เทอม 1'!ES8="ม",1,"")</f>
        <v/>
      </c>
      <c r="EL8" s="199" t="str">
        <f>IF('เช็คเวลาเรียน เทอม 1'!ET8="ม",1,"")</f>
        <v/>
      </c>
      <c r="EM8" s="199" t="str">
        <f>IF('เช็คเวลาเรียน เทอม 1'!EU8="ม",1,"")</f>
        <v/>
      </c>
      <c r="EN8" s="199" t="str">
        <f>IF('เช็คเวลาเรียน เทอม 1'!EV8="ม",1,"")</f>
        <v/>
      </c>
      <c r="EO8" s="198"/>
      <c r="EP8" s="198"/>
      <c r="EQ8" s="199" t="str">
        <f>IF('เช็คเวลาเรียน เทอม 1'!EY8="ม",1,"")</f>
        <v/>
      </c>
      <c r="ER8" s="199" t="str">
        <f>IF('เช็คเวลาเรียน เทอม 1'!EZ8="ม",1,"")</f>
        <v/>
      </c>
      <c r="ES8" s="199" t="str">
        <f>IF('เช็คเวลาเรียน เทอม 1'!FA8="ม",1,"")</f>
        <v/>
      </c>
      <c r="ET8" s="199" t="str">
        <f>IF('เช็คเวลาเรียน เทอม 1'!FB8="ม",1,"")</f>
        <v/>
      </c>
      <c r="EU8" s="199" t="str">
        <f>IF('เช็คเวลาเรียน เทอม 1'!FC8="ม",1,"")</f>
        <v/>
      </c>
      <c r="EV8" s="198"/>
      <c r="EW8" s="198"/>
      <c r="EX8" s="199" t="str">
        <f>IF('เช็คเวลาเรียน เทอม 1'!FF8="ม",1,"")</f>
        <v/>
      </c>
      <c r="EY8" s="199" t="str">
        <f>IF('เช็คเวลาเรียน เทอม 1'!FG8="ม",1,"")</f>
        <v/>
      </c>
      <c r="EZ8" s="199" t="str">
        <f>IF('เช็คเวลาเรียน เทอม 1'!FH8="ม",1,"")</f>
        <v/>
      </c>
      <c r="FA8" s="199" t="str">
        <f>IF('เช็คเวลาเรียน เทอม 1'!FI8="ม",1,"")</f>
        <v/>
      </c>
      <c r="FB8" s="199" t="str">
        <f>IF('เช็คเวลาเรียน เทอม 1'!FJ8="ม",1,"")</f>
        <v/>
      </c>
      <c r="FC8" s="198"/>
      <c r="FD8" s="198"/>
      <c r="FE8" s="199" t="str">
        <f>IF('เช็คเวลาเรียน เทอม 1'!FM8="ม",1,"")</f>
        <v/>
      </c>
      <c r="FF8" s="199" t="str">
        <f>IF('เช็คเวลาเรียน เทอม 1'!FN8="ม",1,"")</f>
        <v/>
      </c>
      <c r="FG8" s="199" t="str">
        <f>IF('เช็คเวลาเรียน เทอม 1'!FO8="ม",1,"")</f>
        <v/>
      </c>
      <c r="FH8" s="338">
        <f t="shared" si="4"/>
        <v>0</v>
      </c>
      <c r="FI8" s="339"/>
      <c r="FJ8" s="199" t="str">
        <f>IF('เช็คเวลาเรียน เทอม 1'!FT8="ม",1,"")</f>
        <v/>
      </c>
      <c r="FK8" s="199" t="str">
        <f>IF('เช็คเวลาเรียน เทอม 1'!FU8="ม",1,"")</f>
        <v/>
      </c>
      <c r="FL8" s="198"/>
      <c r="FM8" s="198"/>
      <c r="FN8" s="199" t="str">
        <f>IF('เช็คเวลาเรียน เทอม 1'!FX8="ม",1,"")</f>
        <v/>
      </c>
      <c r="FO8" s="199" t="str">
        <f>IF('เช็คเวลาเรียน เทอม 1'!FY8="ม",1,"")</f>
        <v/>
      </c>
      <c r="FP8" s="199" t="str">
        <f>IF('เช็คเวลาเรียน เทอม 1'!FZ8="ม",1,"")</f>
        <v/>
      </c>
      <c r="FQ8" s="199" t="str">
        <f>IF('เช็คเวลาเรียน เทอม 1'!GA8="ม",1,"")</f>
        <v/>
      </c>
      <c r="FR8" s="199" t="str">
        <f>IF('เช็คเวลาเรียน เทอม 1'!GB8="ม",1,"")</f>
        <v/>
      </c>
      <c r="FS8" s="198"/>
      <c r="FT8" s="198"/>
      <c r="FU8" s="199" t="str">
        <f>IF('เช็คเวลาเรียน เทอม 1'!GE8="ม",1,"")</f>
        <v/>
      </c>
      <c r="FV8" s="280"/>
      <c r="FW8" s="199" t="str">
        <f>IF('เช็คเวลาเรียน เทอม 1'!GG8="ม",1,"")</f>
        <v/>
      </c>
      <c r="FX8" s="199" t="str">
        <f>IF('เช็คเวลาเรียน เทอม 1'!GH8="ม",1,"")</f>
        <v/>
      </c>
      <c r="FY8" s="199" t="str">
        <f>IF('เช็คเวลาเรียน เทอม 1'!GI8="ม",1,"")</f>
        <v/>
      </c>
      <c r="FZ8" s="198"/>
      <c r="GA8" s="198"/>
      <c r="GB8" s="199" t="str">
        <f>IF('เช็คเวลาเรียน เทอม 1'!GL8="ม",1,"")</f>
        <v/>
      </c>
      <c r="GC8" s="199" t="str">
        <f>IF('เช็คเวลาเรียน เทอม 1'!GM8="ม",1,"")</f>
        <v/>
      </c>
      <c r="GD8" s="199" t="str">
        <f>IF('เช็คเวลาเรียน เทอม 1'!GN8="ม",1,"")</f>
        <v/>
      </c>
      <c r="GE8" s="199" t="str">
        <f>IF('เช็คเวลาเรียน เทอม 1'!GO8="ม",1,"")</f>
        <v/>
      </c>
      <c r="GF8" s="280"/>
      <c r="GG8" s="198"/>
      <c r="GH8" s="198"/>
      <c r="GI8" s="199" t="str">
        <f>IF('เช็คเวลาเรียน เทอม 1'!GS8="ม",1,"")</f>
        <v/>
      </c>
      <c r="GJ8" s="199" t="str">
        <f>IF('เช็คเวลาเรียน เทอม 1'!GT8="ม",1,"")</f>
        <v/>
      </c>
      <c r="GK8" s="199" t="str">
        <f>IF('เช็คเวลาเรียน เทอม 1'!GU8="ม",1,"")</f>
        <v/>
      </c>
      <c r="GL8" s="199" t="str">
        <f>IF('เช็คเวลาเรียน เทอม 1'!GV8="ม",1,"")</f>
        <v/>
      </c>
      <c r="GM8" s="199" t="str">
        <f>IF('เช็คเวลาเรียน เทอม 1'!GW8="ม",1,"")</f>
        <v/>
      </c>
      <c r="GN8" s="198"/>
      <c r="GO8" s="338">
        <f t="shared" si="5"/>
        <v>0</v>
      </c>
      <c r="GP8" s="339"/>
    </row>
    <row r="9" spans="1:198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280"/>
      <c r="D9" s="194"/>
      <c r="E9" s="194"/>
      <c r="F9" s="280"/>
      <c r="G9" s="194"/>
      <c r="H9" s="194"/>
      <c r="I9" s="194"/>
      <c r="J9" s="194"/>
      <c r="K9" s="194"/>
      <c r="L9" s="194"/>
      <c r="M9" s="194"/>
      <c r="N9" s="194"/>
      <c r="O9" s="280"/>
      <c r="P9" s="194"/>
      <c r="Q9" s="194"/>
      <c r="R9" s="195"/>
      <c r="S9" s="195"/>
      <c r="T9" s="196">
        <f>IF('เช็คเวลาเรียน เทอม 1'!T9="ม",1,"")</f>
        <v>1</v>
      </c>
      <c r="U9" s="196">
        <f>IF('เช็คเวลาเรียน เทอม 1'!U9="ม",1,"")</f>
        <v>1</v>
      </c>
      <c r="V9" s="196">
        <f>IF('เช็คเวลาเรียน เทอม 1'!V9="ม",1,"")</f>
        <v>1</v>
      </c>
      <c r="W9" s="196">
        <f>IF('เช็คเวลาเรียน เทอม 1'!W9="ม",1,"")</f>
        <v>1</v>
      </c>
      <c r="X9" s="196">
        <f>IF('เช็คเวลาเรียน เทอม 1'!X9="ม",1,"")</f>
        <v>1</v>
      </c>
      <c r="Y9" s="194"/>
      <c r="Z9" s="194"/>
      <c r="AA9" s="196">
        <f>IF('เช็คเวลาเรียน เทอม 1'!AA9="ม",1,"")</f>
        <v>1</v>
      </c>
      <c r="AB9" s="196">
        <f>IF('เช็คเวลาเรียน เทอม 1'!AB9="ม",1,"")</f>
        <v>1</v>
      </c>
      <c r="AC9" s="196">
        <f>IF('เช็คเวลาเรียน เทอม 1'!AC9="ม",1,"")</f>
        <v>1</v>
      </c>
      <c r="AD9" s="196">
        <f>IF('เช็คเวลาเรียน เทอม 1'!AD9="ม",1,"")</f>
        <v>1</v>
      </c>
      <c r="AE9" s="196">
        <f>IF('เช็คเวลาเรียน เทอม 1'!AE9="ม",1,"")</f>
        <v>1</v>
      </c>
      <c r="AF9" s="194"/>
      <c r="AG9" s="280"/>
      <c r="AH9" s="338">
        <f t="shared" si="0"/>
        <v>10</v>
      </c>
      <c r="AI9" s="339"/>
      <c r="AJ9" s="280"/>
      <c r="AK9" s="197" t="str">
        <f>IF('เช็คเวลาเรียน เทอม 1'!AM9="ม",1,"")</f>
        <v/>
      </c>
      <c r="AL9" s="280"/>
      <c r="AM9" s="197" t="str">
        <f>IF('เช็คเวลาเรียน เทอม 1'!AO9="ม",1,"")</f>
        <v/>
      </c>
      <c r="AN9" s="197" t="str">
        <f>IF('เช็คเวลาเรียน เทอม 1'!AP9="ม",1,"")</f>
        <v/>
      </c>
      <c r="AO9" s="198"/>
      <c r="AP9" s="198"/>
      <c r="AQ9" s="197" t="str">
        <f>IF('เช็คเวลาเรียน เทอม 1'!AS9="ม",1,"")</f>
        <v/>
      </c>
      <c r="AR9" s="197" t="str">
        <f>IF('เช็คเวลาเรียน เทอม 1'!AT9="ม",1,"")</f>
        <v/>
      </c>
      <c r="AS9" s="197" t="str">
        <f>IF('เช็คเวลาเรียน เทอม 1'!AU9="ม",1,"")</f>
        <v/>
      </c>
      <c r="AT9" s="197" t="str">
        <f>IF('เช็คเวลาเรียน เทอม 1'!AV9="ม",1,"")</f>
        <v/>
      </c>
      <c r="AU9" s="197" t="str">
        <f>IF('เช็คเวลาเรียน เทอม 1'!AW9="ม",1,"")</f>
        <v/>
      </c>
      <c r="AV9" s="198"/>
      <c r="AW9" s="198"/>
      <c r="AX9" s="197" t="str">
        <f>IF('เช็คเวลาเรียน เทอม 1'!AZ9="ม",1,"")</f>
        <v/>
      </c>
      <c r="AY9" s="197" t="str">
        <f>IF('เช็คเวลาเรียน เทอม 1'!BA9="ม",1,"")</f>
        <v/>
      </c>
      <c r="AZ9" s="197" t="str">
        <f>IF('เช็คเวลาเรียน เทอม 1'!BB9="ม",1,"")</f>
        <v/>
      </c>
      <c r="BA9" s="197" t="str">
        <f>IF('เช็คเวลาเรียน เทอม 1'!BC9="ม",1,"")</f>
        <v/>
      </c>
      <c r="BB9" s="197" t="str">
        <f>IF('เช็คเวลาเรียน เทอม 1'!BD9="ม",1,"")</f>
        <v/>
      </c>
      <c r="BC9" s="198"/>
      <c r="BD9" s="198"/>
      <c r="BE9" s="197" t="str">
        <f>IF('เช็คเวลาเรียน เทอม 1'!BG9="ม",1,"")</f>
        <v/>
      </c>
      <c r="BF9" s="197" t="str">
        <f>IF('เช็คเวลาเรียน เทอม 1'!BH9="ม",1,"")</f>
        <v/>
      </c>
      <c r="BG9" s="197" t="str">
        <f>IF('เช็คเวลาเรียน เทอม 1'!BI9="ม",1,"")</f>
        <v/>
      </c>
      <c r="BH9" s="197" t="str">
        <f>IF('เช็คเวลาเรียน เทอม 1'!BJ9="ม",1,"")</f>
        <v/>
      </c>
      <c r="BI9" s="197" t="str">
        <f>IF('เช็คเวลาเรียน เทอม 1'!BK9="ม",1,"")</f>
        <v/>
      </c>
      <c r="BJ9" s="198"/>
      <c r="BK9" s="198"/>
      <c r="BL9" s="197" t="str">
        <f>IF('เช็คเวลาเรียน เทอม 1'!BN9="ม",1,"")</f>
        <v/>
      </c>
      <c r="BM9" s="197" t="str">
        <f>IF('เช็คเวลาเรียน เทอม 1'!BO9="ม",1,"")</f>
        <v/>
      </c>
      <c r="BN9" s="338">
        <f t="shared" si="1"/>
        <v>0</v>
      </c>
      <c r="BO9" s="339"/>
      <c r="BP9" s="199" t="str">
        <f>IF('เช็คเวลาเรียน เทอม 1'!BT9="ม",1,"")</f>
        <v/>
      </c>
      <c r="BQ9" s="199" t="str">
        <f>IF('เช็คเวลาเรียน เทอม 1'!BU9="ม",1,"")</f>
        <v/>
      </c>
      <c r="BR9" s="199" t="str">
        <f>IF('เช็คเวลาเรียน เทอม 1'!BV9="ม",1,"")</f>
        <v/>
      </c>
      <c r="BS9" s="198"/>
      <c r="BT9" s="198"/>
      <c r="BU9" s="199" t="str">
        <f>IF('เช็คเวลาเรียน เทอม 1'!BY9="ม",1,"")</f>
        <v/>
      </c>
      <c r="BV9" s="199" t="str">
        <f>IF('เช็คเวลาเรียน เทอม 1'!BZ9="ม",1,"")</f>
        <v/>
      </c>
      <c r="BW9" s="199" t="str">
        <f>IF('เช็คเวลาเรียน เทอม 1'!CA9="ม",1,"")</f>
        <v/>
      </c>
      <c r="BX9" s="199" t="str">
        <f>IF('เช็คเวลาเรียน เทอม 1'!CB9="ม",1,"")</f>
        <v/>
      </c>
      <c r="BY9" s="199" t="str">
        <f>IF('เช็คเวลาเรียน เทอม 1'!CC9="ม",1,"")</f>
        <v/>
      </c>
      <c r="BZ9" s="198"/>
      <c r="CA9" s="198"/>
      <c r="CB9" s="199" t="str">
        <f>IF('เช็คเวลาเรียน เทอม 1'!CF9="ม",1,"")</f>
        <v/>
      </c>
      <c r="CC9" s="199" t="str">
        <f>IF('เช็คเวลาเรียน เทอม 1'!CG9="ม",1,"")</f>
        <v/>
      </c>
      <c r="CD9" s="199" t="str">
        <f>IF('เช็คเวลาเรียน เทอม 1'!CH9="ม",1,"")</f>
        <v/>
      </c>
      <c r="CE9" s="199" t="str">
        <f>IF('เช็คเวลาเรียน เทอม 1'!CI9="ม",1,"")</f>
        <v/>
      </c>
      <c r="CF9" s="199" t="str">
        <f>IF('เช็คเวลาเรียน เทอม 1'!CJ9="ม",1,"")</f>
        <v/>
      </c>
      <c r="CG9" s="198"/>
      <c r="CH9" s="198"/>
      <c r="CI9" s="199" t="str">
        <f>IF('เช็คเวลาเรียน เทอม 1'!CM9="ม",1,"")</f>
        <v/>
      </c>
      <c r="CJ9" s="199" t="str">
        <f>IF('เช็คเวลาเรียน เทอม 1'!CN9="ม",1,"")</f>
        <v/>
      </c>
      <c r="CK9" s="199" t="str">
        <f>IF('เช็คเวลาเรียน เทอม 1'!CO9="ม",1,"")</f>
        <v/>
      </c>
      <c r="CL9" s="199" t="str">
        <f>IF('เช็คเวลาเรียน เทอม 1'!CP9="ม",1,"")</f>
        <v/>
      </c>
      <c r="CM9" s="199" t="str">
        <f>IF('เช็คเวลาเรียน เทอม 1'!CQ9="ม",1,"")</f>
        <v/>
      </c>
      <c r="CN9" s="198"/>
      <c r="CO9" s="198"/>
      <c r="CP9" s="199" t="str">
        <f>IF('เช็คเวลาเรียน เทอม 1'!CT9="ม",1,"")</f>
        <v/>
      </c>
      <c r="CQ9" s="280"/>
      <c r="CR9" s="280"/>
      <c r="CS9" s="280"/>
      <c r="CT9" s="199" t="str">
        <f>IF('เช็คเวลาเรียน เทอม 1'!CX9="ม",1,"")</f>
        <v/>
      </c>
      <c r="CU9" s="338">
        <f t="shared" si="2"/>
        <v>0</v>
      </c>
      <c r="CV9" s="339"/>
      <c r="CW9" s="198"/>
      <c r="CX9" s="198"/>
      <c r="CY9" s="199" t="str">
        <f>IF('เช็คเวลาเรียน เทอม 1'!DE9="ม",1,"")</f>
        <v/>
      </c>
      <c r="CZ9" s="199" t="str">
        <f>IF('เช็คเวลาเรียน เทอม 1'!DF9="ม",1,"")</f>
        <v/>
      </c>
      <c r="DA9" s="199" t="str">
        <f>IF('เช็คเวลาเรียน เทอม 1'!DG9="ม",1,"")</f>
        <v/>
      </c>
      <c r="DB9" s="199" t="str">
        <f>IF('เช็คเวลาเรียน เทอม 1'!DH9="ม",1,"")</f>
        <v/>
      </c>
      <c r="DC9" s="199" t="str">
        <f>IF('เช็คเวลาเรียน เทอม 1'!DI9="ม",1,"")</f>
        <v/>
      </c>
      <c r="DD9" s="198"/>
      <c r="DE9" s="198"/>
      <c r="DF9" s="199" t="str">
        <f>IF('เช็คเวลาเรียน เทอม 1'!DL9="ม",1,"")</f>
        <v/>
      </c>
      <c r="DG9" s="199" t="str">
        <f>IF('เช็คเวลาเรียน เทอม 1'!DM9="ม",1,"")</f>
        <v/>
      </c>
      <c r="DH9" s="280"/>
      <c r="DI9" s="199" t="str">
        <f>IF('เช็คเวลาเรียน เทอม 1'!DO9="ม",1,"")</f>
        <v/>
      </c>
      <c r="DJ9" s="199" t="str">
        <f>IF('เช็คเวลาเรียน เทอม 1'!DP9="ม",1,"")</f>
        <v/>
      </c>
      <c r="DK9" s="198"/>
      <c r="DL9" s="198"/>
      <c r="DM9" s="199" t="str">
        <f>IF('เช็คเวลาเรียน เทอม 1'!DS9="ม",1,"")</f>
        <v/>
      </c>
      <c r="DN9" s="199" t="str">
        <f>IF('เช็คเวลาเรียน เทอม 1'!DT9="ม",1,"")</f>
        <v/>
      </c>
      <c r="DO9" s="199" t="str">
        <f>IF('เช็คเวลาเรียน เทอม 1'!DU9="ม",1,"")</f>
        <v/>
      </c>
      <c r="DP9" s="199" t="str">
        <f>IF('เช็คเวลาเรียน เทอม 1'!DV9="ม",1,"")</f>
        <v/>
      </c>
      <c r="DQ9" s="199" t="str">
        <f>IF('เช็คเวลาเรียน เทอม 1'!DW9="ม",1,"")</f>
        <v/>
      </c>
      <c r="DR9" s="198"/>
      <c r="DS9" s="198"/>
      <c r="DT9" s="199" t="str">
        <f>IF('เช็คเวลาเรียน เทอม 1'!DZ9="ม",1,"")</f>
        <v/>
      </c>
      <c r="DU9" s="199" t="str">
        <f>IF('เช็คเวลาเรียน เทอม 1'!EA9="ม",1,"")</f>
        <v/>
      </c>
      <c r="DV9" s="199" t="str">
        <f>IF('เช็คเวลาเรียน เทอม 1'!EB9="ม",1,"")</f>
        <v/>
      </c>
      <c r="DW9" s="199" t="str">
        <f>IF('เช็คเวลาเรียน เทอม 1'!EC9="ม",1,"")</f>
        <v/>
      </c>
      <c r="DX9" s="199" t="str">
        <f>IF('เช็คเวลาเรียน เทอม 1'!ED9="ม",1,"")</f>
        <v/>
      </c>
      <c r="DY9" s="198"/>
      <c r="DZ9" s="198"/>
      <c r="EA9" s="199" t="str">
        <f>IF('เช็คเวลาเรียน เทอม 1'!EG9="ม",1,"")</f>
        <v/>
      </c>
      <c r="EB9" s="338">
        <f t="shared" si="3"/>
        <v>0</v>
      </c>
      <c r="EC9" s="339"/>
      <c r="ED9" s="199" t="str">
        <f>IF('เช็คเวลาเรียน เทอม 1'!EL9="ม",1,"")</f>
        <v/>
      </c>
      <c r="EE9" s="199" t="str">
        <f>IF('เช็คเวลาเรียน เทอม 1'!EM9="ม",1,"")</f>
        <v/>
      </c>
      <c r="EF9" s="199" t="str">
        <f>IF('เช็คเวลาเรียน เทอม 1'!EN9="ม",1,"")</f>
        <v/>
      </c>
      <c r="EG9" s="199" t="str">
        <f>IF('เช็คเวลาเรียน เทอม 1'!EO9="ม",1,"")</f>
        <v/>
      </c>
      <c r="EH9" s="198"/>
      <c r="EI9" s="198"/>
      <c r="EJ9" s="199" t="str">
        <f>IF('เช็คเวลาเรียน เทอม 1'!ER9="ม",1,"")</f>
        <v/>
      </c>
      <c r="EK9" s="199" t="str">
        <f>IF('เช็คเวลาเรียน เทอม 1'!ES9="ม",1,"")</f>
        <v/>
      </c>
      <c r="EL9" s="199" t="str">
        <f>IF('เช็คเวลาเรียน เทอม 1'!ET9="ม",1,"")</f>
        <v/>
      </c>
      <c r="EM9" s="199" t="str">
        <f>IF('เช็คเวลาเรียน เทอม 1'!EU9="ม",1,"")</f>
        <v/>
      </c>
      <c r="EN9" s="199" t="str">
        <f>IF('เช็คเวลาเรียน เทอม 1'!EV9="ม",1,"")</f>
        <v/>
      </c>
      <c r="EO9" s="198"/>
      <c r="EP9" s="198"/>
      <c r="EQ9" s="199" t="str">
        <f>IF('เช็คเวลาเรียน เทอม 1'!EY9="ม",1,"")</f>
        <v/>
      </c>
      <c r="ER9" s="199" t="str">
        <f>IF('เช็คเวลาเรียน เทอม 1'!EZ9="ม",1,"")</f>
        <v/>
      </c>
      <c r="ES9" s="199" t="str">
        <f>IF('เช็คเวลาเรียน เทอม 1'!FA9="ม",1,"")</f>
        <v/>
      </c>
      <c r="ET9" s="199" t="str">
        <f>IF('เช็คเวลาเรียน เทอม 1'!FB9="ม",1,"")</f>
        <v/>
      </c>
      <c r="EU9" s="199" t="str">
        <f>IF('เช็คเวลาเรียน เทอม 1'!FC9="ม",1,"")</f>
        <v/>
      </c>
      <c r="EV9" s="198"/>
      <c r="EW9" s="198"/>
      <c r="EX9" s="199" t="str">
        <f>IF('เช็คเวลาเรียน เทอม 1'!FF9="ม",1,"")</f>
        <v/>
      </c>
      <c r="EY9" s="199" t="str">
        <f>IF('เช็คเวลาเรียน เทอม 1'!FG9="ม",1,"")</f>
        <v/>
      </c>
      <c r="EZ9" s="199" t="str">
        <f>IF('เช็คเวลาเรียน เทอม 1'!FH9="ม",1,"")</f>
        <v/>
      </c>
      <c r="FA9" s="199" t="str">
        <f>IF('เช็คเวลาเรียน เทอม 1'!FI9="ม",1,"")</f>
        <v/>
      </c>
      <c r="FB9" s="199" t="str">
        <f>IF('เช็คเวลาเรียน เทอม 1'!FJ9="ม",1,"")</f>
        <v/>
      </c>
      <c r="FC9" s="198"/>
      <c r="FD9" s="198"/>
      <c r="FE9" s="199" t="str">
        <f>IF('เช็คเวลาเรียน เทอม 1'!FM9="ม",1,"")</f>
        <v/>
      </c>
      <c r="FF9" s="199" t="str">
        <f>IF('เช็คเวลาเรียน เทอม 1'!FN9="ม",1,"")</f>
        <v/>
      </c>
      <c r="FG9" s="199" t="str">
        <f>IF('เช็คเวลาเรียน เทอม 1'!FO9="ม",1,"")</f>
        <v/>
      </c>
      <c r="FH9" s="338">
        <f t="shared" si="4"/>
        <v>0</v>
      </c>
      <c r="FI9" s="339"/>
      <c r="FJ9" s="199" t="str">
        <f>IF('เช็คเวลาเรียน เทอม 1'!FT9="ม",1,"")</f>
        <v/>
      </c>
      <c r="FK9" s="199" t="str">
        <f>IF('เช็คเวลาเรียน เทอม 1'!FU9="ม",1,"")</f>
        <v/>
      </c>
      <c r="FL9" s="198"/>
      <c r="FM9" s="198"/>
      <c r="FN9" s="199" t="str">
        <f>IF('เช็คเวลาเรียน เทอม 1'!FX9="ม",1,"")</f>
        <v/>
      </c>
      <c r="FO9" s="199" t="str">
        <f>IF('เช็คเวลาเรียน เทอม 1'!FY9="ม",1,"")</f>
        <v/>
      </c>
      <c r="FP9" s="199" t="str">
        <f>IF('เช็คเวลาเรียน เทอม 1'!FZ9="ม",1,"")</f>
        <v/>
      </c>
      <c r="FQ9" s="199" t="str">
        <f>IF('เช็คเวลาเรียน เทอม 1'!GA9="ม",1,"")</f>
        <v/>
      </c>
      <c r="FR9" s="199" t="str">
        <f>IF('เช็คเวลาเรียน เทอม 1'!GB9="ม",1,"")</f>
        <v/>
      </c>
      <c r="FS9" s="198"/>
      <c r="FT9" s="198"/>
      <c r="FU9" s="199" t="str">
        <f>IF('เช็คเวลาเรียน เทอม 1'!GE9="ม",1,"")</f>
        <v/>
      </c>
      <c r="FV9" s="280"/>
      <c r="FW9" s="199" t="str">
        <f>IF('เช็คเวลาเรียน เทอม 1'!GG9="ม",1,"")</f>
        <v/>
      </c>
      <c r="FX9" s="199" t="str">
        <f>IF('เช็คเวลาเรียน เทอม 1'!GH9="ม",1,"")</f>
        <v/>
      </c>
      <c r="FY9" s="199" t="str">
        <f>IF('เช็คเวลาเรียน เทอม 1'!GI9="ม",1,"")</f>
        <v/>
      </c>
      <c r="FZ9" s="198"/>
      <c r="GA9" s="198"/>
      <c r="GB9" s="199" t="str">
        <f>IF('เช็คเวลาเรียน เทอม 1'!GL9="ม",1,"")</f>
        <v/>
      </c>
      <c r="GC9" s="199" t="str">
        <f>IF('เช็คเวลาเรียน เทอม 1'!GM9="ม",1,"")</f>
        <v/>
      </c>
      <c r="GD9" s="199" t="str">
        <f>IF('เช็คเวลาเรียน เทอม 1'!GN9="ม",1,"")</f>
        <v/>
      </c>
      <c r="GE9" s="199" t="str">
        <f>IF('เช็คเวลาเรียน เทอม 1'!GO9="ม",1,"")</f>
        <v/>
      </c>
      <c r="GF9" s="280"/>
      <c r="GG9" s="198"/>
      <c r="GH9" s="198"/>
      <c r="GI9" s="199" t="str">
        <f>IF('เช็คเวลาเรียน เทอม 1'!GS9="ม",1,"")</f>
        <v/>
      </c>
      <c r="GJ9" s="199" t="str">
        <f>IF('เช็คเวลาเรียน เทอม 1'!GT9="ม",1,"")</f>
        <v/>
      </c>
      <c r="GK9" s="199" t="str">
        <f>IF('เช็คเวลาเรียน เทอม 1'!GU9="ม",1,"")</f>
        <v/>
      </c>
      <c r="GL9" s="199" t="str">
        <f>IF('เช็คเวลาเรียน เทอม 1'!GV9="ม",1,"")</f>
        <v/>
      </c>
      <c r="GM9" s="199" t="str">
        <f>IF('เช็คเวลาเรียน เทอม 1'!GW9="ม",1,"")</f>
        <v/>
      </c>
      <c r="GN9" s="198"/>
      <c r="GO9" s="338">
        <f t="shared" si="5"/>
        <v>0</v>
      </c>
      <c r="GP9" s="339"/>
    </row>
    <row r="10" spans="1:198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280"/>
      <c r="D10" s="194"/>
      <c r="E10" s="194"/>
      <c r="F10" s="280"/>
      <c r="G10" s="194"/>
      <c r="H10" s="194"/>
      <c r="I10" s="194"/>
      <c r="J10" s="194"/>
      <c r="K10" s="194"/>
      <c r="L10" s="194"/>
      <c r="M10" s="194"/>
      <c r="N10" s="194"/>
      <c r="O10" s="280"/>
      <c r="P10" s="194"/>
      <c r="Q10" s="194"/>
      <c r="R10" s="195"/>
      <c r="S10" s="195"/>
      <c r="T10" s="196">
        <f>IF('เช็คเวลาเรียน เทอม 1'!T10="ม",1,"")</f>
        <v>1</v>
      </c>
      <c r="U10" s="196">
        <f>IF('เช็คเวลาเรียน เทอม 1'!U10="ม",1,"")</f>
        <v>1</v>
      </c>
      <c r="V10" s="196">
        <f>IF('เช็คเวลาเรียน เทอม 1'!V10="ม",1,"")</f>
        <v>1</v>
      </c>
      <c r="W10" s="196">
        <f>IF('เช็คเวลาเรียน เทอม 1'!W10="ม",1,"")</f>
        <v>1</v>
      </c>
      <c r="X10" s="196">
        <f>IF('เช็คเวลาเรียน เทอม 1'!X10="ม",1,"")</f>
        <v>1</v>
      </c>
      <c r="Y10" s="194"/>
      <c r="Z10" s="194"/>
      <c r="AA10" s="196">
        <f>IF('เช็คเวลาเรียน เทอม 1'!AA10="ม",1,"")</f>
        <v>1</v>
      </c>
      <c r="AB10" s="196">
        <f>IF('เช็คเวลาเรียน เทอม 1'!AB10="ม",1,"")</f>
        <v>1</v>
      </c>
      <c r="AC10" s="196">
        <f>IF('เช็คเวลาเรียน เทอม 1'!AC10="ม",1,"")</f>
        <v>1</v>
      </c>
      <c r="AD10" s="196">
        <f>IF('เช็คเวลาเรียน เทอม 1'!AD10="ม",1,"")</f>
        <v>1</v>
      </c>
      <c r="AE10" s="196">
        <f>IF('เช็คเวลาเรียน เทอม 1'!AE10="ม",1,"")</f>
        <v>1</v>
      </c>
      <c r="AF10" s="194"/>
      <c r="AG10" s="280"/>
      <c r="AH10" s="338">
        <f t="shared" si="0"/>
        <v>10</v>
      </c>
      <c r="AI10" s="339"/>
      <c r="AJ10" s="280"/>
      <c r="AK10" s="197" t="str">
        <f>IF('เช็คเวลาเรียน เทอม 1'!AM10="ม",1,"")</f>
        <v/>
      </c>
      <c r="AL10" s="280"/>
      <c r="AM10" s="197" t="str">
        <f>IF('เช็คเวลาเรียน เทอม 1'!AO10="ม",1,"")</f>
        <v/>
      </c>
      <c r="AN10" s="197" t="str">
        <f>IF('เช็คเวลาเรียน เทอม 1'!AP10="ม",1,"")</f>
        <v/>
      </c>
      <c r="AO10" s="198"/>
      <c r="AP10" s="198"/>
      <c r="AQ10" s="197" t="str">
        <f>IF('เช็คเวลาเรียน เทอม 1'!AS10="ม",1,"")</f>
        <v/>
      </c>
      <c r="AR10" s="197" t="str">
        <f>IF('เช็คเวลาเรียน เทอม 1'!AT10="ม",1,"")</f>
        <v/>
      </c>
      <c r="AS10" s="197" t="str">
        <f>IF('เช็คเวลาเรียน เทอม 1'!AU10="ม",1,"")</f>
        <v/>
      </c>
      <c r="AT10" s="197" t="str">
        <f>IF('เช็คเวลาเรียน เทอม 1'!AV10="ม",1,"")</f>
        <v/>
      </c>
      <c r="AU10" s="197" t="str">
        <f>IF('เช็คเวลาเรียน เทอม 1'!AW10="ม",1,"")</f>
        <v/>
      </c>
      <c r="AV10" s="198"/>
      <c r="AW10" s="198"/>
      <c r="AX10" s="197" t="str">
        <f>IF('เช็คเวลาเรียน เทอม 1'!AZ10="ม",1,"")</f>
        <v/>
      </c>
      <c r="AY10" s="197" t="str">
        <f>IF('เช็คเวลาเรียน เทอม 1'!BA10="ม",1,"")</f>
        <v/>
      </c>
      <c r="AZ10" s="197" t="str">
        <f>IF('เช็คเวลาเรียน เทอม 1'!BB10="ม",1,"")</f>
        <v/>
      </c>
      <c r="BA10" s="197" t="str">
        <f>IF('เช็คเวลาเรียน เทอม 1'!BC10="ม",1,"")</f>
        <v/>
      </c>
      <c r="BB10" s="197" t="str">
        <f>IF('เช็คเวลาเรียน เทอม 1'!BD10="ม",1,"")</f>
        <v/>
      </c>
      <c r="BC10" s="198"/>
      <c r="BD10" s="198"/>
      <c r="BE10" s="197" t="str">
        <f>IF('เช็คเวลาเรียน เทอม 1'!BG10="ม",1,"")</f>
        <v/>
      </c>
      <c r="BF10" s="197" t="str">
        <f>IF('เช็คเวลาเรียน เทอม 1'!BH10="ม",1,"")</f>
        <v/>
      </c>
      <c r="BG10" s="197" t="str">
        <f>IF('เช็คเวลาเรียน เทอม 1'!BI10="ม",1,"")</f>
        <v/>
      </c>
      <c r="BH10" s="197" t="str">
        <f>IF('เช็คเวลาเรียน เทอม 1'!BJ10="ม",1,"")</f>
        <v/>
      </c>
      <c r="BI10" s="197" t="str">
        <f>IF('เช็คเวลาเรียน เทอม 1'!BK10="ม",1,"")</f>
        <v/>
      </c>
      <c r="BJ10" s="198"/>
      <c r="BK10" s="198"/>
      <c r="BL10" s="197" t="str">
        <f>IF('เช็คเวลาเรียน เทอม 1'!BN10="ม",1,"")</f>
        <v/>
      </c>
      <c r="BM10" s="197" t="str">
        <f>IF('เช็คเวลาเรียน เทอม 1'!BO10="ม",1,"")</f>
        <v/>
      </c>
      <c r="BN10" s="338">
        <f t="shared" si="1"/>
        <v>0</v>
      </c>
      <c r="BO10" s="339"/>
      <c r="BP10" s="199" t="str">
        <f>IF('เช็คเวลาเรียน เทอม 1'!BT10="ม",1,"")</f>
        <v/>
      </c>
      <c r="BQ10" s="199" t="str">
        <f>IF('เช็คเวลาเรียน เทอม 1'!BU10="ม",1,"")</f>
        <v/>
      </c>
      <c r="BR10" s="199" t="str">
        <f>IF('เช็คเวลาเรียน เทอม 1'!BV10="ม",1,"")</f>
        <v/>
      </c>
      <c r="BS10" s="198"/>
      <c r="BT10" s="198"/>
      <c r="BU10" s="199" t="str">
        <f>IF('เช็คเวลาเรียน เทอม 1'!BY10="ม",1,"")</f>
        <v/>
      </c>
      <c r="BV10" s="199" t="str">
        <f>IF('เช็คเวลาเรียน เทอม 1'!BZ10="ม",1,"")</f>
        <v/>
      </c>
      <c r="BW10" s="199" t="str">
        <f>IF('เช็คเวลาเรียน เทอม 1'!CA10="ม",1,"")</f>
        <v/>
      </c>
      <c r="BX10" s="199" t="str">
        <f>IF('เช็คเวลาเรียน เทอม 1'!CB10="ม",1,"")</f>
        <v/>
      </c>
      <c r="BY10" s="199" t="str">
        <f>IF('เช็คเวลาเรียน เทอม 1'!CC10="ม",1,"")</f>
        <v/>
      </c>
      <c r="BZ10" s="198"/>
      <c r="CA10" s="198"/>
      <c r="CB10" s="199" t="str">
        <f>IF('เช็คเวลาเรียน เทอม 1'!CF10="ม",1,"")</f>
        <v/>
      </c>
      <c r="CC10" s="199" t="str">
        <f>IF('เช็คเวลาเรียน เทอม 1'!CG10="ม",1,"")</f>
        <v/>
      </c>
      <c r="CD10" s="199" t="str">
        <f>IF('เช็คเวลาเรียน เทอม 1'!CH10="ม",1,"")</f>
        <v/>
      </c>
      <c r="CE10" s="199" t="str">
        <f>IF('เช็คเวลาเรียน เทอม 1'!CI10="ม",1,"")</f>
        <v/>
      </c>
      <c r="CF10" s="199" t="str">
        <f>IF('เช็คเวลาเรียน เทอม 1'!CJ10="ม",1,"")</f>
        <v/>
      </c>
      <c r="CG10" s="198"/>
      <c r="CH10" s="198"/>
      <c r="CI10" s="199" t="str">
        <f>IF('เช็คเวลาเรียน เทอม 1'!CM10="ม",1,"")</f>
        <v/>
      </c>
      <c r="CJ10" s="199" t="str">
        <f>IF('เช็คเวลาเรียน เทอม 1'!CN10="ม",1,"")</f>
        <v/>
      </c>
      <c r="CK10" s="199" t="str">
        <f>IF('เช็คเวลาเรียน เทอม 1'!CO10="ม",1,"")</f>
        <v/>
      </c>
      <c r="CL10" s="199" t="str">
        <f>IF('เช็คเวลาเรียน เทอม 1'!CP10="ม",1,"")</f>
        <v/>
      </c>
      <c r="CM10" s="199" t="str">
        <f>IF('เช็คเวลาเรียน เทอม 1'!CQ10="ม",1,"")</f>
        <v/>
      </c>
      <c r="CN10" s="198"/>
      <c r="CO10" s="198"/>
      <c r="CP10" s="199" t="str">
        <f>IF('เช็คเวลาเรียน เทอม 1'!CT10="ม",1,"")</f>
        <v/>
      </c>
      <c r="CQ10" s="280"/>
      <c r="CR10" s="280"/>
      <c r="CS10" s="280"/>
      <c r="CT10" s="199" t="str">
        <f>IF('เช็คเวลาเรียน เทอม 1'!CX10="ม",1,"")</f>
        <v/>
      </c>
      <c r="CU10" s="338">
        <f t="shared" si="2"/>
        <v>0</v>
      </c>
      <c r="CV10" s="339"/>
      <c r="CW10" s="198"/>
      <c r="CX10" s="198"/>
      <c r="CY10" s="199" t="str">
        <f>IF('เช็คเวลาเรียน เทอม 1'!DE10="ม",1,"")</f>
        <v/>
      </c>
      <c r="CZ10" s="199" t="str">
        <f>IF('เช็คเวลาเรียน เทอม 1'!DF10="ม",1,"")</f>
        <v/>
      </c>
      <c r="DA10" s="199" t="str">
        <f>IF('เช็คเวลาเรียน เทอม 1'!DG10="ม",1,"")</f>
        <v/>
      </c>
      <c r="DB10" s="199" t="str">
        <f>IF('เช็คเวลาเรียน เทอม 1'!DH10="ม",1,"")</f>
        <v/>
      </c>
      <c r="DC10" s="199" t="str">
        <f>IF('เช็คเวลาเรียน เทอม 1'!DI10="ม",1,"")</f>
        <v/>
      </c>
      <c r="DD10" s="198"/>
      <c r="DE10" s="198"/>
      <c r="DF10" s="199" t="str">
        <f>IF('เช็คเวลาเรียน เทอม 1'!DL10="ม",1,"")</f>
        <v/>
      </c>
      <c r="DG10" s="199" t="str">
        <f>IF('เช็คเวลาเรียน เทอม 1'!DM10="ม",1,"")</f>
        <v/>
      </c>
      <c r="DH10" s="280"/>
      <c r="DI10" s="199" t="str">
        <f>IF('เช็คเวลาเรียน เทอม 1'!DO10="ม",1,"")</f>
        <v/>
      </c>
      <c r="DJ10" s="199" t="str">
        <f>IF('เช็คเวลาเรียน เทอม 1'!DP10="ม",1,"")</f>
        <v/>
      </c>
      <c r="DK10" s="198"/>
      <c r="DL10" s="198"/>
      <c r="DM10" s="199" t="str">
        <f>IF('เช็คเวลาเรียน เทอม 1'!DS10="ม",1,"")</f>
        <v/>
      </c>
      <c r="DN10" s="199" t="str">
        <f>IF('เช็คเวลาเรียน เทอม 1'!DT10="ม",1,"")</f>
        <v/>
      </c>
      <c r="DO10" s="199" t="str">
        <f>IF('เช็คเวลาเรียน เทอม 1'!DU10="ม",1,"")</f>
        <v/>
      </c>
      <c r="DP10" s="199" t="str">
        <f>IF('เช็คเวลาเรียน เทอม 1'!DV10="ม",1,"")</f>
        <v/>
      </c>
      <c r="DQ10" s="199" t="str">
        <f>IF('เช็คเวลาเรียน เทอม 1'!DW10="ม",1,"")</f>
        <v/>
      </c>
      <c r="DR10" s="198"/>
      <c r="DS10" s="198"/>
      <c r="DT10" s="199" t="str">
        <f>IF('เช็คเวลาเรียน เทอม 1'!DZ10="ม",1,"")</f>
        <v/>
      </c>
      <c r="DU10" s="199" t="str">
        <f>IF('เช็คเวลาเรียน เทอม 1'!EA10="ม",1,"")</f>
        <v/>
      </c>
      <c r="DV10" s="199" t="str">
        <f>IF('เช็คเวลาเรียน เทอม 1'!EB10="ม",1,"")</f>
        <v/>
      </c>
      <c r="DW10" s="199" t="str">
        <f>IF('เช็คเวลาเรียน เทอม 1'!EC10="ม",1,"")</f>
        <v/>
      </c>
      <c r="DX10" s="199" t="str">
        <f>IF('เช็คเวลาเรียน เทอม 1'!ED10="ม",1,"")</f>
        <v/>
      </c>
      <c r="DY10" s="198"/>
      <c r="DZ10" s="198"/>
      <c r="EA10" s="199" t="str">
        <f>IF('เช็คเวลาเรียน เทอม 1'!EG10="ม",1,"")</f>
        <v/>
      </c>
      <c r="EB10" s="338">
        <f t="shared" si="3"/>
        <v>0</v>
      </c>
      <c r="EC10" s="339"/>
      <c r="ED10" s="199" t="str">
        <f>IF('เช็คเวลาเรียน เทอม 1'!EL10="ม",1,"")</f>
        <v/>
      </c>
      <c r="EE10" s="199" t="str">
        <f>IF('เช็คเวลาเรียน เทอม 1'!EM10="ม",1,"")</f>
        <v/>
      </c>
      <c r="EF10" s="199" t="str">
        <f>IF('เช็คเวลาเรียน เทอม 1'!EN10="ม",1,"")</f>
        <v/>
      </c>
      <c r="EG10" s="199" t="str">
        <f>IF('เช็คเวลาเรียน เทอม 1'!EO10="ม",1,"")</f>
        <v/>
      </c>
      <c r="EH10" s="198"/>
      <c r="EI10" s="198"/>
      <c r="EJ10" s="199" t="str">
        <f>IF('เช็คเวลาเรียน เทอม 1'!ER10="ม",1,"")</f>
        <v/>
      </c>
      <c r="EK10" s="199" t="str">
        <f>IF('เช็คเวลาเรียน เทอม 1'!ES10="ม",1,"")</f>
        <v/>
      </c>
      <c r="EL10" s="199" t="str">
        <f>IF('เช็คเวลาเรียน เทอม 1'!ET10="ม",1,"")</f>
        <v/>
      </c>
      <c r="EM10" s="199" t="str">
        <f>IF('เช็คเวลาเรียน เทอม 1'!EU10="ม",1,"")</f>
        <v/>
      </c>
      <c r="EN10" s="199" t="str">
        <f>IF('เช็คเวลาเรียน เทอม 1'!EV10="ม",1,"")</f>
        <v/>
      </c>
      <c r="EO10" s="198"/>
      <c r="EP10" s="198"/>
      <c r="EQ10" s="199" t="str">
        <f>IF('เช็คเวลาเรียน เทอม 1'!EY10="ม",1,"")</f>
        <v/>
      </c>
      <c r="ER10" s="199" t="str">
        <f>IF('เช็คเวลาเรียน เทอม 1'!EZ10="ม",1,"")</f>
        <v/>
      </c>
      <c r="ES10" s="199" t="str">
        <f>IF('เช็คเวลาเรียน เทอม 1'!FA10="ม",1,"")</f>
        <v/>
      </c>
      <c r="ET10" s="199" t="str">
        <f>IF('เช็คเวลาเรียน เทอม 1'!FB10="ม",1,"")</f>
        <v/>
      </c>
      <c r="EU10" s="199" t="str">
        <f>IF('เช็คเวลาเรียน เทอม 1'!FC10="ม",1,"")</f>
        <v/>
      </c>
      <c r="EV10" s="198"/>
      <c r="EW10" s="198"/>
      <c r="EX10" s="199" t="str">
        <f>IF('เช็คเวลาเรียน เทอม 1'!FF10="ม",1,"")</f>
        <v/>
      </c>
      <c r="EY10" s="199" t="str">
        <f>IF('เช็คเวลาเรียน เทอม 1'!FG10="ม",1,"")</f>
        <v/>
      </c>
      <c r="EZ10" s="199" t="str">
        <f>IF('เช็คเวลาเรียน เทอม 1'!FH10="ม",1,"")</f>
        <v/>
      </c>
      <c r="FA10" s="199" t="str">
        <f>IF('เช็คเวลาเรียน เทอม 1'!FI10="ม",1,"")</f>
        <v/>
      </c>
      <c r="FB10" s="199" t="str">
        <f>IF('เช็คเวลาเรียน เทอม 1'!FJ10="ม",1,"")</f>
        <v/>
      </c>
      <c r="FC10" s="198"/>
      <c r="FD10" s="198"/>
      <c r="FE10" s="199" t="str">
        <f>IF('เช็คเวลาเรียน เทอม 1'!FM10="ม",1,"")</f>
        <v/>
      </c>
      <c r="FF10" s="199" t="str">
        <f>IF('เช็คเวลาเรียน เทอม 1'!FN10="ม",1,"")</f>
        <v/>
      </c>
      <c r="FG10" s="199" t="str">
        <f>IF('เช็คเวลาเรียน เทอม 1'!FO10="ม",1,"")</f>
        <v/>
      </c>
      <c r="FH10" s="338">
        <f t="shared" si="4"/>
        <v>0</v>
      </c>
      <c r="FI10" s="339"/>
      <c r="FJ10" s="199" t="str">
        <f>IF('เช็คเวลาเรียน เทอม 1'!FT10="ม",1,"")</f>
        <v/>
      </c>
      <c r="FK10" s="199" t="str">
        <f>IF('เช็คเวลาเรียน เทอม 1'!FU10="ม",1,"")</f>
        <v/>
      </c>
      <c r="FL10" s="198"/>
      <c r="FM10" s="198"/>
      <c r="FN10" s="199" t="str">
        <f>IF('เช็คเวลาเรียน เทอม 1'!FX10="ม",1,"")</f>
        <v/>
      </c>
      <c r="FO10" s="199" t="str">
        <f>IF('เช็คเวลาเรียน เทอม 1'!FY10="ม",1,"")</f>
        <v/>
      </c>
      <c r="FP10" s="199" t="str">
        <f>IF('เช็คเวลาเรียน เทอม 1'!FZ10="ม",1,"")</f>
        <v/>
      </c>
      <c r="FQ10" s="199" t="str">
        <f>IF('เช็คเวลาเรียน เทอม 1'!GA10="ม",1,"")</f>
        <v/>
      </c>
      <c r="FR10" s="199" t="str">
        <f>IF('เช็คเวลาเรียน เทอม 1'!GB10="ม",1,"")</f>
        <v/>
      </c>
      <c r="FS10" s="198"/>
      <c r="FT10" s="198"/>
      <c r="FU10" s="199" t="str">
        <f>IF('เช็คเวลาเรียน เทอม 1'!GE10="ม",1,"")</f>
        <v/>
      </c>
      <c r="FV10" s="280"/>
      <c r="FW10" s="199" t="str">
        <f>IF('เช็คเวลาเรียน เทอม 1'!GG10="ม",1,"")</f>
        <v/>
      </c>
      <c r="FX10" s="199" t="str">
        <f>IF('เช็คเวลาเรียน เทอม 1'!GH10="ม",1,"")</f>
        <v/>
      </c>
      <c r="FY10" s="199" t="str">
        <f>IF('เช็คเวลาเรียน เทอม 1'!GI10="ม",1,"")</f>
        <v/>
      </c>
      <c r="FZ10" s="198"/>
      <c r="GA10" s="198"/>
      <c r="GB10" s="199" t="str">
        <f>IF('เช็คเวลาเรียน เทอม 1'!GL10="ม",1,"")</f>
        <v/>
      </c>
      <c r="GC10" s="199" t="str">
        <f>IF('เช็คเวลาเรียน เทอม 1'!GM10="ม",1,"")</f>
        <v/>
      </c>
      <c r="GD10" s="199" t="str">
        <f>IF('เช็คเวลาเรียน เทอม 1'!GN10="ม",1,"")</f>
        <v/>
      </c>
      <c r="GE10" s="199" t="str">
        <f>IF('เช็คเวลาเรียน เทอม 1'!GO10="ม",1,"")</f>
        <v/>
      </c>
      <c r="GF10" s="280"/>
      <c r="GG10" s="198"/>
      <c r="GH10" s="198"/>
      <c r="GI10" s="199" t="str">
        <f>IF('เช็คเวลาเรียน เทอม 1'!GS10="ม",1,"")</f>
        <v/>
      </c>
      <c r="GJ10" s="199" t="str">
        <f>IF('เช็คเวลาเรียน เทอม 1'!GT10="ม",1,"")</f>
        <v/>
      </c>
      <c r="GK10" s="199" t="str">
        <f>IF('เช็คเวลาเรียน เทอม 1'!GU10="ม",1,"")</f>
        <v/>
      </c>
      <c r="GL10" s="199" t="str">
        <f>IF('เช็คเวลาเรียน เทอม 1'!GV10="ม",1,"")</f>
        <v/>
      </c>
      <c r="GM10" s="199" t="str">
        <f>IF('เช็คเวลาเรียน เทอม 1'!GW10="ม",1,"")</f>
        <v/>
      </c>
      <c r="GN10" s="198"/>
      <c r="GO10" s="338">
        <f t="shared" si="5"/>
        <v>0</v>
      </c>
      <c r="GP10" s="339"/>
    </row>
    <row r="11" spans="1:198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280"/>
      <c r="D11" s="194"/>
      <c r="E11" s="194"/>
      <c r="F11" s="280"/>
      <c r="G11" s="194"/>
      <c r="H11" s="194"/>
      <c r="I11" s="194"/>
      <c r="J11" s="194"/>
      <c r="K11" s="194"/>
      <c r="L11" s="194"/>
      <c r="M11" s="194"/>
      <c r="N11" s="194"/>
      <c r="O11" s="280"/>
      <c r="P11" s="194"/>
      <c r="Q11" s="194"/>
      <c r="R11" s="195"/>
      <c r="S11" s="195"/>
      <c r="T11" s="196">
        <f>IF('เช็คเวลาเรียน เทอม 1'!T11="ม",1,"")</f>
        <v>1</v>
      </c>
      <c r="U11" s="196">
        <f>IF('เช็คเวลาเรียน เทอม 1'!U11="ม",1,"")</f>
        <v>1</v>
      </c>
      <c r="V11" s="196">
        <f>IF('เช็คเวลาเรียน เทอม 1'!V11="ม",1,"")</f>
        <v>1</v>
      </c>
      <c r="W11" s="196">
        <f>IF('เช็คเวลาเรียน เทอม 1'!W11="ม",1,"")</f>
        <v>1</v>
      </c>
      <c r="X11" s="196">
        <f>IF('เช็คเวลาเรียน เทอม 1'!X11="ม",1,"")</f>
        <v>1</v>
      </c>
      <c r="Y11" s="194"/>
      <c r="Z11" s="194"/>
      <c r="AA11" s="196">
        <f>IF('เช็คเวลาเรียน เทอม 1'!AA11="ม",1,"")</f>
        <v>1</v>
      </c>
      <c r="AB11" s="196">
        <f>IF('เช็คเวลาเรียน เทอม 1'!AB11="ม",1,"")</f>
        <v>1</v>
      </c>
      <c r="AC11" s="196">
        <f>IF('เช็คเวลาเรียน เทอม 1'!AC11="ม",1,"")</f>
        <v>1</v>
      </c>
      <c r="AD11" s="196">
        <f>IF('เช็คเวลาเรียน เทอม 1'!AD11="ม",1,"")</f>
        <v>1</v>
      </c>
      <c r="AE11" s="196">
        <f>IF('เช็คเวลาเรียน เทอม 1'!AE11="ม",1,"")</f>
        <v>1</v>
      </c>
      <c r="AF11" s="194"/>
      <c r="AG11" s="280"/>
      <c r="AH11" s="338">
        <f t="shared" si="0"/>
        <v>10</v>
      </c>
      <c r="AI11" s="339"/>
      <c r="AJ11" s="280"/>
      <c r="AK11" s="197" t="str">
        <f>IF('เช็คเวลาเรียน เทอม 1'!AM11="ม",1,"")</f>
        <v/>
      </c>
      <c r="AL11" s="280"/>
      <c r="AM11" s="197" t="str">
        <f>IF('เช็คเวลาเรียน เทอม 1'!AO11="ม",1,"")</f>
        <v/>
      </c>
      <c r="AN11" s="197" t="str">
        <f>IF('เช็คเวลาเรียน เทอม 1'!AP11="ม",1,"")</f>
        <v/>
      </c>
      <c r="AO11" s="198"/>
      <c r="AP11" s="198"/>
      <c r="AQ11" s="197" t="str">
        <f>IF('เช็คเวลาเรียน เทอม 1'!AS11="ม",1,"")</f>
        <v/>
      </c>
      <c r="AR11" s="197" t="str">
        <f>IF('เช็คเวลาเรียน เทอม 1'!AT11="ม",1,"")</f>
        <v/>
      </c>
      <c r="AS11" s="197" t="str">
        <f>IF('เช็คเวลาเรียน เทอม 1'!AU11="ม",1,"")</f>
        <v/>
      </c>
      <c r="AT11" s="197" t="str">
        <f>IF('เช็คเวลาเรียน เทอม 1'!AV11="ม",1,"")</f>
        <v/>
      </c>
      <c r="AU11" s="197" t="str">
        <f>IF('เช็คเวลาเรียน เทอม 1'!AW11="ม",1,"")</f>
        <v/>
      </c>
      <c r="AV11" s="198"/>
      <c r="AW11" s="198"/>
      <c r="AX11" s="197" t="str">
        <f>IF('เช็คเวลาเรียน เทอม 1'!AZ11="ม",1,"")</f>
        <v/>
      </c>
      <c r="AY11" s="197" t="str">
        <f>IF('เช็คเวลาเรียน เทอม 1'!BA11="ม",1,"")</f>
        <v/>
      </c>
      <c r="AZ11" s="197" t="str">
        <f>IF('เช็คเวลาเรียน เทอม 1'!BB11="ม",1,"")</f>
        <v/>
      </c>
      <c r="BA11" s="197" t="str">
        <f>IF('เช็คเวลาเรียน เทอม 1'!BC11="ม",1,"")</f>
        <v/>
      </c>
      <c r="BB11" s="197" t="str">
        <f>IF('เช็คเวลาเรียน เทอม 1'!BD11="ม",1,"")</f>
        <v/>
      </c>
      <c r="BC11" s="198"/>
      <c r="BD11" s="198"/>
      <c r="BE11" s="197" t="str">
        <f>IF('เช็คเวลาเรียน เทอม 1'!BG11="ม",1,"")</f>
        <v/>
      </c>
      <c r="BF11" s="197" t="str">
        <f>IF('เช็คเวลาเรียน เทอม 1'!BH11="ม",1,"")</f>
        <v/>
      </c>
      <c r="BG11" s="197" t="str">
        <f>IF('เช็คเวลาเรียน เทอม 1'!BI11="ม",1,"")</f>
        <v/>
      </c>
      <c r="BH11" s="197" t="str">
        <f>IF('เช็คเวลาเรียน เทอม 1'!BJ11="ม",1,"")</f>
        <v/>
      </c>
      <c r="BI11" s="197" t="str">
        <f>IF('เช็คเวลาเรียน เทอม 1'!BK11="ม",1,"")</f>
        <v/>
      </c>
      <c r="BJ11" s="198"/>
      <c r="BK11" s="198"/>
      <c r="BL11" s="197" t="str">
        <f>IF('เช็คเวลาเรียน เทอม 1'!BN11="ม",1,"")</f>
        <v/>
      </c>
      <c r="BM11" s="197" t="str">
        <f>IF('เช็คเวลาเรียน เทอม 1'!BO11="ม",1,"")</f>
        <v/>
      </c>
      <c r="BN11" s="338">
        <f t="shared" si="1"/>
        <v>0</v>
      </c>
      <c r="BO11" s="339"/>
      <c r="BP11" s="199" t="str">
        <f>IF('เช็คเวลาเรียน เทอม 1'!BT11="ม",1,"")</f>
        <v/>
      </c>
      <c r="BQ11" s="199" t="str">
        <f>IF('เช็คเวลาเรียน เทอม 1'!BU11="ม",1,"")</f>
        <v/>
      </c>
      <c r="BR11" s="199" t="str">
        <f>IF('เช็คเวลาเรียน เทอม 1'!BV11="ม",1,"")</f>
        <v/>
      </c>
      <c r="BS11" s="198"/>
      <c r="BT11" s="198"/>
      <c r="BU11" s="199" t="str">
        <f>IF('เช็คเวลาเรียน เทอม 1'!BY11="ม",1,"")</f>
        <v/>
      </c>
      <c r="BV11" s="199" t="str">
        <f>IF('เช็คเวลาเรียน เทอม 1'!BZ11="ม",1,"")</f>
        <v/>
      </c>
      <c r="BW11" s="199" t="str">
        <f>IF('เช็คเวลาเรียน เทอม 1'!CA11="ม",1,"")</f>
        <v/>
      </c>
      <c r="BX11" s="199" t="str">
        <f>IF('เช็คเวลาเรียน เทอม 1'!CB11="ม",1,"")</f>
        <v/>
      </c>
      <c r="BY11" s="199" t="str">
        <f>IF('เช็คเวลาเรียน เทอม 1'!CC11="ม",1,"")</f>
        <v/>
      </c>
      <c r="BZ11" s="198"/>
      <c r="CA11" s="198"/>
      <c r="CB11" s="199" t="str">
        <f>IF('เช็คเวลาเรียน เทอม 1'!CF11="ม",1,"")</f>
        <v/>
      </c>
      <c r="CC11" s="199" t="str">
        <f>IF('เช็คเวลาเรียน เทอม 1'!CG11="ม",1,"")</f>
        <v/>
      </c>
      <c r="CD11" s="199" t="str">
        <f>IF('เช็คเวลาเรียน เทอม 1'!CH11="ม",1,"")</f>
        <v/>
      </c>
      <c r="CE11" s="199" t="str">
        <f>IF('เช็คเวลาเรียน เทอม 1'!CI11="ม",1,"")</f>
        <v/>
      </c>
      <c r="CF11" s="199" t="str">
        <f>IF('เช็คเวลาเรียน เทอม 1'!CJ11="ม",1,"")</f>
        <v/>
      </c>
      <c r="CG11" s="198"/>
      <c r="CH11" s="198"/>
      <c r="CI11" s="199" t="str">
        <f>IF('เช็คเวลาเรียน เทอม 1'!CM11="ม",1,"")</f>
        <v/>
      </c>
      <c r="CJ11" s="199" t="str">
        <f>IF('เช็คเวลาเรียน เทอม 1'!CN11="ม",1,"")</f>
        <v/>
      </c>
      <c r="CK11" s="199" t="str">
        <f>IF('เช็คเวลาเรียน เทอม 1'!CO11="ม",1,"")</f>
        <v/>
      </c>
      <c r="CL11" s="199" t="str">
        <f>IF('เช็คเวลาเรียน เทอม 1'!CP11="ม",1,"")</f>
        <v/>
      </c>
      <c r="CM11" s="199" t="str">
        <f>IF('เช็คเวลาเรียน เทอม 1'!CQ11="ม",1,"")</f>
        <v/>
      </c>
      <c r="CN11" s="198"/>
      <c r="CO11" s="198"/>
      <c r="CP11" s="199" t="str">
        <f>IF('เช็คเวลาเรียน เทอม 1'!CT11="ม",1,"")</f>
        <v/>
      </c>
      <c r="CQ11" s="280"/>
      <c r="CR11" s="280"/>
      <c r="CS11" s="280"/>
      <c r="CT11" s="199" t="str">
        <f>IF('เช็คเวลาเรียน เทอม 1'!CX11="ม",1,"")</f>
        <v/>
      </c>
      <c r="CU11" s="338">
        <f t="shared" si="2"/>
        <v>0</v>
      </c>
      <c r="CV11" s="339"/>
      <c r="CW11" s="198"/>
      <c r="CX11" s="198"/>
      <c r="CY11" s="199" t="str">
        <f>IF('เช็คเวลาเรียน เทอม 1'!DE11="ม",1,"")</f>
        <v/>
      </c>
      <c r="CZ11" s="199" t="str">
        <f>IF('เช็คเวลาเรียน เทอม 1'!DF11="ม",1,"")</f>
        <v/>
      </c>
      <c r="DA11" s="199" t="str">
        <f>IF('เช็คเวลาเรียน เทอม 1'!DG11="ม",1,"")</f>
        <v/>
      </c>
      <c r="DB11" s="199" t="str">
        <f>IF('เช็คเวลาเรียน เทอม 1'!DH11="ม",1,"")</f>
        <v/>
      </c>
      <c r="DC11" s="199" t="str">
        <f>IF('เช็คเวลาเรียน เทอม 1'!DI11="ม",1,"")</f>
        <v/>
      </c>
      <c r="DD11" s="198"/>
      <c r="DE11" s="198"/>
      <c r="DF11" s="199" t="str">
        <f>IF('เช็คเวลาเรียน เทอม 1'!DL11="ม",1,"")</f>
        <v/>
      </c>
      <c r="DG11" s="199" t="str">
        <f>IF('เช็คเวลาเรียน เทอม 1'!DM11="ม",1,"")</f>
        <v/>
      </c>
      <c r="DH11" s="280"/>
      <c r="DI11" s="199" t="str">
        <f>IF('เช็คเวลาเรียน เทอม 1'!DO11="ม",1,"")</f>
        <v/>
      </c>
      <c r="DJ11" s="199" t="str">
        <f>IF('เช็คเวลาเรียน เทอม 1'!DP11="ม",1,"")</f>
        <v/>
      </c>
      <c r="DK11" s="198"/>
      <c r="DL11" s="198"/>
      <c r="DM11" s="199" t="str">
        <f>IF('เช็คเวลาเรียน เทอม 1'!DS11="ม",1,"")</f>
        <v/>
      </c>
      <c r="DN11" s="199" t="str">
        <f>IF('เช็คเวลาเรียน เทอม 1'!DT11="ม",1,"")</f>
        <v/>
      </c>
      <c r="DO11" s="199" t="str">
        <f>IF('เช็คเวลาเรียน เทอม 1'!DU11="ม",1,"")</f>
        <v/>
      </c>
      <c r="DP11" s="199" t="str">
        <f>IF('เช็คเวลาเรียน เทอม 1'!DV11="ม",1,"")</f>
        <v/>
      </c>
      <c r="DQ11" s="199" t="str">
        <f>IF('เช็คเวลาเรียน เทอม 1'!DW11="ม",1,"")</f>
        <v/>
      </c>
      <c r="DR11" s="198"/>
      <c r="DS11" s="198"/>
      <c r="DT11" s="199" t="str">
        <f>IF('เช็คเวลาเรียน เทอม 1'!DZ11="ม",1,"")</f>
        <v/>
      </c>
      <c r="DU11" s="199" t="str">
        <f>IF('เช็คเวลาเรียน เทอม 1'!EA11="ม",1,"")</f>
        <v/>
      </c>
      <c r="DV11" s="199" t="str">
        <f>IF('เช็คเวลาเรียน เทอม 1'!EB11="ม",1,"")</f>
        <v/>
      </c>
      <c r="DW11" s="199" t="str">
        <f>IF('เช็คเวลาเรียน เทอม 1'!EC11="ม",1,"")</f>
        <v/>
      </c>
      <c r="DX11" s="199" t="str">
        <f>IF('เช็คเวลาเรียน เทอม 1'!ED11="ม",1,"")</f>
        <v/>
      </c>
      <c r="DY11" s="198"/>
      <c r="DZ11" s="198"/>
      <c r="EA11" s="199" t="str">
        <f>IF('เช็คเวลาเรียน เทอม 1'!EG11="ม",1,"")</f>
        <v/>
      </c>
      <c r="EB11" s="338">
        <f t="shared" si="3"/>
        <v>0</v>
      </c>
      <c r="EC11" s="339"/>
      <c r="ED11" s="199" t="str">
        <f>IF('เช็คเวลาเรียน เทอม 1'!EL11="ม",1,"")</f>
        <v/>
      </c>
      <c r="EE11" s="199" t="str">
        <f>IF('เช็คเวลาเรียน เทอม 1'!EM11="ม",1,"")</f>
        <v/>
      </c>
      <c r="EF11" s="199" t="str">
        <f>IF('เช็คเวลาเรียน เทอม 1'!EN11="ม",1,"")</f>
        <v/>
      </c>
      <c r="EG11" s="199" t="str">
        <f>IF('เช็คเวลาเรียน เทอม 1'!EO11="ม",1,"")</f>
        <v/>
      </c>
      <c r="EH11" s="198"/>
      <c r="EI11" s="198"/>
      <c r="EJ11" s="199" t="str">
        <f>IF('เช็คเวลาเรียน เทอม 1'!ER11="ม",1,"")</f>
        <v/>
      </c>
      <c r="EK11" s="199" t="str">
        <f>IF('เช็คเวลาเรียน เทอม 1'!ES11="ม",1,"")</f>
        <v/>
      </c>
      <c r="EL11" s="199" t="str">
        <f>IF('เช็คเวลาเรียน เทอม 1'!ET11="ม",1,"")</f>
        <v/>
      </c>
      <c r="EM11" s="199" t="str">
        <f>IF('เช็คเวลาเรียน เทอม 1'!EU11="ม",1,"")</f>
        <v/>
      </c>
      <c r="EN11" s="199" t="str">
        <f>IF('เช็คเวลาเรียน เทอม 1'!EV11="ม",1,"")</f>
        <v/>
      </c>
      <c r="EO11" s="198"/>
      <c r="EP11" s="198"/>
      <c r="EQ11" s="199" t="str">
        <f>IF('เช็คเวลาเรียน เทอม 1'!EY11="ม",1,"")</f>
        <v/>
      </c>
      <c r="ER11" s="199" t="str">
        <f>IF('เช็คเวลาเรียน เทอม 1'!EZ11="ม",1,"")</f>
        <v/>
      </c>
      <c r="ES11" s="199" t="str">
        <f>IF('เช็คเวลาเรียน เทอม 1'!FA11="ม",1,"")</f>
        <v/>
      </c>
      <c r="ET11" s="199" t="str">
        <f>IF('เช็คเวลาเรียน เทอม 1'!FB11="ม",1,"")</f>
        <v/>
      </c>
      <c r="EU11" s="199" t="str">
        <f>IF('เช็คเวลาเรียน เทอม 1'!FC11="ม",1,"")</f>
        <v/>
      </c>
      <c r="EV11" s="198"/>
      <c r="EW11" s="198"/>
      <c r="EX11" s="199" t="str">
        <f>IF('เช็คเวลาเรียน เทอม 1'!FF11="ม",1,"")</f>
        <v/>
      </c>
      <c r="EY11" s="199" t="str">
        <f>IF('เช็คเวลาเรียน เทอม 1'!FG11="ม",1,"")</f>
        <v/>
      </c>
      <c r="EZ11" s="199" t="str">
        <f>IF('เช็คเวลาเรียน เทอม 1'!FH11="ม",1,"")</f>
        <v/>
      </c>
      <c r="FA11" s="199" t="str">
        <f>IF('เช็คเวลาเรียน เทอม 1'!FI11="ม",1,"")</f>
        <v/>
      </c>
      <c r="FB11" s="199" t="str">
        <f>IF('เช็คเวลาเรียน เทอม 1'!FJ11="ม",1,"")</f>
        <v/>
      </c>
      <c r="FC11" s="198"/>
      <c r="FD11" s="198"/>
      <c r="FE11" s="199" t="str">
        <f>IF('เช็คเวลาเรียน เทอม 1'!FM11="ม",1,"")</f>
        <v/>
      </c>
      <c r="FF11" s="199" t="str">
        <f>IF('เช็คเวลาเรียน เทอม 1'!FN11="ม",1,"")</f>
        <v/>
      </c>
      <c r="FG11" s="199" t="str">
        <f>IF('เช็คเวลาเรียน เทอม 1'!FO11="ม",1,"")</f>
        <v/>
      </c>
      <c r="FH11" s="338">
        <f t="shared" si="4"/>
        <v>0</v>
      </c>
      <c r="FI11" s="339"/>
      <c r="FJ11" s="199" t="str">
        <f>IF('เช็คเวลาเรียน เทอม 1'!FT11="ม",1,"")</f>
        <v/>
      </c>
      <c r="FK11" s="199" t="str">
        <f>IF('เช็คเวลาเรียน เทอม 1'!FU11="ม",1,"")</f>
        <v/>
      </c>
      <c r="FL11" s="198"/>
      <c r="FM11" s="198"/>
      <c r="FN11" s="199" t="str">
        <f>IF('เช็คเวลาเรียน เทอม 1'!FX11="ม",1,"")</f>
        <v/>
      </c>
      <c r="FO11" s="199" t="str">
        <f>IF('เช็คเวลาเรียน เทอม 1'!FY11="ม",1,"")</f>
        <v/>
      </c>
      <c r="FP11" s="199" t="str">
        <f>IF('เช็คเวลาเรียน เทอม 1'!FZ11="ม",1,"")</f>
        <v/>
      </c>
      <c r="FQ11" s="199" t="str">
        <f>IF('เช็คเวลาเรียน เทอม 1'!GA11="ม",1,"")</f>
        <v/>
      </c>
      <c r="FR11" s="199" t="str">
        <f>IF('เช็คเวลาเรียน เทอม 1'!GB11="ม",1,"")</f>
        <v/>
      </c>
      <c r="FS11" s="198"/>
      <c r="FT11" s="198"/>
      <c r="FU11" s="199" t="str">
        <f>IF('เช็คเวลาเรียน เทอม 1'!GE11="ม",1,"")</f>
        <v/>
      </c>
      <c r="FV11" s="280"/>
      <c r="FW11" s="199" t="str">
        <f>IF('เช็คเวลาเรียน เทอม 1'!GG11="ม",1,"")</f>
        <v/>
      </c>
      <c r="FX11" s="199" t="str">
        <f>IF('เช็คเวลาเรียน เทอม 1'!GH11="ม",1,"")</f>
        <v/>
      </c>
      <c r="FY11" s="199" t="str">
        <f>IF('เช็คเวลาเรียน เทอม 1'!GI11="ม",1,"")</f>
        <v/>
      </c>
      <c r="FZ11" s="198"/>
      <c r="GA11" s="198"/>
      <c r="GB11" s="199" t="str">
        <f>IF('เช็คเวลาเรียน เทอม 1'!GL11="ม",1,"")</f>
        <v/>
      </c>
      <c r="GC11" s="199" t="str">
        <f>IF('เช็คเวลาเรียน เทอม 1'!GM11="ม",1,"")</f>
        <v/>
      </c>
      <c r="GD11" s="199" t="str">
        <f>IF('เช็คเวลาเรียน เทอม 1'!GN11="ม",1,"")</f>
        <v/>
      </c>
      <c r="GE11" s="199" t="str">
        <f>IF('เช็คเวลาเรียน เทอม 1'!GO11="ม",1,"")</f>
        <v/>
      </c>
      <c r="GF11" s="280"/>
      <c r="GG11" s="198"/>
      <c r="GH11" s="198"/>
      <c r="GI11" s="199" t="str">
        <f>IF('เช็คเวลาเรียน เทอม 1'!GS11="ม",1,"")</f>
        <v/>
      </c>
      <c r="GJ11" s="199" t="str">
        <f>IF('เช็คเวลาเรียน เทอม 1'!GT11="ม",1,"")</f>
        <v/>
      </c>
      <c r="GK11" s="199" t="str">
        <f>IF('เช็คเวลาเรียน เทอม 1'!GU11="ม",1,"")</f>
        <v/>
      </c>
      <c r="GL11" s="199" t="str">
        <f>IF('เช็คเวลาเรียน เทอม 1'!GV11="ม",1,"")</f>
        <v/>
      </c>
      <c r="GM11" s="199" t="str">
        <f>IF('เช็คเวลาเรียน เทอม 1'!GW11="ม",1,"")</f>
        <v/>
      </c>
      <c r="GN11" s="198"/>
      <c r="GO11" s="338">
        <f t="shared" si="5"/>
        <v>0</v>
      </c>
      <c r="GP11" s="339"/>
    </row>
    <row r="12" spans="1:198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280"/>
      <c r="D12" s="194"/>
      <c r="E12" s="194"/>
      <c r="F12" s="280"/>
      <c r="G12" s="194"/>
      <c r="H12" s="194"/>
      <c r="I12" s="194"/>
      <c r="J12" s="194"/>
      <c r="K12" s="194"/>
      <c r="L12" s="194"/>
      <c r="M12" s="194"/>
      <c r="N12" s="194"/>
      <c r="O12" s="280"/>
      <c r="P12" s="194"/>
      <c r="Q12" s="194"/>
      <c r="R12" s="195"/>
      <c r="S12" s="195"/>
      <c r="T12" s="196">
        <f>IF('เช็คเวลาเรียน เทอม 1'!T12="ม",1,"")</f>
        <v>1</v>
      </c>
      <c r="U12" s="196">
        <f>IF('เช็คเวลาเรียน เทอม 1'!U12="ม",1,"")</f>
        <v>1</v>
      </c>
      <c r="V12" s="196">
        <f>IF('เช็คเวลาเรียน เทอม 1'!V12="ม",1,"")</f>
        <v>1</v>
      </c>
      <c r="W12" s="196">
        <f>IF('เช็คเวลาเรียน เทอม 1'!W12="ม",1,"")</f>
        <v>1</v>
      </c>
      <c r="X12" s="196">
        <f>IF('เช็คเวลาเรียน เทอม 1'!X12="ม",1,"")</f>
        <v>1</v>
      </c>
      <c r="Y12" s="194"/>
      <c r="Z12" s="194"/>
      <c r="AA12" s="196">
        <f>IF('เช็คเวลาเรียน เทอม 1'!AA12="ม",1,"")</f>
        <v>1</v>
      </c>
      <c r="AB12" s="196">
        <f>IF('เช็คเวลาเรียน เทอม 1'!AB12="ม",1,"")</f>
        <v>1</v>
      </c>
      <c r="AC12" s="196">
        <f>IF('เช็คเวลาเรียน เทอม 1'!AC12="ม",1,"")</f>
        <v>1</v>
      </c>
      <c r="AD12" s="196">
        <f>IF('เช็คเวลาเรียน เทอม 1'!AD12="ม",1,"")</f>
        <v>1</v>
      </c>
      <c r="AE12" s="196">
        <f>IF('เช็คเวลาเรียน เทอม 1'!AE12="ม",1,"")</f>
        <v>1</v>
      </c>
      <c r="AF12" s="194"/>
      <c r="AG12" s="280"/>
      <c r="AH12" s="338">
        <f t="shared" si="0"/>
        <v>10</v>
      </c>
      <c r="AI12" s="339"/>
      <c r="AJ12" s="280"/>
      <c r="AK12" s="197" t="str">
        <f>IF('เช็คเวลาเรียน เทอม 1'!AM12="ม",1,"")</f>
        <v/>
      </c>
      <c r="AL12" s="280"/>
      <c r="AM12" s="197" t="str">
        <f>IF('เช็คเวลาเรียน เทอม 1'!AO12="ม",1,"")</f>
        <v/>
      </c>
      <c r="AN12" s="197" t="str">
        <f>IF('เช็คเวลาเรียน เทอม 1'!AP12="ม",1,"")</f>
        <v/>
      </c>
      <c r="AO12" s="198"/>
      <c r="AP12" s="198"/>
      <c r="AQ12" s="197" t="str">
        <f>IF('เช็คเวลาเรียน เทอม 1'!AS12="ม",1,"")</f>
        <v/>
      </c>
      <c r="AR12" s="197" t="str">
        <f>IF('เช็คเวลาเรียน เทอม 1'!AT12="ม",1,"")</f>
        <v/>
      </c>
      <c r="AS12" s="197" t="str">
        <f>IF('เช็คเวลาเรียน เทอม 1'!AU12="ม",1,"")</f>
        <v/>
      </c>
      <c r="AT12" s="197" t="str">
        <f>IF('เช็คเวลาเรียน เทอม 1'!AV12="ม",1,"")</f>
        <v/>
      </c>
      <c r="AU12" s="197" t="str">
        <f>IF('เช็คเวลาเรียน เทอม 1'!AW12="ม",1,"")</f>
        <v/>
      </c>
      <c r="AV12" s="198"/>
      <c r="AW12" s="198"/>
      <c r="AX12" s="197" t="str">
        <f>IF('เช็คเวลาเรียน เทอม 1'!AZ12="ม",1,"")</f>
        <v/>
      </c>
      <c r="AY12" s="197" t="str">
        <f>IF('เช็คเวลาเรียน เทอม 1'!BA12="ม",1,"")</f>
        <v/>
      </c>
      <c r="AZ12" s="197" t="str">
        <f>IF('เช็คเวลาเรียน เทอม 1'!BB12="ม",1,"")</f>
        <v/>
      </c>
      <c r="BA12" s="197" t="str">
        <f>IF('เช็คเวลาเรียน เทอม 1'!BC12="ม",1,"")</f>
        <v/>
      </c>
      <c r="BB12" s="197" t="str">
        <f>IF('เช็คเวลาเรียน เทอม 1'!BD12="ม",1,"")</f>
        <v/>
      </c>
      <c r="BC12" s="198"/>
      <c r="BD12" s="198"/>
      <c r="BE12" s="197" t="str">
        <f>IF('เช็คเวลาเรียน เทอม 1'!BG12="ม",1,"")</f>
        <v/>
      </c>
      <c r="BF12" s="197" t="str">
        <f>IF('เช็คเวลาเรียน เทอม 1'!BH12="ม",1,"")</f>
        <v/>
      </c>
      <c r="BG12" s="197" t="str">
        <f>IF('เช็คเวลาเรียน เทอม 1'!BI12="ม",1,"")</f>
        <v/>
      </c>
      <c r="BH12" s="197" t="str">
        <f>IF('เช็คเวลาเรียน เทอม 1'!BJ12="ม",1,"")</f>
        <v/>
      </c>
      <c r="BI12" s="197" t="str">
        <f>IF('เช็คเวลาเรียน เทอม 1'!BK12="ม",1,"")</f>
        <v/>
      </c>
      <c r="BJ12" s="198"/>
      <c r="BK12" s="198"/>
      <c r="BL12" s="197" t="str">
        <f>IF('เช็คเวลาเรียน เทอม 1'!BN12="ม",1,"")</f>
        <v/>
      </c>
      <c r="BM12" s="197" t="str">
        <f>IF('เช็คเวลาเรียน เทอม 1'!BO12="ม",1,"")</f>
        <v/>
      </c>
      <c r="BN12" s="338">
        <f t="shared" si="1"/>
        <v>0</v>
      </c>
      <c r="BO12" s="339"/>
      <c r="BP12" s="199" t="str">
        <f>IF('เช็คเวลาเรียน เทอม 1'!BT12="ม",1,"")</f>
        <v/>
      </c>
      <c r="BQ12" s="199" t="str">
        <f>IF('เช็คเวลาเรียน เทอม 1'!BU12="ม",1,"")</f>
        <v/>
      </c>
      <c r="BR12" s="199" t="str">
        <f>IF('เช็คเวลาเรียน เทอม 1'!BV12="ม",1,"")</f>
        <v/>
      </c>
      <c r="BS12" s="198"/>
      <c r="BT12" s="198"/>
      <c r="BU12" s="199" t="str">
        <f>IF('เช็คเวลาเรียน เทอม 1'!BY12="ม",1,"")</f>
        <v/>
      </c>
      <c r="BV12" s="199" t="str">
        <f>IF('เช็คเวลาเรียน เทอม 1'!BZ12="ม",1,"")</f>
        <v/>
      </c>
      <c r="BW12" s="199" t="str">
        <f>IF('เช็คเวลาเรียน เทอม 1'!CA12="ม",1,"")</f>
        <v/>
      </c>
      <c r="BX12" s="199" t="str">
        <f>IF('เช็คเวลาเรียน เทอม 1'!CB12="ม",1,"")</f>
        <v/>
      </c>
      <c r="BY12" s="199" t="str">
        <f>IF('เช็คเวลาเรียน เทอม 1'!CC12="ม",1,"")</f>
        <v/>
      </c>
      <c r="BZ12" s="198"/>
      <c r="CA12" s="198"/>
      <c r="CB12" s="199" t="str">
        <f>IF('เช็คเวลาเรียน เทอม 1'!CF12="ม",1,"")</f>
        <v/>
      </c>
      <c r="CC12" s="199" t="str">
        <f>IF('เช็คเวลาเรียน เทอม 1'!CG12="ม",1,"")</f>
        <v/>
      </c>
      <c r="CD12" s="199" t="str">
        <f>IF('เช็คเวลาเรียน เทอม 1'!CH12="ม",1,"")</f>
        <v/>
      </c>
      <c r="CE12" s="199" t="str">
        <f>IF('เช็คเวลาเรียน เทอม 1'!CI12="ม",1,"")</f>
        <v/>
      </c>
      <c r="CF12" s="199" t="str">
        <f>IF('เช็คเวลาเรียน เทอม 1'!CJ12="ม",1,"")</f>
        <v/>
      </c>
      <c r="CG12" s="198"/>
      <c r="CH12" s="198"/>
      <c r="CI12" s="199" t="str">
        <f>IF('เช็คเวลาเรียน เทอม 1'!CM12="ม",1,"")</f>
        <v/>
      </c>
      <c r="CJ12" s="199" t="str">
        <f>IF('เช็คเวลาเรียน เทอม 1'!CN12="ม",1,"")</f>
        <v/>
      </c>
      <c r="CK12" s="199" t="str">
        <f>IF('เช็คเวลาเรียน เทอม 1'!CO12="ม",1,"")</f>
        <v/>
      </c>
      <c r="CL12" s="199" t="str">
        <f>IF('เช็คเวลาเรียน เทอม 1'!CP12="ม",1,"")</f>
        <v/>
      </c>
      <c r="CM12" s="199" t="str">
        <f>IF('เช็คเวลาเรียน เทอม 1'!CQ12="ม",1,"")</f>
        <v/>
      </c>
      <c r="CN12" s="198"/>
      <c r="CO12" s="198"/>
      <c r="CP12" s="199" t="str">
        <f>IF('เช็คเวลาเรียน เทอม 1'!CT12="ม",1,"")</f>
        <v/>
      </c>
      <c r="CQ12" s="280"/>
      <c r="CR12" s="280"/>
      <c r="CS12" s="280"/>
      <c r="CT12" s="199" t="str">
        <f>IF('เช็คเวลาเรียน เทอม 1'!CX12="ม",1,"")</f>
        <v/>
      </c>
      <c r="CU12" s="338">
        <f t="shared" si="2"/>
        <v>0</v>
      </c>
      <c r="CV12" s="339"/>
      <c r="CW12" s="198"/>
      <c r="CX12" s="198"/>
      <c r="CY12" s="199" t="str">
        <f>IF('เช็คเวลาเรียน เทอม 1'!DE12="ม",1,"")</f>
        <v/>
      </c>
      <c r="CZ12" s="199" t="str">
        <f>IF('เช็คเวลาเรียน เทอม 1'!DF12="ม",1,"")</f>
        <v/>
      </c>
      <c r="DA12" s="199" t="str">
        <f>IF('เช็คเวลาเรียน เทอม 1'!DG12="ม",1,"")</f>
        <v/>
      </c>
      <c r="DB12" s="199" t="str">
        <f>IF('เช็คเวลาเรียน เทอม 1'!DH12="ม",1,"")</f>
        <v/>
      </c>
      <c r="DC12" s="199" t="str">
        <f>IF('เช็คเวลาเรียน เทอม 1'!DI12="ม",1,"")</f>
        <v/>
      </c>
      <c r="DD12" s="198"/>
      <c r="DE12" s="198"/>
      <c r="DF12" s="199" t="str">
        <f>IF('เช็คเวลาเรียน เทอม 1'!DL12="ม",1,"")</f>
        <v/>
      </c>
      <c r="DG12" s="199" t="str">
        <f>IF('เช็คเวลาเรียน เทอม 1'!DM12="ม",1,"")</f>
        <v/>
      </c>
      <c r="DH12" s="280"/>
      <c r="DI12" s="199" t="str">
        <f>IF('เช็คเวลาเรียน เทอม 1'!DO12="ม",1,"")</f>
        <v/>
      </c>
      <c r="DJ12" s="199" t="str">
        <f>IF('เช็คเวลาเรียน เทอม 1'!DP12="ม",1,"")</f>
        <v/>
      </c>
      <c r="DK12" s="198"/>
      <c r="DL12" s="198"/>
      <c r="DM12" s="199" t="str">
        <f>IF('เช็คเวลาเรียน เทอม 1'!DS12="ม",1,"")</f>
        <v/>
      </c>
      <c r="DN12" s="199" t="str">
        <f>IF('เช็คเวลาเรียน เทอม 1'!DT12="ม",1,"")</f>
        <v/>
      </c>
      <c r="DO12" s="199" t="str">
        <f>IF('เช็คเวลาเรียน เทอม 1'!DU12="ม",1,"")</f>
        <v/>
      </c>
      <c r="DP12" s="199" t="str">
        <f>IF('เช็คเวลาเรียน เทอม 1'!DV12="ม",1,"")</f>
        <v/>
      </c>
      <c r="DQ12" s="199" t="str">
        <f>IF('เช็คเวลาเรียน เทอม 1'!DW12="ม",1,"")</f>
        <v/>
      </c>
      <c r="DR12" s="198"/>
      <c r="DS12" s="198"/>
      <c r="DT12" s="199" t="str">
        <f>IF('เช็คเวลาเรียน เทอม 1'!DZ12="ม",1,"")</f>
        <v/>
      </c>
      <c r="DU12" s="199" t="str">
        <f>IF('เช็คเวลาเรียน เทอม 1'!EA12="ม",1,"")</f>
        <v/>
      </c>
      <c r="DV12" s="199" t="str">
        <f>IF('เช็คเวลาเรียน เทอม 1'!EB12="ม",1,"")</f>
        <v/>
      </c>
      <c r="DW12" s="199" t="str">
        <f>IF('เช็คเวลาเรียน เทอม 1'!EC12="ม",1,"")</f>
        <v/>
      </c>
      <c r="DX12" s="199" t="str">
        <f>IF('เช็คเวลาเรียน เทอม 1'!ED12="ม",1,"")</f>
        <v/>
      </c>
      <c r="DY12" s="198"/>
      <c r="DZ12" s="198"/>
      <c r="EA12" s="199" t="str">
        <f>IF('เช็คเวลาเรียน เทอม 1'!EG12="ม",1,"")</f>
        <v/>
      </c>
      <c r="EB12" s="338">
        <f t="shared" si="3"/>
        <v>0</v>
      </c>
      <c r="EC12" s="339"/>
      <c r="ED12" s="199" t="str">
        <f>IF('เช็คเวลาเรียน เทอม 1'!EL12="ม",1,"")</f>
        <v/>
      </c>
      <c r="EE12" s="199" t="str">
        <f>IF('เช็คเวลาเรียน เทอม 1'!EM12="ม",1,"")</f>
        <v/>
      </c>
      <c r="EF12" s="199" t="str">
        <f>IF('เช็คเวลาเรียน เทอม 1'!EN12="ม",1,"")</f>
        <v/>
      </c>
      <c r="EG12" s="199" t="str">
        <f>IF('เช็คเวลาเรียน เทอม 1'!EO12="ม",1,"")</f>
        <v/>
      </c>
      <c r="EH12" s="198"/>
      <c r="EI12" s="198"/>
      <c r="EJ12" s="199" t="str">
        <f>IF('เช็คเวลาเรียน เทอม 1'!ER12="ม",1,"")</f>
        <v/>
      </c>
      <c r="EK12" s="199" t="str">
        <f>IF('เช็คเวลาเรียน เทอม 1'!ES12="ม",1,"")</f>
        <v/>
      </c>
      <c r="EL12" s="199" t="str">
        <f>IF('เช็คเวลาเรียน เทอม 1'!ET12="ม",1,"")</f>
        <v/>
      </c>
      <c r="EM12" s="199" t="str">
        <f>IF('เช็คเวลาเรียน เทอม 1'!EU12="ม",1,"")</f>
        <v/>
      </c>
      <c r="EN12" s="199" t="str">
        <f>IF('เช็คเวลาเรียน เทอม 1'!EV12="ม",1,"")</f>
        <v/>
      </c>
      <c r="EO12" s="198"/>
      <c r="EP12" s="198"/>
      <c r="EQ12" s="199" t="str">
        <f>IF('เช็คเวลาเรียน เทอม 1'!EY12="ม",1,"")</f>
        <v/>
      </c>
      <c r="ER12" s="199" t="str">
        <f>IF('เช็คเวลาเรียน เทอม 1'!EZ12="ม",1,"")</f>
        <v/>
      </c>
      <c r="ES12" s="199" t="str">
        <f>IF('เช็คเวลาเรียน เทอม 1'!FA12="ม",1,"")</f>
        <v/>
      </c>
      <c r="ET12" s="199" t="str">
        <f>IF('เช็คเวลาเรียน เทอม 1'!FB12="ม",1,"")</f>
        <v/>
      </c>
      <c r="EU12" s="199" t="str">
        <f>IF('เช็คเวลาเรียน เทอม 1'!FC12="ม",1,"")</f>
        <v/>
      </c>
      <c r="EV12" s="198"/>
      <c r="EW12" s="198"/>
      <c r="EX12" s="199" t="str">
        <f>IF('เช็คเวลาเรียน เทอม 1'!FF12="ม",1,"")</f>
        <v/>
      </c>
      <c r="EY12" s="199" t="str">
        <f>IF('เช็คเวลาเรียน เทอม 1'!FG12="ม",1,"")</f>
        <v/>
      </c>
      <c r="EZ12" s="199" t="str">
        <f>IF('เช็คเวลาเรียน เทอม 1'!FH12="ม",1,"")</f>
        <v/>
      </c>
      <c r="FA12" s="199" t="str">
        <f>IF('เช็คเวลาเรียน เทอม 1'!FI12="ม",1,"")</f>
        <v/>
      </c>
      <c r="FB12" s="199" t="str">
        <f>IF('เช็คเวลาเรียน เทอม 1'!FJ12="ม",1,"")</f>
        <v/>
      </c>
      <c r="FC12" s="198"/>
      <c r="FD12" s="198"/>
      <c r="FE12" s="199" t="str">
        <f>IF('เช็คเวลาเรียน เทอม 1'!FM12="ม",1,"")</f>
        <v/>
      </c>
      <c r="FF12" s="199" t="str">
        <f>IF('เช็คเวลาเรียน เทอม 1'!FN12="ม",1,"")</f>
        <v/>
      </c>
      <c r="FG12" s="199" t="str">
        <f>IF('เช็คเวลาเรียน เทอม 1'!FO12="ม",1,"")</f>
        <v/>
      </c>
      <c r="FH12" s="338">
        <f t="shared" si="4"/>
        <v>0</v>
      </c>
      <c r="FI12" s="339"/>
      <c r="FJ12" s="199" t="str">
        <f>IF('เช็คเวลาเรียน เทอม 1'!FT12="ม",1,"")</f>
        <v/>
      </c>
      <c r="FK12" s="199" t="str">
        <f>IF('เช็คเวลาเรียน เทอม 1'!FU12="ม",1,"")</f>
        <v/>
      </c>
      <c r="FL12" s="198"/>
      <c r="FM12" s="198"/>
      <c r="FN12" s="199" t="str">
        <f>IF('เช็คเวลาเรียน เทอม 1'!FX12="ม",1,"")</f>
        <v/>
      </c>
      <c r="FO12" s="199" t="str">
        <f>IF('เช็คเวลาเรียน เทอม 1'!FY12="ม",1,"")</f>
        <v/>
      </c>
      <c r="FP12" s="199" t="str">
        <f>IF('เช็คเวลาเรียน เทอม 1'!FZ12="ม",1,"")</f>
        <v/>
      </c>
      <c r="FQ12" s="199" t="str">
        <f>IF('เช็คเวลาเรียน เทอม 1'!GA12="ม",1,"")</f>
        <v/>
      </c>
      <c r="FR12" s="199" t="str">
        <f>IF('เช็คเวลาเรียน เทอม 1'!GB12="ม",1,"")</f>
        <v/>
      </c>
      <c r="FS12" s="198"/>
      <c r="FT12" s="198"/>
      <c r="FU12" s="199" t="str">
        <f>IF('เช็คเวลาเรียน เทอม 1'!GE12="ม",1,"")</f>
        <v/>
      </c>
      <c r="FV12" s="280"/>
      <c r="FW12" s="199" t="str">
        <f>IF('เช็คเวลาเรียน เทอม 1'!GG12="ม",1,"")</f>
        <v/>
      </c>
      <c r="FX12" s="199" t="str">
        <f>IF('เช็คเวลาเรียน เทอม 1'!GH12="ม",1,"")</f>
        <v/>
      </c>
      <c r="FY12" s="199" t="str">
        <f>IF('เช็คเวลาเรียน เทอม 1'!GI12="ม",1,"")</f>
        <v/>
      </c>
      <c r="FZ12" s="198"/>
      <c r="GA12" s="198"/>
      <c r="GB12" s="199" t="str">
        <f>IF('เช็คเวลาเรียน เทอม 1'!GL12="ม",1,"")</f>
        <v/>
      </c>
      <c r="GC12" s="199" t="str">
        <f>IF('เช็คเวลาเรียน เทอม 1'!GM12="ม",1,"")</f>
        <v/>
      </c>
      <c r="GD12" s="199" t="str">
        <f>IF('เช็คเวลาเรียน เทอม 1'!GN12="ม",1,"")</f>
        <v/>
      </c>
      <c r="GE12" s="199" t="str">
        <f>IF('เช็คเวลาเรียน เทอม 1'!GO12="ม",1,"")</f>
        <v/>
      </c>
      <c r="GF12" s="280"/>
      <c r="GG12" s="198"/>
      <c r="GH12" s="198"/>
      <c r="GI12" s="199" t="str">
        <f>IF('เช็คเวลาเรียน เทอม 1'!GS12="ม",1,"")</f>
        <v/>
      </c>
      <c r="GJ12" s="199" t="str">
        <f>IF('เช็คเวลาเรียน เทอม 1'!GT12="ม",1,"")</f>
        <v/>
      </c>
      <c r="GK12" s="199" t="str">
        <f>IF('เช็คเวลาเรียน เทอม 1'!GU12="ม",1,"")</f>
        <v/>
      </c>
      <c r="GL12" s="199" t="str">
        <f>IF('เช็คเวลาเรียน เทอม 1'!GV12="ม",1,"")</f>
        <v/>
      </c>
      <c r="GM12" s="199" t="str">
        <f>IF('เช็คเวลาเรียน เทอม 1'!GW12="ม",1,"")</f>
        <v/>
      </c>
      <c r="GN12" s="198"/>
      <c r="GO12" s="338">
        <f t="shared" si="5"/>
        <v>0</v>
      </c>
      <c r="GP12" s="339"/>
    </row>
    <row r="13" spans="1:198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280"/>
      <c r="D13" s="194"/>
      <c r="E13" s="194"/>
      <c r="F13" s="280"/>
      <c r="G13" s="194"/>
      <c r="H13" s="194"/>
      <c r="I13" s="194"/>
      <c r="J13" s="194"/>
      <c r="K13" s="194"/>
      <c r="L13" s="194"/>
      <c r="M13" s="194"/>
      <c r="N13" s="194"/>
      <c r="O13" s="280"/>
      <c r="P13" s="194"/>
      <c r="Q13" s="194"/>
      <c r="R13" s="195"/>
      <c r="S13" s="195"/>
      <c r="T13" s="196">
        <f>IF('เช็คเวลาเรียน เทอม 1'!T13="ม",1,"")</f>
        <v>1</v>
      </c>
      <c r="U13" s="196">
        <f>IF('เช็คเวลาเรียน เทอม 1'!U13="ม",1,"")</f>
        <v>1</v>
      </c>
      <c r="V13" s="196">
        <f>IF('เช็คเวลาเรียน เทอม 1'!V13="ม",1,"")</f>
        <v>1</v>
      </c>
      <c r="W13" s="196">
        <f>IF('เช็คเวลาเรียน เทอม 1'!W13="ม",1,"")</f>
        <v>1</v>
      </c>
      <c r="X13" s="196">
        <f>IF('เช็คเวลาเรียน เทอม 1'!X13="ม",1,"")</f>
        <v>1</v>
      </c>
      <c r="Y13" s="194"/>
      <c r="Z13" s="194"/>
      <c r="AA13" s="196">
        <f>IF('เช็คเวลาเรียน เทอม 1'!AA13="ม",1,"")</f>
        <v>1</v>
      </c>
      <c r="AB13" s="196">
        <f>IF('เช็คเวลาเรียน เทอม 1'!AB13="ม",1,"")</f>
        <v>1</v>
      </c>
      <c r="AC13" s="196">
        <f>IF('เช็คเวลาเรียน เทอม 1'!AC13="ม",1,"")</f>
        <v>1</v>
      </c>
      <c r="AD13" s="196">
        <f>IF('เช็คเวลาเรียน เทอม 1'!AD13="ม",1,"")</f>
        <v>1</v>
      </c>
      <c r="AE13" s="196">
        <f>IF('เช็คเวลาเรียน เทอม 1'!AE13="ม",1,"")</f>
        <v>1</v>
      </c>
      <c r="AF13" s="194"/>
      <c r="AG13" s="280"/>
      <c r="AH13" s="338">
        <f t="shared" si="0"/>
        <v>10</v>
      </c>
      <c r="AI13" s="339"/>
      <c r="AJ13" s="280"/>
      <c r="AK13" s="197" t="str">
        <f>IF('เช็คเวลาเรียน เทอม 1'!AM13="ม",1,"")</f>
        <v/>
      </c>
      <c r="AL13" s="280"/>
      <c r="AM13" s="197" t="str">
        <f>IF('เช็คเวลาเรียน เทอม 1'!AO13="ม",1,"")</f>
        <v/>
      </c>
      <c r="AN13" s="197" t="str">
        <f>IF('เช็คเวลาเรียน เทอม 1'!AP13="ม",1,"")</f>
        <v/>
      </c>
      <c r="AO13" s="198"/>
      <c r="AP13" s="198"/>
      <c r="AQ13" s="197" t="str">
        <f>IF('เช็คเวลาเรียน เทอม 1'!AS13="ม",1,"")</f>
        <v/>
      </c>
      <c r="AR13" s="197" t="str">
        <f>IF('เช็คเวลาเรียน เทอม 1'!AT13="ม",1,"")</f>
        <v/>
      </c>
      <c r="AS13" s="197" t="str">
        <f>IF('เช็คเวลาเรียน เทอม 1'!AU13="ม",1,"")</f>
        <v/>
      </c>
      <c r="AT13" s="197" t="str">
        <f>IF('เช็คเวลาเรียน เทอม 1'!AV13="ม",1,"")</f>
        <v/>
      </c>
      <c r="AU13" s="197" t="str">
        <f>IF('เช็คเวลาเรียน เทอม 1'!AW13="ม",1,"")</f>
        <v/>
      </c>
      <c r="AV13" s="198"/>
      <c r="AW13" s="198"/>
      <c r="AX13" s="197" t="str">
        <f>IF('เช็คเวลาเรียน เทอม 1'!AZ13="ม",1,"")</f>
        <v/>
      </c>
      <c r="AY13" s="197" t="str">
        <f>IF('เช็คเวลาเรียน เทอม 1'!BA13="ม",1,"")</f>
        <v/>
      </c>
      <c r="AZ13" s="197" t="str">
        <f>IF('เช็คเวลาเรียน เทอม 1'!BB13="ม",1,"")</f>
        <v/>
      </c>
      <c r="BA13" s="197" t="str">
        <f>IF('เช็คเวลาเรียน เทอม 1'!BC13="ม",1,"")</f>
        <v/>
      </c>
      <c r="BB13" s="197" t="str">
        <f>IF('เช็คเวลาเรียน เทอม 1'!BD13="ม",1,"")</f>
        <v/>
      </c>
      <c r="BC13" s="198"/>
      <c r="BD13" s="198"/>
      <c r="BE13" s="197" t="str">
        <f>IF('เช็คเวลาเรียน เทอม 1'!BG13="ม",1,"")</f>
        <v/>
      </c>
      <c r="BF13" s="197" t="str">
        <f>IF('เช็คเวลาเรียน เทอม 1'!BH13="ม",1,"")</f>
        <v/>
      </c>
      <c r="BG13" s="197" t="str">
        <f>IF('เช็คเวลาเรียน เทอม 1'!BI13="ม",1,"")</f>
        <v/>
      </c>
      <c r="BH13" s="197" t="str">
        <f>IF('เช็คเวลาเรียน เทอม 1'!BJ13="ม",1,"")</f>
        <v/>
      </c>
      <c r="BI13" s="197" t="str">
        <f>IF('เช็คเวลาเรียน เทอม 1'!BK13="ม",1,"")</f>
        <v/>
      </c>
      <c r="BJ13" s="198"/>
      <c r="BK13" s="198"/>
      <c r="BL13" s="197" t="str">
        <f>IF('เช็คเวลาเรียน เทอม 1'!BN13="ม",1,"")</f>
        <v/>
      </c>
      <c r="BM13" s="197" t="str">
        <f>IF('เช็คเวลาเรียน เทอม 1'!BO13="ม",1,"")</f>
        <v/>
      </c>
      <c r="BN13" s="338">
        <f t="shared" si="1"/>
        <v>0</v>
      </c>
      <c r="BO13" s="339"/>
      <c r="BP13" s="199" t="str">
        <f>IF('เช็คเวลาเรียน เทอม 1'!BT13="ม",1,"")</f>
        <v/>
      </c>
      <c r="BQ13" s="199" t="str">
        <f>IF('เช็คเวลาเรียน เทอม 1'!BU13="ม",1,"")</f>
        <v/>
      </c>
      <c r="BR13" s="199" t="str">
        <f>IF('เช็คเวลาเรียน เทอม 1'!BV13="ม",1,"")</f>
        <v/>
      </c>
      <c r="BS13" s="198"/>
      <c r="BT13" s="198"/>
      <c r="BU13" s="199" t="str">
        <f>IF('เช็คเวลาเรียน เทอม 1'!BY13="ม",1,"")</f>
        <v/>
      </c>
      <c r="BV13" s="199" t="str">
        <f>IF('เช็คเวลาเรียน เทอม 1'!BZ13="ม",1,"")</f>
        <v/>
      </c>
      <c r="BW13" s="199" t="str">
        <f>IF('เช็คเวลาเรียน เทอม 1'!CA13="ม",1,"")</f>
        <v/>
      </c>
      <c r="BX13" s="199" t="str">
        <f>IF('เช็คเวลาเรียน เทอม 1'!CB13="ม",1,"")</f>
        <v/>
      </c>
      <c r="BY13" s="199" t="str">
        <f>IF('เช็คเวลาเรียน เทอม 1'!CC13="ม",1,"")</f>
        <v/>
      </c>
      <c r="BZ13" s="198"/>
      <c r="CA13" s="198"/>
      <c r="CB13" s="199" t="str">
        <f>IF('เช็คเวลาเรียน เทอม 1'!CF13="ม",1,"")</f>
        <v/>
      </c>
      <c r="CC13" s="199" t="str">
        <f>IF('เช็คเวลาเรียน เทอม 1'!CG13="ม",1,"")</f>
        <v/>
      </c>
      <c r="CD13" s="199" t="str">
        <f>IF('เช็คเวลาเรียน เทอม 1'!CH13="ม",1,"")</f>
        <v/>
      </c>
      <c r="CE13" s="199" t="str">
        <f>IF('เช็คเวลาเรียน เทอม 1'!CI13="ม",1,"")</f>
        <v/>
      </c>
      <c r="CF13" s="199" t="str">
        <f>IF('เช็คเวลาเรียน เทอม 1'!CJ13="ม",1,"")</f>
        <v/>
      </c>
      <c r="CG13" s="198"/>
      <c r="CH13" s="198"/>
      <c r="CI13" s="199" t="str">
        <f>IF('เช็คเวลาเรียน เทอม 1'!CM13="ม",1,"")</f>
        <v/>
      </c>
      <c r="CJ13" s="199" t="str">
        <f>IF('เช็คเวลาเรียน เทอม 1'!CN13="ม",1,"")</f>
        <v/>
      </c>
      <c r="CK13" s="199" t="str">
        <f>IF('เช็คเวลาเรียน เทอม 1'!CO13="ม",1,"")</f>
        <v/>
      </c>
      <c r="CL13" s="199" t="str">
        <f>IF('เช็คเวลาเรียน เทอม 1'!CP13="ม",1,"")</f>
        <v/>
      </c>
      <c r="CM13" s="199" t="str">
        <f>IF('เช็คเวลาเรียน เทอม 1'!CQ13="ม",1,"")</f>
        <v/>
      </c>
      <c r="CN13" s="198"/>
      <c r="CO13" s="198"/>
      <c r="CP13" s="199" t="str">
        <f>IF('เช็คเวลาเรียน เทอม 1'!CT13="ม",1,"")</f>
        <v/>
      </c>
      <c r="CQ13" s="280"/>
      <c r="CR13" s="280"/>
      <c r="CS13" s="280"/>
      <c r="CT13" s="199" t="str">
        <f>IF('เช็คเวลาเรียน เทอม 1'!CX13="ม",1,"")</f>
        <v/>
      </c>
      <c r="CU13" s="338">
        <f t="shared" si="2"/>
        <v>0</v>
      </c>
      <c r="CV13" s="339"/>
      <c r="CW13" s="198"/>
      <c r="CX13" s="198"/>
      <c r="CY13" s="199" t="str">
        <f>IF('เช็คเวลาเรียน เทอม 1'!DE13="ม",1,"")</f>
        <v/>
      </c>
      <c r="CZ13" s="199" t="str">
        <f>IF('เช็คเวลาเรียน เทอม 1'!DF13="ม",1,"")</f>
        <v/>
      </c>
      <c r="DA13" s="199" t="str">
        <f>IF('เช็คเวลาเรียน เทอม 1'!DG13="ม",1,"")</f>
        <v/>
      </c>
      <c r="DB13" s="199" t="str">
        <f>IF('เช็คเวลาเรียน เทอม 1'!DH13="ม",1,"")</f>
        <v/>
      </c>
      <c r="DC13" s="199" t="str">
        <f>IF('เช็คเวลาเรียน เทอม 1'!DI13="ม",1,"")</f>
        <v/>
      </c>
      <c r="DD13" s="198"/>
      <c r="DE13" s="198"/>
      <c r="DF13" s="199" t="str">
        <f>IF('เช็คเวลาเรียน เทอม 1'!DL13="ม",1,"")</f>
        <v/>
      </c>
      <c r="DG13" s="199" t="str">
        <f>IF('เช็คเวลาเรียน เทอม 1'!DM13="ม",1,"")</f>
        <v/>
      </c>
      <c r="DH13" s="280"/>
      <c r="DI13" s="199" t="str">
        <f>IF('เช็คเวลาเรียน เทอม 1'!DO13="ม",1,"")</f>
        <v/>
      </c>
      <c r="DJ13" s="199" t="str">
        <f>IF('เช็คเวลาเรียน เทอม 1'!DP13="ม",1,"")</f>
        <v/>
      </c>
      <c r="DK13" s="198"/>
      <c r="DL13" s="198"/>
      <c r="DM13" s="199" t="str">
        <f>IF('เช็คเวลาเรียน เทอม 1'!DS13="ม",1,"")</f>
        <v/>
      </c>
      <c r="DN13" s="199" t="str">
        <f>IF('เช็คเวลาเรียน เทอม 1'!DT13="ม",1,"")</f>
        <v/>
      </c>
      <c r="DO13" s="199" t="str">
        <f>IF('เช็คเวลาเรียน เทอม 1'!DU13="ม",1,"")</f>
        <v/>
      </c>
      <c r="DP13" s="199" t="str">
        <f>IF('เช็คเวลาเรียน เทอม 1'!DV13="ม",1,"")</f>
        <v/>
      </c>
      <c r="DQ13" s="199" t="str">
        <f>IF('เช็คเวลาเรียน เทอม 1'!DW13="ม",1,"")</f>
        <v/>
      </c>
      <c r="DR13" s="198"/>
      <c r="DS13" s="198"/>
      <c r="DT13" s="199" t="str">
        <f>IF('เช็คเวลาเรียน เทอม 1'!DZ13="ม",1,"")</f>
        <v/>
      </c>
      <c r="DU13" s="199" t="str">
        <f>IF('เช็คเวลาเรียน เทอม 1'!EA13="ม",1,"")</f>
        <v/>
      </c>
      <c r="DV13" s="199" t="str">
        <f>IF('เช็คเวลาเรียน เทอม 1'!EB13="ม",1,"")</f>
        <v/>
      </c>
      <c r="DW13" s="199" t="str">
        <f>IF('เช็คเวลาเรียน เทอม 1'!EC13="ม",1,"")</f>
        <v/>
      </c>
      <c r="DX13" s="199" t="str">
        <f>IF('เช็คเวลาเรียน เทอม 1'!ED13="ม",1,"")</f>
        <v/>
      </c>
      <c r="DY13" s="198"/>
      <c r="DZ13" s="198"/>
      <c r="EA13" s="199" t="str">
        <f>IF('เช็คเวลาเรียน เทอม 1'!EG13="ม",1,"")</f>
        <v/>
      </c>
      <c r="EB13" s="338">
        <f t="shared" si="3"/>
        <v>0</v>
      </c>
      <c r="EC13" s="339"/>
      <c r="ED13" s="199" t="str">
        <f>IF('เช็คเวลาเรียน เทอม 1'!EL13="ม",1,"")</f>
        <v/>
      </c>
      <c r="EE13" s="199" t="str">
        <f>IF('เช็คเวลาเรียน เทอม 1'!EM13="ม",1,"")</f>
        <v/>
      </c>
      <c r="EF13" s="199" t="str">
        <f>IF('เช็คเวลาเรียน เทอม 1'!EN13="ม",1,"")</f>
        <v/>
      </c>
      <c r="EG13" s="199" t="str">
        <f>IF('เช็คเวลาเรียน เทอม 1'!EO13="ม",1,"")</f>
        <v/>
      </c>
      <c r="EH13" s="198"/>
      <c r="EI13" s="198"/>
      <c r="EJ13" s="199" t="str">
        <f>IF('เช็คเวลาเรียน เทอม 1'!ER13="ม",1,"")</f>
        <v/>
      </c>
      <c r="EK13" s="199" t="str">
        <f>IF('เช็คเวลาเรียน เทอม 1'!ES13="ม",1,"")</f>
        <v/>
      </c>
      <c r="EL13" s="199" t="str">
        <f>IF('เช็คเวลาเรียน เทอม 1'!ET13="ม",1,"")</f>
        <v/>
      </c>
      <c r="EM13" s="199" t="str">
        <f>IF('เช็คเวลาเรียน เทอม 1'!EU13="ม",1,"")</f>
        <v/>
      </c>
      <c r="EN13" s="199" t="str">
        <f>IF('เช็คเวลาเรียน เทอม 1'!EV13="ม",1,"")</f>
        <v/>
      </c>
      <c r="EO13" s="198"/>
      <c r="EP13" s="198"/>
      <c r="EQ13" s="199" t="str">
        <f>IF('เช็คเวลาเรียน เทอม 1'!EY13="ม",1,"")</f>
        <v/>
      </c>
      <c r="ER13" s="199" t="str">
        <f>IF('เช็คเวลาเรียน เทอม 1'!EZ13="ม",1,"")</f>
        <v/>
      </c>
      <c r="ES13" s="199" t="str">
        <f>IF('เช็คเวลาเรียน เทอม 1'!FA13="ม",1,"")</f>
        <v/>
      </c>
      <c r="ET13" s="199" t="str">
        <f>IF('เช็คเวลาเรียน เทอม 1'!FB13="ม",1,"")</f>
        <v/>
      </c>
      <c r="EU13" s="199" t="str">
        <f>IF('เช็คเวลาเรียน เทอม 1'!FC13="ม",1,"")</f>
        <v/>
      </c>
      <c r="EV13" s="198"/>
      <c r="EW13" s="198"/>
      <c r="EX13" s="199" t="str">
        <f>IF('เช็คเวลาเรียน เทอม 1'!FF13="ม",1,"")</f>
        <v/>
      </c>
      <c r="EY13" s="199" t="str">
        <f>IF('เช็คเวลาเรียน เทอม 1'!FG13="ม",1,"")</f>
        <v/>
      </c>
      <c r="EZ13" s="199" t="str">
        <f>IF('เช็คเวลาเรียน เทอม 1'!FH13="ม",1,"")</f>
        <v/>
      </c>
      <c r="FA13" s="199" t="str">
        <f>IF('เช็คเวลาเรียน เทอม 1'!FI13="ม",1,"")</f>
        <v/>
      </c>
      <c r="FB13" s="199" t="str">
        <f>IF('เช็คเวลาเรียน เทอม 1'!FJ13="ม",1,"")</f>
        <v/>
      </c>
      <c r="FC13" s="198"/>
      <c r="FD13" s="198"/>
      <c r="FE13" s="199" t="str">
        <f>IF('เช็คเวลาเรียน เทอม 1'!FM13="ม",1,"")</f>
        <v/>
      </c>
      <c r="FF13" s="199" t="str">
        <f>IF('เช็คเวลาเรียน เทอม 1'!FN13="ม",1,"")</f>
        <v/>
      </c>
      <c r="FG13" s="199" t="str">
        <f>IF('เช็คเวลาเรียน เทอม 1'!FO13="ม",1,"")</f>
        <v/>
      </c>
      <c r="FH13" s="338">
        <f t="shared" si="4"/>
        <v>0</v>
      </c>
      <c r="FI13" s="339"/>
      <c r="FJ13" s="199" t="str">
        <f>IF('เช็คเวลาเรียน เทอม 1'!FT13="ม",1,"")</f>
        <v/>
      </c>
      <c r="FK13" s="199" t="str">
        <f>IF('เช็คเวลาเรียน เทอม 1'!FU13="ม",1,"")</f>
        <v/>
      </c>
      <c r="FL13" s="198"/>
      <c r="FM13" s="198"/>
      <c r="FN13" s="199" t="str">
        <f>IF('เช็คเวลาเรียน เทอม 1'!FX13="ม",1,"")</f>
        <v/>
      </c>
      <c r="FO13" s="199" t="str">
        <f>IF('เช็คเวลาเรียน เทอม 1'!FY13="ม",1,"")</f>
        <v/>
      </c>
      <c r="FP13" s="199" t="str">
        <f>IF('เช็คเวลาเรียน เทอม 1'!FZ13="ม",1,"")</f>
        <v/>
      </c>
      <c r="FQ13" s="199" t="str">
        <f>IF('เช็คเวลาเรียน เทอม 1'!GA13="ม",1,"")</f>
        <v/>
      </c>
      <c r="FR13" s="199" t="str">
        <f>IF('เช็คเวลาเรียน เทอม 1'!GB13="ม",1,"")</f>
        <v/>
      </c>
      <c r="FS13" s="198"/>
      <c r="FT13" s="198"/>
      <c r="FU13" s="199" t="str">
        <f>IF('เช็คเวลาเรียน เทอม 1'!GE13="ม",1,"")</f>
        <v/>
      </c>
      <c r="FV13" s="280"/>
      <c r="FW13" s="199" t="str">
        <f>IF('เช็คเวลาเรียน เทอม 1'!GG13="ม",1,"")</f>
        <v/>
      </c>
      <c r="FX13" s="199" t="str">
        <f>IF('เช็คเวลาเรียน เทอม 1'!GH13="ม",1,"")</f>
        <v/>
      </c>
      <c r="FY13" s="199" t="str">
        <f>IF('เช็คเวลาเรียน เทอม 1'!GI13="ม",1,"")</f>
        <v/>
      </c>
      <c r="FZ13" s="198"/>
      <c r="GA13" s="198"/>
      <c r="GB13" s="199" t="str">
        <f>IF('เช็คเวลาเรียน เทอม 1'!GL13="ม",1,"")</f>
        <v/>
      </c>
      <c r="GC13" s="199" t="str">
        <f>IF('เช็คเวลาเรียน เทอม 1'!GM13="ม",1,"")</f>
        <v/>
      </c>
      <c r="GD13" s="199" t="str">
        <f>IF('เช็คเวลาเรียน เทอม 1'!GN13="ม",1,"")</f>
        <v/>
      </c>
      <c r="GE13" s="199" t="str">
        <f>IF('เช็คเวลาเรียน เทอม 1'!GO13="ม",1,"")</f>
        <v/>
      </c>
      <c r="GF13" s="280"/>
      <c r="GG13" s="198"/>
      <c r="GH13" s="198"/>
      <c r="GI13" s="199" t="str">
        <f>IF('เช็คเวลาเรียน เทอม 1'!GS13="ม",1,"")</f>
        <v/>
      </c>
      <c r="GJ13" s="199" t="str">
        <f>IF('เช็คเวลาเรียน เทอม 1'!GT13="ม",1,"")</f>
        <v/>
      </c>
      <c r="GK13" s="199" t="str">
        <f>IF('เช็คเวลาเรียน เทอม 1'!GU13="ม",1,"")</f>
        <v/>
      </c>
      <c r="GL13" s="199" t="str">
        <f>IF('เช็คเวลาเรียน เทอม 1'!GV13="ม",1,"")</f>
        <v/>
      </c>
      <c r="GM13" s="199" t="str">
        <f>IF('เช็คเวลาเรียน เทอม 1'!GW13="ม",1,"")</f>
        <v/>
      </c>
      <c r="GN13" s="198"/>
      <c r="GO13" s="338">
        <f t="shared" si="5"/>
        <v>0</v>
      </c>
      <c r="GP13" s="339"/>
    </row>
    <row r="14" spans="1:198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280"/>
      <c r="D14" s="194"/>
      <c r="E14" s="194"/>
      <c r="F14" s="280"/>
      <c r="G14" s="194"/>
      <c r="H14" s="194"/>
      <c r="I14" s="194"/>
      <c r="J14" s="194"/>
      <c r="K14" s="194"/>
      <c r="L14" s="194"/>
      <c r="M14" s="194"/>
      <c r="N14" s="194"/>
      <c r="O14" s="280"/>
      <c r="P14" s="194"/>
      <c r="Q14" s="194"/>
      <c r="R14" s="195"/>
      <c r="S14" s="195"/>
      <c r="T14" s="196">
        <f>IF('เช็คเวลาเรียน เทอม 1'!T14="ม",1,"")</f>
        <v>1</v>
      </c>
      <c r="U14" s="196">
        <f>IF('เช็คเวลาเรียน เทอม 1'!U14="ม",1,"")</f>
        <v>1</v>
      </c>
      <c r="V14" s="196">
        <f>IF('เช็คเวลาเรียน เทอม 1'!V14="ม",1,"")</f>
        <v>1</v>
      </c>
      <c r="W14" s="196">
        <f>IF('เช็คเวลาเรียน เทอม 1'!W14="ม",1,"")</f>
        <v>1</v>
      </c>
      <c r="X14" s="196">
        <f>IF('เช็คเวลาเรียน เทอม 1'!X14="ม",1,"")</f>
        <v>1</v>
      </c>
      <c r="Y14" s="194"/>
      <c r="Z14" s="194"/>
      <c r="AA14" s="196">
        <f>IF('เช็คเวลาเรียน เทอม 1'!AA14="ม",1,"")</f>
        <v>1</v>
      </c>
      <c r="AB14" s="196">
        <f>IF('เช็คเวลาเรียน เทอม 1'!AB14="ม",1,"")</f>
        <v>1</v>
      </c>
      <c r="AC14" s="196">
        <f>IF('เช็คเวลาเรียน เทอม 1'!AC14="ม",1,"")</f>
        <v>1</v>
      </c>
      <c r="AD14" s="196">
        <f>IF('เช็คเวลาเรียน เทอม 1'!AD14="ม",1,"")</f>
        <v>1</v>
      </c>
      <c r="AE14" s="196">
        <f>IF('เช็คเวลาเรียน เทอม 1'!AE14="ม",1,"")</f>
        <v>1</v>
      </c>
      <c r="AF14" s="194"/>
      <c r="AG14" s="280"/>
      <c r="AH14" s="338">
        <f t="shared" si="0"/>
        <v>10</v>
      </c>
      <c r="AI14" s="339"/>
      <c r="AJ14" s="280"/>
      <c r="AK14" s="197" t="str">
        <f>IF('เช็คเวลาเรียน เทอม 1'!AM14="ม",1,"")</f>
        <v/>
      </c>
      <c r="AL14" s="280"/>
      <c r="AM14" s="197" t="str">
        <f>IF('เช็คเวลาเรียน เทอม 1'!AO14="ม",1,"")</f>
        <v/>
      </c>
      <c r="AN14" s="197" t="str">
        <f>IF('เช็คเวลาเรียน เทอม 1'!AP14="ม",1,"")</f>
        <v/>
      </c>
      <c r="AO14" s="198"/>
      <c r="AP14" s="198"/>
      <c r="AQ14" s="197" t="str">
        <f>IF('เช็คเวลาเรียน เทอม 1'!AS14="ม",1,"")</f>
        <v/>
      </c>
      <c r="AR14" s="197" t="str">
        <f>IF('เช็คเวลาเรียน เทอม 1'!AT14="ม",1,"")</f>
        <v/>
      </c>
      <c r="AS14" s="197" t="str">
        <f>IF('เช็คเวลาเรียน เทอม 1'!AU14="ม",1,"")</f>
        <v/>
      </c>
      <c r="AT14" s="197" t="str">
        <f>IF('เช็คเวลาเรียน เทอม 1'!AV14="ม",1,"")</f>
        <v/>
      </c>
      <c r="AU14" s="197" t="str">
        <f>IF('เช็คเวลาเรียน เทอม 1'!AW14="ม",1,"")</f>
        <v/>
      </c>
      <c r="AV14" s="198"/>
      <c r="AW14" s="198"/>
      <c r="AX14" s="197" t="str">
        <f>IF('เช็คเวลาเรียน เทอม 1'!AZ14="ม",1,"")</f>
        <v/>
      </c>
      <c r="AY14" s="197" t="str">
        <f>IF('เช็คเวลาเรียน เทอม 1'!BA14="ม",1,"")</f>
        <v/>
      </c>
      <c r="AZ14" s="197" t="str">
        <f>IF('เช็คเวลาเรียน เทอม 1'!BB14="ม",1,"")</f>
        <v/>
      </c>
      <c r="BA14" s="197" t="str">
        <f>IF('เช็คเวลาเรียน เทอม 1'!BC14="ม",1,"")</f>
        <v/>
      </c>
      <c r="BB14" s="197" t="str">
        <f>IF('เช็คเวลาเรียน เทอม 1'!BD14="ม",1,"")</f>
        <v/>
      </c>
      <c r="BC14" s="198"/>
      <c r="BD14" s="198"/>
      <c r="BE14" s="197" t="str">
        <f>IF('เช็คเวลาเรียน เทอม 1'!BG14="ม",1,"")</f>
        <v/>
      </c>
      <c r="BF14" s="197" t="str">
        <f>IF('เช็คเวลาเรียน เทอม 1'!BH14="ม",1,"")</f>
        <v/>
      </c>
      <c r="BG14" s="197" t="str">
        <f>IF('เช็คเวลาเรียน เทอม 1'!BI14="ม",1,"")</f>
        <v/>
      </c>
      <c r="BH14" s="197" t="str">
        <f>IF('เช็คเวลาเรียน เทอม 1'!BJ14="ม",1,"")</f>
        <v/>
      </c>
      <c r="BI14" s="197" t="str">
        <f>IF('เช็คเวลาเรียน เทอม 1'!BK14="ม",1,"")</f>
        <v/>
      </c>
      <c r="BJ14" s="198"/>
      <c r="BK14" s="198"/>
      <c r="BL14" s="197" t="str">
        <f>IF('เช็คเวลาเรียน เทอม 1'!BN14="ม",1,"")</f>
        <v/>
      </c>
      <c r="BM14" s="197" t="str">
        <f>IF('เช็คเวลาเรียน เทอม 1'!BO14="ม",1,"")</f>
        <v/>
      </c>
      <c r="BN14" s="338">
        <f t="shared" si="1"/>
        <v>0</v>
      </c>
      <c r="BO14" s="339"/>
      <c r="BP14" s="199" t="str">
        <f>IF('เช็คเวลาเรียน เทอม 1'!BT14="ม",1,"")</f>
        <v/>
      </c>
      <c r="BQ14" s="199" t="str">
        <f>IF('เช็คเวลาเรียน เทอม 1'!BU14="ม",1,"")</f>
        <v/>
      </c>
      <c r="BR14" s="199" t="str">
        <f>IF('เช็คเวลาเรียน เทอม 1'!BV14="ม",1,"")</f>
        <v/>
      </c>
      <c r="BS14" s="198"/>
      <c r="BT14" s="198"/>
      <c r="BU14" s="199" t="str">
        <f>IF('เช็คเวลาเรียน เทอม 1'!BY14="ม",1,"")</f>
        <v/>
      </c>
      <c r="BV14" s="199" t="str">
        <f>IF('เช็คเวลาเรียน เทอม 1'!BZ14="ม",1,"")</f>
        <v/>
      </c>
      <c r="BW14" s="199" t="str">
        <f>IF('เช็คเวลาเรียน เทอม 1'!CA14="ม",1,"")</f>
        <v/>
      </c>
      <c r="BX14" s="199" t="str">
        <f>IF('เช็คเวลาเรียน เทอม 1'!CB14="ม",1,"")</f>
        <v/>
      </c>
      <c r="BY14" s="199" t="str">
        <f>IF('เช็คเวลาเรียน เทอม 1'!CC14="ม",1,"")</f>
        <v/>
      </c>
      <c r="BZ14" s="198"/>
      <c r="CA14" s="198"/>
      <c r="CB14" s="199" t="str">
        <f>IF('เช็คเวลาเรียน เทอม 1'!CF14="ม",1,"")</f>
        <v/>
      </c>
      <c r="CC14" s="199" t="str">
        <f>IF('เช็คเวลาเรียน เทอม 1'!CG14="ม",1,"")</f>
        <v/>
      </c>
      <c r="CD14" s="199" t="str">
        <f>IF('เช็คเวลาเรียน เทอม 1'!CH14="ม",1,"")</f>
        <v/>
      </c>
      <c r="CE14" s="199" t="str">
        <f>IF('เช็คเวลาเรียน เทอม 1'!CI14="ม",1,"")</f>
        <v/>
      </c>
      <c r="CF14" s="199" t="str">
        <f>IF('เช็คเวลาเรียน เทอม 1'!CJ14="ม",1,"")</f>
        <v/>
      </c>
      <c r="CG14" s="198"/>
      <c r="CH14" s="198"/>
      <c r="CI14" s="199" t="str">
        <f>IF('เช็คเวลาเรียน เทอม 1'!CM14="ม",1,"")</f>
        <v/>
      </c>
      <c r="CJ14" s="199" t="str">
        <f>IF('เช็คเวลาเรียน เทอม 1'!CN14="ม",1,"")</f>
        <v/>
      </c>
      <c r="CK14" s="199" t="str">
        <f>IF('เช็คเวลาเรียน เทอม 1'!CO14="ม",1,"")</f>
        <v/>
      </c>
      <c r="CL14" s="199" t="str">
        <f>IF('เช็คเวลาเรียน เทอม 1'!CP14="ม",1,"")</f>
        <v/>
      </c>
      <c r="CM14" s="199" t="str">
        <f>IF('เช็คเวลาเรียน เทอม 1'!CQ14="ม",1,"")</f>
        <v/>
      </c>
      <c r="CN14" s="198"/>
      <c r="CO14" s="198"/>
      <c r="CP14" s="199" t="str">
        <f>IF('เช็คเวลาเรียน เทอม 1'!CT14="ม",1,"")</f>
        <v/>
      </c>
      <c r="CQ14" s="280"/>
      <c r="CR14" s="280"/>
      <c r="CS14" s="280"/>
      <c r="CT14" s="199" t="str">
        <f>IF('เช็คเวลาเรียน เทอม 1'!CX14="ม",1,"")</f>
        <v/>
      </c>
      <c r="CU14" s="338">
        <f t="shared" si="2"/>
        <v>0</v>
      </c>
      <c r="CV14" s="339"/>
      <c r="CW14" s="198"/>
      <c r="CX14" s="198"/>
      <c r="CY14" s="199" t="str">
        <f>IF('เช็คเวลาเรียน เทอม 1'!DE14="ม",1,"")</f>
        <v/>
      </c>
      <c r="CZ14" s="199" t="str">
        <f>IF('เช็คเวลาเรียน เทอม 1'!DF14="ม",1,"")</f>
        <v/>
      </c>
      <c r="DA14" s="199" t="str">
        <f>IF('เช็คเวลาเรียน เทอม 1'!DG14="ม",1,"")</f>
        <v/>
      </c>
      <c r="DB14" s="199" t="str">
        <f>IF('เช็คเวลาเรียน เทอม 1'!DH14="ม",1,"")</f>
        <v/>
      </c>
      <c r="DC14" s="199" t="str">
        <f>IF('เช็คเวลาเรียน เทอม 1'!DI14="ม",1,"")</f>
        <v/>
      </c>
      <c r="DD14" s="198"/>
      <c r="DE14" s="198"/>
      <c r="DF14" s="199" t="str">
        <f>IF('เช็คเวลาเรียน เทอม 1'!DL14="ม",1,"")</f>
        <v/>
      </c>
      <c r="DG14" s="199" t="str">
        <f>IF('เช็คเวลาเรียน เทอม 1'!DM14="ม",1,"")</f>
        <v/>
      </c>
      <c r="DH14" s="280"/>
      <c r="DI14" s="199" t="str">
        <f>IF('เช็คเวลาเรียน เทอม 1'!DO14="ม",1,"")</f>
        <v/>
      </c>
      <c r="DJ14" s="199" t="str">
        <f>IF('เช็คเวลาเรียน เทอม 1'!DP14="ม",1,"")</f>
        <v/>
      </c>
      <c r="DK14" s="198"/>
      <c r="DL14" s="198"/>
      <c r="DM14" s="199" t="str">
        <f>IF('เช็คเวลาเรียน เทอม 1'!DS14="ม",1,"")</f>
        <v/>
      </c>
      <c r="DN14" s="199" t="str">
        <f>IF('เช็คเวลาเรียน เทอม 1'!DT14="ม",1,"")</f>
        <v/>
      </c>
      <c r="DO14" s="199" t="str">
        <f>IF('เช็คเวลาเรียน เทอม 1'!DU14="ม",1,"")</f>
        <v/>
      </c>
      <c r="DP14" s="199" t="str">
        <f>IF('เช็คเวลาเรียน เทอม 1'!DV14="ม",1,"")</f>
        <v/>
      </c>
      <c r="DQ14" s="199" t="str">
        <f>IF('เช็คเวลาเรียน เทอม 1'!DW14="ม",1,"")</f>
        <v/>
      </c>
      <c r="DR14" s="198"/>
      <c r="DS14" s="198"/>
      <c r="DT14" s="199" t="str">
        <f>IF('เช็คเวลาเรียน เทอม 1'!DZ14="ม",1,"")</f>
        <v/>
      </c>
      <c r="DU14" s="199" t="str">
        <f>IF('เช็คเวลาเรียน เทอม 1'!EA14="ม",1,"")</f>
        <v/>
      </c>
      <c r="DV14" s="199" t="str">
        <f>IF('เช็คเวลาเรียน เทอม 1'!EB14="ม",1,"")</f>
        <v/>
      </c>
      <c r="DW14" s="199" t="str">
        <f>IF('เช็คเวลาเรียน เทอม 1'!EC14="ม",1,"")</f>
        <v/>
      </c>
      <c r="DX14" s="199" t="str">
        <f>IF('เช็คเวลาเรียน เทอม 1'!ED14="ม",1,"")</f>
        <v/>
      </c>
      <c r="DY14" s="198"/>
      <c r="DZ14" s="198"/>
      <c r="EA14" s="199" t="str">
        <f>IF('เช็คเวลาเรียน เทอม 1'!EG14="ม",1,"")</f>
        <v/>
      </c>
      <c r="EB14" s="338">
        <f t="shared" si="3"/>
        <v>0</v>
      </c>
      <c r="EC14" s="339"/>
      <c r="ED14" s="199" t="str">
        <f>IF('เช็คเวลาเรียน เทอม 1'!EL14="ม",1,"")</f>
        <v/>
      </c>
      <c r="EE14" s="199" t="str">
        <f>IF('เช็คเวลาเรียน เทอม 1'!EM14="ม",1,"")</f>
        <v/>
      </c>
      <c r="EF14" s="199" t="str">
        <f>IF('เช็คเวลาเรียน เทอม 1'!EN14="ม",1,"")</f>
        <v/>
      </c>
      <c r="EG14" s="199" t="str">
        <f>IF('เช็คเวลาเรียน เทอม 1'!EO14="ม",1,"")</f>
        <v/>
      </c>
      <c r="EH14" s="198"/>
      <c r="EI14" s="198"/>
      <c r="EJ14" s="199" t="str">
        <f>IF('เช็คเวลาเรียน เทอม 1'!ER14="ม",1,"")</f>
        <v/>
      </c>
      <c r="EK14" s="199" t="str">
        <f>IF('เช็คเวลาเรียน เทอม 1'!ES14="ม",1,"")</f>
        <v/>
      </c>
      <c r="EL14" s="199" t="str">
        <f>IF('เช็คเวลาเรียน เทอม 1'!ET14="ม",1,"")</f>
        <v/>
      </c>
      <c r="EM14" s="199" t="str">
        <f>IF('เช็คเวลาเรียน เทอม 1'!EU14="ม",1,"")</f>
        <v/>
      </c>
      <c r="EN14" s="199" t="str">
        <f>IF('เช็คเวลาเรียน เทอม 1'!EV14="ม",1,"")</f>
        <v/>
      </c>
      <c r="EO14" s="198"/>
      <c r="EP14" s="198"/>
      <c r="EQ14" s="199" t="str">
        <f>IF('เช็คเวลาเรียน เทอม 1'!EY14="ม",1,"")</f>
        <v/>
      </c>
      <c r="ER14" s="199" t="str">
        <f>IF('เช็คเวลาเรียน เทอม 1'!EZ14="ม",1,"")</f>
        <v/>
      </c>
      <c r="ES14" s="199" t="str">
        <f>IF('เช็คเวลาเรียน เทอม 1'!FA14="ม",1,"")</f>
        <v/>
      </c>
      <c r="ET14" s="199" t="str">
        <f>IF('เช็คเวลาเรียน เทอม 1'!FB14="ม",1,"")</f>
        <v/>
      </c>
      <c r="EU14" s="199" t="str">
        <f>IF('เช็คเวลาเรียน เทอม 1'!FC14="ม",1,"")</f>
        <v/>
      </c>
      <c r="EV14" s="198"/>
      <c r="EW14" s="198"/>
      <c r="EX14" s="199" t="str">
        <f>IF('เช็คเวลาเรียน เทอม 1'!FF14="ม",1,"")</f>
        <v/>
      </c>
      <c r="EY14" s="199" t="str">
        <f>IF('เช็คเวลาเรียน เทอม 1'!FG14="ม",1,"")</f>
        <v/>
      </c>
      <c r="EZ14" s="199" t="str">
        <f>IF('เช็คเวลาเรียน เทอม 1'!FH14="ม",1,"")</f>
        <v/>
      </c>
      <c r="FA14" s="199" t="str">
        <f>IF('เช็คเวลาเรียน เทอม 1'!FI14="ม",1,"")</f>
        <v/>
      </c>
      <c r="FB14" s="199" t="str">
        <f>IF('เช็คเวลาเรียน เทอม 1'!FJ14="ม",1,"")</f>
        <v/>
      </c>
      <c r="FC14" s="198"/>
      <c r="FD14" s="198"/>
      <c r="FE14" s="199" t="str">
        <f>IF('เช็คเวลาเรียน เทอม 1'!FM14="ม",1,"")</f>
        <v/>
      </c>
      <c r="FF14" s="199" t="str">
        <f>IF('เช็คเวลาเรียน เทอม 1'!FN14="ม",1,"")</f>
        <v/>
      </c>
      <c r="FG14" s="199" t="str">
        <f>IF('เช็คเวลาเรียน เทอม 1'!FO14="ม",1,"")</f>
        <v/>
      </c>
      <c r="FH14" s="338">
        <f t="shared" si="4"/>
        <v>0</v>
      </c>
      <c r="FI14" s="339"/>
      <c r="FJ14" s="199" t="str">
        <f>IF('เช็คเวลาเรียน เทอม 1'!FT14="ม",1,"")</f>
        <v/>
      </c>
      <c r="FK14" s="199" t="str">
        <f>IF('เช็คเวลาเรียน เทอม 1'!FU14="ม",1,"")</f>
        <v/>
      </c>
      <c r="FL14" s="198"/>
      <c r="FM14" s="198"/>
      <c r="FN14" s="199" t="str">
        <f>IF('เช็คเวลาเรียน เทอม 1'!FX14="ม",1,"")</f>
        <v/>
      </c>
      <c r="FO14" s="199" t="str">
        <f>IF('เช็คเวลาเรียน เทอม 1'!FY14="ม",1,"")</f>
        <v/>
      </c>
      <c r="FP14" s="199" t="str">
        <f>IF('เช็คเวลาเรียน เทอม 1'!FZ14="ม",1,"")</f>
        <v/>
      </c>
      <c r="FQ14" s="199" t="str">
        <f>IF('เช็คเวลาเรียน เทอม 1'!GA14="ม",1,"")</f>
        <v/>
      </c>
      <c r="FR14" s="199" t="str">
        <f>IF('เช็คเวลาเรียน เทอม 1'!GB14="ม",1,"")</f>
        <v/>
      </c>
      <c r="FS14" s="198"/>
      <c r="FT14" s="198"/>
      <c r="FU14" s="199" t="str">
        <f>IF('เช็คเวลาเรียน เทอม 1'!GE14="ม",1,"")</f>
        <v/>
      </c>
      <c r="FV14" s="280"/>
      <c r="FW14" s="199" t="str">
        <f>IF('เช็คเวลาเรียน เทอม 1'!GG14="ม",1,"")</f>
        <v/>
      </c>
      <c r="FX14" s="199" t="str">
        <f>IF('เช็คเวลาเรียน เทอม 1'!GH14="ม",1,"")</f>
        <v/>
      </c>
      <c r="FY14" s="199" t="str">
        <f>IF('เช็คเวลาเรียน เทอม 1'!GI14="ม",1,"")</f>
        <v/>
      </c>
      <c r="FZ14" s="198"/>
      <c r="GA14" s="198"/>
      <c r="GB14" s="199" t="str">
        <f>IF('เช็คเวลาเรียน เทอม 1'!GL14="ม",1,"")</f>
        <v/>
      </c>
      <c r="GC14" s="199" t="str">
        <f>IF('เช็คเวลาเรียน เทอม 1'!GM14="ม",1,"")</f>
        <v/>
      </c>
      <c r="GD14" s="199" t="str">
        <f>IF('เช็คเวลาเรียน เทอม 1'!GN14="ม",1,"")</f>
        <v/>
      </c>
      <c r="GE14" s="199" t="str">
        <f>IF('เช็คเวลาเรียน เทอม 1'!GO14="ม",1,"")</f>
        <v/>
      </c>
      <c r="GF14" s="280"/>
      <c r="GG14" s="198"/>
      <c r="GH14" s="198"/>
      <c r="GI14" s="199" t="str">
        <f>IF('เช็คเวลาเรียน เทอม 1'!GS14="ม",1,"")</f>
        <v/>
      </c>
      <c r="GJ14" s="199" t="str">
        <f>IF('เช็คเวลาเรียน เทอม 1'!GT14="ม",1,"")</f>
        <v/>
      </c>
      <c r="GK14" s="199" t="str">
        <f>IF('เช็คเวลาเรียน เทอม 1'!GU14="ม",1,"")</f>
        <v/>
      </c>
      <c r="GL14" s="199" t="str">
        <f>IF('เช็คเวลาเรียน เทอม 1'!GV14="ม",1,"")</f>
        <v/>
      </c>
      <c r="GM14" s="199" t="str">
        <f>IF('เช็คเวลาเรียน เทอม 1'!GW14="ม",1,"")</f>
        <v/>
      </c>
      <c r="GN14" s="198"/>
      <c r="GO14" s="338">
        <f t="shared" si="5"/>
        <v>0</v>
      </c>
      <c r="GP14" s="339"/>
    </row>
    <row r="15" spans="1:198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280"/>
      <c r="D15" s="194"/>
      <c r="E15" s="194"/>
      <c r="F15" s="280"/>
      <c r="G15" s="194"/>
      <c r="H15" s="194"/>
      <c r="I15" s="194"/>
      <c r="J15" s="194"/>
      <c r="K15" s="194"/>
      <c r="L15" s="194"/>
      <c r="M15" s="194"/>
      <c r="N15" s="194"/>
      <c r="O15" s="280"/>
      <c r="P15" s="194"/>
      <c r="Q15" s="194"/>
      <c r="R15" s="195"/>
      <c r="S15" s="195"/>
      <c r="T15" s="196" t="str">
        <f>IF('เช็คเวลาเรียน เทอม 1'!T15="ม",1,"")</f>
        <v/>
      </c>
      <c r="U15" s="196" t="str">
        <f>IF('เช็คเวลาเรียน เทอม 1'!U15="ม",1,"")</f>
        <v/>
      </c>
      <c r="V15" s="196" t="str">
        <f>IF('เช็คเวลาเรียน เทอม 1'!V15="ม",1,"")</f>
        <v/>
      </c>
      <c r="W15" s="196" t="str">
        <f>IF('เช็คเวลาเรียน เทอม 1'!W15="ม",1,"")</f>
        <v/>
      </c>
      <c r="X15" s="196" t="str">
        <f>IF('เช็คเวลาเรียน เทอม 1'!X15="ม",1,"")</f>
        <v/>
      </c>
      <c r="Y15" s="194"/>
      <c r="Z15" s="194"/>
      <c r="AA15" s="196" t="str">
        <f>IF('เช็คเวลาเรียน เทอม 1'!AA15="ม",1,"")</f>
        <v/>
      </c>
      <c r="AB15" s="196" t="str">
        <f>IF('เช็คเวลาเรียน เทอม 1'!AB15="ม",1,"")</f>
        <v/>
      </c>
      <c r="AC15" s="196" t="str">
        <f>IF('เช็คเวลาเรียน เทอม 1'!AC15="ม",1,"")</f>
        <v/>
      </c>
      <c r="AD15" s="196" t="str">
        <f>IF('เช็คเวลาเรียน เทอม 1'!AD15="ม",1,"")</f>
        <v/>
      </c>
      <c r="AE15" s="196" t="str">
        <f>IF('เช็คเวลาเรียน เทอม 1'!AE15="ม",1,"")</f>
        <v/>
      </c>
      <c r="AF15" s="194"/>
      <c r="AG15" s="280"/>
      <c r="AH15" s="338">
        <f t="shared" si="0"/>
        <v>0</v>
      </c>
      <c r="AI15" s="339"/>
      <c r="AJ15" s="280"/>
      <c r="AK15" s="197" t="str">
        <f>IF('เช็คเวลาเรียน เทอม 1'!AM15="ม",1,"")</f>
        <v/>
      </c>
      <c r="AL15" s="280"/>
      <c r="AM15" s="197" t="str">
        <f>IF('เช็คเวลาเรียน เทอม 1'!AO15="ม",1,"")</f>
        <v/>
      </c>
      <c r="AN15" s="197" t="str">
        <f>IF('เช็คเวลาเรียน เทอม 1'!AP15="ม",1,"")</f>
        <v/>
      </c>
      <c r="AO15" s="198"/>
      <c r="AP15" s="198"/>
      <c r="AQ15" s="197" t="str">
        <f>IF('เช็คเวลาเรียน เทอม 1'!AS15="ม",1,"")</f>
        <v/>
      </c>
      <c r="AR15" s="197" t="str">
        <f>IF('เช็คเวลาเรียน เทอม 1'!AT15="ม",1,"")</f>
        <v/>
      </c>
      <c r="AS15" s="197" t="str">
        <f>IF('เช็คเวลาเรียน เทอม 1'!AU15="ม",1,"")</f>
        <v/>
      </c>
      <c r="AT15" s="197" t="str">
        <f>IF('เช็คเวลาเรียน เทอม 1'!AV15="ม",1,"")</f>
        <v/>
      </c>
      <c r="AU15" s="197" t="str">
        <f>IF('เช็คเวลาเรียน เทอม 1'!AW15="ม",1,"")</f>
        <v/>
      </c>
      <c r="AV15" s="198"/>
      <c r="AW15" s="198"/>
      <c r="AX15" s="197" t="str">
        <f>IF('เช็คเวลาเรียน เทอม 1'!AZ15="ม",1,"")</f>
        <v/>
      </c>
      <c r="AY15" s="197" t="str">
        <f>IF('เช็คเวลาเรียน เทอม 1'!BA15="ม",1,"")</f>
        <v/>
      </c>
      <c r="AZ15" s="197" t="str">
        <f>IF('เช็คเวลาเรียน เทอม 1'!BB15="ม",1,"")</f>
        <v/>
      </c>
      <c r="BA15" s="197" t="str">
        <f>IF('เช็คเวลาเรียน เทอม 1'!BC15="ม",1,"")</f>
        <v/>
      </c>
      <c r="BB15" s="197" t="str">
        <f>IF('เช็คเวลาเรียน เทอม 1'!BD15="ม",1,"")</f>
        <v/>
      </c>
      <c r="BC15" s="198"/>
      <c r="BD15" s="198"/>
      <c r="BE15" s="197" t="str">
        <f>IF('เช็คเวลาเรียน เทอม 1'!BG15="ม",1,"")</f>
        <v/>
      </c>
      <c r="BF15" s="197" t="str">
        <f>IF('เช็คเวลาเรียน เทอม 1'!BH15="ม",1,"")</f>
        <v/>
      </c>
      <c r="BG15" s="197" t="str">
        <f>IF('เช็คเวลาเรียน เทอม 1'!BI15="ม",1,"")</f>
        <v/>
      </c>
      <c r="BH15" s="197" t="str">
        <f>IF('เช็คเวลาเรียน เทอม 1'!BJ15="ม",1,"")</f>
        <v/>
      </c>
      <c r="BI15" s="197" t="str">
        <f>IF('เช็คเวลาเรียน เทอม 1'!BK15="ม",1,"")</f>
        <v/>
      </c>
      <c r="BJ15" s="198"/>
      <c r="BK15" s="198"/>
      <c r="BL15" s="197" t="str">
        <f>IF('เช็คเวลาเรียน เทอม 1'!BN15="ม",1,"")</f>
        <v/>
      </c>
      <c r="BM15" s="197" t="str">
        <f>IF('เช็คเวลาเรียน เทอม 1'!BO15="ม",1,"")</f>
        <v/>
      </c>
      <c r="BN15" s="338">
        <f t="shared" si="1"/>
        <v>0</v>
      </c>
      <c r="BO15" s="339"/>
      <c r="BP15" s="199" t="str">
        <f>IF('เช็คเวลาเรียน เทอม 1'!BT15="ม",1,"")</f>
        <v/>
      </c>
      <c r="BQ15" s="199" t="str">
        <f>IF('เช็คเวลาเรียน เทอม 1'!BU15="ม",1,"")</f>
        <v/>
      </c>
      <c r="BR15" s="199" t="str">
        <f>IF('เช็คเวลาเรียน เทอม 1'!BV15="ม",1,"")</f>
        <v/>
      </c>
      <c r="BS15" s="198"/>
      <c r="BT15" s="198"/>
      <c r="BU15" s="199" t="str">
        <f>IF('เช็คเวลาเรียน เทอม 1'!BY15="ม",1,"")</f>
        <v/>
      </c>
      <c r="BV15" s="199" t="str">
        <f>IF('เช็คเวลาเรียน เทอม 1'!BZ15="ม",1,"")</f>
        <v/>
      </c>
      <c r="BW15" s="199" t="str">
        <f>IF('เช็คเวลาเรียน เทอม 1'!CA15="ม",1,"")</f>
        <v/>
      </c>
      <c r="BX15" s="199" t="str">
        <f>IF('เช็คเวลาเรียน เทอม 1'!CB15="ม",1,"")</f>
        <v/>
      </c>
      <c r="BY15" s="199" t="str">
        <f>IF('เช็คเวลาเรียน เทอม 1'!CC15="ม",1,"")</f>
        <v/>
      </c>
      <c r="BZ15" s="198"/>
      <c r="CA15" s="198"/>
      <c r="CB15" s="199" t="str">
        <f>IF('เช็คเวลาเรียน เทอม 1'!CF15="ม",1,"")</f>
        <v/>
      </c>
      <c r="CC15" s="199" t="str">
        <f>IF('เช็คเวลาเรียน เทอม 1'!CG15="ม",1,"")</f>
        <v/>
      </c>
      <c r="CD15" s="199" t="str">
        <f>IF('เช็คเวลาเรียน เทอม 1'!CH15="ม",1,"")</f>
        <v/>
      </c>
      <c r="CE15" s="199" t="str">
        <f>IF('เช็คเวลาเรียน เทอม 1'!CI15="ม",1,"")</f>
        <v/>
      </c>
      <c r="CF15" s="199" t="str">
        <f>IF('เช็คเวลาเรียน เทอม 1'!CJ15="ม",1,"")</f>
        <v/>
      </c>
      <c r="CG15" s="198"/>
      <c r="CH15" s="198"/>
      <c r="CI15" s="199" t="str">
        <f>IF('เช็คเวลาเรียน เทอม 1'!CM15="ม",1,"")</f>
        <v/>
      </c>
      <c r="CJ15" s="199" t="str">
        <f>IF('เช็คเวลาเรียน เทอม 1'!CN15="ม",1,"")</f>
        <v/>
      </c>
      <c r="CK15" s="199" t="str">
        <f>IF('เช็คเวลาเรียน เทอม 1'!CO15="ม",1,"")</f>
        <v/>
      </c>
      <c r="CL15" s="199" t="str">
        <f>IF('เช็คเวลาเรียน เทอม 1'!CP15="ม",1,"")</f>
        <v/>
      </c>
      <c r="CM15" s="199" t="str">
        <f>IF('เช็คเวลาเรียน เทอม 1'!CQ15="ม",1,"")</f>
        <v/>
      </c>
      <c r="CN15" s="198"/>
      <c r="CO15" s="198"/>
      <c r="CP15" s="199" t="str">
        <f>IF('เช็คเวลาเรียน เทอม 1'!CT15="ม",1,"")</f>
        <v/>
      </c>
      <c r="CQ15" s="280"/>
      <c r="CR15" s="280"/>
      <c r="CS15" s="280"/>
      <c r="CT15" s="199" t="str">
        <f>IF('เช็คเวลาเรียน เทอม 1'!CX15="ม",1,"")</f>
        <v/>
      </c>
      <c r="CU15" s="338">
        <f t="shared" si="2"/>
        <v>0</v>
      </c>
      <c r="CV15" s="339"/>
      <c r="CW15" s="198"/>
      <c r="CX15" s="198"/>
      <c r="CY15" s="199" t="str">
        <f>IF('เช็คเวลาเรียน เทอม 1'!DE15="ม",1,"")</f>
        <v/>
      </c>
      <c r="CZ15" s="199" t="str">
        <f>IF('เช็คเวลาเรียน เทอม 1'!DF15="ม",1,"")</f>
        <v/>
      </c>
      <c r="DA15" s="199" t="str">
        <f>IF('เช็คเวลาเรียน เทอม 1'!DG15="ม",1,"")</f>
        <v/>
      </c>
      <c r="DB15" s="199" t="str">
        <f>IF('เช็คเวลาเรียน เทอม 1'!DH15="ม",1,"")</f>
        <v/>
      </c>
      <c r="DC15" s="199" t="str">
        <f>IF('เช็คเวลาเรียน เทอม 1'!DI15="ม",1,"")</f>
        <v/>
      </c>
      <c r="DD15" s="198"/>
      <c r="DE15" s="198"/>
      <c r="DF15" s="199" t="str">
        <f>IF('เช็คเวลาเรียน เทอม 1'!DL15="ม",1,"")</f>
        <v/>
      </c>
      <c r="DG15" s="199" t="str">
        <f>IF('เช็คเวลาเรียน เทอม 1'!DM15="ม",1,"")</f>
        <v/>
      </c>
      <c r="DH15" s="280"/>
      <c r="DI15" s="199" t="str">
        <f>IF('เช็คเวลาเรียน เทอม 1'!DO15="ม",1,"")</f>
        <v/>
      </c>
      <c r="DJ15" s="199" t="str">
        <f>IF('เช็คเวลาเรียน เทอม 1'!DP15="ม",1,"")</f>
        <v/>
      </c>
      <c r="DK15" s="198"/>
      <c r="DL15" s="198"/>
      <c r="DM15" s="199" t="str">
        <f>IF('เช็คเวลาเรียน เทอม 1'!DS15="ม",1,"")</f>
        <v/>
      </c>
      <c r="DN15" s="199" t="str">
        <f>IF('เช็คเวลาเรียน เทอม 1'!DT15="ม",1,"")</f>
        <v/>
      </c>
      <c r="DO15" s="199" t="str">
        <f>IF('เช็คเวลาเรียน เทอม 1'!DU15="ม",1,"")</f>
        <v/>
      </c>
      <c r="DP15" s="199" t="str">
        <f>IF('เช็คเวลาเรียน เทอม 1'!DV15="ม",1,"")</f>
        <v/>
      </c>
      <c r="DQ15" s="199" t="str">
        <f>IF('เช็คเวลาเรียน เทอม 1'!DW15="ม",1,"")</f>
        <v/>
      </c>
      <c r="DR15" s="198"/>
      <c r="DS15" s="198"/>
      <c r="DT15" s="199" t="str">
        <f>IF('เช็คเวลาเรียน เทอม 1'!DZ15="ม",1,"")</f>
        <v/>
      </c>
      <c r="DU15" s="199" t="str">
        <f>IF('เช็คเวลาเรียน เทอม 1'!EA15="ม",1,"")</f>
        <v/>
      </c>
      <c r="DV15" s="199" t="str">
        <f>IF('เช็คเวลาเรียน เทอม 1'!EB15="ม",1,"")</f>
        <v/>
      </c>
      <c r="DW15" s="199" t="str">
        <f>IF('เช็คเวลาเรียน เทอม 1'!EC15="ม",1,"")</f>
        <v/>
      </c>
      <c r="DX15" s="199" t="str">
        <f>IF('เช็คเวลาเรียน เทอม 1'!ED15="ม",1,"")</f>
        <v/>
      </c>
      <c r="DY15" s="198"/>
      <c r="DZ15" s="198"/>
      <c r="EA15" s="199" t="str">
        <f>IF('เช็คเวลาเรียน เทอม 1'!EG15="ม",1,"")</f>
        <v/>
      </c>
      <c r="EB15" s="338">
        <f t="shared" si="3"/>
        <v>0</v>
      </c>
      <c r="EC15" s="339"/>
      <c r="ED15" s="199" t="str">
        <f>IF('เช็คเวลาเรียน เทอม 1'!EL15="ม",1,"")</f>
        <v/>
      </c>
      <c r="EE15" s="199" t="str">
        <f>IF('เช็คเวลาเรียน เทอม 1'!EM15="ม",1,"")</f>
        <v/>
      </c>
      <c r="EF15" s="199" t="str">
        <f>IF('เช็คเวลาเรียน เทอม 1'!EN15="ม",1,"")</f>
        <v/>
      </c>
      <c r="EG15" s="199" t="str">
        <f>IF('เช็คเวลาเรียน เทอม 1'!EO15="ม",1,"")</f>
        <v/>
      </c>
      <c r="EH15" s="198"/>
      <c r="EI15" s="198"/>
      <c r="EJ15" s="199" t="str">
        <f>IF('เช็คเวลาเรียน เทอม 1'!ER15="ม",1,"")</f>
        <v/>
      </c>
      <c r="EK15" s="199" t="str">
        <f>IF('เช็คเวลาเรียน เทอม 1'!ES15="ม",1,"")</f>
        <v/>
      </c>
      <c r="EL15" s="199" t="str">
        <f>IF('เช็คเวลาเรียน เทอม 1'!ET15="ม",1,"")</f>
        <v/>
      </c>
      <c r="EM15" s="199" t="str">
        <f>IF('เช็คเวลาเรียน เทอม 1'!EU15="ม",1,"")</f>
        <v/>
      </c>
      <c r="EN15" s="199" t="str">
        <f>IF('เช็คเวลาเรียน เทอม 1'!EV15="ม",1,"")</f>
        <v/>
      </c>
      <c r="EO15" s="198"/>
      <c r="EP15" s="198"/>
      <c r="EQ15" s="199" t="str">
        <f>IF('เช็คเวลาเรียน เทอม 1'!EY15="ม",1,"")</f>
        <v/>
      </c>
      <c r="ER15" s="199" t="str">
        <f>IF('เช็คเวลาเรียน เทอม 1'!EZ15="ม",1,"")</f>
        <v/>
      </c>
      <c r="ES15" s="199" t="str">
        <f>IF('เช็คเวลาเรียน เทอม 1'!FA15="ม",1,"")</f>
        <v/>
      </c>
      <c r="ET15" s="199" t="str">
        <f>IF('เช็คเวลาเรียน เทอม 1'!FB15="ม",1,"")</f>
        <v/>
      </c>
      <c r="EU15" s="199" t="str">
        <f>IF('เช็คเวลาเรียน เทอม 1'!FC15="ม",1,"")</f>
        <v/>
      </c>
      <c r="EV15" s="198"/>
      <c r="EW15" s="198"/>
      <c r="EX15" s="199" t="str">
        <f>IF('เช็คเวลาเรียน เทอม 1'!FF15="ม",1,"")</f>
        <v/>
      </c>
      <c r="EY15" s="199" t="str">
        <f>IF('เช็คเวลาเรียน เทอม 1'!FG15="ม",1,"")</f>
        <v/>
      </c>
      <c r="EZ15" s="199" t="str">
        <f>IF('เช็คเวลาเรียน เทอม 1'!FH15="ม",1,"")</f>
        <v/>
      </c>
      <c r="FA15" s="199" t="str">
        <f>IF('เช็คเวลาเรียน เทอม 1'!FI15="ม",1,"")</f>
        <v/>
      </c>
      <c r="FB15" s="199" t="str">
        <f>IF('เช็คเวลาเรียน เทอม 1'!FJ15="ม",1,"")</f>
        <v/>
      </c>
      <c r="FC15" s="198"/>
      <c r="FD15" s="198"/>
      <c r="FE15" s="199" t="str">
        <f>IF('เช็คเวลาเรียน เทอม 1'!FM15="ม",1,"")</f>
        <v/>
      </c>
      <c r="FF15" s="199" t="str">
        <f>IF('เช็คเวลาเรียน เทอม 1'!FN15="ม",1,"")</f>
        <v/>
      </c>
      <c r="FG15" s="199" t="str">
        <f>IF('เช็คเวลาเรียน เทอม 1'!FO15="ม",1,"")</f>
        <v/>
      </c>
      <c r="FH15" s="338">
        <f t="shared" si="4"/>
        <v>0</v>
      </c>
      <c r="FI15" s="339"/>
      <c r="FJ15" s="199" t="str">
        <f>IF('เช็คเวลาเรียน เทอม 1'!FT15="ม",1,"")</f>
        <v/>
      </c>
      <c r="FK15" s="199" t="str">
        <f>IF('เช็คเวลาเรียน เทอม 1'!FU15="ม",1,"")</f>
        <v/>
      </c>
      <c r="FL15" s="198"/>
      <c r="FM15" s="198"/>
      <c r="FN15" s="199" t="str">
        <f>IF('เช็คเวลาเรียน เทอม 1'!FX15="ม",1,"")</f>
        <v/>
      </c>
      <c r="FO15" s="199" t="str">
        <f>IF('เช็คเวลาเรียน เทอม 1'!FY15="ม",1,"")</f>
        <v/>
      </c>
      <c r="FP15" s="199" t="str">
        <f>IF('เช็คเวลาเรียน เทอม 1'!FZ15="ม",1,"")</f>
        <v/>
      </c>
      <c r="FQ15" s="199" t="str">
        <f>IF('เช็คเวลาเรียน เทอม 1'!GA15="ม",1,"")</f>
        <v/>
      </c>
      <c r="FR15" s="199" t="str">
        <f>IF('เช็คเวลาเรียน เทอม 1'!GB15="ม",1,"")</f>
        <v/>
      </c>
      <c r="FS15" s="198"/>
      <c r="FT15" s="198"/>
      <c r="FU15" s="199" t="str">
        <f>IF('เช็คเวลาเรียน เทอม 1'!GE15="ม",1,"")</f>
        <v/>
      </c>
      <c r="FV15" s="280"/>
      <c r="FW15" s="199" t="str">
        <f>IF('เช็คเวลาเรียน เทอม 1'!GG15="ม",1,"")</f>
        <v/>
      </c>
      <c r="FX15" s="199" t="str">
        <f>IF('เช็คเวลาเรียน เทอม 1'!GH15="ม",1,"")</f>
        <v/>
      </c>
      <c r="FY15" s="199" t="str">
        <f>IF('เช็คเวลาเรียน เทอม 1'!GI15="ม",1,"")</f>
        <v/>
      </c>
      <c r="FZ15" s="198"/>
      <c r="GA15" s="198"/>
      <c r="GB15" s="199" t="str">
        <f>IF('เช็คเวลาเรียน เทอม 1'!GL15="ม",1,"")</f>
        <v/>
      </c>
      <c r="GC15" s="199" t="str">
        <f>IF('เช็คเวลาเรียน เทอม 1'!GM15="ม",1,"")</f>
        <v/>
      </c>
      <c r="GD15" s="199" t="str">
        <f>IF('เช็คเวลาเรียน เทอม 1'!GN15="ม",1,"")</f>
        <v/>
      </c>
      <c r="GE15" s="199" t="str">
        <f>IF('เช็คเวลาเรียน เทอม 1'!GO15="ม",1,"")</f>
        <v/>
      </c>
      <c r="GF15" s="280"/>
      <c r="GG15" s="198"/>
      <c r="GH15" s="198"/>
      <c r="GI15" s="199" t="str">
        <f>IF('เช็คเวลาเรียน เทอม 1'!GS15="ม",1,"")</f>
        <v/>
      </c>
      <c r="GJ15" s="199" t="str">
        <f>IF('เช็คเวลาเรียน เทอม 1'!GT15="ม",1,"")</f>
        <v/>
      </c>
      <c r="GK15" s="199" t="str">
        <f>IF('เช็คเวลาเรียน เทอม 1'!GU15="ม",1,"")</f>
        <v/>
      </c>
      <c r="GL15" s="199" t="str">
        <f>IF('เช็คเวลาเรียน เทอม 1'!GV15="ม",1,"")</f>
        <v/>
      </c>
      <c r="GM15" s="199" t="str">
        <f>IF('เช็คเวลาเรียน เทอม 1'!GW15="ม",1,"")</f>
        <v/>
      </c>
      <c r="GN15" s="198"/>
      <c r="GO15" s="338">
        <f t="shared" si="5"/>
        <v>0</v>
      </c>
      <c r="GP15" s="339"/>
    </row>
    <row r="16" spans="1:198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280"/>
      <c r="D16" s="194"/>
      <c r="E16" s="194"/>
      <c r="F16" s="280"/>
      <c r="G16" s="194"/>
      <c r="H16" s="194"/>
      <c r="I16" s="194"/>
      <c r="J16" s="194"/>
      <c r="K16" s="194"/>
      <c r="L16" s="194"/>
      <c r="M16" s="194"/>
      <c r="N16" s="194"/>
      <c r="O16" s="280"/>
      <c r="P16" s="194"/>
      <c r="Q16" s="194"/>
      <c r="R16" s="195"/>
      <c r="S16" s="195"/>
      <c r="T16" s="196" t="str">
        <f>IF('เช็คเวลาเรียน เทอม 1'!T16="ม",1,"")</f>
        <v/>
      </c>
      <c r="U16" s="196" t="str">
        <f>IF('เช็คเวลาเรียน เทอม 1'!U16="ม",1,"")</f>
        <v/>
      </c>
      <c r="V16" s="196" t="str">
        <f>IF('เช็คเวลาเรียน เทอม 1'!V16="ม",1,"")</f>
        <v/>
      </c>
      <c r="W16" s="196" t="str">
        <f>IF('เช็คเวลาเรียน เทอม 1'!W16="ม",1,"")</f>
        <v/>
      </c>
      <c r="X16" s="196" t="str">
        <f>IF('เช็คเวลาเรียน เทอม 1'!X16="ม",1,"")</f>
        <v/>
      </c>
      <c r="Y16" s="194"/>
      <c r="Z16" s="194"/>
      <c r="AA16" s="196" t="str">
        <f>IF('เช็คเวลาเรียน เทอม 1'!AA16="ม",1,"")</f>
        <v/>
      </c>
      <c r="AB16" s="196" t="str">
        <f>IF('เช็คเวลาเรียน เทอม 1'!AB16="ม",1,"")</f>
        <v/>
      </c>
      <c r="AC16" s="196" t="str">
        <f>IF('เช็คเวลาเรียน เทอม 1'!AC16="ม",1,"")</f>
        <v/>
      </c>
      <c r="AD16" s="196" t="str">
        <f>IF('เช็คเวลาเรียน เทอม 1'!AD16="ม",1,"")</f>
        <v/>
      </c>
      <c r="AE16" s="196" t="str">
        <f>IF('เช็คเวลาเรียน เทอม 1'!AE16="ม",1,"")</f>
        <v/>
      </c>
      <c r="AF16" s="194"/>
      <c r="AG16" s="280"/>
      <c r="AH16" s="338">
        <f t="shared" si="0"/>
        <v>0</v>
      </c>
      <c r="AI16" s="339"/>
      <c r="AJ16" s="280"/>
      <c r="AK16" s="197" t="str">
        <f>IF('เช็คเวลาเรียน เทอม 1'!AM16="ม",1,"")</f>
        <v/>
      </c>
      <c r="AL16" s="280"/>
      <c r="AM16" s="197" t="str">
        <f>IF('เช็คเวลาเรียน เทอม 1'!AO16="ม",1,"")</f>
        <v/>
      </c>
      <c r="AN16" s="197" t="str">
        <f>IF('เช็คเวลาเรียน เทอม 1'!AP16="ม",1,"")</f>
        <v/>
      </c>
      <c r="AO16" s="198"/>
      <c r="AP16" s="198"/>
      <c r="AQ16" s="197" t="str">
        <f>IF('เช็คเวลาเรียน เทอม 1'!AS16="ม",1,"")</f>
        <v/>
      </c>
      <c r="AR16" s="197" t="str">
        <f>IF('เช็คเวลาเรียน เทอม 1'!AT16="ม",1,"")</f>
        <v/>
      </c>
      <c r="AS16" s="197" t="str">
        <f>IF('เช็คเวลาเรียน เทอม 1'!AU16="ม",1,"")</f>
        <v/>
      </c>
      <c r="AT16" s="197" t="str">
        <f>IF('เช็คเวลาเรียน เทอม 1'!AV16="ม",1,"")</f>
        <v/>
      </c>
      <c r="AU16" s="197" t="str">
        <f>IF('เช็คเวลาเรียน เทอม 1'!AW16="ม",1,"")</f>
        <v/>
      </c>
      <c r="AV16" s="198"/>
      <c r="AW16" s="198"/>
      <c r="AX16" s="197" t="str">
        <f>IF('เช็คเวลาเรียน เทอม 1'!AZ16="ม",1,"")</f>
        <v/>
      </c>
      <c r="AY16" s="197" t="str">
        <f>IF('เช็คเวลาเรียน เทอม 1'!BA16="ม",1,"")</f>
        <v/>
      </c>
      <c r="AZ16" s="197" t="str">
        <f>IF('เช็คเวลาเรียน เทอม 1'!BB16="ม",1,"")</f>
        <v/>
      </c>
      <c r="BA16" s="197" t="str">
        <f>IF('เช็คเวลาเรียน เทอม 1'!BC16="ม",1,"")</f>
        <v/>
      </c>
      <c r="BB16" s="197" t="str">
        <f>IF('เช็คเวลาเรียน เทอม 1'!BD16="ม",1,"")</f>
        <v/>
      </c>
      <c r="BC16" s="198"/>
      <c r="BD16" s="198"/>
      <c r="BE16" s="197" t="str">
        <f>IF('เช็คเวลาเรียน เทอม 1'!BG16="ม",1,"")</f>
        <v/>
      </c>
      <c r="BF16" s="197" t="str">
        <f>IF('เช็คเวลาเรียน เทอม 1'!BH16="ม",1,"")</f>
        <v/>
      </c>
      <c r="BG16" s="197" t="str">
        <f>IF('เช็คเวลาเรียน เทอม 1'!BI16="ม",1,"")</f>
        <v/>
      </c>
      <c r="BH16" s="197" t="str">
        <f>IF('เช็คเวลาเรียน เทอม 1'!BJ16="ม",1,"")</f>
        <v/>
      </c>
      <c r="BI16" s="197" t="str">
        <f>IF('เช็คเวลาเรียน เทอม 1'!BK16="ม",1,"")</f>
        <v/>
      </c>
      <c r="BJ16" s="198"/>
      <c r="BK16" s="198"/>
      <c r="BL16" s="197" t="str">
        <f>IF('เช็คเวลาเรียน เทอม 1'!BN16="ม",1,"")</f>
        <v/>
      </c>
      <c r="BM16" s="197" t="str">
        <f>IF('เช็คเวลาเรียน เทอม 1'!BO16="ม",1,"")</f>
        <v/>
      </c>
      <c r="BN16" s="338">
        <f t="shared" si="1"/>
        <v>0</v>
      </c>
      <c r="BO16" s="339"/>
      <c r="BP16" s="199" t="str">
        <f>IF('เช็คเวลาเรียน เทอม 1'!BT16="ม",1,"")</f>
        <v/>
      </c>
      <c r="BQ16" s="199" t="str">
        <f>IF('เช็คเวลาเรียน เทอม 1'!BU16="ม",1,"")</f>
        <v/>
      </c>
      <c r="BR16" s="199" t="str">
        <f>IF('เช็คเวลาเรียน เทอม 1'!BV16="ม",1,"")</f>
        <v/>
      </c>
      <c r="BS16" s="198"/>
      <c r="BT16" s="198"/>
      <c r="BU16" s="199" t="str">
        <f>IF('เช็คเวลาเรียน เทอม 1'!BY16="ม",1,"")</f>
        <v/>
      </c>
      <c r="BV16" s="199" t="str">
        <f>IF('เช็คเวลาเรียน เทอม 1'!BZ16="ม",1,"")</f>
        <v/>
      </c>
      <c r="BW16" s="199" t="str">
        <f>IF('เช็คเวลาเรียน เทอม 1'!CA16="ม",1,"")</f>
        <v/>
      </c>
      <c r="BX16" s="199" t="str">
        <f>IF('เช็คเวลาเรียน เทอม 1'!CB16="ม",1,"")</f>
        <v/>
      </c>
      <c r="BY16" s="199" t="str">
        <f>IF('เช็คเวลาเรียน เทอม 1'!CC16="ม",1,"")</f>
        <v/>
      </c>
      <c r="BZ16" s="198"/>
      <c r="CA16" s="198"/>
      <c r="CB16" s="199" t="str">
        <f>IF('เช็คเวลาเรียน เทอม 1'!CF16="ม",1,"")</f>
        <v/>
      </c>
      <c r="CC16" s="199" t="str">
        <f>IF('เช็คเวลาเรียน เทอม 1'!CG16="ม",1,"")</f>
        <v/>
      </c>
      <c r="CD16" s="199" t="str">
        <f>IF('เช็คเวลาเรียน เทอม 1'!CH16="ม",1,"")</f>
        <v/>
      </c>
      <c r="CE16" s="199" t="str">
        <f>IF('เช็คเวลาเรียน เทอม 1'!CI16="ม",1,"")</f>
        <v/>
      </c>
      <c r="CF16" s="199" t="str">
        <f>IF('เช็คเวลาเรียน เทอม 1'!CJ16="ม",1,"")</f>
        <v/>
      </c>
      <c r="CG16" s="198"/>
      <c r="CH16" s="198"/>
      <c r="CI16" s="199" t="str">
        <f>IF('เช็คเวลาเรียน เทอม 1'!CM16="ม",1,"")</f>
        <v/>
      </c>
      <c r="CJ16" s="199" t="str">
        <f>IF('เช็คเวลาเรียน เทอม 1'!CN16="ม",1,"")</f>
        <v/>
      </c>
      <c r="CK16" s="199" t="str">
        <f>IF('เช็คเวลาเรียน เทอม 1'!CO16="ม",1,"")</f>
        <v/>
      </c>
      <c r="CL16" s="199" t="str">
        <f>IF('เช็คเวลาเรียน เทอม 1'!CP16="ม",1,"")</f>
        <v/>
      </c>
      <c r="CM16" s="199" t="str">
        <f>IF('เช็คเวลาเรียน เทอม 1'!CQ16="ม",1,"")</f>
        <v/>
      </c>
      <c r="CN16" s="198"/>
      <c r="CO16" s="198"/>
      <c r="CP16" s="199" t="str">
        <f>IF('เช็คเวลาเรียน เทอม 1'!CT16="ม",1,"")</f>
        <v/>
      </c>
      <c r="CQ16" s="280"/>
      <c r="CR16" s="280"/>
      <c r="CS16" s="280"/>
      <c r="CT16" s="199" t="str">
        <f>IF('เช็คเวลาเรียน เทอม 1'!CX16="ม",1,"")</f>
        <v/>
      </c>
      <c r="CU16" s="338">
        <f t="shared" si="2"/>
        <v>0</v>
      </c>
      <c r="CV16" s="339"/>
      <c r="CW16" s="198"/>
      <c r="CX16" s="198"/>
      <c r="CY16" s="199" t="str">
        <f>IF('เช็คเวลาเรียน เทอม 1'!DE16="ม",1,"")</f>
        <v/>
      </c>
      <c r="CZ16" s="199" t="str">
        <f>IF('เช็คเวลาเรียน เทอม 1'!DF16="ม",1,"")</f>
        <v/>
      </c>
      <c r="DA16" s="199" t="str">
        <f>IF('เช็คเวลาเรียน เทอม 1'!DG16="ม",1,"")</f>
        <v/>
      </c>
      <c r="DB16" s="199" t="str">
        <f>IF('เช็คเวลาเรียน เทอม 1'!DH16="ม",1,"")</f>
        <v/>
      </c>
      <c r="DC16" s="199" t="str">
        <f>IF('เช็คเวลาเรียน เทอม 1'!DI16="ม",1,"")</f>
        <v/>
      </c>
      <c r="DD16" s="198"/>
      <c r="DE16" s="198"/>
      <c r="DF16" s="199" t="str">
        <f>IF('เช็คเวลาเรียน เทอม 1'!DL16="ม",1,"")</f>
        <v/>
      </c>
      <c r="DG16" s="199" t="str">
        <f>IF('เช็คเวลาเรียน เทอม 1'!DM16="ม",1,"")</f>
        <v/>
      </c>
      <c r="DH16" s="280"/>
      <c r="DI16" s="199" t="str">
        <f>IF('เช็คเวลาเรียน เทอม 1'!DO16="ม",1,"")</f>
        <v/>
      </c>
      <c r="DJ16" s="199" t="str">
        <f>IF('เช็คเวลาเรียน เทอม 1'!DP16="ม",1,"")</f>
        <v/>
      </c>
      <c r="DK16" s="198"/>
      <c r="DL16" s="198"/>
      <c r="DM16" s="199" t="str">
        <f>IF('เช็คเวลาเรียน เทอม 1'!DS16="ม",1,"")</f>
        <v/>
      </c>
      <c r="DN16" s="199" t="str">
        <f>IF('เช็คเวลาเรียน เทอม 1'!DT16="ม",1,"")</f>
        <v/>
      </c>
      <c r="DO16" s="199" t="str">
        <f>IF('เช็คเวลาเรียน เทอม 1'!DU16="ม",1,"")</f>
        <v/>
      </c>
      <c r="DP16" s="199" t="str">
        <f>IF('เช็คเวลาเรียน เทอม 1'!DV16="ม",1,"")</f>
        <v/>
      </c>
      <c r="DQ16" s="199" t="str">
        <f>IF('เช็คเวลาเรียน เทอม 1'!DW16="ม",1,"")</f>
        <v/>
      </c>
      <c r="DR16" s="198"/>
      <c r="DS16" s="198"/>
      <c r="DT16" s="199" t="str">
        <f>IF('เช็คเวลาเรียน เทอม 1'!DZ16="ม",1,"")</f>
        <v/>
      </c>
      <c r="DU16" s="199" t="str">
        <f>IF('เช็คเวลาเรียน เทอม 1'!EA16="ม",1,"")</f>
        <v/>
      </c>
      <c r="DV16" s="199" t="str">
        <f>IF('เช็คเวลาเรียน เทอม 1'!EB16="ม",1,"")</f>
        <v/>
      </c>
      <c r="DW16" s="199" t="str">
        <f>IF('เช็คเวลาเรียน เทอม 1'!EC16="ม",1,"")</f>
        <v/>
      </c>
      <c r="DX16" s="199" t="str">
        <f>IF('เช็คเวลาเรียน เทอม 1'!ED16="ม",1,"")</f>
        <v/>
      </c>
      <c r="DY16" s="198"/>
      <c r="DZ16" s="198"/>
      <c r="EA16" s="199" t="str">
        <f>IF('เช็คเวลาเรียน เทอม 1'!EG16="ม",1,"")</f>
        <v/>
      </c>
      <c r="EB16" s="338">
        <f t="shared" si="3"/>
        <v>0</v>
      </c>
      <c r="EC16" s="339"/>
      <c r="ED16" s="199" t="str">
        <f>IF('เช็คเวลาเรียน เทอม 1'!EL16="ม",1,"")</f>
        <v/>
      </c>
      <c r="EE16" s="199" t="str">
        <f>IF('เช็คเวลาเรียน เทอม 1'!EM16="ม",1,"")</f>
        <v/>
      </c>
      <c r="EF16" s="199" t="str">
        <f>IF('เช็คเวลาเรียน เทอม 1'!EN16="ม",1,"")</f>
        <v/>
      </c>
      <c r="EG16" s="199" t="str">
        <f>IF('เช็คเวลาเรียน เทอม 1'!EO16="ม",1,"")</f>
        <v/>
      </c>
      <c r="EH16" s="198"/>
      <c r="EI16" s="198"/>
      <c r="EJ16" s="199" t="str">
        <f>IF('เช็คเวลาเรียน เทอม 1'!ER16="ม",1,"")</f>
        <v/>
      </c>
      <c r="EK16" s="199" t="str">
        <f>IF('เช็คเวลาเรียน เทอม 1'!ES16="ม",1,"")</f>
        <v/>
      </c>
      <c r="EL16" s="199" t="str">
        <f>IF('เช็คเวลาเรียน เทอม 1'!ET16="ม",1,"")</f>
        <v/>
      </c>
      <c r="EM16" s="199" t="str">
        <f>IF('เช็คเวลาเรียน เทอม 1'!EU16="ม",1,"")</f>
        <v/>
      </c>
      <c r="EN16" s="199" t="str">
        <f>IF('เช็คเวลาเรียน เทอม 1'!EV16="ม",1,"")</f>
        <v/>
      </c>
      <c r="EO16" s="198"/>
      <c r="EP16" s="198"/>
      <c r="EQ16" s="199" t="str">
        <f>IF('เช็คเวลาเรียน เทอม 1'!EY16="ม",1,"")</f>
        <v/>
      </c>
      <c r="ER16" s="199" t="str">
        <f>IF('เช็คเวลาเรียน เทอม 1'!EZ16="ม",1,"")</f>
        <v/>
      </c>
      <c r="ES16" s="199" t="str">
        <f>IF('เช็คเวลาเรียน เทอม 1'!FA16="ม",1,"")</f>
        <v/>
      </c>
      <c r="ET16" s="199" t="str">
        <f>IF('เช็คเวลาเรียน เทอม 1'!FB16="ม",1,"")</f>
        <v/>
      </c>
      <c r="EU16" s="199" t="str">
        <f>IF('เช็คเวลาเรียน เทอม 1'!FC16="ม",1,"")</f>
        <v/>
      </c>
      <c r="EV16" s="198"/>
      <c r="EW16" s="198"/>
      <c r="EX16" s="199" t="str">
        <f>IF('เช็คเวลาเรียน เทอม 1'!FF16="ม",1,"")</f>
        <v/>
      </c>
      <c r="EY16" s="199" t="str">
        <f>IF('เช็คเวลาเรียน เทอม 1'!FG16="ม",1,"")</f>
        <v/>
      </c>
      <c r="EZ16" s="199" t="str">
        <f>IF('เช็คเวลาเรียน เทอม 1'!FH16="ม",1,"")</f>
        <v/>
      </c>
      <c r="FA16" s="199" t="str">
        <f>IF('เช็คเวลาเรียน เทอม 1'!FI16="ม",1,"")</f>
        <v/>
      </c>
      <c r="FB16" s="199" t="str">
        <f>IF('เช็คเวลาเรียน เทอม 1'!FJ16="ม",1,"")</f>
        <v/>
      </c>
      <c r="FC16" s="198"/>
      <c r="FD16" s="198"/>
      <c r="FE16" s="199" t="str">
        <f>IF('เช็คเวลาเรียน เทอม 1'!FM16="ม",1,"")</f>
        <v/>
      </c>
      <c r="FF16" s="199" t="str">
        <f>IF('เช็คเวลาเรียน เทอม 1'!FN16="ม",1,"")</f>
        <v/>
      </c>
      <c r="FG16" s="199" t="str">
        <f>IF('เช็คเวลาเรียน เทอม 1'!FO16="ม",1,"")</f>
        <v/>
      </c>
      <c r="FH16" s="338">
        <f t="shared" si="4"/>
        <v>0</v>
      </c>
      <c r="FI16" s="339"/>
      <c r="FJ16" s="199" t="str">
        <f>IF('เช็คเวลาเรียน เทอม 1'!FT16="ม",1,"")</f>
        <v/>
      </c>
      <c r="FK16" s="199" t="str">
        <f>IF('เช็คเวลาเรียน เทอม 1'!FU16="ม",1,"")</f>
        <v/>
      </c>
      <c r="FL16" s="198"/>
      <c r="FM16" s="198"/>
      <c r="FN16" s="199" t="str">
        <f>IF('เช็คเวลาเรียน เทอม 1'!FX16="ม",1,"")</f>
        <v/>
      </c>
      <c r="FO16" s="199" t="str">
        <f>IF('เช็คเวลาเรียน เทอม 1'!FY16="ม",1,"")</f>
        <v/>
      </c>
      <c r="FP16" s="199" t="str">
        <f>IF('เช็คเวลาเรียน เทอม 1'!FZ16="ม",1,"")</f>
        <v/>
      </c>
      <c r="FQ16" s="199" t="str">
        <f>IF('เช็คเวลาเรียน เทอม 1'!GA16="ม",1,"")</f>
        <v/>
      </c>
      <c r="FR16" s="199" t="str">
        <f>IF('เช็คเวลาเรียน เทอม 1'!GB16="ม",1,"")</f>
        <v/>
      </c>
      <c r="FS16" s="198"/>
      <c r="FT16" s="198"/>
      <c r="FU16" s="199" t="str">
        <f>IF('เช็คเวลาเรียน เทอม 1'!GE16="ม",1,"")</f>
        <v/>
      </c>
      <c r="FV16" s="280"/>
      <c r="FW16" s="199" t="str">
        <f>IF('เช็คเวลาเรียน เทอม 1'!GG16="ม",1,"")</f>
        <v/>
      </c>
      <c r="FX16" s="199" t="str">
        <f>IF('เช็คเวลาเรียน เทอม 1'!GH16="ม",1,"")</f>
        <v/>
      </c>
      <c r="FY16" s="199" t="str">
        <f>IF('เช็คเวลาเรียน เทอม 1'!GI16="ม",1,"")</f>
        <v/>
      </c>
      <c r="FZ16" s="198"/>
      <c r="GA16" s="198"/>
      <c r="GB16" s="199" t="str">
        <f>IF('เช็คเวลาเรียน เทอม 1'!GL16="ม",1,"")</f>
        <v/>
      </c>
      <c r="GC16" s="199" t="str">
        <f>IF('เช็คเวลาเรียน เทอม 1'!GM16="ม",1,"")</f>
        <v/>
      </c>
      <c r="GD16" s="199" t="str">
        <f>IF('เช็คเวลาเรียน เทอม 1'!GN16="ม",1,"")</f>
        <v/>
      </c>
      <c r="GE16" s="199" t="str">
        <f>IF('เช็คเวลาเรียน เทอม 1'!GO16="ม",1,"")</f>
        <v/>
      </c>
      <c r="GF16" s="280"/>
      <c r="GG16" s="198"/>
      <c r="GH16" s="198"/>
      <c r="GI16" s="199" t="str">
        <f>IF('เช็คเวลาเรียน เทอม 1'!GS16="ม",1,"")</f>
        <v/>
      </c>
      <c r="GJ16" s="199" t="str">
        <f>IF('เช็คเวลาเรียน เทอม 1'!GT16="ม",1,"")</f>
        <v/>
      </c>
      <c r="GK16" s="199" t="str">
        <f>IF('เช็คเวลาเรียน เทอม 1'!GU16="ม",1,"")</f>
        <v/>
      </c>
      <c r="GL16" s="199" t="str">
        <f>IF('เช็คเวลาเรียน เทอม 1'!GV16="ม",1,"")</f>
        <v/>
      </c>
      <c r="GM16" s="199" t="str">
        <f>IF('เช็คเวลาเรียน เทอม 1'!GW16="ม",1,"")</f>
        <v/>
      </c>
      <c r="GN16" s="198"/>
      <c r="GO16" s="338">
        <f t="shared" si="5"/>
        <v>0</v>
      </c>
      <c r="GP16" s="339"/>
    </row>
    <row r="17" spans="1:198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280"/>
      <c r="D17" s="194"/>
      <c r="E17" s="194"/>
      <c r="F17" s="280"/>
      <c r="G17" s="194"/>
      <c r="H17" s="194"/>
      <c r="I17" s="194"/>
      <c r="J17" s="194"/>
      <c r="K17" s="194"/>
      <c r="L17" s="194"/>
      <c r="M17" s="194"/>
      <c r="N17" s="194"/>
      <c r="O17" s="280"/>
      <c r="P17" s="194"/>
      <c r="Q17" s="194"/>
      <c r="R17" s="195"/>
      <c r="S17" s="195"/>
      <c r="T17" s="196" t="str">
        <f>IF('เช็คเวลาเรียน เทอม 1'!T17="ม",1,"")</f>
        <v/>
      </c>
      <c r="U17" s="196" t="str">
        <f>IF('เช็คเวลาเรียน เทอม 1'!U17="ม",1,"")</f>
        <v/>
      </c>
      <c r="V17" s="196" t="str">
        <f>IF('เช็คเวลาเรียน เทอม 1'!V17="ม",1,"")</f>
        <v/>
      </c>
      <c r="W17" s="196" t="str">
        <f>IF('เช็คเวลาเรียน เทอม 1'!W17="ม",1,"")</f>
        <v/>
      </c>
      <c r="X17" s="196" t="str">
        <f>IF('เช็คเวลาเรียน เทอม 1'!X17="ม",1,"")</f>
        <v/>
      </c>
      <c r="Y17" s="194"/>
      <c r="Z17" s="194"/>
      <c r="AA17" s="196" t="str">
        <f>IF('เช็คเวลาเรียน เทอม 1'!AA17="ม",1,"")</f>
        <v/>
      </c>
      <c r="AB17" s="196" t="str">
        <f>IF('เช็คเวลาเรียน เทอม 1'!AB17="ม",1,"")</f>
        <v/>
      </c>
      <c r="AC17" s="196" t="str">
        <f>IF('เช็คเวลาเรียน เทอม 1'!AC17="ม",1,"")</f>
        <v/>
      </c>
      <c r="AD17" s="196" t="str">
        <f>IF('เช็คเวลาเรียน เทอม 1'!AD17="ม",1,"")</f>
        <v/>
      </c>
      <c r="AE17" s="196" t="str">
        <f>IF('เช็คเวลาเรียน เทอม 1'!AE17="ม",1,"")</f>
        <v/>
      </c>
      <c r="AF17" s="194"/>
      <c r="AG17" s="280"/>
      <c r="AH17" s="338">
        <f t="shared" si="0"/>
        <v>0</v>
      </c>
      <c r="AI17" s="339"/>
      <c r="AJ17" s="280"/>
      <c r="AK17" s="197" t="str">
        <f>IF('เช็คเวลาเรียน เทอม 1'!AM17="ม",1,"")</f>
        <v/>
      </c>
      <c r="AL17" s="280"/>
      <c r="AM17" s="197" t="str">
        <f>IF('เช็คเวลาเรียน เทอม 1'!AO17="ม",1,"")</f>
        <v/>
      </c>
      <c r="AN17" s="197" t="str">
        <f>IF('เช็คเวลาเรียน เทอม 1'!AP17="ม",1,"")</f>
        <v/>
      </c>
      <c r="AO17" s="198"/>
      <c r="AP17" s="198"/>
      <c r="AQ17" s="197" t="str">
        <f>IF('เช็คเวลาเรียน เทอม 1'!AS17="ม",1,"")</f>
        <v/>
      </c>
      <c r="AR17" s="197" t="str">
        <f>IF('เช็คเวลาเรียน เทอม 1'!AT17="ม",1,"")</f>
        <v/>
      </c>
      <c r="AS17" s="197" t="str">
        <f>IF('เช็คเวลาเรียน เทอม 1'!AU17="ม",1,"")</f>
        <v/>
      </c>
      <c r="AT17" s="197" t="str">
        <f>IF('เช็คเวลาเรียน เทอม 1'!AV17="ม",1,"")</f>
        <v/>
      </c>
      <c r="AU17" s="197" t="str">
        <f>IF('เช็คเวลาเรียน เทอม 1'!AW17="ม",1,"")</f>
        <v/>
      </c>
      <c r="AV17" s="198"/>
      <c r="AW17" s="198"/>
      <c r="AX17" s="197" t="str">
        <f>IF('เช็คเวลาเรียน เทอม 1'!AZ17="ม",1,"")</f>
        <v/>
      </c>
      <c r="AY17" s="197" t="str">
        <f>IF('เช็คเวลาเรียน เทอม 1'!BA17="ม",1,"")</f>
        <v/>
      </c>
      <c r="AZ17" s="197" t="str">
        <f>IF('เช็คเวลาเรียน เทอม 1'!BB17="ม",1,"")</f>
        <v/>
      </c>
      <c r="BA17" s="197" t="str">
        <f>IF('เช็คเวลาเรียน เทอม 1'!BC17="ม",1,"")</f>
        <v/>
      </c>
      <c r="BB17" s="197" t="str">
        <f>IF('เช็คเวลาเรียน เทอม 1'!BD17="ม",1,"")</f>
        <v/>
      </c>
      <c r="BC17" s="198"/>
      <c r="BD17" s="198"/>
      <c r="BE17" s="197" t="str">
        <f>IF('เช็คเวลาเรียน เทอม 1'!BG17="ม",1,"")</f>
        <v/>
      </c>
      <c r="BF17" s="197" t="str">
        <f>IF('เช็คเวลาเรียน เทอม 1'!BH17="ม",1,"")</f>
        <v/>
      </c>
      <c r="BG17" s="197" t="str">
        <f>IF('เช็คเวลาเรียน เทอม 1'!BI17="ม",1,"")</f>
        <v/>
      </c>
      <c r="BH17" s="197" t="str">
        <f>IF('เช็คเวลาเรียน เทอม 1'!BJ17="ม",1,"")</f>
        <v/>
      </c>
      <c r="BI17" s="197" t="str">
        <f>IF('เช็คเวลาเรียน เทอม 1'!BK17="ม",1,"")</f>
        <v/>
      </c>
      <c r="BJ17" s="198"/>
      <c r="BK17" s="198"/>
      <c r="BL17" s="197" t="str">
        <f>IF('เช็คเวลาเรียน เทอม 1'!BN17="ม",1,"")</f>
        <v/>
      </c>
      <c r="BM17" s="197" t="str">
        <f>IF('เช็คเวลาเรียน เทอม 1'!BO17="ม",1,"")</f>
        <v/>
      </c>
      <c r="BN17" s="338">
        <f t="shared" si="1"/>
        <v>0</v>
      </c>
      <c r="BO17" s="339"/>
      <c r="BP17" s="199" t="str">
        <f>IF('เช็คเวลาเรียน เทอม 1'!BT17="ม",1,"")</f>
        <v/>
      </c>
      <c r="BQ17" s="199" t="str">
        <f>IF('เช็คเวลาเรียน เทอม 1'!BU17="ม",1,"")</f>
        <v/>
      </c>
      <c r="BR17" s="199" t="str">
        <f>IF('เช็คเวลาเรียน เทอม 1'!BV17="ม",1,"")</f>
        <v/>
      </c>
      <c r="BS17" s="198"/>
      <c r="BT17" s="198"/>
      <c r="BU17" s="199" t="str">
        <f>IF('เช็คเวลาเรียน เทอม 1'!BY17="ม",1,"")</f>
        <v/>
      </c>
      <c r="BV17" s="199" t="str">
        <f>IF('เช็คเวลาเรียน เทอม 1'!BZ17="ม",1,"")</f>
        <v/>
      </c>
      <c r="BW17" s="199" t="str">
        <f>IF('เช็คเวลาเรียน เทอม 1'!CA17="ม",1,"")</f>
        <v/>
      </c>
      <c r="BX17" s="199" t="str">
        <f>IF('เช็คเวลาเรียน เทอม 1'!CB17="ม",1,"")</f>
        <v/>
      </c>
      <c r="BY17" s="199" t="str">
        <f>IF('เช็คเวลาเรียน เทอม 1'!CC17="ม",1,"")</f>
        <v/>
      </c>
      <c r="BZ17" s="198"/>
      <c r="CA17" s="198"/>
      <c r="CB17" s="199" t="str">
        <f>IF('เช็คเวลาเรียน เทอม 1'!CF17="ม",1,"")</f>
        <v/>
      </c>
      <c r="CC17" s="199" t="str">
        <f>IF('เช็คเวลาเรียน เทอม 1'!CG17="ม",1,"")</f>
        <v/>
      </c>
      <c r="CD17" s="199" t="str">
        <f>IF('เช็คเวลาเรียน เทอม 1'!CH17="ม",1,"")</f>
        <v/>
      </c>
      <c r="CE17" s="199" t="str">
        <f>IF('เช็คเวลาเรียน เทอม 1'!CI17="ม",1,"")</f>
        <v/>
      </c>
      <c r="CF17" s="199" t="str">
        <f>IF('เช็คเวลาเรียน เทอม 1'!CJ17="ม",1,"")</f>
        <v/>
      </c>
      <c r="CG17" s="198"/>
      <c r="CH17" s="198"/>
      <c r="CI17" s="199" t="str">
        <f>IF('เช็คเวลาเรียน เทอม 1'!CM17="ม",1,"")</f>
        <v/>
      </c>
      <c r="CJ17" s="199" t="str">
        <f>IF('เช็คเวลาเรียน เทอม 1'!CN17="ม",1,"")</f>
        <v/>
      </c>
      <c r="CK17" s="199" t="str">
        <f>IF('เช็คเวลาเรียน เทอม 1'!CO17="ม",1,"")</f>
        <v/>
      </c>
      <c r="CL17" s="199" t="str">
        <f>IF('เช็คเวลาเรียน เทอม 1'!CP17="ม",1,"")</f>
        <v/>
      </c>
      <c r="CM17" s="199" t="str">
        <f>IF('เช็คเวลาเรียน เทอม 1'!CQ17="ม",1,"")</f>
        <v/>
      </c>
      <c r="CN17" s="198"/>
      <c r="CO17" s="198"/>
      <c r="CP17" s="199" t="str">
        <f>IF('เช็คเวลาเรียน เทอม 1'!CT17="ม",1,"")</f>
        <v/>
      </c>
      <c r="CQ17" s="280"/>
      <c r="CR17" s="280"/>
      <c r="CS17" s="280"/>
      <c r="CT17" s="199" t="str">
        <f>IF('เช็คเวลาเรียน เทอม 1'!CX17="ม",1,"")</f>
        <v/>
      </c>
      <c r="CU17" s="338">
        <f t="shared" si="2"/>
        <v>0</v>
      </c>
      <c r="CV17" s="339"/>
      <c r="CW17" s="198"/>
      <c r="CX17" s="198"/>
      <c r="CY17" s="199" t="str">
        <f>IF('เช็คเวลาเรียน เทอม 1'!DE17="ม",1,"")</f>
        <v/>
      </c>
      <c r="CZ17" s="199" t="str">
        <f>IF('เช็คเวลาเรียน เทอม 1'!DF17="ม",1,"")</f>
        <v/>
      </c>
      <c r="DA17" s="199" t="str">
        <f>IF('เช็คเวลาเรียน เทอม 1'!DG17="ม",1,"")</f>
        <v/>
      </c>
      <c r="DB17" s="199" t="str">
        <f>IF('เช็คเวลาเรียน เทอม 1'!DH17="ม",1,"")</f>
        <v/>
      </c>
      <c r="DC17" s="199" t="str">
        <f>IF('เช็คเวลาเรียน เทอม 1'!DI17="ม",1,"")</f>
        <v/>
      </c>
      <c r="DD17" s="198"/>
      <c r="DE17" s="198"/>
      <c r="DF17" s="199" t="str">
        <f>IF('เช็คเวลาเรียน เทอม 1'!DL17="ม",1,"")</f>
        <v/>
      </c>
      <c r="DG17" s="199" t="str">
        <f>IF('เช็คเวลาเรียน เทอม 1'!DM17="ม",1,"")</f>
        <v/>
      </c>
      <c r="DH17" s="280"/>
      <c r="DI17" s="199" t="str">
        <f>IF('เช็คเวลาเรียน เทอม 1'!DO17="ม",1,"")</f>
        <v/>
      </c>
      <c r="DJ17" s="199" t="str">
        <f>IF('เช็คเวลาเรียน เทอม 1'!DP17="ม",1,"")</f>
        <v/>
      </c>
      <c r="DK17" s="198"/>
      <c r="DL17" s="198"/>
      <c r="DM17" s="199" t="str">
        <f>IF('เช็คเวลาเรียน เทอม 1'!DS17="ม",1,"")</f>
        <v/>
      </c>
      <c r="DN17" s="199" t="str">
        <f>IF('เช็คเวลาเรียน เทอม 1'!DT17="ม",1,"")</f>
        <v/>
      </c>
      <c r="DO17" s="199" t="str">
        <f>IF('เช็คเวลาเรียน เทอม 1'!DU17="ม",1,"")</f>
        <v/>
      </c>
      <c r="DP17" s="199" t="str">
        <f>IF('เช็คเวลาเรียน เทอม 1'!DV17="ม",1,"")</f>
        <v/>
      </c>
      <c r="DQ17" s="199" t="str">
        <f>IF('เช็คเวลาเรียน เทอม 1'!DW17="ม",1,"")</f>
        <v/>
      </c>
      <c r="DR17" s="198"/>
      <c r="DS17" s="198"/>
      <c r="DT17" s="199" t="str">
        <f>IF('เช็คเวลาเรียน เทอม 1'!DZ17="ม",1,"")</f>
        <v/>
      </c>
      <c r="DU17" s="199" t="str">
        <f>IF('เช็คเวลาเรียน เทอม 1'!EA17="ม",1,"")</f>
        <v/>
      </c>
      <c r="DV17" s="199" t="str">
        <f>IF('เช็คเวลาเรียน เทอม 1'!EB17="ม",1,"")</f>
        <v/>
      </c>
      <c r="DW17" s="199" t="str">
        <f>IF('เช็คเวลาเรียน เทอม 1'!EC17="ม",1,"")</f>
        <v/>
      </c>
      <c r="DX17" s="199" t="str">
        <f>IF('เช็คเวลาเรียน เทอม 1'!ED17="ม",1,"")</f>
        <v/>
      </c>
      <c r="DY17" s="198"/>
      <c r="DZ17" s="198"/>
      <c r="EA17" s="199" t="str">
        <f>IF('เช็คเวลาเรียน เทอม 1'!EG17="ม",1,"")</f>
        <v/>
      </c>
      <c r="EB17" s="338">
        <f t="shared" si="3"/>
        <v>0</v>
      </c>
      <c r="EC17" s="339"/>
      <c r="ED17" s="199" t="str">
        <f>IF('เช็คเวลาเรียน เทอม 1'!EL17="ม",1,"")</f>
        <v/>
      </c>
      <c r="EE17" s="199" t="str">
        <f>IF('เช็คเวลาเรียน เทอม 1'!EM17="ม",1,"")</f>
        <v/>
      </c>
      <c r="EF17" s="199" t="str">
        <f>IF('เช็คเวลาเรียน เทอม 1'!EN17="ม",1,"")</f>
        <v/>
      </c>
      <c r="EG17" s="199" t="str">
        <f>IF('เช็คเวลาเรียน เทอม 1'!EO17="ม",1,"")</f>
        <v/>
      </c>
      <c r="EH17" s="198"/>
      <c r="EI17" s="198"/>
      <c r="EJ17" s="199" t="str">
        <f>IF('เช็คเวลาเรียน เทอม 1'!ER17="ม",1,"")</f>
        <v/>
      </c>
      <c r="EK17" s="199" t="str">
        <f>IF('เช็คเวลาเรียน เทอม 1'!ES17="ม",1,"")</f>
        <v/>
      </c>
      <c r="EL17" s="199" t="str">
        <f>IF('เช็คเวลาเรียน เทอม 1'!ET17="ม",1,"")</f>
        <v/>
      </c>
      <c r="EM17" s="199" t="str">
        <f>IF('เช็คเวลาเรียน เทอม 1'!EU17="ม",1,"")</f>
        <v/>
      </c>
      <c r="EN17" s="199" t="str">
        <f>IF('เช็คเวลาเรียน เทอม 1'!EV17="ม",1,"")</f>
        <v/>
      </c>
      <c r="EO17" s="198"/>
      <c r="EP17" s="198"/>
      <c r="EQ17" s="199" t="str">
        <f>IF('เช็คเวลาเรียน เทอม 1'!EY17="ม",1,"")</f>
        <v/>
      </c>
      <c r="ER17" s="199" t="str">
        <f>IF('เช็คเวลาเรียน เทอม 1'!EZ17="ม",1,"")</f>
        <v/>
      </c>
      <c r="ES17" s="199" t="str">
        <f>IF('เช็คเวลาเรียน เทอม 1'!FA17="ม",1,"")</f>
        <v/>
      </c>
      <c r="ET17" s="199" t="str">
        <f>IF('เช็คเวลาเรียน เทอม 1'!FB17="ม",1,"")</f>
        <v/>
      </c>
      <c r="EU17" s="199" t="str">
        <f>IF('เช็คเวลาเรียน เทอม 1'!FC17="ม",1,"")</f>
        <v/>
      </c>
      <c r="EV17" s="198"/>
      <c r="EW17" s="198"/>
      <c r="EX17" s="199" t="str">
        <f>IF('เช็คเวลาเรียน เทอม 1'!FF17="ม",1,"")</f>
        <v/>
      </c>
      <c r="EY17" s="199" t="str">
        <f>IF('เช็คเวลาเรียน เทอม 1'!FG17="ม",1,"")</f>
        <v/>
      </c>
      <c r="EZ17" s="199" t="str">
        <f>IF('เช็คเวลาเรียน เทอม 1'!FH17="ม",1,"")</f>
        <v/>
      </c>
      <c r="FA17" s="199" t="str">
        <f>IF('เช็คเวลาเรียน เทอม 1'!FI17="ม",1,"")</f>
        <v/>
      </c>
      <c r="FB17" s="199" t="str">
        <f>IF('เช็คเวลาเรียน เทอม 1'!FJ17="ม",1,"")</f>
        <v/>
      </c>
      <c r="FC17" s="198"/>
      <c r="FD17" s="198"/>
      <c r="FE17" s="199" t="str">
        <f>IF('เช็คเวลาเรียน เทอม 1'!FM17="ม",1,"")</f>
        <v/>
      </c>
      <c r="FF17" s="199" t="str">
        <f>IF('เช็คเวลาเรียน เทอม 1'!FN17="ม",1,"")</f>
        <v/>
      </c>
      <c r="FG17" s="199" t="str">
        <f>IF('เช็คเวลาเรียน เทอม 1'!FO17="ม",1,"")</f>
        <v/>
      </c>
      <c r="FH17" s="338">
        <f t="shared" si="4"/>
        <v>0</v>
      </c>
      <c r="FI17" s="339"/>
      <c r="FJ17" s="199" t="str">
        <f>IF('เช็คเวลาเรียน เทอม 1'!FT17="ม",1,"")</f>
        <v/>
      </c>
      <c r="FK17" s="199" t="str">
        <f>IF('เช็คเวลาเรียน เทอม 1'!FU17="ม",1,"")</f>
        <v/>
      </c>
      <c r="FL17" s="198"/>
      <c r="FM17" s="198"/>
      <c r="FN17" s="199" t="str">
        <f>IF('เช็คเวลาเรียน เทอม 1'!FX17="ม",1,"")</f>
        <v/>
      </c>
      <c r="FO17" s="199" t="str">
        <f>IF('เช็คเวลาเรียน เทอม 1'!FY17="ม",1,"")</f>
        <v/>
      </c>
      <c r="FP17" s="199" t="str">
        <f>IF('เช็คเวลาเรียน เทอม 1'!FZ17="ม",1,"")</f>
        <v/>
      </c>
      <c r="FQ17" s="199" t="str">
        <f>IF('เช็คเวลาเรียน เทอม 1'!GA17="ม",1,"")</f>
        <v/>
      </c>
      <c r="FR17" s="199" t="str">
        <f>IF('เช็คเวลาเรียน เทอม 1'!GB17="ม",1,"")</f>
        <v/>
      </c>
      <c r="FS17" s="198"/>
      <c r="FT17" s="198"/>
      <c r="FU17" s="199" t="str">
        <f>IF('เช็คเวลาเรียน เทอม 1'!GE17="ม",1,"")</f>
        <v/>
      </c>
      <c r="FV17" s="280"/>
      <c r="FW17" s="199" t="str">
        <f>IF('เช็คเวลาเรียน เทอม 1'!GG17="ม",1,"")</f>
        <v/>
      </c>
      <c r="FX17" s="199" t="str">
        <f>IF('เช็คเวลาเรียน เทอม 1'!GH17="ม",1,"")</f>
        <v/>
      </c>
      <c r="FY17" s="199" t="str">
        <f>IF('เช็คเวลาเรียน เทอม 1'!GI17="ม",1,"")</f>
        <v/>
      </c>
      <c r="FZ17" s="198"/>
      <c r="GA17" s="198"/>
      <c r="GB17" s="199" t="str">
        <f>IF('เช็คเวลาเรียน เทอม 1'!GL17="ม",1,"")</f>
        <v/>
      </c>
      <c r="GC17" s="199" t="str">
        <f>IF('เช็คเวลาเรียน เทอม 1'!GM17="ม",1,"")</f>
        <v/>
      </c>
      <c r="GD17" s="199" t="str">
        <f>IF('เช็คเวลาเรียน เทอม 1'!GN17="ม",1,"")</f>
        <v/>
      </c>
      <c r="GE17" s="199" t="str">
        <f>IF('เช็คเวลาเรียน เทอม 1'!GO17="ม",1,"")</f>
        <v/>
      </c>
      <c r="GF17" s="280"/>
      <c r="GG17" s="198"/>
      <c r="GH17" s="198"/>
      <c r="GI17" s="199" t="str">
        <f>IF('เช็คเวลาเรียน เทอม 1'!GS17="ม",1,"")</f>
        <v/>
      </c>
      <c r="GJ17" s="199" t="str">
        <f>IF('เช็คเวลาเรียน เทอม 1'!GT17="ม",1,"")</f>
        <v/>
      </c>
      <c r="GK17" s="199" t="str">
        <f>IF('เช็คเวลาเรียน เทอม 1'!GU17="ม",1,"")</f>
        <v/>
      </c>
      <c r="GL17" s="199" t="str">
        <f>IF('เช็คเวลาเรียน เทอม 1'!GV17="ม",1,"")</f>
        <v/>
      </c>
      <c r="GM17" s="199" t="str">
        <f>IF('เช็คเวลาเรียน เทอม 1'!GW17="ม",1,"")</f>
        <v/>
      </c>
      <c r="GN17" s="198"/>
      <c r="GO17" s="338">
        <f t="shared" si="5"/>
        <v>0</v>
      </c>
      <c r="GP17" s="339"/>
    </row>
    <row r="18" spans="1:198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280"/>
      <c r="D18" s="194"/>
      <c r="E18" s="194"/>
      <c r="F18" s="280"/>
      <c r="G18" s="194"/>
      <c r="H18" s="194"/>
      <c r="I18" s="194"/>
      <c r="J18" s="194"/>
      <c r="K18" s="194"/>
      <c r="L18" s="194"/>
      <c r="M18" s="194"/>
      <c r="N18" s="194"/>
      <c r="O18" s="280"/>
      <c r="P18" s="194"/>
      <c r="Q18" s="194"/>
      <c r="R18" s="195"/>
      <c r="S18" s="195"/>
      <c r="T18" s="196" t="str">
        <f>IF('เช็คเวลาเรียน เทอม 1'!T18="ม",1,"")</f>
        <v/>
      </c>
      <c r="U18" s="196" t="str">
        <f>IF('เช็คเวลาเรียน เทอม 1'!U18="ม",1,"")</f>
        <v/>
      </c>
      <c r="V18" s="196" t="str">
        <f>IF('เช็คเวลาเรียน เทอม 1'!V18="ม",1,"")</f>
        <v/>
      </c>
      <c r="W18" s="196" t="str">
        <f>IF('เช็คเวลาเรียน เทอม 1'!W18="ม",1,"")</f>
        <v/>
      </c>
      <c r="X18" s="196" t="str">
        <f>IF('เช็คเวลาเรียน เทอม 1'!X18="ม",1,"")</f>
        <v/>
      </c>
      <c r="Y18" s="194"/>
      <c r="Z18" s="194"/>
      <c r="AA18" s="196" t="str">
        <f>IF('เช็คเวลาเรียน เทอม 1'!AA18="ม",1,"")</f>
        <v/>
      </c>
      <c r="AB18" s="196" t="str">
        <f>IF('เช็คเวลาเรียน เทอม 1'!AB18="ม",1,"")</f>
        <v/>
      </c>
      <c r="AC18" s="196" t="str">
        <f>IF('เช็คเวลาเรียน เทอม 1'!AC18="ม",1,"")</f>
        <v/>
      </c>
      <c r="AD18" s="196" t="str">
        <f>IF('เช็คเวลาเรียน เทอม 1'!AD18="ม",1,"")</f>
        <v/>
      </c>
      <c r="AE18" s="196" t="str">
        <f>IF('เช็คเวลาเรียน เทอม 1'!AE18="ม",1,"")</f>
        <v/>
      </c>
      <c r="AF18" s="194"/>
      <c r="AG18" s="280"/>
      <c r="AH18" s="338">
        <f t="shared" si="0"/>
        <v>0</v>
      </c>
      <c r="AI18" s="339"/>
      <c r="AJ18" s="280"/>
      <c r="AK18" s="197" t="str">
        <f>IF('เช็คเวลาเรียน เทอม 1'!AM18="ม",1,"")</f>
        <v/>
      </c>
      <c r="AL18" s="280"/>
      <c r="AM18" s="197" t="str">
        <f>IF('เช็คเวลาเรียน เทอม 1'!AO18="ม",1,"")</f>
        <v/>
      </c>
      <c r="AN18" s="197" t="str">
        <f>IF('เช็คเวลาเรียน เทอม 1'!AP18="ม",1,"")</f>
        <v/>
      </c>
      <c r="AO18" s="198"/>
      <c r="AP18" s="198"/>
      <c r="AQ18" s="197" t="str">
        <f>IF('เช็คเวลาเรียน เทอม 1'!AS18="ม",1,"")</f>
        <v/>
      </c>
      <c r="AR18" s="197" t="str">
        <f>IF('เช็คเวลาเรียน เทอม 1'!AT18="ม",1,"")</f>
        <v/>
      </c>
      <c r="AS18" s="197" t="str">
        <f>IF('เช็คเวลาเรียน เทอม 1'!AU18="ม",1,"")</f>
        <v/>
      </c>
      <c r="AT18" s="197" t="str">
        <f>IF('เช็คเวลาเรียน เทอม 1'!AV18="ม",1,"")</f>
        <v/>
      </c>
      <c r="AU18" s="197" t="str">
        <f>IF('เช็คเวลาเรียน เทอม 1'!AW18="ม",1,"")</f>
        <v/>
      </c>
      <c r="AV18" s="198"/>
      <c r="AW18" s="198"/>
      <c r="AX18" s="197" t="str">
        <f>IF('เช็คเวลาเรียน เทอม 1'!AZ18="ม",1,"")</f>
        <v/>
      </c>
      <c r="AY18" s="197" t="str">
        <f>IF('เช็คเวลาเรียน เทอม 1'!BA18="ม",1,"")</f>
        <v/>
      </c>
      <c r="AZ18" s="197" t="str">
        <f>IF('เช็คเวลาเรียน เทอม 1'!BB18="ม",1,"")</f>
        <v/>
      </c>
      <c r="BA18" s="197" t="str">
        <f>IF('เช็คเวลาเรียน เทอม 1'!BC18="ม",1,"")</f>
        <v/>
      </c>
      <c r="BB18" s="197" t="str">
        <f>IF('เช็คเวลาเรียน เทอม 1'!BD18="ม",1,"")</f>
        <v/>
      </c>
      <c r="BC18" s="198"/>
      <c r="BD18" s="198"/>
      <c r="BE18" s="197" t="str">
        <f>IF('เช็คเวลาเรียน เทอม 1'!BG18="ม",1,"")</f>
        <v/>
      </c>
      <c r="BF18" s="197" t="str">
        <f>IF('เช็คเวลาเรียน เทอม 1'!BH18="ม",1,"")</f>
        <v/>
      </c>
      <c r="BG18" s="197" t="str">
        <f>IF('เช็คเวลาเรียน เทอม 1'!BI18="ม",1,"")</f>
        <v/>
      </c>
      <c r="BH18" s="197" t="str">
        <f>IF('เช็คเวลาเรียน เทอม 1'!BJ18="ม",1,"")</f>
        <v/>
      </c>
      <c r="BI18" s="197" t="str">
        <f>IF('เช็คเวลาเรียน เทอม 1'!BK18="ม",1,"")</f>
        <v/>
      </c>
      <c r="BJ18" s="198"/>
      <c r="BK18" s="198"/>
      <c r="BL18" s="197" t="str">
        <f>IF('เช็คเวลาเรียน เทอม 1'!BN18="ม",1,"")</f>
        <v/>
      </c>
      <c r="BM18" s="197" t="str">
        <f>IF('เช็คเวลาเรียน เทอม 1'!BO18="ม",1,"")</f>
        <v/>
      </c>
      <c r="BN18" s="338">
        <f t="shared" si="1"/>
        <v>0</v>
      </c>
      <c r="BO18" s="339"/>
      <c r="BP18" s="199" t="str">
        <f>IF('เช็คเวลาเรียน เทอม 1'!BT18="ม",1,"")</f>
        <v/>
      </c>
      <c r="BQ18" s="199" t="str">
        <f>IF('เช็คเวลาเรียน เทอม 1'!BU18="ม",1,"")</f>
        <v/>
      </c>
      <c r="BR18" s="199" t="str">
        <f>IF('เช็คเวลาเรียน เทอม 1'!BV18="ม",1,"")</f>
        <v/>
      </c>
      <c r="BS18" s="198"/>
      <c r="BT18" s="198"/>
      <c r="BU18" s="199" t="str">
        <f>IF('เช็คเวลาเรียน เทอม 1'!BY18="ม",1,"")</f>
        <v/>
      </c>
      <c r="BV18" s="199" t="str">
        <f>IF('เช็คเวลาเรียน เทอม 1'!BZ18="ม",1,"")</f>
        <v/>
      </c>
      <c r="BW18" s="199" t="str">
        <f>IF('เช็คเวลาเรียน เทอม 1'!CA18="ม",1,"")</f>
        <v/>
      </c>
      <c r="BX18" s="199" t="str">
        <f>IF('เช็คเวลาเรียน เทอม 1'!CB18="ม",1,"")</f>
        <v/>
      </c>
      <c r="BY18" s="199" t="str">
        <f>IF('เช็คเวลาเรียน เทอม 1'!CC18="ม",1,"")</f>
        <v/>
      </c>
      <c r="BZ18" s="198"/>
      <c r="CA18" s="198"/>
      <c r="CB18" s="199" t="str">
        <f>IF('เช็คเวลาเรียน เทอม 1'!CF18="ม",1,"")</f>
        <v/>
      </c>
      <c r="CC18" s="199" t="str">
        <f>IF('เช็คเวลาเรียน เทอม 1'!CG18="ม",1,"")</f>
        <v/>
      </c>
      <c r="CD18" s="199" t="str">
        <f>IF('เช็คเวลาเรียน เทอม 1'!CH18="ม",1,"")</f>
        <v/>
      </c>
      <c r="CE18" s="199" t="str">
        <f>IF('เช็คเวลาเรียน เทอม 1'!CI18="ม",1,"")</f>
        <v/>
      </c>
      <c r="CF18" s="199" t="str">
        <f>IF('เช็คเวลาเรียน เทอม 1'!CJ18="ม",1,"")</f>
        <v/>
      </c>
      <c r="CG18" s="198"/>
      <c r="CH18" s="198"/>
      <c r="CI18" s="199" t="str">
        <f>IF('เช็คเวลาเรียน เทอม 1'!CM18="ม",1,"")</f>
        <v/>
      </c>
      <c r="CJ18" s="199" t="str">
        <f>IF('เช็คเวลาเรียน เทอม 1'!CN18="ม",1,"")</f>
        <v/>
      </c>
      <c r="CK18" s="199" t="str">
        <f>IF('เช็คเวลาเรียน เทอม 1'!CO18="ม",1,"")</f>
        <v/>
      </c>
      <c r="CL18" s="199" t="str">
        <f>IF('เช็คเวลาเรียน เทอม 1'!CP18="ม",1,"")</f>
        <v/>
      </c>
      <c r="CM18" s="199" t="str">
        <f>IF('เช็คเวลาเรียน เทอม 1'!CQ18="ม",1,"")</f>
        <v/>
      </c>
      <c r="CN18" s="198"/>
      <c r="CO18" s="198"/>
      <c r="CP18" s="199" t="str">
        <f>IF('เช็คเวลาเรียน เทอม 1'!CT18="ม",1,"")</f>
        <v/>
      </c>
      <c r="CQ18" s="280"/>
      <c r="CR18" s="280"/>
      <c r="CS18" s="280"/>
      <c r="CT18" s="199" t="str">
        <f>IF('เช็คเวลาเรียน เทอม 1'!CX18="ม",1,"")</f>
        <v/>
      </c>
      <c r="CU18" s="338">
        <f t="shared" si="2"/>
        <v>0</v>
      </c>
      <c r="CV18" s="339"/>
      <c r="CW18" s="198"/>
      <c r="CX18" s="198"/>
      <c r="CY18" s="199" t="str">
        <f>IF('เช็คเวลาเรียน เทอม 1'!DE18="ม",1,"")</f>
        <v/>
      </c>
      <c r="CZ18" s="199" t="str">
        <f>IF('เช็คเวลาเรียน เทอม 1'!DF18="ม",1,"")</f>
        <v/>
      </c>
      <c r="DA18" s="199" t="str">
        <f>IF('เช็คเวลาเรียน เทอม 1'!DG18="ม",1,"")</f>
        <v/>
      </c>
      <c r="DB18" s="199" t="str">
        <f>IF('เช็คเวลาเรียน เทอม 1'!DH18="ม",1,"")</f>
        <v/>
      </c>
      <c r="DC18" s="199" t="str">
        <f>IF('เช็คเวลาเรียน เทอม 1'!DI18="ม",1,"")</f>
        <v/>
      </c>
      <c r="DD18" s="198"/>
      <c r="DE18" s="198"/>
      <c r="DF18" s="199" t="str">
        <f>IF('เช็คเวลาเรียน เทอม 1'!DL18="ม",1,"")</f>
        <v/>
      </c>
      <c r="DG18" s="199" t="str">
        <f>IF('เช็คเวลาเรียน เทอม 1'!DM18="ม",1,"")</f>
        <v/>
      </c>
      <c r="DH18" s="280"/>
      <c r="DI18" s="199" t="str">
        <f>IF('เช็คเวลาเรียน เทอม 1'!DO18="ม",1,"")</f>
        <v/>
      </c>
      <c r="DJ18" s="199" t="str">
        <f>IF('เช็คเวลาเรียน เทอม 1'!DP18="ม",1,"")</f>
        <v/>
      </c>
      <c r="DK18" s="198"/>
      <c r="DL18" s="198"/>
      <c r="DM18" s="199" t="str">
        <f>IF('เช็คเวลาเรียน เทอม 1'!DS18="ม",1,"")</f>
        <v/>
      </c>
      <c r="DN18" s="199" t="str">
        <f>IF('เช็คเวลาเรียน เทอม 1'!DT18="ม",1,"")</f>
        <v/>
      </c>
      <c r="DO18" s="199" t="str">
        <f>IF('เช็คเวลาเรียน เทอม 1'!DU18="ม",1,"")</f>
        <v/>
      </c>
      <c r="DP18" s="199" t="str">
        <f>IF('เช็คเวลาเรียน เทอม 1'!DV18="ม",1,"")</f>
        <v/>
      </c>
      <c r="DQ18" s="199" t="str">
        <f>IF('เช็คเวลาเรียน เทอม 1'!DW18="ม",1,"")</f>
        <v/>
      </c>
      <c r="DR18" s="198"/>
      <c r="DS18" s="198"/>
      <c r="DT18" s="199" t="str">
        <f>IF('เช็คเวลาเรียน เทอม 1'!DZ18="ม",1,"")</f>
        <v/>
      </c>
      <c r="DU18" s="199" t="str">
        <f>IF('เช็คเวลาเรียน เทอม 1'!EA18="ม",1,"")</f>
        <v/>
      </c>
      <c r="DV18" s="199" t="str">
        <f>IF('เช็คเวลาเรียน เทอม 1'!EB18="ม",1,"")</f>
        <v/>
      </c>
      <c r="DW18" s="199" t="str">
        <f>IF('เช็คเวลาเรียน เทอม 1'!EC18="ม",1,"")</f>
        <v/>
      </c>
      <c r="DX18" s="199" t="str">
        <f>IF('เช็คเวลาเรียน เทอม 1'!ED18="ม",1,"")</f>
        <v/>
      </c>
      <c r="DY18" s="198"/>
      <c r="DZ18" s="198"/>
      <c r="EA18" s="199" t="str">
        <f>IF('เช็คเวลาเรียน เทอม 1'!EG18="ม",1,"")</f>
        <v/>
      </c>
      <c r="EB18" s="338">
        <f t="shared" si="3"/>
        <v>0</v>
      </c>
      <c r="EC18" s="339"/>
      <c r="ED18" s="199" t="str">
        <f>IF('เช็คเวลาเรียน เทอม 1'!EL18="ม",1,"")</f>
        <v/>
      </c>
      <c r="EE18" s="199" t="str">
        <f>IF('เช็คเวลาเรียน เทอม 1'!EM18="ม",1,"")</f>
        <v/>
      </c>
      <c r="EF18" s="199" t="str">
        <f>IF('เช็คเวลาเรียน เทอม 1'!EN18="ม",1,"")</f>
        <v/>
      </c>
      <c r="EG18" s="199" t="str">
        <f>IF('เช็คเวลาเรียน เทอม 1'!EO18="ม",1,"")</f>
        <v/>
      </c>
      <c r="EH18" s="198"/>
      <c r="EI18" s="198"/>
      <c r="EJ18" s="199" t="str">
        <f>IF('เช็คเวลาเรียน เทอม 1'!ER18="ม",1,"")</f>
        <v/>
      </c>
      <c r="EK18" s="199" t="str">
        <f>IF('เช็คเวลาเรียน เทอม 1'!ES18="ม",1,"")</f>
        <v/>
      </c>
      <c r="EL18" s="199" t="str">
        <f>IF('เช็คเวลาเรียน เทอม 1'!ET18="ม",1,"")</f>
        <v/>
      </c>
      <c r="EM18" s="199" t="str">
        <f>IF('เช็คเวลาเรียน เทอม 1'!EU18="ม",1,"")</f>
        <v/>
      </c>
      <c r="EN18" s="199" t="str">
        <f>IF('เช็คเวลาเรียน เทอม 1'!EV18="ม",1,"")</f>
        <v/>
      </c>
      <c r="EO18" s="198"/>
      <c r="EP18" s="198"/>
      <c r="EQ18" s="199" t="str">
        <f>IF('เช็คเวลาเรียน เทอม 1'!EY18="ม",1,"")</f>
        <v/>
      </c>
      <c r="ER18" s="199" t="str">
        <f>IF('เช็คเวลาเรียน เทอม 1'!EZ18="ม",1,"")</f>
        <v/>
      </c>
      <c r="ES18" s="199" t="str">
        <f>IF('เช็คเวลาเรียน เทอม 1'!FA18="ม",1,"")</f>
        <v/>
      </c>
      <c r="ET18" s="199" t="str">
        <f>IF('เช็คเวลาเรียน เทอม 1'!FB18="ม",1,"")</f>
        <v/>
      </c>
      <c r="EU18" s="199" t="str">
        <f>IF('เช็คเวลาเรียน เทอม 1'!FC18="ม",1,"")</f>
        <v/>
      </c>
      <c r="EV18" s="198"/>
      <c r="EW18" s="198"/>
      <c r="EX18" s="199" t="str">
        <f>IF('เช็คเวลาเรียน เทอม 1'!FF18="ม",1,"")</f>
        <v/>
      </c>
      <c r="EY18" s="199" t="str">
        <f>IF('เช็คเวลาเรียน เทอม 1'!FG18="ม",1,"")</f>
        <v/>
      </c>
      <c r="EZ18" s="199" t="str">
        <f>IF('เช็คเวลาเรียน เทอม 1'!FH18="ม",1,"")</f>
        <v/>
      </c>
      <c r="FA18" s="199" t="str">
        <f>IF('เช็คเวลาเรียน เทอม 1'!FI18="ม",1,"")</f>
        <v/>
      </c>
      <c r="FB18" s="199" t="str">
        <f>IF('เช็คเวลาเรียน เทอม 1'!FJ18="ม",1,"")</f>
        <v/>
      </c>
      <c r="FC18" s="198"/>
      <c r="FD18" s="198"/>
      <c r="FE18" s="199" t="str">
        <f>IF('เช็คเวลาเรียน เทอม 1'!FM18="ม",1,"")</f>
        <v/>
      </c>
      <c r="FF18" s="199" t="str">
        <f>IF('เช็คเวลาเรียน เทอม 1'!FN18="ม",1,"")</f>
        <v/>
      </c>
      <c r="FG18" s="199" t="str">
        <f>IF('เช็คเวลาเรียน เทอม 1'!FO18="ม",1,"")</f>
        <v/>
      </c>
      <c r="FH18" s="338">
        <f t="shared" si="4"/>
        <v>0</v>
      </c>
      <c r="FI18" s="339"/>
      <c r="FJ18" s="199" t="str">
        <f>IF('เช็คเวลาเรียน เทอม 1'!FT18="ม",1,"")</f>
        <v/>
      </c>
      <c r="FK18" s="199" t="str">
        <f>IF('เช็คเวลาเรียน เทอม 1'!FU18="ม",1,"")</f>
        <v/>
      </c>
      <c r="FL18" s="198"/>
      <c r="FM18" s="198"/>
      <c r="FN18" s="199" t="str">
        <f>IF('เช็คเวลาเรียน เทอม 1'!FX18="ม",1,"")</f>
        <v/>
      </c>
      <c r="FO18" s="199" t="str">
        <f>IF('เช็คเวลาเรียน เทอม 1'!FY18="ม",1,"")</f>
        <v/>
      </c>
      <c r="FP18" s="199" t="str">
        <f>IF('เช็คเวลาเรียน เทอม 1'!FZ18="ม",1,"")</f>
        <v/>
      </c>
      <c r="FQ18" s="199" t="str">
        <f>IF('เช็คเวลาเรียน เทอม 1'!GA18="ม",1,"")</f>
        <v/>
      </c>
      <c r="FR18" s="199" t="str">
        <f>IF('เช็คเวลาเรียน เทอม 1'!GB18="ม",1,"")</f>
        <v/>
      </c>
      <c r="FS18" s="198"/>
      <c r="FT18" s="198"/>
      <c r="FU18" s="199" t="str">
        <f>IF('เช็คเวลาเรียน เทอม 1'!GE18="ม",1,"")</f>
        <v/>
      </c>
      <c r="FV18" s="280"/>
      <c r="FW18" s="199" t="str">
        <f>IF('เช็คเวลาเรียน เทอม 1'!GG18="ม",1,"")</f>
        <v/>
      </c>
      <c r="FX18" s="199" t="str">
        <f>IF('เช็คเวลาเรียน เทอม 1'!GH18="ม",1,"")</f>
        <v/>
      </c>
      <c r="FY18" s="199" t="str">
        <f>IF('เช็คเวลาเรียน เทอม 1'!GI18="ม",1,"")</f>
        <v/>
      </c>
      <c r="FZ18" s="198"/>
      <c r="GA18" s="198"/>
      <c r="GB18" s="199" t="str">
        <f>IF('เช็คเวลาเรียน เทอม 1'!GL18="ม",1,"")</f>
        <v/>
      </c>
      <c r="GC18" s="199" t="str">
        <f>IF('เช็คเวลาเรียน เทอม 1'!GM18="ม",1,"")</f>
        <v/>
      </c>
      <c r="GD18" s="199" t="str">
        <f>IF('เช็คเวลาเรียน เทอม 1'!GN18="ม",1,"")</f>
        <v/>
      </c>
      <c r="GE18" s="199" t="str">
        <f>IF('เช็คเวลาเรียน เทอม 1'!GO18="ม",1,"")</f>
        <v/>
      </c>
      <c r="GF18" s="280"/>
      <c r="GG18" s="198"/>
      <c r="GH18" s="198"/>
      <c r="GI18" s="199" t="str">
        <f>IF('เช็คเวลาเรียน เทอม 1'!GS18="ม",1,"")</f>
        <v/>
      </c>
      <c r="GJ18" s="199" t="str">
        <f>IF('เช็คเวลาเรียน เทอม 1'!GT18="ม",1,"")</f>
        <v/>
      </c>
      <c r="GK18" s="199" t="str">
        <f>IF('เช็คเวลาเรียน เทอม 1'!GU18="ม",1,"")</f>
        <v/>
      </c>
      <c r="GL18" s="199" t="str">
        <f>IF('เช็คเวลาเรียน เทอม 1'!GV18="ม",1,"")</f>
        <v/>
      </c>
      <c r="GM18" s="199" t="str">
        <f>IF('เช็คเวลาเรียน เทอม 1'!GW18="ม",1,"")</f>
        <v/>
      </c>
      <c r="GN18" s="198"/>
      <c r="GO18" s="338">
        <f t="shared" si="5"/>
        <v>0</v>
      </c>
      <c r="GP18" s="339"/>
    </row>
    <row r="19" spans="1:198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280"/>
      <c r="D19" s="194"/>
      <c r="E19" s="194"/>
      <c r="F19" s="280"/>
      <c r="G19" s="194"/>
      <c r="H19" s="194"/>
      <c r="I19" s="194"/>
      <c r="J19" s="194"/>
      <c r="K19" s="194"/>
      <c r="L19" s="194"/>
      <c r="M19" s="194"/>
      <c r="N19" s="194"/>
      <c r="O19" s="280"/>
      <c r="P19" s="194"/>
      <c r="Q19" s="194"/>
      <c r="R19" s="195"/>
      <c r="S19" s="195"/>
      <c r="T19" s="196" t="str">
        <f>IF('เช็คเวลาเรียน เทอม 1'!T19="ม",1,"")</f>
        <v/>
      </c>
      <c r="U19" s="196" t="str">
        <f>IF('เช็คเวลาเรียน เทอม 1'!U19="ม",1,"")</f>
        <v/>
      </c>
      <c r="V19" s="196" t="str">
        <f>IF('เช็คเวลาเรียน เทอม 1'!V19="ม",1,"")</f>
        <v/>
      </c>
      <c r="W19" s="196" t="str">
        <f>IF('เช็คเวลาเรียน เทอม 1'!W19="ม",1,"")</f>
        <v/>
      </c>
      <c r="X19" s="196" t="str">
        <f>IF('เช็คเวลาเรียน เทอม 1'!X19="ม",1,"")</f>
        <v/>
      </c>
      <c r="Y19" s="194"/>
      <c r="Z19" s="194"/>
      <c r="AA19" s="196" t="str">
        <f>IF('เช็คเวลาเรียน เทอม 1'!AA19="ม",1,"")</f>
        <v/>
      </c>
      <c r="AB19" s="196" t="str">
        <f>IF('เช็คเวลาเรียน เทอม 1'!AB19="ม",1,"")</f>
        <v/>
      </c>
      <c r="AC19" s="196" t="str">
        <f>IF('เช็คเวลาเรียน เทอม 1'!AC19="ม",1,"")</f>
        <v/>
      </c>
      <c r="AD19" s="196" t="str">
        <f>IF('เช็คเวลาเรียน เทอม 1'!AD19="ม",1,"")</f>
        <v/>
      </c>
      <c r="AE19" s="196" t="str">
        <f>IF('เช็คเวลาเรียน เทอม 1'!AE19="ม",1,"")</f>
        <v/>
      </c>
      <c r="AF19" s="194"/>
      <c r="AG19" s="280"/>
      <c r="AH19" s="338">
        <f t="shared" si="0"/>
        <v>0</v>
      </c>
      <c r="AI19" s="339"/>
      <c r="AJ19" s="280"/>
      <c r="AK19" s="197" t="str">
        <f>IF('เช็คเวลาเรียน เทอม 1'!AM19="ม",1,"")</f>
        <v/>
      </c>
      <c r="AL19" s="280"/>
      <c r="AM19" s="197" t="str">
        <f>IF('เช็คเวลาเรียน เทอม 1'!AO19="ม",1,"")</f>
        <v/>
      </c>
      <c r="AN19" s="197" t="str">
        <f>IF('เช็คเวลาเรียน เทอม 1'!AP19="ม",1,"")</f>
        <v/>
      </c>
      <c r="AO19" s="198"/>
      <c r="AP19" s="198"/>
      <c r="AQ19" s="197" t="str">
        <f>IF('เช็คเวลาเรียน เทอม 1'!AS19="ม",1,"")</f>
        <v/>
      </c>
      <c r="AR19" s="197" t="str">
        <f>IF('เช็คเวลาเรียน เทอม 1'!AT19="ม",1,"")</f>
        <v/>
      </c>
      <c r="AS19" s="197" t="str">
        <f>IF('เช็คเวลาเรียน เทอม 1'!AU19="ม",1,"")</f>
        <v/>
      </c>
      <c r="AT19" s="197" t="str">
        <f>IF('เช็คเวลาเรียน เทอม 1'!AV19="ม",1,"")</f>
        <v/>
      </c>
      <c r="AU19" s="197" t="str">
        <f>IF('เช็คเวลาเรียน เทอม 1'!AW19="ม",1,"")</f>
        <v/>
      </c>
      <c r="AV19" s="198"/>
      <c r="AW19" s="198"/>
      <c r="AX19" s="197" t="str">
        <f>IF('เช็คเวลาเรียน เทอม 1'!AZ19="ม",1,"")</f>
        <v/>
      </c>
      <c r="AY19" s="197" t="str">
        <f>IF('เช็คเวลาเรียน เทอม 1'!BA19="ม",1,"")</f>
        <v/>
      </c>
      <c r="AZ19" s="197" t="str">
        <f>IF('เช็คเวลาเรียน เทอม 1'!BB19="ม",1,"")</f>
        <v/>
      </c>
      <c r="BA19" s="197" t="str">
        <f>IF('เช็คเวลาเรียน เทอม 1'!BC19="ม",1,"")</f>
        <v/>
      </c>
      <c r="BB19" s="197" t="str">
        <f>IF('เช็คเวลาเรียน เทอม 1'!BD19="ม",1,"")</f>
        <v/>
      </c>
      <c r="BC19" s="198"/>
      <c r="BD19" s="198"/>
      <c r="BE19" s="197" t="str">
        <f>IF('เช็คเวลาเรียน เทอม 1'!BG19="ม",1,"")</f>
        <v/>
      </c>
      <c r="BF19" s="197" t="str">
        <f>IF('เช็คเวลาเรียน เทอม 1'!BH19="ม",1,"")</f>
        <v/>
      </c>
      <c r="BG19" s="197" t="str">
        <f>IF('เช็คเวลาเรียน เทอม 1'!BI19="ม",1,"")</f>
        <v/>
      </c>
      <c r="BH19" s="197" t="str">
        <f>IF('เช็คเวลาเรียน เทอม 1'!BJ19="ม",1,"")</f>
        <v/>
      </c>
      <c r="BI19" s="197" t="str">
        <f>IF('เช็คเวลาเรียน เทอม 1'!BK19="ม",1,"")</f>
        <v/>
      </c>
      <c r="BJ19" s="198"/>
      <c r="BK19" s="198"/>
      <c r="BL19" s="197" t="str">
        <f>IF('เช็คเวลาเรียน เทอม 1'!BN19="ม",1,"")</f>
        <v/>
      </c>
      <c r="BM19" s="197" t="str">
        <f>IF('เช็คเวลาเรียน เทอม 1'!BO19="ม",1,"")</f>
        <v/>
      </c>
      <c r="BN19" s="338">
        <f t="shared" si="1"/>
        <v>0</v>
      </c>
      <c r="BO19" s="339"/>
      <c r="BP19" s="199" t="str">
        <f>IF('เช็คเวลาเรียน เทอม 1'!BT19="ม",1,"")</f>
        <v/>
      </c>
      <c r="BQ19" s="199" t="str">
        <f>IF('เช็คเวลาเรียน เทอม 1'!BU19="ม",1,"")</f>
        <v/>
      </c>
      <c r="BR19" s="199" t="str">
        <f>IF('เช็คเวลาเรียน เทอม 1'!BV19="ม",1,"")</f>
        <v/>
      </c>
      <c r="BS19" s="198"/>
      <c r="BT19" s="198"/>
      <c r="BU19" s="199" t="str">
        <f>IF('เช็คเวลาเรียน เทอม 1'!BY19="ม",1,"")</f>
        <v/>
      </c>
      <c r="BV19" s="199" t="str">
        <f>IF('เช็คเวลาเรียน เทอม 1'!BZ19="ม",1,"")</f>
        <v/>
      </c>
      <c r="BW19" s="199" t="str">
        <f>IF('เช็คเวลาเรียน เทอม 1'!CA19="ม",1,"")</f>
        <v/>
      </c>
      <c r="BX19" s="199" t="str">
        <f>IF('เช็คเวลาเรียน เทอม 1'!CB19="ม",1,"")</f>
        <v/>
      </c>
      <c r="BY19" s="199" t="str">
        <f>IF('เช็คเวลาเรียน เทอม 1'!CC19="ม",1,"")</f>
        <v/>
      </c>
      <c r="BZ19" s="198"/>
      <c r="CA19" s="198"/>
      <c r="CB19" s="199" t="str">
        <f>IF('เช็คเวลาเรียน เทอม 1'!CF19="ม",1,"")</f>
        <v/>
      </c>
      <c r="CC19" s="199" t="str">
        <f>IF('เช็คเวลาเรียน เทอม 1'!CG19="ม",1,"")</f>
        <v/>
      </c>
      <c r="CD19" s="199" t="str">
        <f>IF('เช็คเวลาเรียน เทอม 1'!CH19="ม",1,"")</f>
        <v/>
      </c>
      <c r="CE19" s="199" t="str">
        <f>IF('เช็คเวลาเรียน เทอม 1'!CI19="ม",1,"")</f>
        <v/>
      </c>
      <c r="CF19" s="199" t="str">
        <f>IF('เช็คเวลาเรียน เทอม 1'!CJ19="ม",1,"")</f>
        <v/>
      </c>
      <c r="CG19" s="198"/>
      <c r="CH19" s="198"/>
      <c r="CI19" s="199" t="str">
        <f>IF('เช็คเวลาเรียน เทอม 1'!CM19="ม",1,"")</f>
        <v/>
      </c>
      <c r="CJ19" s="199" t="str">
        <f>IF('เช็คเวลาเรียน เทอม 1'!CN19="ม",1,"")</f>
        <v/>
      </c>
      <c r="CK19" s="199" t="str">
        <f>IF('เช็คเวลาเรียน เทอม 1'!CO19="ม",1,"")</f>
        <v/>
      </c>
      <c r="CL19" s="199" t="str">
        <f>IF('เช็คเวลาเรียน เทอม 1'!CP19="ม",1,"")</f>
        <v/>
      </c>
      <c r="CM19" s="199" t="str">
        <f>IF('เช็คเวลาเรียน เทอม 1'!CQ19="ม",1,"")</f>
        <v/>
      </c>
      <c r="CN19" s="198"/>
      <c r="CO19" s="198"/>
      <c r="CP19" s="199" t="str">
        <f>IF('เช็คเวลาเรียน เทอม 1'!CT19="ม",1,"")</f>
        <v/>
      </c>
      <c r="CQ19" s="280"/>
      <c r="CR19" s="280"/>
      <c r="CS19" s="280"/>
      <c r="CT19" s="199" t="str">
        <f>IF('เช็คเวลาเรียน เทอม 1'!CX19="ม",1,"")</f>
        <v/>
      </c>
      <c r="CU19" s="338">
        <f t="shared" si="2"/>
        <v>0</v>
      </c>
      <c r="CV19" s="339"/>
      <c r="CW19" s="198"/>
      <c r="CX19" s="198"/>
      <c r="CY19" s="199" t="str">
        <f>IF('เช็คเวลาเรียน เทอม 1'!DE19="ม",1,"")</f>
        <v/>
      </c>
      <c r="CZ19" s="199" t="str">
        <f>IF('เช็คเวลาเรียน เทอม 1'!DF19="ม",1,"")</f>
        <v/>
      </c>
      <c r="DA19" s="199" t="str">
        <f>IF('เช็คเวลาเรียน เทอม 1'!DG19="ม",1,"")</f>
        <v/>
      </c>
      <c r="DB19" s="199" t="str">
        <f>IF('เช็คเวลาเรียน เทอม 1'!DH19="ม",1,"")</f>
        <v/>
      </c>
      <c r="DC19" s="199" t="str">
        <f>IF('เช็คเวลาเรียน เทอม 1'!DI19="ม",1,"")</f>
        <v/>
      </c>
      <c r="DD19" s="198"/>
      <c r="DE19" s="198"/>
      <c r="DF19" s="199" t="str">
        <f>IF('เช็คเวลาเรียน เทอม 1'!DL19="ม",1,"")</f>
        <v/>
      </c>
      <c r="DG19" s="199" t="str">
        <f>IF('เช็คเวลาเรียน เทอม 1'!DM19="ม",1,"")</f>
        <v/>
      </c>
      <c r="DH19" s="280"/>
      <c r="DI19" s="199" t="str">
        <f>IF('เช็คเวลาเรียน เทอม 1'!DO19="ม",1,"")</f>
        <v/>
      </c>
      <c r="DJ19" s="199" t="str">
        <f>IF('เช็คเวลาเรียน เทอม 1'!DP19="ม",1,"")</f>
        <v/>
      </c>
      <c r="DK19" s="198"/>
      <c r="DL19" s="198"/>
      <c r="DM19" s="199" t="str">
        <f>IF('เช็คเวลาเรียน เทอม 1'!DS19="ม",1,"")</f>
        <v/>
      </c>
      <c r="DN19" s="199" t="str">
        <f>IF('เช็คเวลาเรียน เทอม 1'!DT19="ม",1,"")</f>
        <v/>
      </c>
      <c r="DO19" s="199" t="str">
        <f>IF('เช็คเวลาเรียน เทอม 1'!DU19="ม",1,"")</f>
        <v/>
      </c>
      <c r="DP19" s="199" t="str">
        <f>IF('เช็คเวลาเรียน เทอม 1'!DV19="ม",1,"")</f>
        <v/>
      </c>
      <c r="DQ19" s="199" t="str">
        <f>IF('เช็คเวลาเรียน เทอม 1'!DW19="ม",1,"")</f>
        <v/>
      </c>
      <c r="DR19" s="198"/>
      <c r="DS19" s="198"/>
      <c r="DT19" s="199" t="str">
        <f>IF('เช็คเวลาเรียน เทอม 1'!DZ19="ม",1,"")</f>
        <v/>
      </c>
      <c r="DU19" s="199" t="str">
        <f>IF('เช็คเวลาเรียน เทอม 1'!EA19="ม",1,"")</f>
        <v/>
      </c>
      <c r="DV19" s="199" t="str">
        <f>IF('เช็คเวลาเรียน เทอม 1'!EB19="ม",1,"")</f>
        <v/>
      </c>
      <c r="DW19" s="199" t="str">
        <f>IF('เช็คเวลาเรียน เทอม 1'!EC19="ม",1,"")</f>
        <v/>
      </c>
      <c r="DX19" s="199" t="str">
        <f>IF('เช็คเวลาเรียน เทอม 1'!ED19="ม",1,"")</f>
        <v/>
      </c>
      <c r="DY19" s="198"/>
      <c r="DZ19" s="198"/>
      <c r="EA19" s="199" t="str">
        <f>IF('เช็คเวลาเรียน เทอม 1'!EG19="ม",1,"")</f>
        <v/>
      </c>
      <c r="EB19" s="338">
        <f t="shared" si="3"/>
        <v>0</v>
      </c>
      <c r="EC19" s="339"/>
      <c r="ED19" s="199" t="str">
        <f>IF('เช็คเวลาเรียน เทอม 1'!EL19="ม",1,"")</f>
        <v/>
      </c>
      <c r="EE19" s="199" t="str">
        <f>IF('เช็คเวลาเรียน เทอม 1'!EM19="ม",1,"")</f>
        <v/>
      </c>
      <c r="EF19" s="199" t="str">
        <f>IF('เช็คเวลาเรียน เทอม 1'!EN19="ม",1,"")</f>
        <v/>
      </c>
      <c r="EG19" s="199" t="str">
        <f>IF('เช็คเวลาเรียน เทอม 1'!EO19="ม",1,"")</f>
        <v/>
      </c>
      <c r="EH19" s="198"/>
      <c r="EI19" s="198"/>
      <c r="EJ19" s="199" t="str">
        <f>IF('เช็คเวลาเรียน เทอม 1'!ER19="ม",1,"")</f>
        <v/>
      </c>
      <c r="EK19" s="199" t="str">
        <f>IF('เช็คเวลาเรียน เทอม 1'!ES19="ม",1,"")</f>
        <v/>
      </c>
      <c r="EL19" s="199" t="str">
        <f>IF('เช็คเวลาเรียน เทอม 1'!ET19="ม",1,"")</f>
        <v/>
      </c>
      <c r="EM19" s="199" t="str">
        <f>IF('เช็คเวลาเรียน เทอม 1'!EU19="ม",1,"")</f>
        <v/>
      </c>
      <c r="EN19" s="199" t="str">
        <f>IF('เช็คเวลาเรียน เทอม 1'!EV19="ม",1,"")</f>
        <v/>
      </c>
      <c r="EO19" s="198"/>
      <c r="EP19" s="198"/>
      <c r="EQ19" s="199" t="str">
        <f>IF('เช็คเวลาเรียน เทอม 1'!EY19="ม",1,"")</f>
        <v/>
      </c>
      <c r="ER19" s="199" t="str">
        <f>IF('เช็คเวลาเรียน เทอม 1'!EZ19="ม",1,"")</f>
        <v/>
      </c>
      <c r="ES19" s="199" t="str">
        <f>IF('เช็คเวลาเรียน เทอม 1'!FA19="ม",1,"")</f>
        <v/>
      </c>
      <c r="ET19" s="199" t="str">
        <f>IF('เช็คเวลาเรียน เทอม 1'!FB19="ม",1,"")</f>
        <v/>
      </c>
      <c r="EU19" s="199" t="str">
        <f>IF('เช็คเวลาเรียน เทอม 1'!FC19="ม",1,"")</f>
        <v/>
      </c>
      <c r="EV19" s="198"/>
      <c r="EW19" s="198"/>
      <c r="EX19" s="199" t="str">
        <f>IF('เช็คเวลาเรียน เทอม 1'!FF19="ม",1,"")</f>
        <v/>
      </c>
      <c r="EY19" s="199" t="str">
        <f>IF('เช็คเวลาเรียน เทอม 1'!FG19="ม",1,"")</f>
        <v/>
      </c>
      <c r="EZ19" s="199" t="str">
        <f>IF('เช็คเวลาเรียน เทอม 1'!FH19="ม",1,"")</f>
        <v/>
      </c>
      <c r="FA19" s="199" t="str">
        <f>IF('เช็คเวลาเรียน เทอม 1'!FI19="ม",1,"")</f>
        <v/>
      </c>
      <c r="FB19" s="199" t="str">
        <f>IF('เช็คเวลาเรียน เทอม 1'!FJ19="ม",1,"")</f>
        <v/>
      </c>
      <c r="FC19" s="198"/>
      <c r="FD19" s="198"/>
      <c r="FE19" s="199" t="str">
        <f>IF('เช็คเวลาเรียน เทอม 1'!FM19="ม",1,"")</f>
        <v/>
      </c>
      <c r="FF19" s="199" t="str">
        <f>IF('เช็คเวลาเรียน เทอม 1'!FN19="ม",1,"")</f>
        <v/>
      </c>
      <c r="FG19" s="199" t="str">
        <f>IF('เช็คเวลาเรียน เทอม 1'!FO19="ม",1,"")</f>
        <v/>
      </c>
      <c r="FH19" s="338">
        <f t="shared" si="4"/>
        <v>0</v>
      </c>
      <c r="FI19" s="339"/>
      <c r="FJ19" s="199" t="str">
        <f>IF('เช็คเวลาเรียน เทอม 1'!FT19="ม",1,"")</f>
        <v/>
      </c>
      <c r="FK19" s="199" t="str">
        <f>IF('เช็คเวลาเรียน เทอม 1'!FU19="ม",1,"")</f>
        <v/>
      </c>
      <c r="FL19" s="198"/>
      <c r="FM19" s="198"/>
      <c r="FN19" s="199" t="str">
        <f>IF('เช็คเวลาเรียน เทอม 1'!FX19="ม",1,"")</f>
        <v/>
      </c>
      <c r="FO19" s="199" t="str">
        <f>IF('เช็คเวลาเรียน เทอม 1'!FY19="ม",1,"")</f>
        <v/>
      </c>
      <c r="FP19" s="199" t="str">
        <f>IF('เช็คเวลาเรียน เทอม 1'!FZ19="ม",1,"")</f>
        <v/>
      </c>
      <c r="FQ19" s="199" t="str">
        <f>IF('เช็คเวลาเรียน เทอม 1'!GA19="ม",1,"")</f>
        <v/>
      </c>
      <c r="FR19" s="199" t="str">
        <f>IF('เช็คเวลาเรียน เทอม 1'!GB19="ม",1,"")</f>
        <v/>
      </c>
      <c r="FS19" s="198"/>
      <c r="FT19" s="198"/>
      <c r="FU19" s="199" t="str">
        <f>IF('เช็คเวลาเรียน เทอม 1'!GE19="ม",1,"")</f>
        <v/>
      </c>
      <c r="FV19" s="280"/>
      <c r="FW19" s="199" t="str">
        <f>IF('เช็คเวลาเรียน เทอม 1'!GG19="ม",1,"")</f>
        <v/>
      </c>
      <c r="FX19" s="199" t="str">
        <f>IF('เช็คเวลาเรียน เทอม 1'!GH19="ม",1,"")</f>
        <v/>
      </c>
      <c r="FY19" s="199" t="str">
        <f>IF('เช็คเวลาเรียน เทอม 1'!GI19="ม",1,"")</f>
        <v/>
      </c>
      <c r="FZ19" s="198"/>
      <c r="GA19" s="198"/>
      <c r="GB19" s="199" t="str">
        <f>IF('เช็คเวลาเรียน เทอม 1'!GL19="ม",1,"")</f>
        <v/>
      </c>
      <c r="GC19" s="199" t="str">
        <f>IF('เช็คเวลาเรียน เทอม 1'!GM19="ม",1,"")</f>
        <v/>
      </c>
      <c r="GD19" s="199" t="str">
        <f>IF('เช็คเวลาเรียน เทอม 1'!GN19="ม",1,"")</f>
        <v/>
      </c>
      <c r="GE19" s="199" t="str">
        <f>IF('เช็คเวลาเรียน เทอม 1'!GO19="ม",1,"")</f>
        <v/>
      </c>
      <c r="GF19" s="280"/>
      <c r="GG19" s="198"/>
      <c r="GH19" s="198"/>
      <c r="GI19" s="199" t="str">
        <f>IF('เช็คเวลาเรียน เทอม 1'!GS19="ม",1,"")</f>
        <v/>
      </c>
      <c r="GJ19" s="199" t="str">
        <f>IF('เช็คเวลาเรียน เทอม 1'!GT19="ม",1,"")</f>
        <v/>
      </c>
      <c r="GK19" s="199" t="str">
        <f>IF('เช็คเวลาเรียน เทอม 1'!GU19="ม",1,"")</f>
        <v/>
      </c>
      <c r="GL19" s="199" t="str">
        <f>IF('เช็คเวลาเรียน เทอม 1'!GV19="ม",1,"")</f>
        <v/>
      </c>
      <c r="GM19" s="199" t="str">
        <f>IF('เช็คเวลาเรียน เทอม 1'!GW19="ม",1,"")</f>
        <v/>
      </c>
      <c r="GN19" s="198"/>
      <c r="GO19" s="338">
        <f t="shared" si="5"/>
        <v>0</v>
      </c>
      <c r="GP19" s="339"/>
    </row>
    <row r="20" spans="1:198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280"/>
      <c r="D20" s="194"/>
      <c r="E20" s="194"/>
      <c r="F20" s="280"/>
      <c r="G20" s="194"/>
      <c r="H20" s="194"/>
      <c r="I20" s="194"/>
      <c r="J20" s="194"/>
      <c r="K20" s="194"/>
      <c r="L20" s="194"/>
      <c r="M20" s="194"/>
      <c r="N20" s="194"/>
      <c r="O20" s="280"/>
      <c r="P20" s="194"/>
      <c r="Q20" s="194"/>
      <c r="R20" s="195"/>
      <c r="S20" s="195"/>
      <c r="T20" s="196" t="str">
        <f>IF('เช็คเวลาเรียน เทอม 1'!T20="ม",1,"")</f>
        <v/>
      </c>
      <c r="U20" s="196" t="str">
        <f>IF('เช็คเวลาเรียน เทอม 1'!U20="ม",1,"")</f>
        <v/>
      </c>
      <c r="V20" s="196" t="str">
        <f>IF('เช็คเวลาเรียน เทอม 1'!V20="ม",1,"")</f>
        <v/>
      </c>
      <c r="W20" s="196" t="str">
        <f>IF('เช็คเวลาเรียน เทอม 1'!W20="ม",1,"")</f>
        <v/>
      </c>
      <c r="X20" s="196" t="str">
        <f>IF('เช็คเวลาเรียน เทอม 1'!X20="ม",1,"")</f>
        <v/>
      </c>
      <c r="Y20" s="194"/>
      <c r="Z20" s="194"/>
      <c r="AA20" s="196" t="str">
        <f>IF('เช็คเวลาเรียน เทอม 1'!AA20="ม",1,"")</f>
        <v/>
      </c>
      <c r="AB20" s="196" t="str">
        <f>IF('เช็คเวลาเรียน เทอม 1'!AB20="ม",1,"")</f>
        <v/>
      </c>
      <c r="AC20" s="196" t="str">
        <f>IF('เช็คเวลาเรียน เทอม 1'!AC20="ม",1,"")</f>
        <v/>
      </c>
      <c r="AD20" s="196" t="str">
        <f>IF('เช็คเวลาเรียน เทอม 1'!AD20="ม",1,"")</f>
        <v/>
      </c>
      <c r="AE20" s="196" t="str">
        <f>IF('เช็คเวลาเรียน เทอม 1'!AE20="ม",1,"")</f>
        <v/>
      </c>
      <c r="AF20" s="194"/>
      <c r="AG20" s="280"/>
      <c r="AH20" s="338">
        <f t="shared" si="0"/>
        <v>0</v>
      </c>
      <c r="AI20" s="339"/>
      <c r="AJ20" s="280"/>
      <c r="AK20" s="197" t="str">
        <f>IF('เช็คเวลาเรียน เทอม 1'!AM20="ม",1,"")</f>
        <v/>
      </c>
      <c r="AL20" s="280"/>
      <c r="AM20" s="197" t="str">
        <f>IF('เช็คเวลาเรียน เทอม 1'!AO20="ม",1,"")</f>
        <v/>
      </c>
      <c r="AN20" s="197" t="str">
        <f>IF('เช็คเวลาเรียน เทอม 1'!AP20="ม",1,"")</f>
        <v/>
      </c>
      <c r="AO20" s="198"/>
      <c r="AP20" s="198"/>
      <c r="AQ20" s="197" t="str">
        <f>IF('เช็คเวลาเรียน เทอม 1'!AS20="ม",1,"")</f>
        <v/>
      </c>
      <c r="AR20" s="197" t="str">
        <f>IF('เช็คเวลาเรียน เทอม 1'!AT20="ม",1,"")</f>
        <v/>
      </c>
      <c r="AS20" s="197" t="str">
        <f>IF('เช็คเวลาเรียน เทอม 1'!AU20="ม",1,"")</f>
        <v/>
      </c>
      <c r="AT20" s="197" t="str">
        <f>IF('เช็คเวลาเรียน เทอม 1'!AV20="ม",1,"")</f>
        <v/>
      </c>
      <c r="AU20" s="197" t="str">
        <f>IF('เช็คเวลาเรียน เทอม 1'!AW20="ม",1,"")</f>
        <v/>
      </c>
      <c r="AV20" s="198"/>
      <c r="AW20" s="198"/>
      <c r="AX20" s="197" t="str">
        <f>IF('เช็คเวลาเรียน เทอม 1'!AZ20="ม",1,"")</f>
        <v/>
      </c>
      <c r="AY20" s="197" t="str">
        <f>IF('เช็คเวลาเรียน เทอม 1'!BA20="ม",1,"")</f>
        <v/>
      </c>
      <c r="AZ20" s="197" t="str">
        <f>IF('เช็คเวลาเรียน เทอม 1'!BB20="ม",1,"")</f>
        <v/>
      </c>
      <c r="BA20" s="197" t="str">
        <f>IF('เช็คเวลาเรียน เทอม 1'!BC20="ม",1,"")</f>
        <v/>
      </c>
      <c r="BB20" s="197" t="str">
        <f>IF('เช็คเวลาเรียน เทอม 1'!BD20="ม",1,"")</f>
        <v/>
      </c>
      <c r="BC20" s="198"/>
      <c r="BD20" s="198"/>
      <c r="BE20" s="197" t="str">
        <f>IF('เช็คเวลาเรียน เทอม 1'!BG20="ม",1,"")</f>
        <v/>
      </c>
      <c r="BF20" s="197" t="str">
        <f>IF('เช็คเวลาเรียน เทอม 1'!BH20="ม",1,"")</f>
        <v/>
      </c>
      <c r="BG20" s="197" t="str">
        <f>IF('เช็คเวลาเรียน เทอม 1'!BI20="ม",1,"")</f>
        <v/>
      </c>
      <c r="BH20" s="197" t="str">
        <f>IF('เช็คเวลาเรียน เทอม 1'!BJ20="ม",1,"")</f>
        <v/>
      </c>
      <c r="BI20" s="197" t="str">
        <f>IF('เช็คเวลาเรียน เทอม 1'!BK20="ม",1,"")</f>
        <v/>
      </c>
      <c r="BJ20" s="198"/>
      <c r="BK20" s="198"/>
      <c r="BL20" s="197" t="str">
        <f>IF('เช็คเวลาเรียน เทอม 1'!BN20="ม",1,"")</f>
        <v/>
      </c>
      <c r="BM20" s="197" t="str">
        <f>IF('เช็คเวลาเรียน เทอม 1'!BO20="ม",1,"")</f>
        <v/>
      </c>
      <c r="BN20" s="338">
        <f t="shared" si="1"/>
        <v>0</v>
      </c>
      <c r="BO20" s="339"/>
      <c r="BP20" s="199" t="str">
        <f>IF('เช็คเวลาเรียน เทอม 1'!BT20="ม",1,"")</f>
        <v/>
      </c>
      <c r="BQ20" s="199" t="str">
        <f>IF('เช็คเวลาเรียน เทอม 1'!BU20="ม",1,"")</f>
        <v/>
      </c>
      <c r="BR20" s="199" t="str">
        <f>IF('เช็คเวลาเรียน เทอม 1'!BV20="ม",1,"")</f>
        <v/>
      </c>
      <c r="BS20" s="198"/>
      <c r="BT20" s="198"/>
      <c r="BU20" s="199" t="str">
        <f>IF('เช็คเวลาเรียน เทอม 1'!BY20="ม",1,"")</f>
        <v/>
      </c>
      <c r="BV20" s="199" t="str">
        <f>IF('เช็คเวลาเรียน เทอม 1'!BZ20="ม",1,"")</f>
        <v/>
      </c>
      <c r="BW20" s="199" t="str">
        <f>IF('เช็คเวลาเรียน เทอม 1'!CA20="ม",1,"")</f>
        <v/>
      </c>
      <c r="BX20" s="199" t="str">
        <f>IF('เช็คเวลาเรียน เทอม 1'!CB20="ม",1,"")</f>
        <v/>
      </c>
      <c r="BY20" s="199" t="str">
        <f>IF('เช็คเวลาเรียน เทอม 1'!CC20="ม",1,"")</f>
        <v/>
      </c>
      <c r="BZ20" s="198"/>
      <c r="CA20" s="198"/>
      <c r="CB20" s="199" t="str">
        <f>IF('เช็คเวลาเรียน เทอม 1'!CF20="ม",1,"")</f>
        <v/>
      </c>
      <c r="CC20" s="199" t="str">
        <f>IF('เช็คเวลาเรียน เทอม 1'!CG20="ม",1,"")</f>
        <v/>
      </c>
      <c r="CD20" s="199" t="str">
        <f>IF('เช็คเวลาเรียน เทอม 1'!CH20="ม",1,"")</f>
        <v/>
      </c>
      <c r="CE20" s="199" t="str">
        <f>IF('เช็คเวลาเรียน เทอม 1'!CI20="ม",1,"")</f>
        <v/>
      </c>
      <c r="CF20" s="199" t="str">
        <f>IF('เช็คเวลาเรียน เทอม 1'!CJ20="ม",1,"")</f>
        <v/>
      </c>
      <c r="CG20" s="198"/>
      <c r="CH20" s="198"/>
      <c r="CI20" s="199" t="str">
        <f>IF('เช็คเวลาเรียน เทอม 1'!CM20="ม",1,"")</f>
        <v/>
      </c>
      <c r="CJ20" s="199" t="str">
        <f>IF('เช็คเวลาเรียน เทอม 1'!CN20="ม",1,"")</f>
        <v/>
      </c>
      <c r="CK20" s="199" t="str">
        <f>IF('เช็คเวลาเรียน เทอม 1'!CO20="ม",1,"")</f>
        <v/>
      </c>
      <c r="CL20" s="199" t="str">
        <f>IF('เช็คเวลาเรียน เทอม 1'!CP20="ม",1,"")</f>
        <v/>
      </c>
      <c r="CM20" s="199" t="str">
        <f>IF('เช็คเวลาเรียน เทอม 1'!CQ20="ม",1,"")</f>
        <v/>
      </c>
      <c r="CN20" s="198"/>
      <c r="CO20" s="198"/>
      <c r="CP20" s="199" t="str">
        <f>IF('เช็คเวลาเรียน เทอม 1'!CT20="ม",1,"")</f>
        <v/>
      </c>
      <c r="CQ20" s="280"/>
      <c r="CR20" s="280"/>
      <c r="CS20" s="280"/>
      <c r="CT20" s="199" t="str">
        <f>IF('เช็คเวลาเรียน เทอม 1'!CX20="ม",1,"")</f>
        <v/>
      </c>
      <c r="CU20" s="338">
        <f t="shared" si="2"/>
        <v>0</v>
      </c>
      <c r="CV20" s="339"/>
      <c r="CW20" s="198"/>
      <c r="CX20" s="198"/>
      <c r="CY20" s="199" t="str">
        <f>IF('เช็คเวลาเรียน เทอม 1'!DE20="ม",1,"")</f>
        <v/>
      </c>
      <c r="CZ20" s="199" t="str">
        <f>IF('เช็คเวลาเรียน เทอม 1'!DF20="ม",1,"")</f>
        <v/>
      </c>
      <c r="DA20" s="199" t="str">
        <f>IF('เช็คเวลาเรียน เทอม 1'!DG20="ม",1,"")</f>
        <v/>
      </c>
      <c r="DB20" s="199" t="str">
        <f>IF('เช็คเวลาเรียน เทอม 1'!DH20="ม",1,"")</f>
        <v/>
      </c>
      <c r="DC20" s="199" t="str">
        <f>IF('เช็คเวลาเรียน เทอม 1'!DI20="ม",1,"")</f>
        <v/>
      </c>
      <c r="DD20" s="198"/>
      <c r="DE20" s="198"/>
      <c r="DF20" s="199" t="str">
        <f>IF('เช็คเวลาเรียน เทอม 1'!DL20="ม",1,"")</f>
        <v/>
      </c>
      <c r="DG20" s="199" t="str">
        <f>IF('เช็คเวลาเรียน เทอม 1'!DM20="ม",1,"")</f>
        <v/>
      </c>
      <c r="DH20" s="280"/>
      <c r="DI20" s="199" t="str">
        <f>IF('เช็คเวลาเรียน เทอม 1'!DO20="ม",1,"")</f>
        <v/>
      </c>
      <c r="DJ20" s="199" t="str">
        <f>IF('เช็คเวลาเรียน เทอม 1'!DP20="ม",1,"")</f>
        <v/>
      </c>
      <c r="DK20" s="198"/>
      <c r="DL20" s="198"/>
      <c r="DM20" s="199" t="str">
        <f>IF('เช็คเวลาเรียน เทอม 1'!DS20="ม",1,"")</f>
        <v/>
      </c>
      <c r="DN20" s="199" t="str">
        <f>IF('เช็คเวลาเรียน เทอม 1'!DT20="ม",1,"")</f>
        <v/>
      </c>
      <c r="DO20" s="199" t="str">
        <f>IF('เช็คเวลาเรียน เทอม 1'!DU20="ม",1,"")</f>
        <v/>
      </c>
      <c r="DP20" s="199" t="str">
        <f>IF('เช็คเวลาเรียน เทอม 1'!DV20="ม",1,"")</f>
        <v/>
      </c>
      <c r="DQ20" s="199" t="str">
        <f>IF('เช็คเวลาเรียน เทอม 1'!DW20="ม",1,"")</f>
        <v/>
      </c>
      <c r="DR20" s="198"/>
      <c r="DS20" s="198"/>
      <c r="DT20" s="199" t="str">
        <f>IF('เช็คเวลาเรียน เทอม 1'!DZ20="ม",1,"")</f>
        <v/>
      </c>
      <c r="DU20" s="199" t="str">
        <f>IF('เช็คเวลาเรียน เทอม 1'!EA20="ม",1,"")</f>
        <v/>
      </c>
      <c r="DV20" s="199" t="str">
        <f>IF('เช็คเวลาเรียน เทอม 1'!EB20="ม",1,"")</f>
        <v/>
      </c>
      <c r="DW20" s="199" t="str">
        <f>IF('เช็คเวลาเรียน เทอม 1'!EC20="ม",1,"")</f>
        <v/>
      </c>
      <c r="DX20" s="199" t="str">
        <f>IF('เช็คเวลาเรียน เทอม 1'!ED20="ม",1,"")</f>
        <v/>
      </c>
      <c r="DY20" s="198"/>
      <c r="DZ20" s="198"/>
      <c r="EA20" s="199" t="str">
        <f>IF('เช็คเวลาเรียน เทอม 1'!EG20="ม",1,"")</f>
        <v/>
      </c>
      <c r="EB20" s="338">
        <f t="shared" si="3"/>
        <v>0</v>
      </c>
      <c r="EC20" s="339"/>
      <c r="ED20" s="199" t="str">
        <f>IF('เช็คเวลาเรียน เทอม 1'!EL20="ม",1,"")</f>
        <v/>
      </c>
      <c r="EE20" s="199" t="str">
        <f>IF('เช็คเวลาเรียน เทอม 1'!EM20="ม",1,"")</f>
        <v/>
      </c>
      <c r="EF20" s="199" t="str">
        <f>IF('เช็คเวลาเรียน เทอม 1'!EN20="ม",1,"")</f>
        <v/>
      </c>
      <c r="EG20" s="199" t="str">
        <f>IF('เช็คเวลาเรียน เทอม 1'!EO20="ม",1,"")</f>
        <v/>
      </c>
      <c r="EH20" s="198"/>
      <c r="EI20" s="198"/>
      <c r="EJ20" s="199" t="str">
        <f>IF('เช็คเวลาเรียน เทอม 1'!ER20="ม",1,"")</f>
        <v/>
      </c>
      <c r="EK20" s="199" t="str">
        <f>IF('เช็คเวลาเรียน เทอม 1'!ES20="ม",1,"")</f>
        <v/>
      </c>
      <c r="EL20" s="199" t="str">
        <f>IF('เช็คเวลาเรียน เทอม 1'!ET20="ม",1,"")</f>
        <v/>
      </c>
      <c r="EM20" s="199" t="str">
        <f>IF('เช็คเวลาเรียน เทอม 1'!EU20="ม",1,"")</f>
        <v/>
      </c>
      <c r="EN20" s="199" t="str">
        <f>IF('เช็คเวลาเรียน เทอม 1'!EV20="ม",1,"")</f>
        <v/>
      </c>
      <c r="EO20" s="198"/>
      <c r="EP20" s="198"/>
      <c r="EQ20" s="199" t="str">
        <f>IF('เช็คเวลาเรียน เทอม 1'!EY20="ม",1,"")</f>
        <v/>
      </c>
      <c r="ER20" s="199" t="str">
        <f>IF('เช็คเวลาเรียน เทอม 1'!EZ20="ม",1,"")</f>
        <v/>
      </c>
      <c r="ES20" s="199" t="str">
        <f>IF('เช็คเวลาเรียน เทอม 1'!FA20="ม",1,"")</f>
        <v/>
      </c>
      <c r="ET20" s="199" t="str">
        <f>IF('เช็คเวลาเรียน เทอม 1'!FB20="ม",1,"")</f>
        <v/>
      </c>
      <c r="EU20" s="199" t="str">
        <f>IF('เช็คเวลาเรียน เทอม 1'!FC20="ม",1,"")</f>
        <v/>
      </c>
      <c r="EV20" s="198"/>
      <c r="EW20" s="198"/>
      <c r="EX20" s="199" t="str">
        <f>IF('เช็คเวลาเรียน เทอม 1'!FF20="ม",1,"")</f>
        <v/>
      </c>
      <c r="EY20" s="199" t="str">
        <f>IF('เช็คเวลาเรียน เทอม 1'!FG20="ม",1,"")</f>
        <v/>
      </c>
      <c r="EZ20" s="199" t="str">
        <f>IF('เช็คเวลาเรียน เทอม 1'!FH20="ม",1,"")</f>
        <v/>
      </c>
      <c r="FA20" s="199" t="str">
        <f>IF('เช็คเวลาเรียน เทอม 1'!FI20="ม",1,"")</f>
        <v/>
      </c>
      <c r="FB20" s="199" t="str">
        <f>IF('เช็คเวลาเรียน เทอม 1'!FJ20="ม",1,"")</f>
        <v/>
      </c>
      <c r="FC20" s="198"/>
      <c r="FD20" s="198"/>
      <c r="FE20" s="199" t="str">
        <f>IF('เช็คเวลาเรียน เทอม 1'!FM20="ม",1,"")</f>
        <v/>
      </c>
      <c r="FF20" s="199" t="str">
        <f>IF('เช็คเวลาเรียน เทอม 1'!FN20="ม",1,"")</f>
        <v/>
      </c>
      <c r="FG20" s="199" t="str">
        <f>IF('เช็คเวลาเรียน เทอม 1'!FO20="ม",1,"")</f>
        <v/>
      </c>
      <c r="FH20" s="338">
        <f t="shared" si="4"/>
        <v>0</v>
      </c>
      <c r="FI20" s="339"/>
      <c r="FJ20" s="199" t="str">
        <f>IF('เช็คเวลาเรียน เทอม 1'!FT20="ม",1,"")</f>
        <v/>
      </c>
      <c r="FK20" s="199" t="str">
        <f>IF('เช็คเวลาเรียน เทอม 1'!FU20="ม",1,"")</f>
        <v/>
      </c>
      <c r="FL20" s="198"/>
      <c r="FM20" s="198"/>
      <c r="FN20" s="199" t="str">
        <f>IF('เช็คเวลาเรียน เทอม 1'!FX20="ม",1,"")</f>
        <v/>
      </c>
      <c r="FO20" s="199" t="str">
        <f>IF('เช็คเวลาเรียน เทอม 1'!FY20="ม",1,"")</f>
        <v/>
      </c>
      <c r="FP20" s="199" t="str">
        <f>IF('เช็คเวลาเรียน เทอม 1'!FZ20="ม",1,"")</f>
        <v/>
      </c>
      <c r="FQ20" s="199" t="str">
        <f>IF('เช็คเวลาเรียน เทอม 1'!GA20="ม",1,"")</f>
        <v/>
      </c>
      <c r="FR20" s="199" t="str">
        <f>IF('เช็คเวลาเรียน เทอม 1'!GB20="ม",1,"")</f>
        <v/>
      </c>
      <c r="FS20" s="198"/>
      <c r="FT20" s="198"/>
      <c r="FU20" s="199" t="str">
        <f>IF('เช็คเวลาเรียน เทอม 1'!GE20="ม",1,"")</f>
        <v/>
      </c>
      <c r="FV20" s="280"/>
      <c r="FW20" s="199" t="str">
        <f>IF('เช็คเวลาเรียน เทอม 1'!GG20="ม",1,"")</f>
        <v/>
      </c>
      <c r="FX20" s="199" t="str">
        <f>IF('เช็คเวลาเรียน เทอม 1'!GH20="ม",1,"")</f>
        <v/>
      </c>
      <c r="FY20" s="199" t="str">
        <f>IF('เช็คเวลาเรียน เทอม 1'!GI20="ม",1,"")</f>
        <v/>
      </c>
      <c r="FZ20" s="198"/>
      <c r="GA20" s="198"/>
      <c r="GB20" s="199" t="str">
        <f>IF('เช็คเวลาเรียน เทอม 1'!GL20="ม",1,"")</f>
        <v/>
      </c>
      <c r="GC20" s="199" t="str">
        <f>IF('เช็คเวลาเรียน เทอม 1'!GM20="ม",1,"")</f>
        <v/>
      </c>
      <c r="GD20" s="199" t="str">
        <f>IF('เช็คเวลาเรียน เทอม 1'!GN20="ม",1,"")</f>
        <v/>
      </c>
      <c r="GE20" s="199" t="str">
        <f>IF('เช็คเวลาเรียน เทอม 1'!GO20="ม",1,"")</f>
        <v/>
      </c>
      <c r="GF20" s="280"/>
      <c r="GG20" s="198"/>
      <c r="GH20" s="198"/>
      <c r="GI20" s="199" t="str">
        <f>IF('เช็คเวลาเรียน เทอม 1'!GS20="ม",1,"")</f>
        <v/>
      </c>
      <c r="GJ20" s="199" t="str">
        <f>IF('เช็คเวลาเรียน เทอม 1'!GT20="ม",1,"")</f>
        <v/>
      </c>
      <c r="GK20" s="199" t="str">
        <f>IF('เช็คเวลาเรียน เทอม 1'!GU20="ม",1,"")</f>
        <v/>
      </c>
      <c r="GL20" s="199" t="str">
        <f>IF('เช็คเวลาเรียน เทอม 1'!GV20="ม",1,"")</f>
        <v/>
      </c>
      <c r="GM20" s="199" t="str">
        <f>IF('เช็คเวลาเรียน เทอม 1'!GW20="ม",1,"")</f>
        <v/>
      </c>
      <c r="GN20" s="198"/>
      <c r="GO20" s="338">
        <f t="shared" si="5"/>
        <v>0</v>
      </c>
      <c r="GP20" s="339"/>
    </row>
    <row r="21" spans="1:198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280"/>
      <c r="D21" s="194"/>
      <c r="E21" s="194"/>
      <c r="F21" s="280"/>
      <c r="G21" s="194"/>
      <c r="H21" s="194"/>
      <c r="I21" s="194"/>
      <c r="J21" s="194"/>
      <c r="K21" s="194"/>
      <c r="L21" s="194"/>
      <c r="M21" s="194"/>
      <c r="N21" s="194"/>
      <c r="O21" s="280"/>
      <c r="P21" s="194"/>
      <c r="Q21" s="194"/>
      <c r="R21" s="195"/>
      <c r="S21" s="195"/>
      <c r="T21" s="196" t="str">
        <f>IF('เช็คเวลาเรียน เทอม 1'!T21="ม",1,"")</f>
        <v/>
      </c>
      <c r="U21" s="196" t="str">
        <f>IF('เช็คเวลาเรียน เทอม 1'!U21="ม",1,"")</f>
        <v/>
      </c>
      <c r="V21" s="196" t="str">
        <f>IF('เช็คเวลาเรียน เทอม 1'!V21="ม",1,"")</f>
        <v/>
      </c>
      <c r="W21" s="196" t="str">
        <f>IF('เช็คเวลาเรียน เทอม 1'!W21="ม",1,"")</f>
        <v/>
      </c>
      <c r="X21" s="196" t="str">
        <f>IF('เช็คเวลาเรียน เทอม 1'!X21="ม",1,"")</f>
        <v/>
      </c>
      <c r="Y21" s="194"/>
      <c r="Z21" s="194"/>
      <c r="AA21" s="196" t="str">
        <f>IF('เช็คเวลาเรียน เทอม 1'!AA21="ม",1,"")</f>
        <v/>
      </c>
      <c r="AB21" s="196" t="str">
        <f>IF('เช็คเวลาเรียน เทอม 1'!AB21="ม",1,"")</f>
        <v/>
      </c>
      <c r="AC21" s="196" t="str">
        <f>IF('เช็คเวลาเรียน เทอม 1'!AC21="ม",1,"")</f>
        <v/>
      </c>
      <c r="AD21" s="196" t="str">
        <f>IF('เช็คเวลาเรียน เทอม 1'!AD21="ม",1,"")</f>
        <v/>
      </c>
      <c r="AE21" s="196" t="str">
        <f>IF('เช็คเวลาเรียน เทอม 1'!AE21="ม",1,"")</f>
        <v/>
      </c>
      <c r="AF21" s="194"/>
      <c r="AG21" s="280"/>
      <c r="AH21" s="338">
        <f t="shared" si="0"/>
        <v>0</v>
      </c>
      <c r="AI21" s="339"/>
      <c r="AJ21" s="280"/>
      <c r="AK21" s="197" t="str">
        <f>IF('เช็คเวลาเรียน เทอม 1'!AM21="ม",1,"")</f>
        <v/>
      </c>
      <c r="AL21" s="280"/>
      <c r="AM21" s="197" t="str">
        <f>IF('เช็คเวลาเรียน เทอม 1'!AO21="ม",1,"")</f>
        <v/>
      </c>
      <c r="AN21" s="197" t="str">
        <f>IF('เช็คเวลาเรียน เทอม 1'!AP21="ม",1,"")</f>
        <v/>
      </c>
      <c r="AO21" s="198"/>
      <c r="AP21" s="198"/>
      <c r="AQ21" s="197" t="str">
        <f>IF('เช็คเวลาเรียน เทอม 1'!AS21="ม",1,"")</f>
        <v/>
      </c>
      <c r="AR21" s="197" t="str">
        <f>IF('เช็คเวลาเรียน เทอม 1'!AT21="ม",1,"")</f>
        <v/>
      </c>
      <c r="AS21" s="197" t="str">
        <f>IF('เช็คเวลาเรียน เทอม 1'!AU21="ม",1,"")</f>
        <v/>
      </c>
      <c r="AT21" s="197" t="str">
        <f>IF('เช็คเวลาเรียน เทอม 1'!AV21="ม",1,"")</f>
        <v/>
      </c>
      <c r="AU21" s="197" t="str">
        <f>IF('เช็คเวลาเรียน เทอม 1'!AW21="ม",1,"")</f>
        <v/>
      </c>
      <c r="AV21" s="198"/>
      <c r="AW21" s="198"/>
      <c r="AX21" s="197" t="str">
        <f>IF('เช็คเวลาเรียน เทอม 1'!AZ21="ม",1,"")</f>
        <v/>
      </c>
      <c r="AY21" s="197" t="str">
        <f>IF('เช็คเวลาเรียน เทอม 1'!BA21="ม",1,"")</f>
        <v/>
      </c>
      <c r="AZ21" s="197" t="str">
        <f>IF('เช็คเวลาเรียน เทอม 1'!BB21="ม",1,"")</f>
        <v/>
      </c>
      <c r="BA21" s="197" t="str">
        <f>IF('เช็คเวลาเรียน เทอม 1'!BC21="ม",1,"")</f>
        <v/>
      </c>
      <c r="BB21" s="197" t="str">
        <f>IF('เช็คเวลาเรียน เทอม 1'!BD21="ม",1,"")</f>
        <v/>
      </c>
      <c r="BC21" s="198"/>
      <c r="BD21" s="198"/>
      <c r="BE21" s="197" t="str">
        <f>IF('เช็คเวลาเรียน เทอม 1'!BG21="ม",1,"")</f>
        <v/>
      </c>
      <c r="BF21" s="197" t="str">
        <f>IF('เช็คเวลาเรียน เทอม 1'!BH21="ม",1,"")</f>
        <v/>
      </c>
      <c r="BG21" s="197" t="str">
        <f>IF('เช็คเวลาเรียน เทอม 1'!BI21="ม",1,"")</f>
        <v/>
      </c>
      <c r="BH21" s="197" t="str">
        <f>IF('เช็คเวลาเรียน เทอม 1'!BJ21="ม",1,"")</f>
        <v/>
      </c>
      <c r="BI21" s="197" t="str">
        <f>IF('เช็คเวลาเรียน เทอม 1'!BK21="ม",1,"")</f>
        <v/>
      </c>
      <c r="BJ21" s="198"/>
      <c r="BK21" s="198"/>
      <c r="BL21" s="197" t="str">
        <f>IF('เช็คเวลาเรียน เทอม 1'!BN21="ม",1,"")</f>
        <v/>
      </c>
      <c r="BM21" s="197" t="str">
        <f>IF('เช็คเวลาเรียน เทอม 1'!BO21="ม",1,"")</f>
        <v/>
      </c>
      <c r="BN21" s="338">
        <f t="shared" si="1"/>
        <v>0</v>
      </c>
      <c r="BO21" s="339"/>
      <c r="BP21" s="199" t="str">
        <f>IF('เช็คเวลาเรียน เทอม 1'!BT21="ม",1,"")</f>
        <v/>
      </c>
      <c r="BQ21" s="199" t="str">
        <f>IF('เช็คเวลาเรียน เทอม 1'!BU21="ม",1,"")</f>
        <v/>
      </c>
      <c r="BR21" s="199" t="str">
        <f>IF('เช็คเวลาเรียน เทอม 1'!BV21="ม",1,"")</f>
        <v/>
      </c>
      <c r="BS21" s="198"/>
      <c r="BT21" s="198"/>
      <c r="BU21" s="199" t="str">
        <f>IF('เช็คเวลาเรียน เทอม 1'!BY21="ม",1,"")</f>
        <v/>
      </c>
      <c r="BV21" s="199" t="str">
        <f>IF('เช็คเวลาเรียน เทอม 1'!BZ21="ม",1,"")</f>
        <v/>
      </c>
      <c r="BW21" s="199" t="str">
        <f>IF('เช็คเวลาเรียน เทอม 1'!CA21="ม",1,"")</f>
        <v/>
      </c>
      <c r="BX21" s="199" t="str">
        <f>IF('เช็คเวลาเรียน เทอม 1'!CB21="ม",1,"")</f>
        <v/>
      </c>
      <c r="BY21" s="199" t="str">
        <f>IF('เช็คเวลาเรียน เทอม 1'!CC21="ม",1,"")</f>
        <v/>
      </c>
      <c r="BZ21" s="198"/>
      <c r="CA21" s="198"/>
      <c r="CB21" s="199" t="str">
        <f>IF('เช็คเวลาเรียน เทอม 1'!CF21="ม",1,"")</f>
        <v/>
      </c>
      <c r="CC21" s="199" t="str">
        <f>IF('เช็คเวลาเรียน เทอม 1'!CG21="ม",1,"")</f>
        <v/>
      </c>
      <c r="CD21" s="199" t="str">
        <f>IF('เช็คเวลาเรียน เทอม 1'!CH21="ม",1,"")</f>
        <v/>
      </c>
      <c r="CE21" s="199" t="str">
        <f>IF('เช็คเวลาเรียน เทอม 1'!CI21="ม",1,"")</f>
        <v/>
      </c>
      <c r="CF21" s="199" t="str">
        <f>IF('เช็คเวลาเรียน เทอม 1'!CJ21="ม",1,"")</f>
        <v/>
      </c>
      <c r="CG21" s="198"/>
      <c r="CH21" s="198"/>
      <c r="CI21" s="199" t="str">
        <f>IF('เช็คเวลาเรียน เทอม 1'!CM21="ม",1,"")</f>
        <v/>
      </c>
      <c r="CJ21" s="199" t="str">
        <f>IF('เช็คเวลาเรียน เทอม 1'!CN21="ม",1,"")</f>
        <v/>
      </c>
      <c r="CK21" s="199" t="str">
        <f>IF('เช็คเวลาเรียน เทอม 1'!CO21="ม",1,"")</f>
        <v/>
      </c>
      <c r="CL21" s="199" t="str">
        <f>IF('เช็คเวลาเรียน เทอม 1'!CP21="ม",1,"")</f>
        <v/>
      </c>
      <c r="CM21" s="199" t="str">
        <f>IF('เช็คเวลาเรียน เทอม 1'!CQ21="ม",1,"")</f>
        <v/>
      </c>
      <c r="CN21" s="198"/>
      <c r="CO21" s="198"/>
      <c r="CP21" s="199" t="str">
        <f>IF('เช็คเวลาเรียน เทอม 1'!CT21="ม",1,"")</f>
        <v/>
      </c>
      <c r="CQ21" s="280"/>
      <c r="CR21" s="280"/>
      <c r="CS21" s="280"/>
      <c r="CT21" s="199" t="str">
        <f>IF('เช็คเวลาเรียน เทอม 1'!CX21="ม",1,"")</f>
        <v/>
      </c>
      <c r="CU21" s="338">
        <f t="shared" si="2"/>
        <v>0</v>
      </c>
      <c r="CV21" s="339"/>
      <c r="CW21" s="198"/>
      <c r="CX21" s="198"/>
      <c r="CY21" s="199" t="str">
        <f>IF('เช็คเวลาเรียน เทอม 1'!DE21="ม",1,"")</f>
        <v/>
      </c>
      <c r="CZ21" s="199" t="str">
        <f>IF('เช็คเวลาเรียน เทอม 1'!DF21="ม",1,"")</f>
        <v/>
      </c>
      <c r="DA21" s="199" t="str">
        <f>IF('เช็คเวลาเรียน เทอม 1'!DG21="ม",1,"")</f>
        <v/>
      </c>
      <c r="DB21" s="199" t="str">
        <f>IF('เช็คเวลาเรียน เทอม 1'!DH21="ม",1,"")</f>
        <v/>
      </c>
      <c r="DC21" s="199" t="str">
        <f>IF('เช็คเวลาเรียน เทอม 1'!DI21="ม",1,"")</f>
        <v/>
      </c>
      <c r="DD21" s="198"/>
      <c r="DE21" s="198"/>
      <c r="DF21" s="199" t="str">
        <f>IF('เช็คเวลาเรียน เทอม 1'!DL21="ม",1,"")</f>
        <v/>
      </c>
      <c r="DG21" s="199" t="str">
        <f>IF('เช็คเวลาเรียน เทอม 1'!DM21="ม",1,"")</f>
        <v/>
      </c>
      <c r="DH21" s="280"/>
      <c r="DI21" s="199" t="str">
        <f>IF('เช็คเวลาเรียน เทอม 1'!DO21="ม",1,"")</f>
        <v/>
      </c>
      <c r="DJ21" s="199" t="str">
        <f>IF('เช็คเวลาเรียน เทอม 1'!DP21="ม",1,"")</f>
        <v/>
      </c>
      <c r="DK21" s="198"/>
      <c r="DL21" s="198"/>
      <c r="DM21" s="199" t="str">
        <f>IF('เช็คเวลาเรียน เทอม 1'!DS21="ม",1,"")</f>
        <v/>
      </c>
      <c r="DN21" s="199" t="str">
        <f>IF('เช็คเวลาเรียน เทอม 1'!DT21="ม",1,"")</f>
        <v/>
      </c>
      <c r="DO21" s="199" t="str">
        <f>IF('เช็คเวลาเรียน เทอม 1'!DU21="ม",1,"")</f>
        <v/>
      </c>
      <c r="DP21" s="199" t="str">
        <f>IF('เช็คเวลาเรียน เทอม 1'!DV21="ม",1,"")</f>
        <v/>
      </c>
      <c r="DQ21" s="199" t="str">
        <f>IF('เช็คเวลาเรียน เทอม 1'!DW21="ม",1,"")</f>
        <v/>
      </c>
      <c r="DR21" s="198"/>
      <c r="DS21" s="198"/>
      <c r="DT21" s="199" t="str">
        <f>IF('เช็คเวลาเรียน เทอม 1'!DZ21="ม",1,"")</f>
        <v/>
      </c>
      <c r="DU21" s="199" t="str">
        <f>IF('เช็คเวลาเรียน เทอม 1'!EA21="ม",1,"")</f>
        <v/>
      </c>
      <c r="DV21" s="199" t="str">
        <f>IF('เช็คเวลาเรียน เทอม 1'!EB21="ม",1,"")</f>
        <v/>
      </c>
      <c r="DW21" s="199" t="str">
        <f>IF('เช็คเวลาเรียน เทอม 1'!EC21="ม",1,"")</f>
        <v/>
      </c>
      <c r="DX21" s="199" t="str">
        <f>IF('เช็คเวลาเรียน เทอม 1'!ED21="ม",1,"")</f>
        <v/>
      </c>
      <c r="DY21" s="198"/>
      <c r="DZ21" s="198"/>
      <c r="EA21" s="199" t="str">
        <f>IF('เช็คเวลาเรียน เทอม 1'!EG21="ม",1,"")</f>
        <v/>
      </c>
      <c r="EB21" s="338">
        <f t="shared" si="3"/>
        <v>0</v>
      </c>
      <c r="EC21" s="339"/>
      <c r="ED21" s="199" t="str">
        <f>IF('เช็คเวลาเรียน เทอม 1'!EL21="ม",1,"")</f>
        <v/>
      </c>
      <c r="EE21" s="199" t="str">
        <f>IF('เช็คเวลาเรียน เทอม 1'!EM21="ม",1,"")</f>
        <v/>
      </c>
      <c r="EF21" s="199" t="str">
        <f>IF('เช็คเวลาเรียน เทอม 1'!EN21="ม",1,"")</f>
        <v/>
      </c>
      <c r="EG21" s="199" t="str">
        <f>IF('เช็คเวลาเรียน เทอม 1'!EO21="ม",1,"")</f>
        <v/>
      </c>
      <c r="EH21" s="198"/>
      <c r="EI21" s="198"/>
      <c r="EJ21" s="199" t="str">
        <f>IF('เช็คเวลาเรียน เทอม 1'!ER21="ม",1,"")</f>
        <v/>
      </c>
      <c r="EK21" s="199" t="str">
        <f>IF('เช็คเวลาเรียน เทอม 1'!ES21="ม",1,"")</f>
        <v/>
      </c>
      <c r="EL21" s="199" t="str">
        <f>IF('เช็คเวลาเรียน เทอม 1'!ET21="ม",1,"")</f>
        <v/>
      </c>
      <c r="EM21" s="199" t="str">
        <f>IF('เช็คเวลาเรียน เทอม 1'!EU21="ม",1,"")</f>
        <v/>
      </c>
      <c r="EN21" s="199" t="str">
        <f>IF('เช็คเวลาเรียน เทอม 1'!EV21="ม",1,"")</f>
        <v/>
      </c>
      <c r="EO21" s="198"/>
      <c r="EP21" s="198"/>
      <c r="EQ21" s="199" t="str">
        <f>IF('เช็คเวลาเรียน เทอม 1'!EY21="ม",1,"")</f>
        <v/>
      </c>
      <c r="ER21" s="199" t="str">
        <f>IF('เช็คเวลาเรียน เทอม 1'!EZ21="ม",1,"")</f>
        <v/>
      </c>
      <c r="ES21" s="199" t="str">
        <f>IF('เช็คเวลาเรียน เทอม 1'!FA21="ม",1,"")</f>
        <v/>
      </c>
      <c r="ET21" s="199" t="str">
        <f>IF('เช็คเวลาเรียน เทอม 1'!FB21="ม",1,"")</f>
        <v/>
      </c>
      <c r="EU21" s="199" t="str">
        <f>IF('เช็คเวลาเรียน เทอม 1'!FC21="ม",1,"")</f>
        <v/>
      </c>
      <c r="EV21" s="198"/>
      <c r="EW21" s="198"/>
      <c r="EX21" s="199" t="str">
        <f>IF('เช็คเวลาเรียน เทอม 1'!FF21="ม",1,"")</f>
        <v/>
      </c>
      <c r="EY21" s="199" t="str">
        <f>IF('เช็คเวลาเรียน เทอม 1'!FG21="ม",1,"")</f>
        <v/>
      </c>
      <c r="EZ21" s="199" t="str">
        <f>IF('เช็คเวลาเรียน เทอม 1'!FH21="ม",1,"")</f>
        <v/>
      </c>
      <c r="FA21" s="199" t="str">
        <f>IF('เช็คเวลาเรียน เทอม 1'!FI21="ม",1,"")</f>
        <v/>
      </c>
      <c r="FB21" s="199" t="str">
        <f>IF('เช็คเวลาเรียน เทอม 1'!FJ21="ม",1,"")</f>
        <v/>
      </c>
      <c r="FC21" s="198"/>
      <c r="FD21" s="198"/>
      <c r="FE21" s="199" t="str">
        <f>IF('เช็คเวลาเรียน เทอม 1'!FM21="ม",1,"")</f>
        <v/>
      </c>
      <c r="FF21" s="199" t="str">
        <f>IF('เช็คเวลาเรียน เทอม 1'!FN21="ม",1,"")</f>
        <v/>
      </c>
      <c r="FG21" s="199" t="str">
        <f>IF('เช็คเวลาเรียน เทอม 1'!FO21="ม",1,"")</f>
        <v/>
      </c>
      <c r="FH21" s="338">
        <f t="shared" si="4"/>
        <v>0</v>
      </c>
      <c r="FI21" s="339"/>
      <c r="FJ21" s="199" t="str">
        <f>IF('เช็คเวลาเรียน เทอม 1'!FT21="ม",1,"")</f>
        <v/>
      </c>
      <c r="FK21" s="199" t="str">
        <f>IF('เช็คเวลาเรียน เทอม 1'!FU21="ม",1,"")</f>
        <v/>
      </c>
      <c r="FL21" s="198"/>
      <c r="FM21" s="198"/>
      <c r="FN21" s="199" t="str">
        <f>IF('เช็คเวลาเรียน เทอม 1'!FX21="ม",1,"")</f>
        <v/>
      </c>
      <c r="FO21" s="199" t="str">
        <f>IF('เช็คเวลาเรียน เทอม 1'!FY21="ม",1,"")</f>
        <v/>
      </c>
      <c r="FP21" s="199" t="str">
        <f>IF('เช็คเวลาเรียน เทอม 1'!FZ21="ม",1,"")</f>
        <v/>
      </c>
      <c r="FQ21" s="199" t="str">
        <f>IF('เช็คเวลาเรียน เทอม 1'!GA21="ม",1,"")</f>
        <v/>
      </c>
      <c r="FR21" s="199" t="str">
        <f>IF('เช็คเวลาเรียน เทอม 1'!GB21="ม",1,"")</f>
        <v/>
      </c>
      <c r="FS21" s="198"/>
      <c r="FT21" s="198"/>
      <c r="FU21" s="199" t="str">
        <f>IF('เช็คเวลาเรียน เทอม 1'!GE21="ม",1,"")</f>
        <v/>
      </c>
      <c r="FV21" s="280"/>
      <c r="FW21" s="199" t="str">
        <f>IF('เช็คเวลาเรียน เทอม 1'!GG21="ม",1,"")</f>
        <v/>
      </c>
      <c r="FX21" s="199" t="str">
        <f>IF('เช็คเวลาเรียน เทอม 1'!GH21="ม",1,"")</f>
        <v/>
      </c>
      <c r="FY21" s="199" t="str">
        <f>IF('เช็คเวลาเรียน เทอม 1'!GI21="ม",1,"")</f>
        <v/>
      </c>
      <c r="FZ21" s="198"/>
      <c r="GA21" s="198"/>
      <c r="GB21" s="199" t="str">
        <f>IF('เช็คเวลาเรียน เทอม 1'!GL21="ม",1,"")</f>
        <v/>
      </c>
      <c r="GC21" s="199" t="str">
        <f>IF('เช็คเวลาเรียน เทอม 1'!GM21="ม",1,"")</f>
        <v/>
      </c>
      <c r="GD21" s="199" t="str">
        <f>IF('เช็คเวลาเรียน เทอม 1'!GN21="ม",1,"")</f>
        <v/>
      </c>
      <c r="GE21" s="199" t="str">
        <f>IF('เช็คเวลาเรียน เทอม 1'!GO21="ม",1,"")</f>
        <v/>
      </c>
      <c r="GF21" s="280"/>
      <c r="GG21" s="198"/>
      <c r="GH21" s="198"/>
      <c r="GI21" s="199" t="str">
        <f>IF('เช็คเวลาเรียน เทอม 1'!GS21="ม",1,"")</f>
        <v/>
      </c>
      <c r="GJ21" s="199" t="str">
        <f>IF('เช็คเวลาเรียน เทอม 1'!GT21="ม",1,"")</f>
        <v/>
      </c>
      <c r="GK21" s="199" t="str">
        <f>IF('เช็คเวลาเรียน เทอม 1'!GU21="ม",1,"")</f>
        <v/>
      </c>
      <c r="GL21" s="199" t="str">
        <f>IF('เช็คเวลาเรียน เทอม 1'!GV21="ม",1,"")</f>
        <v/>
      </c>
      <c r="GM21" s="199" t="str">
        <f>IF('เช็คเวลาเรียน เทอม 1'!GW21="ม",1,"")</f>
        <v/>
      </c>
      <c r="GN21" s="198"/>
      <c r="GO21" s="338">
        <f t="shared" si="5"/>
        <v>0</v>
      </c>
      <c r="GP21" s="339"/>
    </row>
    <row r="22" spans="1:198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280"/>
      <c r="D22" s="194"/>
      <c r="E22" s="194"/>
      <c r="F22" s="280"/>
      <c r="G22" s="194"/>
      <c r="H22" s="194"/>
      <c r="I22" s="194"/>
      <c r="J22" s="194"/>
      <c r="K22" s="194"/>
      <c r="L22" s="194"/>
      <c r="M22" s="194"/>
      <c r="N22" s="194"/>
      <c r="O22" s="280"/>
      <c r="P22" s="194"/>
      <c r="Q22" s="194"/>
      <c r="R22" s="195"/>
      <c r="S22" s="195"/>
      <c r="T22" s="196" t="str">
        <f>IF('เช็คเวลาเรียน เทอม 1'!T22="ม",1,"")</f>
        <v/>
      </c>
      <c r="U22" s="196" t="str">
        <f>IF('เช็คเวลาเรียน เทอม 1'!U22="ม",1,"")</f>
        <v/>
      </c>
      <c r="V22" s="196" t="str">
        <f>IF('เช็คเวลาเรียน เทอม 1'!V22="ม",1,"")</f>
        <v/>
      </c>
      <c r="W22" s="196" t="str">
        <f>IF('เช็คเวลาเรียน เทอม 1'!W22="ม",1,"")</f>
        <v/>
      </c>
      <c r="X22" s="196" t="str">
        <f>IF('เช็คเวลาเรียน เทอม 1'!X22="ม",1,"")</f>
        <v/>
      </c>
      <c r="Y22" s="194"/>
      <c r="Z22" s="194"/>
      <c r="AA22" s="196" t="str">
        <f>IF('เช็คเวลาเรียน เทอม 1'!AA22="ม",1,"")</f>
        <v/>
      </c>
      <c r="AB22" s="196" t="str">
        <f>IF('เช็คเวลาเรียน เทอม 1'!AB22="ม",1,"")</f>
        <v/>
      </c>
      <c r="AC22" s="196" t="str">
        <f>IF('เช็คเวลาเรียน เทอม 1'!AC22="ม",1,"")</f>
        <v/>
      </c>
      <c r="AD22" s="196" t="str">
        <f>IF('เช็คเวลาเรียน เทอม 1'!AD22="ม",1,"")</f>
        <v/>
      </c>
      <c r="AE22" s="196" t="str">
        <f>IF('เช็คเวลาเรียน เทอม 1'!AE22="ม",1,"")</f>
        <v/>
      </c>
      <c r="AF22" s="194"/>
      <c r="AG22" s="280"/>
      <c r="AH22" s="338">
        <f t="shared" si="0"/>
        <v>0</v>
      </c>
      <c r="AI22" s="339"/>
      <c r="AJ22" s="280"/>
      <c r="AK22" s="197" t="str">
        <f>IF('เช็คเวลาเรียน เทอม 1'!AM22="ม",1,"")</f>
        <v/>
      </c>
      <c r="AL22" s="280"/>
      <c r="AM22" s="197" t="str">
        <f>IF('เช็คเวลาเรียน เทอม 1'!AO22="ม",1,"")</f>
        <v/>
      </c>
      <c r="AN22" s="197" t="str">
        <f>IF('เช็คเวลาเรียน เทอม 1'!AP22="ม",1,"")</f>
        <v/>
      </c>
      <c r="AO22" s="198"/>
      <c r="AP22" s="198"/>
      <c r="AQ22" s="197" t="str">
        <f>IF('เช็คเวลาเรียน เทอม 1'!AS22="ม",1,"")</f>
        <v/>
      </c>
      <c r="AR22" s="197" t="str">
        <f>IF('เช็คเวลาเรียน เทอม 1'!AT22="ม",1,"")</f>
        <v/>
      </c>
      <c r="AS22" s="197" t="str">
        <f>IF('เช็คเวลาเรียน เทอม 1'!AU22="ม",1,"")</f>
        <v/>
      </c>
      <c r="AT22" s="197" t="str">
        <f>IF('เช็คเวลาเรียน เทอม 1'!AV22="ม",1,"")</f>
        <v/>
      </c>
      <c r="AU22" s="197" t="str">
        <f>IF('เช็คเวลาเรียน เทอม 1'!AW22="ม",1,"")</f>
        <v/>
      </c>
      <c r="AV22" s="198"/>
      <c r="AW22" s="198"/>
      <c r="AX22" s="197" t="str">
        <f>IF('เช็คเวลาเรียน เทอม 1'!AZ22="ม",1,"")</f>
        <v/>
      </c>
      <c r="AY22" s="197" t="str">
        <f>IF('เช็คเวลาเรียน เทอม 1'!BA22="ม",1,"")</f>
        <v/>
      </c>
      <c r="AZ22" s="197" t="str">
        <f>IF('เช็คเวลาเรียน เทอม 1'!BB22="ม",1,"")</f>
        <v/>
      </c>
      <c r="BA22" s="197" t="str">
        <f>IF('เช็คเวลาเรียน เทอม 1'!BC22="ม",1,"")</f>
        <v/>
      </c>
      <c r="BB22" s="197" t="str">
        <f>IF('เช็คเวลาเรียน เทอม 1'!BD22="ม",1,"")</f>
        <v/>
      </c>
      <c r="BC22" s="198"/>
      <c r="BD22" s="198"/>
      <c r="BE22" s="197" t="str">
        <f>IF('เช็คเวลาเรียน เทอม 1'!BG22="ม",1,"")</f>
        <v/>
      </c>
      <c r="BF22" s="197" t="str">
        <f>IF('เช็คเวลาเรียน เทอม 1'!BH22="ม",1,"")</f>
        <v/>
      </c>
      <c r="BG22" s="197" t="str">
        <f>IF('เช็คเวลาเรียน เทอม 1'!BI22="ม",1,"")</f>
        <v/>
      </c>
      <c r="BH22" s="197" t="str">
        <f>IF('เช็คเวลาเรียน เทอม 1'!BJ22="ม",1,"")</f>
        <v/>
      </c>
      <c r="BI22" s="197" t="str">
        <f>IF('เช็คเวลาเรียน เทอม 1'!BK22="ม",1,"")</f>
        <v/>
      </c>
      <c r="BJ22" s="198"/>
      <c r="BK22" s="198"/>
      <c r="BL22" s="197" t="str">
        <f>IF('เช็คเวลาเรียน เทอม 1'!BN22="ม",1,"")</f>
        <v/>
      </c>
      <c r="BM22" s="197" t="str">
        <f>IF('เช็คเวลาเรียน เทอม 1'!BO22="ม",1,"")</f>
        <v/>
      </c>
      <c r="BN22" s="338">
        <f t="shared" si="1"/>
        <v>0</v>
      </c>
      <c r="BO22" s="339"/>
      <c r="BP22" s="199" t="str">
        <f>IF('เช็คเวลาเรียน เทอม 1'!BT22="ม",1,"")</f>
        <v/>
      </c>
      <c r="BQ22" s="199" t="str">
        <f>IF('เช็คเวลาเรียน เทอม 1'!BU22="ม",1,"")</f>
        <v/>
      </c>
      <c r="BR22" s="199" t="str">
        <f>IF('เช็คเวลาเรียน เทอม 1'!BV22="ม",1,"")</f>
        <v/>
      </c>
      <c r="BS22" s="198"/>
      <c r="BT22" s="198"/>
      <c r="BU22" s="199" t="str">
        <f>IF('เช็คเวลาเรียน เทอม 1'!BY22="ม",1,"")</f>
        <v/>
      </c>
      <c r="BV22" s="199" t="str">
        <f>IF('เช็คเวลาเรียน เทอม 1'!BZ22="ม",1,"")</f>
        <v/>
      </c>
      <c r="BW22" s="199" t="str">
        <f>IF('เช็คเวลาเรียน เทอม 1'!CA22="ม",1,"")</f>
        <v/>
      </c>
      <c r="BX22" s="199" t="str">
        <f>IF('เช็คเวลาเรียน เทอม 1'!CB22="ม",1,"")</f>
        <v/>
      </c>
      <c r="BY22" s="199" t="str">
        <f>IF('เช็คเวลาเรียน เทอม 1'!CC22="ม",1,"")</f>
        <v/>
      </c>
      <c r="BZ22" s="198"/>
      <c r="CA22" s="198"/>
      <c r="CB22" s="199" t="str">
        <f>IF('เช็คเวลาเรียน เทอม 1'!CF22="ม",1,"")</f>
        <v/>
      </c>
      <c r="CC22" s="199" t="str">
        <f>IF('เช็คเวลาเรียน เทอม 1'!CG22="ม",1,"")</f>
        <v/>
      </c>
      <c r="CD22" s="199" t="str">
        <f>IF('เช็คเวลาเรียน เทอม 1'!CH22="ม",1,"")</f>
        <v/>
      </c>
      <c r="CE22" s="199" t="str">
        <f>IF('เช็คเวลาเรียน เทอม 1'!CI22="ม",1,"")</f>
        <v/>
      </c>
      <c r="CF22" s="199" t="str">
        <f>IF('เช็คเวลาเรียน เทอม 1'!CJ22="ม",1,"")</f>
        <v/>
      </c>
      <c r="CG22" s="198"/>
      <c r="CH22" s="198"/>
      <c r="CI22" s="199" t="str">
        <f>IF('เช็คเวลาเรียน เทอม 1'!CM22="ม",1,"")</f>
        <v/>
      </c>
      <c r="CJ22" s="199" t="str">
        <f>IF('เช็คเวลาเรียน เทอม 1'!CN22="ม",1,"")</f>
        <v/>
      </c>
      <c r="CK22" s="199" t="str">
        <f>IF('เช็คเวลาเรียน เทอม 1'!CO22="ม",1,"")</f>
        <v/>
      </c>
      <c r="CL22" s="199" t="str">
        <f>IF('เช็คเวลาเรียน เทอม 1'!CP22="ม",1,"")</f>
        <v/>
      </c>
      <c r="CM22" s="199" t="str">
        <f>IF('เช็คเวลาเรียน เทอม 1'!CQ22="ม",1,"")</f>
        <v/>
      </c>
      <c r="CN22" s="198"/>
      <c r="CO22" s="198"/>
      <c r="CP22" s="199" t="str">
        <f>IF('เช็คเวลาเรียน เทอม 1'!CT22="ม",1,"")</f>
        <v/>
      </c>
      <c r="CQ22" s="280"/>
      <c r="CR22" s="280"/>
      <c r="CS22" s="280"/>
      <c r="CT22" s="199" t="str">
        <f>IF('เช็คเวลาเรียน เทอม 1'!CX22="ม",1,"")</f>
        <v/>
      </c>
      <c r="CU22" s="338">
        <f t="shared" si="2"/>
        <v>0</v>
      </c>
      <c r="CV22" s="339"/>
      <c r="CW22" s="198"/>
      <c r="CX22" s="198"/>
      <c r="CY22" s="199" t="str">
        <f>IF('เช็คเวลาเรียน เทอม 1'!DE22="ม",1,"")</f>
        <v/>
      </c>
      <c r="CZ22" s="199" t="str">
        <f>IF('เช็คเวลาเรียน เทอม 1'!DF22="ม",1,"")</f>
        <v/>
      </c>
      <c r="DA22" s="199" t="str">
        <f>IF('เช็คเวลาเรียน เทอม 1'!DG22="ม",1,"")</f>
        <v/>
      </c>
      <c r="DB22" s="199" t="str">
        <f>IF('เช็คเวลาเรียน เทอม 1'!DH22="ม",1,"")</f>
        <v/>
      </c>
      <c r="DC22" s="199" t="str">
        <f>IF('เช็คเวลาเรียน เทอม 1'!DI22="ม",1,"")</f>
        <v/>
      </c>
      <c r="DD22" s="198"/>
      <c r="DE22" s="198"/>
      <c r="DF22" s="199" t="str">
        <f>IF('เช็คเวลาเรียน เทอม 1'!DL22="ม",1,"")</f>
        <v/>
      </c>
      <c r="DG22" s="199" t="str">
        <f>IF('เช็คเวลาเรียน เทอม 1'!DM22="ม",1,"")</f>
        <v/>
      </c>
      <c r="DH22" s="280"/>
      <c r="DI22" s="199" t="str">
        <f>IF('เช็คเวลาเรียน เทอม 1'!DO22="ม",1,"")</f>
        <v/>
      </c>
      <c r="DJ22" s="199" t="str">
        <f>IF('เช็คเวลาเรียน เทอม 1'!DP22="ม",1,"")</f>
        <v/>
      </c>
      <c r="DK22" s="198"/>
      <c r="DL22" s="198"/>
      <c r="DM22" s="199" t="str">
        <f>IF('เช็คเวลาเรียน เทอม 1'!DS22="ม",1,"")</f>
        <v/>
      </c>
      <c r="DN22" s="199" t="str">
        <f>IF('เช็คเวลาเรียน เทอม 1'!DT22="ม",1,"")</f>
        <v/>
      </c>
      <c r="DO22" s="199" t="str">
        <f>IF('เช็คเวลาเรียน เทอม 1'!DU22="ม",1,"")</f>
        <v/>
      </c>
      <c r="DP22" s="199" t="str">
        <f>IF('เช็คเวลาเรียน เทอม 1'!DV22="ม",1,"")</f>
        <v/>
      </c>
      <c r="DQ22" s="199" t="str">
        <f>IF('เช็คเวลาเรียน เทอม 1'!DW22="ม",1,"")</f>
        <v/>
      </c>
      <c r="DR22" s="198"/>
      <c r="DS22" s="198"/>
      <c r="DT22" s="199" t="str">
        <f>IF('เช็คเวลาเรียน เทอม 1'!DZ22="ม",1,"")</f>
        <v/>
      </c>
      <c r="DU22" s="199" t="str">
        <f>IF('เช็คเวลาเรียน เทอม 1'!EA22="ม",1,"")</f>
        <v/>
      </c>
      <c r="DV22" s="199" t="str">
        <f>IF('เช็คเวลาเรียน เทอม 1'!EB22="ม",1,"")</f>
        <v/>
      </c>
      <c r="DW22" s="199" t="str">
        <f>IF('เช็คเวลาเรียน เทอม 1'!EC22="ม",1,"")</f>
        <v/>
      </c>
      <c r="DX22" s="199" t="str">
        <f>IF('เช็คเวลาเรียน เทอม 1'!ED22="ม",1,"")</f>
        <v/>
      </c>
      <c r="DY22" s="198"/>
      <c r="DZ22" s="198"/>
      <c r="EA22" s="199" t="str">
        <f>IF('เช็คเวลาเรียน เทอม 1'!EG22="ม",1,"")</f>
        <v/>
      </c>
      <c r="EB22" s="338">
        <f t="shared" si="3"/>
        <v>0</v>
      </c>
      <c r="EC22" s="339"/>
      <c r="ED22" s="199" t="str">
        <f>IF('เช็คเวลาเรียน เทอม 1'!EL22="ม",1,"")</f>
        <v/>
      </c>
      <c r="EE22" s="199" t="str">
        <f>IF('เช็คเวลาเรียน เทอม 1'!EM22="ม",1,"")</f>
        <v/>
      </c>
      <c r="EF22" s="199" t="str">
        <f>IF('เช็คเวลาเรียน เทอม 1'!EN22="ม",1,"")</f>
        <v/>
      </c>
      <c r="EG22" s="199" t="str">
        <f>IF('เช็คเวลาเรียน เทอม 1'!EO22="ม",1,"")</f>
        <v/>
      </c>
      <c r="EH22" s="198"/>
      <c r="EI22" s="198"/>
      <c r="EJ22" s="199" t="str">
        <f>IF('เช็คเวลาเรียน เทอม 1'!ER22="ม",1,"")</f>
        <v/>
      </c>
      <c r="EK22" s="199" t="str">
        <f>IF('เช็คเวลาเรียน เทอม 1'!ES22="ม",1,"")</f>
        <v/>
      </c>
      <c r="EL22" s="199" t="str">
        <f>IF('เช็คเวลาเรียน เทอม 1'!ET22="ม",1,"")</f>
        <v/>
      </c>
      <c r="EM22" s="199" t="str">
        <f>IF('เช็คเวลาเรียน เทอม 1'!EU22="ม",1,"")</f>
        <v/>
      </c>
      <c r="EN22" s="199" t="str">
        <f>IF('เช็คเวลาเรียน เทอม 1'!EV22="ม",1,"")</f>
        <v/>
      </c>
      <c r="EO22" s="198"/>
      <c r="EP22" s="198"/>
      <c r="EQ22" s="199" t="str">
        <f>IF('เช็คเวลาเรียน เทอม 1'!EY22="ม",1,"")</f>
        <v/>
      </c>
      <c r="ER22" s="199" t="str">
        <f>IF('เช็คเวลาเรียน เทอม 1'!EZ22="ม",1,"")</f>
        <v/>
      </c>
      <c r="ES22" s="199" t="str">
        <f>IF('เช็คเวลาเรียน เทอม 1'!FA22="ม",1,"")</f>
        <v/>
      </c>
      <c r="ET22" s="199" t="str">
        <f>IF('เช็คเวลาเรียน เทอม 1'!FB22="ม",1,"")</f>
        <v/>
      </c>
      <c r="EU22" s="199" t="str">
        <f>IF('เช็คเวลาเรียน เทอม 1'!FC22="ม",1,"")</f>
        <v/>
      </c>
      <c r="EV22" s="198"/>
      <c r="EW22" s="198"/>
      <c r="EX22" s="199" t="str">
        <f>IF('เช็คเวลาเรียน เทอม 1'!FF22="ม",1,"")</f>
        <v/>
      </c>
      <c r="EY22" s="199" t="str">
        <f>IF('เช็คเวลาเรียน เทอม 1'!FG22="ม",1,"")</f>
        <v/>
      </c>
      <c r="EZ22" s="199" t="str">
        <f>IF('เช็คเวลาเรียน เทอม 1'!FH22="ม",1,"")</f>
        <v/>
      </c>
      <c r="FA22" s="199" t="str">
        <f>IF('เช็คเวลาเรียน เทอม 1'!FI22="ม",1,"")</f>
        <v/>
      </c>
      <c r="FB22" s="199" t="str">
        <f>IF('เช็คเวลาเรียน เทอม 1'!FJ22="ม",1,"")</f>
        <v/>
      </c>
      <c r="FC22" s="198"/>
      <c r="FD22" s="198"/>
      <c r="FE22" s="199" t="str">
        <f>IF('เช็คเวลาเรียน เทอม 1'!FM22="ม",1,"")</f>
        <v/>
      </c>
      <c r="FF22" s="199" t="str">
        <f>IF('เช็คเวลาเรียน เทอม 1'!FN22="ม",1,"")</f>
        <v/>
      </c>
      <c r="FG22" s="199" t="str">
        <f>IF('เช็คเวลาเรียน เทอม 1'!FO22="ม",1,"")</f>
        <v/>
      </c>
      <c r="FH22" s="338">
        <f t="shared" si="4"/>
        <v>0</v>
      </c>
      <c r="FI22" s="339"/>
      <c r="FJ22" s="199" t="str">
        <f>IF('เช็คเวลาเรียน เทอม 1'!FT22="ม",1,"")</f>
        <v/>
      </c>
      <c r="FK22" s="199" t="str">
        <f>IF('เช็คเวลาเรียน เทอม 1'!FU22="ม",1,"")</f>
        <v/>
      </c>
      <c r="FL22" s="198"/>
      <c r="FM22" s="198"/>
      <c r="FN22" s="199" t="str">
        <f>IF('เช็คเวลาเรียน เทอม 1'!FX22="ม",1,"")</f>
        <v/>
      </c>
      <c r="FO22" s="199" t="str">
        <f>IF('เช็คเวลาเรียน เทอม 1'!FY22="ม",1,"")</f>
        <v/>
      </c>
      <c r="FP22" s="199" t="str">
        <f>IF('เช็คเวลาเรียน เทอม 1'!FZ22="ม",1,"")</f>
        <v/>
      </c>
      <c r="FQ22" s="199" t="str">
        <f>IF('เช็คเวลาเรียน เทอม 1'!GA22="ม",1,"")</f>
        <v/>
      </c>
      <c r="FR22" s="199" t="str">
        <f>IF('เช็คเวลาเรียน เทอม 1'!GB22="ม",1,"")</f>
        <v/>
      </c>
      <c r="FS22" s="198"/>
      <c r="FT22" s="198"/>
      <c r="FU22" s="199" t="str">
        <f>IF('เช็คเวลาเรียน เทอม 1'!GE22="ม",1,"")</f>
        <v/>
      </c>
      <c r="FV22" s="280"/>
      <c r="FW22" s="199" t="str">
        <f>IF('เช็คเวลาเรียน เทอม 1'!GG22="ม",1,"")</f>
        <v/>
      </c>
      <c r="FX22" s="199" t="str">
        <f>IF('เช็คเวลาเรียน เทอม 1'!GH22="ม",1,"")</f>
        <v/>
      </c>
      <c r="FY22" s="199" t="str">
        <f>IF('เช็คเวลาเรียน เทอม 1'!GI22="ม",1,"")</f>
        <v/>
      </c>
      <c r="FZ22" s="198"/>
      <c r="GA22" s="198"/>
      <c r="GB22" s="199" t="str">
        <f>IF('เช็คเวลาเรียน เทอม 1'!GL22="ม",1,"")</f>
        <v/>
      </c>
      <c r="GC22" s="199" t="str">
        <f>IF('เช็คเวลาเรียน เทอม 1'!GM22="ม",1,"")</f>
        <v/>
      </c>
      <c r="GD22" s="199" t="str">
        <f>IF('เช็คเวลาเรียน เทอม 1'!GN22="ม",1,"")</f>
        <v/>
      </c>
      <c r="GE22" s="199" t="str">
        <f>IF('เช็คเวลาเรียน เทอม 1'!GO22="ม",1,"")</f>
        <v/>
      </c>
      <c r="GF22" s="280"/>
      <c r="GG22" s="198"/>
      <c r="GH22" s="198"/>
      <c r="GI22" s="199" t="str">
        <f>IF('เช็คเวลาเรียน เทอม 1'!GS22="ม",1,"")</f>
        <v/>
      </c>
      <c r="GJ22" s="199" t="str">
        <f>IF('เช็คเวลาเรียน เทอม 1'!GT22="ม",1,"")</f>
        <v/>
      </c>
      <c r="GK22" s="199" t="str">
        <f>IF('เช็คเวลาเรียน เทอม 1'!GU22="ม",1,"")</f>
        <v/>
      </c>
      <c r="GL22" s="199" t="str">
        <f>IF('เช็คเวลาเรียน เทอม 1'!GV22="ม",1,"")</f>
        <v/>
      </c>
      <c r="GM22" s="199" t="str">
        <f>IF('เช็คเวลาเรียน เทอม 1'!GW22="ม",1,"")</f>
        <v/>
      </c>
      <c r="GN22" s="198"/>
      <c r="GO22" s="338">
        <f t="shared" si="5"/>
        <v>0</v>
      </c>
      <c r="GP22" s="339"/>
    </row>
    <row r="23" spans="1:198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280"/>
      <c r="D23" s="194"/>
      <c r="E23" s="194"/>
      <c r="F23" s="280"/>
      <c r="G23" s="194"/>
      <c r="H23" s="194"/>
      <c r="I23" s="194"/>
      <c r="J23" s="194"/>
      <c r="K23" s="194"/>
      <c r="L23" s="194"/>
      <c r="M23" s="194"/>
      <c r="N23" s="194"/>
      <c r="O23" s="280"/>
      <c r="P23" s="194"/>
      <c r="Q23" s="194"/>
      <c r="R23" s="195"/>
      <c r="S23" s="195"/>
      <c r="T23" s="196" t="str">
        <f>IF('เช็คเวลาเรียน เทอม 1'!T23="ม",1,"")</f>
        <v/>
      </c>
      <c r="U23" s="196" t="str">
        <f>IF('เช็คเวลาเรียน เทอม 1'!U23="ม",1,"")</f>
        <v/>
      </c>
      <c r="V23" s="196" t="str">
        <f>IF('เช็คเวลาเรียน เทอม 1'!V23="ม",1,"")</f>
        <v/>
      </c>
      <c r="W23" s="196" t="str">
        <f>IF('เช็คเวลาเรียน เทอม 1'!W23="ม",1,"")</f>
        <v/>
      </c>
      <c r="X23" s="196" t="str">
        <f>IF('เช็คเวลาเรียน เทอม 1'!X23="ม",1,"")</f>
        <v/>
      </c>
      <c r="Y23" s="194"/>
      <c r="Z23" s="194"/>
      <c r="AA23" s="196" t="str">
        <f>IF('เช็คเวลาเรียน เทอม 1'!AA23="ม",1,"")</f>
        <v/>
      </c>
      <c r="AB23" s="196" t="str">
        <f>IF('เช็คเวลาเรียน เทอม 1'!AB23="ม",1,"")</f>
        <v/>
      </c>
      <c r="AC23" s="196" t="str">
        <f>IF('เช็คเวลาเรียน เทอม 1'!AC23="ม",1,"")</f>
        <v/>
      </c>
      <c r="AD23" s="196" t="str">
        <f>IF('เช็คเวลาเรียน เทอม 1'!AD23="ม",1,"")</f>
        <v/>
      </c>
      <c r="AE23" s="196" t="str">
        <f>IF('เช็คเวลาเรียน เทอม 1'!AE23="ม",1,"")</f>
        <v/>
      </c>
      <c r="AF23" s="194"/>
      <c r="AG23" s="280"/>
      <c r="AH23" s="338">
        <f t="shared" si="0"/>
        <v>0</v>
      </c>
      <c r="AI23" s="339"/>
      <c r="AJ23" s="280"/>
      <c r="AK23" s="197" t="str">
        <f>IF('เช็คเวลาเรียน เทอม 1'!AM23="ม",1,"")</f>
        <v/>
      </c>
      <c r="AL23" s="280"/>
      <c r="AM23" s="197" t="str">
        <f>IF('เช็คเวลาเรียน เทอม 1'!AO23="ม",1,"")</f>
        <v/>
      </c>
      <c r="AN23" s="197" t="str">
        <f>IF('เช็คเวลาเรียน เทอม 1'!AP23="ม",1,"")</f>
        <v/>
      </c>
      <c r="AO23" s="198"/>
      <c r="AP23" s="198"/>
      <c r="AQ23" s="197" t="str">
        <f>IF('เช็คเวลาเรียน เทอม 1'!AS23="ม",1,"")</f>
        <v/>
      </c>
      <c r="AR23" s="197" t="str">
        <f>IF('เช็คเวลาเรียน เทอม 1'!AT23="ม",1,"")</f>
        <v/>
      </c>
      <c r="AS23" s="197" t="str">
        <f>IF('เช็คเวลาเรียน เทอม 1'!AU23="ม",1,"")</f>
        <v/>
      </c>
      <c r="AT23" s="197" t="str">
        <f>IF('เช็คเวลาเรียน เทอม 1'!AV23="ม",1,"")</f>
        <v/>
      </c>
      <c r="AU23" s="197" t="str">
        <f>IF('เช็คเวลาเรียน เทอม 1'!AW23="ม",1,"")</f>
        <v/>
      </c>
      <c r="AV23" s="198"/>
      <c r="AW23" s="198"/>
      <c r="AX23" s="197" t="str">
        <f>IF('เช็คเวลาเรียน เทอม 1'!AZ23="ม",1,"")</f>
        <v/>
      </c>
      <c r="AY23" s="197" t="str">
        <f>IF('เช็คเวลาเรียน เทอม 1'!BA23="ม",1,"")</f>
        <v/>
      </c>
      <c r="AZ23" s="197" t="str">
        <f>IF('เช็คเวลาเรียน เทอม 1'!BB23="ม",1,"")</f>
        <v/>
      </c>
      <c r="BA23" s="197" t="str">
        <f>IF('เช็คเวลาเรียน เทอม 1'!BC23="ม",1,"")</f>
        <v/>
      </c>
      <c r="BB23" s="197" t="str">
        <f>IF('เช็คเวลาเรียน เทอม 1'!BD23="ม",1,"")</f>
        <v/>
      </c>
      <c r="BC23" s="198"/>
      <c r="BD23" s="198"/>
      <c r="BE23" s="197" t="str">
        <f>IF('เช็คเวลาเรียน เทอม 1'!BG23="ม",1,"")</f>
        <v/>
      </c>
      <c r="BF23" s="197" t="str">
        <f>IF('เช็คเวลาเรียน เทอม 1'!BH23="ม",1,"")</f>
        <v/>
      </c>
      <c r="BG23" s="197" t="str">
        <f>IF('เช็คเวลาเรียน เทอม 1'!BI23="ม",1,"")</f>
        <v/>
      </c>
      <c r="BH23" s="197" t="str">
        <f>IF('เช็คเวลาเรียน เทอม 1'!BJ23="ม",1,"")</f>
        <v/>
      </c>
      <c r="BI23" s="197" t="str">
        <f>IF('เช็คเวลาเรียน เทอม 1'!BK23="ม",1,"")</f>
        <v/>
      </c>
      <c r="BJ23" s="198"/>
      <c r="BK23" s="198"/>
      <c r="BL23" s="197" t="str">
        <f>IF('เช็คเวลาเรียน เทอม 1'!BN23="ม",1,"")</f>
        <v/>
      </c>
      <c r="BM23" s="197" t="str">
        <f>IF('เช็คเวลาเรียน เทอม 1'!BO23="ม",1,"")</f>
        <v/>
      </c>
      <c r="BN23" s="338">
        <f t="shared" si="1"/>
        <v>0</v>
      </c>
      <c r="BO23" s="339"/>
      <c r="BP23" s="199" t="str">
        <f>IF('เช็คเวลาเรียน เทอม 1'!BT23="ม",1,"")</f>
        <v/>
      </c>
      <c r="BQ23" s="199" t="str">
        <f>IF('เช็คเวลาเรียน เทอม 1'!BU23="ม",1,"")</f>
        <v/>
      </c>
      <c r="BR23" s="199" t="str">
        <f>IF('เช็คเวลาเรียน เทอม 1'!BV23="ม",1,"")</f>
        <v/>
      </c>
      <c r="BS23" s="198"/>
      <c r="BT23" s="198"/>
      <c r="BU23" s="199" t="str">
        <f>IF('เช็คเวลาเรียน เทอม 1'!BY23="ม",1,"")</f>
        <v/>
      </c>
      <c r="BV23" s="199" t="str">
        <f>IF('เช็คเวลาเรียน เทอม 1'!BZ23="ม",1,"")</f>
        <v/>
      </c>
      <c r="BW23" s="199" t="str">
        <f>IF('เช็คเวลาเรียน เทอม 1'!CA23="ม",1,"")</f>
        <v/>
      </c>
      <c r="BX23" s="199" t="str">
        <f>IF('เช็คเวลาเรียน เทอม 1'!CB23="ม",1,"")</f>
        <v/>
      </c>
      <c r="BY23" s="199" t="str">
        <f>IF('เช็คเวลาเรียน เทอม 1'!CC23="ม",1,"")</f>
        <v/>
      </c>
      <c r="BZ23" s="198"/>
      <c r="CA23" s="198"/>
      <c r="CB23" s="199" t="str">
        <f>IF('เช็คเวลาเรียน เทอม 1'!CF23="ม",1,"")</f>
        <v/>
      </c>
      <c r="CC23" s="199" t="str">
        <f>IF('เช็คเวลาเรียน เทอม 1'!CG23="ม",1,"")</f>
        <v/>
      </c>
      <c r="CD23" s="199" t="str">
        <f>IF('เช็คเวลาเรียน เทอม 1'!CH23="ม",1,"")</f>
        <v/>
      </c>
      <c r="CE23" s="199" t="str">
        <f>IF('เช็คเวลาเรียน เทอม 1'!CI23="ม",1,"")</f>
        <v/>
      </c>
      <c r="CF23" s="199" t="str">
        <f>IF('เช็คเวลาเรียน เทอม 1'!CJ23="ม",1,"")</f>
        <v/>
      </c>
      <c r="CG23" s="198"/>
      <c r="CH23" s="198"/>
      <c r="CI23" s="199" t="str">
        <f>IF('เช็คเวลาเรียน เทอม 1'!CM23="ม",1,"")</f>
        <v/>
      </c>
      <c r="CJ23" s="199" t="str">
        <f>IF('เช็คเวลาเรียน เทอม 1'!CN23="ม",1,"")</f>
        <v/>
      </c>
      <c r="CK23" s="199" t="str">
        <f>IF('เช็คเวลาเรียน เทอม 1'!CO23="ม",1,"")</f>
        <v/>
      </c>
      <c r="CL23" s="199" t="str">
        <f>IF('เช็คเวลาเรียน เทอม 1'!CP23="ม",1,"")</f>
        <v/>
      </c>
      <c r="CM23" s="199" t="str">
        <f>IF('เช็คเวลาเรียน เทอม 1'!CQ23="ม",1,"")</f>
        <v/>
      </c>
      <c r="CN23" s="198"/>
      <c r="CO23" s="198"/>
      <c r="CP23" s="199" t="str">
        <f>IF('เช็คเวลาเรียน เทอม 1'!CT23="ม",1,"")</f>
        <v/>
      </c>
      <c r="CQ23" s="280"/>
      <c r="CR23" s="280"/>
      <c r="CS23" s="280"/>
      <c r="CT23" s="199" t="str">
        <f>IF('เช็คเวลาเรียน เทอม 1'!CX23="ม",1,"")</f>
        <v/>
      </c>
      <c r="CU23" s="338">
        <f t="shared" si="2"/>
        <v>0</v>
      </c>
      <c r="CV23" s="339"/>
      <c r="CW23" s="198"/>
      <c r="CX23" s="198"/>
      <c r="CY23" s="199" t="str">
        <f>IF('เช็คเวลาเรียน เทอม 1'!DE23="ม",1,"")</f>
        <v/>
      </c>
      <c r="CZ23" s="199" t="str">
        <f>IF('เช็คเวลาเรียน เทอม 1'!DF23="ม",1,"")</f>
        <v/>
      </c>
      <c r="DA23" s="199" t="str">
        <f>IF('เช็คเวลาเรียน เทอม 1'!DG23="ม",1,"")</f>
        <v/>
      </c>
      <c r="DB23" s="199" t="str">
        <f>IF('เช็คเวลาเรียน เทอม 1'!DH23="ม",1,"")</f>
        <v/>
      </c>
      <c r="DC23" s="199" t="str">
        <f>IF('เช็คเวลาเรียน เทอม 1'!DI23="ม",1,"")</f>
        <v/>
      </c>
      <c r="DD23" s="198"/>
      <c r="DE23" s="198"/>
      <c r="DF23" s="199" t="str">
        <f>IF('เช็คเวลาเรียน เทอม 1'!DL23="ม",1,"")</f>
        <v/>
      </c>
      <c r="DG23" s="199" t="str">
        <f>IF('เช็คเวลาเรียน เทอม 1'!DM23="ม",1,"")</f>
        <v/>
      </c>
      <c r="DH23" s="280"/>
      <c r="DI23" s="199" t="str">
        <f>IF('เช็คเวลาเรียน เทอม 1'!DO23="ม",1,"")</f>
        <v/>
      </c>
      <c r="DJ23" s="199" t="str">
        <f>IF('เช็คเวลาเรียน เทอม 1'!DP23="ม",1,"")</f>
        <v/>
      </c>
      <c r="DK23" s="198"/>
      <c r="DL23" s="198"/>
      <c r="DM23" s="199" t="str">
        <f>IF('เช็คเวลาเรียน เทอม 1'!DS23="ม",1,"")</f>
        <v/>
      </c>
      <c r="DN23" s="199" t="str">
        <f>IF('เช็คเวลาเรียน เทอม 1'!DT23="ม",1,"")</f>
        <v/>
      </c>
      <c r="DO23" s="199" t="str">
        <f>IF('เช็คเวลาเรียน เทอม 1'!DU23="ม",1,"")</f>
        <v/>
      </c>
      <c r="DP23" s="199" t="str">
        <f>IF('เช็คเวลาเรียน เทอม 1'!DV23="ม",1,"")</f>
        <v/>
      </c>
      <c r="DQ23" s="199" t="str">
        <f>IF('เช็คเวลาเรียน เทอม 1'!DW23="ม",1,"")</f>
        <v/>
      </c>
      <c r="DR23" s="198"/>
      <c r="DS23" s="198"/>
      <c r="DT23" s="199" t="str">
        <f>IF('เช็คเวลาเรียน เทอม 1'!DZ23="ม",1,"")</f>
        <v/>
      </c>
      <c r="DU23" s="199" t="str">
        <f>IF('เช็คเวลาเรียน เทอม 1'!EA23="ม",1,"")</f>
        <v/>
      </c>
      <c r="DV23" s="199" t="str">
        <f>IF('เช็คเวลาเรียน เทอม 1'!EB23="ม",1,"")</f>
        <v/>
      </c>
      <c r="DW23" s="199" t="str">
        <f>IF('เช็คเวลาเรียน เทอม 1'!EC23="ม",1,"")</f>
        <v/>
      </c>
      <c r="DX23" s="199" t="str">
        <f>IF('เช็คเวลาเรียน เทอม 1'!ED23="ม",1,"")</f>
        <v/>
      </c>
      <c r="DY23" s="198"/>
      <c r="DZ23" s="198"/>
      <c r="EA23" s="199" t="str">
        <f>IF('เช็คเวลาเรียน เทอม 1'!EG23="ม",1,"")</f>
        <v/>
      </c>
      <c r="EB23" s="338">
        <f t="shared" si="3"/>
        <v>0</v>
      </c>
      <c r="EC23" s="339"/>
      <c r="ED23" s="199" t="str">
        <f>IF('เช็คเวลาเรียน เทอม 1'!EL23="ม",1,"")</f>
        <v/>
      </c>
      <c r="EE23" s="199" t="str">
        <f>IF('เช็คเวลาเรียน เทอม 1'!EM23="ม",1,"")</f>
        <v/>
      </c>
      <c r="EF23" s="199" t="str">
        <f>IF('เช็คเวลาเรียน เทอม 1'!EN23="ม",1,"")</f>
        <v/>
      </c>
      <c r="EG23" s="199" t="str">
        <f>IF('เช็คเวลาเรียน เทอม 1'!EO23="ม",1,"")</f>
        <v/>
      </c>
      <c r="EH23" s="198"/>
      <c r="EI23" s="198"/>
      <c r="EJ23" s="199" t="str">
        <f>IF('เช็คเวลาเรียน เทอม 1'!ER23="ม",1,"")</f>
        <v/>
      </c>
      <c r="EK23" s="199" t="str">
        <f>IF('เช็คเวลาเรียน เทอม 1'!ES23="ม",1,"")</f>
        <v/>
      </c>
      <c r="EL23" s="199" t="str">
        <f>IF('เช็คเวลาเรียน เทอม 1'!ET23="ม",1,"")</f>
        <v/>
      </c>
      <c r="EM23" s="199" t="str">
        <f>IF('เช็คเวลาเรียน เทอม 1'!EU23="ม",1,"")</f>
        <v/>
      </c>
      <c r="EN23" s="199" t="str">
        <f>IF('เช็คเวลาเรียน เทอม 1'!EV23="ม",1,"")</f>
        <v/>
      </c>
      <c r="EO23" s="198"/>
      <c r="EP23" s="198"/>
      <c r="EQ23" s="199" t="str">
        <f>IF('เช็คเวลาเรียน เทอม 1'!EY23="ม",1,"")</f>
        <v/>
      </c>
      <c r="ER23" s="199" t="str">
        <f>IF('เช็คเวลาเรียน เทอม 1'!EZ23="ม",1,"")</f>
        <v/>
      </c>
      <c r="ES23" s="199" t="str">
        <f>IF('เช็คเวลาเรียน เทอม 1'!FA23="ม",1,"")</f>
        <v/>
      </c>
      <c r="ET23" s="199" t="str">
        <f>IF('เช็คเวลาเรียน เทอม 1'!FB23="ม",1,"")</f>
        <v/>
      </c>
      <c r="EU23" s="199" t="str">
        <f>IF('เช็คเวลาเรียน เทอม 1'!FC23="ม",1,"")</f>
        <v/>
      </c>
      <c r="EV23" s="198"/>
      <c r="EW23" s="198"/>
      <c r="EX23" s="199" t="str">
        <f>IF('เช็คเวลาเรียน เทอม 1'!FF23="ม",1,"")</f>
        <v/>
      </c>
      <c r="EY23" s="199" t="str">
        <f>IF('เช็คเวลาเรียน เทอม 1'!FG23="ม",1,"")</f>
        <v/>
      </c>
      <c r="EZ23" s="199" t="str">
        <f>IF('เช็คเวลาเรียน เทอม 1'!FH23="ม",1,"")</f>
        <v/>
      </c>
      <c r="FA23" s="199" t="str">
        <f>IF('เช็คเวลาเรียน เทอม 1'!FI23="ม",1,"")</f>
        <v/>
      </c>
      <c r="FB23" s="199" t="str">
        <f>IF('เช็คเวลาเรียน เทอม 1'!FJ23="ม",1,"")</f>
        <v/>
      </c>
      <c r="FC23" s="198"/>
      <c r="FD23" s="198"/>
      <c r="FE23" s="199" t="str">
        <f>IF('เช็คเวลาเรียน เทอม 1'!FM23="ม",1,"")</f>
        <v/>
      </c>
      <c r="FF23" s="199" t="str">
        <f>IF('เช็คเวลาเรียน เทอม 1'!FN23="ม",1,"")</f>
        <v/>
      </c>
      <c r="FG23" s="199" t="str">
        <f>IF('เช็คเวลาเรียน เทอม 1'!FO23="ม",1,"")</f>
        <v/>
      </c>
      <c r="FH23" s="338">
        <f t="shared" si="4"/>
        <v>0</v>
      </c>
      <c r="FI23" s="339"/>
      <c r="FJ23" s="199" t="str">
        <f>IF('เช็คเวลาเรียน เทอม 1'!FT23="ม",1,"")</f>
        <v/>
      </c>
      <c r="FK23" s="199" t="str">
        <f>IF('เช็คเวลาเรียน เทอม 1'!FU23="ม",1,"")</f>
        <v/>
      </c>
      <c r="FL23" s="198"/>
      <c r="FM23" s="198"/>
      <c r="FN23" s="199" t="str">
        <f>IF('เช็คเวลาเรียน เทอม 1'!FX23="ม",1,"")</f>
        <v/>
      </c>
      <c r="FO23" s="199" t="str">
        <f>IF('เช็คเวลาเรียน เทอม 1'!FY23="ม",1,"")</f>
        <v/>
      </c>
      <c r="FP23" s="199" t="str">
        <f>IF('เช็คเวลาเรียน เทอม 1'!FZ23="ม",1,"")</f>
        <v/>
      </c>
      <c r="FQ23" s="199" t="str">
        <f>IF('เช็คเวลาเรียน เทอม 1'!GA23="ม",1,"")</f>
        <v/>
      </c>
      <c r="FR23" s="199" t="str">
        <f>IF('เช็คเวลาเรียน เทอม 1'!GB23="ม",1,"")</f>
        <v/>
      </c>
      <c r="FS23" s="198"/>
      <c r="FT23" s="198"/>
      <c r="FU23" s="199" t="str">
        <f>IF('เช็คเวลาเรียน เทอม 1'!GE23="ม",1,"")</f>
        <v/>
      </c>
      <c r="FV23" s="280"/>
      <c r="FW23" s="199" t="str">
        <f>IF('เช็คเวลาเรียน เทอม 1'!GG23="ม",1,"")</f>
        <v/>
      </c>
      <c r="FX23" s="199" t="str">
        <f>IF('เช็คเวลาเรียน เทอม 1'!GH23="ม",1,"")</f>
        <v/>
      </c>
      <c r="FY23" s="199" t="str">
        <f>IF('เช็คเวลาเรียน เทอม 1'!GI23="ม",1,"")</f>
        <v/>
      </c>
      <c r="FZ23" s="198"/>
      <c r="GA23" s="198"/>
      <c r="GB23" s="199" t="str">
        <f>IF('เช็คเวลาเรียน เทอม 1'!GL23="ม",1,"")</f>
        <v/>
      </c>
      <c r="GC23" s="199" t="str">
        <f>IF('เช็คเวลาเรียน เทอม 1'!GM23="ม",1,"")</f>
        <v/>
      </c>
      <c r="GD23" s="199" t="str">
        <f>IF('เช็คเวลาเรียน เทอม 1'!GN23="ม",1,"")</f>
        <v/>
      </c>
      <c r="GE23" s="199" t="str">
        <f>IF('เช็คเวลาเรียน เทอม 1'!GO23="ม",1,"")</f>
        <v/>
      </c>
      <c r="GF23" s="280"/>
      <c r="GG23" s="198"/>
      <c r="GH23" s="198"/>
      <c r="GI23" s="199" t="str">
        <f>IF('เช็คเวลาเรียน เทอม 1'!GS23="ม",1,"")</f>
        <v/>
      </c>
      <c r="GJ23" s="199" t="str">
        <f>IF('เช็คเวลาเรียน เทอม 1'!GT23="ม",1,"")</f>
        <v/>
      </c>
      <c r="GK23" s="199" t="str">
        <f>IF('เช็คเวลาเรียน เทอม 1'!GU23="ม",1,"")</f>
        <v/>
      </c>
      <c r="GL23" s="199" t="str">
        <f>IF('เช็คเวลาเรียน เทอม 1'!GV23="ม",1,"")</f>
        <v/>
      </c>
      <c r="GM23" s="199" t="str">
        <f>IF('เช็คเวลาเรียน เทอม 1'!GW23="ม",1,"")</f>
        <v/>
      </c>
      <c r="GN23" s="198"/>
      <c r="GO23" s="338">
        <f t="shared" si="5"/>
        <v>0</v>
      </c>
      <c r="GP23" s="339"/>
    </row>
    <row r="24" spans="1:198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280"/>
      <c r="D24" s="194"/>
      <c r="E24" s="194"/>
      <c r="F24" s="280"/>
      <c r="G24" s="194"/>
      <c r="H24" s="194"/>
      <c r="I24" s="194"/>
      <c r="J24" s="194"/>
      <c r="K24" s="194"/>
      <c r="L24" s="194"/>
      <c r="M24" s="194"/>
      <c r="N24" s="194"/>
      <c r="O24" s="280"/>
      <c r="P24" s="194"/>
      <c r="Q24" s="194"/>
      <c r="R24" s="195"/>
      <c r="S24" s="195"/>
      <c r="T24" s="196" t="str">
        <f>IF('เช็คเวลาเรียน เทอม 1'!T24="ม",1,"")</f>
        <v/>
      </c>
      <c r="U24" s="196" t="str">
        <f>IF('เช็คเวลาเรียน เทอม 1'!U24="ม",1,"")</f>
        <v/>
      </c>
      <c r="V24" s="196" t="str">
        <f>IF('เช็คเวลาเรียน เทอม 1'!V24="ม",1,"")</f>
        <v/>
      </c>
      <c r="W24" s="196" t="str">
        <f>IF('เช็คเวลาเรียน เทอม 1'!W24="ม",1,"")</f>
        <v/>
      </c>
      <c r="X24" s="196" t="str">
        <f>IF('เช็คเวลาเรียน เทอม 1'!X24="ม",1,"")</f>
        <v/>
      </c>
      <c r="Y24" s="194"/>
      <c r="Z24" s="194"/>
      <c r="AA24" s="196" t="str">
        <f>IF('เช็คเวลาเรียน เทอม 1'!AA24="ม",1,"")</f>
        <v/>
      </c>
      <c r="AB24" s="196" t="str">
        <f>IF('เช็คเวลาเรียน เทอม 1'!AB24="ม",1,"")</f>
        <v/>
      </c>
      <c r="AC24" s="196" t="str">
        <f>IF('เช็คเวลาเรียน เทอม 1'!AC24="ม",1,"")</f>
        <v/>
      </c>
      <c r="AD24" s="196" t="str">
        <f>IF('เช็คเวลาเรียน เทอม 1'!AD24="ม",1,"")</f>
        <v/>
      </c>
      <c r="AE24" s="196" t="str">
        <f>IF('เช็คเวลาเรียน เทอม 1'!AE24="ม",1,"")</f>
        <v/>
      </c>
      <c r="AF24" s="194"/>
      <c r="AG24" s="280"/>
      <c r="AH24" s="338">
        <f t="shared" si="0"/>
        <v>0</v>
      </c>
      <c r="AI24" s="339"/>
      <c r="AJ24" s="280"/>
      <c r="AK24" s="197" t="str">
        <f>IF('เช็คเวลาเรียน เทอม 1'!AM24="ม",1,"")</f>
        <v/>
      </c>
      <c r="AL24" s="280"/>
      <c r="AM24" s="197" t="str">
        <f>IF('เช็คเวลาเรียน เทอม 1'!AO24="ม",1,"")</f>
        <v/>
      </c>
      <c r="AN24" s="197" t="str">
        <f>IF('เช็คเวลาเรียน เทอม 1'!AP24="ม",1,"")</f>
        <v/>
      </c>
      <c r="AO24" s="198"/>
      <c r="AP24" s="198"/>
      <c r="AQ24" s="197" t="str">
        <f>IF('เช็คเวลาเรียน เทอม 1'!AS24="ม",1,"")</f>
        <v/>
      </c>
      <c r="AR24" s="197" t="str">
        <f>IF('เช็คเวลาเรียน เทอม 1'!AT24="ม",1,"")</f>
        <v/>
      </c>
      <c r="AS24" s="197" t="str">
        <f>IF('เช็คเวลาเรียน เทอม 1'!AU24="ม",1,"")</f>
        <v/>
      </c>
      <c r="AT24" s="197" t="str">
        <f>IF('เช็คเวลาเรียน เทอม 1'!AV24="ม",1,"")</f>
        <v/>
      </c>
      <c r="AU24" s="197" t="str">
        <f>IF('เช็คเวลาเรียน เทอม 1'!AW24="ม",1,"")</f>
        <v/>
      </c>
      <c r="AV24" s="198"/>
      <c r="AW24" s="198"/>
      <c r="AX24" s="197" t="str">
        <f>IF('เช็คเวลาเรียน เทอม 1'!AZ24="ม",1,"")</f>
        <v/>
      </c>
      <c r="AY24" s="197" t="str">
        <f>IF('เช็คเวลาเรียน เทอม 1'!BA24="ม",1,"")</f>
        <v/>
      </c>
      <c r="AZ24" s="197" t="str">
        <f>IF('เช็คเวลาเรียน เทอม 1'!BB24="ม",1,"")</f>
        <v/>
      </c>
      <c r="BA24" s="197" t="str">
        <f>IF('เช็คเวลาเรียน เทอม 1'!BC24="ม",1,"")</f>
        <v/>
      </c>
      <c r="BB24" s="197" t="str">
        <f>IF('เช็คเวลาเรียน เทอม 1'!BD24="ม",1,"")</f>
        <v/>
      </c>
      <c r="BC24" s="198"/>
      <c r="BD24" s="198"/>
      <c r="BE24" s="197" t="str">
        <f>IF('เช็คเวลาเรียน เทอม 1'!BG24="ม",1,"")</f>
        <v/>
      </c>
      <c r="BF24" s="197" t="str">
        <f>IF('เช็คเวลาเรียน เทอม 1'!BH24="ม",1,"")</f>
        <v/>
      </c>
      <c r="BG24" s="197" t="str">
        <f>IF('เช็คเวลาเรียน เทอม 1'!BI24="ม",1,"")</f>
        <v/>
      </c>
      <c r="BH24" s="197" t="str">
        <f>IF('เช็คเวลาเรียน เทอม 1'!BJ24="ม",1,"")</f>
        <v/>
      </c>
      <c r="BI24" s="197" t="str">
        <f>IF('เช็คเวลาเรียน เทอม 1'!BK24="ม",1,"")</f>
        <v/>
      </c>
      <c r="BJ24" s="198"/>
      <c r="BK24" s="198"/>
      <c r="BL24" s="197" t="str">
        <f>IF('เช็คเวลาเรียน เทอม 1'!BN24="ม",1,"")</f>
        <v/>
      </c>
      <c r="BM24" s="197" t="str">
        <f>IF('เช็คเวลาเรียน เทอม 1'!BO24="ม",1,"")</f>
        <v/>
      </c>
      <c r="BN24" s="338">
        <f t="shared" si="1"/>
        <v>0</v>
      </c>
      <c r="BO24" s="339"/>
      <c r="BP24" s="199" t="str">
        <f>IF('เช็คเวลาเรียน เทอม 1'!BT24="ม",1,"")</f>
        <v/>
      </c>
      <c r="BQ24" s="199" t="str">
        <f>IF('เช็คเวลาเรียน เทอม 1'!BU24="ม",1,"")</f>
        <v/>
      </c>
      <c r="BR24" s="199" t="str">
        <f>IF('เช็คเวลาเรียน เทอม 1'!BV24="ม",1,"")</f>
        <v/>
      </c>
      <c r="BS24" s="198"/>
      <c r="BT24" s="198"/>
      <c r="BU24" s="199" t="str">
        <f>IF('เช็คเวลาเรียน เทอม 1'!BY24="ม",1,"")</f>
        <v/>
      </c>
      <c r="BV24" s="199" t="str">
        <f>IF('เช็คเวลาเรียน เทอม 1'!BZ24="ม",1,"")</f>
        <v/>
      </c>
      <c r="BW24" s="199" t="str">
        <f>IF('เช็คเวลาเรียน เทอม 1'!CA24="ม",1,"")</f>
        <v/>
      </c>
      <c r="BX24" s="199" t="str">
        <f>IF('เช็คเวลาเรียน เทอม 1'!CB24="ม",1,"")</f>
        <v/>
      </c>
      <c r="BY24" s="199" t="str">
        <f>IF('เช็คเวลาเรียน เทอม 1'!CC24="ม",1,"")</f>
        <v/>
      </c>
      <c r="BZ24" s="198"/>
      <c r="CA24" s="198"/>
      <c r="CB24" s="199" t="str">
        <f>IF('เช็คเวลาเรียน เทอม 1'!CF24="ม",1,"")</f>
        <v/>
      </c>
      <c r="CC24" s="199" t="str">
        <f>IF('เช็คเวลาเรียน เทอม 1'!CG24="ม",1,"")</f>
        <v/>
      </c>
      <c r="CD24" s="199" t="str">
        <f>IF('เช็คเวลาเรียน เทอม 1'!CH24="ม",1,"")</f>
        <v/>
      </c>
      <c r="CE24" s="199" t="str">
        <f>IF('เช็คเวลาเรียน เทอม 1'!CI24="ม",1,"")</f>
        <v/>
      </c>
      <c r="CF24" s="199" t="str">
        <f>IF('เช็คเวลาเรียน เทอม 1'!CJ24="ม",1,"")</f>
        <v/>
      </c>
      <c r="CG24" s="198"/>
      <c r="CH24" s="198"/>
      <c r="CI24" s="199" t="str">
        <f>IF('เช็คเวลาเรียน เทอม 1'!CM24="ม",1,"")</f>
        <v/>
      </c>
      <c r="CJ24" s="199" t="str">
        <f>IF('เช็คเวลาเรียน เทอม 1'!CN24="ม",1,"")</f>
        <v/>
      </c>
      <c r="CK24" s="199" t="str">
        <f>IF('เช็คเวลาเรียน เทอม 1'!CO24="ม",1,"")</f>
        <v/>
      </c>
      <c r="CL24" s="199" t="str">
        <f>IF('เช็คเวลาเรียน เทอม 1'!CP24="ม",1,"")</f>
        <v/>
      </c>
      <c r="CM24" s="199" t="str">
        <f>IF('เช็คเวลาเรียน เทอม 1'!CQ24="ม",1,"")</f>
        <v/>
      </c>
      <c r="CN24" s="198"/>
      <c r="CO24" s="198"/>
      <c r="CP24" s="199" t="str">
        <f>IF('เช็คเวลาเรียน เทอม 1'!CT24="ม",1,"")</f>
        <v/>
      </c>
      <c r="CQ24" s="280"/>
      <c r="CR24" s="280"/>
      <c r="CS24" s="280"/>
      <c r="CT24" s="199" t="str">
        <f>IF('เช็คเวลาเรียน เทอม 1'!CX24="ม",1,"")</f>
        <v/>
      </c>
      <c r="CU24" s="338">
        <f t="shared" si="2"/>
        <v>0</v>
      </c>
      <c r="CV24" s="339"/>
      <c r="CW24" s="198"/>
      <c r="CX24" s="198"/>
      <c r="CY24" s="199" t="str">
        <f>IF('เช็คเวลาเรียน เทอม 1'!DE24="ม",1,"")</f>
        <v/>
      </c>
      <c r="CZ24" s="199" t="str">
        <f>IF('เช็คเวลาเรียน เทอม 1'!DF24="ม",1,"")</f>
        <v/>
      </c>
      <c r="DA24" s="199" t="str">
        <f>IF('เช็คเวลาเรียน เทอม 1'!DG24="ม",1,"")</f>
        <v/>
      </c>
      <c r="DB24" s="199" t="str">
        <f>IF('เช็คเวลาเรียน เทอม 1'!DH24="ม",1,"")</f>
        <v/>
      </c>
      <c r="DC24" s="199" t="str">
        <f>IF('เช็คเวลาเรียน เทอม 1'!DI24="ม",1,"")</f>
        <v/>
      </c>
      <c r="DD24" s="198"/>
      <c r="DE24" s="198"/>
      <c r="DF24" s="199" t="str">
        <f>IF('เช็คเวลาเรียน เทอม 1'!DL24="ม",1,"")</f>
        <v/>
      </c>
      <c r="DG24" s="199" t="str">
        <f>IF('เช็คเวลาเรียน เทอม 1'!DM24="ม",1,"")</f>
        <v/>
      </c>
      <c r="DH24" s="280"/>
      <c r="DI24" s="199" t="str">
        <f>IF('เช็คเวลาเรียน เทอม 1'!DO24="ม",1,"")</f>
        <v/>
      </c>
      <c r="DJ24" s="199" t="str">
        <f>IF('เช็คเวลาเรียน เทอม 1'!DP24="ม",1,"")</f>
        <v/>
      </c>
      <c r="DK24" s="198"/>
      <c r="DL24" s="198"/>
      <c r="DM24" s="199" t="str">
        <f>IF('เช็คเวลาเรียน เทอม 1'!DS24="ม",1,"")</f>
        <v/>
      </c>
      <c r="DN24" s="199" t="str">
        <f>IF('เช็คเวลาเรียน เทอม 1'!DT24="ม",1,"")</f>
        <v/>
      </c>
      <c r="DO24" s="199" t="str">
        <f>IF('เช็คเวลาเรียน เทอม 1'!DU24="ม",1,"")</f>
        <v/>
      </c>
      <c r="DP24" s="199" t="str">
        <f>IF('เช็คเวลาเรียน เทอม 1'!DV24="ม",1,"")</f>
        <v/>
      </c>
      <c r="DQ24" s="199" t="str">
        <f>IF('เช็คเวลาเรียน เทอม 1'!DW24="ม",1,"")</f>
        <v/>
      </c>
      <c r="DR24" s="198"/>
      <c r="DS24" s="198"/>
      <c r="DT24" s="199" t="str">
        <f>IF('เช็คเวลาเรียน เทอม 1'!DZ24="ม",1,"")</f>
        <v/>
      </c>
      <c r="DU24" s="199" t="str">
        <f>IF('เช็คเวลาเรียน เทอม 1'!EA24="ม",1,"")</f>
        <v/>
      </c>
      <c r="DV24" s="199" t="str">
        <f>IF('เช็คเวลาเรียน เทอม 1'!EB24="ม",1,"")</f>
        <v/>
      </c>
      <c r="DW24" s="199" t="str">
        <f>IF('เช็คเวลาเรียน เทอม 1'!EC24="ม",1,"")</f>
        <v/>
      </c>
      <c r="DX24" s="199" t="str">
        <f>IF('เช็คเวลาเรียน เทอม 1'!ED24="ม",1,"")</f>
        <v/>
      </c>
      <c r="DY24" s="198"/>
      <c r="DZ24" s="198"/>
      <c r="EA24" s="199" t="str">
        <f>IF('เช็คเวลาเรียน เทอม 1'!EG24="ม",1,"")</f>
        <v/>
      </c>
      <c r="EB24" s="338">
        <f t="shared" si="3"/>
        <v>0</v>
      </c>
      <c r="EC24" s="339"/>
      <c r="ED24" s="199" t="str">
        <f>IF('เช็คเวลาเรียน เทอม 1'!EL24="ม",1,"")</f>
        <v/>
      </c>
      <c r="EE24" s="199" t="str">
        <f>IF('เช็คเวลาเรียน เทอม 1'!EM24="ม",1,"")</f>
        <v/>
      </c>
      <c r="EF24" s="199" t="str">
        <f>IF('เช็คเวลาเรียน เทอม 1'!EN24="ม",1,"")</f>
        <v/>
      </c>
      <c r="EG24" s="199" t="str">
        <f>IF('เช็คเวลาเรียน เทอม 1'!EO24="ม",1,"")</f>
        <v/>
      </c>
      <c r="EH24" s="198"/>
      <c r="EI24" s="198"/>
      <c r="EJ24" s="199" t="str">
        <f>IF('เช็คเวลาเรียน เทอม 1'!ER24="ม",1,"")</f>
        <v/>
      </c>
      <c r="EK24" s="199" t="str">
        <f>IF('เช็คเวลาเรียน เทอม 1'!ES24="ม",1,"")</f>
        <v/>
      </c>
      <c r="EL24" s="199" t="str">
        <f>IF('เช็คเวลาเรียน เทอม 1'!ET24="ม",1,"")</f>
        <v/>
      </c>
      <c r="EM24" s="199" t="str">
        <f>IF('เช็คเวลาเรียน เทอม 1'!EU24="ม",1,"")</f>
        <v/>
      </c>
      <c r="EN24" s="199" t="str">
        <f>IF('เช็คเวลาเรียน เทอม 1'!EV24="ม",1,"")</f>
        <v/>
      </c>
      <c r="EO24" s="198"/>
      <c r="EP24" s="198"/>
      <c r="EQ24" s="199" t="str">
        <f>IF('เช็คเวลาเรียน เทอม 1'!EY24="ม",1,"")</f>
        <v/>
      </c>
      <c r="ER24" s="199" t="str">
        <f>IF('เช็คเวลาเรียน เทอม 1'!EZ24="ม",1,"")</f>
        <v/>
      </c>
      <c r="ES24" s="199" t="str">
        <f>IF('เช็คเวลาเรียน เทอม 1'!FA24="ม",1,"")</f>
        <v/>
      </c>
      <c r="ET24" s="199" t="str">
        <f>IF('เช็คเวลาเรียน เทอม 1'!FB24="ม",1,"")</f>
        <v/>
      </c>
      <c r="EU24" s="199" t="str">
        <f>IF('เช็คเวลาเรียน เทอม 1'!FC24="ม",1,"")</f>
        <v/>
      </c>
      <c r="EV24" s="198"/>
      <c r="EW24" s="198"/>
      <c r="EX24" s="199" t="str">
        <f>IF('เช็คเวลาเรียน เทอม 1'!FF24="ม",1,"")</f>
        <v/>
      </c>
      <c r="EY24" s="199" t="str">
        <f>IF('เช็คเวลาเรียน เทอม 1'!FG24="ม",1,"")</f>
        <v/>
      </c>
      <c r="EZ24" s="199" t="str">
        <f>IF('เช็คเวลาเรียน เทอม 1'!FH24="ม",1,"")</f>
        <v/>
      </c>
      <c r="FA24" s="199" t="str">
        <f>IF('เช็คเวลาเรียน เทอม 1'!FI24="ม",1,"")</f>
        <v/>
      </c>
      <c r="FB24" s="199" t="str">
        <f>IF('เช็คเวลาเรียน เทอม 1'!FJ24="ม",1,"")</f>
        <v/>
      </c>
      <c r="FC24" s="198"/>
      <c r="FD24" s="198"/>
      <c r="FE24" s="199" t="str">
        <f>IF('เช็คเวลาเรียน เทอม 1'!FM24="ม",1,"")</f>
        <v/>
      </c>
      <c r="FF24" s="199" t="str">
        <f>IF('เช็คเวลาเรียน เทอม 1'!FN24="ม",1,"")</f>
        <v/>
      </c>
      <c r="FG24" s="199" t="str">
        <f>IF('เช็คเวลาเรียน เทอม 1'!FO24="ม",1,"")</f>
        <v/>
      </c>
      <c r="FH24" s="338">
        <f t="shared" si="4"/>
        <v>0</v>
      </c>
      <c r="FI24" s="339"/>
      <c r="FJ24" s="199" t="str">
        <f>IF('เช็คเวลาเรียน เทอม 1'!FT24="ม",1,"")</f>
        <v/>
      </c>
      <c r="FK24" s="199" t="str">
        <f>IF('เช็คเวลาเรียน เทอม 1'!FU24="ม",1,"")</f>
        <v/>
      </c>
      <c r="FL24" s="198"/>
      <c r="FM24" s="198"/>
      <c r="FN24" s="199" t="str">
        <f>IF('เช็คเวลาเรียน เทอม 1'!FX24="ม",1,"")</f>
        <v/>
      </c>
      <c r="FO24" s="199" t="str">
        <f>IF('เช็คเวลาเรียน เทอม 1'!FY24="ม",1,"")</f>
        <v/>
      </c>
      <c r="FP24" s="199" t="str">
        <f>IF('เช็คเวลาเรียน เทอม 1'!FZ24="ม",1,"")</f>
        <v/>
      </c>
      <c r="FQ24" s="199" t="str">
        <f>IF('เช็คเวลาเรียน เทอม 1'!GA24="ม",1,"")</f>
        <v/>
      </c>
      <c r="FR24" s="199" t="str">
        <f>IF('เช็คเวลาเรียน เทอม 1'!GB24="ม",1,"")</f>
        <v/>
      </c>
      <c r="FS24" s="198"/>
      <c r="FT24" s="198"/>
      <c r="FU24" s="199" t="str">
        <f>IF('เช็คเวลาเรียน เทอม 1'!GE24="ม",1,"")</f>
        <v/>
      </c>
      <c r="FV24" s="280"/>
      <c r="FW24" s="199" t="str">
        <f>IF('เช็คเวลาเรียน เทอม 1'!GG24="ม",1,"")</f>
        <v/>
      </c>
      <c r="FX24" s="199" t="str">
        <f>IF('เช็คเวลาเรียน เทอม 1'!GH24="ม",1,"")</f>
        <v/>
      </c>
      <c r="FY24" s="199" t="str">
        <f>IF('เช็คเวลาเรียน เทอม 1'!GI24="ม",1,"")</f>
        <v/>
      </c>
      <c r="FZ24" s="198"/>
      <c r="GA24" s="198"/>
      <c r="GB24" s="199" t="str">
        <f>IF('เช็คเวลาเรียน เทอม 1'!GL24="ม",1,"")</f>
        <v/>
      </c>
      <c r="GC24" s="199" t="str">
        <f>IF('เช็คเวลาเรียน เทอม 1'!GM24="ม",1,"")</f>
        <v/>
      </c>
      <c r="GD24" s="199" t="str">
        <f>IF('เช็คเวลาเรียน เทอม 1'!GN24="ม",1,"")</f>
        <v/>
      </c>
      <c r="GE24" s="199" t="str">
        <f>IF('เช็คเวลาเรียน เทอม 1'!GO24="ม",1,"")</f>
        <v/>
      </c>
      <c r="GF24" s="280"/>
      <c r="GG24" s="198"/>
      <c r="GH24" s="198"/>
      <c r="GI24" s="199" t="str">
        <f>IF('เช็คเวลาเรียน เทอม 1'!GS24="ม",1,"")</f>
        <v/>
      </c>
      <c r="GJ24" s="199" t="str">
        <f>IF('เช็คเวลาเรียน เทอม 1'!GT24="ม",1,"")</f>
        <v/>
      </c>
      <c r="GK24" s="199" t="str">
        <f>IF('เช็คเวลาเรียน เทอม 1'!GU24="ม",1,"")</f>
        <v/>
      </c>
      <c r="GL24" s="199" t="str">
        <f>IF('เช็คเวลาเรียน เทอม 1'!GV24="ม",1,"")</f>
        <v/>
      </c>
      <c r="GM24" s="199" t="str">
        <f>IF('เช็คเวลาเรียน เทอม 1'!GW24="ม",1,"")</f>
        <v/>
      </c>
      <c r="GN24" s="198"/>
      <c r="GO24" s="338">
        <f t="shared" si="5"/>
        <v>0</v>
      </c>
      <c r="GP24" s="339"/>
    </row>
    <row r="25" spans="1:198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280"/>
      <c r="D25" s="194"/>
      <c r="E25" s="194"/>
      <c r="F25" s="280"/>
      <c r="G25" s="194"/>
      <c r="H25" s="194"/>
      <c r="I25" s="194"/>
      <c r="J25" s="194"/>
      <c r="K25" s="194"/>
      <c r="L25" s="194"/>
      <c r="M25" s="194"/>
      <c r="N25" s="194"/>
      <c r="O25" s="280"/>
      <c r="P25" s="194"/>
      <c r="Q25" s="194"/>
      <c r="R25" s="195"/>
      <c r="S25" s="195"/>
      <c r="T25" s="196" t="str">
        <f>IF('เช็คเวลาเรียน เทอม 1'!T25="ม",1,"")</f>
        <v/>
      </c>
      <c r="U25" s="196" t="str">
        <f>IF('เช็คเวลาเรียน เทอม 1'!U25="ม",1,"")</f>
        <v/>
      </c>
      <c r="V25" s="196" t="str">
        <f>IF('เช็คเวลาเรียน เทอม 1'!V25="ม",1,"")</f>
        <v/>
      </c>
      <c r="W25" s="196" t="str">
        <f>IF('เช็คเวลาเรียน เทอม 1'!W25="ม",1,"")</f>
        <v/>
      </c>
      <c r="X25" s="196" t="str">
        <f>IF('เช็คเวลาเรียน เทอม 1'!X25="ม",1,"")</f>
        <v/>
      </c>
      <c r="Y25" s="194"/>
      <c r="Z25" s="194"/>
      <c r="AA25" s="196" t="str">
        <f>IF('เช็คเวลาเรียน เทอม 1'!AA25="ม",1,"")</f>
        <v/>
      </c>
      <c r="AB25" s="196" t="str">
        <f>IF('เช็คเวลาเรียน เทอม 1'!AB25="ม",1,"")</f>
        <v/>
      </c>
      <c r="AC25" s="196" t="str">
        <f>IF('เช็คเวลาเรียน เทอม 1'!AC25="ม",1,"")</f>
        <v/>
      </c>
      <c r="AD25" s="196" t="str">
        <f>IF('เช็คเวลาเรียน เทอม 1'!AD25="ม",1,"")</f>
        <v/>
      </c>
      <c r="AE25" s="196" t="str">
        <f>IF('เช็คเวลาเรียน เทอม 1'!AE25="ม",1,"")</f>
        <v/>
      </c>
      <c r="AF25" s="194"/>
      <c r="AG25" s="280"/>
      <c r="AH25" s="338">
        <f t="shared" si="0"/>
        <v>0</v>
      </c>
      <c r="AI25" s="339"/>
      <c r="AJ25" s="280"/>
      <c r="AK25" s="197" t="str">
        <f>IF('เช็คเวลาเรียน เทอม 1'!AM25="ม",1,"")</f>
        <v/>
      </c>
      <c r="AL25" s="280"/>
      <c r="AM25" s="197" t="str">
        <f>IF('เช็คเวลาเรียน เทอม 1'!AO25="ม",1,"")</f>
        <v/>
      </c>
      <c r="AN25" s="197" t="str">
        <f>IF('เช็คเวลาเรียน เทอม 1'!AP25="ม",1,"")</f>
        <v/>
      </c>
      <c r="AO25" s="198"/>
      <c r="AP25" s="198"/>
      <c r="AQ25" s="197" t="str">
        <f>IF('เช็คเวลาเรียน เทอม 1'!AS25="ม",1,"")</f>
        <v/>
      </c>
      <c r="AR25" s="197" t="str">
        <f>IF('เช็คเวลาเรียน เทอม 1'!AT25="ม",1,"")</f>
        <v/>
      </c>
      <c r="AS25" s="197" t="str">
        <f>IF('เช็คเวลาเรียน เทอม 1'!AU25="ม",1,"")</f>
        <v/>
      </c>
      <c r="AT25" s="197" t="str">
        <f>IF('เช็คเวลาเรียน เทอม 1'!AV25="ม",1,"")</f>
        <v/>
      </c>
      <c r="AU25" s="197" t="str">
        <f>IF('เช็คเวลาเรียน เทอม 1'!AW25="ม",1,"")</f>
        <v/>
      </c>
      <c r="AV25" s="198"/>
      <c r="AW25" s="198"/>
      <c r="AX25" s="197" t="str">
        <f>IF('เช็คเวลาเรียน เทอม 1'!AZ25="ม",1,"")</f>
        <v/>
      </c>
      <c r="AY25" s="197" t="str">
        <f>IF('เช็คเวลาเรียน เทอม 1'!BA25="ม",1,"")</f>
        <v/>
      </c>
      <c r="AZ25" s="197" t="str">
        <f>IF('เช็คเวลาเรียน เทอม 1'!BB25="ม",1,"")</f>
        <v/>
      </c>
      <c r="BA25" s="197" t="str">
        <f>IF('เช็คเวลาเรียน เทอม 1'!BC25="ม",1,"")</f>
        <v/>
      </c>
      <c r="BB25" s="197" t="str">
        <f>IF('เช็คเวลาเรียน เทอม 1'!BD25="ม",1,"")</f>
        <v/>
      </c>
      <c r="BC25" s="198"/>
      <c r="BD25" s="198"/>
      <c r="BE25" s="197" t="str">
        <f>IF('เช็คเวลาเรียน เทอม 1'!BG25="ม",1,"")</f>
        <v/>
      </c>
      <c r="BF25" s="197" t="str">
        <f>IF('เช็คเวลาเรียน เทอม 1'!BH25="ม",1,"")</f>
        <v/>
      </c>
      <c r="BG25" s="197" t="str">
        <f>IF('เช็คเวลาเรียน เทอม 1'!BI25="ม",1,"")</f>
        <v/>
      </c>
      <c r="BH25" s="197" t="str">
        <f>IF('เช็คเวลาเรียน เทอม 1'!BJ25="ม",1,"")</f>
        <v/>
      </c>
      <c r="BI25" s="197" t="str">
        <f>IF('เช็คเวลาเรียน เทอม 1'!BK25="ม",1,"")</f>
        <v/>
      </c>
      <c r="BJ25" s="198"/>
      <c r="BK25" s="198"/>
      <c r="BL25" s="197" t="str">
        <f>IF('เช็คเวลาเรียน เทอม 1'!BN25="ม",1,"")</f>
        <v/>
      </c>
      <c r="BM25" s="197" t="str">
        <f>IF('เช็คเวลาเรียน เทอม 1'!BO25="ม",1,"")</f>
        <v/>
      </c>
      <c r="BN25" s="338">
        <f t="shared" si="1"/>
        <v>0</v>
      </c>
      <c r="BO25" s="339"/>
      <c r="BP25" s="199" t="str">
        <f>IF('เช็คเวลาเรียน เทอม 1'!BT25="ม",1,"")</f>
        <v/>
      </c>
      <c r="BQ25" s="199" t="str">
        <f>IF('เช็คเวลาเรียน เทอม 1'!BU25="ม",1,"")</f>
        <v/>
      </c>
      <c r="BR25" s="199" t="str">
        <f>IF('เช็คเวลาเรียน เทอม 1'!BV25="ม",1,"")</f>
        <v/>
      </c>
      <c r="BS25" s="198"/>
      <c r="BT25" s="198"/>
      <c r="BU25" s="199" t="str">
        <f>IF('เช็คเวลาเรียน เทอม 1'!BY25="ม",1,"")</f>
        <v/>
      </c>
      <c r="BV25" s="199" t="str">
        <f>IF('เช็คเวลาเรียน เทอม 1'!BZ25="ม",1,"")</f>
        <v/>
      </c>
      <c r="BW25" s="199" t="str">
        <f>IF('เช็คเวลาเรียน เทอม 1'!CA25="ม",1,"")</f>
        <v/>
      </c>
      <c r="BX25" s="199" t="str">
        <f>IF('เช็คเวลาเรียน เทอม 1'!CB25="ม",1,"")</f>
        <v/>
      </c>
      <c r="BY25" s="199" t="str">
        <f>IF('เช็คเวลาเรียน เทอม 1'!CC25="ม",1,"")</f>
        <v/>
      </c>
      <c r="BZ25" s="198"/>
      <c r="CA25" s="198"/>
      <c r="CB25" s="199" t="str">
        <f>IF('เช็คเวลาเรียน เทอม 1'!CF25="ม",1,"")</f>
        <v/>
      </c>
      <c r="CC25" s="199" t="str">
        <f>IF('เช็คเวลาเรียน เทอม 1'!CG25="ม",1,"")</f>
        <v/>
      </c>
      <c r="CD25" s="199" t="str">
        <f>IF('เช็คเวลาเรียน เทอม 1'!CH25="ม",1,"")</f>
        <v/>
      </c>
      <c r="CE25" s="199" t="str">
        <f>IF('เช็คเวลาเรียน เทอม 1'!CI25="ม",1,"")</f>
        <v/>
      </c>
      <c r="CF25" s="199" t="str">
        <f>IF('เช็คเวลาเรียน เทอม 1'!CJ25="ม",1,"")</f>
        <v/>
      </c>
      <c r="CG25" s="198"/>
      <c r="CH25" s="198"/>
      <c r="CI25" s="199" t="str">
        <f>IF('เช็คเวลาเรียน เทอม 1'!CM25="ม",1,"")</f>
        <v/>
      </c>
      <c r="CJ25" s="199" t="str">
        <f>IF('เช็คเวลาเรียน เทอม 1'!CN25="ม",1,"")</f>
        <v/>
      </c>
      <c r="CK25" s="199" t="str">
        <f>IF('เช็คเวลาเรียน เทอม 1'!CO25="ม",1,"")</f>
        <v/>
      </c>
      <c r="CL25" s="199" t="str">
        <f>IF('เช็คเวลาเรียน เทอม 1'!CP25="ม",1,"")</f>
        <v/>
      </c>
      <c r="CM25" s="199" t="str">
        <f>IF('เช็คเวลาเรียน เทอม 1'!CQ25="ม",1,"")</f>
        <v/>
      </c>
      <c r="CN25" s="198"/>
      <c r="CO25" s="198"/>
      <c r="CP25" s="199" t="str">
        <f>IF('เช็คเวลาเรียน เทอม 1'!CT25="ม",1,"")</f>
        <v/>
      </c>
      <c r="CQ25" s="280"/>
      <c r="CR25" s="280"/>
      <c r="CS25" s="280"/>
      <c r="CT25" s="199" t="str">
        <f>IF('เช็คเวลาเรียน เทอม 1'!CX25="ม",1,"")</f>
        <v/>
      </c>
      <c r="CU25" s="338">
        <f t="shared" si="2"/>
        <v>0</v>
      </c>
      <c r="CV25" s="339"/>
      <c r="CW25" s="198"/>
      <c r="CX25" s="198"/>
      <c r="CY25" s="199" t="str">
        <f>IF('เช็คเวลาเรียน เทอม 1'!DE25="ม",1,"")</f>
        <v/>
      </c>
      <c r="CZ25" s="199" t="str">
        <f>IF('เช็คเวลาเรียน เทอม 1'!DF25="ม",1,"")</f>
        <v/>
      </c>
      <c r="DA25" s="199" t="str">
        <f>IF('เช็คเวลาเรียน เทอม 1'!DG25="ม",1,"")</f>
        <v/>
      </c>
      <c r="DB25" s="199" t="str">
        <f>IF('เช็คเวลาเรียน เทอม 1'!DH25="ม",1,"")</f>
        <v/>
      </c>
      <c r="DC25" s="199" t="str">
        <f>IF('เช็คเวลาเรียน เทอม 1'!DI25="ม",1,"")</f>
        <v/>
      </c>
      <c r="DD25" s="198"/>
      <c r="DE25" s="198"/>
      <c r="DF25" s="199" t="str">
        <f>IF('เช็คเวลาเรียน เทอม 1'!DL25="ม",1,"")</f>
        <v/>
      </c>
      <c r="DG25" s="199" t="str">
        <f>IF('เช็คเวลาเรียน เทอม 1'!DM25="ม",1,"")</f>
        <v/>
      </c>
      <c r="DH25" s="280"/>
      <c r="DI25" s="199" t="str">
        <f>IF('เช็คเวลาเรียน เทอม 1'!DO25="ม",1,"")</f>
        <v/>
      </c>
      <c r="DJ25" s="199" t="str">
        <f>IF('เช็คเวลาเรียน เทอม 1'!DP25="ม",1,"")</f>
        <v/>
      </c>
      <c r="DK25" s="198"/>
      <c r="DL25" s="198"/>
      <c r="DM25" s="199" t="str">
        <f>IF('เช็คเวลาเรียน เทอม 1'!DS25="ม",1,"")</f>
        <v/>
      </c>
      <c r="DN25" s="199" t="str">
        <f>IF('เช็คเวลาเรียน เทอม 1'!DT25="ม",1,"")</f>
        <v/>
      </c>
      <c r="DO25" s="199" t="str">
        <f>IF('เช็คเวลาเรียน เทอม 1'!DU25="ม",1,"")</f>
        <v/>
      </c>
      <c r="DP25" s="199" t="str">
        <f>IF('เช็คเวลาเรียน เทอม 1'!DV25="ม",1,"")</f>
        <v/>
      </c>
      <c r="DQ25" s="199" t="str">
        <f>IF('เช็คเวลาเรียน เทอม 1'!DW25="ม",1,"")</f>
        <v/>
      </c>
      <c r="DR25" s="198"/>
      <c r="DS25" s="198"/>
      <c r="DT25" s="199" t="str">
        <f>IF('เช็คเวลาเรียน เทอม 1'!DZ25="ม",1,"")</f>
        <v/>
      </c>
      <c r="DU25" s="199" t="str">
        <f>IF('เช็คเวลาเรียน เทอม 1'!EA25="ม",1,"")</f>
        <v/>
      </c>
      <c r="DV25" s="199" t="str">
        <f>IF('เช็คเวลาเรียน เทอม 1'!EB25="ม",1,"")</f>
        <v/>
      </c>
      <c r="DW25" s="199" t="str">
        <f>IF('เช็คเวลาเรียน เทอม 1'!EC25="ม",1,"")</f>
        <v/>
      </c>
      <c r="DX25" s="199" t="str">
        <f>IF('เช็คเวลาเรียน เทอม 1'!ED25="ม",1,"")</f>
        <v/>
      </c>
      <c r="DY25" s="198"/>
      <c r="DZ25" s="198"/>
      <c r="EA25" s="199" t="str">
        <f>IF('เช็คเวลาเรียน เทอม 1'!EG25="ม",1,"")</f>
        <v/>
      </c>
      <c r="EB25" s="338">
        <f t="shared" si="3"/>
        <v>0</v>
      </c>
      <c r="EC25" s="339"/>
      <c r="ED25" s="199" t="str">
        <f>IF('เช็คเวลาเรียน เทอม 1'!EL25="ม",1,"")</f>
        <v/>
      </c>
      <c r="EE25" s="199" t="str">
        <f>IF('เช็คเวลาเรียน เทอม 1'!EM25="ม",1,"")</f>
        <v/>
      </c>
      <c r="EF25" s="199" t="str">
        <f>IF('เช็คเวลาเรียน เทอม 1'!EN25="ม",1,"")</f>
        <v/>
      </c>
      <c r="EG25" s="199" t="str">
        <f>IF('เช็คเวลาเรียน เทอม 1'!EO25="ม",1,"")</f>
        <v/>
      </c>
      <c r="EH25" s="198"/>
      <c r="EI25" s="198"/>
      <c r="EJ25" s="199" t="str">
        <f>IF('เช็คเวลาเรียน เทอม 1'!ER25="ม",1,"")</f>
        <v/>
      </c>
      <c r="EK25" s="199" t="str">
        <f>IF('เช็คเวลาเรียน เทอม 1'!ES25="ม",1,"")</f>
        <v/>
      </c>
      <c r="EL25" s="199" t="str">
        <f>IF('เช็คเวลาเรียน เทอม 1'!ET25="ม",1,"")</f>
        <v/>
      </c>
      <c r="EM25" s="199" t="str">
        <f>IF('เช็คเวลาเรียน เทอม 1'!EU25="ม",1,"")</f>
        <v/>
      </c>
      <c r="EN25" s="199" t="str">
        <f>IF('เช็คเวลาเรียน เทอม 1'!EV25="ม",1,"")</f>
        <v/>
      </c>
      <c r="EO25" s="198"/>
      <c r="EP25" s="198"/>
      <c r="EQ25" s="199" t="str">
        <f>IF('เช็คเวลาเรียน เทอม 1'!EY25="ม",1,"")</f>
        <v/>
      </c>
      <c r="ER25" s="199" t="str">
        <f>IF('เช็คเวลาเรียน เทอม 1'!EZ25="ม",1,"")</f>
        <v/>
      </c>
      <c r="ES25" s="199" t="str">
        <f>IF('เช็คเวลาเรียน เทอม 1'!FA25="ม",1,"")</f>
        <v/>
      </c>
      <c r="ET25" s="199" t="str">
        <f>IF('เช็คเวลาเรียน เทอม 1'!FB25="ม",1,"")</f>
        <v/>
      </c>
      <c r="EU25" s="199" t="str">
        <f>IF('เช็คเวลาเรียน เทอม 1'!FC25="ม",1,"")</f>
        <v/>
      </c>
      <c r="EV25" s="198"/>
      <c r="EW25" s="198"/>
      <c r="EX25" s="199" t="str">
        <f>IF('เช็คเวลาเรียน เทอม 1'!FF25="ม",1,"")</f>
        <v/>
      </c>
      <c r="EY25" s="199" t="str">
        <f>IF('เช็คเวลาเรียน เทอม 1'!FG25="ม",1,"")</f>
        <v/>
      </c>
      <c r="EZ25" s="199" t="str">
        <f>IF('เช็คเวลาเรียน เทอม 1'!FH25="ม",1,"")</f>
        <v/>
      </c>
      <c r="FA25" s="199" t="str">
        <f>IF('เช็คเวลาเรียน เทอม 1'!FI25="ม",1,"")</f>
        <v/>
      </c>
      <c r="FB25" s="199" t="str">
        <f>IF('เช็คเวลาเรียน เทอม 1'!FJ25="ม",1,"")</f>
        <v/>
      </c>
      <c r="FC25" s="198"/>
      <c r="FD25" s="198"/>
      <c r="FE25" s="199" t="str">
        <f>IF('เช็คเวลาเรียน เทอม 1'!FM25="ม",1,"")</f>
        <v/>
      </c>
      <c r="FF25" s="199" t="str">
        <f>IF('เช็คเวลาเรียน เทอม 1'!FN25="ม",1,"")</f>
        <v/>
      </c>
      <c r="FG25" s="199" t="str">
        <f>IF('เช็คเวลาเรียน เทอม 1'!FO25="ม",1,"")</f>
        <v/>
      </c>
      <c r="FH25" s="338">
        <f t="shared" si="4"/>
        <v>0</v>
      </c>
      <c r="FI25" s="339"/>
      <c r="FJ25" s="199" t="str">
        <f>IF('เช็คเวลาเรียน เทอม 1'!FT25="ม",1,"")</f>
        <v/>
      </c>
      <c r="FK25" s="199" t="str">
        <f>IF('เช็คเวลาเรียน เทอม 1'!FU25="ม",1,"")</f>
        <v/>
      </c>
      <c r="FL25" s="198"/>
      <c r="FM25" s="198"/>
      <c r="FN25" s="199" t="str">
        <f>IF('เช็คเวลาเรียน เทอม 1'!FX25="ม",1,"")</f>
        <v/>
      </c>
      <c r="FO25" s="199" t="str">
        <f>IF('เช็คเวลาเรียน เทอม 1'!FY25="ม",1,"")</f>
        <v/>
      </c>
      <c r="FP25" s="199" t="str">
        <f>IF('เช็คเวลาเรียน เทอม 1'!FZ25="ม",1,"")</f>
        <v/>
      </c>
      <c r="FQ25" s="199" t="str">
        <f>IF('เช็คเวลาเรียน เทอม 1'!GA25="ม",1,"")</f>
        <v/>
      </c>
      <c r="FR25" s="199" t="str">
        <f>IF('เช็คเวลาเรียน เทอม 1'!GB25="ม",1,"")</f>
        <v/>
      </c>
      <c r="FS25" s="198"/>
      <c r="FT25" s="198"/>
      <c r="FU25" s="199" t="str">
        <f>IF('เช็คเวลาเรียน เทอม 1'!GE25="ม",1,"")</f>
        <v/>
      </c>
      <c r="FV25" s="280"/>
      <c r="FW25" s="199" t="str">
        <f>IF('เช็คเวลาเรียน เทอม 1'!GG25="ม",1,"")</f>
        <v/>
      </c>
      <c r="FX25" s="199" t="str">
        <f>IF('เช็คเวลาเรียน เทอม 1'!GH25="ม",1,"")</f>
        <v/>
      </c>
      <c r="FY25" s="199" t="str">
        <f>IF('เช็คเวลาเรียน เทอม 1'!GI25="ม",1,"")</f>
        <v/>
      </c>
      <c r="FZ25" s="198"/>
      <c r="GA25" s="198"/>
      <c r="GB25" s="199" t="str">
        <f>IF('เช็คเวลาเรียน เทอม 1'!GL25="ม",1,"")</f>
        <v/>
      </c>
      <c r="GC25" s="199" t="str">
        <f>IF('เช็คเวลาเรียน เทอม 1'!GM25="ม",1,"")</f>
        <v/>
      </c>
      <c r="GD25" s="199" t="str">
        <f>IF('เช็คเวลาเรียน เทอม 1'!GN25="ม",1,"")</f>
        <v/>
      </c>
      <c r="GE25" s="199" t="str">
        <f>IF('เช็คเวลาเรียน เทอม 1'!GO25="ม",1,"")</f>
        <v/>
      </c>
      <c r="GF25" s="280"/>
      <c r="GG25" s="198"/>
      <c r="GH25" s="198"/>
      <c r="GI25" s="199" t="str">
        <f>IF('เช็คเวลาเรียน เทอม 1'!GS25="ม",1,"")</f>
        <v/>
      </c>
      <c r="GJ25" s="199" t="str">
        <f>IF('เช็คเวลาเรียน เทอม 1'!GT25="ม",1,"")</f>
        <v/>
      </c>
      <c r="GK25" s="199" t="str">
        <f>IF('เช็คเวลาเรียน เทอม 1'!GU25="ม",1,"")</f>
        <v/>
      </c>
      <c r="GL25" s="199" t="str">
        <f>IF('เช็คเวลาเรียน เทอม 1'!GV25="ม",1,"")</f>
        <v/>
      </c>
      <c r="GM25" s="199" t="str">
        <f>IF('เช็คเวลาเรียน เทอม 1'!GW25="ม",1,"")</f>
        <v/>
      </c>
      <c r="GN25" s="198"/>
      <c r="GO25" s="338">
        <f t="shared" si="5"/>
        <v>0</v>
      </c>
      <c r="GP25" s="339"/>
    </row>
    <row r="26" spans="1:198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280"/>
      <c r="D26" s="194"/>
      <c r="E26" s="194"/>
      <c r="F26" s="280"/>
      <c r="G26" s="194"/>
      <c r="H26" s="194"/>
      <c r="I26" s="194"/>
      <c r="J26" s="194"/>
      <c r="K26" s="194"/>
      <c r="L26" s="194"/>
      <c r="M26" s="194"/>
      <c r="N26" s="194"/>
      <c r="O26" s="280"/>
      <c r="P26" s="194"/>
      <c r="Q26" s="194"/>
      <c r="R26" s="195"/>
      <c r="S26" s="195"/>
      <c r="T26" s="196" t="str">
        <f>IF('เช็คเวลาเรียน เทอม 1'!T26="ม",1,"")</f>
        <v/>
      </c>
      <c r="U26" s="196" t="str">
        <f>IF('เช็คเวลาเรียน เทอม 1'!U26="ม",1,"")</f>
        <v/>
      </c>
      <c r="V26" s="196" t="str">
        <f>IF('เช็คเวลาเรียน เทอม 1'!V26="ม",1,"")</f>
        <v/>
      </c>
      <c r="W26" s="196" t="str">
        <f>IF('เช็คเวลาเรียน เทอม 1'!W26="ม",1,"")</f>
        <v/>
      </c>
      <c r="X26" s="196" t="str">
        <f>IF('เช็คเวลาเรียน เทอม 1'!X26="ม",1,"")</f>
        <v/>
      </c>
      <c r="Y26" s="194"/>
      <c r="Z26" s="194"/>
      <c r="AA26" s="196" t="str">
        <f>IF('เช็คเวลาเรียน เทอม 1'!AA26="ม",1,"")</f>
        <v/>
      </c>
      <c r="AB26" s="196" t="str">
        <f>IF('เช็คเวลาเรียน เทอม 1'!AB26="ม",1,"")</f>
        <v/>
      </c>
      <c r="AC26" s="196" t="str">
        <f>IF('เช็คเวลาเรียน เทอม 1'!AC26="ม",1,"")</f>
        <v/>
      </c>
      <c r="AD26" s="196" t="str">
        <f>IF('เช็คเวลาเรียน เทอม 1'!AD26="ม",1,"")</f>
        <v/>
      </c>
      <c r="AE26" s="196" t="str">
        <f>IF('เช็คเวลาเรียน เทอม 1'!AE26="ม",1,"")</f>
        <v/>
      </c>
      <c r="AF26" s="194"/>
      <c r="AG26" s="280"/>
      <c r="AH26" s="338">
        <f t="shared" si="0"/>
        <v>0</v>
      </c>
      <c r="AI26" s="339"/>
      <c r="AJ26" s="280"/>
      <c r="AK26" s="197" t="str">
        <f>IF('เช็คเวลาเรียน เทอม 1'!AM26="ม",1,"")</f>
        <v/>
      </c>
      <c r="AL26" s="280"/>
      <c r="AM26" s="197" t="str">
        <f>IF('เช็คเวลาเรียน เทอม 1'!AO26="ม",1,"")</f>
        <v/>
      </c>
      <c r="AN26" s="197" t="str">
        <f>IF('เช็คเวลาเรียน เทอม 1'!AP26="ม",1,"")</f>
        <v/>
      </c>
      <c r="AO26" s="198"/>
      <c r="AP26" s="198"/>
      <c r="AQ26" s="197" t="str">
        <f>IF('เช็คเวลาเรียน เทอม 1'!AS26="ม",1,"")</f>
        <v/>
      </c>
      <c r="AR26" s="197" t="str">
        <f>IF('เช็คเวลาเรียน เทอม 1'!AT26="ม",1,"")</f>
        <v/>
      </c>
      <c r="AS26" s="197" t="str">
        <f>IF('เช็คเวลาเรียน เทอม 1'!AU26="ม",1,"")</f>
        <v/>
      </c>
      <c r="AT26" s="197" t="str">
        <f>IF('เช็คเวลาเรียน เทอม 1'!AV26="ม",1,"")</f>
        <v/>
      </c>
      <c r="AU26" s="197" t="str">
        <f>IF('เช็คเวลาเรียน เทอม 1'!AW26="ม",1,"")</f>
        <v/>
      </c>
      <c r="AV26" s="198"/>
      <c r="AW26" s="198"/>
      <c r="AX26" s="197" t="str">
        <f>IF('เช็คเวลาเรียน เทอม 1'!AZ26="ม",1,"")</f>
        <v/>
      </c>
      <c r="AY26" s="197" t="str">
        <f>IF('เช็คเวลาเรียน เทอม 1'!BA26="ม",1,"")</f>
        <v/>
      </c>
      <c r="AZ26" s="197" t="str">
        <f>IF('เช็คเวลาเรียน เทอม 1'!BB26="ม",1,"")</f>
        <v/>
      </c>
      <c r="BA26" s="197" t="str">
        <f>IF('เช็คเวลาเรียน เทอม 1'!BC26="ม",1,"")</f>
        <v/>
      </c>
      <c r="BB26" s="197" t="str">
        <f>IF('เช็คเวลาเรียน เทอม 1'!BD26="ม",1,"")</f>
        <v/>
      </c>
      <c r="BC26" s="198"/>
      <c r="BD26" s="198"/>
      <c r="BE26" s="197" t="str">
        <f>IF('เช็คเวลาเรียน เทอม 1'!BG26="ม",1,"")</f>
        <v/>
      </c>
      <c r="BF26" s="197" t="str">
        <f>IF('เช็คเวลาเรียน เทอม 1'!BH26="ม",1,"")</f>
        <v/>
      </c>
      <c r="BG26" s="197" t="str">
        <f>IF('เช็คเวลาเรียน เทอม 1'!BI26="ม",1,"")</f>
        <v/>
      </c>
      <c r="BH26" s="197" t="str">
        <f>IF('เช็คเวลาเรียน เทอม 1'!BJ26="ม",1,"")</f>
        <v/>
      </c>
      <c r="BI26" s="197" t="str">
        <f>IF('เช็คเวลาเรียน เทอม 1'!BK26="ม",1,"")</f>
        <v/>
      </c>
      <c r="BJ26" s="198"/>
      <c r="BK26" s="198"/>
      <c r="BL26" s="197" t="str">
        <f>IF('เช็คเวลาเรียน เทอม 1'!BN26="ม",1,"")</f>
        <v/>
      </c>
      <c r="BM26" s="197" t="str">
        <f>IF('เช็คเวลาเรียน เทอม 1'!BO26="ม",1,"")</f>
        <v/>
      </c>
      <c r="BN26" s="338">
        <f t="shared" si="1"/>
        <v>0</v>
      </c>
      <c r="BO26" s="339"/>
      <c r="BP26" s="199" t="str">
        <f>IF('เช็คเวลาเรียน เทอม 1'!BT26="ม",1,"")</f>
        <v/>
      </c>
      <c r="BQ26" s="199" t="str">
        <f>IF('เช็คเวลาเรียน เทอม 1'!BU26="ม",1,"")</f>
        <v/>
      </c>
      <c r="BR26" s="199" t="str">
        <f>IF('เช็คเวลาเรียน เทอม 1'!BV26="ม",1,"")</f>
        <v/>
      </c>
      <c r="BS26" s="198"/>
      <c r="BT26" s="198"/>
      <c r="BU26" s="199" t="str">
        <f>IF('เช็คเวลาเรียน เทอม 1'!BY26="ม",1,"")</f>
        <v/>
      </c>
      <c r="BV26" s="199" t="str">
        <f>IF('เช็คเวลาเรียน เทอม 1'!BZ26="ม",1,"")</f>
        <v/>
      </c>
      <c r="BW26" s="199" t="str">
        <f>IF('เช็คเวลาเรียน เทอม 1'!CA26="ม",1,"")</f>
        <v/>
      </c>
      <c r="BX26" s="199" t="str">
        <f>IF('เช็คเวลาเรียน เทอม 1'!CB26="ม",1,"")</f>
        <v/>
      </c>
      <c r="BY26" s="199" t="str">
        <f>IF('เช็คเวลาเรียน เทอม 1'!CC26="ม",1,"")</f>
        <v/>
      </c>
      <c r="BZ26" s="198"/>
      <c r="CA26" s="198"/>
      <c r="CB26" s="199" t="str">
        <f>IF('เช็คเวลาเรียน เทอม 1'!CF26="ม",1,"")</f>
        <v/>
      </c>
      <c r="CC26" s="199" t="str">
        <f>IF('เช็คเวลาเรียน เทอม 1'!CG26="ม",1,"")</f>
        <v/>
      </c>
      <c r="CD26" s="199" t="str">
        <f>IF('เช็คเวลาเรียน เทอม 1'!CH26="ม",1,"")</f>
        <v/>
      </c>
      <c r="CE26" s="199" t="str">
        <f>IF('เช็คเวลาเรียน เทอม 1'!CI26="ม",1,"")</f>
        <v/>
      </c>
      <c r="CF26" s="199" t="str">
        <f>IF('เช็คเวลาเรียน เทอม 1'!CJ26="ม",1,"")</f>
        <v/>
      </c>
      <c r="CG26" s="198"/>
      <c r="CH26" s="198"/>
      <c r="CI26" s="199" t="str">
        <f>IF('เช็คเวลาเรียน เทอม 1'!CM26="ม",1,"")</f>
        <v/>
      </c>
      <c r="CJ26" s="199" t="str">
        <f>IF('เช็คเวลาเรียน เทอม 1'!CN26="ม",1,"")</f>
        <v/>
      </c>
      <c r="CK26" s="199" t="str">
        <f>IF('เช็คเวลาเรียน เทอม 1'!CO26="ม",1,"")</f>
        <v/>
      </c>
      <c r="CL26" s="199" t="str">
        <f>IF('เช็คเวลาเรียน เทอม 1'!CP26="ม",1,"")</f>
        <v/>
      </c>
      <c r="CM26" s="199" t="str">
        <f>IF('เช็คเวลาเรียน เทอม 1'!CQ26="ม",1,"")</f>
        <v/>
      </c>
      <c r="CN26" s="198"/>
      <c r="CO26" s="198"/>
      <c r="CP26" s="199" t="str">
        <f>IF('เช็คเวลาเรียน เทอม 1'!CT26="ม",1,"")</f>
        <v/>
      </c>
      <c r="CQ26" s="280"/>
      <c r="CR26" s="280"/>
      <c r="CS26" s="280"/>
      <c r="CT26" s="199" t="str">
        <f>IF('เช็คเวลาเรียน เทอม 1'!CX26="ม",1,"")</f>
        <v/>
      </c>
      <c r="CU26" s="338">
        <f t="shared" si="2"/>
        <v>0</v>
      </c>
      <c r="CV26" s="339"/>
      <c r="CW26" s="198"/>
      <c r="CX26" s="198"/>
      <c r="CY26" s="199" t="str">
        <f>IF('เช็คเวลาเรียน เทอม 1'!DE26="ม",1,"")</f>
        <v/>
      </c>
      <c r="CZ26" s="199" t="str">
        <f>IF('เช็คเวลาเรียน เทอม 1'!DF26="ม",1,"")</f>
        <v/>
      </c>
      <c r="DA26" s="199" t="str">
        <f>IF('เช็คเวลาเรียน เทอม 1'!DG26="ม",1,"")</f>
        <v/>
      </c>
      <c r="DB26" s="199" t="str">
        <f>IF('เช็คเวลาเรียน เทอม 1'!DH26="ม",1,"")</f>
        <v/>
      </c>
      <c r="DC26" s="199" t="str">
        <f>IF('เช็คเวลาเรียน เทอม 1'!DI26="ม",1,"")</f>
        <v/>
      </c>
      <c r="DD26" s="198"/>
      <c r="DE26" s="198"/>
      <c r="DF26" s="199" t="str">
        <f>IF('เช็คเวลาเรียน เทอม 1'!DL26="ม",1,"")</f>
        <v/>
      </c>
      <c r="DG26" s="199" t="str">
        <f>IF('เช็คเวลาเรียน เทอม 1'!DM26="ม",1,"")</f>
        <v/>
      </c>
      <c r="DH26" s="280"/>
      <c r="DI26" s="199" t="str">
        <f>IF('เช็คเวลาเรียน เทอม 1'!DO26="ม",1,"")</f>
        <v/>
      </c>
      <c r="DJ26" s="199" t="str">
        <f>IF('เช็คเวลาเรียน เทอม 1'!DP26="ม",1,"")</f>
        <v/>
      </c>
      <c r="DK26" s="198"/>
      <c r="DL26" s="198"/>
      <c r="DM26" s="199" t="str">
        <f>IF('เช็คเวลาเรียน เทอม 1'!DS26="ม",1,"")</f>
        <v/>
      </c>
      <c r="DN26" s="199" t="str">
        <f>IF('เช็คเวลาเรียน เทอม 1'!DT26="ม",1,"")</f>
        <v/>
      </c>
      <c r="DO26" s="199" t="str">
        <f>IF('เช็คเวลาเรียน เทอม 1'!DU26="ม",1,"")</f>
        <v/>
      </c>
      <c r="DP26" s="199" t="str">
        <f>IF('เช็คเวลาเรียน เทอม 1'!DV26="ม",1,"")</f>
        <v/>
      </c>
      <c r="DQ26" s="199" t="str">
        <f>IF('เช็คเวลาเรียน เทอม 1'!DW26="ม",1,"")</f>
        <v/>
      </c>
      <c r="DR26" s="198"/>
      <c r="DS26" s="198"/>
      <c r="DT26" s="199" t="str">
        <f>IF('เช็คเวลาเรียน เทอม 1'!DZ26="ม",1,"")</f>
        <v/>
      </c>
      <c r="DU26" s="199" t="str">
        <f>IF('เช็คเวลาเรียน เทอม 1'!EA26="ม",1,"")</f>
        <v/>
      </c>
      <c r="DV26" s="199" t="str">
        <f>IF('เช็คเวลาเรียน เทอม 1'!EB26="ม",1,"")</f>
        <v/>
      </c>
      <c r="DW26" s="199" t="str">
        <f>IF('เช็คเวลาเรียน เทอม 1'!EC26="ม",1,"")</f>
        <v/>
      </c>
      <c r="DX26" s="199" t="str">
        <f>IF('เช็คเวลาเรียน เทอม 1'!ED26="ม",1,"")</f>
        <v/>
      </c>
      <c r="DY26" s="198"/>
      <c r="DZ26" s="198"/>
      <c r="EA26" s="199" t="str">
        <f>IF('เช็คเวลาเรียน เทอม 1'!EG26="ม",1,"")</f>
        <v/>
      </c>
      <c r="EB26" s="338">
        <f t="shared" si="3"/>
        <v>0</v>
      </c>
      <c r="EC26" s="339"/>
      <c r="ED26" s="199" t="str">
        <f>IF('เช็คเวลาเรียน เทอม 1'!EL26="ม",1,"")</f>
        <v/>
      </c>
      <c r="EE26" s="199" t="str">
        <f>IF('เช็คเวลาเรียน เทอม 1'!EM26="ม",1,"")</f>
        <v/>
      </c>
      <c r="EF26" s="199" t="str">
        <f>IF('เช็คเวลาเรียน เทอม 1'!EN26="ม",1,"")</f>
        <v/>
      </c>
      <c r="EG26" s="199" t="str">
        <f>IF('เช็คเวลาเรียน เทอม 1'!EO26="ม",1,"")</f>
        <v/>
      </c>
      <c r="EH26" s="198"/>
      <c r="EI26" s="198"/>
      <c r="EJ26" s="199" t="str">
        <f>IF('เช็คเวลาเรียน เทอม 1'!ER26="ม",1,"")</f>
        <v/>
      </c>
      <c r="EK26" s="199" t="str">
        <f>IF('เช็คเวลาเรียน เทอม 1'!ES26="ม",1,"")</f>
        <v/>
      </c>
      <c r="EL26" s="199" t="str">
        <f>IF('เช็คเวลาเรียน เทอม 1'!ET26="ม",1,"")</f>
        <v/>
      </c>
      <c r="EM26" s="199" t="str">
        <f>IF('เช็คเวลาเรียน เทอม 1'!EU26="ม",1,"")</f>
        <v/>
      </c>
      <c r="EN26" s="199" t="str">
        <f>IF('เช็คเวลาเรียน เทอม 1'!EV26="ม",1,"")</f>
        <v/>
      </c>
      <c r="EO26" s="198"/>
      <c r="EP26" s="198"/>
      <c r="EQ26" s="199" t="str">
        <f>IF('เช็คเวลาเรียน เทอม 1'!EY26="ม",1,"")</f>
        <v/>
      </c>
      <c r="ER26" s="199" t="str">
        <f>IF('เช็คเวลาเรียน เทอม 1'!EZ26="ม",1,"")</f>
        <v/>
      </c>
      <c r="ES26" s="199" t="str">
        <f>IF('เช็คเวลาเรียน เทอม 1'!FA26="ม",1,"")</f>
        <v/>
      </c>
      <c r="ET26" s="199" t="str">
        <f>IF('เช็คเวลาเรียน เทอม 1'!FB26="ม",1,"")</f>
        <v/>
      </c>
      <c r="EU26" s="199" t="str">
        <f>IF('เช็คเวลาเรียน เทอม 1'!FC26="ม",1,"")</f>
        <v/>
      </c>
      <c r="EV26" s="198"/>
      <c r="EW26" s="198"/>
      <c r="EX26" s="199" t="str">
        <f>IF('เช็คเวลาเรียน เทอม 1'!FF26="ม",1,"")</f>
        <v/>
      </c>
      <c r="EY26" s="199" t="str">
        <f>IF('เช็คเวลาเรียน เทอม 1'!FG26="ม",1,"")</f>
        <v/>
      </c>
      <c r="EZ26" s="199" t="str">
        <f>IF('เช็คเวลาเรียน เทอม 1'!FH26="ม",1,"")</f>
        <v/>
      </c>
      <c r="FA26" s="199" t="str">
        <f>IF('เช็คเวลาเรียน เทอม 1'!FI26="ม",1,"")</f>
        <v/>
      </c>
      <c r="FB26" s="199" t="str">
        <f>IF('เช็คเวลาเรียน เทอม 1'!FJ26="ม",1,"")</f>
        <v/>
      </c>
      <c r="FC26" s="198"/>
      <c r="FD26" s="198"/>
      <c r="FE26" s="199" t="str">
        <f>IF('เช็คเวลาเรียน เทอม 1'!FM26="ม",1,"")</f>
        <v/>
      </c>
      <c r="FF26" s="199" t="str">
        <f>IF('เช็คเวลาเรียน เทอม 1'!FN26="ม",1,"")</f>
        <v/>
      </c>
      <c r="FG26" s="199" t="str">
        <f>IF('เช็คเวลาเรียน เทอม 1'!FO26="ม",1,"")</f>
        <v/>
      </c>
      <c r="FH26" s="338">
        <f t="shared" si="4"/>
        <v>0</v>
      </c>
      <c r="FI26" s="339"/>
      <c r="FJ26" s="199" t="str">
        <f>IF('เช็คเวลาเรียน เทอม 1'!FT26="ม",1,"")</f>
        <v/>
      </c>
      <c r="FK26" s="199" t="str">
        <f>IF('เช็คเวลาเรียน เทอม 1'!FU26="ม",1,"")</f>
        <v/>
      </c>
      <c r="FL26" s="198"/>
      <c r="FM26" s="198"/>
      <c r="FN26" s="199" t="str">
        <f>IF('เช็คเวลาเรียน เทอม 1'!FX26="ม",1,"")</f>
        <v/>
      </c>
      <c r="FO26" s="199" t="str">
        <f>IF('เช็คเวลาเรียน เทอม 1'!FY26="ม",1,"")</f>
        <v/>
      </c>
      <c r="FP26" s="199" t="str">
        <f>IF('เช็คเวลาเรียน เทอม 1'!FZ26="ม",1,"")</f>
        <v/>
      </c>
      <c r="FQ26" s="199" t="str">
        <f>IF('เช็คเวลาเรียน เทอม 1'!GA26="ม",1,"")</f>
        <v/>
      </c>
      <c r="FR26" s="199" t="str">
        <f>IF('เช็คเวลาเรียน เทอม 1'!GB26="ม",1,"")</f>
        <v/>
      </c>
      <c r="FS26" s="198"/>
      <c r="FT26" s="198"/>
      <c r="FU26" s="199" t="str">
        <f>IF('เช็คเวลาเรียน เทอม 1'!GE26="ม",1,"")</f>
        <v/>
      </c>
      <c r="FV26" s="280"/>
      <c r="FW26" s="199" t="str">
        <f>IF('เช็คเวลาเรียน เทอม 1'!GG26="ม",1,"")</f>
        <v/>
      </c>
      <c r="FX26" s="199" t="str">
        <f>IF('เช็คเวลาเรียน เทอม 1'!GH26="ม",1,"")</f>
        <v/>
      </c>
      <c r="FY26" s="199" t="str">
        <f>IF('เช็คเวลาเรียน เทอม 1'!GI26="ม",1,"")</f>
        <v/>
      </c>
      <c r="FZ26" s="198"/>
      <c r="GA26" s="198"/>
      <c r="GB26" s="199" t="str">
        <f>IF('เช็คเวลาเรียน เทอม 1'!GL26="ม",1,"")</f>
        <v/>
      </c>
      <c r="GC26" s="199" t="str">
        <f>IF('เช็คเวลาเรียน เทอม 1'!GM26="ม",1,"")</f>
        <v/>
      </c>
      <c r="GD26" s="199" t="str">
        <f>IF('เช็คเวลาเรียน เทอม 1'!GN26="ม",1,"")</f>
        <v/>
      </c>
      <c r="GE26" s="199" t="str">
        <f>IF('เช็คเวลาเรียน เทอม 1'!GO26="ม",1,"")</f>
        <v/>
      </c>
      <c r="GF26" s="280"/>
      <c r="GG26" s="198"/>
      <c r="GH26" s="198"/>
      <c r="GI26" s="199" t="str">
        <f>IF('เช็คเวลาเรียน เทอม 1'!GS26="ม",1,"")</f>
        <v/>
      </c>
      <c r="GJ26" s="199" t="str">
        <f>IF('เช็คเวลาเรียน เทอม 1'!GT26="ม",1,"")</f>
        <v/>
      </c>
      <c r="GK26" s="199" t="str">
        <f>IF('เช็คเวลาเรียน เทอม 1'!GU26="ม",1,"")</f>
        <v/>
      </c>
      <c r="GL26" s="199" t="str">
        <f>IF('เช็คเวลาเรียน เทอม 1'!GV26="ม",1,"")</f>
        <v/>
      </c>
      <c r="GM26" s="199" t="str">
        <f>IF('เช็คเวลาเรียน เทอม 1'!GW26="ม",1,"")</f>
        <v/>
      </c>
      <c r="GN26" s="198"/>
      <c r="GO26" s="338">
        <f t="shared" si="5"/>
        <v>0</v>
      </c>
      <c r="GP26" s="339"/>
    </row>
    <row r="27" spans="1:198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280"/>
      <c r="D27" s="194"/>
      <c r="E27" s="194"/>
      <c r="F27" s="280"/>
      <c r="G27" s="194"/>
      <c r="H27" s="194"/>
      <c r="I27" s="194"/>
      <c r="J27" s="194"/>
      <c r="K27" s="194"/>
      <c r="L27" s="194"/>
      <c r="M27" s="194"/>
      <c r="N27" s="194"/>
      <c r="O27" s="280"/>
      <c r="P27" s="194"/>
      <c r="Q27" s="194"/>
      <c r="R27" s="195"/>
      <c r="S27" s="195"/>
      <c r="T27" s="196" t="str">
        <f>IF('เช็คเวลาเรียน เทอม 1'!T27="ม",1,"")</f>
        <v/>
      </c>
      <c r="U27" s="196" t="str">
        <f>IF('เช็คเวลาเรียน เทอม 1'!U27="ม",1,"")</f>
        <v/>
      </c>
      <c r="V27" s="196" t="str">
        <f>IF('เช็คเวลาเรียน เทอม 1'!V27="ม",1,"")</f>
        <v/>
      </c>
      <c r="W27" s="196" t="str">
        <f>IF('เช็คเวลาเรียน เทอม 1'!W27="ม",1,"")</f>
        <v/>
      </c>
      <c r="X27" s="196" t="str">
        <f>IF('เช็คเวลาเรียน เทอม 1'!X27="ม",1,"")</f>
        <v/>
      </c>
      <c r="Y27" s="194"/>
      <c r="Z27" s="194"/>
      <c r="AA27" s="196" t="str">
        <f>IF('เช็คเวลาเรียน เทอม 1'!AA27="ม",1,"")</f>
        <v/>
      </c>
      <c r="AB27" s="196" t="str">
        <f>IF('เช็คเวลาเรียน เทอม 1'!AB27="ม",1,"")</f>
        <v/>
      </c>
      <c r="AC27" s="196" t="str">
        <f>IF('เช็คเวลาเรียน เทอม 1'!AC27="ม",1,"")</f>
        <v/>
      </c>
      <c r="AD27" s="196" t="str">
        <f>IF('เช็คเวลาเรียน เทอม 1'!AD27="ม",1,"")</f>
        <v/>
      </c>
      <c r="AE27" s="196" t="str">
        <f>IF('เช็คเวลาเรียน เทอม 1'!AE27="ม",1,"")</f>
        <v/>
      </c>
      <c r="AF27" s="194"/>
      <c r="AG27" s="280"/>
      <c r="AH27" s="338">
        <f t="shared" si="0"/>
        <v>0</v>
      </c>
      <c r="AI27" s="339"/>
      <c r="AJ27" s="280"/>
      <c r="AK27" s="197" t="str">
        <f>IF('เช็คเวลาเรียน เทอม 1'!AM27="ม",1,"")</f>
        <v/>
      </c>
      <c r="AL27" s="280"/>
      <c r="AM27" s="197" t="str">
        <f>IF('เช็คเวลาเรียน เทอม 1'!AO27="ม",1,"")</f>
        <v/>
      </c>
      <c r="AN27" s="197" t="str">
        <f>IF('เช็คเวลาเรียน เทอม 1'!AP27="ม",1,"")</f>
        <v/>
      </c>
      <c r="AO27" s="198"/>
      <c r="AP27" s="198"/>
      <c r="AQ27" s="197" t="str">
        <f>IF('เช็คเวลาเรียน เทอม 1'!AS27="ม",1,"")</f>
        <v/>
      </c>
      <c r="AR27" s="197" t="str">
        <f>IF('เช็คเวลาเรียน เทอม 1'!AT27="ม",1,"")</f>
        <v/>
      </c>
      <c r="AS27" s="197" t="str">
        <f>IF('เช็คเวลาเรียน เทอม 1'!AU27="ม",1,"")</f>
        <v/>
      </c>
      <c r="AT27" s="197" t="str">
        <f>IF('เช็คเวลาเรียน เทอม 1'!AV27="ม",1,"")</f>
        <v/>
      </c>
      <c r="AU27" s="197" t="str">
        <f>IF('เช็คเวลาเรียน เทอม 1'!AW27="ม",1,"")</f>
        <v/>
      </c>
      <c r="AV27" s="198"/>
      <c r="AW27" s="198"/>
      <c r="AX27" s="197" t="str">
        <f>IF('เช็คเวลาเรียน เทอม 1'!AZ27="ม",1,"")</f>
        <v/>
      </c>
      <c r="AY27" s="197" t="str">
        <f>IF('เช็คเวลาเรียน เทอม 1'!BA27="ม",1,"")</f>
        <v/>
      </c>
      <c r="AZ27" s="197" t="str">
        <f>IF('เช็คเวลาเรียน เทอม 1'!BB27="ม",1,"")</f>
        <v/>
      </c>
      <c r="BA27" s="197" t="str">
        <f>IF('เช็คเวลาเรียน เทอม 1'!BC27="ม",1,"")</f>
        <v/>
      </c>
      <c r="BB27" s="197" t="str">
        <f>IF('เช็คเวลาเรียน เทอม 1'!BD27="ม",1,"")</f>
        <v/>
      </c>
      <c r="BC27" s="198"/>
      <c r="BD27" s="198"/>
      <c r="BE27" s="197" t="str">
        <f>IF('เช็คเวลาเรียน เทอม 1'!BG27="ม",1,"")</f>
        <v/>
      </c>
      <c r="BF27" s="197" t="str">
        <f>IF('เช็คเวลาเรียน เทอม 1'!BH27="ม",1,"")</f>
        <v/>
      </c>
      <c r="BG27" s="197" t="str">
        <f>IF('เช็คเวลาเรียน เทอม 1'!BI27="ม",1,"")</f>
        <v/>
      </c>
      <c r="BH27" s="197" t="str">
        <f>IF('เช็คเวลาเรียน เทอม 1'!BJ27="ม",1,"")</f>
        <v/>
      </c>
      <c r="BI27" s="197" t="str">
        <f>IF('เช็คเวลาเรียน เทอม 1'!BK27="ม",1,"")</f>
        <v/>
      </c>
      <c r="BJ27" s="198"/>
      <c r="BK27" s="198"/>
      <c r="BL27" s="197" t="str">
        <f>IF('เช็คเวลาเรียน เทอม 1'!BN27="ม",1,"")</f>
        <v/>
      </c>
      <c r="BM27" s="197" t="str">
        <f>IF('เช็คเวลาเรียน เทอม 1'!BO27="ม",1,"")</f>
        <v/>
      </c>
      <c r="BN27" s="338">
        <f t="shared" si="1"/>
        <v>0</v>
      </c>
      <c r="BO27" s="339"/>
      <c r="BP27" s="199" t="str">
        <f>IF('เช็คเวลาเรียน เทอม 1'!BT27="ม",1,"")</f>
        <v/>
      </c>
      <c r="BQ27" s="199" t="str">
        <f>IF('เช็คเวลาเรียน เทอม 1'!BU27="ม",1,"")</f>
        <v/>
      </c>
      <c r="BR27" s="199" t="str">
        <f>IF('เช็คเวลาเรียน เทอม 1'!BV27="ม",1,"")</f>
        <v/>
      </c>
      <c r="BS27" s="198"/>
      <c r="BT27" s="198"/>
      <c r="BU27" s="199" t="str">
        <f>IF('เช็คเวลาเรียน เทอม 1'!BY27="ม",1,"")</f>
        <v/>
      </c>
      <c r="BV27" s="199" t="str">
        <f>IF('เช็คเวลาเรียน เทอม 1'!BZ27="ม",1,"")</f>
        <v/>
      </c>
      <c r="BW27" s="199" t="str">
        <f>IF('เช็คเวลาเรียน เทอม 1'!CA27="ม",1,"")</f>
        <v/>
      </c>
      <c r="BX27" s="199" t="str">
        <f>IF('เช็คเวลาเรียน เทอม 1'!CB27="ม",1,"")</f>
        <v/>
      </c>
      <c r="BY27" s="199" t="str">
        <f>IF('เช็คเวลาเรียน เทอม 1'!CC27="ม",1,"")</f>
        <v/>
      </c>
      <c r="BZ27" s="198"/>
      <c r="CA27" s="198"/>
      <c r="CB27" s="199" t="str">
        <f>IF('เช็คเวลาเรียน เทอม 1'!CF27="ม",1,"")</f>
        <v/>
      </c>
      <c r="CC27" s="199" t="str">
        <f>IF('เช็คเวลาเรียน เทอม 1'!CG27="ม",1,"")</f>
        <v/>
      </c>
      <c r="CD27" s="199" t="str">
        <f>IF('เช็คเวลาเรียน เทอม 1'!CH27="ม",1,"")</f>
        <v/>
      </c>
      <c r="CE27" s="199" t="str">
        <f>IF('เช็คเวลาเรียน เทอม 1'!CI27="ม",1,"")</f>
        <v/>
      </c>
      <c r="CF27" s="199" t="str">
        <f>IF('เช็คเวลาเรียน เทอม 1'!CJ27="ม",1,"")</f>
        <v/>
      </c>
      <c r="CG27" s="198"/>
      <c r="CH27" s="198"/>
      <c r="CI27" s="199" t="str">
        <f>IF('เช็คเวลาเรียน เทอม 1'!CM27="ม",1,"")</f>
        <v/>
      </c>
      <c r="CJ27" s="199" t="str">
        <f>IF('เช็คเวลาเรียน เทอม 1'!CN27="ม",1,"")</f>
        <v/>
      </c>
      <c r="CK27" s="199" t="str">
        <f>IF('เช็คเวลาเรียน เทอม 1'!CO27="ม",1,"")</f>
        <v/>
      </c>
      <c r="CL27" s="199" t="str">
        <f>IF('เช็คเวลาเรียน เทอม 1'!CP27="ม",1,"")</f>
        <v/>
      </c>
      <c r="CM27" s="199" t="str">
        <f>IF('เช็คเวลาเรียน เทอม 1'!CQ27="ม",1,"")</f>
        <v/>
      </c>
      <c r="CN27" s="198"/>
      <c r="CO27" s="198"/>
      <c r="CP27" s="199" t="str">
        <f>IF('เช็คเวลาเรียน เทอม 1'!CT27="ม",1,"")</f>
        <v/>
      </c>
      <c r="CQ27" s="280"/>
      <c r="CR27" s="280"/>
      <c r="CS27" s="280"/>
      <c r="CT27" s="199" t="str">
        <f>IF('เช็คเวลาเรียน เทอม 1'!CX27="ม",1,"")</f>
        <v/>
      </c>
      <c r="CU27" s="338">
        <f t="shared" si="2"/>
        <v>0</v>
      </c>
      <c r="CV27" s="339"/>
      <c r="CW27" s="198"/>
      <c r="CX27" s="198"/>
      <c r="CY27" s="199" t="str">
        <f>IF('เช็คเวลาเรียน เทอม 1'!DE27="ม",1,"")</f>
        <v/>
      </c>
      <c r="CZ27" s="199" t="str">
        <f>IF('เช็คเวลาเรียน เทอม 1'!DF27="ม",1,"")</f>
        <v/>
      </c>
      <c r="DA27" s="199" t="str">
        <f>IF('เช็คเวลาเรียน เทอม 1'!DG27="ม",1,"")</f>
        <v/>
      </c>
      <c r="DB27" s="199" t="str">
        <f>IF('เช็คเวลาเรียน เทอม 1'!DH27="ม",1,"")</f>
        <v/>
      </c>
      <c r="DC27" s="199" t="str">
        <f>IF('เช็คเวลาเรียน เทอม 1'!DI27="ม",1,"")</f>
        <v/>
      </c>
      <c r="DD27" s="198"/>
      <c r="DE27" s="198"/>
      <c r="DF27" s="199" t="str">
        <f>IF('เช็คเวลาเรียน เทอม 1'!DL27="ม",1,"")</f>
        <v/>
      </c>
      <c r="DG27" s="199" t="str">
        <f>IF('เช็คเวลาเรียน เทอม 1'!DM27="ม",1,"")</f>
        <v/>
      </c>
      <c r="DH27" s="280"/>
      <c r="DI27" s="199" t="str">
        <f>IF('เช็คเวลาเรียน เทอม 1'!DO27="ม",1,"")</f>
        <v/>
      </c>
      <c r="DJ27" s="199" t="str">
        <f>IF('เช็คเวลาเรียน เทอม 1'!DP27="ม",1,"")</f>
        <v/>
      </c>
      <c r="DK27" s="198"/>
      <c r="DL27" s="198"/>
      <c r="DM27" s="199" t="str">
        <f>IF('เช็คเวลาเรียน เทอม 1'!DS27="ม",1,"")</f>
        <v/>
      </c>
      <c r="DN27" s="199" t="str">
        <f>IF('เช็คเวลาเรียน เทอม 1'!DT27="ม",1,"")</f>
        <v/>
      </c>
      <c r="DO27" s="199" t="str">
        <f>IF('เช็คเวลาเรียน เทอม 1'!DU27="ม",1,"")</f>
        <v/>
      </c>
      <c r="DP27" s="199" t="str">
        <f>IF('เช็คเวลาเรียน เทอม 1'!DV27="ม",1,"")</f>
        <v/>
      </c>
      <c r="DQ27" s="199" t="str">
        <f>IF('เช็คเวลาเรียน เทอม 1'!DW27="ม",1,"")</f>
        <v/>
      </c>
      <c r="DR27" s="198"/>
      <c r="DS27" s="198"/>
      <c r="DT27" s="199" t="str">
        <f>IF('เช็คเวลาเรียน เทอม 1'!DZ27="ม",1,"")</f>
        <v/>
      </c>
      <c r="DU27" s="199" t="str">
        <f>IF('เช็คเวลาเรียน เทอม 1'!EA27="ม",1,"")</f>
        <v/>
      </c>
      <c r="DV27" s="199" t="str">
        <f>IF('เช็คเวลาเรียน เทอม 1'!EB27="ม",1,"")</f>
        <v/>
      </c>
      <c r="DW27" s="199" t="str">
        <f>IF('เช็คเวลาเรียน เทอม 1'!EC27="ม",1,"")</f>
        <v/>
      </c>
      <c r="DX27" s="199" t="str">
        <f>IF('เช็คเวลาเรียน เทอม 1'!ED27="ม",1,"")</f>
        <v/>
      </c>
      <c r="DY27" s="198"/>
      <c r="DZ27" s="198"/>
      <c r="EA27" s="199" t="str">
        <f>IF('เช็คเวลาเรียน เทอม 1'!EG27="ม",1,"")</f>
        <v/>
      </c>
      <c r="EB27" s="338">
        <f t="shared" si="3"/>
        <v>0</v>
      </c>
      <c r="EC27" s="339"/>
      <c r="ED27" s="199" t="str">
        <f>IF('เช็คเวลาเรียน เทอม 1'!EL27="ม",1,"")</f>
        <v/>
      </c>
      <c r="EE27" s="199" t="str">
        <f>IF('เช็คเวลาเรียน เทอม 1'!EM27="ม",1,"")</f>
        <v/>
      </c>
      <c r="EF27" s="199" t="str">
        <f>IF('เช็คเวลาเรียน เทอม 1'!EN27="ม",1,"")</f>
        <v/>
      </c>
      <c r="EG27" s="199" t="str">
        <f>IF('เช็คเวลาเรียน เทอม 1'!EO27="ม",1,"")</f>
        <v/>
      </c>
      <c r="EH27" s="198"/>
      <c r="EI27" s="198"/>
      <c r="EJ27" s="199" t="str">
        <f>IF('เช็คเวลาเรียน เทอม 1'!ER27="ม",1,"")</f>
        <v/>
      </c>
      <c r="EK27" s="199" t="str">
        <f>IF('เช็คเวลาเรียน เทอม 1'!ES27="ม",1,"")</f>
        <v/>
      </c>
      <c r="EL27" s="199" t="str">
        <f>IF('เช็คเวลาเรียน เทอม 1'!ET27="ม",1,"")</f>
        <v/>
      </c>
      <c r="EM27" s="199" t="str">
        <f>IF('เช็คเวลาเรียน เทอม 1'!EU27="ม",1,"")</f>
        <v/>
      </c>
      <c r="EN27" s="199" t="str">
        <f>IF('เช็คเวลาเรียน เทอม 1'!EV27="ม",1,"")</f>
        <v/>
      </c>
      <c r="EO27" s="198"/>
      <c r="EP27" s="198"/>
      <c r="EQ27" s="199" t="str">
        <f>IF('เช็คเวลาเรียน เทอม 1'!EY27="ม",1,"")</f>
        <v/>
      </c>
      <c r="ER27" s="199" t="str">
        <f>IF('เช็คเวลาเรียน เทอม 1'!EZ27="ม",1,"")</f>
        <v/>
      </c>
      <c r="ES27" s="199" t="str">
        <f>IF('เช็คเวลาเรียน เทอม 1'!FA27="ม",1,"")</f>
        <v/>
      </c>
      <c r="ET27" s="199" t="str">
        <f>IF('เช็คเวลาเรียน เทอม 1'!FB27="ม",1,"")</f>
        <v/>
      </c>
      <c r="EU27" s="199" t="str">
        <f>IF('เช็คเวลาเรียน เทอม 1'!FC27="ม",1,"")</f>
        <v/>
      </c>
      <c r="EV27" s="198"/>
      <c r="EW27" s="198"/>
      <c r="EX27" s="199" t="str">
        <f>IF('เช็คเวลาเรียน เทอม 1'!FF27="ม",1,"")</f>
        <v/>
      </c>
      <c r="EY27" s="199" t="str">
        <f>IF('เช็คเวลาเรียน เทอม 1'!FG27="ม",1,"")</f>
        <v/>
      </c>
      <c r="EZ27" s="199" t="str">
        <f>IF('เช็คเวลาเรียน เทอม 1'!FH27="ม",1,"")</f>
        <v/>
      </c>
      <c r="FA27" s="199" t="str">
        <f>IF('เช็คเวลาเรียน เทอม 1'!FI27="ม",1,"")</f>
        <v/>
      </c>
      <c r="FB27" s="199" t="str">
        <f>IF('เช็คเวลาเรียน เทอม 1'!FJ27="ม",1,"")</f>
        <v/>
      </c>
      <c r="FC27" s="198"/>
      <c r="FD27" s="198"/>
      <c r="FE27" s="199" t="str">
        <f>IF('เช็คเวลาเรียน เทอม 1'!FM27="ม",1,"")</f>
        <v/>
      </c>
      <c r="FF27" s="199" t="str">
        <f>IF('เช็คเวลาเรียน เทอม 1'!FN27="ม",1,"")</f>
        <v/>
      </c>
      <c r="FG27" s="199" t="str">
        <f>IF('เช็คเวลาเรียน เทอม 1'!FO27="ม",1,"")</f>
        <v/>
      </c>
      <c r="FH27" s="338">
        <f t="shared" si="4"/>
        <v>0</v>
      </c>
      <c r="FI27" s="339"/>
      <c r="FJ27" s="199" t="str">
        <f>IF('เช็คเวลาเรียน เทอม 1'!FT27="ม",1,"")</f>
        <v/>
      </c>
      <c r="FK27" s="199" t="str">
        <f>IF('เช็คเวลาเรียน เทอม 1'!FU27="ม",1,"")</f>
        <v/>
      </c>
      <c r="FL27" s="198"/>
      <c r="FM27" s="198"/>
      <c r="FN27" s="199" t="str">
        <f>IF('เช็คเวลาเรียน เทอม 1'!FX27="ม",1,"")</f>
        <v/>
      </c>
      <c r="FO27" s="199" t="str">
        <f>IF('เช็คเวลาเรียน เทอม 1'!FY27="ม",1,"")</f>
        <v/>
      </c>
      <c r="FP27" s="199" t="str">
        <f>IF('เช็คเวลาเรียน เทอม 1'!FZ27="ม",1,"")</f>
        <v/>
      </c>
      <c r="FQ27" s="199" t="str">
        <f>IF('เช็คเวลาเรียน เทอม 1'!GA27="ม",1,"")</f>
        <v/>
      </c>
      <c r="FR27" s="199" t="str">
        <f>IF('เช็คเวลาเรียน เทอม 1'!GB27="ม",1,"")</f>
        <v/>
      </c>
      <c r="FS27" s="198"/>
      <c r="FT27" s="198"/>
      <c r="FU27" s="199" t="str">
        <f>IF('เช็คเวลาเรียน เทอม 1'!GE27="ม",1,"")</f>
        <v/>
      </c>
      <c r="FV27" s="280"/>
      <c r="FW27" s="199" t="str">
        <f>IF('เช็คเวลาเรียน เทอม 1'!GG27="ม",1,"")</f>
        <v/>
      </c>
      <c r="FX27" s="199" t="str">
        <f>IF('เช็คเวลาเรียน เทอม 1'!GH27="ม",1,"")</f>
        <v/>
      </c>
      <c r="FY27" s="199" t="str">
        <f>IF('เช็คเวลาเรียน เทอม 1'!GI27="ม",1,"")</f>
        <v/>
      </c>
      <c r="FZ27" s="198"/>
      <c r="GA27" s="198"/>
      <c r="GB27" s="199" t="str">
        <f>IF('เช็คเวลาเรียน เทอม 1'!GL27="ม",1,"")</f>
        <v/>
      </c>
      <c r="GC27" s="199" t="str">
        <f>IF('เช็คเวลาเรียน เทอม 1'!GM27="ม",1,"")</f>
        <v/>
      </c>
      <c r="GD27" s="199" t="str">
        <f>IF('เช็คเวลาเรียน เทอม 1'!GN27="ม",1,"")</f>
        <v/>
      </c>
      <c r="GE27" s="199" t="str">
        <f>IF('เช็คเวลาเรียน เทอม 1'!GO27="ม",1,"")</f>
        <v/>
      </c>
      <c r="GF27" s="280"/>
      <c r="GG27" s="198"/>
      <c r="GH27" s="198"/>
      <c r="GI27" s="199" t="str">
        <f>IF('เช็คเวลาเรียน เทอม 1'!GS27="ม",1,"")</f>
        <v/>
      </c>
      <c r="GJ27" s="199" t="str">
        <f>IF('เช็คเวลาเรียน เทอม 1'!GT27="ม",1,"")</f>
        <v/>
      </c>
      <c r="GK27" s="199" t="str">
        <f>IF('เช็คเวลาเรียน เทอม 1'!GU27="ม",1,"")</f>
        <v/>
      </c>
      <c r="GL27" s="199" t="str">
        <f>IF('เช็คเวลาเรียน เทอม 1'!GV27="ม",1,"")</f>
        <v/>
      </c>
      <c r="GM27" s="199" t="str">
        <f>IF('เช็คเวลาเรียน เทอม 1'!GW27="ม",1,"")</f>
        <v/>
      </c>
      <c r="GN27" s="198"/>
      <c r="GO27" s="338">
        <f t="shared" si="5"/>
        <v>0</v>
      </c>
      <c r="GP27" s="339"/>
    </row>
    <row r="28" spans="1:198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281"/>
      <c r="D28" s="194"/>
      <c r="E28" s="194"/>
      <c r="F28" s="281"/>
      <c r="G28" s="194"/>
      <c r="H28" s="194"/>
      <c r="I28" s="194"/>
      <c r="J28" s="194"/>
      <c r="K28" s="194"/>
      <c r="L28" s="194"/>
      <c r="M28" s="194"/>
      <c r="N28" s="194"/>
      <c r="O28" s="281"/>
      <c r="P28" s="194"/>
      <c r="Q28" s="194"/>
      <c r="R28" s="195"/>
      <c r="S28" s="195"/>
      <c r="T28" s="196" t="str">
        <f>IF('เช็คเวลาเรียน เทอม 1'!T28="ม",1,"")</f>
        <v/>
      </c>
      <c r="U28" s="196" t="str">
        <f>IF('เช็คเวลาเรียน เทอม 1'!U28="ม",1,"")</f>
        <v/>
      </c>
      <c r="V28" s="196" t="str">
        <f>IF('เช็คเวลาเรียน เทอม 1'!V28="ม",1,"")</f>
        <v/>
      </c>
      <c r="W28" s="196" t="str">
        <f>IF('เช็คเวลาเรียน เทอม 1'!W28="ม",1,"")</f>
        <v/>
      </c>
      <c r="X28" s="196" t="str">
        <f>IF('เช็คเวลาเรียน เทอม 1'!X28="ม",1,"")</f>
        <v/>
      </c>
      <c r="Y28" s="194"/>
      <c r="Z28" s="194"/>
      <c r="AA28" s="196" t="str">
        <f>IF('เช็คเวลาเรียน เทอม 1'!AA28="ม",1,"")</f>
        <v/>
      </c>
      <c r="AB28" s="196" t="str">
        <f>IF('เช็คเวลาเรียน เทอม 1'!AB28="ม",1,"")</f>
        <v/>
      </c>
      <c r="AC28" s="196" t="str">
        <f>IF('เช็คเวลาเรียน เทอม 1'!AC28="ม",1,"")</f>
        <v/>
      </c>
      <c r="AD28" s="196" t="str">
        <f>IF('เช็คเวลาเรียน เทอม 1'!AD28="ม",1,"")</f>
        <v/>
      </c>
      <c r="AE28" s="196" t="str">
        <f>IF('เช็คเวลาเรียน เทอม 1'!AE28="ม",1,"")</f>
        <v/>
      </c>
      <c r="AF28" s="194"/>
      <c r="AG28" s="281"/>
      <c r="AH28" s="338">
        <f t="shared" si="0"/>
        <v>0</v>
      </c>
      <c r="AI28" s="339"/>
      <c r="AJ28" s="281"/>
      <c r="AK28" s="197" t="str">
        <f>IF('เช็คเวลาเรียน เทอม 1'!AM28="ม",1,"")</f>
        <v/>
      </c>
      <c r="AL28" s="281"/>
      <c r="AM28" s="197" t="str">
        <f>IF('เช็คเวลาเรียน เทอม 1'!AO28="ม",1,"")</f>
        <v/>
      </c>
      <c r="AN28" s="197" t="str">
        <f>IF('เช็คเวลาเรียน เทอม 1'!AP28="ม",1,"")</f>
        <v/>
      </c>
      <c r="AO28" s="198"/>
      <c r="AP28" s="198"/>
      <c r="AQ28" s="197" t="str">
        <f>IF('เช็คเวลาเรียน เทอม 1'!AS28="ม",1,"")</f>
        <v/>
      </c>
      <c r="AR28" s="197" t="str">
        <f>IF('เช็คเวลาเรียน เทอม 1'!AT28="ม",1,"")</f>
        <v/>
      </c>
      <c r="AS28" s="197" t="str">
        <f>IF('เช็คเวลาเรียน เทอม 1'!AU28="ม",1,"")</f>
        <v/>
      </c>
      <c r="AT28" s="197" t="str">
        <f>IF('เช็คเวลาเรียน เทอม 1'!AV28="ม",1,"")</f>
        <v/>
      </c>
      <c r="AU28" s="197" t="str">
        <f>IF('เช็คเวลาเรียน เทอม 1'!AW28="ม",1,"")</f>
        <v/>
      </c>
      <c r="AV28" s="198"/>
      <c r="AW28" s="198"/>
      <c r="AX28" s="197" t="str">
        <f>IF('เช็คเวลาเรียน เทอม 1'!AZ28="ม",1,"")</f>
        <v/>
      </c>
      <c r="AY28" s="197" t="str">
        <f>IF('เช็คเวลาเรียน เทอม 1'!BA28="ม",1,"")</f>
        <v/>
      </c>
      <c r="AZ28" s="197" t="str">
        <f>IF('เช็คเวลาเรียน เทอม 1'!BB28="ม",1,"")</f>
        <v/>
      </c>
      <c r="BA28" s="197" t="str">
        <f>IF('เช็คเวลาเรียน เทอม 1'!BC28="ม",1,"")</f>
        <v/>
      </c>
      <c r="BB28" s="197" t="str">
        <f>IF('เช็คเวลาเรียน เทอม 1'!BD28="ม",1,"")</f>
        <v/>
      </c>
      <c r="BC28" s="198"/>
      <c r="BD28" s="198"/>
      <c r="BE28" s="197" t="str">
        <f>IF('เช็คเวลาเรียน เทอม 1'!BG28="ม",1,"")</f>
        <v/>
      </c>
      <c r="BF28" s="197" t="str">
        <f>IF('เช็คเวลาเรียน เทอม 1'!BH28="ม",1,"")</f>
        <v/>
      </c>
      <c r="BG28" s="197" t="str">
        <f>IF('เช็คเวลาเรียน เทอม 1'!BI28="ม",1,"")</f>
        <v/>
      </c>
      <c r="BH28" s="197" t="str">
        <f>IF('เช็คเวลาเรียน เทอม 1'!BJ28="ม",1,"")</f>
        <v/>
      </c>
      <c r="BI28" s="197" t="str">
        <f>IF('เช็คเวลาเรียน เทอม 1'!BK28="ม",1,"")</f>
        <v/>
      </c>
      <c r="BJ28" s="198"/>
      <c r="BK28" s="198"/>
      <c r="BL28" s="197" t="str">
        <f>IF('เช็คเวลาเรียน เทอม 1'!BN28="ม",1,"")</f>
        <v/>
      </c>
      <c r="BM28" s="197" t="str">
        <f>IF('เช็คเวลาเรียน เทอม 1'!BO28="ม",1,"")</f>
        <v/>
      </c>
      <c r="BN28" s="338">
        <f t="shared" si="1"/>
        <v>0</v>
      </c>
      <c r="BO28" s="339"/>
      <c r="BP28" s="199" t="str">
        <f>IF('เช็คเวลาเรียน เทอม 1'!BT28="ม",1,"")</f>
        <v/>
      </c>
      <c r="BQ28" s="199" t="str">
        <f>IF('เช็คเวลาเรียน เทอม 1'!BU28="ม",1,"")</f>
        <v/>
      </c>
      <c r="BR28" s="199" t="str">
        <f>IF('เช็คเวลาเรียน เทอม 1'!BV28="ม",1,"")</f>
        <v/>
      </c>
      <c r="BS28" s="198"/>
      <c r="BT28" s="198"/>
      <c r="BU28" s="199" t="str">
        <f>IF('เช็คเวลาเรียน เทอม 1'!BY28="ม",1,"")</f>
        <v/>
      </c>
      <c r="BV28" s="199" t="str">
        <f>IF('เช็คเวลาเรียน เทอม 1'!BZ28="ม",1,"")</f>
        <v/>
      </c>
      <c r="BW28" s="199" t="str">
        <f>IF('เช็คเวลาเรียน เทอม 1'!CA28="ม",1,"")</f>
        <v/>
      </c>
      <c r="BX28" s="199" t="str">
        <f>IF('เช็คเวลาเรียน เทอม 1'!CB28="ม",1,"")</f>
        <v/>
      </c>
      <c r="BY28" s="199" t="str">
        <f>IF('เช็คเวลาเรียน เทอม 1'!CC28="ม",1,"")</f>
        <v/>
      </c>
      <c r="BZ28" s="198"/>
      <c r="CA28" s="198"/>
      <c r="CB28" s="199" t="str">
        <f>IF('เช็คเวลาเรียน เทอม 1'!CF28="ม",1,"")</f>
        <v/>
      </c>
      <c r="CC28" s="199" t="str">
        <f>IF('เช็คเวลาเรียน เทอม 1'!CG28="ม",1,"")</f>
        <v/>
      </c>
      <c r="CD28" s="199" t="str">
        <f>IF('เช็คเวลาเรียน เทอม 1'!CH28="ม",1,"")</f>
        <v/>
      </c>
      <c r="CE28" s="199" t="str">
        <f>IF('เช็คเวลาเรียน เทอม 1'!CI28="ม",1,"")</f>
        <v/>
      </c>
      <c r="CF28" s="199" t="str">
        <f>IF('เช็คเวลาเรียน เทอม 1'!CJ28="ม",1,"")</f>
        <v/>
      </c>
      <c r="CG28" s="198"/>
      <c r="CH28" s="198"/>
      <c r="CI28" s="199" t="str">
        <f>IF('เช็คเวลาเรียน เทอม 1'!CM28="ม",1,"")</f>
        <v/>
      </c>
      <c r="CJ28" s="199" t="str">
        <f>IF('เช็คเวลาเรียน เทอม 1'!CN28="ม",1,"")</f>
        <v/>
      </c>
      <c r="CK28" s="199" t="str">
        <f>IF('เช็คเวลาเรียน เทอม 1'!CO28="ม",1,"")</f>
        <v/>
      </c>
      <c r="CL28" s="199" t="str">
        <f>IF('เช็คเวลาเรียน เทอม 1'!CP28="ม",1,"")</f>
        <v/>
      </c>
      <c r="CM28" s="199" t="str">
        <f>IF('เช็คเวลาเรียน เทอม 1'!CQ28="ม",1,"")</f>
        <v/>
      </c>
      <c r="CN28" s="198"/>
      <c r="CO28" s="198"/>
      <c r="CP28" s="199" t="str">
        <f>IF('เช็คเวลาเรียน เทอม 1'!CT28="ม",1,"")</f>
        <v/>
      </c>
      <c r="CQ28" s="281"/>
      <c r="CR28" s="281"/>
      <c r="CS28" s="281"/>
      <c r="CT28" s="199" t="str">
        <f>IF('เช็คเวลาเรียน เทอม 1'!CX28="ม",1,"")</f>
        <v/>
      </c>
      <c r="CU28" s="338">
        <f t="shared" si="2"/>
        <v>0</v>
      </c>
      <c r="CV28" s="339"/>
      <c r="CW28" s="198"/>
      <c r="CX28" s="198"/>
      <c r="CY28" s="199" t="str">
        <f>IF('เช็คเวลาเรียน เทอม 1'!DE28="ม",1,"")</f>
        <v/>
      </c>
      <c r="CZ28" s="199" t="str">
        <f>IF('เช็คเวลาเรียน เทอม 1'!DF28="ม",1,"")</f>
        <v/>
      </c>
      <c r="DA28" s="199" t="str">
        <f>IF('เช็คเวลาเรียน เทอม 1'!DG28="ม",1,"")</f>
        <v/>
      </c>
      <c r="DB28" s="199" t="str">
        <f>IF('เช็คเวลาเรียน เทอม 1'!DH28="ม",1,"")</f>
        <v/>
      </c>
      <c r="DC28" s="199" t="str">
        <f>IF('เช็คเวลาเรียน เทอม 1'!DI28="ม",1,"")</f>
        <v/>
      </c>
      <c r="DD28" s="198"/>
      <c r="DE28" s="198"/>
      <c r="DF28" s="199" t="str">
        <f>IF('เช็คเวลาเรียน เทอม 1'!DL28="ม",1,"")</f>
        <v/>
      </c>
      <c r="DG28" s="199" t="str">
        <f>IF('เช็คเวลาเรียน เทอม 1'!DM28="ม",1,"")</f>
        <v/>
      </c>
      <c r="DH28" s="281"/>
      <c r="DI28" s="199" t="str">
        <f>IF('เช็คเวลาเรียน เทอม 1'!DO28="ม",1,"")</f>
        <v/>
      </c>
      <c r="DJ28" s="199" t="str">
        <f>IF('เช็คเวลาเรียน เทอม 1'!DP28="ม",1,"")</f>
        <v/>
      </c>
      <c r="DK28" s="198"/>
      <c r="DL28" s="198"/>
      <c r="DM28" s="199" t="str">
        <f>IF('เช็คเวลาเรียน เทอม 1'!DS28="ม",1,"")</f>
        <v/>
      </c>
      <c r="DN28" s="199" t="str">
        <f>IF('เช็คเวลาเรียน เทอม 1'!DT28="ม",1,"")</f>
        <v/>
      </c>
      <c r="DO28" s="199" t="str">
        <f>IF('เช็คเวลาเรียน เทอม 1'!DU28="ม",1,"")</f>
        <v/>
      </c>
      <c r="DP28" s="199" t="str">
        <f>IF('เช็คเวลาเรียน เทอม 1'!DV28="ม",1,"")</f>
        <v/>
      </c>
      <c r="DQ28" s="199" t="str">
        <f>IF('เช็คเวลาเรียน เทอม 1'!DW28="ม",1,"")</f>
        <v/>
      </c>
      <c r="DR28" s="198"/>
      <c r="DS28" s="198"/>
      <c r="DT28" s="199" t="str">
        <f>IF('เช็คเวลาเรียน เทอม 1'!DZ28="ม",1,"")</f>
        <v/>
      </c>
      <c r="DU28" s="199" t="str">
        <f>IF('เช็คเวลาเรียน เทอม 1'!EA28="ม",1,"")</f>
        <v/>
      </c>
      <c r="DV28" s="199" t="str">
        <f>IF('เช็คเวลาเรียน เทอม 1'!EB28="ม",1,"")</f>
        <v/>
      </c>
      <c r="DW28" s="199" t="str">
        <f>IF('เช็คเวลาเรียน เทอม 1'!EC28="ม",1,"")</f>
        <v/>
      </c>
      <c r="DX28" s="199" t="str">
        <f>IF('เช็คเวลาเรียน เทอม 1'!ED28="ม",1,"")</f>
        <v/>
      </c>
      <c r="DY28" s="198"/>
      <c r="DZ28" s="198"/>
      <c r="EA28" s="199" t="str">
        <f>IF('เช็คเวลาเรียน เทอม 1'!EG28="ม",1,"")</f>
        <v/>
      </c>
      <c r="EB28" s="338">
        <f t="shared" si="3"/>
        <v>0</v>
      </c>
      <c r="EC28" s="339"/>
      <c r="ED28" s="199" t="str">
        <f>IF('เช็คเวลาเรียน เทอม 1'!EL28="ม",1,"")</f>
        <v/>
      </c>
      <c r="EE28" s="199" t="str">
        <f>IF('เช็คเวลาเรียน เทอม 1'!EM28="ม",1,"")</f>
        <v/>
      </c>
      <c r="EF28" s="199" t="str">
        <f>IF('เช็คเวลาเรียน เทอม 1'!EN28="ม",1,"")</f>
        <v/>
      </c>
      <c r="EG28" s="199" t="str">
        <f>IF('เช็คเวลาเรียน เทอม 1'!EO28="ม",1,"")</f>
        <v/>
      </c>
      <c r="EH28" s="198"/>
      <c r="EI28" s="198"/>
      <c r="EJ28" s="199" t="str">
        <f>IF('เช็คเวลาเรียน เทอม 1'!ER28="ม",1,"")</f>
        <v/>
      </c>
      <c r="EK28" s="199" t="str">
        <f>IF('เช็คเวลาเรียน เทอม 1'!ES28="ม",1,"")</f>
        <v/>
      </c>
      <c r="EL28" s="199" t="str">
        <f>IF('เช็คเวลาเรียน เทอม 1'!ET28="ม",1,"")</f>
        <v/>
      </c>
      <c r="EM28" s="199" t="str">
        <f>IF('เช็คเวลาเรียน เทอม 1'!EU28="ม",1,"")</f>
        <v/>
      </c>
      <c r="EN28" s="199" t="str">
        <f>IF('เช็คเวลาเรียน เทอม 1'!EV28="ม",1,"")</f>
        <v/>
      </c>
      <c r="EO28" s="198"/>
      <c r="EP28" s="198"/>
      <c r="EQ28" s="199" t="str">
        <f>IF('เช็คเวลาเรียน เทอม 1'!EY28="ม",1,"")</f>
        <v/>
      </c>
      <c r="ER28" s="199" t="str">
        <f>IF('เช็คเวลาเรียน เทอม 1'!EZ28="ม",1,"")</f>
        <v/>
      </c>
      <c r="ES28" s="199" t="str">
        <f>IF('เช็คเวลาเรียน เทอม 1'!FA28="ม",1,"")</f>
        <v/>
      </c>
      <c r="ET28" s="199" t="str">
        <f>IF('เช็คเวลาเรียน เทอม 1'!FB28="ม",1,"")</f>
        <v/>
      </c>
      <c r="EU28" s="199" t="str">
        <f>IF('เช็คเวลาเรียน เทอม 1'!FC28="ม",1,"")</f>
        <v/>
      </c>
      <c r="EV28" s="198"/>
      <c r="EW28" s="198"/>
      <c r="EX28" s="199" t="str">
        <f>IF('เช็คเวลาเรียน เทอม 1'!FF28="ม",1,"")</f>
        <v/>
      </c>
      <c r="EY28" s="199" t="str">
        <f>IF('เช็คเวลาเรียน เทอม 1'!FG28="ม",1,"")</f>
        <v/>
      </c>
      <c r="EZ28" s="199" t="str">
        <f>IF('เช็คเวลาเรียน เทอม 1'!FH28="ม",1,"")</f>
        <v/>
      </c>
      <c r="FA28" s="199" t="str">
        <f>IF('เช็คเวลาเรียน เทอม 1'!FI28="ม",1,"")</f>
        <v/>
      </c>
      <c r="FB28" s="199" t="str">
        <f>IF('เช็คเวลาเรียน เทอม 1'!FJ28="ม",1,"")</f>
        <v/>
      </c>
      <c r="FC28" s="198"/>
      <c r="FD28" s="198"/>
      <c r="FE28" s="199" t="str">
        <f>IF('เช็คเวลาเรียน เทอม 1'!FM28="ม",1,"")</f>
        <v/>
      </c>
      <c r="FF28" s="199" t="str">
        <f>IF('เช็คเวลาเรียน เทอม 1'!FN28="ม",1,"")</f>
        <v/>
      </c>
      <c r="FG28" s="199" t="str">
        <f>IF('เช็คเวลาเรียน เทอม 1'!FO28="ม",1,"")</f>
        <v/>
      </c>
      <c r="FH28" s="338">
        <f t="shared" si="4"/>
        <v>0</v>
      </c>
      <c r="FI28" s="339"/>
      <c r="FJ28" s="199" t="str">
        <f>IF('เช็คเวลาเรียน เทอม 1'!FT28="ม",1,"")</f>
        <v/>
      </c>
      <c r="FK28" s="199" t="str">
        <f>IF('เช็คเวลาเรียน เทอม 1'!FU28="ม",1,"")</f>
        <v/>
      </c>
      <c r="FL28" s="198"/>
      <c r="FM28" s="198"/>
      <c r="FN28" s="199" t="str">
        <f>IF('เช็คเวลาเรียน เทอม 1'!FX28="ม",1,"")</f>
        <v/>
      </c>
      <c r="FO28" s="199" t="str">
        <f>IF('เช็คเวลาเรียน เทอม 1'!FY28="ม",1,"")</f>
        <v/>
      </c>
      <c r="FP28" s="199" t="str">
        <f>IF('เช็คเวลาเรียน เทอม 1'!FZ28="ม",1,"")</f>
        <v/>
      </c>
      <c r="FQ28" s="199" t="str">
        <f>IF('เช็คเวลาเรียน เทอม 1'!GA28="ม",1,"")</f>
        <v/>
      </c>
      <c r="FR28" s="199" t="str">
        <f>IF('เช็คเวลาเรียน เทอม 1'!GB28="ม",1,"")</f>
        <v/>
      </c>
      <c r="FS28" s="198"/>
      <c r="FT28" s="198"/>
      <c r="FU28" s="199" t="str">
        <f>IF('เช็คเวลาเรียน เทอม 1'!GE28="ม",1,"")</f>
        <v/>
      </c>
      <c r="FV28" s="281"/>
      <c r="FW28" s="199" t="str">
        <f>IF('เช็คเวลาเรียน เทอม 1'!GG28="ม",1,"")</f>
        <v/>
      </c>
      <c r="FX28" s="199" t="str">
        <f>IF('เช็คเวลาเรียน เทอม 1'!GH28="ม",1,"")</f>
        <v/>
      </c>
      <c r="FY28" s="199" t="str">
        <f>IF('เช็คเวลาเรียน เทอม 1'!GI28="ม",1,"")</f>
        <v/>
      </c>
      <c r="FZ28" s="198"/>
      <c r="GA28" s="198"/>
      <c r="GB28" s="199" t="str">
        <f>IF('เช็คเวลาเรียน เทอม 1'!GL28="ม",1,"")</f>
        <v/>
      </c>
      <c r="GC28" s="199" t="str">
        <f>IF('เช็คเวลาเรียน เทอม 1'!GM28="ม",1,"")</f>
        <v/>
      </c>
      <c r="GD28" s="199" t="str">
        <f>IF('เช็คเวลาเรียน เทอม 1'!GN28="ม",1,"")</f>
        <v/>
      </c>
      <c r="GE28" s="199" t="str">
        <f>IF('เช็คเวลาเรียน เทอม 1'!GO28="ม",1,"")</f>
        <v/>
      </c>
      <c r="GF28" s="281"/>
      <c r="GG28" s="198"/>
      <c r="GH28" s="198"/>
      <c r="GI28" s="199" t="str">
        <f>IF('เช็คเวลาเรียน เทอม 1'!GS28="ม",1,"")</f>
        <v/>
      </c>
      <c r="GJ28" s="199" t="str">
        <f>IF('เช็คเวลาเรียน เทอม 1'!GT28="ม",1,"")</f>
        <v/>
      </c>
      <c r="GK28" s="199" t="str">
        <f>IF('เช็คเวลาเรียน เทอม 1'!GU28="ม",1,"")</f>
        <v/>
      </c>
      <c r="GL28" s="199" t="str">
        <f>IF('เช็คเวลาเรียน เทอม 1'!GV28="ม",1,"")</f>
        <v/>
      </c>
      <c r="GM28" s="199" t="str">
        <f>IF('เช็คเวลาเรียน เทอม 1'!GW28="ม",1,"")</f>
        <v/>
      </c>
      <c r="GN28" s="198"/>
      <c r="GO28" s="338">
        <f t="shared" si="5"/>
        <v>0</v>
      </c>
      <c r="GP28" s="339"/>
    </row>
    <row r="29" spans="1:198" s="169" customFormat="1" ht="20.100000000000001" customHeight="1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/>
      <c r="DC29" s="141"/>
      <c r="DD29" s="141"/>
      <c r="DE29" s="141"/>
      <c r="DF29" s="141"/>
      <c r="DG29" s="141"/>
      <c r="DH29" s="141"/>
      <c r="DI29" s="141"/>
      <c r="DJ29" s="141"/>
      <c r="DK29" s="141"/>
      <c r="DL29" s="141"/>
      <c r="DM29" s="141"/>
      <c r="DN29" s="141"/>
      <c r="DO29" s="141"/>
      <c r="DP29" s="141"/>
      <c r="DQ29" s="141"/>
      <c r="DR29" s="141"/>
      <c r="DS29" s="141"/>
      <c r="DT29" s="141"/>
      <c r="DU29" s="141"/>
      <c r="DV29" s="141"/>
      <c r="DW29" s="141"/>
      <c r="DX29" s="141"/>
      <c r="DY29" s="141"/>
      <c r="DZ29" s="141"/>
      <c r="EA29" s="141"/>
      <c r="EB29" s="141"/>
      <c r="EC29" s="141"/>
      <c r="ED29" s="141"/>
      <c r="EE29" s="141"/>
      <c r="EF29" s="141"/>
      <c r="EG29" s="141"/>
      <c r="EH29" s="141"/>
      <c r="EI29" s="141"/>
      <c r="EJ29" s="141"/>
      <c r="EK29" s="141"/>
      <c r="EL29" s="141"/>
      <c r="EM29" s="141"/>
      <c r="EN29" s="141"/>
      <c r="EO29" s="141"/>
      <c r="EP29" s="141"/>
      <c r="EQ29" s="141"/>
      <c r="ER29" s="141"/>
      <c r="ES29" s="141"/>
      <c r="ET29" s="141"/>
      <c r="EU29" s="141"/>
      <c r="EV29" s="141"/>
      <c r="EW29" s="141"/>
      <c r="EX29" s="141"/>
      <c r="EY29" s="141"/>
      <c r="EZ29" s="141"/>
      <c r="FA29" s="141"/>
      <c r="FB29" s="141"/>
      <c r="FC29" s="141"/>
      <c r="FD29" s="141"/>
      <c r="FE29" s="141"/>
      <c r="FF29" s="141"/>
      <c r="FG29" s="141"/>
      <c r="FH29" s="141"/>
      <c r="FI29" s="141"/>
      <c r="FJ29" s="141"/>
      <c r="FK29" s="141"/>
      <c r="FL29" s="141"/>
      <c r="FM29" s="141"/>
      <c r="FN29" s="141"/>
      <c r="FO29" s="141"/>
      <c r="FP29" s="141"/>
      <c r="FQ29" s="141"/>
      <c r="FR29" s="141"/>
      <c r="FS29" s="141"/>
      <c r="FT29" s="141"/>
      <c r="FU29" s="141"/>
      <c r="FV29" s="141"/>
      <c r="FW29" s="141"/>
      <c r="FX29" s="141"/>
      <c r="FY29" s="141"/>
      <c r="FZ29" s="141"/>
      <c r="GA29" s="141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  <c r="GN29" s="141"/>
      <c r="GO29" s="141"/>
      <c r="GP29" s="141"/>
    </row>
    <row r="30" spans="1:198" s="169" customFormat="1" ht="20.100000000000001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  <c r="GN30" s="141"/>
      <c r="GO30" s="141"/>
      <c r="GP30" s="141"/>
    </row>
    <row r="31" spans="1:198" s="169" customFormat="1" ht="20.100000000000001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  <c r="GN31" s="141"/>
      <c r="GO31" s="141"/>
      <c r="GP31" s="141"/>
    </row>
    <row r="32" spans="1:198" s="169" customFormat="1" ht="20.100000000000001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  <c r="GN32" s="141"/>
      <c r="GO32" s="141"/>
      <c r="GP32" s="141"/>
    </row>
    <row r="33" spans="1:198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279" t="s">
        <v>22</v>
      </c>
      <c r="D33" s="194"/>
      <c r="E33" s="194"/>
      <c r="F33" s="279" t="s">
        <v>23</v>
      </c>
      <c r="G33" s="194"/>
      <c r="H33" s="194"/>
      <c r="I33" s="194"/>
      <c r="J33" s="194"/>
      <c r="K33" s="194"/>
      <c r="L33" s="194"/>
      <c r="M33" s="194"/>
      <c r="N33" s="194"/>
      <c r="O33" s="279" t="s">
        <v>24</v>
      </c>
      <c r="P33" s="194"/>
      <c r="Q33" s="194"/>
      <c r="R33" s="195"/>
      <c r="S33" s="195"/>
      <c r="T33" s="196">
        <f>IF('เช็คเวลาเรียน เทอม 1'!T33="ม",1,"")</f>
        <v>1</v>
      </c>
      <c r="U33" s="196">
        <f>IF('เช็คเวลาเรียน เทอม 1'!U33="ม",1,"")</f>
        <v>1</v>
      </c>
      <c r="V33" s="196">
        <f>IF('เช็คเวลาเรียน เทอม 1'!V33="ม",1,"")</f>
        <v>1</v>
      </c>
      <c r="W33" s="196">
        <f>IF('เช็คเวลาเรียน เทอม 1'!W33="ม",1,"")</f>
        <v>1</v>
      </c>
      <c r="X33" s="196">
        <f>IF('เช็คเวลาเรียน เทอม 1'!X33="ม",1,"")</f>
        <v>1</v>
      </c>
      <c r="Y33" s="194"/>
      <c r="Z33" s="194"/>
      <c r="AA33" s="196">
        <f>IF('เช็คเวลาเรียน เทอม 1'!AA33="ม",1,"")</f>
        <v>1</v>
      </c>
      <c r="AB33" s="196">
        <f>IF('เช็คเวลาเรียน เทอม 1'!AB33="ม",1,"")</f>
        <v>1</v>
      </c>
      <c r="AC33" s="196">
        <f>IF('เช็คเวลาเรียน เทอม 1'!AC33="ม",1,"")</f>
        <v>1</v>
      </c>
      <c r="AD33" s="196">
        <f>IF('เช็คเวลาเรียน เทอม 1'!AD33="ม",1,"")</f>
        <v>1</v>
      </c>
      <c r="AE33" s="196">
        <f>IF('เช็คเวลาเรียน เทอม 1'!AE33="ม",1,"")</f>
        <v>1</v>
      </c>
      <c r="AF33" s="194"/>
      <c r="AG33" s="279" t="s">
        <v>25</v>
      </c>
      <c r="AH33" s="338">
        <f t="shared" ref="AH33" si="6">COUNTIF(C33:AG33,"1")</f>
        <v>10</v>
      </c>
      <c r="AI33" s="339"/>
      <c r="AJ33" s="279" t="s">
        <v>96</v>
      </c>
      <c r="AK33" s="197" t="str">
        <f>IF('เช็คเวลาเรียน เทอม 1'!AM33="ม",1,"")</f>
        <v/>
      </c>
      <c r="AL33" s="279" t="s">
        <v>97</v>
      </c>
      <c r="AM33" s="197" t="str">
        <f>IF('เช็คเวลาเรียน เทอม 1'!AO33="ม",1,"")</f>
        <v/>
      </c>
      <c r="AN33" s="197" t="str">
        <f>IF('เช็คเวลาเรียน เทอม 1'!AP33="ม",1,"")</f>
        <v/>
      </c>
      <c r="AO33" s="198"/>
      <c r="AP33" s="198"/>
      <c r="AQ33" s="197" t="str">
        <f>IF('เช็คเวลาเรียน เทอม 1'!AS33="ม",1,"")</f>
        <v/>
      </c>
      <c r="AR33" s="197" t="str">
        <f>IF('เช็คเวลาเรียน เทอม 1'!AT33="ม",1,"")</f>
        <v/>
      </c>
      <c r="AS33" s="197" t="str">
        <f>IF('เช็คเวลาเรียน เทอม 1'!AU33="ม",1,"")</f>
        <v/>
      </c>
      <c r="AT33" s="197" t="str">
        <f>IF('เช็คเวลาเรียน เทอม 1'!AV33="ม",1,"")</f>
        <v/>
      </c>
      <c r="AU33" s="197" t="str">
        <f>IF('เช็คเวลาเรียน เทอม 1'!AW33="ม",1,"")</f>
        <v/>
      </c>
      <c r="AV33" s="198"/>
      <c r="AW33" s="198"/>
      <c r="AX33" s="197" t="str">
        <f>IF('เช็คเวลาเรียน เทอม 1'!AZ33="ม",1,"")</f>
        <v/>
      </c>
      <c r="AY33" s="197" t="str">
        <f>IF('เช็คเวลาเรียน เทอม 1'!BA33="ม",1,"")</f>
        <v/>
      </c>
      <c r="AZ33" s="197" t="str">
        <f>IF('เช็คเวลาเรียน เทอม 1'!BB33="ม",1,"")</f>
        <v/>
      </c>
      <c r="BA33" s="197" t="str">
        <f>IF('เช็คเวลาเรียน เทอม 1'!BC33="ม",1,"")</f>
        <v/>
      </c>
      <c r="BB33" s="197" t="str">
        <f>IF('เช็คเวลาเรียน เทอม 1'!BD33="ม",1,"")</f>
        <v/>
      </c>
      <c r="BC33" s="198"/>
      <c r="BD33" s="198"/>
      <c r="BE33" s="197" t="str">
        <f>IF('เช็คเวลาเรียน เทอม 1'!BG33="ม",1,"")</f>
        <v/>
      </c>
      <c r="BF33" s="197" t="str">
        <f>IF('เช็คเวลาเรียน เทอม 1'!BH33="ม",1,"")</f>
        <v/>
      </c>
      <c r="BG33" s="197" t="str">
        <f>IF('เช็คเวลาเรียน เทอม 1'!BI33="ม",1,"")</f>
        <v/>
      </c>
      <c r="BH33" s="197" t="str">
        <f>IF('เช็คเวลาเรียน เทอม 1'!BJ33="ม",1,"")</f>
        <v/>
      </c>
      <c r="BI33" s="197" t="str">
        <f>IF('เช็คเวลาเรียน เทอม 1'!BK33="ม",1,"")</f>
        <v/>
      </c>
      <c r="BJ33" s="198"/>
      <c r="BK33" s="198"/>
      <c r="BL33" s="197" t="str">
        <f>IF('เช็คเวลาเรียน เทอม 1'!BN33="ม",1,"")</f>
        <v/>
      </c>
      <c r="BM33" s="197" t="str">
        <f>IF('เช็คเวลาเรียน เทอม 1'!BO33="ม",1,"")</f>
        <v/>
      </c>
      <c r="BN33" s="338">
        <f>COUNTIF(AJ33:BM33,1)</f>
        <v>0</v>
      </c>
      <c r="BO33" s="339"/>
      <c r="BP33" s="199" t="str">
        <f>IF('เช็คเวลาเรียน เทอม 1'!BT33="ม",1,"")</f>
        <v/>
      </c>
      <c r="BQ33" s="199" t="str">
        <f>IF('เช็คเวลาเรียน เทอม 1'!BU33="ม",1,"")</f>
        <v/>
      </c>
      <c r="BR33" s="199" t="str">
        <f>IF('เช็คเวลาเรียน เทอม 1'!BV33="ม",1,"")</f>
        <v/>
      </c>
      <c r="BS33" s="198"/>
      <c r="BT33" s="198"/>
      <c r="BU33" s="199" t="str">
        <f>IF('เช็คเวลาเรียน เทอม 1'!BY33="ม",1,"")</f>
        <v/>
      </c>
      <c r="BV33" s="199" t="str">
        <f>IF('เช็คเวลาเรียน เทอม 1'!BZ33="ม",1,"")</f>
        <v/>
      </c>
      <c r="BW33" s="199" t="str">
        <f>IF('เช็คเวลาเรียน เทอม 1'!CA33="ม",1,"")</f>
        <v/>
      </c>
      <c r="BX33" s="199" t="str">
        <f>IF('เช็คเวลาเรียน เทอม 1'!CB33="ม",1,"")</f>
        <v/>
      </c>
      <c r="BY33" s="199" t="str">
        <f>IF('เช็คเวลาเรียน เทอม 1'!CC33="ม",1,"")</f>
        <v/>
      </c>
      <c r="BZ33" s="198"/>
      <c r="CA33" s="198"/>
      <c r="CB33" s="199" t="str">
        <f>IF('เช็คเวลาเรียน เทอม 1'!CF33="ม",1,"")</f>
        <v/>
      </c>
      <c r="CC33" s="199" t="str">
        <f>IF('เช็คเวลาเรียน เทอม 1'!CG33="ม",1,"")</f>
        <v/>
      </c>
      <c r="CD33" s="199" t="str">
        <f>IF('เช็คเวลาเรียน เทอม 1'!CH33="ม",1,"")</f>
        <v/>
      </c>
      <c r="CE33" s="199" t="str">
        <f>IF('เช็คเวลาเรียน เทอม 1'!CI33="ม",1,"")</f>
        <v/>
      </c>
      <c r="CF33" s="199" t="str">
        <f>IF('เช็คเวลาเรียน เทอม 1'!CJ33="ม",1,"")</f>
        <v/>
      </c>
      <c r="CG33" s="198"/>
      <c r="CH33" s="198"/>
      <c r="CI33" s="199" t="str">
        <f>IF('เช็คเวลาเรียน เทอม 1'!CM33="ม",1,"")</f>
        <v/>
      </c>
      <c r="CJ33" s="199" t="str">
        <f>IF('เช็คเวลาเรียน เทอม 1'!CN33="ม",1,"")</f>
        <v/>
      </c>
      <c r="CK33" s="199" t="str">
        <f>IF('เช็คเวลาเรียน เทอม 1'!CO33="ม",1,"")</f>
        <v/>
      </c>
      <c r="CL33" s="199" t="str">
        <f>IF('เช็คเวลาเรียน เทอม 1'!CP33="ม",1,"")</f>
        <v/>
      </c>
      <c r="CM33" s="199" t="str">
        <f>IF('เช็คเวลาเรียน เทอม 1'!CQ33="ม",1,"")</f>
        <v/>
      </c>
      <c r="CN33" s="198"/>
      <c r="CO33" s="198"/>
      <c r="CP33" s="199" t="str">
        <f>IF('เช็คเวลาเรียน เทอม 1'!CT33="ม",1,"")</f>
        <v/>
      </c>
      <c r="CQ33" s="279" t="s">
        <v>28</v>
      </c>
      <c r="CR33" s="279" t="s">
        <v>26</v>
      </c>
      <c r="CS33" s="279" t="s">
        <v>27</v>
      </c>
      <c r="CT33" s="199" t="str">
        <f>IF('เช็คเวลาเรียน เทอม 1'!CX33="ม",1,"")</f>
        <v/>
      </c>
      <c r="CU33" s="338">
        <f>COUNTIF(BP33:CT33,1)</f>
        <v>0</v>
      </c>
      <c r="CV33" s="339"/>
      <c r="CW33" s="198"/>
      <c r="CX33" s="198"/>
      <c r="CY33" s="199" t="str">
        <f>IF('เช็คเวลาเรียน เทอม 1'!DE33="ม",1,"")</f>
        <v/>
      </c>
      <c r="CZ33" s="199" t="str">
        <f>IF('เช็คเวลาเรียน เทอม 1'!DF33="ม",1,"")</f>
        <v/>
      </c>
      <c r="DA33" s="199" t="str">
        <f>IF('เช็คเวลาเรียน เทอม 1'!DG33="ม",1,"")</f>
        <v/>
      </c>
      <c r="DB33" s="199" t="str">
        <f>IF('เช็คเวลาเรียน เทอม 1'!DH33="ม",1,"")</f>
        <v/>
      </c>
      <c r="DC33" s="199" t="str">
        <f>IF('เช็คเวลาเรียน เทอม 1'!DI33="ม",1,"")</f>
        <v/>
      </c>
      <c r="DD33" s="198"/>
      <c r="DE33" s="198"/>
      <c r="DF33" s="199" t="str">
        <f>IF('เช็คเวลาเรียน เทอม 1'!DL33="ม",1,"")</f>
        <v/>
      </c>
      <c r="DG33" s="199" t="str">
        <f>IF('เช็คเวลาเรียน เทอม 1'!DM33="ม",1,"")</f>
        <v/>
      </c>
      <c r="DH33" s="279" t="s">
        <v>29</v>
      </c>
      <c r="DI33" s="199" t="str">
        <f>IF('เช็คเวลาเรียน เทอม 1'!DO33="ม",1,"")</f>
        <v/>
      </c>
      <c r="DJ33" s="199" t="str">
        <f>IF('เช็คเวลาเรียน เทอม 1'!DP33="ม",1,"")</f>
        <v/>
      </c>
      <c r="DK33" s="198"/>
      <c r="DL33" s="198"/>
      <c r="DM33" s="199" t="str">
        <f>IF('เช็คเวลาเรียน เทอม 1'!DS33="ม",1,"")</f>
        <v/>
      </c>
      <c r="DN33" s="199" t="str">
        <f>IF('เช็คเวลาเรียน เทอม 1'!DT33="ม",1,"")</f>
        <v/>
      </c>
      <c r="DO33" s="199" t="str">
        <f>IF('เช็คเวลาเรียน เทอม 1'!DU33="ม",1,"")</f>
        <v/>
      </c>
      <c r="DP33" s="199" t="str">
        <f>IF('เช็คเวลาเรียน เทอม 1'!DV33="ม",1,"")</f>
        <v/>
      </c>
      <c r="DQ33" s="199" t="str">
        <f>IF('เช็คเวลาเรียน เทอม 1'!DW33="ม",1,"")</f>
        <v/>
      </c>
      <c r="DR33" s="198"/>
      <c r="DS33" s="198"/>
      <c r="DT33" s="199" t="str">
        <f>IF('เช็คเวลาเรียน เทอม 1'!DZ33="ม",1,"")</f>
        <v/>
      </c>
      <c r="DU33" s="199" t="str">
        <f>IF('เช็คเวลาเรียน เทอม 1'!EA33="ม",1,"")</f>
        <v/>
      </c>
      <c r="DV33" s="199" t="str">
        <f>IF('เช็คเวลาเรียน เทอม 1'!EB33="ม",1,"")</f>
        <v/>
      </c>
      <c r="DW33" s="199" t="str">
        <f>IF('เช็คเวลาเรียน เทอม 1'!EC33="ม",1,"")</f>
        <v/>
      </c>
      <c r="DX33" s="199" t="str">
        <f>IF('เช็คเวลาเรียน เทอม 1'!ED33="ม",1,"")</f>
        <v/>
      </c>
      <c r="DY33" s="198"/>
      <c r="DZ33" s="198"/>
      <c r="EA33" s="199" t="str">
        <f>IF('เช็คเวลาเรียน เทอม 1'!EG33="ม",1,"")</f>
        <v/>
      </c>
      <c r="EB33" s="338">
        <f>COUNTIF(CW33:EA33,1)</f>
        <v>0</v>
      </c>
      <c r="EC33" s="339"/>
      <c r="ED33" s="199" t="str">
        <f>IF('เช็คเวลาเรียน เทอม 1'!EL33="ม",1,"")</f>
        <v/>
      </c>
      <c r="EE33" s="199" t="str">
        <f>IF('เช็คเวลาเรียน เทอม 1'!EM33="ม",1,"")</f>
        <v/>
      </c>
      <c r="EF33" s="199" t="str">
        <f>IF('เช็คเวลาเรียน เทอม 1'!EN33="ม",1,"")</f>
        <v/>
      </c>
      <c r="EG33" s="199" t="str">
        <f>IF('เช็คเวลาเรียน เทอม 1'!EO33="ม",1,"")</f>
        <v/>
      </c>
      <c r="EH33" s="198"/>
      <c r="EI33" s="198"/>
      <c r="EJ33" s="199" t="str">
        <f>IF('เช็คเวลาเรียน เทอม 1'!ER33="ม",1,"")</f>
        <v/>
      </c>
      <c r="EK33" s="199" t="str">
        <f>IF('เช็คเวลาเรียน เทอม 1'!ES33="ม",1,"")</f>
        <v/>
      </c>
      <c r="EL33" s="199" t="str">
        <f>IF('เช็คเวลาเรียน เทอม 1'!ET33="ม",1,"")</f>
        <v/>
      </c>
      <c r="EM33" s="199" t="str">
        <f>IF('เช็คเวลาเรียน เทอม 1'!EU33="ม",1,"")</f>
        <v/>
      </c>
      <c r="EN33" s="199" t="str">
        <f>IF('เช็คเวลาเรียน เทอม 1'!EV33="ม",1,"")</f>
        <v/>
      </c>
      <c r="EO33" s="198"/>
      <c r="EP33" s="198"/>
      <c r="EQ33" s="199" t="str">
        <f>IF('เช็คเวลาเรียน เทอม 1'!EY33="ม",1,"")</f>
        <v/>
      </c>
      <c r="ER33" s="199" t="str">
        <f>IF('เช็คเวลาเรียน เทอม 1'!EZ33="ม",1,"")</f>
        <v/>
      </c>
      <c r="ES33" s="199" t="str">
        <f>IF('เช็คเวลาเรียน เทอม 1'!FA33="ม",1,"")</f>
        <v/>
      </c>
      <c r="ET33" s="199" t="str">
        <f>IF('เช็คเวลาเรียน เทอม 1'!FB33="ม",1,"")</f>
        <v/>
      </c>
      <c r="EU33" s="199" t="str">
        <f>IF('เช็คเวลาเรียน เทอม 1'!FC33="ม",1,"")</f>
        <v/>
      </c>
      <c r="EV33" s="198"/>
      <c r="EW33" s="198"/>
      <c r="EX33" s="199" t="str">
        <f>IF('เช็คเวลาเรียน เทอม 1'!FF33="ม",1,"")</f>
        <v/>
      </c>
      <c r="EY33" s="199" t="str">
        <f>IF('เช็คเวลาเรียน เทอม 1'!FG33="ม",1,"")</f>
        <v/>
      </c>
      <c r="EZ33" s="199" t="str">
        <f>IF('เช็คเวลาเรียน เทอม 1'!FH33="ม",1,"")</f>
        <v/>
      </c>
      <c r="FA33" s="199" t="str">
        <f>IF('เช็คเวลาเรียน เทอม 1'!FI33="ม",1,"")</f>
        <v/>
      </c>
      <c r="FB33" s="199" t="str">
        <f>IF('เช็คเวลาเรียน เทอม 1'!FJ33="ม",1,"")</f>
        <v/>
      </c>
      <c r="FC33" s="198"/>
      <c r="FD33" s="198"/>
      <c r="FE33" s="199" t="str">
        <f>IF('เช็คเวลาเรียน เทอม 1'!FM33="ม",1,"")</f>
        <v/>
      </c>
      <c r="FF33" s="199" t="str">
        <f>IF('เช็คเวลาเรียน เทอม 1'!FN33="ม",1,"")</f>
        <v/>
      </c>
      <c r="FG33" s="199" t="str">
        <f>IF('เช็คเวลาเรียน เทอม 1'!FO33="ม",1,"")</f>
        <v/>
      </c>
      <c r="FH33" s="338">
        <f>COUNTIF(ED33:FG33,1)</f>
        <v>0</v>
      </c>
      <c r="FI33" s="339"/>
      <c r="FJ33" s="199" t="str">
        <f>IF('เช็คเวลาเรียน เทอม 1'!FT33="ม",1,"")</f>
        <v/>
      </c>
      <c r="FK33" s="199" t="str">
        <f>IF('เช็คเวลาเรียน เทอม 1'!FU33="ม",1,"")</f>
        <v/>
      </c>
      <c r="FL33" s="198"/>
      <c r="FM33" s="198"/>
      <c r="FN33" s="199" t="str">
        <f>IF('เช็คเวลาเรียน เทอม 1'!FX33="ม",1,"")</f>
        <v/>
      </c>
      <c r="FO33" s="199" t="str">
        <f>IF('เช็คเวลาเรียน เทอม 1'!FY33="ม",1,"")</f>
        <v/>
      </c>
      <c r="FP33" s="199" t="str">
        <f>IF('เช็คเวลาเรียน เทอม 1'!FZ33="ม",1,"")</f>
        <v/>
      </c>
      <c r="FQ33" s="199" t="str">
        <f>IF('เช็คเวลาเรียน เทอม 1'!GA33="ม",1,"")</f>
        <v/>
      </c>
      <c r="FR33" s="199" t="str">
        <f>IF('เช็คเวลาเรียน เทอม 1'!GB33="ม",1,"")</f>
        <v/>
      </c>
      <c r="FS33" s="198"/>
      <c r="FT33" s="198"/>
      <c r="FU33" s="199" t="str">
        <f>IF('เช็คเวลาเรียน เทอม 1'!GE33="ม",1,"")</f>
        <v/>
      </c>
      <c r="FV33" s="279" t="s">
        <v>30</v>
      </c>
      <c r="FW33" s="199" t="str">
        <f>IF('เช็คเวลาเรียน เทอม 1'!GG33="ม",1,"")</f>
        <v/>
      </c>
      <c r="FX33" s="199" t="str">
        <f>IF('เช็คเวลาเรียน เทอม 1'!GH33="ม",1,"")</f>
        <v/>
      </c>
      <c r="FY33" s="199" t="str">
        <f>IF('เช็คเวลาเรียน เทอม 1'!GI33="ม",1,"")</f>
        <v/>
      </c>
      <c r="FZ33" s="198"/>
      <c r="GA33" s="198"/>
      <c r="GB33" s="199" t="str">
        <f>IF('เช็คเวลาเรียน เทอม 1'!GL33="ม",1,"")</f>
        <v/>
      </c>
      <c r="GC33" s="199" t="str">
        <f>IF('เช็คเวลาเรียน เทอม 1'!GM33="ม",1,"")</f>
        <v/>
      </c>
      <c r="GD33" s="199" t="str">
        <f>IF('เช็คเวลาเรียน เทอม 1'!GN33="ม",1,"")</f>
        <v/>
      </c>
      <c r="GE33" s="199" t="str">
        <f>IF('เช็คเวลาเรียน เทอม 1'!GO33="ม",1,"")</f>
        <v/>
      </c>
      <c r="GF33" s="279" t="s">
        <v>31</v>
      </c>
      <c r="GG33" s="198"/>
      <c r="GH33" s="198"/>
      <c r="GI33" s="199" t="str">
        <f>IF('เช็คเวลาเรียน เทอม 1'!GS33="ม",1,"")</f>
        <v/>
      </c>
      <c r="GJ33" s="199" t="str">
        <f>IF('เช็คเวลาเรียน เทอม 1'!GT33="ม",1,"")</f>
        <v/>
      </c>
      <c r="GK33" s="199" t="str">
        <f>IF('เช็คเวลาเรียน เทอม 1'!GU33="ม",1,"")</f>
        <v/>
      </c>
      <c r="GL33" s="199" t="str">
        <f>IF('เช็คเวลาเรียน เทอม 1'!GV33="ม",1,"")</f>
        <v/>
      </c>
      <c r="GM33" s="199" t="str">
        <f>IF('เช็คเวลาเรียน เทอม 1'!GW33="ม",1,"")</f>
        <v/>
      </c>
      <c r="GN33" s="198"/>
      <c r="GO33" s="338">
        <f>COUNTIF(FJ33:GN33,1)</f>
        <v>0</v>
      </c>
      <c r="GP33" s="339"/>
    </row>
    <row r="34" spans="1:198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280"/>
      <c r="D34" s="194"/>
      <c r="E34" s="194"/>
      <c r="F34" s="280"/>
      <c r="G34" s="194"/>
      <c r="H34" s="194"/>
      <c r="I34" s="194"/>
      <c r="J34" s="194"/>
      <c r="K34" s="194"/>
      <c r="L34" s="194"/>
      <c r="M34" s="194"/>
      <c r="N34" s="194"/>
      <c r="O34" s="280"/>
      <c r="P34" s="194"/>
      <c r="Q34" s="194"/>
      <c r="R34" s="195"/>
      <c r="S34" s="195"/>
      <c r="T34" s="196" t="str">
        <f>IF('เช็คเวลาเรียน เทอม 1'!T34="ม",1,"")</f>
        <v/>
      </c>
      <c r="U34" s="196" t="str">
        <f>IF('เช็คเวลาเรียน เทอม 1'!U34="ม",1,"")</f>
        <v/>
      </c>
      <c r="V34" s="196" t="str">
        <f>IF('เช็คเวลาเรียน เทอม 1'!V34="ม",1,"")</f>
        <v/>
      </c>
      <c r="W34" s="196" t="str">
        <f>IF('เช็คเวลาเรียน เทอม 1'!W34="ม",1,"")</f>
        <v/>
      </c>
      <c r="X34" s="196" t="str">
        <f>IF('เช็คเวลาเรียน เทอม 1'!X34="ม",1,"")</f>
        <v/>
      </c>
      <c r="Y34" s="194"/>
      <c r="Z34" s="194"/>
      <c r="AA34" s="196" t="str">
        <f>IF('เช็คเวลาเรียน เทอม 1'!AA34="ม",1,"")</f>
        <v/>
      </c>
      <c r="AB34" s="196" t="str">
        <f>IF('เช็คเวลาเรียน เทอม 1'!AB34="ม",1,"")</f>
        <v/>
      </c>
      <c r="AC34" s="196" t="str">
        <f>IF('เช็คเวลาเรียน เทอม 1'!AC34="ม",1,"")</f>
        <v/>
      </c>
      <c r="AD34" s="196" t="str">
        <f>IF('เช็คเวลาเรียน เทอม 1'!AD34="ม",1,"")</f>
        <v/>
      </c>
      <c r="AE34" s="196" t="str">
        <f>IF('เช็คเวลาเรียน เทอม 1'!AE34="ม",1,"")</f>
        <v/>
      </c>
      <c r="AF34" s="194"/>
      <c r="AG34" s="280"/>
      <c r="AH34" s="338">
        <f t="shared" ref="AH34:AH57" si="7">COUNTIF(C34:AG34,"1")</f>
        <v>0</v>
      </c>
      <c r="AI34" s="339"/>
      <c r="AJ34" s="280"/>
      <c r="AK34" s="197" t="str">
        <f>IF('เช็คเวลาเรียน เทอม 1'!AM34="ม",1,"")</f>
        <v/>
      </c>
      <c r="AL34" s="280"/>
      <c r="AM34" s="197" t="str">
        <f>IF('เช็คเวลาเรียน เทอม 1'!AO34="ม",1,"")</f>
        <v/>
      </c>
      <c r="AN34" s="197" t="str">
        <f>IF('เช็คเวลาเรียน เทอม 1'!AP34="ม",1,"")</f>
        <v/>
      </c>
      <c r="AO34" s="198"/>
      <c r="AP34" s="198"/>
      <c r="AQ34" s="197" t="str">
        <f>IF('เช็คเวลาเรียน เทอม 1'!AS34="ม",1,"")</f>
        <v/>
      </c>
      <c r="AR34" s="197" t="str">
        <f>IF('เช็คเวลาเรียน เทอม 1'!AT34="ม",1,"")</f>
        <v/>
      </c>
      <c r="AS34" s="197" t="str">
        <f>IF('เช็คเวลาเรียน เทอม 1'!AU34="ม",1,"")</f>
        <v/>
      </c>
      <c r="AT34" s="197" t="str">
        <f>IF('เช็คเวลาเรียน เทอม 1'!AV34="ม",1,"")</f>
        <v/>
      </c>
      <c r="AU34" s="197" t="str">
        <f>IF('เช็คเวลาเรียน เทอม 1'!AW34="ม",1,"")</f>
        <v/>
      </c>
      <c r="AV34" s="198"/>
      <c r="AW34" s="198"/>
      <c r="AX34" s="197" t="str">
        <f>IF('เช็คเวลาเรียน เทอม 1'!AZ34="ม",1,"")</f>
        <v/>
      </c>
      <c r="AY34" s="197" t="str">
        <f>IF('เช็คเวลาเรียน เทอม 1'!BA34="ม",1,"")</f>
        <v/>
      </c>
      <c r="AZ34" s="197" t="str">
        <f>IF('เช็คเวลาเรียน เทอม 1'!BB34="ม",1,"")</f>
        <v/>
      </c>
      <c r="BA34" s="197" t="str">
        <f>IF('เช็คเวลาเรียน เทอม 1'!BC34="ม",1,"")</f>
        <v/>
      </c>
      <c r="BB34" s="197" t="str">
        <f>IF('เช็คเวลาเรียน เทอม 1'!BD34="ม",1,"")</f>
        <v/>
      </c>
      <c r="BC34" s="198"/>
      <c r="BD34" s="198"/>
      <c r="BE34" s="197" t="str">
        <f>IF('เช็คเวลาเรียน เทอม 1'!BG34="ม",1,"")</f>
        <v/>
      </c>
      <c r="BF34" s="197" t="str">
        <f>IF('เช็คเวลาเรียน เทอม 1'!BH34="ม",1,"")</f>
        <v/>
      </c>
      <c r="BG34" s="197" t="str">
        <f>IF('เช็คเวลาเรียน เทอม 1'!BI34="ม",1,"")</f>
        <v/>
      </c>
      <c r="BH34" s="197" t="str">
        <f>IF('เช็คเวลาเรียน เทอม 1'!BJ34="ม",1,"")</f>
        <v/>
      </c>
      <c r="BI34" s="197" t="str">
        <f>IF('เช็คเวลาเรียน เทอม 1'!BK34="ม",1,"")</f>
        <v/>
      </c>
      <c r="BJ34" s="198"/>
      <c r="BK34" s="198"/>
      <c r="BL34" s="197" t="str">
        <f>IF('เช็คเวลาเรียน เทอม 1'!BN34="ม",1,"")</f>
        <v/>
      </c>
      <c r="BM34" s="197" t="str">
        <f>IF('เช็คเวลาเรียน เทอม 1'!BO34="ม",1,"")</f>
        <v/>
      </c>
      <c r="BN34" s="338">
        <f t="shared" ref="BN34:BN57" si="8">COUNTIF(AJ34:BM34,1)</f>
        <v>0</v>
      </c>
      <c r="BO34" s="339"/>
      <c r="BP34" s="199" t="str">
        <f>IF('เช็คเวลาเรียน เทอม 1'!BT34="ม",1,"")</f>
        <v/>
      </c>
      <c r="BQ34" s="199" t="str">
        <f>IF('เช็คเวลาเรียน เทอม 1'!BU34="ม",1,"")</f>
        <v/>
      </c>
      <c r="BR34" s="199" t="str">
        <f>IF('เช็คเวลาเรียน เทอม 1'!BV34="ม",1,"")</f>
        <v/>
      </c>
      <c r="BS34" s="198"/>
      <c r="BT34" s="198"/>
      <c r="BU34" s="199" t="str">
        <f>IF('เช็คเวลาเรียน เทอม 1'!BY34="ม",1,"")</f>
        <v/>
      </c>
      <c r="BV34" s="199" t="str">
        <f>IF('เช็คเวลาเรียน เทอม 1'!BZ34="ม",1,"")</f>
        <v/>
      </c>
      <c r="BW34" s="199" t="str">
        <f>IF('เช็คเวลาเรียน เทอม 1'!CA34="ม",1,"")</f>
        <v/>
      </c>
      <c r="BX34" s="199" t="str">
        <f>IF('เช็คเวลาเรียน เทอม 1'!CB34="ม",1,"")</f>
        <v/>
      </c>
      <c r="BY34" s="199" t="str">
        <f>IF('เช็คเวลาเรียน เทอม 1'!CC34="ม",1,"")</f>
        <v/>
      </c>
      <c r="BZ34" s="198"/>
      <c r="CA34" s="198"/>
      <c r="CB34" s="199" t="str">
        <f>IF('เช็คเวลาเรียน เทอม 1'!CF34="ม",1,"")</f>
        <v/>
      </c>
      <c r="CC34" s="199" t="str">
        <f>IF('เช็คเวลาเรียน เทอม 1'!CG34="ม",1,"")</f>
        <v/>
      </c>
      <c r="CD34" s="199" t="str">
        <f>IF('เช็คเวลาเรียน เทอม 1'!CH34="ม",1,"")</f>
        <v/>
      </c>
      <c r="CE34" s="199" t="str">
        <f>IF('เช็คเวลาเรียน เทอม 1'!CI34="ม",1,"")</f>
        <v/>
      </c>
      <c r="CF34" s="199" t="str">
        <f>IF('เช็คเวลาเรียน เทอม 1'!CJ34="ม",1,"")</f>
        <v/>
      </c>
      <c r="CG34" s="198"/>
      <c r="CH34" s="198"/>
      <c r="CI34" s="199" t="str">
        <f>IF('เช็คเวลาเรียน เทอม 1'!CM34="ม",1,"")</f>
        <v/>
      </c>
      <c r="CJ34" s="199" t="str">
        <f>IF('เช็คเวลาเรียน เทอม 1'!CN34="ม",1,"")</f>
        <v/>
      </c>
      <c r="CK34" s="199" t="str">
        <f>IF('เช็คเวลาเรียน เทอม 1'!CO34="ม",1,"")</f>
        <v/>
      </c>
      <c r="CL34" s="199" t="str">
        <f>IF('เช็คเวลาเรียน เทอม 1'!CP34="ม",1,"")</f>
        <v/>
      </c>
      <c r="CM34" s="199" t="str">
        <f>IF('เช็คเวลาเรียน เทอม 1'!CQ34="ม",1,"")</f>
        <v/>
      </c>
      <c r="CN34" s="198"/>
      <c r="CO34" s="198"/>
      <c r="CP34" s="199" t="str">
        <f>IF('เช็คเวลาเรียน เทอม 1'!CT34="ม",1,"")</f>
        <v/>
      </c>
      <c r="CQ34" s="280"/>
      <c r="CR34" s="280"/>
      <c r="CS34" s="280"/>
      <c r="CT34" s="199" t="str">
        <f>IF('เช็คเวลาเรียน เทอม 1'!CX34="ม",1,"")</f>
        <v/>
      </c>
      <c r="CU34" s="338">
        <f t="shared" ref="CU34:CU57" si="9">COUNTIF(BP34:CT34,1)</f>
        <v>0</v>
      </c>
      <c r="CV34" s="339"/>
      <c r="CW34" s="198"/>
      <c r="CX34" s="198"/>
      <c r="CY34" s="199" t="str">
        <f>IF('เช็คเวลาเรียน เทอม 1'!DE34="ม",1,"")</f>
        <v/>
      </c>
      <c r="CZ34" s="199" t="str">
        <f>IF('เช็คเวลาเรียน เทอม 1'!DF34="ม",1,"")</f>
        <v/>
      </c>
      <c r="DA34" s="199" t="str">
        <f>IF('เช็คเวลาเรียน เทอม 1'!DG34="ม",1,"")</f>
        <v/>
      </c>
      <c r="DB34" s="199" t="str">
        <f>IF('เช็คเวลาเรียน เทอม 1'!DH34="ม",1,"")</f>
        <v/>
      </c>
      <c r="DC34" s="199" t="str">
        <f>IF('เช็คเวลาเรียน เทอม 1'!DI34="ม",1,"")</f>
        <v/>
      </c>
      <c r="DD34" s="198"/>
      <c r="DE34" s="198"/>
      <c r="DF34" s="199" t="str">
        <f>IF('เช็คเวลาเรียน เทอม 1'!DL34="ม",1,"")</f>
        <v/>
      </c>
      <c r="DG34" s="199" t="str">
        <f>IF('เช็คเวลาเรียน เทอม 1'!DM34="ม",1,"")</f>
        <v/>
      </c>
      <c r="DH34" s="280"/>
      <c r="DI34" s="199" t="str">
        <f>IF('เช็คเวลาเรียน เทอม 1'!DO34="ม",1,"")</f>
        <v/>
      </c>
      <c r="DJ34" s="199" t="str">
        <f>IF('เช็คเวลาเรียน เทอม 1'!DP34="ม",1,"")</f>
        <v/>
      </c>
      <c r="DK34" s="198"/>
      <c r="DL34" s="198"/>
      <c r="DM34" s="199" t="str">
        <f>IF('เช็คเวลาเรียน เทอม 1'!DS34="ม",1,"")</f>
        <v/>
      </c>
      <c r="DN34" s="199" t="str">
        <f>IF('เช็คเวลาเรียน เทอม 1'!DT34="ม",1,"")</f>
        <v/>
      </c>
      <c r="DO34" s="199" t="str">
        <f>IF('เช็คเวลาเรียน เทอม 1'!DU34="ม",1,"")</f>
        <v/>
      </c>
      <c r="DP34" s="199" t="str">
        <f>IF('เช็คเวลาเรียน เทอม 1'!DV34="ม",1,"")</f>
        <v/>
      </c>
      <c r="DQ34" s="199" t="str">
        <f>IF('เช็คเวลาเรียน เทอม 1'!DW34="ม",1,"")</f>
        <v/>
      </c>
      <c r="DR34" s="198"/>
      <c r="DS34" s="198"/>
      <c r="DT34" s="199" t="str">
        <f>IF('เช็คเวลาเรียน เทอม 1'!DZ34="ม",1,"")</f>
        <v/>
      </c>
      <c r="DU34" s="199" t="str">
        <f>IF('เช็คเวลาเรียน เทอม 1'!EA34="ม",1,"")</f>
        <v/>
      </c>
      <c r="DV34" s="199" t="str">
        <f>IF('เช็คเวลาเรียน เทอม 1'!EB34="ม",1,"")</f>
        <v/>
      </c>
      <c r="DW34" s="199" t="str">
        <f>IF('เช็คเวลาเรียน เทอม 1'!EC34="ม",1,"")</f>
        <v/>
      </c>
      <c r="DX34" s="199" t="str">
        <f>IF('เช็คเวลาเรียน เทอม 1'!ED34="ม",1,"")</f>
        <v/>
      </c>
      <c r="DY34" s="198"/>
      <c r="DZ34" s="198"/>
      <c r="EA34" s="199" t="str">
        <f>IF('เช็คเวลาเรียน เทอม 1'!EG34="ม",1,"")</f>
        <v/>
      </c>
      <c r="EB34" s="338">
        <f t="shared" ref="EB34:EB57" si="10">COUNTIF(CW34:EA34,1)</f>
        <v>0</v>
      </c>
      <c r="EC34" s="339"/>
      <c r="ED34" s="199" t="str">
        <f>IF('เช็คเวลาเรียน เทอม 1'!EL34="ม",1,"")</f>
        <v/>
      </c>
      <c r="EE34" s="199" t="str">
        <f>IF('เช็คเวลาเรียน เทอม 1'!EM34="ม",1,"")</f>
        <v/>
      </c>
      <c r="EF34" s="199" t="str">
        <f>IF('เช็คเวลาเรียน เทอม 1'!EN34="ม",1,"")</f>
        <v/>
      </c>
      <c r="EG34" s="199" t="str">
        <f>IF('เช็คเวลาเรียน เทอม 1'!EO34="ม",1,"")</f>
        <v/>
      </c>
      <c r="EH34" s="198"/>
      <c r="EI34" s="198"/>
      <c r="EJ34" s="199" t="str">
        <f>IF('เช็คเวลาเรียน เทอม 1'!ER34="ม",1,"")</f>
        <v/>
      </c>
      <c r="EK34" s="199" t="str">
        <f>IF('เช็คเวลาเรียน เทอม 1'!ES34="ม",1,"")</f>
        <v/>
      </c>
      <c r="EL34" s="199" t="str">
        <f>IF('เช็คเวลาเรียน เทอม 1'!ET34="ม",1,"")</f>
        <v/>
      </c>
      <c r="EM34" s="199" t="str">
        <f>IF('เช็คเวลาเรียน เทอม 1'!EU34="ม",1,"")</f>
        <v/>
      </c>
      <c r="EN34" s="199" t="str">
        <f>IF('เช็คเวลาเรียน เทอม 1'!EV34="ม",1,"")</f>
        <v/>
      </c>
      <c r="EO34" s="198"/>
      <c r="EP34" s="198"/>
      <c r="EQ34" s="199" t="str">
        <f>IF('เช็คเวลาเรียน เทอม 1'!EY34="ม",1,"")</f>
        <v/>
      </c>
      <c r="ER34" s="199" t="str">
        <f>IF('เช็คเวลาเรียน เทอม 1'!EZ34="ม",1,"")</f>
        <v/>
      </c>
      <c r="ES34" s="199" t="str">
        <f>IF('เช็คเวลาเรียน เทอม 1'!FA34="ม",1,"")</f>
        <v/>
      </c>
      <c r="ET34" s="199" t="str">
        <f>IF('เช็คเวลาเรียน เทอม 1'!FB34="ม",1,"")</f>
        <v/>
      </c>
      <c r="EU34" s="199" t="str">
        <f>IF('เช็คเวลาเรียน เทอม 1'!FC34="ม",1,"")</f>
        <v/>
      </c>
      <c r="EV34" s="198"/>
      <c r="EW34" s="198"/>
      <c r="EX34" s="199" t="str">
        <f>IF('เช็คเวลาเรียน เทอม 1'!FF34="ม",1,"")</f>
        <v/>
      </c>
      <c r="EY34" s="199" t="str">
        <f>IF('เช็คเวลาเรียน เทอม 1'!FG34="ม",1,"")</f>
        <v/>
      </c>
      <c r="EZ34" s="199" t="str">
        <f>IF('เช็คเวลาเรียน เทอม 1'!FH34="ม",1,"")</f>
        <v/>
      </c>
      <c r="FA34" s="199" t="str">
        <f>IF('เช็คเวลาเรียน เทอม 1'!FI34="ม",1,"")</f>
        <v/>
      </c>
      <c r="FB34" s="199" t="str">
        <f>IF('เช็คเวลาเรียน เทอม 1'!FJ34="ม",1,"")</f>
        <v/>
      </c>
      <c r="FC34" s="198"/>
      <c r="FD34" s="198"/>
      <c r="FE34" s="199" t="str">
        <f>IF('เช็คเวลาเรียน เทอม 1'!FM34="ม",1,"")</f>
        <v/>
      </c>
      <c r="FF34" s="199" t="str">
        <f>IF('เช็คเวลาเรียน เทอม 1'!FN34="ม",1,"")</f>
        <v/>
      </c>
      <c r="FG34" s="199" t="str">
        <f>IF('เช็คเวลาเรียน เทอม 1'!FO34="ม",1,"")</f>
        <v/>
      </c>
      <c r="FH34" s="338">
        <f t="shared" ref="FH34:FH57" si="11">COUNTIF(ED34:FG34,1)</f>
        <v>0</v>
      </c>
      <c r="FI34" s="339"/>
      <c r="FJ34" s="199" t="str">
        <f>IF('เช็คเวลาเรียน เทอม 1'!FT34="ม",1,"")</f>
        <v/>
      </c>
      <c r="FK34" s="199" t="str">
        <f>IF('เช็คเวลาเรียน เทอม 1'!FU34="ม",1,"")</f>
        <v/>
      </c>
      <c r="FL34" s="198"/>
      <c r="FM34" s="198"/>
      <c r="FN34" s="199" t="str">
        <f>IF('เช็คเวลาเรียน เทอม 1'!FX34="ม",1,"")</f>
        <v/>
      </c>
      <c r="FO34" s="199" t="str">
        <f>IF('เช็คเวลาเรียน เทอม 1'!FY34="ม",1,"")</f>
        <v/>
      </c>
      <c r="FP34" s="199" t="str">
        <f>IF('เช็คเวลาเรียน เทอม 1'!FZ34="ม",1,"")</f>
        <v/>
      </c>
      <c r="FQ34" s="199" t="str">
        <f>IF('เช็คเวลาเรียน เทอม 1'!GA34="ม",1,"")</f>
        <v/>
      </c>
      <c r="FR34" s="199" t="str">
        <f>IF('เช็คเวลาเรียน เทอม 1'!GB34="ม",1,"")</f>
        <v/>
      </c>
      <c r="FS34" s="198"/>
      <c r="FT34" s="198"/>
      <c r="FU34" s="199" t="str">
        <f>IF('เช็คเวลาเรียน เทอม 1'!GE34="ม",1,"")</f>
        <v/>
      </c>
      <c r="FV34" s="280"/>
      <c r="FW34" s="199" t="str">
        <f>IF('เช็คเวลาเรียน เทอม 1'!GG34="ม",1,"")</f>
        <v/>
      </c>
      <c r="FX34" s="199" t="str">
        <f>IF('เช็คเวลาเรียน เทอม 1'!GH34="ม",1,"")</f>
        <v/>
      </c>
      <c r="FY34" s="199" t="str">
        <f>IF('เช็คเวลาเรียน เทอม 1'!GI34="ม",1,"")</f>
        <v/>
      </c>
      <c r="FZ34" s="198"/>
      <c r="GA34" s="198"/>
      <c r="GB34" s="199" t="str">
        <f>IF('เช็คเวลาเรียน เทอม 1'!GL34="ม",1,"")</f>
        <v/>
      </c>
      <c r="GC34" s="199" t="str">
        <f>IF('เช็คเวลาเรียน เทอม 1'!GM34="ม",1,"")</f>
        <v/>
      </c>
      <c r="GD34" s="199" t="str">
        <f>IF('เช็คเวลาเรียน เทอม 1'!GN34="ม",1,"")</f>
        <v/>
      </c>
      <c r="GE34" s="199" t="str">
        <f>IF('เช็คเวลาเรียน เทอม 1'!GO34="ม",1,"")</f>
        <v/>
      </c>
      <c r="GF34" s="280"/>
      <c r="GG34" s="198"/>
      <c r="GH34" s="198"/>
      <c r="GI34" s="199" t="str">
        <f>IF('เช็คเวลาเรียน เทอม 1'!GS34="ม",1,"")</f>
        <v/>
      </c>
      <c r="GJ34" s="199" t="str">
        <f>IF('เช็คเวลาเรียน เทอม 1'!GT34="ม",1,"")</f>
        <v/>
      </c>
      <c r="GK34" s="199" t="str">
        <f>IF('เช็คเวลาเรียน เทอม 1'!GU34="ม",1,"")</f>
        <v/>
      </c>
      <c r="GL34" s="199" t="str">
        <f>IF('เช็คเวลาเรียน เทอม 1'!GV34="ม",1,"")</f>
        <v/>
      </c>
      <c r="GM34" s="199" t="str">
        <f>IF('เช็คเวลาเรียน เทอม 1'!GW34="ม",1,"")</f>
        <v/>
      </c>
      <c r="GN34" s="198"/>
      <c r="GO34" s="338">
        <f t="shared" ref="GO34:GO57" si="12">COUNTIF(FJ34:GN34,1)</f>
        <v>0</v>
      </c>
      <c r="GP34" s="339"/>
    </row>
    <row r="35" spans="1:198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280"/>
      <c r="D35" s="194"/>
      <c r="E35" s="194"/>
      <c r="F35" s="280"/>
      <c r="G35" s="194"/>
      <c r="H35" s="194"/>
      <c r="I35" s="194"/>
      <c r="J35" s="194"/>
      <c r="K35" s="194"/>
      <c r="L35" s="194"/>
      <c r="M35" s="194"/>
      <c r="N35" s="194"/>
      <c r="O35" s="280"/>
      <c r="P35" s="194"/>
      <c r="Q35" s="194"/>
      <c r="R35" s="195"/>
      <c r="S35" s="195"/>
      <c r="T35" s="196" t="str">
        <f>IF('เช็คเวลาเรียน เทอม 1'!T35="ม",1,"")</f>
        <v/>
      </c>
      <c r="U35" s="196" t="str">
        <f>IF('เช็คเวลาเรียน เทอม 1'!U35="ม",1,"")</f>
        <v/>
      </c>
      <c r="V35" s="196" t="str">
        <f>IF('เช็คเวลาเรียน เทอม 1'!V35="ม",1,"")</f>
        <v/>
      </c>
      <c r="W35" s="196" t="str">
        <f>IF('เช็คเวลาเรียน เทอม 1'!W35="ม",1,"")</f>
        <v/>
      </c>
      <c r="X35" s="196" t="str">
        <f>IF('เช็คเวลาเรียน เทอม 1'!X35="ม",1,"")</f>
        <v/>
      </c>
      <c r="Y35" s="194"/>
      <c r="Z35" s="194"/>
      <c r="AA35" s="196" t="str">
        <f>IF('เช็คเวลาเรียน เทอม 1'!AA35="ม",1,"")</f>
        <v/>
      </c>
      <c r="AB35" s="196" t="str">
        <f>IF('เช็คเวลาเรียน เทอม 1'!AB35="ม",1,"")</f>
        <v/>
      </c>
      <c r="AC35" s="196" t="str">
        <f>IF('เช็คเวลาเรียน เทอม 1'!AC35="ม",1,"")</f>
        <v/>
      </c>
      <c r="AD35" s="196" t="str">
        <f>IF('เช็คเวลาเรียน เทอม 1'!AD35="ม",1,"")</f>
        <v/>
      </c>
      <c r="AE35" s="196" t="str">
        <f>IF('เช็คเวลาเรียน เทอม 1'!AE35="ม",1,"")</f>
        <v/>
      </c>
      <c r="AF35" s="194"/>
      <c r="AG35" s="280"/>
      <c r="AH35" s="338">
        <f t="shared" si="7"/>
        <v>0</v>
      </c>
      <c r="AI35" s="339"/>
      <c r="AJ35" s="280"/>
      <c r="AK35" s="197" t="str">
        <f>IF('เช็คเวลาเรียน เทอม 1'!AM35="ม",1,"")</f>
        <v/>
      </c>
      <c r="AL35" s="280"/>
      <c r="AM35" s="197" t="str">
        <f>IF('เช็คเวลาเรียน เทอม 1'!AO35="ม",1,"")</f>
        <v/>
      </c>
      <c r="AN35" s="197" t="str">
        <f>IF('เช็คเวลาเรียน เทอม 1'!AP35="ม",1,"")</f>
        <v/>
      </c>
      <c r="AO35" s="198"/>
      <c r="AP35" s="198"/>
      <c r="AQ35" s="197" t="str">
        <f>IF('เช็คเวลาเรียน เทอม 1'!AS35="ม",1,"")</f>
        <v/>
      </c>
      <c r="AR35" s="197" t="str">
        <f>IF('เช็คเวลาเรียน เทอม 1'!AT35="ม",1,"")</f>
        <v/>
      </c>
      <c r="AS35" s="197" t="str">
        <f>IF('เช็คเวลาเรียน เทอม 1'!AU35="ม",1,"")</f>
        <v/>
      </c>
      <c r="AT35" s="197" t="str">
        <f>IF('เช็คเวลาเรียน เทอม 1'!AV35="ม",1,"")</f>
        <v/>
      </c>
      <c r="AU35" s="197" t="str">
        <f>IF('เช็คเวลาเรียน เทอม 1'!AW35="ม",1,"")</f>
        <v/>
      </c>
      <c r="AV35" s="198"/>
      <c r="AW35" s="198"/>
      <c r="AX35" s="197" t="str">
        <f>IF('เช็คเวลาเรียน เทอม 1'!AZ35="ม",1,"")</f>
        <v/>
      </c>
      <c r="AY35" s="197" t="str">
        <f>IF('เช็คเวลาเรียน เทอม 1'!BA35="ม",1,"")</f>
        <v/>
      </c>
      <c r="AZ35" s="197" t="str">
        <f>IF('เช็คเวลาเรียน เทอม 1'!BB35="ม",1,"")</f>
        <v/>
      </c>
      <c r="BA35" s="197" t="str">
        <f>IF('เช็คเวลาเรียน เทอม 1'!BC35="ม",1,"")</f>
        <v/>
      </c>
      <c r="BB35" s="197" t="str">
        <f>IF('เช็คเวลาเรียน เทอม 1'!BD35="ม",1,"")</f>
        <v/>
      </c>
      <c r="BC35" s="198"/>
      <c r="BD35" s="198"/>
      <c r="BE35" s="197" t="str">
        <f>IF('เช็คเวลาเรียน เทอม 1'!BG35="ม",1,"")</f>
        <v/>
      </c>
      <c r="BF35" s="197" t="str">
        <f>IF('เช็คเวลาเรียน เทอม 1'!BH35="ม",1,"")</f>
        <v/>
      </c>
      <c r="BG35" s="197" t="str">
        <f>IF('เช็คเวลาเรียน เทอม 1'!BI35="ม",1,"")</f>
        <v/>
      </c>
      <c r="BH35" s="197" t="str">
        <f>IF('เช็คเวลาเรียน เทอม 1'!BJ35="ม",1,"")</f>
        <v/>
      </c>
      <c r="BI35" s="197" t="str">
        <f>IF('เช็คเวลาเรียน เทอม 1'!BK35="ม",1,"")</f>
        <v/>
      </c>
      <c r="BJ35" s="198"/>
      <c r="BK35" s="198"/>
      <c r="BL35" s="197" t="str">
        <f>IF('เช็คเวลาเรียน เทอม 1'!BN35="ม",1,"")</f>
        <v/>
      </c>
      <c r="BM35" s="197" t="str">
        <f>IF('เช็คเวลาเรียน เทอม 1'!BO35="ม",1,"")</f>
        <v/>
      </c>
      <c r="BN35" s="338">
        <f t="shared" si="8"/>
        <v>0</v>
      </c>
      <c r="BO35" s="339"/>
      <c r="BP35" s="199" t="str">
        <f>IF('เช็คเวลาเรียน เทอม 1'!BT35="ม",1,"")</f>
        <v/>
      </c>
      <c r="BQ35" s="199" t="str">
        <f>IF('เช็คเวลาเรียน เทอม 1'!BU35="ม",1,"")</f>
        <v/>
      </c>
      <c r="BR35" s="199" t="str">
        <f>IF('เช็คเวลาเรียน เทอม 1'!BV35="ม",1,"")</f>
        <v/>
      </c>
      <c r="BS35" s="198"/>
      <c r="BT35" s="198"/>
      <c r="BU35" s="199" t="str">
        <f>IF('เช็คเวลาเรียน เทอม 1'!BY35="ม",1,"")</f>
        <v/>
      </c>
      <c r="BV35" s="199" t="str">
        <f>IF('เช็คเวลาเรียน เทอม 1'!BZ35="ม",1,"")</f>
        <v/>
      </c>
      <c r="BW35" s="199" t="str">
        <f>IF('เช็คเวลาเรียน เทอม 1'!CA35="ม",1,"")</f>
        <v/>
      </c>
      <c r="BX35" s="199" t="str">
        <f>IF('เช็คเวลาเรียน เทอม 1'!CB35="ม",1,"")</f>
        <v/>
      </c>
      <c r="BY35" s="199" t="str">
        <f>IF('เช็คเวลาเรียน เทอม 1'!CC35="ม",1,"")</f>
        <v/>
      </c>
      <c r="BZ35" s="198"/>
      <c r="CA35" s="198"/>
      <c r="CB35" s="199" t="str">
        <f>IF('เช็คเวลาเรียน เทอม 1'!CF35="ม",1,"")</f>
        <v/>
      </c>
      <c r="CC35" s="199" t="str">
        <f>IF('เช็คเวลาเรียน เทอม 1'!CG35="ม",1,"")</f>
        <v/>
      </c>
      <c r="CD35" s="199" t="str">
        <f>IF('เช็คเวลาเรียน เทอม 1'!CH35="ม",1,"")</f>
        <v/>
      </c>
      <c r="CE35" s="199" t="str">
        <f>IF('เช็คเวลาเรียน เทอม 1'!CI35="ม",1,"")</f>
        <v/>
      </c>
      <c r="CF35" s="199" t="str">
        <f>IF('เช็คเวลาเรียน เทอม 1'!CJ35="ม",1,"")</f>
        <v/>
      </c>
      <c r="CG35" s="198"/>
      <c r="CH35" s="198"/>
      <c r="CI35" s="199" t="str">
        <f>IF('เช็คเวลาเรียน เทอม 1'!CM35="ม",1,"")</f>
        <v/>
      </c>
      <c r="CJ35" s="199" t="str">
        <f>IF('เช็คเวลาเรียน เทอม 1'!CN35="ม",1,"")</f>
        <v/>
      </c>
      <c r="CK35" s="199" t="str">
        <f>IF('เช็คเวลาเรียน เทอม 1'!CO35="ม",1,"")</f>
        <v/>
      </c>
      <c r="CL35" s="199" t="str">
        <f>IF('เช็คเวลาเรียน เทอม 1'!CP35="ม",1,"")</f>
        <v/>
      </c>
      <c r="CM35" s="199" t="str">
        <f>IF('เช็คเวลาเรียน เทอม 1'!CQ35="ม",1,"")</f>
        <v/>
      </c>
      <c r="CN35" s="198"/>
      <c r="CO35" s="198"/>
      <c r="CP35" s="199" t="str">
        <f>IF('เช็คเวลาเรียน เทอม 1'!CT35="ม",1,"")</f>
        <v/>
      </c>
      <c r="CQ35" s="280"/>
      <c r="CR35" s="280"/>
      <c r="CS35" s="280"/>
      <c r="CT35" s="199" t="str">
        <f>IF('เช็คเวลาเรียน เทอม 1'!CX35="ม",1,"")</f>
        <v/>
      </c>
      <c r="CU35" s="338">
        <f t="shared" si="9"/>
        <v>0</v>
      </c>
      <c r="CV35" s="339"/>
      <c r="CW35" s="198"/>
      <c r="CX35" s="198"/>
      <c r="CY35" s="199" t="str">
        <f>IF('เช็คเวลาเรียน เทอม 1'!DE35="ม",1,"")</f>
        <v/>
      </c>
      <c r="CZ35" s="199" t="str">
        <f>IF('เช็คเวลาเรียน เทอม 1'!DF35="ม",1,"")</f>
        <v/>
      </c>
      <c r="DA35" s="199" t="str">
        <f>IF('เช็คเวลาเรียน เทอม 1'!DG35="ม",1,"")</f>
        <v/>
      </c>
      <c r="DB35" s="199" t="str">
        <f>IF('เช็คเวลาเรียน เทอม 1'!DH35="ม",1,"")</f>
        <v/>
      </c>
      <c r="DC35" s="199" t="str">
        <f>IF('เช็คเวลาเรียน เทอม 1'!DI35="ม",1,"")</f>
        <v/>
      </c>
      <c r="DD35" s="198"/>
      <c r="DE35" s="198"/>
      <c r="DF35" s="199" t="str">
        <f>IF('เช็คเวลาเรียน เทอม 1'!DL35="ม",1,"")</f>
        <v/>
      </c>
      <c r="DG35" s="199" t="str">
        <f>IF('เช็คเวลาเรียน เทอม 1'!DM35="ม",1,"")</f>
        <v/>
      </c>
      <c r="DH35" s="280"/>
      <c r="DI35" s="199" t="str">
        <f>IF('เช็คเวลาเรียน เทอม 1'!DO35="ม",1,"")</f>
        <v/>
      </c>
      <c r="DJ35" s="199" t="str">
        <f>IF('เช็คเวลาเรียน เทอม 1'!DP35="ม",1,"")</f>
        <v/>
      </c>
      <c r="DK35" s="198"/>
      <c r="DL35" s="198"/>
      <c r="DM35" s="199" t="str">
        <f>IF('เช็คเวลาเรียน เทอม 1'!DS35="ม",1,"")</f>
        <v/>
      </c>
      <c r="DN35" s="199" t="str">
        <f>IF('เช็คเวลาเรียน เทอม 1'!DT35="ม",1,"")</f>
        <v/>
      </c>
      <c r="DO35" s="199" t="str">
        <f>IF('เช็คเวลาเรียน เทอม 1'!DU35="ม",1,"")</f>
        <v/>
      </c>
      <c r="DP35" s="199" t="str">
        <f>IF('เช็คเวลาเรียน เทอม 1'!DV35="ม",1,"")</f>
        <v/>
      </c>
      <c r="DQ35" s="199" t="str">
        <f>IF('เช็คเวลาเรียน เทอม 1'!DW35="ม",1,"")</f>
        <v/>
      </c>
      <c r="DR35" s="198"/>
      <c r="DS35" s="198"/>
      <c r="DT35" s="199" t="str">
        <f>IF('เช็คเวลาเรียน เทอม 1'!DZ35="ม",1,"")</f>
        <v/>
      </c>
      <c r="DU35" s="199" t="str">
        <f>IF('เช็คเวลาเรียน เทอม 1'!EA35="ม",1,"")</f>
        <v/>
      </c>
      <c r="DV35" s="199" t="str">
        <f>IF('เช็คเวลาเรียน เทอม 1'!EB35="ม",1,"")</f>
        <v/>
      </c>
      <c r="DW35" s="199" t="str">
        <f>IF('เช็คเวลาเรียน เทอม 1'!EC35="ม",1,"")</f>
        <v/>
      </c>
      <c r="DX35" s="199" t="str">
        <f>IF('เช็คเวลาเรียน เทอม 1'!ED35="ม",1,"")</f>
        <v/>
      </c>
      <c r="DY35" s="198"/>
      <c r="DZ35" s="198"/>
      <c r="EA35" s="199" t="str">
        <f>IF('เช็คเวลาเรียน เทอม 1'!EG35="ม",1,"")</f>
        <v/>
      </c>
      <c r="EB35" s="338">
        <f t="shared" si="10"/>
        <v>0</v>
      </c>
      <c r="EC35" s="339"/>
      <c r="ED35" s="199" t="str">
        <f>IF('เช็คเวลาเรียน เทอม 1'!EL35="ม",1,"")</f>
        <v/>
      </c>
      <c r="EE35" s="199" t="str">
        <f>IF('เช็คเวลาเรียน เทอม 1'!EM35="ม",1,"")</f>
        <v/>
      </c>
      <c r="EF35" s="199" t="str">
        <f>IF('เช็คเวลาเรียน เทอม 1'!EN35="ม",1,"")</f>
        <v/>
      </c>
      <c r="EG35" s="199" t="str">
        <f>IF('เช็คเวลาเรียน เทอม 1'!EO35="ม",1,"")</f>
        <v/>
      </c>
      <c r="EH35" s="198"/>
      <c r="EI35" s="198"/>
      <c r="EJ35" s="199" t="str">
        <f>IF('เช็คเวลาเรียน เทอม 1'!ER35="ม",1,"")</f>
        <v/>
      </c>
      <c r="EK35" s="199" t="str">
        <f>IF('เช็คเวลาเรียน เทอม 1'!ES35="ม",1,"")</f>
        <v/>
      </c>
      <c r="EL35" s="199" t="str">
        <f>IF('เช็คเวลาเรียน เทอม 1'!ET35="ม",1,"")</f>
        <v/>
      </c>
      <c r="EM35" s="199" t="str">
        <f>IF('เช็คเวลาเรียน เทอม 1'!EU35="ม",1,"")</f>
        <v/>
      </c>
      <c r="EN35" s="199" t="str">
        <f>IF('เช็คเวลาเรียน เทอม 1'!EV35="ม",1,"")</f>
        <v/>
      </c>
      <c r="EO35" s="198"/>
      <c r="EP35" s="198"/>
      <c r="EQ35" s="199" t="str">
        <f>IF('เช็คเวลาเรียน เทอม 1'!EY35="ม",1,"")</f>
        <v/>
      </c>
      <c r="ER35" s="199" t="str">
        <f>IF('เช็คเวลาเรียน เทอม 1'!EZ35="ม",1,"")</f>
        <v/>
      </c>
      <c r="ES35" s="199" t="str">
        <f>IF('เช็คเวลาเรียน เทอม 1'!FA35="ม",1,"")</f>
        <v/>
      </c>
      <c r="ET35" s="199" t="str">
        <f>IF('เช็คเวลาเรียน เทอม 1'!FB35="ม",1,"")</f>
        <v/>
      </c>
      <c r="EU35" s="199" t="str">
        <f>IF('เช็คเวลาเรียน เทอม 1'!FC35="ม",1,"")</f>
        <v/>
      </c>
      <c r="EV35" s="198"/>
      <c r="EW35" s="198"/>
      <c r="EX35" s="199" t="str">
        <f>IF('เช็คเวลาเรียน เทอม 1'!FF35="ม",1,"")</f>
        <v/>
      </c>
      <c r="EY35" s="199" t="str">
        <f>IF('เช็คเวลาเรียน เทอม 1'!FG35="ม",1,"")</f>
        <v/>
      </c>
      <c r="EZ35" s="199" t="str">
        <f>IF('เช็คเวลาเรียน เทอม 1'!FH35="ม",1,"")</f>
        <v/>
      </c>
      <c r="FA35" s="199" t="str">
        <f>IF('เช็คเวลาเรียน เทอม 1'!FI35="ม",1,"")</f>
        <v/>
      </c>
      <c r="FB35" s="199" t="str">
        <f>IF('เช็คเวลาเรียน เทอม 1'!FJ35="ม",1,"")</f>
        <v/>
      </c>
      <c r="FC35" s="198"/>
      <c r="FD35" s="198"/>
      <c r="FE35" s="199" t="str">
        <f>IF('เช็คเวลาเรียน เทอม 1'!FM35="ม",1,"")</f>
        <v/>
      </c>
      <c r="FF35" s="199" t="str">
        <f>IF('เช็คเวลาเรียน เทอม 1'!FN35="ม",1,"")</f>
        <v/>
      </c>
      <c r="FG35" s="199" t="str">
        <f>IF('เช็คเวลาเรียน เทอม 1'!FO35="ม",1,"")</f>
        <v/>
      </c>
      <c r="FH35" s="338">
        <f t="shared" si="11"/>
        <v>0</v>
      </c>
      <c r="FI35" s="339"/>
      <c r="FJ35" s="199" t="str">
        <f>IF('เช็คเวลาเรียน เทอม 1'!FT35="ม",1,"")</f>
        <v/>
      </c>
      <c r="FK35" s="199" t="str">
        <f>IF('เช็คเวลาเรียน เทอม 1'!FU35="ม",1,"")</f>
        <v/>
      </c>
      <c r="FL35" s="198"/>
      <c r="FM35" s="198"/>
      <c r="FN35" s="199" t="str">
        <f>IF('เช็คเวลาเรียน เทอม 1'!FX35="ม",1,"")</f>
        <v/>
      </c>
      <c r="FO35" s="199" t="str">
        <f>IF('เช็คเวลาเรียน เทอม 1'!FY35="ม",1,"")</f>
        <v/>
      </c>
      <c r="FP35" s="199" t="str">
        <f>IF('เช็คเวลาเรียน เทอม 1'!FZ35="ม",1,"")</f>
        <v/>
      </c>
      <c r="FQ35" s="199" t="str">
        <f>IF('เช็คเวลาเรียน เทอม 1'!GA35="ม",1,"")</f>
        <v/>
      </c>
      <c r="FR35" s="199" t="str">
        <f>IF('เช็คเวลาเรียน เทอม 1'!GB35="ม",1,"")</f>
        <v/>
      </c>
      <c r="FS35" s="198"/>
      <c r="FT35" s="198"/>
      <c r="FU35" s="199" t="str">
        <f>IF('เช็คเวลาเรียน เทอม 1'!GE35="ม",1,"")</f>
        <v/>
      </c>
      <c r="FV35" s="280"/>
      <c r="FW35" s="199" t="str">
        <f>IF('เช็คเวลาเรียน เทอม 1'!GG35="ม",1,"")</f>
        <v/>
      </c>
      <c r="FX35" s="199" t="str">
        <f>IF('เช็คเวลาเรียน เทอม 1'!GH35="ม",1,"")</f>
        <v/>
      </c>
      <c r="FY35" s="199" t="str">
        <f>IF('เช็คเวลาเรียน เทอม 1'!GI35="ม",1,"")</f>
        <v/>
      </c>
      <c r="FZ35" s="198"/>
      <c r="GA35" s="198"/>
      <c r="GB35" s="199" t="str">
        <f>IF('เช็คเวลาเรียน เทอม 1'!GL35="ม",1,"")</f>
        <v/>
      </c>
      <c r="GC35" s="199" t="str">
        <f>IF('เช็คเวลาเรียน เทอม 1'!GM35="ม",1,"")</f>
        <v/>
      </c>
      <c r="GD35" s="199" t="str">
        <f>IF('เช็คเวลาเรียน เทอม 1'!GN35="ม",1,"")</f>
        <v/>
      </c>
      <c r="GE35" s="199" t="str">
        <f>IF('เช็คเวลาเรียน เทอม 1'!GO35="ม",1,"")</f>
        <v/>
      </c>
      <c r="GF35" s="280"/>
      <c r="GG35" s="198"/>
      <c r="GH35" s="198"/>
      <c r="GI35" s="199" t="str">
        <f>IF('เช็คเวลาเรียน เทอม 1'!GS35="ม",1,"")</f>
        <v/>
      </c>
      <c r="GJ35" s="199" t="str">
        <f>IF('เช็คเวลาเรียน เทอม 1'!GT35="ม",1,"")</f>
        <v/>
      </c>
      <c r="GK35" s="199" t="str">
        <f>IF('เช็คเวลาเรียน เทอม 1'!GU35="ม",1,"")</f>
        <v/>
      </c>
      <c r="GL35" s="199" t="str">
        <f>IF('เช็คเวลาเรียน เทอม 1'!GV35="ม",1,"")</f>
        <v/>
      </c>
      <c r="GM35" s="199" t="str">
        <f>IF('เช็คเวลาเรียน เทอม 1'!GW35="ม",1,"")</f>
        <v/>
      </c>
      <c r="GN35" s="198"/>
      <c r="GO35" s="338">
        <f t="shared" si="12"/>
        <v>0</v>
      </c>
      <c r="GP35" s="339"/>
    </row>
    <row r="36" spans="1:198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280"/>
      <c r="D36" s="194"/>
      <c r="E36" s="194"/>
      <c r="F36" s="280"/>
      <c r="G36" s="194"/>
      <c r="H36" s="194"/>
      <c r="I36" s="194"/>
      <c r="J36" s="194"/>
      <c r="K36" s="194"/>
      <c r="L36" s="194"/>
      <c r="M36" s="194"/>
      <c r="N36" s="194"/>
      <c r="O36" s="280"/>
      <c r="P36" s="194"/>
      <c r="Q36" s="194"/>
      <c r="R36" s="195"/>
      <c r="S36" s="195"/>
      <c r="T36" s="196" t="str">
        <f>IF('เช็คเวลาเรียน เทอม 1'!T36="ม",1,"")</f>
        <v/>
      </c>
      <c r="U36" s="196" t="str">
        <f>IF('เช็คเวลาเรียน เทอม 1'!U36="ม",1,"")</f>
        <v/>
      </c>
      <c r="V36" s="196" t="str">
        <f>IF('เช็คเวลาเรียน เทอม 1'!V36="ม",1,"")</f>
        <v/>
      </c>
      <c r="W36" s="196" t="str">
        <f>IF('เช็คเวลาเรียน เทอม 1'!W36="ม",1,"")</f>
        <v/>
      </c>
      <c r="X36" s="196" t="str">
        <f>IF('เช็คเวลาเรียน เทอม 1'!X36="ม",1,"")</f>
        <v/>
      </c>
      <c r="Y36" s="194"/>
      <c r="Z36" s="194"/>
      <c r="AA36" s="196" t="str">
        <f>IF('เช็คเวลาเรียน เทอม 1'!AA36="ม",1,"")</f>
        <v/>
      </c>
      <c r="AB36" s="196" t="str">
        <f>IF('เช็คเวลาเรียน เทอม 1'!AB36="ม",1,"")</f>
        <v/>
      </c>
      <c r="AC36" s="196" t="str">
        <f>IF('เช็คเวลาเรียน เทอม 1'!AC36="ม",1,"")</f>
        <v/>
      </c>
      <c r="AD36" s="196" t="str">
        <f>IF('เช็คเวลาเรียน เทอม 1'!AD36="ม",1,"")</f>
        <v/>
      </c>
      <c r="AE36" s="196" t="str">
        <f>IF('เช็คเวลาเรียน เทอม 1'!AE36="ม",1,"")</f>
        <v/>
      </c>
      <c r="AF36" s="194"/>
      <c r="AG36" s="280"/>
      <c r="AH36" s="338">
        <f t="shared" si="7"/>
        <v>0</v>
      </c>
      <c r="AI36" s="339"/>
      <c r="AJ36" s="280"/>
      <c r="AK36" s="197" t="str">
        <f>IF('เช็คเวลาเรียน เทอม 1'!AM36="ม",1,"")</f>
        <v/>
      </c>
      <c r="AL36" s="280"/>
      <c r="AM36" s="197" t="str">
        <f>IF('เช็คเวลาเรียน เทอม 1'!AO36="ม",1,"")</f>
        <v/>
      </c>
      <c r="AN36" s="197" t="str">
        <f>IF('เช็คเวลาเรียน เทอม 1'!AP36="ม",1,"")</f>
        <v/>
      </c>
      <c r="AO36" s="198"/>
      <c r="AP36" s="198"/>
      <c r="AQ36" s="197" t="str">
        <f>IF('เช็คเวลาเรียน เทอม 1'!AS36="ม",1,"")</f>
        <v/>
      </c>
      <c r="AR36" s="197" t="str">
        <f>IF('เช็คเวลาเรียน เทอม 1'!AT36="ม",1,"")</f>
        <v/>
      </c>
      <c r="AS36" s="197" t="str">
        <f>IF('เช็คเวลาเรียน เทอม 1'!AU36="ม",1,"")</f>
        <v/>
      </c>
      <c r="AT36" s="197" t="str">
        <f>IF('เช็คเวลาเรียน เทอม 1'!AV36="ม",1,"")</f>
        <v/>
      </c>
      <c r="AU36" s="197" t="str">
        <f>IF('เช็คเวลาเรียน เทอม 1'!AW36="ม",1,"")</f>
        <v/>
      </c>
      <c r="AV36" s="198"/>
      <c r="AW36" s="198"/>
      <c r="AX36" s="197" t="str">
        <f>IF('เช็คเวลาเรียน เทอม 1'!AZ36="ม",1,"")</f>
        <v/>
      </c>
      <c r="AY36" s="197" t="str">
        <f>IF('เช็คเวลาเรียน เทอม 1'!BA36="ม",1,"")</f>
        <v/>
      </c>
      <c r="AZ36" s="197" t="str">
        <f>IF('เช็คเวลาเรียน เทอม 1'!BB36="ม",1,"")</f>
        <v/>
      </c>
      <c r="BA36" s="197" t="str">
        <f>IF('เช็คเวลาเรียน เทอม 1'!BC36="ม",1,"")</f>
        <v/>
      </c>
      <c r="BB36" s="197" t="str">
        <f>IF('เช็คเวลาเรียน เทอม 1'!BD36="ม",1,"")</f>
        <v/>
      </c>
      <c r="BC36" s="198"/>
      <c r="BD36" s="198"/>
      <c r="BE36" s="197" t="str">
        <f>IF('เช็คเวลาเรียน เทอม 1'!BG36="ม",1,"")</f>
        <v/>
      </c>
      <c r="BF36" s="197" t="str">
        <f>IF('เช็คเวลาเรียน เทอม 1'!BH36="ม",1,"")</f>
        <v/>
      </c>
      <c r="BG36" s="197" t="str">
        <f>IF('เช็คเวลาเรียน เทอม 1'!BI36="ม",1,"")</f>
        <v/>
      </c>
      <c r="BH36" s="197" t="str">
        <f>IF('เช็คเวลาเรียน เทอม 1'!BJ36="ม",1,"")</f>
        <v/>
      </c>
      <c r="BI36" s="197" t="str">
        <f>IF('เช็คเวลาเรียน เทอม 1'!BK36="ม",1,"")</f>
        <v/>
      </c>
      <c r="BJ36" s="198"/>
      <c r="BK36" s="198"/>
      <c r="BL36" s="197" t="str">
        <f>IF('เช็คเวลาเรียน เทอม 1'!BN36="ม",1,"")</f>
        <v/>
      </c>
      <c r="BM36" s="197" t="str">
        <f>IF('เช็คเวลาเรียน เทอม 1'!BO36="ม",1,"")</f>
        <v/>
      </c>
      <c r="BN36" s="338">
        <f t="shared" si="8"/>
        <v>0</v>
      </c>
      <c r="BO36" s="339"/>
      <c r="BP36" s="199" t="str">
        <f>IF('เช็คเวลาเรียน เทอม 1'!BT36="ม",1,"")</f>
        <v/>
      </c>
      <c r="BQ36" s="199" t="str">
        <f>IF('เช็คเวลาเรียน เทอม 1'!BU36="ม",1,"")</f>
        <v/>
      </c>
      <c r="BR36" s="199" t="str">
        <f>IF('เช็คเวลาเรียน เทอม 1'!BV36="ม",1,"")</f>
        <v/>
      </c>
      <c r="BS36" s="198"/>
      <c r="BT36" s="198"/>
      <c r="BU36" s="199" t="str">
        <f>IF('เช็คเวลาเรียน เทอม 1'!BY36="ม",1,"")</f>
        <v/>
      </c>
      <c r="BV36" s="199" t="str">
        <f>IF('เช็คเวลาเรียน เทอม 1'!BZ36="ม",1,"")</f>
        <v/>
      </c>
      <c r="BW36" s="199" t="str">
        <f>IF('เช็คเวลาเรียน เทอม 1'!CA36="ม",1,"")</f>
        <v/>
      </c>
      <c r="BX36" s="199" t="str">
        <f>IF('เช็คเวลาเรียน เทอม 1'!CB36="ม",1,"")</f>
        <v/>
      </c>
      <c r="BY36" s="199" t="str">
        <f>IF('เช็คเวลาเรียน เทอม 1'!CC36="ม",1,"")</f>
        <v/>
      </c>
      <c r="BZ36" s="198"/>
      <c r="CA36" s="198"/>
      <c r="CB36" s="199" t="str">
        <f>IF('เช็คเวลาเรียน เทอม 1'!CF36="ม",1,"")</f>
        <v/>
      </c>
      <c r="CC36" s="199" t="str">
        <f>IF('เช็คเวลาเรียน เทอม 1'!CG36="ม",1,"")</f>
        <v/>
      </c>
      <c r="CD36" s="199" t="str">
        <f>IF('เช็คเวลาเรียน เทอม 1'!CH36="ม",1,"")</f>
        <v/>
      </c>
      <c r="CE36" s="199" t="str">
        <f>IF('เช็คเวลาเรียน เทอม 1'!CI36="ม",1,"")</f>
        <v/>
      </c>
      <c r="CF36" s="199" t="str">
        <f>IF('เช็คเวลาเรียน เทอม 1'!CJ36="ม",1,"")</f>
        <v/>
      </c>
      <c r="CG36" s="198"/>
      <c r="CH36" s="198"/>
      <c r="CI36" s="199" t="str">
        <f>IF('เช็คเวลาเรียน เทอม 1'!CM36="ม",1,"")</f>
        <v/>
      </c>
      <c r="CJ36" s="199" t="str">
        <f>IF('เช็คเวลาเรียน เทอม 1'!CN36="ม",1,"")</f>
        <v/>
      </c>
      <c r="CK36" s="199" t="str">
        <f>IF('เช็คเวลาเรียน เทอม 1'!CO36="ม",1,"")</f>
        <v/>
      </c>
      <c r="CL36" s="199" t="str">
        <f>IF('เช็คเวลาเรียน เทอม 1'!CP36="ม",1,"")</f>
        <v/>
      </c>
      <c r="CM36" s="199" t="str">
        <f>IF('เช็คเวลาเรียน เทอม 1'!CQ36="ม",1,"")</f>
        <v/>
      </c>
      <c r="CN36" s="198"/>
      <c r="CO36" s="198"/>
      <c r="CP36" s="199" t="str">
        <f>IF('เช็คเวลาเรียน เทอม 1'!CT36="ม",1,"")</f>
        <v/>
      </c>
      <c r="CQ36" s="280"/>
      <c r="CR36" s="280"/>
      <c r="CS36" s="280"/>
      <c r="CT36" s="199" t="str">
        <f>IF('เช็คเวลาเรียน เทอม 1'!CX36="ม",1,"")</f>
        <v/>
      </c>
      <c r="CU36" s="338">
        <f t="shared" si="9"/>
        <v>0</v>
      </c>
      <c r="CV36" s="339"/>
      <c r="CW36" s="198"/>
      <c r="CX36" s="198"/>
      <c r="CY36" s="199" t="str">
        <f>IF('เช็คเวลาเรียน เทอม 1'!DE36="ม",1,"")</f>
        <v/>
      </c>
      <c r="CZ36" s="199" t="str">
        <f>IF('เช็คเวลาเรียน เทอม 1'!DF36="ม",1,"")</f>
        <v/>
      </c>
      <c r="DA36" s="199" t="str">
        <f>IF('เช็คเวลาเรียน เทอม 1'!DG36="ม",1,"")</f>
        <v/>
      </c>
      <c r="DB36" s="199" t="str">
        <f>IF('เช็คเวลาเรียน เทอม 1'!DH36="ม",1,"")</f>
        <v/>
      </c>
      <c r="DC36" s="199" t="str">
        <f>IF('เช็คเวลาเรียน เทอม 1'!DI36="ม",1,"")</f>
        <v/>
      </c>
      <c r="DD36" s="198"/>
      <c r="DE36" s="198"/>
      <c r="DF36" s="199" t="str">
        <f>IF('เช็คเวลาเรียน เทอม 1'!DL36="ม",1,"")</f>
        <v/>
      </c>
      <c r="DG36" s="199" t="str">
        <f>IF('เช็คเวลาเรียน เทอม 1'!DM36="ม",1,"")</f>
        <v/>
      </c>
      <c r="DH36" s="280"/>
      <c r="DI36" s="199" t="str">
        <f>IF('เช็คเวลาเรียน เทอม 1'!DO36="ม",1,"")</f>
        <v/>
      </c>
      <c r="DJ36" s="199" t="str">
        <f>IF('เช็คเวลาเรียน เทอม 1'!DP36="ม",1,"")</f>
        <v/>
      </c>
      <c r="DK36" s="198"/>
      <c r="DL36" s="198"/>
      <c r="DM36" s="199" t="str">
        <f>IF('เช็คเวลาเรียน เทอม 1'!DS36="ม",1,"")</f>
        <v/>
      </c>
      <c r="DN36" s="199" t="str">
        <f>IF('เช็คเวลาเรียน เทอม 1'!DT36="ม",1,"")</f>
        <v/>
      </c>
      <c r="DO36" s="199" t="str">
        <f>IF('เช็คเวลาเรียน เทอม 1'!DU36="ม",1,"")</f>
        <v/>
      </c>
      <c r="DP36" s="199" t="str">
        <f>IF('เช็คเวลาเรียน เทอม 1'!DV36="ม",1,"")</f>
        <v/>
      </c>
      <c r="DQ36" s="199" t="str">
        <f>IF('เช็คเวลาเรียน เทอม 1'!DW36="ม",1,"")</f>
        <v/>
      </c>
      <c r="DR36" s="198"/>
      <c r="DS36" s="198"/>
      <c r="DT36" s="199" t="str">
        <f>IF('เช็คเวลาเรียน เทอม 1'!DZ36="ม",1,"")</f>
        <v/>
      </c>
      <c r="DU36" s="199" t="str">
        <f>IF('เช็คเวลาเรียน เทอม 1'!EA36="ม",1,"")</f>
        <v/>
      </c>
      <c r="DV36" s="199" t="str">
        <f>IF('เช็คเวลาเรียน เทอม 1'!EB36="ม",1,"")</f>
        <v/>
      </c>
      <c r="DW36" s="199" t="str">
        <f>IF('เช็คเวลาเรียน เทอม 1'!EC36="ม",1,"")</f>
        <v/>
      </c>
      <c r="DX36" s="199" t="str">
        <f>IF('เช็คเวลาเรียน เทอม 1'!ED36="ม",1,"")</f>
        <v/>
      </c>
      <c r="DY36" s="198"/>
      <c r="DZ36" s="198"/>
      <c r="EA36" s="199" t="str">
        <f>IF('เช็คเวลาเรียน เทอม 1'!EG36="ม",1,"")</f>
        <v/>
      </c>
      <c r="EB36" s="338">
        <f t="shared" si="10"/>
        <v>0</v>
      </c>
      <c r="EC36" s="339"/>
      <c r="ED36" s="199" t="str">
        <f>IF('เช็คเวลาเรียน เทอม 1'!EL36="ม",1,"")</f>
        <v/>
      </c>
      <c r="EE36" s="199" t="str">
        <f>IF('เช็คเวลาเรียน เทอม 1'!EM36="ม",1,"")</f>
        <v/>
      </c>
      <c r="EF36" s="199" t="str">
        <f>IF('เช็คเวลาเรียน เทอม 1'!EN36="ม",1,"")</f>
        <v/>
      </c>
      <c r="EG36" s="199" t="str">
        <f>IF('เช็คเวลาเรียน เทอม 1'!EO36="ม",1,"")</f>
        <v/>
      </c>
      <c r="EH36" s="198"/>
      <c r="EI36" s="198"/>
      <c r="EJ36" s="199" t="str">
        <f>IF('เช็คเวลาเรียน เทอม 1'!ER36="ม",1,"")</f>
        <v/>
      </c>
      <c r="EK36" s="199" t="str">
        <f>IF('เช็คเวลาเรียน เทอม 1'!ES36="ม",1,"")</f>
        <v/>
      </c>
      <c r="EL36" s="199" t="str">
        <f>IF('เช็คเวลาเรียน เทอม 1'!ET36="ม",1,"")</f>
        <v/>
      </c>
      <c r="EM36" s="199" t="str">
        <f>IF('เช็คเวลาเรียน เทอม 1'!EU36="ม",1,"")</f>
        <v/>
      </c>
      <c r="EN36" s="199" t="str">
        <f>IF('เช็คเวลาเรียน เทอม 1'!EV36="ม",1,"")</f>
        <v/>
      </c>
      <c r="EO36" s="198"/>
      <c r="EP36" s="198"/>
      <c r="EQ36" s="199" t="str">
        <f>IF('เช็คเวลาเรียน เทอม 1'!EY36="ม",1,"")</f>
        <v/>
      </c>
      <c r="ER36" s="199" t="str">
        <f>IF('เช็คเวลาเรียน เทอม 1'!EZ36="ม",1,"")</f>
        <v/>
      </c>
      <c r="ES36" s="199" t="str">
        <f>IF('เช็คเวลาเรียน เทอม 1'!FA36="ม",1,"")</f>
        <v/>
      </c>
      <c r="ET36" s="199" t="str">
        <f>IF('เช็คเวลาเรียน เทอม 1'!FB36="ม",1,"")</f>
        <v/>
      </c>
      <c r="EU36" s="199" t="str">
        <f>IF('เช็คเวลาเรียน เทอม 1'!FC36="ม",1,"")</f>
        <v/>
      </c>
      <c r="EV36" s="198"/>
      <c r="EW36" s="198"/>
      <c r="EX36" s="199" t="str">
        <f>IF('เช็คเวลาเรียน เทอม 1'!FF36="ม",1,"")</f>
        <v/>
      </c>
      <c r="EY36" s="199" t="str">
        <f>IF('เช็คเวลาเรียน เทอม 1'!FG36="ม",1,"")</f>
        <v/>
      </c>
      <c r="EZ36" s="199" t="str">
        <f>IF('เช็คเวลาเรียน เทอม 1'!FH36="ม",1,"")</f>
        <v/>
      </c>
      <c r="FA36" s="199" t="str">
        <f>IF('เช็คเวลาเรียน เทอม 1'!FI36="ม",1,"")</f>
        <v/>
      </c>
      <c r="FB36" s="199" t="str">
        <f>IF('เช็คเวลาเรียน เทอม 1'!FJ36="ม",1,"")</f>
        <v/>
      </c>
      <c r="FC36" s="198"/>
      <c r="FD36" s="198"/>
      <c r="FE36" s="199" t="str">
        <f>IF('เช็คเวลาเรียน เทอม 1'!FM36="ม",1,"")</f>
        <v/>
      </c>
      <c r="FF36" s="199" t="str">
        <f>IF('เช็คเวลาเรียน เทอม 1'!FN36="ม",1,"")</f>
        <v/>
      </c>
      <c r="FG36" s="199" t="str">
        <f>IF('เช็คเวลาเรียน เทอม 1'!FO36="ม",1,"")</f>
        <v/>
      </c>
      <c r="FH36" s="338">
        <f t="shared" si="11"/>
        <v>0</v>
      </c>
      <c r="FI36" s="339"/>
      <c r="FJ36" s="199" t="str">
        <f>IF('เช็คเวลาเรียน เทอม 1'!FT36="ม",1,"")</f>
        <v/>
      </c>
      <c r="FK36" s="199" t="str">
        <f>IF('เช็คเวลาเรียน เทอม 1'!FU36="ม",1,"")</f>
        <v/>
      </c>
      <c r="FL36" s="198"/>
      <c r="FM36" s="198"/>
      <c r="FN36" s="199" t="str">
        <f>IF('เช็คเวลาเรียน เทอม 1'!FX36="ม",1,"")</f>
        <v/>
      </c>
      <c r="FO36" s="199" t="str">
        <f>IF('เช็คเวลาเรียน เทอม 1'!FY36="ม",1,"")</f>
        <v/>
      </c>
      <c r="FP36" s="199" t="str">
        <f>IF('เช็คเวลาเรียน เทอม 1'!FZ36="ม",1,"")</f>
        <v/>
      </c>
      <c r="FQ36" s="199" t="str">
        <f>IF('เช็คเวลาเรียน เทอม 1'!GA36="ม",1,"")</f>
        <v/>
      </c>
      <c r="FR36" s="199" t="str">
        <f>IF('เช็คเวลาเรียน เทอม 1'!GB36="ม",1,"")</f>
        <v/>
      </c>
      <c r="FS36" s="198"/>
      <c r="FT36" s="198"/>
      <c r="FU36" s="199" t="str">
        <f>IF('เช็คเวลาเรียน เทอม 1'!GE36="ม",1,"")</f>
        <v/>
      </c>
      <c r="FV36" s="280"/>
      <c r="FW36" s="199" t="str">
        <f>IF('เช็คเวลาเรียน เทอม 1'!GG36="ม",1,"")</f>
        <v/>
      </c>
      <c r="FX36" s="199" t="str">
        <f>IF('เช็คเวลาเรียน เทอม 1'!GH36="ม",1,"")</f>
        <v/>
      </c>
      <c r="FY36" s="199" t="str">
        <f>IF('เช็คเวลาเรียน เทอม 1'!GI36="ม",1,"")</f>
        <v/>
      </c>
      <c r="FZ36" s="198"/>
      <c r="GA36" s="198"/>
      <c r="GB36" s="199" t="str">
        <f>IF('เช็คเวลาเรียน เทอม 1'!GL36="ม",1,"")</f>
        <v/>
      </c>
      <c r="GC36" s="199" t="str">
        <f>IF('เช็คเวลาเรียน เทอม 1'!GM36="ม",1,"")</f>
        <v/>
      </c>
      <c r="GD36" s="199" t="str">
        <f>IF('เช็คเวลาเรียน เทอม 1'!GN36="ม",1,"")</f>
        <v/>
      </c>
      <c r="GE36" s="199" t="str">
        <f>IF('เช็คเวลาเรียน เทอม 1'!GO36="ม",1,"")</f>
        <v/>
      </c>
      <c r="GF36" s="280"/>
      <c r="GG36" s="198"/>
      <c r="GH36" s="198"/>
      <c r="GI36" s="199" t="str">
        <f>IF('เช็คเวลาเรียน เทอม 1'!GS36="ม",1,"")</f>
        <v/>
      </c>
      <c r="GJ36" s="199" t="str">
        <f>IF('เช็คเวลาเรียน เทอม 1'!GT36="ม",1,"")</f>
        <v/>
      </c>
      <c r="GK36" s="199" t="str">
        <f>IF('เช็คเวลาเรียน เทอม 1'!GU36="ม",1,"")</f>
        <v/>
      </c>
      <c r="GL36" s="199" t="str">
        <f>IF('เช็คเวลาเรียน เทอม 1'!GV36="ม",1,"")</f>
        <v/>
      </c>
      <c r="GM36" s="199" t="str">
        <f>IF('เช็คเวลาเรียน เทอม 1'!GW36="ม",1,"")</f>
        <v/>
      </c>
      <c r="GN36" s="198"/>
      <c r="GO36" s="338">
        <f t="shared" si="12"/>
        <v>0</v>
      </c>
      <c r="GP36" s="339"/>
    </row>
    <row r="37" spans="1:198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280"/>
      <c r="D37" s="194"/>
      <c r="E37" s="194"/>
      <c r="F37" s="280"/>
      <c r="G37" s="194"/>
      <c r="H37" s="194"/>
      <c r="I37" s="194"/>
      <c r="J37" s="194"/>
      <c r="K37" s="194"/>
      <c r="L37" s="194"/>
      <c r="M37" s="194"/>
      <c r="N37" s="194"/>
      <c r="O37" s="280"/>
      <c r="P37" s="194"/>
      <c r="Q37" s="194"/>
      <c r="R37" s="195"/>
      <c r="S37" s="195"/>
      <c r="T37" s="196" t="str">
        <f>IF('เช็คเวลาเรียน เทอม 1'!T37="ม",1,"")</f>
        <v/>
      </c>
      <c r="U37" s="196" t="str">
        <f>IF('เช็คเวลาเรียน เทอม 1'!U37="ม",1,"")</f>
        <v/>
      </c>
      <c r="V37" s="196" t="str">
        <f>IF('เช็คเวลาเรียน เทอม 1'!V37="ม",1,"")</f>
        <v/>
      </c>
      <c r="W37" s="196" t="str">
        <f>IF('เช็คเวลาเรียน เทอม 1'!W37="ม",1,"")</f>
        <v/>
      </c>
      <c r="X37" s="196" t="str">
        <f>IF('เช็คเวลาเรียน เทอม 1'!X37="ม",1,"")</f>
        <v/>
      </c>
      <c r="Y37" s="194"/>
      <c r="Z37" s="194"/>
      <c r="AA37" s="196" t="str">
        <f>IF('เช็คเวลาเรียน เทอม 1'!AA37="ม",1,"")</f>
        <v/>
      </c>
      <c r="AB37" s="196" t="str">
        <f>IF('เช็คเวลาเรียน เทอม 1'!AB37="ม",1,"")</f>
        <v/>
      </c>
      <c r="AC37" s="196" t="str">
        <f>IF('เช็คเวลาเรียน เทอม 1'!AC37="ม",1,"")</f>
        <v/>
      </c>
      <c r="AD37" s="196" t="str">
        <f>IF('เช็คเวลาเรียน เทอม 1'!AD37="ม",1,"")</f>
        <v/>
      </c>
      <c r="AE37" s="196" t="str">
        <f>IF('เช็คเวลาเรียน เทอม 1'!AE37="ม",1,"")</f>
        <v/>
      </c>
      <c r="AF37" s="194"/>
      <c r="AG37" s="280"/>
      <c r="AH37" s="338">
        <f t="shared" si="7"/>
        <v>0</v>
      </c>
      <c r="AI37" s="339"/>
      <c r="AJ37" s="280"/>
      <c r="AK37" s="197" t="str">
        <f>IF('เช็คเวลาเรียน เทอม 1'!AM37="ม",1,"")</f>
        <v/>
      </c>
      <c r="AL37" s="280"/>
      <c r="AM37" s="197" t="str">
        <f>IF('เช็คเวลาเรียน เทอม 1'!AO37="ม",1,"")</f>
        <v/>
      </c>
      <c r="AN37" s="197" t="str">
        <f>IF('เช็คเวลาเรียน เทอม 1'!AP37="ม",1,"")</f>
        <v/>
      </c>
      <c r="AO37" s="198"/>
      <c r="AP37" s="198"/>
      <c r="AQ37" s="197" t="str">
        <f>IF('เช็คเวลาเรียน เทอม 1'!AS37="ม",1,"")</f>
        <v/>
      </c>
      <c r="AR37" s="197" t="str">
        <f>IF('เช็คเวลาเรียน เทอม 1'!AT37="ม",1,"")</f>
        <v/>
      </c>
      <c r="AS37" s="197" t="str">
        <f>IF('เช็คเวลาเรียน เทอม 1'!AU37="ม",1,"")</f>
        <v/>
      </c>
      <c r="AT37" s="197" t="str">
        <f>IF('เช็คเวลาเรียน เทอม 1'!AV37="ม",1,"")</f>
        <v/>
      </c>
      <c r="AU37" s="197" t="str">
        <f>IF('เช็คเวลาเรียน เทอม 1'!AW37="ม",1,"")</f>
        <v/>
      </c>
      <c r="AV37" s="198"/>
      <c r="AW37" s="198"/>
      <c r="AX37" s="197" t="str">
        <f>IF('เช็คเวลาเรียน เทอม 1'!AZ37="ม",1,"")</f>
        <v/>
      </c>
      <c r="AY37" s="197" t="str">
        <f>IF('เช็คเวลาเรียน เทอม 1'!BA37="ม",1,"")</f>
        <v/>
      </c>
      <c r="AZ37" s="197" t="str">
        <f>IF('เช็คเวลาเรียน เทอม 1'!BB37="ม",1,"")</f>
        <v/>
      </c>
      <c r="BA37" s="197" t="str">
        <f>IF('เช็คเวลาเรียน เทอม 1'!BC37="ม",1,"")</f>
        <v/>
      </c>
      <c r="BB37" s="197" t="str">
        <f>IF('เช็คเวลาเรียน เทอม 1'!BD37="ม",1,"")</f>
        <v/>
      </c>
      <c r="BC37" s="198"/>
      <c r="BD37" s="198"/>
      <c r="BE37" s="197" t="str">
        <f>IF('เช็คเวลาเรียน เทอม 1'!BG37="ม",1,"")</f>
        <v/>
      </c>
      <c r="BF37" s="197" t="str">
        <f>IF('เช็คเวลาเรียน เทอม 1'!BH37="ม",1,"")</f>
        <v/>
      </c>
      <c r="BG37" s="197" t="str">
        <f>IF('เช็คเวลาเรียน เทอม 1'!BI37="ม",1,"")</f>
        <v/>
      </c>
      <c r="BH37" s="197" t="str">
        <f>IF('เช็คเวลาเรียน เทอม 1'!BJ37="ม",1,"")</f>
        <v/>
      </c>
      <c r="BI37" s="197" t="str">
        <f>IF('เช็คเวลาเรียน เทอม 1'!BK37="ม",1,"")</f>
        <v/>
      </c>
      <c r="BJ37" s="198"/>
      <c r="BK37" s="198"/>
      <c r="BL37" s="197" t="str">
        <f>IF('เช็คเวลาเรียน เทอม 1'!BN37="ม",1,"")</f>
        <v/>
      </c>
      <c r="BM37" s="197" t="str">
        <f>IF('เช็คเวลาเรียน เทอม 1'!BO37="ม",1,"")</f>
        <v/>
      </c>
      <c r="BN37" s="338">
        <f t="shared" si="8"/>
        <v>0</v>
      </c>
      <c r="BO37" s="339"/>
      <c r="BP37" s="199" t="str">
        <f>IF('เช็คเวลาเรียน เทอม 1'!BT37="ม",1,"")</f>
        <v/>
      </c>
      <c r="BQ37" s="199" t="str">
        <f>IF('เช็คเวลาเรียน เทอม 1'!BU37="ม",1,"")</f>
        <v/>
      </c>
      <c r="BR37" s="199" t="str">
        <f>IF('เช็คเวลาเรียน เทอม 1'!BV37="ม",1,"")</f>
        <v/>
      </c>
      <c r="BS37" s="198"/>
      <c r="BT37" s="198"/>
      <c r="BU37" s="199" t="str">
        <f>IF('เช็คเวลาเรียน เทอม 1'!BY37="ม",1,"")</f>
        <v/>
      </c>
      <c r="BV37" s="199" t="str">
        <f>IF('เช็คเวลาเรียน เทอม 1'!BZ37="ม",1,"")</f>
        <v/>
      </c>
      <c r="BW37" s="199" t="str">
        <f>IF('เช็คเวลาเรียน เทอม 1'!CA37="ม",1,"")</f>
        <v/>
      </c>
      <c r="BX37" s="199" t="str">
        <f>IF('เช็คเวลาเรียน เทอม 1'!CB37="ม",1,"")</f>
        <v/>
      </c>
      <c r="BY37" s="199" t="str">
        <f>IF('เช็คเวลาเรียน เทอม 1'!CC37="ม",1,"")</f>
        <v/>
      </c>
      <c r="BZ37" s="198"/>
      <c r="CA37" s="198"/>
      <c r="CB37" s="199" t="str">
        <f>IF('เช็คเวลาเรียน เทอม 1'!CF37="ม",1,"")</f>
        <v/>
      </c>
      <c r="CC37" s="199" t="str">
        <f>IF('เช็คเวลาเรียน เทอม 1'!CG37="ม",1,"")</f>
        <v/>
      </c>
      <c r="CD37" s="199" t="str">
        <f>IF('เช็คเวลาเรียน เทอม 1'!CH37="ม",1,"")</f>
        <v/>
      </c>
      <c r="CE37" s="199" t="str">
        <f>IF('เช็คเวลาเรียน เทอม 1'!CI37="ม",1,"")</f>
        <v/>
      </c>
      <c r="CF37" s="199" t="str">
        <f>IF('เช็คเวลาเรียน เทอม 1'!CJ37="ม",1,"")</f>
        <v/>
      </c>
      <c r="CG37" s="198"/>
      <c r="CH37" s="198"/>
      <c r="CI37" s="199" t="str">
        <f>IF('เช็คเวลาเรียน เทอม 1'!CM37="ม",1,"")</f>
        <v/>
      </c>
      <c r="CJ37" s="199" t="str">
        <f>IF('เช็คเวลาเรียน เทอม 1'!CN37="ม",1,"")</f>
        <v/>
      </c>
      <c r="CK37" s="199" t="str">
        <f>IF('เช็คเวลาเรียน เทอม 1'!CO37="ม",1,"")</f>
        <v/>
      </c>
      <c r="CL37" s="199" t="str">
        <f>IF('เช็คเวลาเรียน เทอม 1'!CP37="ม",1,"")</f>
        <v/>
      </c>
      <c r="CM37" s="199" t="str">
        <f>IF('เช็คเวลาเรียน เทอม 1'!CQ37="ม",1,"")</f>
        <v/>
      </c>
      <c r="CN37" s="198"/>
      <c r="CO37" s="198"/>
      <c r="CP37" s="199" t="str">
        <f>IF('เช็คเวลาเรียน เทอม 1'!CT37="ม",1,"")</f>
        <v/>
      </c>
      <c r="CQ37" s="280"/>
      <c r="CR37" s="280"/>
      <c r="CS37" s="280"/>
      <c r="CT37" s="199" t="str">
        <f>IF('เช็คเวลาเรียน เทอม 1'!CX37="ม",1,"")</f>
        <v/>
      </c>
      <c r="CU37" s="338">
        <f t="shared" si="9"/>
        <v>0</v>
      </c>
      <c r="CV37" s="339"/>
      <c r="CW37" s="198"/>
      <c r="CX37" s="198"/>
      <c r="CY37" s="199" t="str">
        <f>IF('เช็คเวลาเรียน เทอม 1'!DE37="ม",1,"")</f>
        <v/>
      </c>
      <c r="CZ37" s="199" t="str">
        <f>IF('เช็คเวลาเรียน เทอม 1'!DF37="ม",1,"")</f>
        <v/>
      </c>
      <c r="DA37" s="199" t="str">
        <f>IF('เช็คเวลาเรียน เทอม 1'!DG37="ม",1,"")</f>
        <v/>
      </c>
      <c r="DB37" s="199" t="str">
        <f>IF('เช็คเวลาเรียน เทอม 1'!DH37="ม",1,"")</f>
        <v/>
      </c>
      <c r="DC37" s="199" t="str">
        <f>IF('เช็คเวลาเรียน เทอม 1'!DI37="ม",1,"")</f>
        <v/>
      </c>
      <c r="DD37" s="198"/>
      <c r="DE37" s="198"/>
      <c r="DF37" s="199" t="str">
        <f>IF('เช็คเวลาเรียน เทอม 1'!DL37="ม",1,"")</f>
        <v/>
      </c>
      <c r="DG37" s="199" t="str">
        <f>IF('เช็คเวลาเรียน เทอม 1'!DM37="ม",1,"")</f>
        <v/>
      </c>
      <c r="DH37" s="280"/>
      <c r="DI37" s="199" t="str">
        <f>IF('เช็คเวลาเรียน เทอม 1'!DO37="ม",1,"")</f>
        <v/>
      </c>
      <c r="DJ37" s="199" t="str">
        <f>IF('เช็คเวลาเรียน เทอม 1'!DP37="ม",1,"")</f>
        <v/>
      </c>
      <c r="DK37" s="198"/>
      <c r="DL37" s="198"/>
      <c r="DM37" s="199" t="str">
        <f>IF('เช็คเวลาเรียน เทอม 1'!DS37="ม",1,"")</f>
        <v/>
      </c>
      <c r="DN37" s="199" t="str">
        <f>IF('เช็คเวลาเรียน เทอม 1'!DT37="ม",1,"")</f>
        <v/>
      </c>
      <c r="DO37" s="199" t="str">
        <f>IF('เช็คเวลาเรียน เทอม 1'!DU37="ม",1,"")</f>
        <v/>
      </c>
      <c r="DP37" s="199" t="str">
        <f>IF('เช็คเวลาเรียน เทอม 1'!DV37="ม",1,"")</f>
        <v/>
      </c>
      <c r="DQ37" s="199" t="str">
        <f>IF('เช็คเวลาเรียน เทอม 1'!DW37="ม",1,"")</f>
        <v/>
      </c>
      <c r="DR37" s="198"/>
      <c r="DS37" s="198"/>
      <c r="DT37" s="199" t="str">
        <f>IF('เช็คเวลาเรียน เทอม 1'!DZ37="ม",1,"")</f>
        <v/>
      </c>
      <c r="DU37" s="199" t="str">
        <f>IF('เช็คเวลาเรียน เทอม 1'!EA37="ม",1,"")</f>
        <v/>
      </c>
      <c r="DV37" s="199" t="str">
        <f>IF('เช็คเวลาเรียน เทอม 1'!EB37="ม",1,"")</f>
        <v/>
      </c>
      <c r="DW37" s="199" t="str">
        <f>IF('เช็คเวลาเรียน เทอม 1'!EC37="ม",1,"")</f>
        <v/>
      </c>
      <c r="DX37" s="199" t="str">
        <f>IF('เช็คเวลาเรียน เทอม 1'!ED37="ม",1,"")</f>
        <v/>
      </c>
      <c r="DY37" s="198"/>
      <c r="DZ37" s="198"/>
      <c r="EA37" s="199" t="str">
        <f>IF('เช็คเวลาเรียน เทอม 1'!EG37="ม",1,"")</f>
        <v/>
      </c>
      <c r="EB37" s="338">
        <f t="shared" si="10"/>
        <v>0</v>
      </c>
      <c r="EC37" s="339"/>
      <c r="ED37" s="199" t="str">
        <f>IF('เช็คเวลาเรียน เทอม 1'!EL37="ม",1,"")</f>
        <v/>
      </c>
      <c r="EE37" s="199" t="str">
        <f>IF('เช็คเวลาเรียน เทอม 1'!EM37="ม",1,"")</f>
        <v/>
      </c>
      <c r="EF37" s="199" t="str">
        <f>IF('เช็คเวลาเรียน เทอม 1'!EN37="ม",1,"")</f>
        <v/>
      </c>
      <c r="EG37" s="199" t="str">
        <f>IF('เช็คเวลาเรียน เทอม 1'!EO37="ม",1,"")</f>
        <v/>
      </c>
      <c r="EH37" s="198"/>
      <c r="EI37" s="198"/>
      <c r="EJ37" s="199" t="str">
        <f>IF('เช็คเวลาเรียน เทอม 1'!ER37="ม",1,"")</f>
        <v/>
      </c>
      <c r="EK37" s="199" t="str">
        <f>IF('เช็คเวลาเรียน เทอม 1'!ES37="ม",1,"")</f>
        <v/>
      </c>
      <c r="EL37" s="199" t="str">
        <f>IF('เช็คเวลาเรียน เทอม 1'!ET37="ม",1,"")</f>
        <v/>
      </c>
      <c r="EM37" s="199" t="str">
        <f>IF('เช็คเวลาเรียน เทอม 1'!EU37="ม",1,"")</f>
        <v/>
      </c>
      <c r="EN37" s="199" t="str">
        <f>IF('เช็คเวลาเรียน เทอม 1'!EV37="ม",1,"")</f>
        <v/>
      </c>
      <c r="EO37" s="198"/>
      <c r="EP37" s="198"/>
      <c r="EQ37" s="199" t="str">
        <f>IF('เช็คเวลาเรียน เทอม 1'!EY37="ม",1,"")</f>
        <v/>
      </c>
      <c r="ER37" s="199" t="str">
        <f>IF('เช็คเวลาเรียน เทอม 1'!EZ37="ม",1,"")</f>
        <v/>
      </c>
      <c r="ES37" s="199" t="str">
        <f>IF('เช็คเวลาเรียน เทอม 1'!FA37="ม",1,"")</f>
        <v/>
      </c>
      <c r="ET37" s="199" t="str">
        <f>IF('เช็คเวลาเรียน เทอม 1'!FB37="ม",1,"")</f>
        <v/>
      </c>
      <c r="EU37" s="199" t="str">
        <f>IF('เช็คเวลาเรียน เทอม 1'!FC37="ม",1,"")</f>
        <v/>
      </c>
      <c r="EV37" s="198"/>
      <c r="EW37" s="198"/>
      <c r="EX37" s="199" t="str">
        <f>IF('เช็คเวลาเรียน เทอม 1'!FF37="ม",1,"")</f>
        <v/>
      </c>
      <c r="EY37" s="199" t="str">
        <f>IF('เช็คเวลาเรียน เทอม 1'!FG37="ม",1,"")</f>
        <v/>
      </c>
      <c r="EZ37" s="199" t="str">
        <f>IF('เช็คเวลาเรียน เทอม 1'!FH37="ม",1,"")</f>
        <v/>
      </c>
      <c r="FA37" s="199" t="str">
        <f>IF('เช็คเวลาเรียน เทอม 1'!FI37="ม",1,"")</f>
        <v/>
      </c>
      <c r="FB37" s="199" t="str">
        <f>IF('เช็คเวลาเรียน เทอม 1'!FJ37="ม",1,"")</f>
        <v/>
      </c>
      <c r="FC37" s="198"/>
      <c r="FD37" s="198"/>
      <c r="FE37" s="199" t="str">
        <f>IF('เช็คเวลาเรียน เทอม 1'!FM37="ม",1,"")</f>
        <v/>
      </c>
      <c r="FF37" s="199" t="str">
        <f>IF('เช็คเวลาเรียน เทอม 1'!FN37="ม",1,"")</f>
        <v/>
      </c>
      <c r="FG37" s="199" t="str">
        <f>IF('เช็คเวลาเรียน เทอม 1'!FO37="ม",1,"")</f>
        <v/>
      </c>
      <c r="FH37" s="338">
        <f t="shared" si="11"/>
        <v>0</v>
      </c>
      <c r="FI37" s="339"/>
      <c r="FJ37" s="199" t="str">
        <f>IF('เช็คเวลาเรียน เทอม 1'!FT37="ม",1,"")</f>
        <v/>
      </c>
      <c r="FK37" s="199" t="str">
        <f>IF('เช็คเวลาเรียน เทอม 1'!FU37="ม",1,"")</f>
        <v/>
      </c>
      <c r="FL37" s="198"/>
      <c r="FM37" s="198"/>
      <c r="FN37" s="199" t="str">
        <f>IF('เช็คเวลาเรียน เทอม 1'!FX37="ม",1,"")</f>
        <v/>
      </c>
      <c r="FO37" s="199" t="str">
        <f>IF('เช็คเวลาเรียน เทอม 1'!FY37="ม",1,"")</f>
        <v/>
      </c>
      <c r="FP37" s="199" t="str">
        <f>IF('เช็คเวลาเรียน เทอม 1'!FZ37="ม",1,"")</f>
        <v/>
      </c>
      <c r="FQ37" s="199" t="str">
        <f>IF('เช็คเวลาเรียน เทอม 1'!GA37="ม",1,"")</f>
        <v/>
      </c>
      <c r="FR37" s="199" t="str">
        <f>IF('เช็คเวลาเรียน เทอม 1'!GB37="ม",1,"")</f>
        <v/>
      </c>
      <c r="FS37" s="198"/>
      <c r="FT37" s="198"/>
      <c r="FU37" s="199" t="str">
        <f>IF('เช็คเวลาเรียน เทอม 1'!GE37="ม",1,"")</f>
        <v/>
      </c>
      <c r="FV37" s="280"/>
      <c r="FW37" s="199" t="str">
        <f>IF('เช็คเวลาเรียน เทอม 1'!GG37="ม",1,"")</f>
        <v/>
      </c>
      <c r="FX37" s="199" t="str">
        <f>IF('เช็คเวลาเรียน เทอม 1'!GH37="ม",1,"")</f>
        <v/>
      </c>
      <c r="FY37" s="199" t="str">
        <f>IF('เช็คเวลาเรียน เทอม 1'!GI37="ม",1,"")</f>
        <v/>
      </c>
      <c r="FZ37" s="198"/>
      <c r="GA37" s="198"/>
      <c r="GB37" s="199" t="str">
        <f>IF('เช็คเวลาเรียน เทอม 1'!GL37="ม",1,"")</f>
        <v/>
      </c>
      <c r="GC37" s="199" t="str">
        <f>IF('เช็คเวลาเรียน เทอม 1'!GM37="ม",1,"")</f>
        <v/>
      </c>
      <c r="GD37" s="199" t="str">
        <f>IF('เช็คเวลาเรียน เทอม 1'!GN37="ม",1,"")</f>
        <v/>
      </c>
      <c r="GE37" s="199" t="str">
        <f>IF('เช็คเวลาเรียน เทอม 1'!GO37="ม",1,"")</f>
        <v/>
      </c>
      <c r="GF37" s="280"/>
      <c r="GG37" s="198"/>
      <c r="GH37" s="198"/>
      <c r="GI37" s="199" t="str">
        <f>IF('เช็คเวลาเรียน เทอม 1'!GS37="ม",1,"")</f>
        <v/>
      </c>
      <c r="GJ37" s="199" t="str">
        <f>IF('เช็คเวลาเรียน เทอม 1'!GT37="ม",1,"")</f>
        <v/>
      </c>
      <c r="GK37" s="199" t="str">
        <f>IF('เช็คเวลาเรียน เทอม 1'!GU37="ม",1,"")</f>
        <v/>
      </c>
      <c r="GL37" s="199" t="str">
        <f>IF('เช็คเวลาเรียน เทอม 1'!GV37="ม",1,"")</f>
        <v/>
      </c>
      <c r="GM37" s="199" t="str">
        <f>IF('เช็คเวลาเรียน เทอม 1'!GW37="ม",1,"")</f>
        <v/>
      </c>
      <c r="GN37" s="198"/>
      <c r="GO37" s="338">
        <f t="shared" si="12"/>
        <v>0</v>
      </c>
      <c r="GP37" s="339"/>
    </row>
    <row r="38" spans="1:198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280"/>
      <c r="D38" s="194"/>
      <c r="E38" s="194"/>
      <c r="F38" s="280"/>
      <c r="G38" s="194"/>
      <c r="H38" s="194"/>
      <c r="I38" s="194"/>
      <c r="J38" s="194"/>
      <c r="K38" s="194"/>
      <c r="L38" s="194"/>
      <c r="M38" s="194"/>
      <c r="N38" s="194"/>
      <c r="O38" s="280"/>
      <c r="P38" s="194"/>
      <c r="Q38" s="194"/>
      <c r="R38" s="195"/>
      <c r="S38" s="195"/>
      <c r="T38" s="196" t="str">
        <f>IF('เช็คเวลาเรียน เทอม 1'!T38="ม",1,"")</f>
        <v/>
      </c>
      <c r="U38" s="196" t="str">
        <f>IF('เช็คเวลาเรียน เทอม 1'!U38="ม",1,"")</f>
        <v/>
      </c>
      <c r="V38" s="196" t="str">
        <f>IF('เช็คเวลาเรียน เทอม 1'!V38="ม",1,"")</f>
        <v/>
      </c>
      <c r="W38" s="196" t="str">
        <f>IF('เช็คเวลาเรียน เทอม 1'!W38="ม",1,"")</f>
        <v/>
      </c>
      <c r="X38" s="196" t="str">
        <f>IF('เช็คเวลาเรียน เทอม 1'!X38="ม",1,"")</f>
        <v/>
      </c>
      <c r="Y38" s="194"/>
      <c r="Z38" s="194"/>
      <c r="AA38" s="196" t="str">
        <f>IF('เช็คเวลาเรียน เทอม 1'!AA38="ม",1,"")</f>
        <v/>
      </c>
      <c r="AB38" s="196" t="str">
        <f>IF('เช็คเวลาเรียน เทอม 1'!AB38="ม",1,"")</f>
        <v/>
      </c>
      <c r="AC38" s="196" t="str">
        <f>IF('เช็คเวลาเรียน เทอม 1'!AC38="ม",1,"")</f>
        <v/>
      </c>
      <c r="AD38" s="196" t="str">
        <f>IF('เช็คเวลาเรียน เทอม 1'!AD38="ม",1,"")</f>
        <v/>
      </c>
      <c r="AE38" s="196" t="str">
        <f>IF('เช็คเวลาเรียน เทอม 1'!AE38="ม",1,"")</f>
        <v/>
      </c>
      <c r="AF38" s="194"/>
      <c r="AG38" s="280"/>
      <c r="AH38" s="338">
        <f t="shared" si="7"/>
        <v>0</v>
      </c>
      <c r="AI38" s="339"/>
      <c r="AJ38" s="280"/>
      <c r="AK38" s="197" t="str">
        <f>IF('เช็คเวลาเรียน เทอม 1'!AM38="ม",1,"")</f>
        <v/>
      </c>
      <c r="AL38" s="280"/>
      <c r="AM38" s="197" t="str">
        <f>IF('เช็คเวลาเรียน เทอม 1'!AO38="ม",1,"")</f>
        <v/>
      </c>
      <c r="AN38" s="197" t="str">
        <f>IF('เช็คเวลาเรียน เทอม 1'!AP38="ม",1,"")</f>
        <v/>
      </c>
      <c r="AO38" s="198"/>
      <c r="AP38" s="198"/>
      <c r="AQ38" s="197" t="str">
        <f>IF('เช็คเวลาเรียน เทอม 1'!AS38="ม",1,"")</f>
        <v/>
      </c>
      <c r="AR38" s="197" t="str">
        <f>IF('เช็คเวลาเรียน เทอม 1'!AT38="ม",1,"")</f>
        <v/>
      </c>
      <c r="AS38" s="197" t="str">
        <f>IF('เช็คเวลาเรียน เทอม 1'!AU38="ม",1,"")</f>
        <v/>
      </c>
      <c r="AT38" s="197" t="str">
        <f>IF('เช็คเวลาเรียน เทอม 1'!AV38="ม",1,"")</f>
        <v/>
      </c>
      <c r="AU38" s="197" t="str">
        <f>IF('เช็คเวลาเรียน เทอม 1'!AW38="ม",1,"")</f>
        <v/>
      </c>
      <c r="AV38" s="198"/>
      <c r="AW38" s="198"/>
      <c r="AX38" s="197" t="str">
        <f>IF('เช็คเวลาเรียน เทอม 1'!AZ38="ม",1,"")</f>
        <v/>
      </c>
      <c r="AY38" s="197" t="str">
        <f>IF('เช็คเวลาเรียน เทอม 1'!BA38="ม",1,"")</f>
        <v/>
      </c>
      <c r="AZ38" s="197" t="str">
        <f>IF('เช็คเวลาเรียน เทอม 1'!BB38="ม",1,"")</f>
        <v/>
      </c>
      <c r="BA38" s="197" t="str">
        <f>IF('เช็คเวลาเรียน เทอม 1'!BC38="ม",1,"")</f>
        <v/>
      </c>
      <c r="BB38" s="197" t="str">
        <f>IF('เช็คเวลาเรียน เทอม 1'!BD38="ม",1,"")</f>
        <v/>
      </c>
      <c r="BC38" s="198"/>
      <c r="BD38" s="198"/>
      <c r="BE38" s="197" t="str">
        <f>IF('เช็คเวลาเรียน เทอม 1'!BG38="ม",1,"")</f>
        <v/>
      </c>
      <c r="BF38" s="197" t="str">
        <f>IF('เช็คเวลาเรียน เทอม 1'!BH38="ม",1,"")</f>
        <v/>
      </c>
      <c r="BG38" s="197" t="str">
        <f>IF('เช็คเวลาเรียน เทอม 1'!BI38="ม",1,"")</f>
        <v/>
      </c>
      <c r="BH38" s="197" t="str">
        <f>IF('เช็คเวลาเรียน เทอม 1'!BJ38="ม",1,"")</f>
        <v/>
      </c>
      <c r="BI38" s="197" t="str">
        <f>IF('เช็คเวลาเรียน เทอม 1'!BK38="ม",1,"")</f>
        <v/>
      </c>
      <c r="BJ38" s="198"/>
      <c r="BK38" s="198"/>
      <c r="BL38" s="197" t="str">
        <f>IF('เช็คเวลาเรียน เทอม 1'!BN38="ม",1,"")</f>
        <v/>
      </c>
      <c r="BM38" s="197" t="str">
        <f>IF('เช็คเวลาเรียน เทอม 1'!BO38="ม",1,"")</f>
        <v/>
      </c>
      <c r="BN38" s="338">
        <f t="shared" si="8"/>
        <v>0</v>
      </c>
      <c r="BO38" s="339"/>
      <c r="BP38" s="199" t="str">
        <f>IF('เช็คเวลาเรียน เทอม 1'!BT38="ม",1,"")</f>
        <v/>
      </c>
      <c r="BQ38" s="199" t="str">
        <f>IF('เช็คเวลาเรียน เทอม 1'!BU38="ม",1,"")</f>
        <v/>
      </c>
      <c r="BR38" s="199" t="str">
        <f>IF('เช็คเวลาเรียน เทอม 1'!BV38="ม",1,"")</f>
        <v/>
      </c>
      <c r="BS38" s="198"/>
      <c r="BT38" s="198"/>
      <c r="BU38" s="199" t="str">
        <f>IF('เช็คเวลาเรียน เทอม 1'!BY38="ม",1,"")</f>
        <v/>
      </c>
      <c r="BV38" s="199" t="str">
        <f>IF('เช็คเวลาเรียน เทอม 1'!BZ38="ม",1,"")</f>
        <v/>
      </c>
      <c r="BW38" s="199" t="str">
        <f>IF('เช็คเวลาเรียน เทอม 1'!CA38="ม",1,"")</f>
        <v/>
      </c>
      <c r="BX38" s="199" t="str">
        <f>IF('เช็คเวลาเรียน เทอม 1'!CB38="ม",1,"")</f>
        <v/>
      </c>
      <c r="BY38" s="199" t="str">
        <f>IF('เช็คเวลาเรียน เทอม 1'!CC38="ม",1,"")</f>
        <v/>
      </c>
      <c r="BZ38" s="198"/>
      <c r="CA38" s="198"/>
      <c r="CB38" s="199" t="str">
        <f>IF('เช็คเวลาเรียน เทอม 1'!CF38="ม",1,"")</f>
        <v/>
      </c>
      <c r="CC38" s="199" t="str">
        <f>IF('เช็คเวลาเรียน เทอม 1'!CG38="ม",1,"")</f>
        <v/>
      </c>
      <c r="CD38" s="199" t="str">
        <f>IF('เช็คเวลาเรียน เทอม 1'!CH38="ม",1,"")</f>
        <v/>
      </c>
      <c r="CE38" s="199" t="str">
        <f>IF('เช็คเวลาเรียน เทอม 1'!CI38="ม",1,"")</f>
        <v/>
      </c>
      <c r="CF38" s="199" t="str">
        <f>IF('เช็คเวลาเรียน เทอม 1'!CJ38="ม",1,"")</f>
        <v/>
      </c>
      <c r="CG38" s="198"/>
      <c r="CH38" s="198"/>
      <c r="CI38" s="199" t="str">
        <f>IF('เช็คเวลาเรียน เทอม 1'!CM38="ม",1,"")</f>
        <v/>
      </c>
      <c r="CJ38" s="199" t="str">
        <f>IF('เช็คเวลาเรียน เทอม 1'!CN38="ม",1,"")</f>
        <v/>
      </c>
      <c r="CK38" s="199" t="str">
        <f>IF('เช็คเวลาเรียน เทอม 1'!CO38="ม",1,"")</f>
        <v/>
      </c>
      <c r="CL38" s="199" t="str">
        <f>IF('เช็คเวลาเรียน เทอม 1'!CP38="ม",1,"")</f>
        <v/>
      </c>
      <c r="CM38" s="199" t="str">
        <f>IF('เช็คเวลาเรียน เทอม 1'!CQ38="ม",1,"")</f>
        <v/>
      </c>
      <c r="CN38" s="198"/>
      <c r="CO38" s="198"/>
      <c r="CP38" s="199" t="str">
        <f>IF('เช็คเวลาเรียน เทอม 1'!CT38="ม",1,"")</f>
        <v/>
      </c>
      <c r="CQ38" s="280"/>
      <c r="CR38" s="280"/>
      <c r="CS38" s="280"/>
      <c r="CT38" s="199" t="str">
        <f>IF('เช็คเวลาเรียน เทอม 1'!CX38="ม",1,"")</f>
        <v/>
      </c>
      <c r="CU38" s="338">
        <f t="shared" si="9"/>
        <v>0</v>
      </c>
      <c r="CV38" s="339"/>
      <c r="CW38" s="198"/>
      <c r="CX38" s="198"/>
      <c r="CY38" s="199" t="str">
        <f>IF('เช็คเวลาเรียน เทอม 1'!DE38="ม",1,"")</f>
        <v/>
      </c>
      <c r="CZ38" s="199" t="str">
        <f>IF('เช็คเวลาเรียน เทอม 1'!DF38="ม",1,"")</f>
        <v/>
      </c>
      <c r="DA38" s="199" t="str">
        <f>IF('เช็คเวลาเรียน เทอม 1'!DG38="ม",1,"")</f>
        <v/>
      </c>
      <c r="DB38" s="199" t="str">
        <f>IF('เช็คเวลาเรียน เทอม 1'!DH38="ม",1,"")</f>
        <v/>
      </c>
      <c r="DC38" s="199" t="str">
        <f>IF('เช็คเวลาเรียน เทอม 1'!DI38="ม",1,"")</f>
        <v/>
      </c>
      <c r="DD38" s="198"/>
      <c r="DE38" s="198"/>
      <c r="DF38" s="199" t="str">
        <f>IF('เช็คเวลาเรียน เทอม 1'!DL38="ม",1,"")</f>
        <v/>
      </c>
      <c r="DG38" s="199" t="str">
        <f>IF('เช็คเวลาเรียน เทอม 1'!DM38="ม",1,"")</f>
        <v/>
      </c>
      <c r="DH38" s="280"/>
      <c r="DI38" s="199" t="str">
        <f>IF('เช็คเวลาเรียน เทอม 1'!DO38="ม",1,"")</f>
        <v/>
      </c>
      <c r="DJ38" s="199" t="str">
        <f>IF('เช็คเวลาเรียน เทอม 1'!DP38="ม",1,"")</f>
        <v/>
      </c>
      <c r="DK38" s="198"/>
      <c r="DL38" s="198"/>
      <c r="DM38" s="199" t="str">
        <f>IF('เช็คเวลาเรียน เทอม 1'!DS38="ม",1,"")</f>
        <v/>
      </c>
      <c r="DN38" s="199" t="str">
        <f>IF('เช็คเวลาเรียน เทอม 1'!DT38="ม",1,"")</f>
        <v/>
      </c>
      <c r="DO38" s="199" t="str">
        <f>IF('เช็คเวลาเรียน เทอม 1'!DU38="ม",1,"")</f>
        <v/>
      </c>
      <c r="DP38" s="199" t="str">
        <f>IF('เช็คเวลาเรียน เทอม 1'!DV38="ม",1,"")</f>
        <v/>
      </c>
      <c r="DQ38" s="199" t="str">
        <f>IF('เช็คเวลาเรียน เทอม 1'!DW38="ม",1,"")</f>
        <v/>
      </c>
      <c r="DR38" s="198"/>
      <c r="DS38" s="198"/>
      <c r="DT38" s="199" t="str">
        <f>IF('เช็คเวลาเรียน เทอม 1'!DZ38="ม",1,"")</f>
        <v/>
      </c>
      <c r="DU38" s="199" t="str">
        <f>IF('เช็คเวลาเรียน เทอม 1'!EA38="ม",1,"")</f>
        <v/>
      </c>
      <c r="DV38" s="199" t="str">
        <f>IF('เช็คเวลาเรียน เทอม 1'!EB38="ม",1,"")</f>
        <v/>
      </c>
      <c r="DW38" s="199" t="str">
        <f>IF('เช็คเวลาเรียน เทอม 1'!EC38="ม",1,"")</f>
        <v/>
      </c>
      <c r="DX38" s="199" t="str">
        <f>IF('เช็คเวลาเรียน เทอม 1'!ED38="ม",1,"")</f>
        <v/>
      </c>
      <c r="DY38" s="198"/>
      <c r="DZ38" s="198"/>
      <c r="EA38" s="199" t="str">
        <f>IF('เช็คเวลาเรียน เทอม 1'!EG38="ม",1,"")</f>
        <v/>
      </c>
      <c r="EB38" s="338">
        <f t="shared" si="10"/>
        <v>0</v>
      </c>
      <c r="EC38" s="339"/>
      <c r="ED38" s="199" t="str">
        <f>IF('เช็คเวลาเรียน เทอม 1'!EL38="ม",1,"")</f>
        <v/>
      </c>
      <c r="EE38" s="199" t="str">
        <f>IF('เช็คเวลาเรียน เทอม 1'!EM38="ม",1,"")</f>
        <v/>
      </c>
      <c r="EF38" s="199" t="str">
        <f>IF('เช็คเวลาเรียน เทอม 1'!EN38="ม",1,"")</f>
        <v/>
      </c>
      <c r="EG38" s="199" t="str">
        <f>IF('เช็คเวลาเรียน เทอม 1'!EO38="ม",1,"")</f>
        <v/>
      </c>
      <c r="EH38" s="198"/>
      <c r="EI38" s="198"/>
      <c r="EJ38" s="199" t="str">
        <f>IF('เช็คเวลาเรียน เทอม 1'!ER38="ม",1,"")</f>
        <v/>
      </c>
      <c r="EK38" s="199" t="str">
        <f>IF('เช็คเวลาเรียน เทอม 1'!ES38="ม",1,"")</f>
        <v/>
      </c>
      <c r="EL38" s="199" t="str">
        <f>IF('เช็คเวลาเรียน เทอม 1'!ET38="ม",1,"")</f>
        <v/>
      </c>
      <c r="EM38" s="199" t="str">
        <f>IF('เช็คเวลาเรียน เทอม 1'!EU38="ม",1,"")</f>
        <v/>
      </c>
      <c r="EN38" s="199" t="str">
        <f>IF('เช็คเวลาเรียน เทอม 1'!EV38="ม",1,"")</f>
        <v/>
      </c>
      <c r="EO38" s="198"/>
      <c r="EP38" s="198"/>
      <c r="EQ38" s="199" t="str">
        <f>IF('เช็คเวลาเรียน เทอม 1'!EY38="ม",1,"")</f>
        <v/>
      </c>
      <c r="ER38" s="199" t="str">
        <f>IF('เช็คเวลาเรียน เทอม 1'!EZ38="ม",1,"")</f>
        <v/>
      </c>
      <c r="ES38" s="199" t="str">
        <f>IF('เช็คเวลาเรียน เทอม 1'!FA38="ม",1,"")</f>
        <v/>
      </c>
      <c r="ET38" s="199" t="str">
        <f>IF('เช็คเวลาเรียน เทอม 1'!FB38="ม",1,"")</f>
        <v/>
      </c>
      <c r="EU38" s="199" t="str">
        <f>IF('เช็คเวลาเรียน เทอม 1'!FC38="ม",1,"")</f>
        <v/>
      </c>
      <c r="EV38" s="198"/>
      <c r="EW38" s="198"/>
      <c r="EX38" s="199" t="str">
        <f>IF('เช็คเวลาเรียน เทอม 1'!FF38="ม",1,"")</f>
        <v/>
      </c>
      <c r="EY38" s="199" t="str">
        <f>IF('เช็คเวลาเรียน เทอม 1'!FG38="ม",1,"")</f>
        <v/>
      </c>
      <c r="EZ38" s="199" t="str">
        <f>IF('เช็คเวลาเรียน เทอม 1'!FH38="ม",1,"")</f>
        <v/>
      </c>
      <c r="FA38" s="199" t="str">
        <f>IF('เช็คเวลาเรียน เทอม 1'!FI38="ม",1,"")</f>
        <v/>
      </c>
      <c r="FB38" s="199" t="str">
        <f>IF('เช็คเวลาเรียน เทอม 1'!FJ38="ม",1,"")</f>
        <v/>
      </c>
      <c r="FC38" s="198"/>
      <c r="FD38" s="198"/>
      <c r="FE38" s="199" t="str">
        <f>IF('เช็คเวลาเรียน เทอม 1'!FM38="ม",1,"")</f>
        <v/>
      </c>
      <c r="FF38" s="199" t="str">
        <f>IF('เช็คเวลาเรียน เทอม 1'!FN38="ม",1,"")</f>
        <v/>
      </c>
      <c r="FG38" s="199" t="str">
        <f>IF('เช็คเวลาเรียน เทอม 1'!FO38="ม",1,"")</f>
        <v/>
      </c>
      <c r="FH38" s="338">
        <f t="shared" si="11"/>
        <v>0</v>
      </c>
      <c r="FI38" s="339"/>
      <c r="FJ38" s="199" t="str">
        <f>IF('เช็คเวลาเรียน เทอม 1'!FT38="ม",1,"")</f>
        <v/>
      </c>
      <c r="FK38" s="199" t="str">
        <f>IF('เช็คเวลาเรียน เทอม 1'!FU38="ม",1,"")</f>
        <v/>
      </c>
      <c r="FL38" s="198"/>
      <c r="FM38" s="198"/>
      <c r="FN38" s="199" t="str">
        <f>IF('เช็คเวลาเรียน เทอม 1'!FX38="ม",1,"")</f>
        <v/>
      </c>
      <c r="FO38" s="199" t="str">
        <f>IF('เช็คเวลาเรียน เทอม 1'!FY38="ม",1,"")</f>
        <v/>
      </c>
      <c r="FP38" s="199" t="str">
        <f>IF('เช็คเวลาเรียน เทอม 1'!FZ38="ม",1,"")</f>
        <v/>
      </c>
      <c r="FQ38" s="199" t="str">
        <f>IF('เช็คเวลาเรียน เทอม 1'!GA38="ม",1,"")</f>
        <v/>
      </c>
      <c r="FR38" s="199" t="str">
        <f>IF('เช็คเวลาเรียน เทอม 1'!GB38="ม",1,"")</f>
        <v/>
      </c>
      <c r="FS38" s="198"/>
      <c r="FT38" s="198"/>
      <c r="FU38" s="199" t="str">
        <f>IF('เช็คเวลาเรียน เทอม 1'!GE38="ม",1,"")</f>
        <v/>
      </c>
      <c r="FV38" s="280"/>
      <c r="FW38" s="199" t="str">
        <f>IF('เช็คเวลาเรียน เทอม 1'!GG38="ม",1,"")</f>
        <v/>
      </c>
      <c r="FX38" s="199" t="str">
        <f>IF('เช็คเวลาเรียน เทอม 1'!GH38="ม",1,"")</f>
        <v/>
      </c>
      <c r="FY38" s="199" t="str">
        <f>IF('เช็คเวลาเรียน เทอม 1'!GI38="ม",1,"")</f>
        <v/>
      </c>
      <c r="FZ38" s="198"/>
      <c r="GA38" s="198"/>
      <c r="GB38" s="199" t="str">
        <f>IF('เช็คเวลาเรียน เทอม 1'!GL38="ม",1,"")</f>
        <v/>
      </c>
      <c r="GC38" s="199" t="str">
        <f>IF('เช็คเวลาเรียน เทอม 1'!GM38="ม",1,"")</f>
        <v/>
      </c>
      <c r="GD38" s="199" t="str">
        <f>IF('เช็คเวลาเรียน เทอม 1'!GN38="ม",1,"")</f>
        <v/>
      </c>
      <c r="GE38" s="199" t="str">
        <f>IF('เช็คเวลาเรียน เทอม 1'!GO38="ม",1,"")</f>
        <v/>
      </c>
      <c r="GF38" s="280"/>
      <c r="GG38" s="198"/>
      <c r="GH38" s="198"/>
      <c r="GI38" s="199" t="str">
        <f>IF('เช็คเวลาเรียน เทอม 1'!GS38="ม",1,"")</f>
        <v/>
      </c>
      <c r="GJ38" s="199" t="str">
        <f>IF('เช็คเวลาเรียน เทอม 1'!GT38="ม",1,"")</f>
        <v/>
      </c>
      <c r="GK38" s="199" t="str">
        <f>IF('เช็คเวลาเรียน เทอม 1'!GU38="ม",1,"")</f>
        <v/>
      </c>
      <c r="GL38" s="199" t="str">
        <f>IF('เช็คเวลาเรียน เทอม 1'!GV38="ม",1,"")</f>
        <v/>
      </c>
      <c r="GM38" s="199" t="str">
        <f>IF('เช็คเวลาเรียน เทอม 1'!GW38="ม",1,"")</f>
        <v/>
      </c>
      <c r="GN38" s="198"/>
      <c r="GO38" s="338">
        <f t="shared" si="12"/>
        <v>0</v>
      </c>
      <c r="GP38" s="339"/>
    </row>
    <row r="39" spans="1:198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280"/>
      <c r="D39" s="194"/>
      <c r="E39" s="194"/>
      <c r="F39" s="280"/>
      <c r="G39" s="194"/>
      <c r="H39" s="194"/>
      <c r="I39" s="194"/>
      <c r="J39" s="194"/>
      <c r="K39" s="194"/>
      <c r="L39" s="194"/>
      <c r="M39" s="194"/>
      <c r="N39" s="194"/>
      <c r="O39" s="280"/>
      <c r="P39" s="194"/>
      <c r="Q39" s="194"/>
      <c r="R39" s="195"/>
      <c r="S39" s="195"/>
      <c r="T39" s="196" t="str">
        <f>IF('เช็คเวลาเรียน เทอม 1'!T39="ม",1,"")</f>
        <v/>
      </c>
      <c r="U39" s="196" t="str">
        <f>IF('เช็คเวลาเรียน เทอม 1'!U39="ม",1,"")</f>
        <v/>
      </c>
      <c r="V39" s="196" t="str">
        <f>IF('เช็คเวลาเรียน เทอม 1'!V39="ม",1,"")</f>
        <v/>
      </c>
      <c r="W39" s="196" t="str">
        <f>IF('เช็คเวลาเรียน เทอม 1'!W39="ม",1,"")</f>
        <v/>
      </c>
      <c r="X39" s="196" t="str">
        <f>IF('เช็คเวลาเรียน เทอม 1'!X39="ม",1,"")</f>
        <v/>
      </c>
      <c r="Y39" s="194"/>
      <c r="Z39" s="194"/>
      <c r="AA39" s="196" t="str">
        <f>IF('เช็คเวลาเรียน เทอม 1'!AA39="ม",1,"")</f>
        <v/>
      </c>
      <c r="AB39" s="196" t="str">
        <f>IF('เช็คเวลาเรียน เทอม 1'!AB39="ม",1,"")</f>
        <v/>
      </c>
      <c r="AC39" s="196" t="str">
        <f>IF('เช็คเวลาเรียน เทอม 1'!AC39="ม",1,"")</f>
        <v/>
      </c>
      <c r="AD39" s="196" t="str">
        <f>IF('เช็คเวลาเรียน เทอม 1'!AD39="ม",1,"")</f>
        <v/>
      </c>
      <c r="AE39" s="196" t="str">
        <f>IF('เช็คเวลาเรียน เทอม 1'!AE39="ม",1,"")</f>
        <v/>
      </c>
      <c r="AF39" s="194"/>
      <c r="AG39" s="280"/>
      <c r="AH39" s="338">
        <f t="shared" si="7"/>
        <v>0</v>
      </c>
      <c r="AI39" s="339"/>
      <c r="AJ39" s="280"/>
      <c r="AK39" s="197" t="str">
        <f>IF('เช็คเวลาเรียน เทอม 1'!AM39="ม",1,"")</f>
        <v/>
      </c>
      <c r="AL39" s="280"/>
      <c r="AM39" s="197" t="str">
        <f>IF('เช็คเวลาเรียน เทอม 1'!AO39="ม",1,"")</f>
        <v/>
      </c>
      <c r="AN39" s="197" t="str">
        <f>IF('เช็คเวลาเรียน เทอม 1'!AP39="ม",1,"")</f>
        <v/>
      </c>
      <c r="AO39" s="198"/>
      <c r="AP39" s="198"/>
      <c r="AQ39" s="197" t="str">
        <f>IF('เช็คเวลาเรียน เทอม 1'!AS39="ม",1,"")</f>
        <v/>
      </c>
      <c r="AR39" s="197" t="str">
        <f>IF('เช็คเวลาเรียน เทอม 1'!AT39="ม",1,"")</f>
        <v/>
      </c>
      <c r="AS39" s="197" t="str">
        <f>IF('เช็คเวลาเรียน เทอม 1'!AU39="ม",1,"")</f>
        <v/>
      </c>
      <c r="AT39" s="197" t="str">
        <f>IF('เช็คเวลาเรียน เทอม 1'!AV39="ม",1,"")</f>
        <v/>
      </c>
      <c r="AU39" s="197" t="str">
        <f>IF('เช็คเวลาเรียน เทอม 1'!AW39="ม",1,"")</f>
        <v/>
      </c>
      <c r="AV39" s="198"/>
      <c r="AW39" s="198"/>
      <c r="AX39" s="197" t="str">
        <f>IF('เช็คเวลาเรียน เทอม 1'!AZ39="ม",1,"")</f>
        <v/>
      </c>
      <c r="AY39" s="197" t="str">
        <f>IF('เช็คเวลาเรียน เทอม 1'!BA39="ม",1,"")</f>
        <v/>
      </c>
      <c r="AZ39" s="197" t="str">
        <f>IF('เช็คเวลาเรียน เทอม 1'!BB39="ม",1,"")</f>
        <v/>
      </c>
      <c r="BA39" s="197" t="str">
        <f>IF('เช็คเวลาเรียน เทอม 1'!BC39="ม",1,"")</f>
        <v/>
      </c>
      <c r="BB39" s="197" t="str">
        <f>IF('เช็คเวลาเรียน เทอม 1'!BD39="ม",1,"")</f>
        <v/>
      </c>
      <c r="BC39" s="198"/>
      <c r="BD39" s="198"/>
      <c r="BE39" s="197" t="str">
        <f>IF('เช็คเวลาเรียน เทอม 1'!BG39="ม",1,"")</f>
        <v/>
      </c>
      <c r="BF39" s="197" t="str">
        <f>IF('เช็คเวลาเรียน เทอม 1'!BH39="ม",1,"")</f>
        <v/>
      </c>
      <c r="BG39" s="197" t="str">
        <f>IF('เช็คเวลาเรียน เทอม 1'!BI39="ม",1,"")</f>
        <v/>
      </c>
      <c r="BH39" s="197" t="str">
        <f>IF('เช็คเวลาเรียน เทอม 1'!BJ39="ม",1,"")</f>
        <v/>
      </c>
      <c r="BI39" s="197" t="str">
        <f>IF('เช็คเวลาเรียน เทอม 1'!BK39="ม",1,"")</f>
        <v/>
      </c>
      <c r="BJ39" s="198"/>
      <c r="BK39" s="198"/>
      <c r="BL39" s="197" t="str">
        <f>IF('เช็คเวลาเรียน เทอม 1'!BN39="ม",1,"")</f>
        <v/>
      </c>
      <c r="BM39" s="197" t="str">
        <f>IF('เช็คเวลาเรียน เทอม 1'!BO39="ม",1,"")</f>
        <v/>
      </c>
      <c r="BN39" s="338">
        <f t="shared" si="8"/>
        <v>0</v>
      </c>
      <c r="BO39" s="339"/>
      <c r="BP39" s="199" t="str">
        <f>IF('เช็คเวลาเรียน เทอม 1'!BT39="ม",1,"")</f>
        <v/>
      </c>
      <c r="BQ39" s="199" t="str">
        <f>IF('เช็คเวลาเรียน เทอม 1'!BU39="ม",1,"")</f>
        <v/>
      </c>
      <c r="BR39" s="199" t="str">
        <f>IF('เช็คเวลาเรียน เทอม 1'!BV39="ม",1,"")</f>
        <v/>
      </c>
      <c r="BS39" s="198"/>
      <c r="BT39" s="198"/>
      <c r="BU39" s="199" t="str">
        <f>IF('เช็คเวลาเรียน เทอม 1'!BY39="ม",1,"")</f>
        <v/>
      </c>
      <c r="BV39" s="199" t="str">
        <f>IF('เช็คเวลาเรียน เทอม 1'!BZ39="ม",1,"")</f>
        <v/>
      </c>
      <c r="BW39" s="199" t="str">
        <f>IF('เช็คเวลาเรียน เทอม 1'!CA39="ม",1,"")</f>
        <v/>
      </c>
      <c r="BX39" s="199" t="str">
        <f>IF('เช็คเวลาเรียน เทอม 1'!CB39="ม",1,"")</f>
        <v/>
      </c>
      <c r="BY39" s="199" t="str">
        <f>IF('เช็คเวลาเรียน เทอม 1'!CC39="ม",1,"")</f>
        <v/>
      </c>
      <c r="BZ39" s="198"/>
      <c r="CA39" s="198"/>
      <c r="CB39" s="199" t="str">
        <f>IF('เช็คเวลาเรียน เทอม 1'!CF39="ม",1,"")</f>
        <v/>
      </c>
      <c r="CC39" s="199" t="str">
        <f>IF('เช็คเวลาเรียน เทอม 1'!CG39="ม",1,"")</f>
        <v/>
      </c>
      <c r="CD39" s="199" t="str">
        <f>IF('เช็คเวลาเรียน เทอม 1'!CH39="ม",1,"")</f>
        <v/>
      </c>
      <c r="CE39" s="199" t="str">
        <f>IF('เช็คเวลาเรียน เทอม 1'!CI39="ม",1,"")</f>
        <v/>
      </c>
      <c r="CF39" s="199" t="str">
        <f>IF('เช็คเวลาเรียน เทอม 1'!CJ39="ม",1,"")</f>
        <v/>
      </c>
      <c r="CG39" s="198"/>
      <c r="CH39" s="198"/>
      <c r="CI39" s="199" t="str">
        <f>IF('เช็คเวลาเรียน เทอม 1'!CM39="ม",1,"")</f>
        <v/>
      </c>
      <c r="CJ39" s="199" t="str">
        <f>IF('เช็คเวลาเรียน เทอม 1'!CN39="ม",1,"")</f>
        <v/>
      </c>
      <c r="CK39" s="199" t="str">
        <f>IF('เช็คเวลาเรียน เทอม 1'!CO39="ม",1,"")</f>
        <v/>
      </c>
      <c r="CL39" s="199" t="str">
        <f>IF('เช็คเวลาเรียน เทอม 1'!CP39="ม",1,"")</f>
        <v/>
      </c>
      <c r="CM39" s="199" t="str">
        <f>IF('เช็คเวลาเรียน เทอม 1'!CQ39="ม",1,"")</f>
        <v/>
      </c>
      <c r="CN39" s="198"/>
      <c r="CO39" s="198"/>
      <c r="CP39" s="199" t="str">
        <f>IF('เช็คเวลาเรียน เทอม 1'!CT39="ม",1,"")</f>
        <v/>
      </c>
      <c r="CQ39" s="280"/>
      <c r="CR39" s="280"/>
      <c r="CS39" s="280"/>
      <c r="CT39" s="199" t="str">
        <f>IF('เช็คเวลาเรียน เทอม 1'!CX39="ม",1,"")</f>
        <v/>
      </c>
      <c r="CU39" s="338">
        <f t="shared" si="9"/>
        <v>0</v>
      </c>
      <c r="CV39" s="339"/>
      <c r="CW39" s="198"/>
      <c r="CX39" s="198"/>
      <c r="CY39" s="199" t="str">
        <f>IF('เช็คเวลาเรียน เทอม 1'!DE39="ม",1,"")</f>
        <v/>
      </c>
      <c r="CZ39" s="199" t="str">
        <f>IF('เช็คเวลาเรียน เทอม 1'!DF39="ม",1,"")</f>
        <v/>
      </c>
      <c r="DA39" s="199" t="str">
        <f>IF('เช็คเวลาเรียน เทอม 1'!DG39="ม",1,"")</f>
        <v/>
      </c>
      <c r="DB39" s="199" t="str">
        <f>IF('เช็คเวลาเรียน เทอม 1'!DH39="ม",1,"")</f>
        <v/>
      </c>
      <c r="DC39" s="199" t="str">
        <f>IF('เช็คเวลาเรียน เทอม 1'!DI39="ม",1,"")</f>
        <v/>
      </c>
      <c r="DD39" s="198"/>
      <c r="DE39" s="198"/>
      <c r="DF39" s="199" t="str">
        <f>IF('เช็คเวลาเรียน เทอม 1'!DL39="ม",1,"")</f>
        <v/>
      </c>
      <c r="DG39" s="199" t="str">
        <f>IF('เช็คเวลาเรียน เทอม 1'!DM39="ม",1,"")</f>
        <v/>
      </c>
      <c r="DH39" s="280"/>
      <c r="DI39" s="199" t="str">
        <f>IF('เช็คเวลาเรียน เทอม 1'!DO39="ม",1,"")</f>
        <v/>
      </c>
      <c r="DJ39" s="199" t="str">
        <f>IF('เช็คเวลาเรียน เทอม 1'!DP39="ม",1,"")</f>
        <v/>
      </c>
      <c r="DK39" s="198"/>
      <c r="DL39" s="198"/>
      <c r="DM39" s="199" t="str">
        <f>IF('เช็คเวลาเรียน เทอม 1'!DS39="ม",1,"")</f>
        <v/>
      </c>
      <c r="DN39" s="199" t="str">
        <f>IF('เช็คเวลาเรียน เทอม 1'!DT39="ม",1,"")</f>
        <v/>
      </c>
      <c r="DO39" s="199" t="str">
        <f>IF('เช็คเวลาเรียน เทอม 1'!DU39="ม",1,"")</f>
        <v/>
      </c>
      <c r="DP39" s="199" t="str">
        <f>IF('เช็คเวลาเรียน เทอม 1'!DV39="ม",1,"")</f>
        <v/>
      </c>
      <c r="DQ39" s="199" t="str">
        <f>IF('เช็คเวลาเรียน เทอม 1'!DW39="ม",1,"")</f>
        <v/>
      </c>
      <c r="DR39" s="198"/>
      <c r="DS39" s="198"/>
      <c r="DT39" s="199" t="str">
        <f>IF('เช็คเวลาเรียน เทอม 1'!DZ39="ม",1,"")</f>
        <v/>
      </c>
      <c r="DU39" s="199" t="str">
        <f>IF('เช็คเวลาเรียน เทอม 1'!EA39="ม",1,"")</f>
        <v/>
      </c>
      <c r="DV39" s="199" t="str">
        <f>IF('เช็คเวลาเรียน เทอม 1'!EB39="ม",1,"")</f>
        <v/>
      </c>
      <c r="DW39" s="199" t="str">
        <f>IF('เช็คเวลาเรียน เทอม 1'!EC39="ม",1,"")</f>
        <v/>
      </c>
      <c r="DX39" s="199" t="str">
        <f>IF('เช็คเวลาเรียน เทอม 1'!ED39="ม",1,"")</f>
        <v/>
      </c>
      <c r="DY39" s="198"/>
      <c r="DZ39" s="198"/>
      <c r="EA39" s="199" t="str">
        <f>IF('เช็คเวลาเรียน เทอม 1'!EG39="ม",1,"")</f>
        <v/>
      </c>
      <c r="EB39" s="338">
        <f t="shared" si="10"/>
        <v>0</v>
      </c>
      <c r="EC39" s="339"/>
      <c r="ED39" s="199" t="str">
        <f>IF('เช็คเวลาเรียน เทอม 1'!EL39="ม",1,"")</f>
        <v/>
      </c>
      <c r="EE39" s="199" t="str">
        <f>IF('เช็คเวลาเรียน เทอม 1'!EM39="ม",1,"")</f>
        <v/>
      </c>
      <c r="EF39" s="199" t="str">
        <f>IF('เช็คเวลาเรียน เทอม 1'!EN39="ม",1,"")</f>
        <v/>
      </c>
      <c r="EG39" s="199" t="str">
        <f>IF('เช็คเวลาเรียน เทอม 1'!EO39="ม",1,"")</f>
        <v/>
      </c>
      <c r="EH39" s="198"/>
      <c r="EI39" s="198"/>
      <c r="EJ39" s="199" t="str">
        <f>IF('เช็คเวลาเรียน เทอม 1'!ER39="ม",1,"")</f>
        <v/>
      </c>
      <c r="EK39" s="199" t="str">
        <f>IF('เช็คเวลาเรียน เทอม 1'!ES39="ม",1,"")</f>
        <v/>
      </c>
      <c r="EL39" s="199" t="str">
        <f>IF('เช็คเวลาเรียน เทอม 1'!ET39="ม",1,"")</f>
        <v/>
      </c>
      <c r="EM39" s="199" t="str">
        <f>IF('เช็คเวลาเรียน เทอม 1'!EU39="ม",1,"")</f>
        <v/>
      </c>
      <c r="EN39" s="199" t="str">
        <f>IF('เช็คเวลาเรียน เทอม 1'!EV39="ม",1,"")</f>
        <v/>
      </c>
      <c r="EO39" s="198"/>
      <c r="EP39" s="198"/>
      <c r="EQ39" s="199" t="str">
        <f>IF('เช็คเวลาเรียน เทอม 1'!EY39="ม",1,"")</f>
        <v/>
      </c>
      <c r="ER39" s="199" t="str">
        <f>IF('เช็คเวลาเรียน เทอม 1'!EZ39="ม",1,"")</f>
        <v/>
      </c>
      <c r="ES39" s="199" t="str">
        <f>IF('เช็คเวลาเรียน เทอม 1'!FA39="ม",1,"")</f>
        <v/>
      </c>
      <c r="ET39" s="199" t="str">
        <f>IF('เช็คเวลาเรียน เทอม 1'!FB39="ม",1,"")</f>
        <v/>
      </c>
      <c r="EU39" s="199" t="str">
        <f>IF('เช็คเวลาเรียน เทอม 1'!FC39="ม",1,"")</f>
        <v/>
      </c>
      <c r="EV39" s="198"/>
      <c r="EW39" s="198"/>
      <c r="EX39" s="199" t="str">
        <f>IF('เช็คเวลาเรียน เทอม 1'!FF39="ม",1,"")</f>
        <v/>
      </c>
      <c r="EY39" s="199" t="str">
        <f>IF('เช็คเวลาเรียน เทอม 1'!FG39="ม",1,"")</f>
        <v/>
      </c>
      <c r="EZ39" s="199" t="str">
        <f>IF('เช็คเวลาเรียน เทอม 1'!FH39="ม",1,"")</f>
        <v/>
      </c>
      <c r="FA39" s="199" t="str">
        <f>IF('เช็คเวลาเรียน เทอม 1'!FI39="ม",1,"")</f>
        <v/>
      </c>
      <c r="FB39" s="199" t="str">
        <f>IF('เช็คเวลาเรียน เทอม 1'!FJ39="ม",1,"")</f>
        <v/>
      </c>
      <c r="FC39" s="198"/>
      <c r="FD39" s="198"/>
      <c r="FE39" s="199" t="str">
        <f>IF('เช็คเวลาเรียน เทอม 1'!FM39="ม",1,"")</f>
        <v/>
      </c>
      <c r="FF39" s="199" t="str">
        <f>IF('เช็คเวลาเรียน เทอม 1'!FN39="ม",1,"")</f>
        <v/>
      </c>
      <c r="FG39" s="199" t="str">
        <f>IF('เช็คเวลาเรียน เทอม 1'!FO39="ม",1,"")</f>
        <v/>
      </c>
      <c r="FH39" s="338">
        <f t="shared" si="11"/>
        <v>0</v>
      </c>
      <c r="FI39" s="339"/>
      <c r="FJ39" s="199" t="str">
        <f>IF('เช็คเวลาเรียน เทอม 1'!FT39="ม",1,"")</f>
        <v/>
      </c>
      <c r="FK39" s="199" t="str">
        <f>IF('เช็คเวลาเรียน เทอม 1'!FU39="ม",1,"")</f>
        <v/>
      </c>
      <c r="FL39" s="198"/>
      <c r="FM39" s="198"/>
      <c r="FN39" s="199" t="str">
        <f>IF('เช็คเวลาเรียน เทอม 1'!FX39="ม",1,"")</f>
        <v/>
      </c>
      <c r="FO39" s="199" t="str">
        <f>IF('เช็คเวลาเรียน เทอม 1'!FY39="ม",1,"")</f>
        <v/>
      </c>
      <c r="FP39" s="199" t="str">
        <f>IF('เช็คเวลาเรียน เทอม 1'!FZ39="ม",1,"")</f>
        <v/>
      </c>
      <c r="FQ39" s="199" t="str">
        <f>IF('เช็คเวลาเรียน เทอม 1'!GA39="ม",1,"")</f>
        <v/>
      </c>
      <c r="FR39" s="199" t="str">
        <f>IF('เช็คเวลาเรียน เทอม 1'!GB39="ม",1,"")</f>
        <v/>
      </c>
      <c r="FS39" s="198"/>
      <c r="FT39" s="198"/>
      <c r="FU39" s="199" t="str">
        <f>IF('เช็คเวลาเรียน เทอม 1'!GE39="ม",1,"")</f>
        <v/>
      </c>
      <c r="FV39" s="280"/>
      <c r="FW39" s="199" t="str">
        <f>IF('เช็คเวลาเรียน เทอม 1'!GG39="ม",1,"")</f>
        <v/>
      </c>
      <c r="FX39" s="199" t="str">
        <f>IF('เช็คเวลาเรียน เทอม 1'!GH39="ม",1,"")</f>
        <v/>
      </c>
      <c r="FY39" s="199" t="str">
        <f>IF('เช็คเวลาเรียน เทอม 1'!GI39="ม",1,"")</f>
        <v/>
      </c>
      <c r="FZ39" s="198"/>
      <c r="GA39" s="198"/>
      <c r="GB39" s="199" t="str">
        <f>IF('เช็คเวลาเรียน เทอม 1'!GL39="ม",1,"")</f>
        <v/>
      </c>
      <c r="GC39" s="199" t="str">
        <f>IF('เช็คเวลาเรียน เทอม 1'!GM39="ม",1,"")</f>
        <v/>
      </c>
      <c r="GD39" s="199" t="str">
        <f>IF('เช็คเวลาเรียน เทอม 1'!GN39="ม",1,"")</f>
        <v/>
      </c>
      <c r="GE39" s="199" t="str">
        <f>IF('เช็คเวลาเรียน เทอม 1'!GO39="ม",1,"")</f>
        <v/>
      </c>
      <c r="GF39" s="280"/>
      <c r="GG39" s="198"/>
      <c r="GH39" s="198"/>
      <c r="GI39" s="199" t="str">
        <f>IF('เช็คเวลาเรียน เทอม 1'!GS39="ม",1,"")</f>
        <v/>
      </c>
      <c r="GJ39" s="199" t="str">
        <f>IF('เช็คเวลาเรียน เทอม 1'!GT39="ม",1,"")</f>
        <v/>
      </c>
      <c r="GK39" s="199" t="str">
        <f>IF('เช็คเวลาเรียน เทอม 1'!GU39="ม",1,"")</f>
        <v/>
      </c>
      <c r="GL39" s="199" t="str">
        <f>IF('เช็คเวลาเรียน เทอม 1'!GV39="ม",1,"")</f>
        <v/>
      </c>
      <c r="GM39" s="199" t="str">
        <f>IF('เช็คเวลาเรียน เทอม 1'!GW39="ม",1,"")</f>
        <v/>
      </c>
      <c r="GN39" s="198"/>
      <c r="GO39" s="338">
        <f t="shared" si="12"/>
        <v>0</v>
      </c>
      <c r="GP39" s="339"/>
    </row>
    <row r="40" spans="1:198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280"/>
      <c r="D40" s="194"/>
      <c r="E40" s="194"/>
      <c r="F40" s="280"/>
      <c r="G40" s="194"/>
      <c r="H40" s="194"/>
      <c r="I40" s="194"/>
      <c r="J40" s="194"/>
      <c r="K40" s="194"/>
      <c r="L40" s="194"/>
      <c r="M40" s="194"/>
      <c r="N40" s="194"/>
      <c r="O40" s="280"/>
      <c r="P40" s="194"/>
      <c r="Q40" s="194"/>
      <c r="R40" s="195"/>
      <c r="S40" s="195"/>
      <c r="T40" s="196" t="str">
        <f>IF('เช็คเวลาเรียน เทอม 1'!T40="ม",1,"")</f>
        <v/>
      </c>
      <c r="U40" s="196" t="str">
        <f>IF('เช็คเวลาเรียน เทอม 1'!U40="ม",1,"")</f>
        <v/>
      </c>
      <c r="V40" s="196" t="str">
        <f>IF('เช็คเวลาเรียน เทอม 1'!V40="ม",1,"")</f>
        <v/>
      </c>
      <c r="W40" s="196" t="str">
        <f>IF('เช็คเวลาเรียน เทอม 1'!W40="ม",1,"")</f>
        <v/>
      </c>
      <c r="X40" s="196" t="str">
        <f>IF('เช็คเวลาเรียน เทอม 1'!X40="ม",1,"")</f>
        <v/>
      </c>
      <c r="Y40" s="194"/>
      <c r="Z40" s="194"/>
      <c r="AA40" s="196" t="str">
        <f>IF('เช็คเวลาเรียน เทอม 1'!AA40="ม",1,"")</f>
        <v/>
      </c>
      <c r="AB40" s="196" t="str">
        <f>IF('เช็คเวลาเรียน เทอม 1'!AB40="ม",1,"")</f>
        <v/>
      </c>
      <c r="AC40" s="196" t="str">
        <f>IF('เช็คเวลาเรียน เทอม 1'!AC40="ม",1,"")</f>
        <v/>
      </c>
      <c r="AD40" s="196" t="str">
        <f>IF('เช็คเวลาเรียน เทอม 1'!AD40="ม",1,"")</f>
        <v/>
      </c>
      <c r="AE40" s="196" t="str">
        <f>IF('เช็คเวลาเรียน เทอม 1'!AE40="ม",1,"")</f>
        <v/>
      </c>
      <c r="AF40" s="194"/>
      <c r="AG40" s="280"/>
      <c r="AH40" s="338">
        <f t="shared" si="7"/>
        <v>0</v>
      </c>
      <c r="AI40" s="339"/>
      <c r="AJ40" s="280"/>
      <c r="AK40" s="197" t="str">
        <f>IF('เช็คเวลาเรียน เทอม 1'!AM40="ม",1,"")</f>
        <v/>
      </c>
      <c r="AL40" s="280"/>
      <c r="AM40" s="197" t="str">
        <f>IF('เช็คเวลาเรียน เทอม 1'!AO40="ม",1,"")</f>
        <v/>
      </c>
      <c r="AN40" s="197" t="str">
        <f>IF('เช็คเวลาเรียน เทอม 1'!AP40="ม",1,"")</f>
        <v/>
      </c>
      <c r="AO40" s="198"/>
      <c r="AP40" s="198"/>
      <c r="AQ40" s="197" t="str">
        <f>IF('เช็คเวลาเรียน เทอม 1'!AS40="ม",1,"")</f>
        <v/>
      </c>
      <c r="AR40" s="197" t="str">
        <f>IF('เช็คเวลาเรียน เทอม 1'!AT40="ม",1,"")</f>
        <v/>
      </c>
      <c r="AS40" s="197" t="str">
        <f>IF('เช็คเวลาเรียน เทอม 1'!AU40="ม",1,"")</f>
        <v/>
      </c>
      <c r="AT40" s="197" t="str">
        <f>IF('เช็คเวลาเรียน เทอม 1'!AV40="ม",1,"")</f>
        <v/>
      </c>
      <c r="AU40" s="197" t="str">
        <f>IF('เช็คเวลาเรียน เทอม 1'!AW40="ม",1,"")</f>
        <v/>
      </c>
      <c r="AV40" s="198"/>
      <c r="AW40" s="198"/>
      <c r="AX40" s="197" t="str">
        <f>IF('เช็คเวลาเรียน เทอม 1'!AZ40="ม",1,"")</f>
        <v/>
      </c>
      <c r="AY40" s="197" t="str">
        <f>IF('เช็คเวลาเรียน เทอม 1'!BA40="ม",1,"")</f>
        <v/>
      </c>
      <c r="AZ40" s="197" t="str">
        <f>IF('เช็คเวลาเรียน เทอม 1'!BB40="ม",1,"")</f>
        <v/>
      </c>
      <c r="BA40" s="197" t="str">
        <f>IF('เช็คเวลาเรียน เทอม 1'!BC40="ม",1,"")</f>
        <v/>
      </c>
      <c r="BB40" s="197" t="str">
        <f>IF('เช็คเวลาเรียน เทอม 1'!BD40="ม",1,"")</f>
        <v/>
      </c>
      <c r="BC40" s="198"/>
      <c r="BD40" s="198"/>
      <c r="BE40" s="197" t="str">
        <f>IF('เช็คเวลาเรียน เทอม 1'!BG40="ม",1,"")</f>
        <v/>
      </c>
      <c r="BF40" s="197" t="str">
        <f>IF('เช็คเวลาเรียน เทอม 1'!BH40="ม",1,"")</f>
        <v/>
      </c>
      <c r="BG40" s="197" t="str">
        <f>IF('เช็คเวลาเรียน เทอม 1'!BI40="ม",1,"")</f>
        <v/>
      </c>
      <c r="BH40" s="197" t="str">
        <f>IF('เช็คเวลาเรียน เทอม 1'!BJ40="ม",1,"")</f>
        <v/>
      </c>
      <c r="BI40" s="197" t="str">
        <f>IF('เช็คเวลาเรียน เทอม 1'!BK40="ม",1,"")</f>
        <v/>
      </c>
      <c r="BJ40" s="198"/>
      <c r="BK40" s="198"/>
      <c r="BL40" s="197" t="str">
        <f>IF('เช็คเวลาเรียน เทอม 1'!BN40="ม",1,"")</f>
        <v/>
      </c>
      <c r="BM40" s="197" t="str">
        <f>IF('เช็คเวลาเรียน เทอม 1'!BO40="ม",1,"")</f>
        <v/>
      </c>
      <c r="BN40" s="338">
        <f t="shared" si="8"/>
        <v>0</v>
      </c>
      <c r="BO40" s="339"/>
      <c r="BP40" s="199" t="str">
        <f>IF('เช็คเวลาเรียน เทอม 1'!BT40="ม",1,"")</f>
        <v/>
      </c>
      <c r="BQ40" s="199" t="str">
        <f>IF('เช็คเวลาเรียน เทอม 1'!BU40="ม",1,"")</f>
        <v/>
      </c>
      <c r="BR40" s="199" t="str">
        <f>IF('เช็คเวลาเรียน เทอม 1'!BV40="ม",1,"")</f>
        <v/>
      </c>
      <c r="BS40" s="198"/>
      <c r="BT40" s="198"/>
      <c r="BU40" s="199" t="str">
        <f>IF('เช็คเวลาเรียน เทอม 1'!BY40="ม",1,"")</f>
        <v/>
      </c>
      <c r="BV40" s="199" t="str">
        <f>IF('เช็คเวลาเรียน เทอม 1'!BZ40="ม",1,"")</f>
        <v/>
      </c>
      <c r="BW40" s="199" t="str">
        <f>IF('เช็คเวลาเรียน เทอม 1'!CA40="ม",1,"")</f>
        <v/>
      </c>
      <c r="BX40" s="199" t="str">
        <f>IF('เช็คเวลาเรียน เทอม 1'!CB40="ม",1,"")</f>
        <v/>
      </c>
      <c r="BY40" s="199" t="str">
        <f>IF('เช็คเวลาเรียน เทอม 1'!CC40="ม",1,"")</f>
        <v/>
      </c>
      <c r="BZ40" s="198"/>
      <c r="CA40" s="198"/>
      <c r="CB40" s="199" t="str">
        <f>IF('เช็คเวลาเรียน เทอม 1'!CF40="ม",1,"")</f>
        <v/>
      </c>
      <c r="CC40" s="199" t="str">
        <f>IF('เช็คเวลาเรียน เทอม 1'!CG40="ม",1,"")</f>
        <v/>
      </c>
      <c r="CD40" s="199" t="str">
        <f>IF('เช็คเวลาเรียน เทอม 1'!CH40="ม",1,"")</f>
        <v/>
      </c>
      <c r="CE40" s="199" t="str">
        <f>IF('เช็คเวลาเรียน เทอม 1'!CI40="ม",1,"")</f>
        <v/>
      </c>
      <c r="CF40" s="199" t="str">
        <f>IF('เช็คเวลาเรียน เทอม 1'!CJ40="ม",1,"")</f>
        <v/>
      </c>
      <c r="CG40" s="198"/>
      <c r="CH40" s="198"/>
      <c r="CI40" s="199" t="str">
        <f>IF('เช็คเวลาเรียน เทอม 1'!CM40="ม",1,"")</f>
        <v/>
      </c>
      <c r="CJ40" s="199" t="str">
        <f>IF('เช็คเวลาเรียน เทอม 1'!CN40="ม",1,"")</f>
        <v/>
      </c>
      <c r="CK40" s="199" t="str">
        <f>IF('เช็คเวลาเรียน เทอม 1'!CO40="ม",1,"")</f>
        <v/>
      </c>
      <c r="CL40" s="199" t="str">
        <f>IF('เช็คเวลาเรียน เทอม 1'!CP40="ม",1,"")</f>
        <v/>
      </c>
      <c r="CM40" s="199" t="str">
        <f>IF('เช็คเวลาเรียน เทอม 1'!CQ40="ม",1,"")</f>
        <v/>
      </c>
      <c r="CN40" s="198"/>
      <c r="CO40" s="198"/>
      <c r="CP40" s="199" t="str">
        <f>IF('เช็คเวลาเรียน เทอม 1'!CT40="ม",1,"")</f>
        <v/>
      </c>
      <c r="CQ40" s="280"/>
      <c r="CR40" s="280"/>
      <c r="CS40" s="280"/>
      <c r="CT40" s="199" t="str">
        <f>IF('เช็คเวลาเรียน เทอม 1'!CX40="ม",1,"")</f>
        <v/>
      </c>
      <c r="CU40" s="338">
        <f t="shared" si="9"/>
        <v>0</v>
      </c>
      <c r="CV40" s="339"/>
      <c r="CW40" s="198"/>
      <c r="CX40" s="198"/>
      <c r="CY40" s="199" t="str">
        <f>IF('เช็คเวลาเรียน เทอม 1'!DE40="ม",1,"")</f>
        <v/>
      </c>
      <c r="CZ40" s="199" t="str">
        <f>IF('เช็คเวลาเรียน เทอม 1'!DF40="ม",1,"")</f>
        <v/>
      </c>
      <c r="DA40" s="199" t="str">
        <f>IF('เช็คเวลาเรียน เทอม 1'!DG40="ม",1,"")</f>
        <v/>
      </c>
      <c r="DB40" s="199" t="str">
        <f>IF('เช็คเวลาเรียน เทอม 1'!DH40="ม",1,"")</f>
        <v/>
      </c>
      <c r="DC40" s="199" t="str">
        <f>IF('เช็คเวลาเรียน เทอม 1'!DI40="ม",1,"")</f>
        <v/>
      </c>
      <c r="DD40" s="198"/>
      <c r="DE40" s="198"/>
      <c r="DF40" s="199" t="str">
        <f>IF('เช็คเวลาเรียน เทอม 1'!DL40="ม",1,"")</f>
        <v/>
      </c>
      <c r="DG40" s="199" t="str">
        <f>IF('เช็คเวลาเรียน เทอม 1'!DM40="ม",1,"")</f>
        <v/>
      </c>
      <c r="DH40" s="280"/>
      <c r="DI40" s="199" t="str">
        <f>IF('เช็คเวลาเรียน เทอม 1'!DO40="ม",1,"")</f>
        <v/>
      </c>
      <c r="DJ40" s="199" t="str">
        <f>IF('เช็คเวลาเรียน เทอม 1'!DP40="ม",1,"")</f>
        <v/>
      </c>
      <c r="DK40" s="198"/>
      <c r="DL40" s="198"/>
      <c r="DM40" s="199" t="str">
        <f>IF('เช็คเวลาเรียน เทอม 1'!DS40="ม",1,"")</f>
        <v/>
      </c>
      <c r="DN40" s="199" t="str">
        <f>IF('เช็คเวลาเรียน เทอม 1'!DT40="ม",1,"")</f>
        <v/>
      </c>
      <c r="DO40" s="199" t="str">
        <f>IF('เช็คเวลาเรียน เทอม 1'!DU40="ม",1,"")</f>
        <v/>
      </c>
      <c r="DP40" s="199" t="str">
        <f>IF('เช็คเวลาเรียน เทอม 1'!DV40="ม",1,"")</f>
        <v/>
      </c>
      <c r="DQ40" s="199" t="str">
        <f>IF('เช็คเวลาเรียน เทอม 1'!DW40="ม",1,"")</f>
        <v/>
      </c>
      <c r="DR40" s="198"/>
      <c r="DS40" s="198"/>
      <c r="DT40" s="199" t="str">
        <f>IF('เช็คเวลาเรียน เทอม 1'!DZ40="ม",1,"")</f>
        <v/>
      </c>
      <c r="DU40" s="199" t="str">
        <f>IF('เช็คเวลาเรียน เทอม 1'!EA40="ม",1,"")</f>
        <v/>
      </c>
      <c r="DV40" s="199" t="str">
        <f>IF('เช็คเวลาเรียน เทอม 1'!EB40="ม",1,"")</f>
        <v/>
      </c>
      <c r="DW40" s="199" t="str">
        <f>IF('เช็คเวลาเรียน เทอม 1'!EC40="ม",1,"")</f>
        <v/>
      </c>
      <c r="DX40" s="199" t="str">
        <f>IF('เช็คเวลาเรียน เทอม 1'!ED40="ม",1,"")</f>
        <v/>
      </c>
      <c r="DY40" s="198"/>
      <c r="DZ40" s="198"/>
      <c r="EA40" s="199" t="str">
        <f>IF('เช็คเวลาเรียน เทอม 1'!EG40="ม",1,"")</f>
        <v/>
      </c>
      <c r="EB40" s="338">
        <f t="shared" si="10"/>
        <v>0</v>
      </c>
      <c r="EC40" s="339"/>
      <c r="ED40" s="199" t="str">
        <f>IF('เช็คเวลาเรียน เทอม 1'!EL40="ม",1,"")</f>
        <v/>
      </c>
      <c r="EE40" s="199" t="str">
        <f>IF('เช็คเวลาเรียน เทอม 1'!EM40="ม",1,"")</f>
        <v/>
      </c>
      <c r="EF40" s="199" t="str">
        <f>IF('เช็คเวลาเรียน เทอม 1'!EN40="ม",1,"")</f>
        <v/>
      </c>
      <c r="EG40" s="199" t="str">
        <f>IF('เช็คเวลาเรียน เทอม 1'!EO40="ม",1,"")</f>
        <v/>
      </c>
      <c r="EH40" s="198"/>
      <c r="EI40" s="198"/>
      <c r="EJ40" s="199" t="str">
        <f>IF('เช็คเวลาเรียน เทอม 1'!ER40="ม",1,"")</f>
        <v/>
      </c>
      <c r="EK40" s="199" t="str">
        <f>IF('เช็คเวลาเรียน เทอม 1'!ES40="ม",1,"")</f>
        <v/>
      </c>
      <c r="EL40" s="199" t="str">
        <f>IF('เช็คเวลาเรียน เทอม 1'!ET40="ม",1,"")</f>
        <v/>
      </c>
      <c r="EM40" s="199" t="str">
        <f>IF('เช็คเวลาเรียน เทอม 1'!EU40="ม",1,"")</f>
        <v/>
      </c>
      <c r="EN40" s="199" t="str">
        <f>IF('เช็คเวลาเรียน เทอม 1'!EV40="ม",1,"")</f>
        <v/>
      </c>
      <c r="EO40" s="198"/>
      <c r="EP40" s="198"/>
      <c r="EQ40" s="199" t="str">
        <f>IF('เช็คเวลาเรียน เทอม 1'!EY40="ม",1,"")</f>
        <v/>
      </c>
      <c r="ER40" s="199" t="str">
        <f>IF('เช็คเวลาเรียน เทอม 1'!EZ40="ม",1,"")</f>
        <v/>
      </c>
      <c r="ES40" s="199" t="str">
        <f>IF('เช็คเวลาเรียน เทอม 1'!FA40="ม",1,"")</f>
        <v/>
      </c>
      <c r="ET40" s="199" t="str">
        <f>IF('เช็คเวลาเรียน เทอม 1'!FB40="ม",1,"")</f>
        <v/>
      </c>
      <c r="EU40" s="199" t="str">
        <f>IF('เช็คเวลาเรียน เทอม 1'!FC40="ม",1,"")</f>
        <v/>
      </c>
      <c r="EV40" s="198"/>
      <c r="EW40" s="198"/>
      <c r="EX40" s="199" t="str">
        <f>IF('เช็คเวลาเรียน เทอม 1'!FF40="ม",1,"")</f>
        <v/>
      </c>
      <c r="EY40" s="199" t="str">
        <f>IF('เช็คเวลาเรียน เทอม 1'!FG40="ม",1,"")</f>
        <v/>
      </c>
      <c r="EZ40" s="199" t="str">
        <f>IF('เช็คเวลาเรียน เทอม 1'!FH40="ม",1,"")</f>
        <v/>
      </c>
      <c r="FA40" s="199" t="str">
        <f>IF('เช็คเวลาเรียน เทอม 1'!FI40="ม",1,"")</f>
        <v/>
      </c>
      <c r="FB40" s="199" t="str">
        <f>IF('เช็คเวลาเรียน เทอม 1'!FJ40="ม",1,"")</f>
        <v/>
      </c>
      <c r="FC40" s="198"/>
      <c r="FD40" s="198"/>
      <c r="FE40" s="199" t="str">
        <f>IF('เช็คเวลาเรียน เทอม 1'!FM40="ม",1,"")</f>
        <v/>
      </c>
      <c r="FF40" s="199" t="str">
        <f>IF('เช็คเวลาเรียน เทอม 1'!FN40="ม",1,"")</f>
        <v/>
      </c>
      <c r="FG40" s="199" t="str">
        <f>IF('เช็คเวลาเรียน เทอม 1'!FO40="ม",1,"")</f>
        <v/>
      </c>
      <c r="FH40" s="338">
        <f t="shared" si="11"/>
        <v>0</v>
      </c>
      <c r="FI40" s="339"/>
      <c r="FJ40" s="199" t="str">
        <f>IF('เช็คเวลาเรียน เทอม 1'!FT40="ม",1,"")</f>
        <v/>
      </c>
      <c r="FK40" s="199" t="str">
        <f>IF('เช็คเวลาเรียน เทอม 1'!FU40="ม",1,"")</f>
        <v/>
      </c>
      <c r="FL40" s="198"/>
      <c r="FM40" s="198"/>
      <c r="FN40" s="199" t="str">
        <f>IF('เช็คเวลาเรียน เทอม 1'!FX40="ม",1,"")</f>
        <v/>
      </c>
      <c r="FO40" s="199" t="str">
        <f>IF('เช็คเวลาเรียน เทอม 1'!FY40="ม",1,"")</f>
        <v/>
      </c>
      <c r="FP40" s="199" t="str">
        <f>IF('เช็คเวลาเรียน เทอม 1'!FZ40="ม",1,"")</f>
        <v/>
      </c>
      <c r="FQ40" s="199" t="str">
        <f>IF('เช็คเวลาเรียน เทอม 1'!GA40="ม",1,"")</f>
        <v/>
      </c>
      <c r="FR40" s="199" t="str">
        <f>IF('เช็คเวลาเรียน เทอม 1'!GB40="ม",1,"")</f>
        <v/>
      </c>
      <c r="FS40" s="198"/>
      <c r="FT40" s="198"/>
      <c r="FU40" s="199" t="str">
        <f>IF('เช็คเวลาเรียน เทอม 1'!GE40="ม",1,"")</f>
        <v/>
      </c>
      <c r="FV40" s="280"/>
      <c r="FW40" s="199" t="str">
        <f>IF('เช็คเวลาเรียน เทอม 1'!GG40="ม",1,"")</f>
        <v/>
      </c>
      <c r="FX40" s="199" t="str">
        <f>IF('เช็คเวลาเรียน เทอม 1'!GH40="ม",1,"")</f>
        <v/>
      </c>
      <c r="FY40" s="199" t="str">
        <f>IF('เช็คเวลาเรียน เทอม 1'!GI40="ม",1,"")</f>
        <v/>
      </c>
      <c r="FZ40" s="198"/>
      <c r="GA40" s="198"/>
      <c r="GB40" s="199" t="str">
        <f>IF('เช็คเวลาเรียน เทอม 1'!GL40="ม",1,"")</f>
        <v/>
      </c>
      <c r="GC40" s="199" t="str">
        <f>IF('เช็คเวลาเรียน เทอม 1'!GM40="ม",1,"")</f>
        <v/>
      </c>
      <c r="GD40" s="199" t="str">
        <f>IF('เช็คเวลาเรียน เทอม 1'!GN40="ม",1,"")</f>
        <v/>
      </c>
      <c r="GE40" s="199" t="str">
        <f>IF('เช็คเวลาเรียน เทอม 1'!GO40="ม",1,"")</f>
        <v/>
      </c>
      <c r="GF40" s="280"/>
      <c r="GG40" s="198"/>
      <c r="GH40" s="198"/>
      <c r="GI40" s="199" t="str">
        <f>IF('เช็คเวลาเรียน เทอม 1'!GS40="ม",1,"")</f>
        <v/>
      </c>
      <c r="GJ40" s="199" t="str">
        <f>IF('เช็คเวลาเรียน เทอม 1'!GT40="ม",1,"")</f>
        <v/>
      </c>
      <c r="GK40" s="199" t="str">
        <f>IF('เช็คเวลาเรียน เทอม 1'!GU40="ม",1,"")</f>
        <v/>
      </c>
      <c r="GL40" s="199" t="str">
        <f>IF('เช็คเวลาเรียน เทอม 1'!GV40="ม",1,"")</f>
        <v/>
      </c>
      <c r="GM40" s="199" t="str">
        <f>IF('เช็คเวลาเรียน เทอม 1'!GW40="ม",1,"")</f>
        <v/>
      </c>
      <c r="GN40" s="198"/>
      <c r="GO40" s="338">
        <f t="shared" si="12"/>
        <v>0</v>
      </c>
      <c r="GP40" s="339"/>
    </row>
    <row r="41" spans="1:198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280"/>
      <c r="D41" s="194"/>
      <c r="E41" s="194"/>
      <c r="F41" s="280"/>
      <c r="G41" s="194"/>
      <c r="H41" s="194"/>
      <c r="I41" s="194"/>
      <c r="J41" s="194"/>
      <c r="K41" s="194"/>
      <c r="L41" s="194"/>
      <c r="M41" s="194"/>
      <c r="N41" s="194"/>
      <c r="O41" s="280"/>
      <c r="P41" s="194"/>
      <c r="Q41" s="194"/>
      <c r="R41" s="195"/>
      <c r="S41" s="195"/>
      <c r="T41" s="196" t="str">
        <f>IF('เช็คเวลาเรียน เทอม 1'!T41="ม",1,"")</f>
        <v/>
      </c>
      <c r="U41" s="196" t="str">
        <f>IF('เช็คเวลาเรียน เทอม 1'!U41="ม",1,"")</f>
        <v/>
      </c>
      <c r="V41" s="196" t="str">
        <f>IF('เช็คเวลาเรียน เทอม 1'!V41="ม",1,"")</f>
        <v/>
      </c>
      <c r="W41" s="196" t="str">
        <f>IF('เช็คเวลาเรียน เทอม 1'!W41="ม",1,"")</f>
        <v/>
      </c>
      <c r="X41" s="196" t="str">
        <f>IF('เช็คเวลาเรียน เทอม 1'!X41="ม",1,"")</f>
        <v/>
      </c>
      <c r="Y41" s="194"/>
      <c r="Z41" s="194"/>
      <c r="AA41" s="196" t="str">
        <f>IF('เช็คเวลาเรียน เทอม 1'!AA41="ม",1,"")</f>
        <v/>
      </c>
      <c r="AB41" s="196" t="str">
        <f>IF('เช็คเวลาเรียน เทอม 1'!AB41="ม",1,"")</f>
        <v/>
      </c>
      <c r="AC41" s="196" t="str">
        <f>IF('เช็คเวลาเรียน เทอม 1'!AC41="ม",1,"")</f>
        <v/>
      </c>
      <c r="AD41" s="196" t="str">
        <f>IF('เช็คเวลาเรียน เทอม 1'!AD41="ม",1,"")</f>
        <v/>
      </c>
      <c r="AE41" s="196" t="str">
        <f>IF('เช็คเวลาเรียน เทอม 1'!AE41="ม",1,"")</f>
        <v/>
      </c>
      <c r="AF41" s="194"/>
      <c r="AG41" s="280"/>
      <c r="AH41" s="338">
        <f t="shared" si="7"/>
        <v>0</v>
      </c>
      <c r="AI41" s="339"/>
      <c r="AJ41" s="280"/>
      <c r="AK41" s="197" t="str">
        <f>IF('เช็คเวลาเรียน เทอม 1'!AM41="ม",1,"")</f>
        <v/>
      </c>
      <c r="AL41" s="280"/>
      <c r="AM41" s="197" t="str">
        <f>IF('เช็คเวลาเรียน เทอม 1'!AO41="ม",1,"")</f>
        <v/>
      </c>
      <c r="AN41" s="197" t="str">
        <f>IF('เช็คเวลาเรียน เทอม 1'!AP41="ม",1,"")</f>
        <v/>
      </c>
      <c r="AO41" s="198"/>
      <c r="AP41" s="198"/>
      <c r="AQ41" s="197">
        <f>IF('เช็คเวลาเรียน เทอม 1'!AS41="ม",1,"")</f>
        <v>1</v>
      </c>
      <c r="AR41" s="197">
        <f>IF('เช็คเวลาเรียน เทอม 1'!AT41="ม",1,"")</f>
        <v>1</v>
      </c>
      <c r="AS41" s="197">
        <f>IF('เช็คเวลาเรียน เทอม 1'!AU41="ม",1,"")</f>
        <v>1</v>
      </c>
      <c r="AT41" s="197">
        <f>IF('เช็คเวลาเรียน เทอม 1'!AV41="ม",1,"")</f>
        <v>1</v>
      </c>
      <c r="AU41" s="197">
        <f>IF('เช็คเวลาเรียน เทอม 1'!AW41="ม",1,"")</f>
        <v>1</v>
      </c>
      <c r="AV41" s="198"/>
      <c r="AW41" s="198"/>
      <c r="AX41" s="197" t="str">
        <f>IF('เช็คเวลาเรียน เทอม 1'!AZ41="ม",1,"")</f>
        <v/>
      </c>
      <c r="AY41" s="197" t="str">
        <f>IF('เช็คเวลาเรียน เทอม 1'!BA41="ม",1,"")</f>
        <v/>
      </c>
      <c r="AZ41" s="197" t="str">
        <f>IF('เช็คเวลาเรียน เทอม 1'!BB41="ม",1,"")</f>
        <v/>
      </c>
      <c r="BA41" s="197" t="str">
        <f>IF('เช็คเวลาเรียน เทอม 1'!BC41="ม",1,"")</f>
        <v/>
      </c>
      <c r="BB41" s="197" t="str">
        <f>IF('เช็คเวลาเรียน เทอม 1'!BD41="ม",1,"")</f>
        <v/>
      </c>
      <c r="BC41" s="198"/>
      <c r="BD41" s="198"/>
      <c r="BE41" s="197" t="str">
        <f>IF('เช็คเวลาเรียน เทอม 1'!BG41="ม",1,"")</f>
        <v/>
      </c>
      <c r="BF41" s="197" t="str">
        <f>IF('เช็คเวลาเรียน เทอม 1'!BH41="ม",1,"")</f>
        <v/>
      </c>
      <c r="BG41" s="197" t="str">
        <f>IF('เช็คเวลาเรียน เทอม 1'!BI41="ม",1,"")</f>
        <v/>
      </c>
      <c r="BH41" s="197" t="str">
        <f>IF('เช็คเวลาเรียน เทอม 1'!BJ41="ม",1,"")</f>
        <v/>
      </c>
      <c r="BI41" s="197" t="str">
        <f>IF('เช็คเวลาเรียน เทอม 1'!BK41="ม",1,"")</f>
        <v/>
      </c>
      <c r="BJ41" s="198"/>
      <c r="BK41" s="198"/>
      <c r="BL41" s="197" t="str">
        <f>IF('เช็คเวลาเรียน เทอม 1'!BN41="ม",1,"")</f>
        <v/>
      </c>
      <c r="BM41" s="197" t="str">
        <f>IF('เช็คเวลาเรียน เทอม 1'!BO41="ม",1,"")</f>
        <v/>
      </c>
      <c r="BN41" s="338">
        <f t="shared" si="8"/>
        <v>5</v>
      </c>
      <c r="BO41" s="339"/>
      <c r="BP41" s="199" t="str">
        <f>IF('เช็คเวลาเรียน เทอม 1'!BT41="ม",1,"")</f>
        <v/>
      </c>
      <c r="BQ41" s="199" t="str">
        <f>IF('เช็คเวลาเรียน เทอม 1'!BU41="ม",1,"")</f>
        <v/>
      </c>
      <c r="BR41" s="199" t="str">
        <f>IF('เช็คเวลาเรียน เทอม 1'!BV41="ม",1,"")</f>
        <v/>
      </c>
      <c r="BS41" s="198"/>
      <c r="BT41" s="198"/>
      <c r="BU41" s="199" t="str">
        <f>IF('เช็คเวลาเรียน เทอม 1'!BY41="ม",1,"")</f>
        <v/>
      </c>
      <c r="BV41" s="199" t="str">
        <f>IF('เช็คเวลาเรียน เทอม 1'!BZ41="ม",1,"")</f>
        <v/>
      </c>
      <c r="BW41" s="199" t="str">
        <f>IF('เช็คเวลาเรียน เทอม 1'!CA41="ม",1,"")</f>
        <v/>
      </c>
      <c r="BX41" s="199" t="str">
        <f>IF('เช็คเวลาเรียน เทอม 1'!CB41="ม",1,"")</f>
        <v/>
      </c>
      <c r="BY41" s="199" t="str">
        <f>IF('เช็คเวลาเรียน เทอม 1'!CC41="ม",1,"")</f>
        <v/>
      </c>
      <c r="BZ41" s="198"/>
      <c r="CA41" s="198"/>
      <c r="CB41" s="199" t="str">
        <f>IF('เช็คเวลาเรียน เทอม 1'!CF41="ม",1,"")</f>
        <v/>
      </c>
      <c r="CC41" s="199" t="str">
        <f>IF('เช็คเวลาเรียน เทอม 1'!CG41="ม",1,"")</f>
        <v/>
      </c>
      <c r="CD41" s="199" t="str">
        <f>IF('เช็คเวลาเรียน เทอม 1'!CH41="ม",1,"")</f>
        <v/>
      </c>
      <c r="CE41" s="199" t="str">
        <f>IF('เช็คเวลาเรียน เทอม 1'!CI41="ม",1,"")</f>
        <v/>
      </c>
      <c r="CF41" s="199" t="str">
        <f>IF('เช็คเวลาเรียน เทอม 1'!CJ41="ม",1,"")</f>
        <v/>
      </c>
      <c r="CG41" s="198"/>
      <c r="CH41" s="198"/>
      <c r="CI41" s="199" t="str">
        <f>IF('เช็คเวลาเรียน เทอม 1'!CM41="ม",1,"")</f>
        <v/>
      </c>
      <c r="CJ41" s="199" t="str">
        <f>IF('เช็คเวลาเรียน เทอม 1'!CN41="ม",1,"")</f>
        <v/>
      </c>
      <c r="CK41" s="199" t="str">
        <f>IF('เช็คเวลาเรียน เทอม 1'!CO41="ม",1,"")</f>
        <v/>
      </c>
      <c r="CL41" s="199" t="str">
        <f>IF('เช็คเวลาเรียน เทอม 1'!CP41="ม",1,"")</f>
        <v/>
      </c>
      <c r="CM41" s="199" t="str">
        <f>IF('เช็คเวลาเรียน เทอม 1'!CQ41="ม",1,"")</f>
        <v/>
      </c>
      <c r="CN41" s="198"/>
      <c r="CO41" s="198"/>
      <c r="CP41" s="199" t="str">
        <f>IF('เช็คเวลาเรียน เทอม 1'!CT41="ม",1,"")</f>
        <v/>
      </c>
      <c r="CQ41" s="280"/>
      <c r="CR41" s="280"/>
      <c r="CS41" s="280"/>
      <c r="CT41" s="199" t="str">
        <f>IF('เช็คเวลาเรียน เทอม 1'!CX41="ม",1,"")</f>
        <v/>
      </c>
      <c r="CU41" s="338">
        <f t="shared" si="9"/>
        <v>0</v>
      </c>
      <c r="CV41" s="339"/>
      <c r="CW41" s="198"/>
      <c r="CX41" s="198"/>
      <c r="CY41" s="199" t="str">
        <f>IF('เช็คเวลาเรียน เทอม 1'!DE41="ม",1,"")</f>
        <v/>
      </c>
      <c r="CZ41" s="199" t="str">
        <f>IF('เช็คเวลาเรียน เทอม 1'!DF41="ม",1,"")</f>
        <v/>
      </c>
      <c r="DA41" s="199" t="str">
        <f>IF('เช็คเวลาเรียน เทอม 1'!DG41="ม",1,"")</f>
        <v/>
      </c>
      <c r="DB41" s="199" t="str">
        <f>IF('เช็คเวลาเรียน เทอม 1'!DH41="ม",1,"")</f>
        <v/>
      </c>
      <c r="DC41" s="199" t="str">
        <f>IF('เช็คเวลาเรียน เทอม 1'!DI41="ม",1,"")</f>
        <v/>
      </c>
      <c r="DD41" s="198"/>
      <c r="DE41" s="198"/>
      <c r="DF41" s="199" t="str">
        <f>IF('เช็คเวลาเรียน เทอม 1'!DL41="ม",1,"")</f>
        <v/>
      </c>
      <c r="DG41" s="199" t="str">
        <f>IF('เช็คเวลาเรียน เทอม 1'!DM41="ม",1,"")</f>
        <v/>
      </c>
      <c r="DH41" s="280"/>
      <c r="DI41" s="199" t="str">
        <f>IF('เช็คเวลาเรียน เทอม 1'!DO41="ม",1,"")</f>
        <v/>
      </c>
      <c r="DJ41" s="199" t="str">
        <f>IF('เช็คเวลาเรียน เทอม 1'!DP41="ม",1,"")</f>
        <v/>
      </c>
      <c r="DK41" s="198"/>
      <c r="DL41" s="198"/>
      <c r="DM41" s="199" t="str">
        <f>IF('เช็คเวลาเรียน เทอม 1'!DS41="ม",1,"")</f>
        <v/>
      </c>
      <c r="DN41" s="199" t="str">
        <f>IF('เช็คเวลาเรียน เทอม 1'!DT41="ม",1,"")</f>
        <v/>
      </c>
      <c r="DO41" s="199" t="str">
        <f>IF('เช็คเวลาเรียน เทอม 1'!DU41="ม",1,"")</f>
        <v/>
      </c>
      <c r="DP41" s="199" t="str">
        <f>IF('เช็คเวลาเรียน เทอม 1'!DV41="ม",1,"")</f>
        <v/>
      </c>
      <c r="DQ41" s="199" t="str">
        <f>IF('เช็คเวลาเรียน เทอม 1'!DW41="ม",1,"")</f>
        <v/>
      </c>
      <c r="DR41" s="198"/>
      <c r="DS41" s="198"/>
      <c r="DT41" s="199" t="str">
        <f>IF('เช็คเวลาเรียน เทอม 1'!DZ41="ม",1,"")</f>
        <v/>
      </c>
      <c r="DU41" s="199" t="str">
        <f>IF('เช็คเวลาเรียน เทอม 1'!EA41="ม",1,"")</f>
        <v/>
      </c>
      <c r="DV41" s="199" t="str">
        <f>IF('เช็คเวลาเรียน เทอม 1'!EB41="ม",1,"")</f>
        <v/>
      </c>
      <c r="DW41" s="199" t="str">
        <f>IF('เช็คเวลาเรียน เทอม 1'!EC41="ม",1,"")</f>
        <v/>
      </c>
      <c r="DX41" s="199" t="str">
        <f>IF('เช็คเวลาเรียน เทอม 1'!ED41="ม",1,"")</f>
        <v/>
      </c>
      <c r="DY41" s="198"/>
      <c r="DZ41" s="198"/>
      <c r="EA41" s="199" t="str">
        <f>IF('เช็คเวลาเรียน เทอม 1'!EG41="ม",1,"")</f>
        <v/>
      </c>
      <c r="EB41" s="338">
        <f t="shared" si="10"/>
        <v>0</v>
      </c>
      <c r="EC41" s="339"/>
      <c r="ED41" s="199" t="str">
        <f>IF('เช็คเวลาเรียน เทอม 1'!EL41="ม",1,"")</f>
        <v/>
      </c>
      <c r="EE41" s="199" t="str">
        <f>IF('เช็คเวลาเรียน เทอม 1'!EM41="ม",1,"")</f>
        <v/>
      </c>
      <c r="EF41" s="199" t="str">
        <f>IF('เช็คเวลาเรียน เทอม 1'!EN41="ม",1,"")</f>
        <v/>
      </c>
      <c r="EG41" s="199" t="str">
        <f>IF('เช็คเวลาเรียน เทอม 1'!EO41="ม",1,"")</f>
        <v/>
      </c>
      <c r="EH41" s="198"/>
      <c r="EI41" s="198"/>
      <c r="EJ41" s="199" t="str">
        <f>IF('เช็คเวลาเรียน เทอม 1'!ER41="ม",1,"")</f>
        <v/>
      </c>
      <c r="EK41" s="199" t="str">
        <f>IF('เช็คเวลาเรียน เทอม 1'!ES41="ม",1,"")</f>
        <v/>
      </c>
      <c r="EL41" s="199" t="str">
        <f>IF('เช็คเวลาเรียน เทอม 1'!ET41="ม",1,"")</f>
        <v/>
      </c>
      <c r="EM41" s="199" t="str">
        <f>IF('เช็คเวลาเรียน เทอม 1'!EU41="ม",1,"")</f>
        <v/>
      </c>
      <c r="EN41" s="199" t="str">
        <f>IF('เช็คเวลาเรียน เทอม 1'!EV41="ม",1,"")</f>
        <v/>
      </c>
      <c r="EO41" s="198"/>
      <c r="EP41" s="198"/>
      <c r="EQ41" s="199" t="str">
        <f>IF('เช็คเวลาเรียน เทอม 1'!EY41="ม",1,"")</f>
        <v/>
      </c>
      <c r="ER41" s="199" t="str">
        <f>IF('เช็คเวลาเรียน เทอม 1'!EZ41="ม",1,"")</f>
        <v/>
      </c>
      <c r="ES41" s="199" t="str">
        <f>IF('เช็คเวลาเรียน เทอม 1'!FA41="ม",1,"")</f>
        <v/>
      </c>
      <c r="ET41" s="199" t="str">
        <f>IF('เช็คเวลาเรียน เทอม 1'!FB41="ม",1,"")</f>
        <v/>
      </c>
      <c r="EU41" s="199" t="str">
        <f>IF('เช็คเวลาเรียน เทอม 1'!FC41="ม",1,"")</f>
        <v/>
      </c>
      <c r="EV41" s="198"/>
      <c r="EW41" s="198"/>
      <c r="EX41" s="199" t="str">
        <f>IF('เช็คเวลาเรียน เทอม 1'!FF41="ม",1,"")</f>
        <v/>
      </c>
      <c r="EY41" s="199" t="str">
        <f>IF('เช็คเวลาเรียน เทอม 1'!FG41="ม",1,"")</f>
        <v/>
      </c>
      <c r="EZ41" s="199" t="str">
        <f>IF('เช็คเวลาเรียน เทอม 1'!FH41="ม",1,"")</f>
        <v/>
      </c>
      <c r="FA41" s="199" t="str">
        <f>IF('เช็คเวลาเรียน เทอม 1'!FI41="ม",1,"")</f>
        <v/>
      </c>
      <c r="FB41" s="199" t="str">
        <f>IF('เช็คเวลาเรียน เทอม 1'!FJ41="ม",1,"")</f>
        <v/>
      </c>
      <c r="FC41" s="198"/>
      <c r="FD41" s="198"/>
      <c r="FE41" s="199" t="str">
        <f>IF('เช็คเวลาเรียน เทอม 1'!FM41="ม",1,"")</f>
        <v/>
      </c>
      <c r="FF41" s="199" t="str">
        <f>IF('เช็คเวลาเรียน เทอม 1'!FN41="ม",1,"")</f>
        <v/>
      </c>
      <c r="FG41" s="199" t="str">
        <f>IF('เช็คเวลาเรียน เทอม 1'!FO41="ม",1,"")</f>
        <v/>
      </c>
      <c r="FH41" s="338">
        <f t="shared" si="11"/>
        <v>0</v>
      </c>
      <c r="FI41" s="339"/>
      <c r="FJ41" s="199" t="str">
        <f>IF('เช็คเวลาเรียน เทอม 1'!FT41="ม",1,"")</f>
        <v/>
      </c>
      <c r="FK41" s="199" t="str">
        <f>IF('เช็คเวลาเรียน เทอม 1'!FU41="ม",1,"")</f>
        <v/>
      </c>
      <c r="FL41" s="198"/>
      <c r="FM41" s="198"/>
      <c r="FN41" s="199" t="str">
        <f>IF('เช็คเวลาเรียน เทอม 1'!FX41="ม",1,"")</f>
        <v/>
      </c>
      <c r="FO41" s="199" t="str">
        <f>IF('เช็คเวลาเรียน เทอม 1'!FY41="ม",1,"")</f>
        <v/>
      </c>
      <c r="FP41" s="199" t="str">
        <f>IF('เช็คเวลาเรียน เทอม 1'!FZ41="ม",1,"")</f>
        <v/>
      </c>
      <c r="FQ41" s="199" t="str">
        <f>IF('เช็คเวลาเรียน เทอม 1'!GA41="ม",1,"")</f>
        <v/>
      </c>
      <c r="FR41" s="199" t="str">
        <f>IF('เช็คเวลาเรียน เทอม 1'!GB41="ม",1,"")</f>
        <v/>
      </c>
      <c r="FS41" s="198"/>
      <c r="FT41" s="198"/>
      <c r="FU41" s="199" t="str">
        <f>IF('เช็คเวลาเรียน เทอม 1'!GE41="ม",1,"")</f>
        <v/>
      </c>
      <c r="FV41" s="280"/>
      <c r="FW41" s="199" t="str">
        <f>IF('เช็คเวลาเรียน เทอม 1'!GG41="ม",1,"")</f>
        <v/>
      </c>
      <c r="FX41" s="199" t="str">
        <f>IF('เช็คเวลาเรียน เทอม 1'!GH41="ม",1,"")</f>
        <v/>
      </c>
      <c r="FY41" s="199" t="str">
        <f>IF('เช็คเวลาเรียน เทอม 1'!GI41="ม",1,"")</f>
        <v/>
      </c>
      <c r="FZ41" s="198"/>
      <c r="GA41" s="198"/>
      <c r="GB41" s="199" t="str">
        <f>IF('เช็คเวลาเรียน เทอม 1'!GL41="ม",1,"")</f>
        <v/>
      </c>
      <c r="GC41" s="199" t="str">
        <f>IF('เช็คเวลาเรียน เทอม 1'!GM41="ม",1,"")</f>
        <v/>
      </c>
      <c r="GD41" s="199" t="str">
        <f>IF('เช็คเวลาเรียน เทอม 1'!GN41="ม",1,"")</f>
        <v/>
      </c>
      <c r="GE41" s="199" t="str">
        <f>IF('เช็คเวลาเรียน เทอม 1'!GO41="ม",1,"")</f>
        <v/>
      </c>
      <c r="GF41" s="280"/>
      <c r="GG41" s="198"/>
      <c r="GH41" s="198"/>
      <c r="GI41" s="199" t="str">
        <f>IF('เช็คเวลาเรียน เทอม 1'!GS41="ม",1,"")</f>
        <v/>
      </c>
      <c r="GJ41" s="199" t="str">
        <f>IF('เช็คเวลาเรียน เทอม 1'!GT41="ม",1,"")</f>
        <v/>
      </c>
      <c r="GK41" s="199" t="str">
        <f>IF('เช็คเวลาเรียน เทอม 1'!GU41="ม",1,"")</f>
        <v/>
      </c>
      <c r="GL41" s="199" t="str">
        <f>IF('เช็คเวลาเรียน เทอม 1'!GV41="ม",1,"")</f>
        <v/>
      </c>
      <c r="GM41" s="199" t="str">
        <f>IF('เช็คเวลาเรียน เทอม 1'!GW41="ม",1,"")</f>
        <v/>
      </c>
      <c r="GN41" s="198"/>
      <c r="GO41" s="338">
        <f t="shared" si="12"/>
        <v>0</v>
      </c>
      <c r="GP41" s="339"/>
    </row>
    <row r="42" spans="1:198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280"/>
      <c r="D42" s="194"/>
      <c r="E42" s="194"/>
      <c r="F42" s="280"/>
      <c r="G42" s="194"/>
      <c r="H42" s="194"/>
      <c r="I42" s="194"/>
      <c r="J42" s="194"/>
      <c r="K42" s="194"/>
      <c r="L42" s="194"/>
      <c r="M42" s="194"/>
      <c r="N42" s="194"/>
      <c r="O42" s="280"/>
      <c r="P42" s="194"/>
      <c r="Q42" s="194"/>
      <c r="R42" s="195"/>
      <c r="S42" s="195"/>
      <c r="T42" s="196" t="str">
        <f>IF('เช็คเวลาเรียน เทอม 1'!T42="ม",1,"")</f>
        <v/>
      </c>
      <c r="U42" s="196" t="str">
        <f>IF('เช็คเวลาเรียน เทอม 1'!U42="ม",1,"")</f>
        <v/>
      </c>
      <c r="V42" s="196" t="str">
        <f>IF('เช็คเวลาเรียน เทอม 1'!V42="ม",1,"")</f>
        <v/>
      </c>
      <c r="W42" s="196" t="str">
        <f>IF('เช็คเวลาเรียน เทอม 1'!W42="ม",1,"")</f>
        <v/>
      </c>
      <c r="X42" s="196" t="str">
        <f>IF('เช็คเวลาเรียน เทอม 1'!X42="ม",1,"")</f>
        <v/>
      </c>
      <c r="Y42" s="194"/>
      <c r="Z42" s="194"/>
      <c r="AA42" s="196" t="str">
        <f>IF('เช็คเวลาเรียน เทอม 1'!AA42="ม",1,"")</f>
        <v/>
      </c>
      <c r="AB42" s="196" t="str">
        <f>IF('เช็คเวลาเรียน เทอม 1'!AB42="ม",1,"")</f>
        <v/>
      </c>
      <c r="AC42" s="196" t="str">
        <f>IF('เช็คเวลาเรียน เทอม 1'!AC42="ม",1,"")</f>
        <v/>
      </c>
      <c r="AD42" s="196" t="str">
        <f>IF('เช็คเวลาเรียน เทอม 1'!AD42="ม",1,"")</f>
        <v/>
      </c>
      <c r="AE42" s="196" t="str">
        <f>IF('เช็คเวลาเรียน เทอม 1'!AE42="ม",1,"")</f>
        <v/>
      </c>
      <c r="AF42" s="194"/>
      <c r="AG42" s="280"/>
      <c r="AH42" s="338">
        <f t="shared" si="7"/>
        <v>0</v>
      </c>
      <c r="AI42" s="339"/>
      <c r="AJ42" s="280"/>
      <c r="AK42" s="197" t="str">
        <f>IF('เช็คเวลาเรียน เทอม 1'!AM42="ม",1,"")</f>
        <v/>
      </c>
      <c r="AL42" s="280"/>
      <c r="AM42" s="197" t="str">
        <f>IF('เช็คเวลาเรียน เทอม 1'!AO42="ม",1,"")</f>
        <v/>
      </c>
      <c r="AN42" s="197" t="str">
        <f>IF('เช็คเวลาเรียน เทอม 1'!AP42="ม",1,"")</f>
        <v/>
      </c>
      <c r="AO42" s="198"/>
      <c r="AP42" s="198"/>
      <c r="AQ42" s="197" t="str">
        <f>IF('เช็คเวลาเรียน เทอม 1'!AS42="ม",1,"")</f>
        <v/>
      </c>
      <c r="AR42" s="197" t="str">
        <f>IF('เช็คเวลาเรียน เทอม 1'!AT42="ม",1,"")</f>
        <v/>
      </c>
      <c r="AS42" s="197" t="str">
        <f>IF('เช็คเวลาเรียน เทอม 1'!AU42="ม",1,"")</f>
        <v/>
      </c>
      <c r="AT42" s="197" t="str">
        <f>IF('เช็คเวลาเรียน เทอม 1'!AV42="ม",1,"")</f>
        <v/>
      </c>
      <c r="AU42" s="197" t="str">
        <f>IF('เช็คเวลาเรียน เทอม 1'!AW42="ม",1,"")</f>
        <v/>
      </c>
      <c r="AV42" s="198"/>
      <c r="AW42" s="198"/>
      <c r="AX42" s="197" t="str">
        <f>IF('เช็คเวลาเรียน เทอม 1'!AZ42="ม",1,"")</f>
        <v/>
      </c>
      <c r="AY42" s="197" t="str">
        <f>IF('เช็คเวลาเรียน เทอม 1'!BA42="ม",1,"")</f>
        <v/>
      </c>
      <c r="AZ42" s="197" t="str">
        <f>IF('เช็คเวลาเรียน เทอม 1'!BB42="ม",1,"")</f>
        <v/>
      </c>
      <c r="BA42" s="197" t="str">
        <f>IF('เช็คเวลาเรียน เทอม 1'!BC42="ม",1,"")</f>
        <v/>
      </c>
      <c r="BB42" s="197" t="str">
        <f>IF('เช็คเวลาเรียน เทอม 1'!BD42="ม",1,"")</f>
        <v/>
      </c>
      <c r="BC42" s="198"/>
      <c r="BD42" s="198"/>
      <c r="BE42" s="197" t="str">
        <f>IF('เช็คเวลาเรียน เทอม 1'!BG42="ม",1,"")</f>
        <v/>
      </c>
      <c r="BF42" s="197" t="str">
        <f>IF('เช็คเวลาเรียน เทอม 1'!BH42="ม",1,"")</f>
        <v/>
      </c>
      <c r="BG42" s="197" t="str">
        <f>IF('เช็คเวลาเรียน เทอม 1'!BI42="ม",1,"")</f>
        <v/>
      </c>
      <c r="BH42" s="197" t="str">
        <f>IF('เช็คเวลาเรียน เทอม 1'!BJ42="ม",1,"")</f>
        <v/>
      </c>
      <c r="BI42" s="197" t="str">
        <f>IF('เช็คเวลาเรียน เทอม 1'!BK42="ม",1,"")</f>
        <v/>
      </c>
      <c r="BJ42" s="198"/>
      <c r="BK42" s="198"/>
      <c r="BL42" s="197" t="str">
        <f>IF('เช็คเวลาเรียน เทอม 1'!BN42="ม",1,"")</f>
        <v/>
      </c>
      <c r="BM42" s="197" t="str">
        <f>IF('เช็คเวลาเรียน เทอม 1'!BO42="ม",1,"")</f>
        <v/>
      </c>
      <c r="BN42" s="338">
        <f t="shared" si="8"/>
        <v>0</v>
      </c>
      <c r="BO42" s="339"/>
      <c r="BP42" s="199" t="str">
        <f>IF('เช็คเวลาเรียน เทอม 1'!BT42="ม",1,"")</f>
        <v/>
      </c>
      <c r="BQ42" s="199" t="str">
        <f>IF('เช็คเวลาเรียน เทอม 1'!BU42="ม",1,"")</f>
        <v/>
      </c>
      <c r="BR42" s="199" t="str">
        <f>IF('เช็คเวลาเรียน เทอม 1'!BV42="ม",1,"")</f>
        <v/>
      </c>
      <c r="BS42" s="198"/>
      <c r="BT42" s="198"/>
      <c r="BU42" s="199" t="str">
        <f>IF('เช็คเวลาเรียน เทอม 1'!BY42="ม",1,"")</f>
        <v/>
      </c>
      <c r="BV42" s="199" t="str">
        <f>IF('เช็คเวลาเรียน เทอม 1'!BZ42="ม",1,"")</f>
        <v/>
      </c>
      <c r="BW42" s="199" t="str">
        <f>IF('เช็คเวลาเรียน เทอม 1'!CA42="ม",1,"")</f>
        <v/>
      </c>
      <c r="BX42" s="199" t="str">
        <f>IF('เช็คเวลาเรียน เทอม 1'!CB42="ม",1,"")</f>
        <v/>
      </c>
      <c r="BY42" s="199" t="str">
        <f>IF('เช็คเวลาเรียน เทอม 1'!CC42="ม",1,"")</f>
        <v/>
      </c>
      <c r="BZ42" s="198"/>
      <c r="CA42" s="198"/>
      <c r="CB42" s="199" t="str">
        <f>IF('เช็คเวลาเรียน เทอม 1'!CF42="ม",1,"")</f>
        <v/>
      </c>
      <c r="CC42" s="199" t="str">
        <f>IF('เช็คเวลาเรียน เทอม 1'!CG42="ม",1,"")</f>
        <v/>
      </c>
      <c r="CD42" s="199" t="str">
        <f>IF('เช็คเวลาเรียน เทอม 1'!CH42="ม",1,"")</f>
        <v/>
      </c>
      <c r="CE42" s="199" t="str">
        <f>IF('เช็คเวลาเรียน เทอม 1'!CI42="ม",1,"")</f>
        <v/>
      </c>
      <c r="CF42" s="199" t="str">
        <f>IF('เช็คเวลาเรียน เทอม 1'!CJ42="ม",1,"")</f>
        <v/>
      </c>
      <c r="CG42" s="198"/>
      <c r="CH42" s="198"/>
      <c r="CI42" s="199" t="str">
        <f>IF('เช็คเวลาเรียน เทอม 1'!CM42="ม",1,"")</f>
        <v/>
      </c>
      <c r="CJ42" s="199" t="str">
        <f>IF('เช็คเวลาเรียน เทอม 1'!CN42="ม",1,"")</f>
        <v/>
      </c>
      <c r="CK42" s="199" t="str">
        <f>IF('เช็คเวลาเรียน เทอม 1'!CO42="ม",1,"")</f>
        <v/>
      </c>
      <c r="CL42" s="199" t="str">
        <f>IF('เช็คเวลาเรียน เทอม 1'!CP42="ม",1,"")</f>
        <v/>
      </c>
      <c r="CM42" s="199" t="str">
        <f>IF('เช็คเวลาเรียน เทอม 1'!CQ42="ม",1,"")</f>
        <v/>
      </c>
      <c r="CN42" s="198"/>
      <c r="CO42" s="198"/>
      <c r="CP42" s="199" t="str">
        <f>IF('เช็คเวลาเรียน เทอม 1'!CT42="ม",1,"")</f>
        <v/>
      </c>
      <c r="CQ42" s="280"/>
      <c r="CR42" s="280"/>
      <c r="CS42" s="280"/>
      <c r="CT42" s="199" t="str">
        <f>IF('เช็คเวลาเรียน เทอม 1'!CX42="ม",1,"")</f>
        <v/>
      </c>
      <c r="CU42" s="338">
        <f t="shared" si="9"/>
        <v>0</v>
      </c>
      <c r="CV42" s="339"/>
      <c r="CW42" s="198"/>
      <c r="CX42" s="198"/>
      <c r="CY42" s="199" t="str">
        <f>IF('เช็คเวลาเรียน เทอม 1'!DE42="ม",1,"")</f>
        <v/>
      </c>
      <c r="CZ42" s="199" t="str">
        <f>IF('เช็คเวลาเรียน เทอม 1'!DF42="ม",1,"")</f>
        <v/>
      </c>
      <c r="DA42" s="199" t="str">
        <f>IF('เช็คเวลาเรียน เทอม 1'!DG42="ม",1,"")</f>
        <v/>
      </c>
      <c r="DB42" s="199" t="str">
        <f>IF('เช็คเวลาเรียน เทอม 1'!DH42="ม",1,"")</f>
        <v/>
      </c>
      <c r="DC42" s="199" t="str">
        <f>IF('เช็คเวลาเรียน เทอม 1'!DI42="ม",1,"")</f>
        <v/>
      </c>
      <c r="DD42" s="198"/>
      <c r="DE42" s="198"/>
      <c r="DF42" s="199" t="str">
        <f>IF('เช็คเวลาเรียน เทอม 1'!DL42="ม",1,"")</f>
        <v/>
      </c>
      <c r="DG42" s="199" t="str">
        <f>IF('เช็คเวลาเรียน เทอม 1'!DM42="ม",1,"")</f>
        <v/>
      </c>
      <c r="DH42" s="280"/>
      <c r="DI42" s="199" t="str">
        <f>IF('เช็คเวลาเรียน เทอม 1'!DO42="ม",1,"")</f>
        <v/>
      </c>
      <c r="DJ42" s="199" t="str">
        <f>IF('เช็คเวลาเรียน เทอม 1'!DP42="ม",1,"")</f>
        <v/>
      </c>
      <c r="DK42" s="198"/>
      <c r="DL42" s="198"/>
      <c r="DM42" s="199" t="str">
        <f>IF('เช็คเวลาเรียน เทอม 1'!DS42="ม",1,"")</f>
        <v/>
      </c>
      <c r="DN42" s="199" t="str">
        <f>IF('เช็คเวลาเรียน เทอม 1'!DT42="ม",1,"")</f>
        <v/>
      </c>
      <c r="DO42" s="199" t="str">
        <f>IF('เช็คเวลาเรียน เทอม 1'!DU42="ม",1,"")</f>
        <v/>
      </c>
      <c r="DP42" s="199" t="str">
        <f>IF('เช็คเวลาเรียน เทอม 1'!DV42="ม",1,"")</f>
        <v/>
      </c>
      <c r="DQ42" s="199" t="str">
        <f>IF('เช็คเวลาเรียน เทอม 1'!DW42="ม",1,"")</f>
        <v/>
      </c>
      <c r="DR42" s="198"/>
      <c r="DS42" s="198"/>
      <c r="DT42" s="199" t="str">
        <f>IF('เช็คเวลาเรียน เทอม 1'!DZ42="ม",1,"")</f>
        <v/>
      </c>
      <c r="DU42" s="199" t="str">
        <f>IF('เช็คเวลาเรียน เทอม 1'!EA42="ม",1,"")</f>
        <v/>
      </c>
      <c r="DV42" s="199" t="str">
        <f>IF('เช็คเวลาเรียน เทอม 1'!EB42="ม",1,"")</f>
        <v/>
      </c>
      <c r="DW42" s="199" t="str">
        <f>IF('เช็คเวลาเรียน เทอม 1'!EC42="ม",1,"")</f>
        <v/>
      </c>
      <c r="DX42" s="199" t="str">
        <f>IF('เช็คเวลาเรียน เทอม 1'!ED42="ม",1,"")</f>
        <v/>
      </c>
      <c r="DY42" s="198"/>
      <c r="DZ42" s="198"/>
      <c r="EA42" s="199" t="str">
        <f>IF('เช็คเวลาเรียน เทอม 1'!EG42="ม",1,"")</f>
        <v/>
      </c>
      <c r="EB42" s="338">
        <f t="shared" si="10"/>
        <v>0</v>
      </c>
      <c r="EC42" s="339"/>
      <c r="ED42" s="199" t="str">
        <f>IF('เช็คเวลาเรียน เทอม 1'!EL42="ม",1,"")</f>
        <v/>
      </c>
      <c r="EE42" s="199" t="str">
        <f>IF('เช็คเวลาเรียน เทอม 1'!EM42="ม",1,"")</f>
        <v/>
      </c>
      <c r="EF42" s="199" t="str">
        <f>IF('เช็คเวลาเรียน เทอม 1'!EN42="ม",1,"")</f>
        <v/>
      </c>
      <c r="EG42" s="199" t="str">
        <f>IF('เช็คเวลาเรียน เทอม 1'!EO42="ม",1,"")</f>
        <v/>
      </c>
      <c r="EH42" s="198"/>
      <c r="EI42" s="198"/>
      <c r="EJ42" s="199" t="str">
        <f>IF('เช็คเวลาเรียน เทอม 1'!ER42="ม",1,"")</f>
        <v/>
      </c>
      <c r="EK42" s="199" t="str">
        <f>IF('เช็คเวลาเรียน เทอม 1'!ES42="ม",1,"")</f>
        <v/>
      </c>
      <c r="EL42" s="199" t="str">
        <f>IF('เช็คเวลาเรียน เทอม 1'!ET42="ม",1,"")</f>
        <v/>
      </c>
      <c r="EM42" s="199" t="str">
        <f>IF('เช็คเวลาเรียน เทอม 1'!EU42="ม",1,"")</f>
        <v/>
      </c>
      <c r="EN42" s="199" t="str">
        <f>IF('เช็คเวลาเรียน เทอม 1'!EV42="ม",1,"")</f>
        <v/>
      </c>
      <c r="EO42" s="198"/>
      <c r="EP42" s="198"/>
      <c r="EQ42" s="199" t="str">
        <f>IF('เช็คเวลาเรียน เทอม 1'!EY42="ม",1,"")</f>
        <v/>
      </c>
      <c r="ER42" s="199" t="str">
        <f>IF('เช็คเวลาเรียน เทอม 1'!EZ42="ม",1,"")</f>
        <v/>
      </c>
      <c r="ES42" s="199" t="str">
        <f>IF('เช็คเวลาเรียน เทอม 1'!FA42="ม",1,"")</f>
        <v/>
      </c>
      <c r="ET42" s="199" t="str">
        <f>IF('เช็คเวลาเรียน เทอม 1'!FB42="ม",1,"")</f>
        <v/>
      </c>
      <c r="EU42" s="199" t="str">
        <f>IF('เช็คเวลาเรียน เทอม 1'!FC42="ม",1,"")</f>
        <v/>
      </c>
      <c r="EV42" s="198"/>
      <c r="EW42" s="198"/>
      <c r="EX42" s="199" t="str">
        <f>IF('เช็คเวลาเรียน เทอม 1'!FF42="ม",1,"")</f>
        <v/>
      </c>
      <c r="EY42" s="199" t="str">
        <f>IF('เช็คเวลาเรียน เทอม 1'!FG42="ม",1,"")</f>
        <v/>
      </c>
      <c r="EZ42" s="199" t="str">
        <f>IF('เช็คเวลาเรียน เทอม 1'!FH42="ม",1,"")</f>
        <v/>
      </c>
      <c r="FA42" s="199" t="str">
        <f>IF('เช็คเวลาเรียน เทอม 1'!FI42="ม",1,"")</f>
        <v/>
      </c>
      <c r="FB42" s="199" t="str">
        <f>IF('เช็คเวลาเรียน เทอม 1'!FJ42="ม",1,"")</f>
        <v/>
      </c>
      <c r="FC42" s="198"/>
      <c r="FD42" s="198"/>
      <c r="FE42" s="199" t="str">
        <f>IF('เช็คเวลาเรียน เทอม 1'!FM42="ม",1,"")</f>
        <v/>
      </c>
      <c r="FF42" s="199" t="str">
        <f>IF('เช็คเวลาเรียน เทอม 1'!FN42="ม",1,"")</f>
        <v/>
      </c>
      <c r="FG42" s="199" t="str">
        <f>IF('เช็คเวลาเรียน เทอม 1'!FO42="ม",1,"")</f>
        <v/>
      </c>
      <c r="FH42" s="338">
        <f t="shared" si="11"/>
        <v>0</v>
      </c>
      <c r="FI42" s="339"/>
      <c r="FJ42" s="199" t="str">
        <f>IF('เช็คเวลาเรียน เทอม 1'!FT42="ม",1,"")</f>
        <v/>
      </c>
      <c r="FK42" s="199" t="str">
        <f>IF('เช็คเวลาเรียน เทอม 1'!FU42="ม",1,"")</f>
        <v/>
      </c>
      <c r="FL42" s="198"/>
      <c r="FM42" s="198"/>
      <c r="FN42" s="199" t="str">
        <f>IF('เช็คเวลาเรียน เทอม 1'!FX42="ม",1,"")</f>
        <v/>
      </c>
      <c r="FO42" s="199" t="str">
        <f>IF('เช็คเวลาเรียน เทอม 1'!FY42="ม",1,"")</f>
        <v/>
      </c>
      <c r="FP42" s="199" t="str">
        <f>IF('เช็คเวลาเรียน เทอม 1'!FZ42="ม",1,"")</f>
        <v/>
      </c>
      <c r="FQ42" s="199" t="str">
        <f>IF('เช็คเวลาเรียน เทอม 1'!GA42="ม",1,"")</f>
        <v/>
      </c>
      <c r="FR42" s="199" t="str">
        <f>IF('เช็คเวลาเรียน เทอม 1'!GB42="ม",1,"")</f>
        <v/>
      </c>
      <c r="FS42" s="198"/>
      <c r="FT42" s="198"/>
      <c r="FU42" s="199" t="str">
        <f>IF('เช็คเวลาเรียน เทอม 1'!GE42="ม",1,"")</f>
        <v/>
      </c>
      <c r="FV42" s="280"/>
      <c r="FW42" s="199" t="str">
        <f>IF('เช็คเวลาเรียน เทอม 1'!GG42="ม",1,"")</f>
        <v/>
      </c>
      <c r="FX42" s="199" t="str">
        <f>IF('เช็คเวลาเรียน เทอม 1'!GH42="ม",1,"")</f>
        <v/>
      </c>
      <c r="FY42" s="199" t="str">
        <f>IF('เช็คเวลาเรียน เทอม 1'!GI42="ม",1,"")</f>
        <v/>
      </c>
      <c r="FZ42" s="198"/>
      <c r="GA42" s="198"/>
      <c r="GB42" s="199" t="str">
        <f>IF('เช็คเวลาเรียน เทอม 1'!GL42="ม",1,"")</f>
        <v/>
      </c>
      <c r="GC42" s="199" t="str">
        <f>IF('เช็คเวลาเรียน เทอม 1'!GM42="ม",1,"")</f>
        <v/>
      </c>
      <c r="GD42" s="199" t="str">
        <f>IF('เช็คเวลาเรียน เทอม 1'!GN42="ม",1,"")</f>
        <v/>
      </c>
      <c r="GE42" s="199" t="str">
        <f>IF('เช็คเวลาเรียน เทอม 1'!GO42="ม",1,"")</f>
        <v/>
      </c>
      <c r="GF42" s="280"/>
      <c r="GG42" s="198"/>
      <c r="GH42" s="198"/>
      <c r="GI42" s="199" t="str">
        <f>IF('เช็คเวลาเรียน เทอม 1'!GS42="ม",1,"")</f>
        <v/>
      </c>
      <c r="GJ42" s="199" t="str">
        <f>IF('เช็คเวลาเรียน เทอม 1'!GT42="ม",1,"")</f>
        <v/>
      </c>
      <c r="GK42" s="199" t="str">
        <f>IF('เช็คเวลาเรียน เทอม 1'!GU42="ม",1,"")</f>
        <v/>
      </c>
      <c r="GL42" s="199" t="str">
        <f>IF('เช็คเวลาเรียน เทอม 1'!GV42="ม",1,"")</f>
        <v/>
      </c>
      <c r="GM42" s="199" t="str">
        <f>IF('เช็คเวลาเรียน เทอม 1'!GW42="ม",1,"")</f>
        <v/>
      </c>
      <c r="GN42" s="198"/>
      <c r="GO42" s="338">
        <f t="shared" si="12"/>
        <v>0</v>
      </c>
      <c r="GP42" s="339"/>
    </row>
    <row r="43" spans="1:198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280"/>
      <c r="D43" s="194"/>
      <c r="E43" s="194"/>
      <c r="F43" s="280"/>
      <c r="G43" s="194"/>
      <c r="H43" s="194"/>
      <c r="I43" s="194"/>
      <c r="J43" s="194"/>
      <c r="K43" s="194"/>
      <c r="L43" s="194"/>
      <c r="M43" s="194"/>
      <c r="N43" s="194"/>
      <c r="O43" s="280"/>
      <c r="P43" s="194"/>
      <c r="Q43" s="194"/>
      <c r="R43" s="195"/>
      <c r="S43" s="195"/>
      <c r="T43" s="196" t="str">
        <f>IF('เช็คเวลาเรียน เทอม 1'!T43="ม",1,"")</f>
        <v/>
      </c>
      <c r="U43" s="196" t="str">
        <f>IF('เช็คเวลาเรียน เทอม 1'!U43="ม",1,"")</f>
        <v/>
      </c>
      <c r="V43" s="196" t="str">
        <f>IF('เช็คเวลาเรียน เทอม 1'!V43="ม",1,"")</f>
        <v/>
      </c>
      <c r="W43" s="196" t="str">
        <f>IF('เช็คเวลาเรียน เทอม 1'!W43="ม",1,"")</f>
        <v/>
      </c>
      <c r="X43" s="196" t="str">
        <f>IF('เช็คเวลาเรียน เทอม 1'!X43="ม",1,"")</f>
        <v/>
      </c>
      <c r="Y43" s="194"/>
      <c r="Z43" s="194"/>
      <c r="AA43" s="196" t="str">
        <f>IF('เช็คเวลาเรียน เทอม 1'!AA43="ม",1,"")</f>
        <v/>
      </c>
      <c r="AB43" s="196" t="str">
        <f>IF('เช็คเวลาเรียน เทอม 1'!AB43="ม",1,"")</f>
        <v/>
      </c>
      <c r="AC43" s="196" t="str">
        <f>IF('เช็คเวลาเรียน เทอม 1'!AC43="ม",1,"")</f>
        <v/>
      </c>
      <c r="AD43" s="196" t="str">
        <f>IF('เช็คเวลาเรียน เทอม 1'!AD43="ม",1,"")</f>
        <v/>
      </c>
      <c r="AE43" s="196" t="str">
        <f>IF('เช็คเวลาเรียน เทอม 1'!AE43="ม",1,"")</f>
        <v/>
      </c>
      <c r="AF43" s="194"/>
      <c r="AG43" s="280"/>
      <c r="AH43" s="338">
        <f t="shared" si="7"/>
        <v>0</v>
      </c>
      <c r="AI43" s="339"/>
      <c r="AJ43" s="280"/>
      <c r="AK43" s="197" t="str">
        <f>IF('เช็คเวลาเรียน เทอม 1'!AM43="ม",1,"")</f>
        <v/>
      </c>
      <c r="AL43" s="280"/>
      <c r="AM43" s="197" t="str">
        <f>IF('เช็คเวลาเรียน เทอม 1'!AO43="ม",1,"")</f>
        <v/>
      </c>
      <c r="AN43" s="197" t="str">
        <f>IF('เช็คเวลาเรียน เทอม 1'!AP43="ม",1,"")</f>
        <v/>
      </c>
      <c r="AO43" s="198"/>
      <c r="AP43" s="198"/>
      <c r="AQ43" s="197" t="str">
        <f>IF('เช็คเวลาเรียน เทอม 1'!AS43="ม",1,"")</f>
        <v/>
      </c>
      <c r="AR43" s="197" t="str">
        <f>IF('เช็คเวลาเรียน เทอม 1'!AT43="ม",1,"")</f>
        <v/>
      </c>
      <c r="AS43" s="197" t="str">
        <f>IF('เช็คเวลาเรียน เทอม 1'!AU43="ม",1,"")</f>
        <v/>
      </c>
      <c r="AT43" s="197" t="str">
        <f>IF('เช็คเวลาเรียน เทอม 1'!AV43="ม",1,"")</f>
        <v/>
      </c>
      <c r="AU43" s="197" t="str">
        <f>IF('เช็คเวลาเรียน เทอม 1'!AW43="ม",1,"")</f>
        <v/>
      </c>
      <c r="AV43" s="198"/>
      <c r="AW43" s="198"/>
      <c r="AX43" s="197" t="str">
        <f>IF('เช็คเวลาเรียน เทอม 1'!AZ43="ม",1,"")</f>
        <v/>
      </c>
      <c r="AY43" s="197" t="str">
        <f>IF('เช็คเวลาเรียน เทอม 1'!BA43="ม",1,"")</f>
        <v/>
      </c>
      <c r="AZ43" s="197" t="str">
        <f>IF('เช็คเวลาเรียน เทอม 1'!BB43="ม",1,"")</f>
        <v/>
      </c>
      <c r="BA43" s="197" t="str">
        <f>IF('เช็คเวลาเรียน เทอม 1'!BC43="ม",1,"")</f>
        <v/>
      </c>
      <c r="BB43" s="197" t="str">
        <f>IF('เช็คเวลาเรียน เทอม 1'!BD43="ม",1,"")</f>
        <v/>
      </c>
      <c r="BC43" s="198"/>
      <c r="BD43" s="198"/>
      <c r="BE43" s="197" t="str">
        <f>IF('เช็คเวลาเรียน เทอม 1'!BG43="ม",1,"")</f>
        <v/>
      </c>
      <c r="BF43" s="197" t="str">
        <f>IF('เช็คเวลาเรียน เทอม 1'!BH43="ม",1,"")</f>
        <v/>
      </c>
      <c r="BG43" s="197" t="str">
        <f>IF('เช็คเวลาเรียน เทอม 1'!BI43="ม",1,"")</f>
        <v/>
      </c>
      <c r="BH43" s="197" t="str">
        <f>IF('เช็คเวลาเรียน เทอม 1'!BJ43="ม",1,"")</f>
        <v/>
      </c>
      <c r="BI43" s="197" t="str">
        <f>IF('เช็คเวลาเรียน เทอม 1'!BK43="ม",1,"")</f>
        <v/>
      </c>
      <c r="BJ43" s="198"/>
      <c r="BK43" s="198"/>
      <c r="BL43" s="197" t="str">
        <f>IF('เช็คเวลาเรียน เทอม 1'!BN43="ม",1,"")</f>
        <v/>
      </c>
      <c r="BM43" s="197" t="str">
        <f>IF('เช็คเวลาเรียน เทอม 1'!BO43="ม",1,"")</f>
        <v/>
      </c>
      <c r="BN43" s="338">
        <f t="shared" si="8"/>
        <v>0</v>
      </c>
      <c r="BO43" s="339"/>
      <c r="BP43" s="199" t="str">
        <f>IF('เช็คเวลาเรียน เทอม 1'!BT43="ม",1,"")</f>
        <v/>
      </c>
      <c r="BQ43" s="199" t="str">
        <f>IF('เช็คเวลาเรียน เทอม 1'!BU43="ม",1,"")</f>
        <v/>
      </c>
      <c r="BR43" s="199" t="str">
        <f>IF('เช็คเวลาเรียน เทอม 1'!BV43="ม",1,"")</f>
        <v/>
      </c>
      <c r="BS43" s="198"/>
      <c r="BT43" s="198"/>
      <c r="BU43" s="199" t="str">
        <f>IF('เช็คเวลาเรียน เทอม 1'!BY43="ม",1,"")</f>
        <v/>
      </c>
      <c r="BV43" s="199" t="str">
        <f>IF('เช็คเวลาเรียน เทอม 1'!BZ43="ม",1,"")</f>
        <v/>
      </c>
      <c r="BW43" s="199" t="str">
        <f>IF('เช็คเวลาเรียน เทอม 1'!CA43="ม",1,"")</f>
        <v/>
      </c>
      <c r="BX43" s="199" t="str">
        <f>IF('เช็คเวลาเรียน เทอม 1'!CB43="ม",1,"")</f>
        <v/>
      </c>
      <c r="BY43" s="199" t="str">
        <f>IF('เช็คเวลาเรียน เทอม 1'!CC43="ม",1,"")</f>
        <v/>
      </c>
      <c r="BZ43" s="198"/>
      <c r="CA43" s="198"/>
      <c r="CB43" s="199" t="str">
        <f>IF('เช็คเวลาเรียน เทอม 1'!CF43="ม",1,"")</f>
        <v/>
      </c>
      <c r="CC43" s="199" t="str">
        <f>IF('เช็คเวลาเรียน เทอม 1'!CG43="ม",1,"")</f>
        <v/>
      </c>
      <c r="CD43" s="199" t="str">
        <f>IF('เช็คเวลาเรียน เทอม 1'!CH43="ม",1,"")</f>
        <v/>
      </c>
      <c r="CE43" s="199" t="str">
        <f>IF('เช็คเวลาเรียน เทอม 1'!CI43="ม",1,"")</f>
        <v/>
      </c>
      <c r="CF43" s="199" t="str">
        <f>IF('เช็คเวลาเรียน เทอม 1'!CJ43="ม",1,"")</f>
        <v/>
      </c>
      <c r="CG43" s="198"/>
      <c r="CH43" s="198"/>
      <c r="CI43" s="199" t="str">
        <f>IF('เช็คเวลาเรียน เทอม 1'!CM43="ม",1,"")</f>
        <v/>
      </c>
      <c r="CJ43" s="199" t="str">
        <f>IF('เช็คเวลาเรียน เทอม 1'!CN43="ม",1,"")</f>
        <v/>
      </c>
      <c r="CK43" s="199" t="str">
        <f>IF('เช็คเวลาเรียน เทอม 1'!CO43="ม",1,"")</f>
        <v/>
      </c>
      <c r="CL43" s="199" t="str">
        <f>IF('เช็คเวลาเรียน เทอม 1'!CP43="ม",1,"")</f>
        <v/>
      </c>
      <c r="CM43" s="199" t="str">
        <f>IF('เช็คเวลาเรียน เทอม 1'!CQ43="ม",1,"")</f>
        <v/>
      </c>
      <c r="CN43" s="198"/>
      <c r="CO43" s="198"/>
      <c r="CP43" s="199" t="str">
        <f>IF('เช็คเวลาเรียน เทอม 1'!CT43="ม",1,"")</f>
        <v/>
      </c>
      <c r="CQ43" s="280"/>
      <c r="CR43" s="280"/>
      <c r="CS43" s="280"/>
      <c r="CT43" s="199" t="str">
        <f>IF('เช็คเวลาเรียน เทอม 1'!CX43="ม",1,"")</f>
        <v/>
      </c>
      <c r="CU43" s="338">
        <f t="shared" si="9"/>
        <v>0</v>
      </c>
      <c r="CV43" s="339"/>
      <c r="CW43" s="198"/>
      <c r="CX43" s="198"/>
      <c r="CY43" s="199" t="str">
        <f>IF('เช็คเวลาเรียน เทอม 1'!DE43="ม",1,"")</f>
        <v/>
      </c>
      <c r="CZ43" s="199" t="str">
        <f>IF('เช็คเวลาเรียน เทอม 1'!DF43="ม",1,"")</f>
        <v/>
      </c>
      <c r="DA43" s="199" t="str">
        <f>IF('เช็คเวลาเรียน เทอม 1'!DG43="ม",1,"")</f>
        <v/>
      </c>
      <c r="DB43" s="199" t="str">
        <f>IF('เช็คเวลาเรียน เทอม 1'!DH43="ม",1,"")</f>
        <v/>
      </c>
      <c r="DC43" s="199" t="str">
        <f>IF('เช็คเวลาเรียน เทอม 1'!DI43="ม",1,"")</f>
        <v/>
      </c>
      <c r="DD43" s="198"/>
      <c r="DE43" s="198"/>
      <c r="DF43" s="199" t="str">
        <f>IF('เช็คเวลาเรียน เทอม 1'!DL43="ม",1,"")</f>
        <v/>
      </c>
      <c r="DG43" s="199" t="str">
        <f>IF('เช็คเวลาเรียน เทอม 1'!DM43="ม",1,"")</f>
        <v/>
      </c>
      <c r="DH43" s="280"/>
      <c r="DI43" s="199" t="str">
        <f>IF('เช็คเวลาเรียน เทอม 1'!DO43="ม",1,"")</f>
        <v/>
      </c>
      <c r="DJ43" s="199" t="str">
        <f>IF('เช็คเวลาเรียน เทอม 1'!DP43="ม",1,"")</f>
        <v/>
      </c>
      <c r="DK43" s="198"/>
      <c r="DL43" s="198"/>
      <c r="DM43" s="199" t="str">
        <f>IF('เช็คเวลาเรียน เทอม 1'!DS43="ม",1,"")</f>
        <v/>
      </c>
      <c r="DN43" s="199" t="str">
        <f>IF('เช็คเวลาเรียน เทอม 1'!DT43="ม",1,"")</f>
        <v/>
      </c>
      <c r="DO43" s="199" t="str">
        <f>IF('เช็คเวลาเรียน เทอม 1'!DU43="ม",1,"")</f>
        <v/>
      </c>
      <c r="DP43" s="199" t="str">
        <f>IF('เช็คเวลาเรียน เทอม 1'!DV43="ม",1,"")</f>
        <v/>
      </c>
      <c r="DQ43" s="199" t="str">
        <f>IF('เช็คเวลาเรียน เทอม 1'!DW43="ม",1,"")</f>
        <v/>
      </c>
      <c r="DR43" s="198"/>
      <c r="DS43" s="198"/>
      <c r="DT43" s="199" t="str">
        <f>IF('เช็คเวลาเรียน เทอม 1'!DZ43="ม",1,"")</f>
        <v/>
      </c>
      <c r="DU43" s="199" t="str">
        <f>IF('เช็คเวลาเรียน เทอม 1'!EA43="ม",1,"")</f>
        <v/>
      </c>
      <c r="DV43" s="199" t="str">
        <f>IF('เช็คเวลาเรียน เทอม 1'!EB43="ม",1,"")</f>
        <v/>
      </c>
      <c r="DW43" s="199" t="str">
        <f>IF('เช็คเวลาเรียน เทอม 1'!EC43="ม",1,"")</f>
        <v/>
      </c>
      <c r="DX43" s="199" t="str">
        <f>IF('เช็คเวลาเรียน เทอม 1'!ED43="ม",1,"")</f>
        <v/>
      </c>
      <c r="DY43" s="198"/>
      <c r="DZ43" s="198"/>
      <c r="EA43" s="199" t="str">
        <f>IF('เช็คเวลาเรียน เทอม 1'!EG43="ม",1,"")</f>
        <v/>
      </c>
      <c r="EB43" s="338">
        <f t="shared" si="10"/>
        <v>0</v>
      </c>
      <c r="EC43" s="339"/>
      <c r="ED43" s="199" t="str">
        <f>IF('เช็คเวลาเรียน เทอม 1'!EL43="ม",1,"")</f>
        <v/>
      </c>
      <c r="EE43" s="199" t="str">
        <f>IF('เช็คเวลาเรียน เทอม 1'!EM43="ม",1,"")</f>
        <v/>
      </c>
      <c r="EF43" s="199" t="str">
        <f>IF('เช็คเวลาเรียน เทอม 1'!EN43="ม",1,"")</f>
        <v/>
      </c>
      <c r="EG43" s="199" t="str">
        <f>IF('เช็คเวลาเรียน เทอม 1'!EO43="ม",1,"")</f>
        <v/>
      </c>
      <c r="EH43" s="198"/>
      <c r="EI43" s="198"/>
      <c r="EJ43" s="199" t="str">
        <f>IF('เช็คเวลาเรียน เทอม 1'!ER43="ม",1,"")</f>
        <v/>
      </c>
      <c r="EK43" s="199" t="str">
        <f>IF('เช็คเวลาเรียน เทอม 1'!ES43="ม",1,"")</f>
        <v/>
      </c>
      <c r="EL43" s="199" t="str">
        <f>IF('เช็คเวลาเรียน เทอม 1'!ET43="ม",1,"")</f>
        <v/>
      </c>
      <c r="EM43" s="199" t="str">
        <f>IF('เช็คเวลาเรียน เทอม 1'!EU43="ม",1,"")</f>
        <v/>
      </c>
      <c r="EN43" s="199" t="str">
        <f>IF('เช็คเวลาเรียน เทอม 1'!EV43="ม",1,"")</f>
        <v/>
      </c>
      <c r="EO43" s="198"/>
      <c r="EP43" s="198"/>
      <c r="EQ43" s="199" t="str">
        <f>IF('เช็คเวลาเรียน เทอม 1'!EY43="ม",1,"")</f>
        <v/>
      </c>
      <c r="ER43" s="199" t="str">
        <f>IF('เช็คเวลาเรียน เทอม 1'!EZ43="ม",1,"")</f>
        <v/>
      </c>
      <c r="ES43" s="199" t="str">
        <f>IF('เช็คเวลาเรียน เทอม 1'!FA43="ม",1,"")</f>
        <v/>
      </c>
      <c r="ET43" s="199" t="str">
        <f>IF('เช็คเวลาเรียน เทอม 1'!FB43="ม",1,"")</f>
        <v/>
      </c>
      <c r="EU43" s="199" t="str">
        <f>IF('เช็คเวลาเรียน เทอม 1'!FC43="ม",1,"")</f>
        <v/>
      </c>
      <c r="EV43" s="198"/>
      <c r="EW43" s="198"/>
      <c r="EX43" s="199" t="str">
        <f>IF('เช็คเวลาเรียน เทอม 1'!FF43="ม",1,"")</f>
        <v/>
      </c>
      <c r="EY43" s="199" t="str">
        <f>IF('เช็คเวลาเรียน เทอม 1'!FG43="ม",1,"")</f>
        <v/>
      </c>
      <c r="EZ43" s="199" t="str">
        <f>IF('เช็คเวลาเรียน เทอม 1'!FH43="ม",1,"")</f>
        <v/>
      </c>
      <c r="FA43" s="199" t="str">
        <f>IF('เช็คเวลาเรียน เทอม 1'!FI43="ม",1,"")</f>
        <v/>
      </c>
      <c r="FB43" s="199" t="str">
        <f>IF('เช็คเวลาเรียน เทอม 1'!FJ43="ม",1,"")</f>
        <v/>
      </c>
      <c r="FC43" s="198"/>
      <c r="FD43" s="198"/>
      <c r="FE43" s="199" t="str">
        <f>IF('เช็คเวลาเรียน เทอม 1'!FM43="ม",1,"")</f>
        <v/>
      </c>
      <c r="FF43" s="199" t="str">
        <f>IF('เช็คเวลาเรียน เทอม 1'!FN43="ม",1,"")</f>
        <v/>
      </c>
      <c r="FG43" s="199" t="str">
        <f>IF('เช็คเวลาเรียน เทอม 1'!FO43="ม",1,"")</f>
        <v/>
      </c>
      <c r="FH43" s="338">
        <f t="shared" si="11"/>
        <v>0</v>
      </c>
      <c r="FI43" s="339"/>
      <c r="FJ43" s="199" t="str">
        <f>IF('เช็คเวลาเรียน เทอม 1'!FT43="ม",1,"")</f>
        <v/>
      </c>
      <c r="FK43" s="199" t="str">
        <f>IF('เช็คเวลาเรียน เทอม 1'!FU43="ม",1,"")</f>
        <v/>
      </c>
      <c r="FL43" s="198"/>
      <c r="FM43" s="198"/>
      <c r="FN43" s="199" t="str">
        <f>IF('เช็คเวลาเรียน เทอม 1'!FX43="ม",1,"")</f>
        <v/>
      </c>
      <c r="FO43" s="199" t="str">
        <f>IF('เช็คเวลาเรียน เทอม 1'!FY43="ม",1,"")</f>
        <v/>
      </c>
      <c r="FP43" s="199" t="str">
        <f>IF('เช็คเวลาเรียน เทอม 1'!FZ43="ม",1,"")</f>
        <v/>
      </c>
      <c r="FQ43" s="199" t="str">
        <f>IF('เช็คเวลาเรียน เทอม 1'!GA43="ม",1,"")</f>
        <v/>
      </c>
      <c r="FR43" s="199" t="str">
        <f>IF('เช็คเวลาเรียน เทอม 1'!GB43="ม",1,"")</f>
        <v/>
      </c>
      <c r="FS43" s="198"/>
      <c r="FT43" s="198"/>
      <c r="FU43" s="199" t="str">
        <f>IF('เช็คเวลาเรียน เทอม 1'!GE43="ม",1,"")</f>
        <v/>
      </c>
      <c r="FV43" s="280"/>
      <c r="FW43" s="199" t="str">
        <f>IF('เช็คเวลาเรียน เทอม 1'!GG43="ม",1,"")</f>
        <v/>
      </c>
      <c r="FX43" s="199" t="str">
        <f>IF('เช็คเวลาเรียน เทอม 1'!GH43="ม",1,"")</f>
        <v/>
      </c>
      <c r="FY43" s="199" t="str">
        <f>IF('เช็คเวลาเรียน เทอม 1'!GI43="ม",1,"")</f>
        <v/>
      </c>
      <c r="FZ43" s="198"/>
      <c r="GA43" s="198"/>
      <c r="GB43" s="199" t="str">
        <f>IF('เช็คเวลาเรียน เทอม 1'!GL43="ม",1,"")</f>
        <v/>
      </c>
      <c r="GC43" s="199" t="str">
        <f>IF('เช็คเวลาเรียน เทอม 1'!GM43="ม",1,"")</f>
        <v/>
      </c>
      <c r="GD43" s="199" t="str">
        <f>IF('เช็คเวลาเรียน เทอม 1'!GN43="ม",1,"")</f>
        <v/>
      </c>
      <c r="GE43" s="199" t="str">
        <f>IF('เช็คเวลาเรียน เทอม 1'!GO43="ม",1,"")</f>
        <v/>
      </c>
      <c r="GF43" s="280"/>
      <c r="GG43" s="198"/>
      <c r="GH43" s="198"/>
      <c r="GI43" s="199" t="str">
        <f>IF('เช็คเวลาเรียน เทอม 1'!GS43="ม",1,"")</f>
        <v/>
      </c>
      <c r="GJ43" s="199" t="str">
        <f>IF('เช็คเวลาเรียน เทอม 1'!GT43="ม",1,"")</f>
        <v/>
      </c>
      <c r="GK43" s="199" t="str">
        <f>IF('เช็คเวลาเรียน เทอม 1'!GU43="ม",1,"")</f>
        <v/>
      </c>
      <c r="GL43" s="199" t="str">
        <f>IF('เช็คเวลาเรียน เทอม 1'!GV43="ม",1,"")</f>
        <v/>
      </c>
      <c r="GM43" s="199" t="str">
        <f>IF('เช็คเวลาเรียน เทอม 1'!GW43="ม",1,"")</f>
        <v/>
      </c>
      <c r="GN43" s="198"/>
      <c r="GO43" s="338">
        <f t="shared" si="12"/>
        <v>0</v>
      </c>
      <c r="GP43" s="339"/>
    </row>
    <row r="44" spans="1:198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280"/>
      <c r="D44" s="194"/>
      <c r="E44" s="194"/>
      <c r="F44" s="280"/>
      <c r="G44" s="194"/>
      <c r="H44" s="194"/>
      <c r="I44" s="194"/>
      <c r="J44" s="194"/>
      <c r="K44" s="194"/>
      <c r="L44" s="194"/>
      <c r="M44" s="194"/>
      <c r="N44" s="194"/>
      <c r="O44" s="280"/>
      <c r="P44" s="194"/>
      <c r="Q44" s="194"/>
      <c r="R44" s="195"/>
      <c r="S44" s="195"/>
      <c r="T44" s="196" t="str">
        <f>IF('เช็คเวลาเรียน เทอม 1'!T44="ม",1,"")</f>
        <v/>
      </c>
      <c r="U44" s="196" t="str">
        <f>IF('เช็คเวลาเรียน เทอม 1'!U44="ม",1,"")</f>
        <v/>
      </c>
      <c r="V44" s="196" t="str">
        <f>IF('เช็คเวลาเรียน เทอม 1'!V44="ม",1,"")</f>
        <v/>
      </c>
      <c r="W44" s="196" t="str">
        <f>IF('เช็คเวลาเรียน เทอม 1'!W44="ม",1,"")</f>
        <v/>
      </c>
      <c r="X44" s="196" t="str">
        <f>IF('เช็คเวลาเรียน เทอม 1'!X44="ม",1,"")</f>
        <v/>
      </c>
      <c r="Y44" s="194"/>
      <c r="Z44" s="194"/>
      <c r="AA44" s="196" t="str">
        <f>IF('เช็คเวลาเรียน เทอม 1'!AA44="ม",1,"")</f>
        <v/>
      </c>
      <c r="AB44" s="196" t="str">
        <f>IF('เช็คเวลาเรียน เทอม 1'!AB44="ม",1,"")</f>
        <v/>
      </c>
      <c r="AC44" s="196" t="str">
        <f>IF('เช็คเวลาเรียน เทอม 1'!AC44="ม",1,"")</f>
        <v/>
      </c>
      <c r="AD44" s="196" t="str">
        <f>IF('เช็คเวลาเรียน เทอม 1'!AD44="ม",1,"")</f>
        <v/>
      </c>
      <c r="AE44" s="196" t="str">
        <f>IF('เช็คเวลาเรียน เทอม 1'!AE44="ม",1,"")</f>
        <v/>
      </c>
      <c r="AF44" s="194"/>
      <c r="AG44" s="280"/>
      <c r="AH44" s="338">
        <f t="shared" si="7"/>
        <v>0</v>
      </c>
      <c r="AI44" s="339"/>
      <c r="AJ44" s="280"/>
      <c r="AK44" s="197" t="str">
        <f>IF('เช็คเวลาเรียน เทอม 1'!AM44="ม",1,"")</f>
        <v/>
      </c>
      <c r="AL44" s="280"/>
      <c r="AM44" s="197" t="str">
        <f>IF('เช็คเวลาเรียน เทอม 1'!AO44="ม",1,"")</f>
        <v/>
      </c>
      <c r="AN44" s="197" t="str">
        <f>IF('เช็คเวลาเรียน เทอม 1'!AP44="ม",1,"")</f>
        <v/>
      </c>
      <c r="AO44" s="198"/>
      <c r="AP44" s="198"/>
      <c r="AQ44" s="197" t="str">
        <f>IF('เช็คเวลาเรียน เทอม 1'!AS44="ม",1,"")</f>
        <v/>
      </c>
      <c r="AR44" s="197" t="str">
        <f>IF('เช็คเวลาเรียน เทอม 1'!AT44="ม",1,"")</f>
        <v/>
      </c>
      <c r="AS44" s="197" t="str">
        <f>IF('เช็คเวลาเรียน เทอม 1'!AU44="ม",1,"")</f>
        <v/>
      </c>
      <c r="AT44" s="197" t="str">
        <f>IF('เช็คเวลาเรียน เทอม 1'!AV44="ม",1,"")</f>
        <v/>
      </c>
      <c r="AU44" s="197" t="str">
        <f>IF('เช็คเวลาเรียน เทอม 1'!AW44="ม",1,"")</f>
        <v/>
      </c>
      <c r="AV44" s="198"/>
      <c r="AW44" s="198"/>
      <c r="AX44" s="197" t="str">
        <f>IF('เช็คเวลาเรียน เทอม 1'!AZ44="ม",1,"")</f>
        <v/>
      </c>
      <c r="AY44" s="197" t="str">
        <f>IF('เช็คเวลาเรียน เทอม 1'!BA44="ม",1,"")</f>
        <v/>
      </c>
      <c r="AZ44" s="197" t="str">
        <f>IF('เช็คเวลาเรียน เทอม 1'!BB44="ม",1,"")</f>
        <v/>
      </c>
      <c r="BA44" s="197" t="str">
        <f>IF('เช็คเวลาเรียน เทอม 1'!BC44="ม",1,"")</f>
        <v/>
      </c>
      <c r="BB44" s="197" t="str">
        <f>IF('เช็คเวลาเรียน เทอม 1'!BD44="ม",1,"")</f>
        <v/>
      </c>
      <c r="BC44" s="198"/>
      <c r="BD44" s="198"/>
      <c r="BE44" s="197" t="str">
        <f>IF('เช็คเวลาเรียน เทอม 1'!BG44="ม",1,"")</f>
        <v/>
      </c>
      <c r="BF44" s="197" t="str">
        <f>IF('เช็คเวลาเรียน เทอม 1'!BH44="ม",1,"")</f>
        <v/>
      </c>
      <c r="BG44" s="197" t="str">
        <f>IF('เช็คเวลาเรียน เทอม 1'!BI44="ม",1,"")</f>
        <v/>
      </c>
      <c r="BH44" s="197" t="str">
        <f>IF('เช็คเวลาเรียน เทอม 1'!BJ44="ม",1,"")</f>
        <v/>
      </c>
      <c r="BI44" s="197" t="str">
        <f>IF('เช็คเวลาเรียน เทอม 1'!BK44="ม",1,"")</f>
        <v/>
      </c>
      <c r="BJ44" s="198"/>
      <c r="BK44" s="198"/>
      <c r="BL44" s="197" t="str">
        <f>IF('เช็คเวลาเรียน เทอม 1'!BN44="ม",1,"")</f>
        <v/>
      </c>
      <c r="BM44" s="197" t="str">
        <f>IF('เช็คเวลาเรียน เทอม 1'!BO44="ม",1,"")</f>
        <v/>
      </c>
      <c r="BN44" s="338">
        <f t="shared" si="8"/>
        <v>0</v>
      </c>
      <c r="BO44" s="339"/>
      <c r="BP44" s="199" t="str">
        <f>IF('เช็คเวลาเรียน เทอม 1'!BT44="ม",1,"")</f>
        <v/>
      </c>
      <c r="BQ44" s="199" t="str">
        <f>IF('เช็คเวลาเรียน เทอม 1'!BU44="ม",1,"")</f>
        <v/>
      </c>
      <c r="BR44" s="199" t="str">
        <f>IF('เช็คเวลาเรียน เทอม 1'!BV44="ม",1,"")</f>
        <v/>
      </c>
      <c r="BS44" s="198"/>
      <c r="BT44" s="198"/>
      <c r="BU44" s="199" t="str">
        <f>IF('เช็คเวลาเรียน เทอม 1'!BY44="ม",1,"")</f>
        <v/>
      </c>
      <c r="BV44" s="199" t="str">
        <f>IF('เช็คเวลาเรียน เทอม 1'!BZ44="ม",1,"")</f>
        <v/>
      </c>
      <c r="BW44" s="199" t="str">
        <f>IF('เช็คเวลาเรียน เทอม 1'!CA44="ม",1,"")</f>
        <v/>
      </c>
      <c r="BX44" s="199" t="str">
        <f>IF('เช็คเวลาเรียน เทอม 1'!CB44="ม",1,"")</f>
        <v/>
      </c>
      <c r="BY44" s="199" t="str">
        <f>IF('เช็คเวลาเรียน เทอม 1'!CC44="ม",1,"")</f>
        <v/>
      </c>
      <c r="BZ44" s="198"/>
      <c r="CA44" s="198"/>
      <c r="CB44" s="199" t="str">
        <f>IF('เช็คเวลาเรียน เทอม 1'!CF44="ม",1,"")</f>
        <v/>
      </c>
      <c r="CC44" s="199" t="str">
        <f>IF('เช็คเวลาเรียน เทอม 1'!CG44="ม",1,"")</f>
        <v/>
      </c>
      <c r="CD44" s="199" t="str">
        <f>IF('เช็คเวลาเรียน เทอม 1'!CH44="ม",1,"")</f>
        <v/>
      </c>
      <c r="CE44" s="199" t="str">
        <f>IF('เช็คเวลาเรียน เทอม 1'!CI44="ม",1,"")</f>
        <v/>
      </c>
      <c r="CF44" s="199" t="str">
        <f>IF('เช็คเวลาเรียน เทอม 1'!CJ44="ม",1,"")</f>
        <v/>
      </c>
      <c r="CG44" s="198"/>
      <c r="CH44" s="198"/>
      <c r="CI44" s="199" t="str">
        <f>IF('เช็คเวลาเรียน เทอม 1'!CM44="ม",1,"")</f>
        <v/>
      </c>
      <c r="CJ44" s="199" t="str">
        <f>IF('เช็คเวลาเรียน เทอม 1'!CN44="ม",1,"")</f>
        <v/>
      </c>
      <c r="CK44" s="199" t="str">
        <f>IF('เช็คเวลาเรียน เทอม 1'!CO44="ม",1,"")</f>
        <v/>
      </c>
      <c r="CL44" s="199" t="str">
        <f>IF('เช็คเวลาเรียน เทอม 1'!CP44="ม",1,"")</f>
        <v/>
      </c>
      <c r="CM44" s="199" t="str">
        <f>IF('เช็คเวลาเรียน เทอม 1'!CQ44="ม",1,"")</f>
        <v/>
      </c>
      <c r="CN44" s="198"/>
      <c r="CO44" s="198"/>
      <c r="CP44" s="199" t="str">
        <f>IF('เช็คเวลาเรียน เทอม 1'!CT44="ม",1,"")</f>
        <v/>
      </c>
      <c r="CQ44" s="280"/>
      <c r="CR44" s="280"/>
      <c r="CS44" s="280"/>
      <c r="CT44" s="199" t="str">
        <f>IF('เช็คเวลาเรียน เทอม 1'!CX44="ม",1,"")</f>
        <v/>
      </c>
      <c r="CU44" s="338">
        <f t="shared" si="9"/>
        <v>0</v>
      </c>
      <c r="CV44" s="339"/>
      <c r="CW44" s="198"/>
      <c r="CX44" s="198"/>
      <c r="CY44" s="199" t="str">
        <f>IF('เช็คเวลาเรียน เทอม 1'!DE44="ม",1,"")</f>
        <v/>
      </c>
      <c r="CZ44" s="199" t="str">
        <f>IF('เช็คเวลาเรียน เทอม 1'!DF44="ม",1,"")</f>
        <v/>
      </c>
      <c r="DA44" s="199" t="str">
        <f>IF('เช็คเวลาเรียน เทอม 1'!DG44="ม",1,"")</f>
        <v/>
      </c>
      <c r="DB44" s="199" t="str">
        <f>IF('เช็คเวลาเรียน เทอม 1'!DH44="ม",1,"")</f>
        <v/>
      </c>
      <c r="DC44" s="199" t="str">
        <f>IF('เช็คเวลาเรียน เทอม 1'!DI44="ม",1,"")</f>
        <v/>
      </c>
      <c r="DD44" s="198"/>
      <c r="DE44" s="198"/>
      <c r="DF44" s="199" t="str">
        <f>IF('เช็คเวลาเรียน เทอม 1'!DL44="ม",1,"")</f>
        <v/>
      </c>
      <c r="DG44" s="199" t="str">
        <f>IF('เช็คเวลาเรียน เทอม 1'!DM44="ม",1,"")</f>
        <v/>
      </c>
      <c r="DH44" s="280"/>
      <c r="DI44" s="199" t="str">
        <f>IF('เช็คเวลาเรียน เทอม 1'!DO44="ม",1,"")</f>
        <v/>
      </c>
      <c r="DJ44" s="199" t="str">
        <f>IF('เช็คเวลาเรียน เทอม 1'!DP44="ม",1,"")</f>
        <v/>
      </c>
      <c r="DK44" s="198"/>
      <c r="DL44" s="198"/>
      <c r="DM44" s="199" t="str">
        <f>IF('เช็คเวลาเรียน เทอม 1'!DS44="ม",1,"")</f>
        <v/>
      </c>
      <c r="DN44" s="199" t="str">
        <f>IF('เช็คเวลาเรียน เทอม 1'!DT44="ม",1,"")</f>
        <v/>
      </c>
      <c r="DO44" s="199" t="str">
        <f>IF('เช็คเวลาเรียน เทอม 1'!DU44="ม",1,"")</f>
        <v/>
      </c>
      <c r="DP44" s="199" t="str">
        <f>IF('เช็คเวลาเรียน เทอม 1'!DV44="ม",1,"")</f>
        <v/>
      </c>
      <c r="DQ44" s="199" t="str">
        <f>IF('เช็คเวลาเรียน เทอม 1'!DW44="ม",1,"")</f>
        <v/>
      </c>
      <c r="DR44" s="198"/>
      <c r="DS44" s="198"/>
      <c r="DT44" s="199" t="str">
        <f>IF('เช็คเวลาเรียน เทอม 1'!DZ44="ม",1,"")</f>
        <v/>
      </c>
      <c r="DU44" s="199" t="str">
        <f>IF('เช็คเวลาเรียน เทอม 1'!EA44="ม",1,"")</f>
        <v/>
      </c>
      <c r="DV44" s="199" t="str">
        <f>IF('เช็คเวลาเรียน เทอม 1'!EB44="ม",1,"")</f>
        <v/>
      </c>
      <c r="DW44" s="199" t="str">
        <f>IF('เช็คเวลาเรียน เทอม 1'!EC44="ม",1,"")</f>
        <v/>
      </c>
      <c r="DX44" s="199" t="str">
        <f>IF('เช็คเวลาเรียน เทอม 1'!ED44="ม",1,"")</f>
        <v/>
      </c>
      <c r="DY44" s="198"/>
      <c r="DZ44" s="198"/>
      <c r="EA44" s="199" t="str">
        <f>IF('เช็คเวลาเรียน เทอม 1'!EG44="ม",1,"")</f>
        <v/>
      </c>
      <c r="EB44" s="338">
        <f t="shared" si="10"/>
        <v>0</v>
      </c>
      <c r="EC44" s="339"/>
      <c r="ED44" s="199" t="str">
        <f>IF('เช็คเวลาเรียน เทอม 1'!EL44="ม",1,"")</f>
        <v/>
      </c>
      <c r="EE44" s="199" t="str">
        <f>IF('เช็คเวลาเรียน เทอม 1'!EM44="ม",1,"")</f>
        <v/>
      </c>
      <c r="EF44" s="199" t="str">
        <f>IF('เช็คเวลาเรียน เทอม 1'!EN44="ม",1,"")</f>
        <v/>
      </c>
      <c r="EG44" s="199" t="str">
        <f>IF('เช็คเวลาเรียน เทอม 1'!EO44="ม",1,"")</f>
        <v/>
      </c>
      <c r="EH44" s="198"/>
      <c r="EI44" s="198"/>
      <c r="EJ44" s="199" t="str">
        <f>IF('เช็คเวลาเรียน เทอม 1'!ER44="ม",1,"")</f>
        <v/>
      </c>
      <c r="EK44" s="199" t="str">
        <f>IF('เช็คเวลาเรียน เทอม 1'!ES44="ม",1,"")</f>
        <v/>
      </c>
      <c r="EL44" s="199" t="str">
        <f>IF('เช็คเวลาเรียน เทอม 1'!ET44="ม",1,"")</f>
        <v/>
      </c>
      <c r="EM44" s="199" t="str">
        <f>IF('เช็คเวลาเรียน เทอม 1'!EU44="ม",1,"")</f>
        <v/>
      </c>
      <c r="EN44" s="199" t="str">
        <f>IF('เช็คเวลาเรียน เทอม 1'!EV44="ม",1,"")</f>
        <v/>
      </c>
      <c r="EO44" s="198"/>
      <c r="EP44" s="198"/>
      <c r="EQ44" s="199" t="str">
        <f>IF('เช็คเวลาเรียน เทอม 1'!EY44="ม",1,"")</f>
        <v/>
      </c>
      <c r="ER44" s="199" t="str">
        <f>IF('เช็คเวลาเรียน เทอม 1'!EZ44="ม",1,"")</f>
        <v/>
      </c>
      <c r="ES44" s="199" t="str">
        <f>IF('เช็คเวลาเรียน เทอม 1'!FA44="ม",1,"")</f>
        <v/>
      </c>
      <c r="ET44" s="199" t="str">
        <f>IF('เช็คเวลาเรียน เทอม 1'!FB44="ม",1,"")</f>
        <v/>
      </c>
      <c r="EU44" s="199" t="str">
        <f>IF('เช็คเวลาเรียน เทอม 1'!FC44="ม",1,"")</f>
        <v/>
      </c>
      <c r="EV44" s="198"/>
      <c r="EW44" s="198"/>
      <c r="EX44" s="199" t="str">
        <f>IF('เช็คเวลาเรียน เทอม 1'!FF44="ม",1,"")</f>
        <v/>
      </c>
      <c r="EY44" s="199" t="str">
        <f>IF('เช็คเวลาเรียน เทอม 1'!FG44="ม",1,"")</f>
        <v/>
      </c>
      <c r="EZ44" s="199" t="str">
        <f>IF('เช็คเวลาเรียน เทอม 1'!FH44="ม",1,"")</f>
        <v/>
      </c>
      <c r="FA44" s="199" t="str">
        <f>IF('เช็คเวลาเรียน เทอม 1'!FI44="ม",1,"")</f>
        <v/>
      </c>
      <c r="FB44" s="199" t="str">
        <f>IF('เช็คเวลาเรียน เทอม 1'!FJ44="ม",1,"")</f>
        <v/>
      </c>
      <c r="FC44" s="198"/>
      <c r="FD44" s="198"/>
      <c r="FE44" s="199" t="str">
        <f>IF('เช็คเวลาเรียน เทอม 1'!FM44="ม",1,"")</f>
        <v/>
      </c>
      <c r="FF44" s="199" t="str">
        <f>IF('เช็คเวลาเรียน เทอม 1'!FN44="ม",1,"")</f>
        <v/>
      </c>
      <c r="FG44" s="199" t="str">
        <f>IF('เช็คเวลาเรียน เทอม 1'!FO44="ม",1,"")</f>
        <v/>
      </c>
      <c r="FH44" s="338">
        <f t="shared" si="11"/>
        <v>0</v>
      </c>
      <c r="FI44" s="339"/>
      <c r="FJ44" s="199" t="str">
        <f>IF('เช็คเวลาเรียน เทอม 1'!FT44="ม",1,"")</f>
        <v/>
      </c>
      <c r="FK44" s="199" t="str">
        <f>IF('เช็คเวลาเรียน เทอม 1'!FU44="ม",1,"")</f>
        <v/>
      </c>
      <c r="FL44" s="198"/>
      <c r="FM44" s="198"/>
      <c r="FN44" s="199" t="str">
        <f>IF('เช็คเวลาเรียน เทอม 1'!FX44="ม",1,"")</f>
        <v/>
      </c>
      <c r="FO44" s="199" t="str">
        <f>IF('เช็คเวลาเรียน เทอม 1'!FY44="ม",1,"")</f>
        <v/>
      </c>
      <c r="FP44" s="199" t="str">
        <f>IF('เช็คเวลาเรียน เทอม 1'!FZ44="ม",1,"")</f>
        <v/>
      </c>
      <c r="FQ44" s="199" t="str">
        <f>IF('เช็คเวลาเรียน เทอม 1'!GA44="ม",1,"")</f>
        <v/>
      </c>
      <c r="FR44" s="199" t="str">
        <f>IF('เช็คเวลาเรียน เทอม 1'!GB44="ม",1,"")</f>
        <v/>
      </c>
      <c r="FS44" s="198"/>
      <c r="FT44" s="198"/>
      <c r="FU44" s="199" t="str">
        <f>IF('เช็คเวลาเรียน เทอม 1'!GE44="ม",1,"")</f>
        <v/>
      </c>
      <c r="FV44" s="280"/>
      <c r="FW44" s="199" t="str">
        <f>IF('เช็คเวลาเรียน เทอม 1'!GG44="ม",1,"")</f>
        <v/>
      </c>
      <c r="FX44" s="199" t="str">
        <f>IF('เช็คเวลาเรียน เทอม 1'!GH44="ม",1,"")</f>
        <v/>
      </c>
      <c r="FY44" s="199" t="str">
        <f>IF('เช็คเวลาเรียน เทอม 1'!GI44="ม",1,"")</f>
        <v/>
      </c>
      <c r="FZ44" s="198"/>
      <c r="GA44" s="198"/>
      <c r="GB44" s="199" t="str">
        <f>IF('เช็คเวลาเรียน เทอม 1'!GL44="ม",1,"")</f>
        <v/>
      </c>
      <c r="GC44" s="199" t="str">
        <f>IF('เช็คเวลาเรียน เทอม 1'!GM44="ม",1,"")</f>
        <v/>
      </c>
      <c r="GD44" s="199" t="str">
        <f>IF('เช็คเวลาเรียน เทอม 1'!GN44="ม",1,"")</f>
        <v/>
      </c>
      <c r="GE44" s="199" t="str">
        <f>IF('เช็คเวลาเรียน เทอม 1'!GO44="ม",1,"")</f>
        <v/>
      </c>
      <c r="GF44" s="280"/>
      <c r="GG44" s="198"/>
      <c r="GH44" s="198"/>
      <c r="GI44" s="199" t="str">
        <f>IF('เช็คเวลาเรียน เทอม 1'!GS44="ม",1,"")</f>
        <v/>
      </c>
      <c r="GJ44" s="199" t="str">
        <f>IF('เช็คเวลาเรียน เทอม 1'!GT44="ม",1,"")</f>
        <v/>
      </c>
      <c r="GK44" s="199" t="str">
        <f>IF('เช็คเวลาเรียน เทอม 1'!GU44="ม",1,"")</f>
        <v/>
      </c>
      <c r="GL44" s="199" t="str">
        <f>IF('เช็คเวลาเรียน เทอม 1'!GV44="ม",1,"")</f>
        <v/>
      </c>
      <c r="GM44" s="199" t="str">
        <f>IF('เช็คเวลาเรียน เทอม 1'!GW44="ม",1,"")</f>
        <v/>
      </c>
      <c r="GN44" s="198"/>
      <c r="GO44" s="338">
        <f t="shared" si="12"/>
        <v>0</v>
      </c>
      <c r="GP44" s="339"/>
    </row>
    <row r="45" spans="1:198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280"/>
      <c r="D45" s="194"/>
      <c r="E45" s="194"/>
      <c r="F45" s="280"/>
      <c r="G45" s="194"/>
      <c r="H45" s="194"/>
      <c r="I45" s="194"/>
      <c r="J45" s="194"/>
      <c r="K45" s="194"/>
      <c r="L45" s="194"/>
      <c r="M45" s="194"/>
      <c r="N45" s="194"/>
      <c r="O45" s="280"/>
      <c r="P45" s="194"/>
      <c r="Q45" s="194"/>
      <c r="R45" s="195"/>
      <c r="S45" s="195"/>
      <c r="T45" s="196" t="str">
        <f>IF('เช็คเวลาเรียน เทอม 1'!T45="ม",1,"")</f>
        <v/>
      </c>
      <c r="U45" s="196" t="str">
        <f>IF('เช็คเวลาเรียน เทอม 1'!U45="ม",1,"")</f>
        <v/>
      </c>
      <c r="V45" s="196" t="str">
        <f>IF('เช็คเวลาเรียน เทอม 1'!V45="ม",1,"")</f>
        <v/>
      </c>
      <c r="W45" s="196" t="str">
        <f>IF('เช็คเวลาเรียน เทอม 1'!W45="ม",1,"")</f>
        <v/>
      </c>
      <c r="X45" s="196" t="str">
        <f>IF('เช็คเวลาเรียน เทอม 1'!X45="ม",1,"")</f>
        <v/>
      </c>
      <c r="Y45" s="194"/>
      <c r="Z45" s="194"/>
      <c r="AA45" s="196" t="str">
        <f>IF('เช็คเวลาเรียน เทอม 1'!AA45="ม",1,"")</f>
        <v/>
      </c>
      <c r="AB45" s="196" t="str">
        <f>IF('เช็คเวลาเรียน เทอม 1'!AB45="ม",1,"")</f>
        <v/>
      </c>
      <c r="AC45" s="196" t="str">
        <f>IF('เช็คเวลาเรียน เทอม 1'!AC45="ม",1,"")</f>
        <v/>
      </c>
      <c r="AD45" s="196" t="str">
        <f>IF('เช็คเวลาเรียน เทอม 1'!AD45="ม",1,"")</f>
        <v/>
      </c>
      <c r="AE45" s="196" t="str">
        <f>IF('เช็คเวลาเรียน เทอม 1'!AE45="ม",1,"")</f>
        <v/>
      </c>
      <c r="AF45" s="194"/>
      <c r="AG45" s="280"/>
      <c r="AH45" s="338">
        <f t="shared" si="7"/>
        <v>0</v>
      </c>
      <c r="AI45" s="339"/>
      <c r="AJ45" s="280"/>
      <c r="AK45" s="197" t="str">
        <f>IF('เช็คเวลาเรียน เทอม 1'!AM45="ม",1,"")</f>
        <v/>
      </c>
      <c r="AL45" s="280"/>
      <c r="AM45" s="197" t="str">
        <f>IF('เช็คเวลาเรียน เทอม 1'!AO45="ม",1,"")</f>
        <v/>
      </c>
      <c r="AN45" s="197" t="str">
        <f>IF('เช็คเวลาเรียน เทอม 1'!AP45="ม",1,"")</f>
        <v/>
      </c>
      <c r="AO45" s="198"/>
      <c r="AP45" s="198"/>
      <c r="AQ45" s="197" t="str">
        <f>IF('เช็คเวลาเรียน เทอม 1'!AS45="ม",1,"")</f>
        <v/>
      </c>
      <c r="AR45" s="197" t="str">
        <f>IF('เช็คเวลาเรียน เทอม 1'!AT45="ม",1,"")</f>
        <v/>
      </c>
      <c r="AS45" s="197" t="str">
        <f>IF('เช็คเวลาเรียน เทอม 1'!AU45="ม",1,"")</f>
        <v/>
      </c>
      <c r="AT45" s="197" t="str">
        <f>IF('เช็คเวลาเรียน เทอม 1'!AV45="ม",1,"")</f>
        <v/>
      </c>
      <c r="AU45" s="197" t="str">
        <f>IF('เช็คเวลาเรียน เทอม 1'!AW45="ม",1,"")</f>
        <v/>
      </c>
      <c r="AV45" s="198"/>
      <c r="AW45" s="198"/>
      <c r="AX45" s="197" t="str">
        <f>IF('เช็คเวลาเรียน เทอม 1'!AZ45="ม",1,"")</f>
        <v/>
      </c>
      <c r="AY45" s="197" t="str">
        <f>IF('เช็คเวลาเรียน เทอม 1'!BA45="ม",1,"")</f>
        <v/>
      </c>
      <c r="AZ45" s="197" t="str">
        <f>IF('เช็คเวลาเรียน เทอม 1'!BB45="ม",1,"")</f>
        <v/>
      </c>
      <c r="BA45" s="197" t="str">
        <f>IF('เช็คเวลาเรียน เทอม 1'!BC45="ม",1,"")</f>
        <v/>
      </c>
      <c r="BB45" s="197" t="str">
        <f>IF('เช็คเวลาเรียน เทอม 1'!BD45="ม",1,"")</f>
        <v/>
      </c>
      <c r="BC45" s="198"/>
      <c r="BD45" s="198"/>
      <c r="BE45" s="197" t="str">
        <f>IF('เช็คเวลาเรียน เทอม 1'!BG45="ม",1,"")</f>
        <v/>
      </c>
      <c r="BF45" s="197" t="str">
        <f>IF('เช็คเวลาเรียน เทอม 1'!BH45="ม",1,"")</f>
        <v/>
      </c>
      <c r="BG45" s="197" t="str">
        <f>IF('เช็คเวลาเรียน เทอม 1'!BI45="ม",1,"")</f>
        <v/>
      </c>
      <c r="BH45" s="197" t="str">
        <f>IF('เช็คเวลาเรียน เทอม 1'!BJ45="ม",1,"")</f>
        <v/>
      </c>
      <c r="BI45" s="197" t="str">
        <f>IF('เช็คเวลาเรียน เทอม 1'!BK45="ม",1,"")</f>
        <v/>
      </c>
      <c r="BJ45" s="198"/>
      <c r="BK45" s="198"/>
      <c r="BL45" s="197" t="str">
        <f>IF('เช็คเวลาเรียน เทอม 1'!BN45="ม",1,"")</f>
        <v/>
      </c>
      <c r="BM45" s="197" t="str">
        <f>IF('เช็คเวลาเรียน เทอม 1'!BO45="ม",1,"")</f>
        <v/>
      </c>
      <c r="BN45" s="338">
        <f t="shared" si="8"/>
        <v>0</v>
      </c>
      <c r="BO45" s="339"/>
      <c r="BP45" s="199" t="str">
        <f>IF('เช็คเวลาเรียน เทอม 1'!BT45="ม",1,"")</f>
        <v/>
      </c>
      <c r="BQ45" s="199" t="str">
        <f>IF('เช็คเวลาเรียน เทอม 1'!BU45="ม",1,"")</f>
        <v/>
      </c>
      <c r="BR45" s="199" t="str">
        <f>IF('เช็คเวลาเรียน เทอม 1'!BV45="ม",1,"")</f>
        <v/>
      </c>
      <c r="BS45" s="198"/>
      <c r="BT45" s="198"/>
      <c r="BU45" s="199" t="str">
        <f>IF('เช็คเวลาเรียน เทอม 1'!BY45="ม",1,"")</f>
        <v/>
      </c>
      <c r="BV45" s="199" t="str">
        <f>IF('เช็คเวลาเรียน เทอม 1'!BZ45="ม",1,"")</f>
        <v/>
      </c>
      <c r="BW45" s="199" t="str">
        <f>IF('เช็คเวลาเรียน เทอม 1'!CA45="ม",1,"")</f>
        <v/>
      </c>
      <c r="BX45" s="199" t="str">
        <f>IF('เช็คเวลาเรียน เทอม 1'!CB45="ม",1,"")</f>
        <v/>
      </c>
      <c r="BY45" s="199" t="str">
        <f>IF('เช็คเวลาเรียน เทอม 1'!CC45="ม",1,"")</f>
        <v/>
      </c>
      <c r="BZ45" s="198"/>
      <c r="CA45" s="198"/>
      <c r="CB45" s="199" t="str">
        <f>IF('เช็คเวลาเรียน เทอม 1'!CF45="ม",1,"")</f>
        <v/>
      </c>
      <c r="CC45" s="199" t="str">
        <f>IF('เช็คเวลาเรียน เทอม 1'!CG45="ม",1,"")</f>
        <v/>
      </c>
      <c r="CD45" s="199" t="str">
        <f>IF('เช็คเวลาเรียน เทอม 1'!CH45="ม",1,"")</f>
        <v/>
      </c>
      <c r="CE45" s="199" t="str">
        <f>IF('เช็คเวลาเรียน เทอม 1'!CI45="ม",1,"")</f>
        <v/>
      </c>
      <c r="CF45" s="199" t="str">
        <f>IF('เช็คเวลาเรียน เทอม 1'!CJ45="ม",1,"")</f>
        <v/>
      </c>
      <c r="CG45" s="198"/>
      <c r="CH45" s="198"/>
      <c r="CI45" s="199" t="str">
        <f>IF('เช็คเวลาเรียน เทอม 1'!CM45="ม",1,"")</f>
        <v/>
      </c>
      <c r="CJ45" s="199" t="str">
        <f>IF('เช็คเวลาเรียน เทอม 1'!CN45="ม",1,"")</f>
        <v/>
      </c>
      <c r="CK45" s="199" t="str">
        <f>IF('เช็คเวลาเรียน เทอม 1'!CO45="ม",1,"")</f>
        <v/>
      </c>
      <c r="CL45" s="199" t="str">
        <f>IF('เช็คเวลาเรียน เทอม 1'!CP45="ม",1,"")</f>
        <v/>
      </c>
      <c r="CM45" s="199" t="str">
        <f>IF('เช็คเวลาเรียน เทอม 1'!CQ45="ม",1,"")</f>
        <v/>
      </c>
      <c r="CN45" s="198"/>
      <c r="CO45" s="198"/>
      <c r="CP45" s="199" t="str">
        <f>IF('เช็คเวลาเรียน เทอม 1'!CT45="ม",1,"")</f>
        <v/>
      </c>
      <c r="CQ45" s="280"/>
      <c r="CR45" s="280"/>
      <c r="CS45" s="280"/>
      <c r="CT45" s="199" t="str">
        <f>IF('เช็คเวลาเรียน เทอม 1'!CX45="ม",1,"")</f>
        <v/>
      </c>
      <c r="CU45" s="338">
        <f t="shared" si="9"/>
        <v>0</v>
      </c>
      <c r="CV45" s="339"/>
      <c r="CW45" s="198"/>
      <c r="CX45" s="198"/>
      <c r="CY45" s="199" t="str">
        <f>IF('เช็คเวลาเรียน เทอม 1'!DE45="ม",1,"")</f>
        <v/>
      </c>
      <c r="CZ45" s="199" t="str">
        <f>IF('เช็คเวลาเรียน เทอม 1'!DF45="ม",1,"")</f>
        <v/>
      </c>
      <c r="DA45" s="199" t="str">
        <f>IF('เช็คเวลาเรียน เทอม 1'!DG45="ม",1,"")</f>
        <v/>
      </c>
      <c r="DB45" s="199" t="str">
        <f>IF('เช็คเวลาเรียน เทอม 1'!DH45="ม",1,"")</f>
        <v/>
      </c>
      <c r="DC45" s="199" t="str">
        <f>IF('เช็คเวลาเรียน เทอม 1'!DI45="ม",1,"")</f>
        <v/>
      </c>
      <c r="DD45" s="198"/>
      <c r="DE45" s="198"/>
      <c r="DF45" s="199" t="str">
        <f>IF('เช็คเวลาเรียน เทอม 1'!DL45="ม",1,"")</f>
        <v/>
      </c>
      <c r="DG45" s="199" t="str">
        <f>IF('เช็คเวลาเรียน เทอม 1'!DM45="ม",1,"")</f>
        <v/>
      </c>
      <c r="DH45" s="280"/>
      <c r="DI45" s="199" t="str">
        <f>IF('เช็คเวลาเรียน เทอม 1'!DO45="ม",1,"")</f>
        <v/>
      </c>
      <c r="DJ45" s="199" t="str">
        <f>IF('เช็คเวลาเรียน เทอม 1'!DP45="ม",1,"")</f>
        <v/>
      </c>
      <c r="DK45" s="198"/>
      <c r="DL45" s="198"/>
      <c r="DM45" s="199" t="str">
        <f>IF('เช็คเวลาเรียน เทอม 1'!DS45="ม",1,"")</f>
        <v/>
      </c>
      <c r="DN45" s="199" t="str">
        <f>IF('เช็คเวลาเรียน เทอม 1'!DT45="ม",1,"")</f>
        <v/>
      </c>
      <c r="DO45" s="199" t="str">
        <f>IF('เช็คเวลาเรียน เทอม 1'!DU45="ม",1,"")</f>
        <v/>
      </c>
      <c r="DP45" s="199" t="str">
        <f>IF('เช็คเวลาเรียน เทอม 1'!DV45="ม",1,"")</f>
        <v/>
      </c>
      <c r="DQ45" s="199" t="str">
        <f>IF('เช็คเวลาเรียน เทอม 1'!DW45="ม",1,"")</f>
        <v/>
      </c>
      <c r="DR45" s="198"/>
      <c r="DS45" s="198"/>
      <c r="DT45" s="199" t="str">
        <f>IF('เช็คเวลาเรียน เทอม 1'!DZ45="ม",1,"")</f>
        <v/>
      </c>
      <c r="DU45" s="199" t="str">
        <f>IF('เช็คเวลาเรียน เทอม 1'!EA45="ม",1,"")</f>
        <v/>
      </c>
      <c r="DV45" s="199" t="str">
        <f>IF('เช็คเวลาเรียน เทอม 1'!EB45="ม",1,"")</f>
        <v/>
      </c>
      <c r="DW45" s="199" t="str">
        <f>IF('เช็คเวลาเรียน เทอม 1'!EC45="ม",1,"")</f>
        <v/>
      </c>
      <c r="DX45" s="199" t="str">
        <f>IF('เช็คเวลาเรียน เทอม 1'!ED45="ม",1,"")</f>
        <v/>
      </c>
      <c r="DY45" s="198"/>
      <c r="DZ45" s="198"/>
      <c r="EA45" s="199" t="str">
        <f>IF('เช็คเวลาเรียน เทอม 1'!EG45="ม",1,"")</f>
        <v/>
      </c>
      <c r="EB45" s="338">
        <f t="shared" si="10"/>
        <v>0</v>
      </c>
      <c r="EC45" s="339"/>
      <c r="ED45" s="199" t="str">
        <f>IF('เช็คเวลาเรียน เทอม 1'!EL45="ม",1,"")</f>
        <v/>
      </c>
      <c r="EE45" s="199" t="str">
        <f>IF('เช็คเวลาเรียน เทอม 1'!EM45="ม",1,"")</f>
        <v/>
      </c>
      <c r="EF45" s="199" t="str">
        <f>IF('เช็คเวลาเรียน เทอม 1'!EN45="ม",1,"")</f>
        <v/>
      </c>
      <c r="EG45" s="199" t="str">
        <f>IF('เช็คเวลาเรียน เทอม 1'!EO45="ม",1,"")</f>
        <v/>
      </c>
      <c r="EH45" s="198"/>
      <c r="EI45" s="198"/>
      <c r="EJ45" s="199" t="str">
        <f>IF('เช็คเวลาเรียน เทอม 1'!ER45="ม",1,"")</f>
        <v/>
      </c>
      <c r="EK45" s="199" t="str">
        <f>IF('เช็คเวลาเรียน เทอม 1'!ES45="ม",1,"")</f>
        <v/>
      </c>
      <c r="EL45" s="199" t="str">
        <f>IF('เช็คเวลาเรียน เทอม 1'!ET45="ม",1,"")</f>
        <v/>
      </c>
      <c r="EM45" s="199" t="str">
        <f>IF('เช็คเวลาเรียน เทอม 1'!EU45="ม",1,"")</f>
        <v/>
      </c>
      <c r="EN45" s="199" t="str">
        <f>IF('เช็คเวลาเรียน เทอม 1'!EV45="ม",1,"")</f>
        <v/>
      </c>
      <c r="EO45" s="198"/>
      <c r="EP45" s="198"/>
      <c r="EQ45" s="199" t="str">
        <f>IF('เช็คเวลาเรียน เทอม 1'!EY45="ม",1,"")</f>
        <v/>
      </c>
      <c r="ER45" s="199" t="str">
        <f>IF('เช็คเวลาเรียน เทอม 1'!EZ45="ม",1,"")</f>
        <v/>
      </c>
      <c r="ES45" s="199" t="str">
        <f>IF('เช็คเวลาเรียน เทอม 1'!FA45="ม",1,"")</f>
        <v/>
      </c>
      <c r="ET45" s="199" t="str">
        <f>IF('เช็คเวลาเรียน เทอม 1'!FB45="ม",1,"")</f>
        <v/>
      </c>
      <c r="EU45" s="199" t="str">
        <f>IF('เช็คเวลาเรียน เทอม 1'!FC45="ม",1,"")</f>
        <v/>
      </c>
      <c r="EV45" s="198"/>
      <c r="EW45" s="198"/>
      <c r="EX45" s="199" t="str">
        <f>IF('เช็คเวลาเรียน เทอม 1'!FF45="ม",1,"")</f>
        <v/>
      </c>
      <c r="EY45" s="199" t="str">
        <f>IF('เช็คเวลาเรียน เทอม 1'!FG45="ม",1,"")</f>
        <v/>
      </c>
      <c r="EZ45" s="199" t="str">
        <f>IF('เช็คเวลาเรียน เทอม 1'!FH45="ม",1,"")</f>
        <v/>
      </c>
      <c r="FA45" s="199" t="str">
        <f>IF('เช็คเวลาเรียน เทอม 1'!FI45="ม",1,"")</f>
        <v/>
      </c>
      <c r="FB45" s="199" t="str">
        <f>IF('เช็คเวลาเรียน เทอม 1'!FJ45="ม",1,"")</f>
        <v/>
      </c>
      <c r="FC45" s="198"/>
      <c r="FD45" s="198"/>
      <c r="FE45" s="199" t="str">
        <f>IF('เช็คเวลาเรียน เทอม 1'!FM45="ม",1,"")</f>
        <v/>
      </c>
      <c r="FF45" s="199" t="str">
        <f>IF('เช็คเวลาเรียน เทอม 1'!FN45="ม",1,"")</f>
        <v/>
      </c>
      <c r="FG45" s="199" t="str">
        <f>IF('เช็คเวลาเรียน เทอม 1'!FO45="ม",1,"")</f>
        <v/>
      </c>
      <c r="FH45" s="338">
        <f t="shared" si="11"/>
        <v>0</v>
      </c>
      <c r="FI45" s="339"/>
      <c r="FJ45" s="199" t="str">
        <f>IF('เช็คเวลาเรียน เทอม 1'!FT45="ม",1,"")</f>
        <v/>
      </c>
      <c r="FK45" s="199" t="str">
        <f>IF('เช็คเวลาเรียน เทอม 1'!FU45="ม",1,"")</f>
        <v/>
      </c>
      <c r="FL45" s="198"/>
      <c r="FM45" s="198"/>
      <c r="FN45" s="199" t="str">
        <f>IF('เช็คเวลาเรียน เทอม 1'!FX45="ม",1,"")</f>
        <v/>
      </c>
      <c r="FO45" s="199" t="str">
        <f>IF('เช็คเวลาเรียน เทอม 1'!FY45="ม",1,"")</f>
        <v/>
      </c>
      <c r="FP45" s="199" t="str">
        <f>IF('เช็คเวลาเรียน เทอม 1'!FZ45="ม",1,"")</f>
        <v/>
      </c>
      <c r="FQ45" s="199" t="str">
        <f>IF('เช็คเวลาเรียน เทอม 1'!GA45="ม",1,"")</f>
        <v/>
      </c>
      <c r="FR45" s="199" t="str">
        <f>IF('เช็คเวลาเรียน เทอม 1'!GB45="ม",1,"")</f>
        <v/>
      </c>
      <c r="FS45" s="198"/>
      <c r="FT45" s="198"/>
      <c r="FU45" s="199" t="str">
        <f>IF('เช็คเวลาเรียน เทอม 1'!GE45="ม",1,"")</f>
        <v/>
      </c>
      <c r="FV45" s="280"/>
      <c r="FW45" s="199" t="str">
        <f>IF('เช็คเวลาเรียน เทอม 1'!GG45="ม",1,"")</f>
        <v/>
      </c>
      <c r="FX45" s="199" t="str">
        <f>IF('เช็คเวลาเรียน เทอม 1'!GH45="ม",1,"")</f>
        <v/>
      </c>
      <c r="FY45" s="199" t="str">
        <f>IF('เช็คเวลาเรียน เทอม 1'!GI45="ม",1,"")</f>
        <v/>
      </c>
      <c r="FZ45" s="198"/>
      <c r="GA45" s="198"/>
      <c r="GB45" s="199" t="str">
        <f>IF('เช็คเวลาเรียน เทอม 1'!GL45="ม",1,"")</f>
        <v/>
      </c>
      <c r="GC45" s="199" t="str">
        <f>IF('เช็คเวลาเรียน เทอม 1'!GM45="ม",1,"")</f>
        <v/>
      </c>
      <c r="GD45" s="199" t="str">
        <f>IF('เช็คเวลาเรียน เทอม 1'!GN45="ม",1,"")</f>
        <v/>
      </c>
      <c r="GE45" s="199" t="str">
        <f>IF('เช็คเวลาเรียน เทอม 1'!GO45="ม",1,"")</f>
        <v/>
      </c>
      <c r="GF45" s="280"/>
      <c r="GG45" s="198"/>
      <c r="GH45" s="198"/>
      <c r="GI45" s="199" t="str">
        <f>IF('เช็คเวลาเรียน เทอม 1'!GS45="ม",1,"")</f>
        <v/>
      </c>
      <c r="GJ45" s="199" t="str">
        <f>IF('เช็คเวลาเรียน เทอม 1'!GT45="ม",1,"")</f>
        <v/>
      </c>
      <c r="GK45" s="199" t="str">
        <f>IF('เช็คเวลาเรียน เทอม 1'!GU45="ม",1,"")</f>
        <v/>
      </c>
      <c r="GL45" s="199" t="str">
        <f>IF('เช็คเวลาเรียน เทอม 1'!GV45="ม",1,"")</f>
        <v/>
      </c>
      <c r="GM45" s="199" t="str">
        <f>IF('เช็คเวลาเรียน เทอม 1'!GW45="ม",1,"")</f>
        <v/>
      </c>
      <c r="GN45" s="198"/>
      <c r="GO45" s="338">
        <f t="shared" si="12"/>
        <v>0</v>
      </c>
      <c r="GP45" s="339"/>
    </row>
    <row r="46" spans="1:198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280"/>
      <c r="D46" s="194"/>
      <c r="E46" s="194"/>
      <c r="F46" s="280"/>
      <c r="G46" s="194"/>
      <c r="H46" s="194"/>
      <c r="I46" s="194"/>
      <c r="J46" s="194"/>
      <c r="K46" s="194"/>
      <c r="L46" s="194"/>
      <c r="M46" s="194"/>
      <c r="N46" s="194"/>
      <c r="O46" s="280"/>
      <c r="P46" s="194"/>
      <c r="Q46" s="194"/>
      <c r="R46" s="195"/>
      <c r="S46" s="195"/>
      <c r="T46" s="196" t="str">
        <f>IF('เช็คเวลาเรียน เทอม 1'!T46="ม",1,"")</f>
        <v/>
      </c>
      <c r="U46" s="196" t="str">
        <f>IF('เช็คเวลาเรียน เทอม 1'!U46="ม",1,"")</f>
        <v/>
      </c>
      <c r="V46" s="196" t="str">
        <f>IF('เช็คเวลาเรียน เทอม 1'!V46="ม",1,"")</f>
        <v/>
      </c>
      <c r="W46" s="196" t="str">
        <f>IF('เช็คเวลาเรียน เทอม 1'!W46="ม",1,"")</f>
        <v/>
      </c>
      <c r="X46" s="196" t="str">
        <f>IF('เช็คเวลาเรียน เทอม 1'!X46="ม",1,"")</f>
        <v/>
      </c>
      <c r="Y46" s="194"/>
      <c r="Z46" s="194"/>
      <c r="AA46" s="196" t="str">
        <f>IF('เช็คเวลาเรียน เทอม 1'!AA46="ม",1,"")</f>
        <v/>
      </c>
      <c r="AB46" s="196" t="str">
        <f>IF('เช็คเวลาเรียน เทอม 1'!AB46="ม",1,"")</f>
        <v/>
      </c>
      <c r="AC46" s="196" t="str">
        <f>IF('เช็คเวลาเรียน เทอม 1'!AC46="ม",1,"")</f>
        <v/>
      </c>
      <c r="AD46" s="196" t="str">
        <f>IF('เช็คเวลาเรียน เทอม 1'!AD46="ม",1,"")</f>
        <v/>
      </c>
      <c r="AE46" s="196" t="str">
        <f>IF('เช็คเวลาเรียน เทอม 1'!AE46="ม",1,"")</f>
        <v/>
      </c>
      <c r="AF46" s="194"/>
      <c r="AG46" s="280"/>
      <c r="AH46" s="338">
        <f t="shared" si="7"/>
        <v>0</v>
      </c>
      <c r="AI46" s="339"/>
      <c r="AJ46" s="280"/>
      <c r="AK46" s="197" t="str">
        <f>IF('เช็คเวลาเรียน เทอม 1'!AM46="ม",1,"")</f>
        <v/>
      </c>
      <c r="AL46" s="280"/>
      <c r="AM46" s="197" t="str">
        <f>IF('เช็คเวลาเรียน เทอม 1'!AO46="ม",1,"")</f>
        <v/>
      </c>
      <c r="AN46" s="197" t="str">
        <f>IF('เช็คเวลาเรียน เทอม 1'!AP46="ม",1,"")</f>
        <v/>
      </c>
      <c r="AO46" s="198"/>
      <c r="AP46" s="198"/>
      <c r="AQ46" s="197" t="str">
        <f>IF('เช็คเวลาเรียน เทอม 1'!AS46="ม",1,"")</f>
        <v/>
      </c>
      <c r="AR46" s="197" t="str">
        <f>IF('เช็คเวลาเรียน เทอม 1'!AT46="ม",1,"")</f>
        <v/>
      </c>
      <c r="AS46" s="197" t="str">
        <f>IF('เช็คเวลาเรียน เทอม 1'!AU46="ม",1,"")</f>
        <v/>
      </c>
      <c r="AT46" s="197" t="str">
        <f>IF('เช็คเวลาเรียน เทอม 1'!AV46="ม",1,"")</f>
        <v/>
      </c>
      <c r="AU46" s="197" t="str">
        <f>IF('เช็คเวลาเรียน เทอม 1'!AW46="ม",1,"")</f>
        <v/>
      </c>
      <c r="AV46" s="198"/>
      <c r="AW46" s="198"/>
      <c r="AX46" s="197" t="str">
        <f>IF('เช็คเวลาเรียน เทอม 1'!AZ46="ม",1,"")</f>
        <v/>
      </c>
      <c r="AY46" s="197" t="str">
        <f>IF('เช็คเวลาเรียน เทอม 1'!BA46="ม",1,"")</f>
        <v/>
      </c>
      <c r="AZ46" s="197" t="str">
        <f>IF('เช็คเวลาเรียน เทอม 1'!BB46="ม",1,"")</f>
        <v/>
      </c>
      <c r="BA46" s="197" t="str">
        <f>IF('เช็คเวลาเรียน เทอม 1'!BC46="ม",1,"")</f>
        <v/>
      </c>
      <c r="BB46" s="197" t="str">
        <f>IF('เช็คเวลาเรียน เทอม 1'!BD46="ม",1,"")</f>
        <v/>
      </c>
      <c r="BC46" s="198"/>
      <c r="BD46" s="198"/>
      <c r="BE46" s="197" t="str">
        <f>IF('เช็คเวลาเรียน เทอม 1'!BG46="ม",1,"")</f>
        <v/>
      </c>
      <c r="BF46" s="197" t="str">
        <f>IF('เช็คเวลาเรียน เทอม 1'!BH46="ม",1,"")</f>
        <v/>
      </c>
      <c r="BG46" s="197" t="str">
        <f>IF('เช็คเวลาเรียน เทอม 1'!BI46="ม",1,"")</f>
        <v/>
      </c>
      <c r="BH46" s="197" t="str">
        <f>IF('เช็คเวลาเรียน เทอม 1'!BJ46="ม",1,"")</f>
        <v/>
      </c>
      <c r="BI46" s="197" t="str">
        <f>IF('เช็คเวลาเรียน เทอม 1'!BK46="ม",1,"")</f>
        <v/>
      </c>
      <c r="BJ46" s="198"/>
      <c r="BK46" s="198"/>
      <c r="BL46" s="197" t="str">
        <f>IF('เช็คเวลาเรียน เทอม 1'!BN46="ม",1,"")</f>
        <v/>
      </c>
      <c r="BM46" s="197" t="str">
        <f>IF('เช็คเวลาเรียน เทอม 1'!BO46="ม",1,"")</f>
        <v/>
      </c>
      <c r="BN46" s="338">
        <f t="shared" si="8"/>
        <v>0</v>
      </c>
      <c r="BO46" s="339"/>
      <c r="BP46" s="199" t="str">
        <f>IF('เช็คเวลาเรียน เทอม 1'!BT46="ม",1,"")</f>
        <v/>
      </c>
      <c r="BQ46" s="199" t="str">
        <f>IF('เช็คเวลาเรียน เทอม 1'!BU46="ม",1,"")</f>
        <v/>
      </c>
      <c r="BR46" s="199" t="str">
        <f>IF('เช็คเวลาเรียน เทอม 1'!BV46="ม",1,"")</f>
        <v/>
      </c>
      <c r="BS46" s="198"/>
      <c r="BT46" s="198"/>
      <c r="BU46" s="199" t="str">
        <f>IF('เช็คเวลาเรียน เทอม 1'!BY46="ม",1,"")</f>
        <v/>
      </c>
      <c r="BV46" s="199" t="str">
        <f>IF('เช็คเวลาเรียน เทอม 1'!BZ46="ม",1,"")</f>
        <v/>
      </c>
      <c r="BW46" s="199" t="str">
        <f>IF('เช็คเวลาเรียน เทอม 1'!CA46="ม",1,"")</f>
        <v/>
      </c>
      <c r="BX46" s="199" t="str">
        <f>IF('เช็คเวลาเรียน เทอม 1'!CB46="ม",1,"")</f>
        <v/>
      </c>
      <c r="BY46" s="199" t="str">
        <f>IF('เช็คเวลาเรียน เทอม 1'!CC46="ม",1,"")</f>
        <v/>
      </c>
      <c r="BZ46" s="198"/>
      <c r="CA46" s="198"/>
      <c r="CB46" s="199" t="str">
        <f>IF('เช็คเวลาเรียน เทอม 1'!CF46="ม",1,"")</f>
        <v/>
      </c>
      <c r="CC46" s="199" t="str">
        <f>IF('เช็คเวลาเรียน เทอม 1'!CG46="ม",1,"")</f>
        <v/>
      </c>
      <c r="CD46" s="199" t="str">
        <f>IF('เช็คเวลาเรียน เทอม 1'!CH46="ม",1,"")</f>
        <v/>
      </c>
      <c r="CE46" s="199" t="str">
        <f>IF('เช็คเวลาเรียน เทอม 1'!CI46="ม",1,"")</f>
        <v/>
      </c>
      <c r="CF46" s="199" t="str">
        <f>IF('เช็คเวลาเรียน เทอม 1'!CJ46="ม",1,"")</f>
        <v/>
      </c>
      <c r="CG46" s="198"/>
      <c r="CH46" s="198"/>
      <c r="CI46" s="199" t="str">
        <f>IF('เช็คเวลาเรียน เทอม 1'!CM46="ม",1,"")</f>
        <v/>
      </c>
      <c r="CJ46" s="199" t="str">
        <f>IF('เช็คเวลาเรียน เทอม 1'!CN46="ม",1,"")</f>
        <v/>
      </c>
      <c r="CK46" s="199" t="str">
        <f>IF('เช็คเวลาเรียน เทอม 1'!CO46="ม",1,"")</f>
        <v/>
      </c>
      <c r="CL46" s="199" t="str">
        <f>IF('เช็คเวลาเรียน เทอม 1'!CP46="ม",1,"")</f>
        <v/>
      </c>
      <c r="CM46" s="199" t="str">
        <f>IF('เช็คเวลาเรียน เทอม 1'!CQ46="ม",1,"")</f>
        <v/>
      </c>
      <c r="CN46" s="198"/>
      <c r="CO46" s="198"/>
      <c r="CP46" s="199" t="str">
        <f>IF('เช็คเวลาเรียน เทอม 1'!CT46="ม",1,"")</f>
        <v/>
      </c>
      <c r="CQ46" s="280"/>
      <c r="CR46" s="280"/>
      <c r="CS46" s="280"/>
      <c r="CT46" s="199" t="str">
        <f>IF('เช็คเวลาเรียน เทอม 1'!CX46="ม",1,"")</f>
        <v/>
      </c>
      <c r="CU46" s="338">
        <f t="shared" si="9"/>
        <v>0</v>
      </c>
      <c r="CV46" s="339"/>
      <c r="CW46" s="198"/>
      <c r="CX46" s="198"/>
      <c r="CY46" s="199" t="str">
        <f>IF('เช็คเวลาเรียน เทอม 1'!DE46="ม",1,"")</f>
        <v/>
      </c>
      <c r="CZ46" s="199" t="str">
        <f>IF('เช็คเวลาเรียน เทอม 1'!DF46="ม",1,"")</f>
        <v/>
      </c>
      <c r="DA46" s="199" t="str">
        <f>IF('เช็คเวลาเรียน เทอม 1'!DG46="ม",1,"")</f>
        <v/>
      </c>
      <c r="DB46" s="199" t="str">
        <f>IF('เช็คเวลาเรียน เทอม 1'!DH46="ม",1,"")</f>
        <v/>
      </c>
      <c r="DC46" s="199" t="str">
        <f>IF('เช็คเวลาเรียน เทอม 1'!DI46="ม",1,"")</f>
        <v/>
      </c>
      <c r="DD46" s="198"/>
      <c r="DE46" s="198"/>
      <c r="DF46" s="199" t="str">
        <f>IF('เช็คเวลาเรียน เทอม 1'!DL46="ม",1,"")</f>
        <v/>
      </c>
      <c r="DG46" s="199" t="str">
        <f>IF('เช็คเวลาเรียน เทอม 1'!DM46="ม",1,"")</f>
        <v/>
      </c>
      <c r="DH46" s="280"/>
      <c r="DI46" s="199" t="str">
        <f>IF('เช็คเวลาเรียน เทอม 1'!DO46="ม",1,"")</f>
        <v/>
      </c>
      <c r="DJ46" s="199" t="str">
        <f>IF('เช็คเวลาเรียน เทอม 1'!DP46="ม",1,"")</f>
        <v/>
      </c>
      <c r="DK46" s="198"/>
      <c r="DL46" s="198"/>
      <c r="DM46" s="199" t="str">
        <f>IF('เช็คเวลาเรียน เทอม 1'!DS46="ม",1,"")</f>
        <v/>
      </c>
      <c r="DN46" s="199" t="str">
        <f>IF('เช็คเวลาเรียน เทอม 1'!DT46="ม",1,"")</f>
        <v/>
      </c>
      <c r="DO46" s="199" t="str">
        <f>IF('เช็คเวลาเรียน เทอม 1'!DU46="ม",1,"")</f>
        <v/>
      </c>
      <c r="DP46" s="199" t="str">
        <f>IF('เช็คเวลาเรียน เทอม 1'!DV46="ม",1,"")</f>
        <v/>
      </c>
      <c r="DQ46" s="199" t="str">
        <f>IF('เช็คเวลาเรียน เทอม 1'!DW46="ม",1,"")</f>
        <v/>
      </c>
      <c r="DR46" s="198"/>
      <c r="DS46" s="198"/>
      <c r="DT46" s="199" t="str">
        <f>IF('เช็คเวลาเรียน เทอม 1'!DZ46="ม",1,"")</f>
        <v/>
      </c>
      <c r="DU46" s="199" t="str">
        <f>IF('เช็คเวลาเรียน เทอม 1'!EA46="ม",1,"")</f>
        <v/>
      </c>
      <c r="DV46" s="199" t="str">
        <f>IF('เช็คเวลาเรียน เทอม 1'!EB46="ม",1,"")</f>
        <v/>
      </c>
      <c r="DW46" s="199" t="str">
        <f>IF('เช็คเวลาเรียน เทอม 1'!EC46="ม",1,"")</f>
        <v/>
      </c>
      <c r="DX46" s="199" t="str">
        <f>IF('เช็คเวลาเรียน เทอม 1'!ED46="ม",1,"")</f>
        <v/>
      </c>
      <c r="DY46" s="198"/>
      <c r="DZ46" s="198"/>
      <c r="EA46" s="199" t="str">
        <f>IF('เช็คเวลาเรียน เทอม 1'!EG46="ม",1,"")</f>
        <v/>
      </c>
      <c r="EB46" s="338">
        <f t="shared" si="10"/>
        <v>0</v>
      </c>
      <c r="EC46" s="339"/>
      <c r="ED46" s="199" t="str">
        <f>IF('เช็คเวลาเรียน เทอม 1'!EL46="ม",1,"")</f>
        <v/>
      </c>
      <c r="EE46" s="199" t="str">
        <f>IF('เช็คเวลาเรียน เทอม 1'!EM46="ม",1,"")</f>
        <v/>
      </c>
      <c r="EF46" s="199" t="str">
        <f>IF('เช็คเวลาเรียน เทอม 1'!EN46="ม",1,"")</f>
        <v/>
      </c>
      <c r="EG46" s="199" t="str">
        <f>IF('เช็คเวลาเรียน เทอม 1'!EO46="ม",1,"")</f>
        <v/>
      </c>
      <c r="EH46" s="198"/>
      <c r="EI46" s="198"/>
      <c r="EJ46" s="199" t="str">
        <f>IF('เช็คเวลาเรียน เทอม 1'!ER46="ม",1,"")</f>
        <v/>
      </c>
      <c r="EK46" s="199" t="str">
        <f>IF('เช็คเวลาเรียน เทอม 1'!ES46="ม",1,"")</f>
        <v/>
      </c>
      <c r="EL46" s="199" t="str">
        <f>IF('เช็คเวลาเรียน เทอม 1'!ET46="ม",1,"")</f>
        <v/>
      </c>
      <c r="EM46" s="199" t="str">
        <f>IF('เช็คเวลาเรียน เทอม 1'!EU46="ม",1,"")</f>
        <v/>
      </c>
      <c r="EN46" s="199" t="str">
        <f>IF('เช็คเวลาเรียน เทอม 1'!EV46="ม",1,"")</f>
        <v/>
      </c>
      <c r="EO46" s="198"/>
      <c r="EP46" s="198"/>
      <c r="EQ46" s="199" t="str">
        <f>IF('เช็คเวลาเรียน เทอม 1'!EY46="ม",1,"")</f>
        <v/>
      </c>
      <c r="ER46" s="199" t="str">
        <f>IF('เช็คเวลาเรียน เทอม 1'!EZ46="ม",1,"")</f>
        <v/>
      </c>
      <c r="ES46" s="199" t="str">
        <f>IF('เช็คเวลาเรียน เทอม 1'!FA46="ม",1,"")</f>
        <v/>
      </c>
      <c r="ET46" s="199" t="str">
        <f>IF('เช็คเวลาเรียน เทอม 1'!FB46="ม",1,"")</f>
        <v/>
      </c>
      <c r="EU46" s="199" t="str">
        <f>IF('เช็คเวลาเรียน เทอม 1'!FC46="ม",1,"")</f>
        <v/>
      </c>
      <c r="EV46" s="198"/>
      <c r="EW46" s="198"/>
      <c r="EX46" s="199" t="str">
        <f>IF('เช็คเวลาเรียน เทอม 1'!FF46="ม",1,"")</f>
        <v/>
      </c>
      <c r="EY46" s="199" t="str">
        <f>IF('เช็คเวลาเรียน เทอม 1'!FG46="ม",1,"")</f>
        <v/>
      </c>
      <c r="EZ46" s="199" t="str">
        <f>IF('เช็คเวลาเรียน เทอม 1'!FH46="ม",1,"")</f>
        <v/>
      </c>
      <c r="FA46" s="199" t="str">
        <f>IF('เช็คเวลาเรียน เทอม 1'!FI46="ม",1,"")</f>
        <v/>
      </c>
      <c r="FB46" s="199" t="str">
        <f>IF('เช็คเวลาเรียน เทอม 1'!FJ46="ม",1,"")</f>
        <v/>
      </c>
      <c r="FC46" s="198"/>
      <c r="FD46" s="198"/>
      <c r="FE46" s="199" t="str">
        <f>IF('เช็คเวลาเรียน เทอม 1'!FM46="ม",1,"")</f>
        <v/>
      </c>
      <c r="FF46" s="199" t="str">
        <f>IF('เช็คเวลาเรียน เทอม 1'!FN46="ม",1,"")</f>
        <v/>
      </c>
      <c r="FG46" s="199" t="str">
        <f>IF('เช็คเวลาเรียน เทอม 1'!FO46="ม",1,"")</f>
        <v/>
      </c>
      <c r="FH46" s="338">
        <f t="shared" si="11"/>
        <v>0</v>
      </c>
      <c r="FI46" s="339"/>
      <c r="FJ46" s="199" t="str">
        <f>IF('เช็คเวลาเรียน เทอม 1'!FT46="ม",1,"")</f>
        <v/>
      </c>
      <c r="FK46" s="199" t="str">
        <f>IF('เช็คเวลาเรียน เทอม 1'!FU46="ม",1,"")</f>
        <v/>
      </c>
      <c r="FL46" s="198"/>
      <c r="FM46" s="198"/>
      <c r="FN46" s="199" t="str">
        <f>IF('เช็คเวลาเรียน เทอม 1'!FX46="ม",1,"")</f>
        <v/>
      </c>
      <c r="FO46" s="199" t="str">
        <f>IF('เช็คเวลาเรียน เทอม 1'!FY46="ม",1,"")</f>
        <v/>
      </c>
      <c r="FP46" s="199" t="str">
        <f>IF('เช็คเวลาเรียน เทอม 1'!FZ46="ม",1,"")</f>
        <v/>
      </c>
      <c r="FQ46" s="199" t="str">
        <f>IF('เช็คเวลาเรียน เทอม 1'!GA46="ม",1,"")</f>
        <v/>
      </c>
      <c r="FR46" s="199" t="str">
        <f>IF('เช็คเวลาเรียน เทอม 1'!GB46="ม",1,"")</f>
        <v/>
      </c>
      <c r="FS46" s="198"/>
      <c r="FT46" s="198"/>
      <c r="FU46" s="199" t="str">
        <f>IF('เช็คเวลาเรียน เทอม 1'!GE46="ม",1,"")</f>
        <v/>
      </c>
      <c r="FV46" s="280"/>
      <c r="FW46" s="199" t="str">
        <f>IF('เช็คเวลาเรียน เทอม 1'!GG46="ม",1,"")</f>
        <v/>
      </c>
      <c r="FX46" s="199" t="str">
        <f>IF('เช็คเวลาเรียน เทอม 1'!GH46="ม",1,"")</f>
        <v/>
      </c>
      <c r="FY46" s="199" t="str">
        <f>IF('เช็คเวลาเรียน เทอม 1'!GI46="ม",1,"")</f>
        <v/>
      </c>
      <c r="FZ46" s="198"/>
      <c r="GA46" s="198"/>
      <c r="GB46" s="199" t="str">
        <f>IF('เช็คเวลาเรียน เทอม 1'!GL46="ม",1,"")</f>
        <v/>
      </c>
      <c r="GC46" s="199" t="str">
        <f>IF('เช็คเวลาเรียน เทอม 1'!GM46="ม",1,"")</f>
        <v/>
      </c>
      <c r="GD46" s="199" t="str">
        <f>IF('เช็คเวลาเรียน เทอม 1'!GN46="ม",1,"")</f>
        <v/>
      </c>
      <c r="GE46" s="199" t="str">
        <f>IF('เช็คเวลาเรียน เทอม 1'!GO46="ม",1,"")</f>
        <v/>
      </c>
      <c r="GF46" s="280"/>
      <c r="GG46" s="198"/>
      <c r="GH46" s="198"/>
      <c r="GI46" s="199" t="str">
        <f>IF('เช็คเวลาเรียน เทอม 1'!GS46="ม",1,"")</f>
        <v/>
      </c>
      <c r="GJ46" s="199" t="str">
        <f>IF('เช็คเวลาเรียน เทอม 1'!GT46="ม",1,"")</f>
        <v/>
      </c>
      <c r="GK46" s="199" t="str">
        <f>IF('เช็คเวลาเรียน เทอม 1'!GU46="ม",1,"")</f>
        <v/>
      </c>
      <c r="GL46" s="199" t="str">
        <f>IF('เช็คเวลาเรียน เทอม 1'!GV46="ม",1,"")</f>
        <v/>
      </c>
      <c r="GM46" s="199" t="str">
        <f>IF('เช็คเวลาเรียน เทอม 1'!GW46="ม",1,"")</f>
        <v/>
      </c>
      <c r="GN46" s="198"/>
      <c r="GO46" s="338">
        <f t="shared" si="12"/>
        <v>0</v>
      </c>
      <c r="GP46" s="339"/>
    </row>
    <row r="47" spans="1:198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280"/>
      <c r="D47" s="194"/>
      <c r="E47" s="194"/>
      <c r="F47" s="280"/>
      <c r="G47" s="194"/>
      <c r="H47" s="194"/>
      <c r="I47" s="194"/>
      <c r="J47" s="194"/>
      <c r="K47" s="194"/>
      <c r="L47" s="194"/>
      <c r="M47" s="194"/>
      <c r="N47" s="194"/>
      <c r="O47" s="280"/>
      <c r="P47" s="194"/>
      <c r="Q47" s="194"/>
      <c r="R47" s="195"/>
      <c r="S47" s="195"/>
      <c r="T47" s="196" t="str">
        <f>IF('เช็คเวลาเรียน เทอม 1'!T47="ม",1,"")</f>
        <v/>
      </c>
      <c r="U47" s="196" t="str">
        <f>IF('เช็คเวลาเรียน เทอม 1'!U47="ม",1,"")</f>
        <v/>
      </c>
      <c r="V47" s="196" t="str">
        <f>IF('เช็คเวลาเรียน เทอม 1'!V47="ม",1,"")</f>
        <v/>
      </c>
      <c r="W47" s="196" t="str">
        <f>IF('เช็คเวลาเรียน เทอม 1'!W47="ม",1,"")</f>
        <v/>
      </c>
      <c r="X47" s="196" t="str">
        <f>IF('เช็คเวลาเรียน เทอม 1'!X47="ม",1,"")</f>
        <v/>
      </c>
      <c r="Y47" s="194"/>
      <c r="Z47" s="194"/>
      <c r="AA47" s="196" t="str">
        <f>IF('เช็คเวลาเรียน เทอม 1'!AA47="ม",1,"")</f>
        <v/>
      </c>
      <c r="AB47" s="196" t="str">
        <f>IF('เช็คเวลาเรียน เทอม 1'!AB47="ม",1,"")</f>
        <v/>
      </c>
      <c r="AC47" s="196" t="str">
        <f>IF('เช็คเวลาเรียน เทอม 1'!AC47="ม",1,"")</f>
        <v/>
      </c>
      <c r="AD47" s="196" t="str">
        <f>IF('เช็คเวลาเรียน เทอม 1'!AD47="ม",1,"")</f>
        <v/>
      </c>
      <c r="AE47" s="196" t="str">
        <f>IF('เช็คเวลาเรียน เทอม 1'!AE47="ม",1,"")</f>
        <v/>
      </c>
      <c r="AF47" s="194"/>
      <c r="AG47" s="280"/>
      <c r="AH47" s="338">
        <f t="shared" si="7"/>
        <v>0</v>
      </c>
      <c r="AI47" s="339"/>
      <c r="AJ47" s="280"/>
      <c r="AK47" s="197" t="str">
        <f>IF('เช็คเวลาเรียน เทอม 1'!AM47="ม",1,"")</f>
        <v/>
      </c>
      <c r="AL47" s="280"/>
      <c r="AM47" s="197" t="str">
        <f>IF('เช็คเวลาเรียน เทอม 1'!AO47="ม",1,"")</f>
        <v/>
      </c>
      <c r="AN47" s="197" t="str">
        <f>IF('เช็คเวลาเรียน เทอม 1'!AP47="ม",1,"")</f>
        <v/>
      </c>
      <c r="AO47" s="198"/>
      <c r="AP47" s="198"/>
      <c r="AQ47" s="197" t="str">
        <f>IF('เช็คเวลาเรียน เทอม 1'!AS47="ม",1,"")</f>
        <v/>
      </c>
      <c r="AR47" s="197" t="str">
        <f>IF('เช็คเวลาเรียน เทอม 1'!AT47="ม",1,"")</f>
        <v/>
      </c>
      <c r="AS47" s="197" t="str">
        <f>IF('เช็คเวลาเรียน เทอม 1'!AU47="ม",1,"")</f>
        <v/>
      </c>
      <c r="AT47" s="197" t="str">
        <f>IF('เช็คเวลาเรียน เทอม 1'!AV47="ม",1,"")</f>
        <v/>
      </c>
      <c r="AU47" s="197" t="str">
        <f>IF('เช็คเวลาเรียน เทอม 1'!AW47="ม",1,"")</f>
        <v/>
      </c>
      <c r="AV47" s="198"/>
      <c r="AW47" s="198"/>
      <c r="AX47" s="197" t="str">
        <f>IF('เช็คเวลาเรียน เทอม 1'!AZ47="ม",1,"")</f>
        <v/>
      </c>
      <c r="AY47" s="197" t="str">
        <f>IF('เช็คเวลาเรียน เทอม 1'!BA47="ม",1,"")</f>
        <v/>
      </c>
      <c r="AZ47" s="197" t="str">
        <f>IF('เช็คเวลาเรียน เทอม 1'!BB47="ม",1,"")</f>
        <v/>
      </c>
      <c r="BA47" s="197" t="str">
        <f>IF('เช็คเวลาเรียน เทอม 1'!BC47="ม",1,"")</f>
        <v/>
      </c>
      <c r="BB47" s="197" t="str">
        <f>IF('เช็คเวลาเรียน เทอม 1'!BD47="ม",1,"")</f>
        <v/>
      </c>
      <c r="BC47" s="198"/>
      <c r="BD47" s="198"/>
      <c r="BE47" s="197" t="str">
        <f>IF('เช็คเวลาเรียน เทอม 1'!BG47="ม",1,"")</f>
        <v/>
      </c>
      <c r="BF47" s="197" t="str">
        <f>IF('เช็คเวลาเรียน เทอม 1'!BH47="ม",1,"")</f>
        <v/>
      </c>
      <c r="BG47" s="197" t="str">
        <f>IF('เช็คเวลาเรียน เทอม 1'!BI47="ม",1,"")</f>
        <v/>
      </c>
      <c r="BH47" s="197" t="str">
        <f>IF('เช็คเวลาเรียน เทอม 1'!BJ47="ม",1,"")</f>
        <v/>
      </c>
      <c r="BI47" s="197" t="str">
        <f>IF('เช็คเวลาเรียน เทอม 1'!BK47="ม",1,"")</f>
        <v/>
      </c>
      <c r="BJ47" s="198"/>
      <c r="BK47" s="198"/>
      <c r="BL47" s="197" t="str">
        <f>IF('เช็คเวลาเรียน เทอม 1'!BN47="ม",1,"")</f>
        <v/>
      </c>
      <c r="BM47" s="197" t="str">
        <f>IF('เช็คเวลาเรียน เทอม 1'!BO47="ม",1,"")</f>
        <v/>
      </c>
      <c r="BN47" s="338">
        <f t="shared" si="8"/>
        <v>0</v>
      </c>
      <c r="BO47" s="339"/>
      <c r="BP47" s="199" t="str">
        <f>IF('เช็คเวลาเรียน เทอม 1'!BT47="ม",1,"")</f>
        <v/>
      </c>
      <c r="BQ47" s="199" t="str">
        <f>IF('เช็คเวลาเรียน เทอม 1'!BU47="ม",1,"")</f>
        <v/>
      </c>
      <c r="BR47" s="199" t="str">
        <f>IF('เช็คเวลาเรียน เทอม 1'!BV47="ม",1,"")</f>
        <v/>
      </c>
      <c r="BS47" s="198"/>
      <c r="BT47" s="198"/>
      <c r="BU47" s="199" t="str">
        <f>IF('เช็คเวลาเรียน เทอม 1'!BY47="ม",1,"")</f>
        <v/>
      </c>
      <c r="BV47" s="199" t="str">
        <f>IF('เช็คเวลาเรียน เทอม 1'!BZ47="ม",1,"")</f>
        <v/>
      </c>
      <c r="BW47" s="199" t="str">
        <f>IF('เช็คเวลาเรียน เทอม 1'!CA47="ม",1,"")</f>
        <v/>
      </c>
      <c r="BX47" s="199" t="str">
        <f>IF('เช็คเวลาเรียน เทอม 1'!CB47="ม",1,"")</f>
        <v/>
      </c>
      <c r="BY47" s="199" t="str">
        <f>IF('เช็คเวลาเรียน เทอม 1'!CC47="ม",1,"")</f>
        <v/>
      </c>
      <c r="BZ47" s="198"/>
      <c r="CA47" s="198"/>
      <c r="CB47" s="199" t="str">
        <f>IF('เช็คเวลาเรียน เทอม 1'!CF47="ม",1,"")</f>
        <v/>
      </c>
      <c r="CC47" s="199" t="str">
        <f>IF('เช็คเวลาเรียน เทอม 1'!CG47="ม",1,"")</f>
        <v/>
      </c>
      <c r="CD47" s="199" t="str">
        <f>IF('เช็คเวลาเรียน เทอม 1'!CH47="ม",1,"")</f>
        <v/>
      </c>
      <c r="CE47" s="199" t="str">
        <f>IF('เช็คเวลาเรียน เทอม 1'!CI47="ม",1,"")</f>
        <v/>
      </c>
      <c r="CF47" s="199" t="str">
        <f>IF('เช็คเวลาเรียน เทอม 1'!CJ47="ม",1,"")</f>
        <v/>
      </c>
      <c r="CG47" s="198"/>
      <c r="CH47" s="198"/>
      <c r="CI47" s="199" t="str">
        <f>IF('เช็คเวลาเรียน เทอม 1'!CM47="ม",1,"")</f>
        <v/>
      </c>
      <c r="CJ47" s="199" t="str">
        <f>IF('เช็คเวลาเรียน เทอม 1'!CN47="ม",1,"")</f>
        <v/>
      </c>
      <c r="CK47" s="199" t="str">
        <f>IF('เช็คเวลาเรียน เทอม 1'!CO47="ม",1,"")</f>
        <v/>
      </c>
      <c r="CL47" s="199" t="str">
        <f>IF('เช็คเวลาเรียน เทอม 1'!CP47="ม",1,"")</f>
        <v/>
      </c>
      <c r="CM47" s="199" t="str">
        <f>IF('เช็คเวลาเรียน เทอม 1'!CQ47="ม",1,"")</f>
        <v/>
      </c>
      <c r="CN47" s="198"/>
      <c r="CO47" s="198"/>
      <c r="CP47" s="199" t="str">
        <f>IF('เช็คเวลาเรียน เทอม 1'!CT47="ม",1,"")</f>
        <v/>
      </c>
      <c r="CQ47" s="280"/>
      <c r="CR47" s="280"/>
      <c r="CS47" s="280"/>
      <c r="CT47" s="199" t="str">
        <f>IF('เช็คเวลาเรียน เทอม 1'!CX47="ม",1,"")</f>
        <v/>
      </c>
      <c r="CU47" s="338">
        <f t="shared" si="9"/>
        <v>0</v>
      </c>
      <c r="CV47" s="339"/>
      <c r="CW47" s="198"/>
      <c r="CX47" s="198"/>
      <c r="CY47" s="199" t="str">
        <f>IF('เช็คเวลาเรียน เทอม 1'!DE47="ม",1,"")</f>
        <v/>
      </c>
      <c r="CZ47" s="199" t="str">
        <f>IF('เช็คเวลาเรียน เทอม 1'!DF47="ม",1,"")</f>
        <v/>
      </c>
      <c r="DA47" s="199" t="str">
        <f>IF('เช็คเวลาเรียน เทอม 1'!DG47="ม",1,"")</f>
        <v/>
      </c>
      <c r="DB47" s="199" t="str">
        <f>IF('เช็คเวลาเรียน เทอม 1'!DH47="ม",1,"")</f>
        <v/>
      </c>
      <c r="DC47" s="199" t="str">
        <f>IF('เช็คเวลาเรียน เทอม 1'!DI47="ม",1,"")</f>
        <v/>
      </c>
      <c r="DD47" s="198"/>
      <c r="DE47" s="198"/>
      <c r="DF47" s="199" t="str">
        <f>IF('เช็คเวลาเรียน เทอม 1'!DL47="ม",1,"")</f>
        <v/>
      </c>
      <c r="DG47" s="199" t="str">
        <f>IF('เช็คเวลาเรียน เทอม 1'!DM47="ม",1,"")</f>
        <v/>
      </c>
      <c r="DH47" s="280"/>
      <c r="DI47" s="199" t="str">
        <f>IF('เช็คเวลาเรียน เทอม 1'!DO47="ม",1,"")</f>
        <v/>
      </c>
      <c r="DJ47" s="199" t="str">
        <f>IF('เช็คเวลาเรียน เทอม 1'!DP47="ม",1,"")</f>
        <v/>
      </c>
      <c r="DK47" s="198"/>
      <c r="DL47" s="198"/>
      <c r="DM47" s="199" t="str">
        <f>IF('เช็คเวลาเรียน เทอม 1'!DS47="ม",1,"")</f>
        <v/>
      </c>
      <c r="DN47" s="199" t="str">
        <f>IF('เช็คเวลาเรียน เทอม 1'!DT47="ม",1,"")</f>
        <v/>
      </c>
      <c r="DO47" s="199" t="str">
        <f>IF('เช็คเวลาเรียน เทอม 1'!DU47="ม",1,"")</f>
        <v/>
      </c>
      <c r="DP47" s="199" t="str">
        <f>IF('เช็คเวลาเรียน เทอม 1'!DV47="ม",1,"")</f>
        <v/>
      </c>
      <c r="DQ47" s="199" t="str">
        <f>IF('เช็คเวลาเรียน เทอม 1'!DW47="ม",1,"")</f>
        <v/>
      </c>
      <c r="DR47" s="198"/>
      <c r="DS47" s="198"/>
      <c r="DT47" s="199" t="str">
        <f>IF('เช็คเวลาเรียน เทอม 1'!DZ47="ม",1,"")</f>
        <v/>
      </c>
      <c r="DU47" s="199" t="str">
        <f>IF('เช็คเวลาเรียน เทอม 1'!EA47="ม",1,"")</f>
        <v/>
      </c>
      <c r="DV47" s="199" t="str">
        <f>IF('เช็คเวลาเรียน เทอม 1'!EB47="ม",1,"")</f>
        <v/>
      </c>
      <c r="DW47" s="199" t="str">
        <f>IF('เช็คเวลาเรียน เทอม 1'!EC47="ม",1,"")</f>
        <v/>
      </c>
      <c r="DX47" s="199" t="str">
        <f>IF('เช็คเวลาเรียน เทอม 1'!ED47="ม",1,"")</f>
        <v/>
      </c>
      <c r="DY47" s="198"/>
      <c r="DZ47" s="198"/>
      <c r="EA47" s="199" t="str">
        <f>IF('เช็คเวลาเรียน เทอม 1'!EG47="ม",1,"")</f>
        <v/>
      </c>
      <c r="EB47" s="338">
        <f t="shared" si="10"/>
        <v>0</v>
      </c>
      <c r="EC47" s="339"/>
      <c r="ED47" s="199" t="str">
        <f>IF('เช็คเวลาเรียน เทอม 1'!EL47="ม",1,"")</f>
        <v/>
      </c>
      <c r="EE47" s="199" t="str">
        <f>IF('เช็คเวลาเรียน เทอม 1'!EM47="ม",1,"")</f>
        <v/>
      </c>
      <c r="EF47" s="199" t="str">
        <f>IF('เช็คเวลาเรียน เทอม 1'!EN47="ม",1,"")</f>
        <v/>
      </c>
      <c r="EG47" s="199" t="str">
        <f>IF('เช็คเวลาเรียน เทอม 1'!EO47="ม",1,"")</f>
        <v/>
      </c>
      <c r="EH47" s="198"/>
      <c r="EI47" s="198"/>
      <c r="EJ47" s="199" t="str">
        <f>IF('เช็คเวลาเรียน เทอม 1'!ER47="ม",1,"")</f>
        <v/>
      </c>
      <c r="EK47" s="199" t="str">
        <f>IF('เช็คเวลาเรียน เทอม 1'!ES47="ม",1,"")</f>
        <v/>
      </c>
      <c r="EL47" s="199" t="str">
        <f>IF('เช็คเวลาเรียน เทอม 1'!ET47="ม",1,"")</f>
        <v/>
      </c>
      <c r="EM47" s="199" t="str">
        <f>IF('เช็คเวลาเรียน เทอม 1'!EU47="ม",1,"")</f>
        <v/>
      </c>
      <c r="EN47" s="199" t="str">
        <f>IF('เช็คเวลาเรียน เทอม 1'!EV47="ม",1,"")</f>
        <v/>
      </c>
      <c r="EO47" s="198"/>
      <c r="EP47" s="198"/>
      <c r="EQ47" s="199" t="str">
        <f>IF('เช็คเวลาเรียน เทอม 1'!EY47="ม",1,"")</f>
        <v/>
      </c>
      <c r="ER47" s="199" t="str">
        <f>IF('เช็คเวลาเรียน เทอม 1'!EZ47="ม",1,"")</f>
        <v/>
      </c>
      <c r="ES47" s="199" t="str">
        <f>IF('เช็คเวลาเรียน เทอม 1'!FA47="ม",1,"")</f>
        <v/>
      </c>
      <c r="ET47" s="199" t="str">
        <f>IF('เช็คเวลาเรียน เทอม 1'!FB47="ม",1,"")</f>
        <v/>
      </c>
      <c r="EU47" s="199" t="str">
        <f>IF('เช็คเวลาเรียน เทอม 1'!FC47="ม",1,"")</f>
        <v/>
      </c>
      <c r="EV47" s="198"/>
      <c r="EW47" s="198"/>
      <c r="EX47" s="199" t="str">
        <f>IF('เช็คเวลาเรียน เทอม 1'!FF47="ม",1,"")</f>
        <v/>
      </c>
      <c r="EY47" s="199" t="str">
        <f>IF('เช็คเวลาเรียน เทอม 1'!FG47="ม",1,"")</f>
        <v/>
      </c>
      <c r="EZ47" s="199" t="str">
        <f>IF('เช็คเวลาเรียน เทอม 1'!FH47="ม",1,"")</f>
        <v/>
      </c>
      <c r="FA47" s="199" t="str">
        <f>IF('เช็คเวลาเรียน เทอม 1'!FI47="ม",1,"")</f>
        <v/>
      </c>
      <c r="FB47" s="199" t="str">
        <f>IF('เช็คเวลาเรียน เทอม 1'!FJ47="ม",1,"")</f>
        <v/>
      </c>
      <c r="FC47" s="198"/>
      <c r="FD47" s="198"/>
      <c r="FE47" s="199" t="str">
        <f>IF('เช็คเวลาเรียน เทอม 1'!FM47="ม",1,"")</f>
        <v/>
      </c>
      <c r="FF47" s="199" t="str">
        <f>IF('เช็คเวลาเรียน เทอม 1'!FN47="ม",1,"")</f>
        <v/>
      </c>
      <c r="FG47" s="199" t="str">
        <f>IF('เช็คเวลาเรียน เทอม 1'!FO47="ม",1,"")</f>
        <v/>
      </c>
      <c r="FH47" s="338">
        <f t="shared" si="11"/>
        <v>0</v>
      </c>
      <c r="FI47" s="339"/>
      <c r="FJ47" s="199" t="str">
        <f>IF('เช็คเวลาเรียน เทอม 1'!FT47="ม",1,"")</f>
        <v/>
      </c>
      <c r="FK47" s="199" t="str">
        <f>IF('เช็คเวลาเรียน เทอม 1'!FU47="ม",1,"")</f>
        <v/>
      </c>
      <c r="FL47" s="198"/>
      <c r="FM47" s="198"/>
      <c r="FN47" s="199" t="str">
        <f>IF('เช็คเวลาเรียน เทอม 1'!FX47="ม",1,"")</f>
        <v/>
      </c>
      <c r="FO47" s="199" t="str">
        <f>IF('เช็คเวลาเรียน เทอม 1'!FY47="ม",1,"")</f>
        <v/>
      </c>
      <c r="FP47" s="199" t="str">
        <f>IF('เช็คเวลาเรียน เทอม 1'!FZ47="ม",1,"")</f>
        <v/>
      </c>
      <c r="FQ47" s="199" t="str">
        <f>IF('เช็คเวลาเรียน เทอม 1'!GA47="ม",1,"")</f>
        <v/>
      </c>
      <c r="FR47" s="199" t="str">
        <f>IF('เช็คเวลาเรียน เทอม 1'!GB47="ม",1,"")</f>
        <v/>
      </c>
      <c r="FS47" s="198"/>
      <c r="FT47" s="198"/>
      <c r="FU47" s="199" t="str">
        <f>IF('เช็คเวลาเรียน เทอม 1'!GE47="ม",1,"")</f>
        <v/>
      </c>
      <c r="FV47" s="280"/>
      <c r="FW47" s="199" t="str">
        <f>IF('เช็คเวลาเรียน เทอม 1'!GG47="ม",1,"")</f>
        <v/>
      </c>
      <c r="FX47" s="199" t="str">
        <f>IF('เช็คเวลาเรียน เทอม 1'!GH47="ม",1,"")</f>
        <v/>
      </c>
      <c r="FY47" s="199" t="str">
        <f>IF('เช็คเวลาเรียน เทอม 1'!GI47="ม",1,"")</f>
        <v/>
      </c>
      <c r="FZ47" s="198"/>
      <c r="GA47" s="198"/>
      <c r="GB47" s="199" t="str">
        <f>IF('เช็คเวลาเรียน เทอม 1'!GL47="ม",1,"")</f>
        <v/>
      </c>
      <c r="GC47" s="199" t="str">
        <f>IF('เช็คเวลาเรียน เทอม 1'!GM47="ม",1,"")</f>
        <v/>
      </c>
      <c r="GD47" s="199" t="str">
        <f>IF('เช็คเวลาเรียน เทอม 1'!GN47="ม",1,"")</f>
        <v/>
      </c>
      <c r="GE47" s="199" t="str">
        <f>IF('เช็คเวลาเรียน เทอม 1'!GO47="ม",1,"")</f>
        <v/>
      </c>
      <c r="GF47" s="280"/>
      <c r="GG47" s="198"/>
      <c r="GH47" s="198"/>
      <c r="GI47" s="199" t="str">
        <f>IF('เช็คเวลาเรียน เทอม 1'!GS47="ม",1,"")</f>
        <v/>
      </c>
      <c r="GJ47" s="199" t="str">
        <f>IF('เช็คเวลาเรียน เทอม 1'!GT47="ม",1,"")</f>
        <v/>
      </c>
      <c r="GK47" s="199" t="str">
        <f>IF('เช็คเวลาเรียน เทอม 1'!GU47="ม",1,"")</f>
        <v/>
      </c>
      <c r="GL47" s="199" t="str">
        <f>IF('เช็คเวลาเรียน เทอม 1'!GV47="ม",1,"")</f>
        <v/>
      </c>
      <c r="GM47" s="199" t="str">
        <f>IF('เช็คเวลาเรียน เทอม 1'!GW47="ม",1,"")</f>
        <v/>
      </c>
      <c r="GN47" s="198"/>
      <c r="GO47" s="338">
        <f t="shared" si="12"/>
        <v>0</v>
      </c>
      <c r="GP47" s="339"/>
    </row>
    <row r="48" spans="1:198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280"/>
      <c r="D48" s="194"/>
      <c r="E48" s="194"/>
      <c r="F48" s="280"/>
      <c r="G48" s="194"/>
      <c r="H48" s="194"/>
      <c r="I48" s="194"/>
      <c r="J48" s="194"/>
      <c r="K48" s="194"/>
      <c r="L48" s="194"/>
      <c r="M48" s="194"/>
      <c r="N48" s="194"/>
      <c r="O48" s="280"/>
      <c r="P48" s="194"/>
      <c r="Q48" s="194"/>
      <c r="R48" s="195"/>
      <c r="S48" s="195"/>
      <c r="T48" s="196" t="str">
        <f>IF('เช็คเวลาเรียน เทอม 1'!T48="ม",1,"")</f>
        <v/>
      </c>
      <c r="U48" s="196" t="str">
        <f>IF('เช็คเวลาเรียน เทอม 1'!U48="ม",1,"")</f>
        <v/>
      </c>
      <c r="V48" s="196" t="str">
        <f>IF('เช็คเวลาเรียน เทอม 1'!V48="ม",1,"")</f>
        <v/>
      </c>
      <c r="W48" s="196" t="str">
        <f>IF('เช็คเวลาเรียน เทอม 1'!W48="ม",1,"")</f>
        <v/>
      </c>
      <c r="X48" s="196" t="str">
        <f>IF('เช็คเวลาเรียน เทอม 1'!X48="ม",1,"")</f>
        <v/>
      </c>
      <c r="Y48" s="194"/>
      <c r="Z48" s="194"/>
      <c r="AA48" s="196" t="str">
        <f>IF('เช็คเวลาเรียน เทอม 1'!AA48="ม",1,"")</f>
        <v/>
      </c>
      <c r="AB48" s="196" t="str">
        <f>IF('เช็คเวลาเรียน เทอม 1'!AB48="ม",1,"")</f>
        <v/>
      </c>
      <c r="AC48" s="196" t="str">
        <f>IF('เช็คเวลาเรียน เทอม 1'!AC48="ม",1,"")</f>
        <v/>
      </c>
      <c r="AD48" s="196" t="str">
        <f>IF('เช็คเวลาเรียน เทอม 1'!AD48="ม",1,"")</f>
        <v/>
      </c>
      <c r="AE48" s="196" t="str">
        <f>IF('เช็คเวลาเรียน เทอม 1'!AE48="ม",1,"")</f>
        <v/>
      </c>
      <c r="AF48" s="194"/>
      <c r="AG48" s="280"/>
      <c r="AH48" s="338">
        <f t="shared" si="7"/>
        <v>0</v>
      </c>
      <c r="AI48" s="339"/>
      <c r="AJ48" s="280"/>
      <c r="AK48" s="197" t="str">
        <f>IF('เช็คเวลาเรียน เทอม 1'!AM48="ม",1,"")</f>
        <v/>
      </c>
      <c r="AL48" s="280"/>
      <c r="AM48" s="197" t="str">
        <f>IF('เช็คเวลาเรียน เทอม 1'!AO48="ม",1,"")</f>
        <v/>
      </c>
      <c r="AN48" s="197" t="str">
        <f>IF('เช็คเวลาเรียน เทอม 1'!AP48="ม",1,"")</f>
        <v/>
      </c>
      <c r="AO48" s="198"/>
      <c r="AP48" s="198"/>
      <c r="AQ48" s="197" t="str">
        <f>IF('เช็คเวลาเรียน เทอม 1'!AS48="ม",1,"")</f>
        <v/>
      </c>
      <c r="AR48" s="197" t="str">
        <f>IF('เช็คเวลาเรียน เทอม 1'!AT48="ม",1,"")</f>
        <v/>
      </c>
      <c r="AS48" s="197" t="str">
        <f>IF('เช็คเวลาเรียน เทอม 1'!AU48="ม",1,"")</f>
        <v/>
      </c>
      <c r="AT48" s="197" t="str">
        <f>IF('เช็คเวลาเรียน เทอม 1'!AV48="ม",1,"")</f>
        <v/>
      </c>
      <c r="AU48" s="197" t="str">
        <f>IF('เช็คเวลาเรียน เทอม 1'!AW48="ม",1,"")</f>
        <v/>
      </c>
      <c r="AV48" s="198"/>
      <c r="AW48" s="198"/>
      <c r="AX48" s="197" t="str">
        <f>IF('เช็คเวลาเรียน เทอม 1'!AZ48="ม",1,"")</f>
        <v/>
      </c>
      <c r="AY48" s="197" t="str">
        <f>IF('เช็คเวลาเรียน เทอม 1'!BA48="ม",1,"")</f>
        <v/>
      </c>
      <c r="AZ48" s="197" t="str">
        <f>IF('เช็คเวลาเรียน เทอม 1'!BB48="ม",1,"")</f>
        <v/>
      </c>
      <c r="BA48" s="197" t="str">
        <f>IF('เช็คเวลาเรียน เทอม 1'!BC48="ม",1,"")</f>
        <v/>
      </c>
      <c r="BB48" s="197" t="str">
        <f>IF('เช็คเวลาเรียน เทอม 1'!BD48="ม",1,"")</f>
        <v/>
      </c>
      <c r="BC48" s="198"/>
      <c r="BD48" s="198"/>
      <c r="BE48" s="197" t="str">
        <f>IF('เช็คเวลาเรียน เทอม 1'!BG48="ม",1,"")</f>
        <v/>
      </c>
      <c r="BF48" s="197" t="str">
        <f>IF('เช็คเวลาเรียน เทอม 1'!BH48="ม",1,"")</f>
        <v/>
      </c>
      <c r="BG48" s="197" t="str">
        <f>IF('เช็คเวลาเรียน เทอม 1'!BI48="ม",1,"")</f>
        <v/>
      </c>
      <c r="BH48" s="197" t="str">
        <f>IF('เช็คเวลาเรียน เทอม 1'!BJ48="ม",1,"")</f>
        <v/>
      </c>
      <c r="BI48" s="197" t="str">
        <f>IF('เช็คเวลาเรียน เทอม 1'!BK48="ม",1,"")</f>
        <v/>
      </c>
      <c r="BJ48" s="198"/>
      <c r="BK48" s="198"/>
      <c r="BL48" s="197" t="str">
        <f>IF('เช็คเวลาเรียน เทอม 1'!BN48="ม",1,"")</f>
        <v/>
      </c>
      <c r="BM48" s="197" t="str">
        <f>IF('เช็คเวลาเรียน เทอม 1'!BO48="ม",1,"")</f>
        <v/>
      </c>
      <c r="BN48" s="338">
        <f t="shared" si="8"/>
        <v>0</v>
      </c>
      <c r="BO48" s="339"/>
      <c r="BP48" s="199" t="str">
        <f>IF('เช็คเวลาเรียน เทอม 1'!BT48="ม",1,"")</f>
        <v/>
      </c>
      <c r="BQ48" s="199" t="str">
        <f>IF('เช็คเวลาเรียน เทอม 1'!BU48="ม",1,"")</f>
        <v/>
      </c>
      <c r="BR48" s="199" t="str">
        <f>IF('เช็คเวลาเรียน เทอม 1'!BV48="ม",1,"")</f>
        <v/>
      </c>
      <c r="BS48" s="198"/>
      <c r="BT48" s="198"/>
      <c r="BU48" s="199" t="str">
        <f>IF('เช็คเวลาเรียน เทอม 1'!BY48="ม",1,"")</f>
        <v/>
      </c>
      <c r="BV48" s="199" t="str">
        <f>IF('เช็คเวลาเรียน เทอม 1'!BZ48="ม",1,"")</f>
        <v/>
      </c>
      <c r="BW48" s="199" t="str">
        <f>IF('เช็คเวลาเรียน เทอม 1'!CA48="ม",1,"")</f>
        <v/>
      </c>
      <c r="BX48" s="199" t="str">
        <f>IF('เช็คเวลาเรียน เทอม 1'!CB48="ม",1,"")</f>
        <v/>
      </c>
      <c r="BY48" s="199" t="str">
        <f>IF('เช็คเวลาเรียน เทอม 1'!CC48="ม",1,"")</f>
        <v/>
      </c>
      <c r="BZ48" s="198"/>
      <c r="CA48" s="198"/>
      <c r="CB48" s="199" t="str">
        <f>IF('เช็คเวลาเรียน เทอม 1'!CF48="ม",1,"")</f>
        <v/>
      </c>
      <c r="CC48" s="199" t="str">
        <f>IF('เช็คเวลาเรียน เทอม 1'!CG48="ม",1,"")</f>
        <v/>
      </c>
      <c r="CD48" s="199" t="str">
        <f>IF('เช็คเวลาเรียน เทอม 1'!CH48="ม",1,"")</f>
        <v/>
      </c>
      <c r="CE48" s="199" t="str">
        <f>IF('เช็คเวลาเรียน เทอม 1'!CI48="ม",1,"")</f>
        <v/>
      </c>
      <c r="CF48" s="199" t="str">
        <f>IF('เช็คเวลาเรียน เทอม 1'!CJ48="ม",1,"")</f>
        <v/>
      </c>
      <c r="CG48" s="198"/>
      <c r="CH48" s="198"/>
      <c r="CI48" s="199" t="str">
        <f>IF('เช็คเวลาเรียน เทอม 1'!CM48="ม",1,"")</f>
        <v/>
      </c>
      <c r="CJ48" s="199" t="str">
        <f>IF('เช็คเวลาเรียน เทอม 1'!CN48="ม",1,"")</f>
        <v/>
      </c>
      <c r="CK48" s="199" t="str">
        <f>IF('เช็คเวลาเรียน เทอม 1'!CO48="ม",1,"")</f>
        <v/>
      </c>
      <c r="CL48" s="199" t="str">
        <f>IF('เช็คเวลาเรียน เทอม 1'!CP48="ม",1,"")</f>
        <v/>
      </c>
      <c r="CM48" s="199" t="str">
        <f>IF('เช็คเวลาเรียน เทอม 1'!CQ48="ม",1,"")</f>
        <v/>
      </c>
      <c r="CN48" s="198"/>
      <c r="CO48" s="198"/>
      <c r="CP48" s="199" t="str">
        <f>IF('เช็คเวลาเรียน เทอม 1'!CT48="ม",1,"")</f>
        <v/>
      </c>
      <c r="CQ48" s="280"/>
      <c r="CR48" s="280"/>
      <c r="CS48" s="280"/>
      <c r="CT48" s="199" t="str">
        <f>IF('เช็คเวลาเรียน เทอม 1'!CX48="ม",1,"")</f>
        <v/>
      </c>
      <c r="CU48" s="338">
        <f t="shared" si="9"/>
        <v>0</v>
      </c>
      <c r="CV48" s="339"/>
      <c r="CW48" s="198"/>
      <c r="CX48" s="198"/>
      <c r="CY48" s="199" t="str">
        <f>IF('เช็คเวลาเรียน เทอม 1'!DE48="ม",1,"")</f>
        <v/>
      </c>
      <c r="CZ48" s="199" t="str">
        <f>IF('เช็คเวลาเรียน เทอม 1'!DF48="ม",1,"")</f>
        <v/>
      </c>
      <c r="DA48" s="199" t="str">
        <f>IF('เช็คเวลาเรียน เทอม 1'!DG48="ม",1,"")</f>
        <v/>
      </c>
      <c r="DB48" s="199" t="str">
        <f>IF('เช็คเวลาเรียน เทอม 1'!DH48="ม",1,"")</f>
        <v/>
      </c>
      <c r="DC48" s="199" t="str">
        <f>IF('เช็คเวลาเรียน เทอม 1'!DI48="ม",1,"")</f>
        <v/>
      </c>
      <c r="DD48" s="198"/>
      <c r="DE48" s="198"/>
      <c r="DF48" s="199" t="str">
        <f>IF('เช็คเวลาเรียน เทอม 1'!DL48="ม",1,"")</f>
        <v/>
      </c>
      <c r="DG48" s="199" t="str">
        <f>IF('เช็คเวลาเรียน เทอม 1'!DM48="ม",1,"")</f>
        <v/>
      </c>
      <c r="DH48" s="280"/>
      <c r="DI48" s="199" t="str">
        <f>IF('เช็คเวลาเรียน เทอม 1'!DO48="ม",1,"")</f>
        <v/>
      </c>
      <c r="DJ48" s="199" t="str">
        <f>IF('เช็คเวลาเรียน เทอม 1'!DP48="ม",1,"")</f>
        <v/>
      </c>
      <c r="DK48" s="198"/>
      <c r="DL48" s="198"/>
      <c r="DM48" s="199" t="str">
        <f>IF('เช็คเวลาเรียน เทอม 1'!DS48="ม",1,"")</f>
        <v/>
      </c>
      <c r="DN48" s="199" t="str">
        <f>IF('เช็คเวลาเรียน เทอม 1'!DT48="ม",1,"")</f>
        <v/>
      </c>
      <c r="DO48" s="199" t="str">
        <f>IF('เช็คเวลาเรียน เทอม 1'!DU48="ม",1,"")</f>
        <v/>
      </c>
      <c r="DP48" s="199" t="str">
        <f>IF('เช็คเวลาเรียน เทอม 1'!DV48="ม",1,"")</f>
        <v/>
      </c>
      <c r="DQ48" s="199" t="str">
        <f>IF('เช็คเวลาเรียน เทอม 1'!DW48="ม",1,"")</f>
        <v/>
      </c>
      <c r="DR48" s="198"/>
      <c r="DS48" s="198"/>
      <c r="DT48" s="199" t="str">
        <f>IF('เช็คเวลาเรียน เทอม 1'!DZ48="ม",1,"")</f>
        <v/>
      </c>
      <c r="DU48" s="199" t="str">
        <f>IF('เช็คเวลาเรียน เทอม 1'!EA48="ม",1,"")</f>
        <v/>
      </c>
      <c r="DV48" s="199" t="str">
        <f>IF('เช็คเวลาเรียน เทอม 1'!EB48="ม",1,"")</f>
        <v/>
      </c>
      <c r="DW48" s="199" t="str">
        <f>IF('เช็คเวลาเรียน เทอม 1'!EC48="ม",1,"")</f>
        <v/>
      </c>
      <c r="DX48" s="199" t="str">
        <f>IF('เช็คเวลาเรียน เทอม 1'!ED48="ม",1,"")</f>
        <v/>
      </c>
      <c r="DY48" s="198"/>
      <c r="DZ48" s="198"/>
      <c r="EA48" s="199" t="str">
        <f>IF('เช็คเวลาเรียน เทอม 1'!EG48="ม",1,"")</f>
        <v/>
      </c>
      <c r="EB48" s="338">
        <f t="shared" si="10"/>
        <v>0</v>
      </c>
      <c r="EC48" s="339"/>
      <c r="ED48" s="199" t="str">
        <f>IF('เช็คเวลาเรียน เทอม 1'!EL48="ม",1,"")</f>
        <v/>
      </c>
      <c r="EE48" s="199" t="str">
        <f>IF('เช็คเวลาเรียน เทอม 1'!EM48="ม",1,"")</f>
        <v/>
      </c>
      <c r="EF48" s="199" t="str">
        <f>IF('เช็คเวลาเรียน เทอม 1'!EN48="ม",1,"")</f>
        <v/>
      </c>
      <c r="EG48" s="199" t="str">
        <f>IF('เช็คเวลาเรียน เทอม 1'!EO48="ม",1,"")</f>
        <v/>
      </c>
      <c r="EH48" s="198"/>
      <c r="EI48" s="198"/>
      <c r="EJ48" s="199" t="str">
        <f>IF('เช็คเวลาเรียน เทอม 1'!ER48="ม",1,"")</f>
        <v/>
      </c>
      <c r="EK48" s="199" t="str">
        <f>IF('เช็คเวลาเรียน เทอม 1'!ES48="ม",1,"")</f>
        <v/>
      </c>
      <c r="EL48" s="199" t="str">
        <f>IF('เช็คเวลาเรียน เทอม 1'!ET48="ม",1,"")</f>
        <v/>
      </c>
      <c r="EM48" s="199" t="str">
        <f>IF('เช็คเวลาเรียน เทอม 1'!EU48="ม",1,"")</f>
        <v/>
      </c>
      <c r="EN48" s="199" t="str">
        <f>IF('เช็คเวลาเรียน เทอม 1'!EV48="ม",1,"")</f>
        <v/>
      </c>
      <c r="EO48" s="198"/>
      <c r="EP48" s="198"/>
      <c r="EQ48" s="199" t="str">
        <f>IF('เช็คเวลาเรียน เทอม 1'!EY48="ม",1,"")</f>
        <v/>
      </c>
      <c r="ER48" s="199" t="str">
        <f>IF('เช็คเวลาเรียน เทอม 1'!EZ48="ม",1,"")</f>
        <v/>
      </c>
      <c r="ES48" s="199" t="str">
        <f>IF('เช็คเวลาเรียน เทอม 1'!FA48="ม",1,"")</f>
        <v/>
      </c>
      <c r="ET48" s="199" t="str">
        <f>IF('เช็คเวลาเรียน เทอม 1'!FB48="ม",1,"")</f>
        <v/>
      </c>
      <c r="EU48" s="199" t="str">
        <f>IF('เช็คเวลาเรียน เทอม 1'!FC48="ม",1,"")</f>
        <v/>
      </c>
      <c r="EV48" s="198"/>
      <c r="EW48" s="198"/>
      <c r="EX48" s="199" t="str">
        <f>IF('เช็คเวลาเรียน เทอม 1'!FF48="ม",1,"")</f>
        <v/>
      </c>
      <c r="EY48" s="199" t="str">
        <f>IF('เช็คเวลาเรียน เทอม 1'!FG48="ม",1,"")</f>
        <v/>
      </c>
      <c r="EZ48" s="199" t="str">
        <f>IF('เช็คเวลาเรียน เทอม 1'!FH48="ม",1,"")</f>
        <v/>
      </c>
      <c r="FA48" s="199" t="str">
        <f>IF('เช็คเวลาเรียน เทอม 1'!FI48="ม",1,"")</f>
        <v/>
      </c>
      <c r="FB48" s="199" t="str">
        <f>IF('เช็คเวลาเรียน เทอม 1'!FJ48="ม",1,"")</f>
        <v/>
      </c>
      <c r="FC48" s="198"/>
      <c r="FD48" s="198"/>
      <c r="FE48" s="199" t="str">
        <f>IF('เช็คเวลาเรียน เทอม 1'!FM48="ม",1,"")</f>
        <v/>
      </c>
      <c r="FF48" s="199" t="str">
        <f>IF('เช็คเวลาเรียน เทอม 1'!FN48="ม",1,"")</f>
        <v/>
      </c>
      <c r="FG48" s="199" t="str">
        <f>IF('เช็คเวลาเรียน เทอม 1'!FO48="ม",1,"")</f>
        <v/>
      </c>
      <c r="FH48" s="338">
        <f t="shared" si="11"/>
        <v>0</v>
      </c>
      <c r="FI48" s="339"/>
      <c r="FJ48" s="199" t="str">
        <f>IF('เช็คเวลาเรียน เทอม 1'!FT48="ม",1,"")</f>
        <v/>
      </c>
      <c r="FK48" s="199" t="str">
        <f>IF('เช็คเวลาเรียน เทอม 1'!FU48="ม",1,"")</f>
        <v/>
      </c>
      <c r="FL48" s="198"/>
      <c r="FM48" s="198"/>
      <c r="FN48" s="199" t="str">
        <f>IF('เช็คเวลาเรียน เทอม 1'!FX48="ม",1,"")</f>
        <v/>
      </c>
      <c r="FO48" s="199" t="str">
        <f>IF('เช็คเวลาเรียน เทอม 1'!FY48="ม",1,"")</f>
        <v/>
      </c>
      <c r="FP48" s="199" t="str">
        <f>IF('เช็คเวลาเรียน เทอม 1'!FZ48="ม",1,"")</f>
        <v/>
      </c>
      <c r="FQ48" s="199" t="str">
        <f>IF('เช็คเวลาเรียน เทอม 1'!GA48="ม",1,"")</f>
        <v/>
      </c>
      <c r="FR48" s="199" t="str">
        <f>IF('เช็คเวลาเรียน เทอม 1'!GB48="ม",1,"")</f>
        <v/>
      </c>
      <c r="FS48" s="198"/>
      <c r="FT48" s="198"/>
      <c r="FU48" s="199" t="str">
        <f>IF('เช็คเวลาเรียน เทอม 1'!GE48="ม",1,"")</f>
        <v/>
      </c>
      <c r="FV48" s="280"/>
      <c r="FW48" s="199" t="str">
        <f>IF('เช็คเวลาเรียน เทอม 1'!GG48="ม",1,"")</f>
        <v/>
      </c>
      <c r="FX48" s="199" t="str">
        <f>IF('เช็คเวลาเรียน เทอม 1'!GH48="ม",1,"")</f>
        <v/>
      </c>
      <c r="FY48" s="199" t="str">
        <f>IF('เช็คเวลาเรียน เทอม 1'!GI48="ม",1,"")</f>
        <v/>
      </c>
      <c r="FZ48" s="198"/>
      <c r="GA48" s="198"/>
      <c r="GB48" s="199" t="str">
        <f>IF('เช็คเวลาเรียน เทอม 1'!GL48="ม",1,"")</f>
        <v/>
      </c>
      <c r="GC48" s="199" t="str">
        <f>IF('เช็คเวลาเรียน เทอม 1'!GM48="ม",1,"")</f>
        <v/>
      </c>
      <c r="GD48" s="199" t="str">
        <f>IF('เช็คเวลาเรียน เทอม 1'!GN48="ม",1,"")</f>
        <v/>
      </c>
      <c r="GE48" s="199" t="str">
        <f>IF('เช็คเวลาเรียน เทอม 1'!GO48="ม",1,"")</f>
        <v/>
      </c>
      <c r="GF48" s="280"/>
      <c r="GG48" s="198"/>
      <c r="GH48" s="198"/>
      <c r="GI48" s="199" t="str">
        <f>IF('เช็คเวลาเรียน เทอม 1'!GS48="ม",1,"")</f>
        <v/>
      </c>
      <c r="GJ48" s="199" t="str">
        <f>IF('เช็คเวลาเรียน เทอม 1'!GT48="ม",1,"")</f>
        <v/>
      </c>
      <c r="GK48" s="199" t="str">
        <f>IF('เช็คเวลาเรียน เทอม 1'!GU48="ม",1,"")</f>
        <v/>
      </c>
      <c r="GL48" s="199" t="str">
        <f>IF('เช็คเวลาเรียน เทอม 1'!GV48="ม",1,"")</f>
        <v/>
      </c>
      <c r="GM48" s="199" t="str">
        <f>IF('เช็คเวลาเรียน เทอม 1'!GW48="ม",1,"")</f>
        <v/>
      </c>
      <c r="GN48" s="198"/>
      <c r="GO48" s="338">
        <f t="shared" si="12"/>
        <v>0</v>
      </c>
      <c r="GP48" s="339"/>
    </row>
    <row r="49" spans="1:198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280"/>
      <c r="D49" s="194"/>
      <c r="E49" s="194"/>
      <c r="F49" s="280"/>
      <c r="G49" s="194"/>
      <c r="H49" s="194"/>
      <c r="I49" s="194"/>
      <c r="J49" s="194"/>
      <c r="K49" s="194"/>
      <c r="L49" s="194"/>
      <c r="M49" s="194"/>
      <c r="N49" s="194"/>
      <c r="O49" s="280"/>
      <c r="P49" s="194"/>
      <c r="Q49" s="194"/>
      <c r="R49" s="195"/>
      <c r="S49" s="195"/>
      <c r="T49" s="196" t="str">
        <f>IF('เช็คเวลาเรียน เทอม 1'!T49="ม",1,"")</f>
        <v/>
      </c>
      <c r="U49" s="196" t="str">
        <f>IF('เช็คเวลาเรียน เทอม 1'!U49="ม",1,"")</f>
        <v/>
      </c>
      <c r="V49" s="196" t="str">
        <f>IF('เช็คเวลาเรียน เทอม 1'!V49="ม",1,"")</f>
        <v/>
      </c>
      <c r="W49" s="196" t="str">
        <f>IF('เช็คเวลาเรียน เทอม 1'!W49="ม",1,"")</f>
        <v/>
      </c>
      <c r="X49" s="196" t="str">
        <f>IF('เช็คเวลาเรียน เทอม 1'!X49="ม",1,"")</f>
        <v/>
      </c>
      <c r="Y49" s="194"/>
      <c r="Z49" s="194"/>
      <c r="AA49" s="196" t="str">
        <f>IF('เช็คเวลาเรียน เทอม 1'!AA49="ม",1,"")</f>
        <v/>
      </c>
      <c r="AB49" s="196" t="str">
        <f>IF('เช็คเวลาเรียน เทอม 1'!AB49="ม",1,"")</f>
        <v/>
      </c>
      <c r="AC49" s="196" t="str">
        <f>IF('เช็คเวลาเรียน เทอม 1'!AC49="ม",1,"")</f>
        <v/>
      </c>
      <c r="AD49" s="196" t="str">
        <f>IF('เช็คเวลาเรียน เทอม 1'!AD49="ม",1,"")</f>
        <v/>
      </c>
      <c r="AE49" s="196" t="str">
        <f>IF('เช็คเวลาเรียน เทอม 1'!AE49="ม",1,"")</f>
        <v/>
      </c>
      <c r="AF49" s="194"/>
      <c r="AG49" s="280"/>
      <c r="AH49" s="338">
        <f t="shared" si="7"/>
        <v>0</v>
      </c>
      <c r="AI49" s="339"/>
      <c r="AJ49" s="280"/>
      <c r="AK49" s="197" t="str">
        <f>IF('เช็คเวลาเรียน เทอม 1'!AM49="ม",1,"")</f>
        <v/>
      </c>
      <c r="AL49" s="280"/>
      <c r="AM49" s="197" t="str">
        <f>IF('เช็คเวลาเรียน เทอม 1'!AO49="ม",1,"")</f>
        <v/>
      </c>
      <c r="AN49" s="197" t="str">
        <f>IF('เช็คเวลาเรียน เทอม 1'!AP49="ม",1,"")</f>
        <v/>
      </c>
      <c r="AO49" s="198"/>
      <c r="AP49" s="198"/>
      <c r="AQ49" s="197" t="str">
        <f>IF('เช็คเวลาเรียน เทอม 1'!AS49="ม",1,"")</f>
        <v/>
      </c>
      <c r="AR49" s="197" t="str">
        <f>IF('เช็คเวลาเรียน เทอม 1'!AT49="ม",1,"")</f>
        <v/>
      </c>
      <c r="AS49" s="197" t="str">
        <f>IF('เช็คเวลาเรียน เทอม 1'!AU49="ม",1,"")</f>
        <v/>
      </c>
      <c r="AT49" s="197" t="str">
        <f>IF('เช็คเวลาเรียน เทอม 1'!AV49="ม",1,"")</f>
        <v/>
      </c>
      <c r="AU49" s="197" t="str">
        <f>IF('เช็คเวลาเรียน เทอม 1'!AW49="ม",1,"")</f>
        <v/>
      </c>
      <c r="AV49" s="198"/>
      <c r="AW49" s="198"/>
      <c r="AX49" s="197" t="str">
        <f>IF('เช็คเวลาเรียน เทอม 1'!AZ49="ม",1,"")</f>
        <v/>
      </c>
      <c r="AY49" s="197" t="str">
        <f>IF('เช็คเวลาเรียน เทอม 1'!BA49="ม",1,"")</f>
        <v/>
      </c>
      <c r="AZ49" s="197" t="str">
        <f>IF('เช็คเวลาเรียน เทอม 1'!BB49="ม",1,"")</f>
        <v/>
      </c>
      <c r="BA49" s="197" t="str">
        <f>IF('เช็คเวลาเรียน เทอม 1'!BC49="ม",1,"")</f>
        <v/>
      </c>
      <c r="BB49" s="197" t="str">
        <f>IF('เช็คเวลาเรียน เทอม 1'!BD49="ม",1,"")</f>
        <v/>
      </c>
      <c r="BC49" s="198"/>
      <c r="BD49" s="198"/>
      <c r="BE49" s="197" t="str">
        <f>IF('เช็คเวลาเรียน เทอม 1'!BG49="ม",1,"")</f>
        <v/>
      </c>
      <c r="BF49" s="197" t="str">
        <f>IF('เช็คเวลาเรียน เทอม 1'!BH49="ม",1,"")</f>
        <v/>
      </c>
      <c r="BG49" s="197" t="str">
        <f>IF('เช็คเวลาเรียน เทอม 1'!BI49="ม",1,"")</f>
        <v/>
      </c>
      <c r="BH49" s="197" t="str">
        <f>IF('เช็คเวลาเรียน เทอม 1'!BJ49="ม",1,"")</f>
        <v/>
      </c>
      <c r="BI49" s="197" t="str">
        <f>IF('เช็คเวลาเรียน เทอม 1'!BK49="ม",1,"")</f>
        <v/>
      </c>
      <c r="BJ49" s="198"/>
      <c r="BK49" s="198"/>
      <c r="BL49" s="197" t="str">
        <f>IF('เช็คเวลาเรียน เทอม 1'!BN49="ม",1,"")</f>
        <v/>
      </c>
      <c r="BM49" s="197" t="str">
        <f>IF('เช็คเวลาเรียน เทอม 1'!BO49="ม",1,"")</f>
        <v/>
      </c>
      <c r="BN49" s="338">
        <f t="shared" si="8"/>
        <v>0</v>
      </c>
      <c r="BO49" s="339"/>
      <c r="BP49" s="199" t="str">
        <f>IF('เช็คเวลาเรียน เทอม 1'!BT49="ม",1,"")</f>
        <v/>
      </c>
      <c r="BQ49" s="199" t="str">
        <f>IF('เช็คเวลาเรียน เทอม 1'!BU49="ม",1,"")</f>
        <v/>
      </c>
      <c r="BR49" s="199" t="str">
        <f>IF('เช็คเวลาเรียน เทอม 1'!BV49="ม",1,"")</f>
        <v/>
      </c>
      <c r="BS49" s="198"/>
      <c r="BT49" s="198"/>
      <c r="BU49" s="199" t="str">
        <f>IF('เช็คเวลาเรียน เทอม 1'!BY49="ม",1,"")</f>
        <v/>
      </c>
      <c r="BV49" s="199" t="str">
        <f>IF('เช็คเวลาเรียน เทอม 1'!BZ49="ม",1,"")</f>
        <v/>
      </c>
      <c r="BW49" s="199" t="str">
        <f>IF('เช็คเวลาเรียน เทอม 1'!CA49="ม",1,"")</f>
        <v/>
      </c>
      <c r="BX49" s="199" t="str">
        <f>IF('เช็คเวลาเรียน เทอม 1'!CB49="ม",1,"")</f>
        <v/>
      </c>
      <c r="BY49" s="199" t="str">
        <f>IF('เช็คเวลาเรียน เทอม 1'!CC49="ม",1,"")</f>
        <v/>
      </c>
      <c r="BZ49" s="198"/>
      <c r="CA49" s="198"/>
      <c r="CB49" s="199" t="str">
        <f>IF('เช็คเวลาเรียน เทอม 1'!CF49="ม",1,"")</f>
        <v/>
      </c>
      <c r="CC49" s="199" t="str">
        <f>IF('เช็คเวลาเรียน เทอม 1'!CG49="ม",1,"")</f>
        <v/>
      </c>
      <c r="CD49" s="199" t="str">
        <f>IF('เช็คเวลาเรียน เทอม 1'!CH49="ม",1,"")</f>
        <v/>
      </c>
      <c r="CE49" s="199" t="str">
        <f>IF('เช็คเวลาเรียน เทอม 1'!CI49="ม",1,"")</f>
        <v/>
      </c>
      <c r="CF49" s="199" t="str">
        <f>IF('เช็คเวลาเรียน เทอม 1'!CJ49="ม",1,"")</f>
        <v/>
      </c>
      <c r="CG49" s="198"/>
      <c r="CH49" s="198"/>
      <c r="CI49" s="199" t="str">
        <f>IF('เช็คเวลาเรียน เทอม 1'!CM49="ม",1,"")</f>
        <v/>
      </c>
      <c r="CJ49" s="199" t="str">
        <f>IF('เช็คเวลาเรียน เทอม 1'!CN49="ม",1,"")</f>
        <v/>
      </c>
      <c r="CK49" s="199" t="str">
        <f>IF('เช็คเวลาเรียน เทอม 1'!CO49="ม",1,"")</f>
        <v/>
      </c>
      <c r="CL49" s="199" t="str">
        <f>IF('เช็คเวลาเรียน เทอม 1'!CP49="ม",1,"")</f>
        <v/>
      </c>
      <c r="CM49" s="199" t="str">
        <f>IF('เช็คเวลาเรียน เทอม 1'!CQ49="ม",1,"")</f>
        <v/>
      </c>
      <c r="CN49" s="198"/>
      <c r="CO49" s="198"/>
      <c r="CP49" s="199" t="str">
        <f>IF('เช็คเวลาเรียน เทอม 1'!CT49="ม",1,"")</f>
        <v/>
      </c>
      <c r="CQ49" s="280"/>
      <c r="CR49" s="280"/>
      <c r="CS49" s="280"/>
      <c r="CT49" s="199" t="str">
        <f>IF('เช็คเวลาเรียน เทอม 1'!CX49="ม",1,"")</f>
        <v/>
      </c>
      <c r="CU49" s="338">
        <f t="shared" si="9"/>
        <v>0</v>
      </c>
      <c r="CV49" s="339"/>
      <c r="CW49" s="198"/>
      <c r="CX49" s="198"/>
      <c r="CY49" s="199" t="str">
        <f>IF('เช็คเวลาเรียน เทอม 1'!DE49="ม",1,"")</f>
        <v/>
      </c>
      <c r="CZ49" s="199" t="str">
        <f>IF('เช็คเวลาเรียน เทอม 1'!DF49="ม",1,"")</f>
        <v/>
      </c>
      <c r="DA49" s="199" t="str">
        <f>IF('เช็คเวลาเรียน เทอม 1'!DG49="ม",1,"")</f>
        <v/>
      </c>
      <c r="DB49" s="199" t="str">
        <f>IF('เช็คเวลาเรียน เทอม 1'!DH49="ม",1,"")</f>
        <v/>
      </c>
      <c r="DC49" s="199" t="str">
        <f>IF('เช็คเวลาเรียน เทอม 1'!DI49="ม",1,"")</f>
        <v/>
      </c>
      <c r="DD49" s="198"/>
      <c r="DE49" s="198"/>
      <c r="DF49" s="199" t="str">
        <f>IF('เช็คเวลาเรียน เทอม 1'!DL49="ม",1,"")</f>
        <v/>
      </c>
      <c r="DG49" s="199" t="str">
        <f>IF('เช็คเวลาเรียน เทอม 1'!DM49="ม",1,"")</f>
        <v/>
      </c>
      <c r="DH49" s="280"/>
      <c r="DI49" s="199" t="str">
        <f>IF('เช็คเวลาเรียน เทอม 1'!DO49="ม",1,"")</f>
        <v/>
      </c>
      <c r="DJ49" s="199" t="str">
        <f>IF('เช็คเวลาเรียน เทอม 1'!DP49="ม",1,"")</f>
        <v/>
      </c>
      <c r="DK49" s="198"/>
      <c r="DL49" s="198"/>
      <c r="DM49" s="199" t="str">
        <f>IF('เช็คเวลาเรียน เทอม 1'!DS49="ม",1,"")</f>
        <v/>
      </c>
      <c r="DN49" s="199" t="str">
        <f>IF('เช็คเวลาเรียน เทอม 1'!DT49="ม",1,"")</f>
        <v/>
      </c>
      <c r="DO49" s="199" t="str">
        <f>IF('เช็คเวลาเรียน เทอม 1'!DU49="ม",1,"")</f>
        <v/>
      </c>
      <c r="DP49" s="199" t="str">
        <f>IF('เช็คเวลาเรียน เทอม 1'!DV49="ม",1,"")</f>
        <v/>
      </c>
      <c r="DQ49" s="199" t="str">
        <f>IF('เช็คเวลาเรียน เทอม 1'!DW49="ม",1,"")</f>
        <v/>
      </c>
      <c r="DR49" s="198"/>
      <c r="DS49" s="198"/>
      <c r="DT49" s="199" t="str">
        <f>IF('เช็คเวลาเรียน เทอม 1'!DZ49="ม",1,"")</f>
        <v/>
      </c>
      <c r="DU49" s="199" t="str">
        <f>IF('เช็คเวลาเรียน เทอม 1'!EA49="ม",1,"")</f>
        <v/>
      </c>
      <c r="DV49" s="199" t="str">
        <f>IF('เช็คเวลาเรียน เทอม 1'!EB49="ม",1,"")</f>
        <v/>
      </c>
      <c r="DW49" s="199" t="str">
        <f>IF('เช็คเวลาเรียน เทอม 1'!EC49="ม",1,"")</f>
        <v/>
      </c>
      <c r="DX49" s="199" t="str">
        <f>IF('เช็คเวลาเรียน เทอม 1'!ED49="ม",1,"")</f>
        <v/>
      </c>
      <c r="DY49" s="198"/>
      <c r="DZ49" s="198"/>
      <c r="EA49" s="199" t="str">
        <f>IF('เช็คเวลาเรียน เทอม 1'!EG49="ม",1,"")</f>
        <v/>
      </c>
      <c r="EB49" s="338">
        <f t="shared" si="10"/>
        <v>0</v>
      </c>
      <c r="EC49" s="339"/>
      <c r="ED49" s="199" t="str">
        <f>IF('เช็คเวลาเรียน เทอม 1'!EL49="ม",1,"")</f>
        <v/>
      </c>
      <c r="EE49" s="199" t="str">
        <f>IF('เช็คเวลาเรียน เทอม 1'!EM49="ม",1,"")</f>
        <v/>
      </c>
      <c r="EF49" s="199" t="str">
        <f>IF('เช็คเวลาเรียน เทอม 1'!EN49="ม",1,"")</f>
        <v/>
      </c>
      <c r="EG49" s="199" t="str">
        <f>IF('เช็คเวลาเรียน เทอม 1'!EO49="ม",1,"")</f>
        <v/>
      </c>
      <c r="EH49" s="198"/>
      <c r="EI49" s="198"/>
      <c r="EJ49" s="199" t="str">
        <f>IF('เช็คเวลาเรียน เทอม 1'!ER49="ม",1,"")</f>
        <v/>
      </c>
      <c r="EK49" s="199" t="str">
        <f>IF('เช็คเวลาเรียน เทอม 1'!ES49="ม",1,"")</f>
        <v/>
      </c>
      <c r="EL49" s="199" t="str">
        <f>IF('เช็คเวลาเรียน เทอม 1'!ET49="ม",1,"")</f>
        <v/>
      </c>
      <c r="EM49" s="199" t="str">
        <f>IF('เช็คเวลาเรียน เทอม 1'!EU49="ม",1,"")</f>
        <v/>
      </c>
      <c r="EN49" s="199" t="str">
        <f>IF('เช็คเวลาเรียน เทอม 1'!EV49="ม",1,"")</f>
        <v/>
      </c>
      <c r="EO49" s="198"/>
      <c r="EP49" s="198"/>
      <c r="EQ49" s="199" t="str">
        <f>IF('เช็คเวลาเรียน เทอม 1'!EY49="ม",1,"")</f>
        <v/>
      </c>
      <c r="ER49" s="199" t="str">
        <f>IF('เช็คเวลาเรียน เทอม 1'!EZ49="ม",1,"")</f>
        <v/>
      </c>
      <c r="ES49" s="199" t="str">
        <f>IF('เช็คเวลาเรียน เทอม 1'!FA49="ม",1,"")</f>
        <v/>
      </c>
      <c r="ET49" s="199" t="str">
        <f>IF('เช็คเวลาเรียน เทอม 1'!FB49="ม",1,"")</f>
        <v/>
      </c>
      <c r="EU49" s="199" t="str">
        <f>IF('เช็คเวลาเรียน เทอม 1'!FC49="ม",1,"")</f>
        <v/>
      </c>
      <c r="EV49" s="198"/>
      <c r="EW49" s="198"/>
      <c r="EX49" s="199" t="str">
        <f>IF('เช็คเวลาเรียน เทอม 1'!FF49="ม",1,"")</f>
        <v/>
      </c>
      <c r="EY49" s="199" t="str">
        <f>IF('เช็คเวลาเรียน เทอม 1'!FG49="ม",1,"")</f>
        <v/>
      </c>
      <c r="EZ49" s="199" t="str">
        <f>IF('เช็คเวลาเรียน เทอม 1'!FH49="ม",1,"")</f>
        <v/>
      </c>
      <c r="FA49" s="199" t="str">
        <f>IF('เช็คเวลาเรียน เทอม 1'!FI49="ม",1,"")</f>
        <v/>
      </c>
      <c r="FB49" s="199" t="str">
        <f>IF('เช็คเวลาเรียน เทอม 1'!FJ49="ม",1,"")</f>
        <v/>
      </c>
      <c r="FC49" s="198"/>
      <c r="FD49" s="198"/>
      <c r="FE49" s="199" t="str">
        <f>IF('เช็คเวลาเรียน เทอม 1'!FM49="ม",1,"")</f>
        <v/>
      </c>
      <c r="FF49" s="199" t="str">
        <f>IF('เช็คเวลาเรียน เทอม 1'!FN49="ม",1,"")</f>
        <v/>
      </c>
      <c r="FG49" s="199" t="str">
        <f>IF('เช็คเวลาเรียน เทอม 1'!FO49="ม",1,"")</f>
        <v/>
      </c>
      <c r="FH49" s="338">
        <f t="shared" si="11"/>
        <v>0</v>
      </c>
      <c r="FI49" s="339"/>
      <c r="FJ49" s="199" t="str">
        <f>IF('เช็คเวลาเรียน เทอม 1'!FT49="ม",1,"")</f>
        <v/>
      </c>
      <c r="FK49" s="199" t="str">
        <f>IF('เช็คเวลาเรียน เทอม 1'!FU49="ม",1,"")</f>
        <v/>
      </c>
      <c r="FL49" s="198"/>
      <c r="FM49" s="198"/>
      <c r="FN49" s="199" t="str">
        <f>IF('เช็คเวลาเรียน เทอม 1'!FX49="ม",1,"")</f>
        <v/>
      </c>
      <c r="FO49" s="199" t="str">
        <f>IF('เช็คเวลาเรียน เทอม 1'!FY49="ม",1,"")</f>
        <v/>
      </c>
      <c r="FP49" s="199" t="str">
        <f>IF('เช็คเวลาเรียน เทอม 1'!FZ49="ม",1,"")</f>
        <v/>
      </c>
      <c r="FQ49" s="199" t="str">
        <f>IF('เช็คเวลาเรียน เทอม 1'!GA49="ม",1,"")</f>
        <v/>
      </c>
      <c r="FR49" s="199" t="str">
        <f>IF('เช็คเวลาเรียน เทอม 1'!GB49="ม",1,"")</f>
        <v/>
      </c>
      <c r="FS49" s="198"/>
      <c r="FT49" s="198"/>
      <c r="FU49" s="199" t="str">
        <f>IF('เช็คเวลาเรียน เทอม 1'!GE49="ม",1,"")</f>
        <v/>
      </c>
      <c r="FV49" s="280"/>
      <c r="FW49" s="199" t="str">
        <f>IF('เช็คเวลาเรียน เทอม 1'!GG49="ม",1,"")</f>
        <v/>
      </c>
      <c r="FX49" s="199" t="str">
        <f>IF('เช็คเวลาเรียน เทอม 1'!GH49="ม",1,"")</f>
        <v/>
      </c>
      <c r="FY49" s="199" t="str">
        <f>IF('เช็คเวลาเรียน เทอม 1'!GI49="ม",1,"")</f>
        <v/>
      </c>
      <c r="FZ49" s="198"/>
      <c r="GA49" s="198"/>
      <c r="GB49" s="199" t="str">
        <f>IF('เช็คเวลาเรียน เทอม 1'!GL49="ม",1,"")</f>
        <v/>
      </c>
      <c r="GC49" s="199" t="str">
        <f>IF('เช็คเวลาเรียน เทอม 1'!GM49="ม",1,"")</f>
        <v/>
      </c>
      <c r="GD49" s="199" t="str">
        <f>IF('เช็คเวลาเรียน เทอม 1'!GN49="ม",1,"")</f>
        <v/>
      </c>
      <c r="GE49" s="199" t="str">
        <f>IF('เช็คเวลาเรียน เทอม 1'!GO49="ม",1,"")</f>
        <v/>
      </c>
      <c r="GF49" s="280"/>
      <c r="GG49" s="198"/>
      <c r="GH49" s="198"/>
      <c r="GI49" s="199" t="str">
        <f>IF('เช็คเวลาเรียน เทอม 1'!GS49="ม",1,"")</f>
        <v/>
      </c>
      <c r="GJ49" s="199" t="str">
        <f>IF('เช็คเวลาเรียน เทอม 1'!GT49="ม",1,"")</f>
        <v/>
      </c>
      <c r="GK49" s="199" t="str">
        <f>IF('เช็คเวลาเรียน เทอม 1'!GU49="ม",1,"")</f>
        <v/>
      </c>
      <c r="GL49" s="199" t="str">
        <f>IF('เช็คเวลาเรียน เทอม 1'!GV49="ม",1,"")</f>
        <v/>
      </c>
      <c r="GM49" s="199" t="str">
        <f>IF('เช็คเวลาเรียน เทอม 1'!GW49="ม",1,"")</f>
        <v/>
      </c>
      <c r="GN49" s="198"/>
      <c r="GO49" s="338">
        <f t="shared" si="12"/>
        <v>0</v>
      </c>
      <c r="GP49" s="339"/>
    </row>
    <row r="50" spans="1:198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280"/>
      <c r="D50" s="194"/>
      <c r="E50" s="194"/>
      <c r="F50" s="280"/>
      <c r="G50" s="194"/>
      <c r="H50" s="194"/>
      <c r="I50" s="194"/>
      <c r="J50" s="194"/>
      <c r="K50" s="194"/>
      <c r="L50" s="194"/>
      <c r="M50" s="194"/>
      <c r="N50" s="194"/>
      <c r="O50" s="280"/>
      <c r="P50" s="194"/>
      <c r="Q50" s="194"/>
      <c r="R50" s="195"/>
      <c r="S50" s="195"/>
      <c r="T50" s="196" t="str">
        <f>IF('เช็คเวลาเรียน เทอม 1'!T50="ม",1,"")</f>
        <v/>
      </c>
      <c r="U50" s="196" t="str">
        <f>IF('เช็คเวลาเรียน เทอม 1'!U50="ม",1,"")</f>
        <v/>
      </c>
      <c r="V50" s="196" t="str">
        <f>IF('เช็คเวลาเรียน เทอม 1'!V50="ม",1,"")</f>
        <v/>
      </c>
      <c r="W50" s="196" t="str">
        <f>IF('เช็คเวลาเรียน เทอม 1'!W50="ม",1,"")</f>
        <v/>
      </c>
      <c r="X50" s="196" t="str">
        <f>IF('เช็คเวลาเรียน เทอม 1'!X50="ม",1,"")</f>
        <v/>
      </c>
      <c r="Y50" s="194"/>
      <c r="Z50" s="194"/>
      <c r="AA50" s="196" t="str">
        <f>IF('เช็คเวลาเรียน เทอม 1'!AA50="ม",1,"")</f>
        <v/>
      </c>
      <c r="AB50" s="196" t="str">
        <f>IF('เช็คเวลาเรียน เทอม 1'!AB50="ม",1,"")</f>
        <v/>
      </c>
      <c r="AC50" s="196" t="str">
        <f>IF('เช็คเวลาเรียน เทอม 1'!AC50="ม",1,"")</f>
        <v/>
      </c>
      <c r="AD50" s="196" t="str">
        <f>IF('เช็คเวลาเรียน เทอม 1'!AD50="ม",1,"")</f>
        <v/>
      </c>
      <c r="AE50" s="196" t="str">
        <f>IF('เช็คเวลาเรียน เทอม 1'!AE50="ม",1,"")</f>
        <v/>
      </c>
      <c r="AF50" s="194"/>
      <c r="AG50" s="280"/>
      <c r="AH50" s="338">
        <f t="shared" si="7"/>
        <v>0</v>
      </c>
      <c r="AI50" s="339"/>
      <c r="AJ50" s="280"/>
      <c r="AK50" s="197" t="str">
        <f>IF('เช็คเวลาเรียน เทอม 1'!AM50="ม",1,"")</f>
        <v/>
      </c>
      <c r="AL50" s="280"/>
      <c r="AM50" s="197" t="str">
        <f>IF('เช็คเวลาเรียน เทอม 1'!AO50="ม",1,"")</f>
        <v/>
      </c>
      <c r="AN50" s="197" t="str">
        <f>IF('เช็คเวลาเรียน เทอม 1'!AP50="ม",1,"")</f>
        <v/>
      </c>
      <c r="AO50" s="198"/>
      <c r="AP50" s="198"/>
      <c r="AQ50" s="197" t="str">
        <f>IF('เช็คเวลาเรียน เทอม 1'!AS50="ม",1,"")</f>
        <v/>
      </c>
      <c r="AR50" s="197" t="str">
        <f>IF('เช็คเวลาเรียน เทอม 1'!AT50="ม",1,"")</f>
        <v/>
      </c>
      <c r="AS50" s="197" t="str">
        <f>IF('เช็คเวลาเรียน เทอม 1'!AU50="ม",1,"")</f>
        <v/>
      </c>
      <c r="AT50" s="197" t="str">
        <f>IF('เช็คเวลาเรียน เทอม 1'!AV50="ม",1,"")</f>
        <v/>
      </c>
      <c r="AU50" s="197" t="str">
        <f>IF('เช็คเวลาเรียน เทอม 1'!AW50="ม",1,"")</f>
        <v/>
      </c>
      <c r="AV50" s="198"/>
      <c r="AW50" s="198"/>
      <c r="AX50" s="197" t="str">
        <f>IF('เช็คเวลาเรียน เทอม 1'!AZ50="ม",1,"")</f>
        <v/>
      </c>
      <c r="AY50" s="197" t="str">
        <f>IF('เช็คเวลาเรียน เทอม 1'!BA50="ม",1,"")</f>
        <v/>
      </c>
      <c r="AZ50" s="197" t="str">
        <f>IF('เช็คเวลาเรียน เทอม 1'!BB50="ม",1,"")</f>
        <v/>
      </c>
      <c r="BA50" s="197" t="str">
        <f>IF('เช็คเวลาเรียน เทอม 1'!BC50="ม",1,"")</f>
        <v/>
      </c>
      <c r="BB50" s="197" t="str">
        <f>IF('เช็คเวลาเรียน เทอม 1'!BD50="ม",1,"")</f>
        <v/>
      </c>
      <c r="BC50" s="198"/>
      <c r="BD50" s="198"/>
      <c r="BE50" s="197" t="str">
        <f>IF('เช็คเวลาเรียน เทอม 1'!BG50="ม",1,"")</f>
        <v/>
      </c>
      <c r="BF50" s="197" t="str">
        <f>IF('เช็คเวลาเรียน เทอม 1'!BH50="ม",1,"")</f>
        <v/>
      </c>
      <c r="BG50" s="197" t="str">
        <f>IF('เช็คเวลาเรียน เทอม 1'!BI50="ม",1,"")</f>
        <v/>
      </c>
      <c r="BH50" s="197" t="str">
        <f>IF('เช็คเวลาเรียน เทอม 1'!BJ50="ม",1,"")</f>
        <v/>
      </c>
      <c r="BI50" s="197" t="str">
        <f>IF('เช็คเวลาเรียน เทอม 1'!BK50="ม",1,"")</f>
        <v/>
      </c>
      <c r="BJ50" s="198"/>
      <c r="BK50" s="198"/>
      <c r="BL50" s="197" t="str">
        <f>IF('เช็คเวลาเรียน เทอม 1'!BN50="ม",1,"")</f>
        <v/>
      </c>
      <c r="BM50" s="197" t="str">
        <f>IF('เช็คเวลาเรียน เทอม 1'!BO50="ม",1,"")</f>
        <v/>
      </c>
      <c r="BN50" s="338">
        <f t="shared" si="8"/>
        <v>0</v>
      </c>
      <c r="BO50" s="339"/>
      <c r="BP50" s="199" t="str">
        <f>IF('เช็คเวลาเรียน เทอม 1'!BT50="ม",1,"")</f>
        <v/>
      </c>
      <c r="BQ50" s="199" t="str">
        <f>IF('เช็คเวลาเรียน เทอม 1'!BU50="ม",1,"")</f>
        <v/>
      </c>
      <c r="BR50" s="199" t="str">
        <f>IF('เช็คเวลาเรียน เทอม 1'!BV50="ม",1,"")</f>
        <v/>
      </c>
      <c r="BS50" s="198"/>
      <c r="BT50" s="198"/>
      <c r="BU50" s="199" t="str">
        <f>IF('เช็คเวลาเรียน เทอม 1'!BY50="ม",1,"")</f>
        <v/>
      </c>
      <c r="BV50" s="199" t="str">
        <f>IF('เช็คเวลาเรียน เทอม 1'!BZ50="ม",1,"")</f>
        <v/>
      </c>
      <c r="BW50" s="199" t="str">
        <f>IF('เช็คเวลาเรียน เทอม 1'!CA50="ม",1,"")</f>
        <v/>
      </c>
      <c r="BX50" s="199" t="str">
        <f>IF('เช็คเวลาเรียน เทอม 1'!CB50="ม",1,"")</f>
        <v/>
      </c>
      <c r="BY50" s="199" t="str">
        <f>IF('เช็คเวลาเรียน เทอม 1'!CC50="ม",1,"")</f>
        <v/>
      </c>
      <c r="BZ50" s="198"/>
      <c r="CA50" s="198"/>
      <c r="CB50" s="199" t="str">
        <f>IF('เช็คเวลาเรียน เทอม 1'!CF50="ม",1,"")</f>
        <v/>
      </c>
      <c r="CC50" s="199" t="str">
        <f>IF('เช็คเวลาเรียน เทอม 1'!CG50="ม",1,"")</f>
        <v/>
      </c>
      <c r="CD50" s="199" t="str">
        <f>IF('เช็คเวลาเรียน เทอม 1'!CH50="ม",1,"")</f>
        <v/>
      </c>
      <c r="CE50" s="199" t="str">
        <f>IF('เช็คเวลาเรียน เทอม 1'!CI50="ม",1,"")</f>
        <v/>
      </c>
      <c r="CF50" s="199" t="str">
        <f>IF('เช็คเวลาเรียน เทอม 1'!CJ50="ม",1,"")</f>
        <v/>
      </c>
      <c r="CG50" s="198"/>
      <c r="CH50" s="198"/>
      <c r="CI50" s="199" t="str">
        <f>IF('เช็คเวลาเรียน เทอม 1'!CM50="ม",1,"")</f>
        <v/>
      </c>
      <c r="CJ50" s="199" t="str">
        <f>IF('เช็คเวลาเรียน เทอม 1'!CN50="ม",1,"")</f>
        <v/>
      </c>
      <c r="CK50" s="199" t="str">
        <f>IF('เช็คเวลาเรียน เทอม 1'!CO50="ม",1,"")</f>
        <v/>
      </c>
      <c r="CL50" s="199" t="str">
        <f>IF('เช็คเวลาเรียน เทอม 1'!CP50="ม",1,"")</f>
        <v/>
      </c>
      <c r="CM50" s="199" t="str">
        <f>IF('เช็คเวลาเรียน เทอม 1'!CQ50="ม",1,"")</f>
        <v/>
      </c>
      <c r="CN50" s="198"/>
      <c r="CO50" s="198"/>
      <c r="CP50" s="199" t="str">
        <f>IF('เช็คเวลาเรียน เทอม 1'!CT50="ม",1,"")</f>
        <v/>
      </c>
      <c r="CQ50" s="280"/>
      <c r="CR50" s="280"/>
      <c r="CS50" s="280"/>
      <c r="CT50" s="199" t="str">
        <f>IF('เช็คเวลาเรียน เทอม 1'!CX50="ม",1,"")</f>
        <v/>
      </c>
      <c r="CU50" s="338">
        <f t="shared" si="9"/>
        <v>0</v>
      </c>
      <c r="CV50" s="339"/>
      <c r="CW50" s="198"/>
      <c r="CX50" s="198"/>
      <c r="CY50" s="199" t="str">
        <f>IF('เช็คเวลาเรียน เทอม 1'!DE50="ม",1,"")</f>
        <v/>
      </c>
      <c r="CZ50" s="199" t="str">
        <f>IF('เช็คเวลาเรียน เทอม 1'!DF50="ม",1,"")</f>
        <v/>
      </c>
      <c r="DA50" s="199" t="str">
        <f>IF('เช็คเวลาเรียน เทอม 1'!DG50="ม",1,"")</f>
        <v/>
      </c>
      <c r="DB50" s="199" t="str">
        <f>IF('เช็คเวลาเรียน เทอม 1'!DH50="ม",1,"")</f>
        <v/>
      </c>
      <c r="DC50" s="199" t="str">
        <f>IF('เช็คเวลาเรียน เทอม 1'!DI50="ม",1,"")</f>
        <v/>
      </c>
      <c r="DD50" s="198"/>
      <c r="DE50" s="198"/>
      <c r="DF50" s="199" t="str">
        <f>IF('เช็คเวลาเรียน เทอม 1'!DL50="ม",1,"")</f>
        <v/>
      </c>
      <c r="DG50" s="199" t="str">
        <f>IF('เช็คเวลาเรียน เทอม 1'!DM50="ม",1,"")</f>
        <v/>
      </c>
      <c r="DH50" s="280"/>
      <c r="DI50" s="199" t="str">
        <f>IF('เช็คเวลาเรียน เทอม 1'!DO50="ม",1,"")</f>
        <v/>
      </c>
      <c r="DJ50" s="199" t="str">
        <f>IF('เช็คเวลาเรียน เทอม 1'!DP50="ม",1,"")</f>
        <v/>
      </c>
      <c r="DK50" s="198"/>
      <c r="DL50" s="198"/>
      <c r="DM50" s="199" t="str">
        <f>IF('เช็คเวลาเรียน เทอม 1'!DS50="ม",1,"")</f>
        <v/>
      </c>
      <c r="DN50" s="199" t="str">
        <f>IF('เช็คเวลาเรียน เทอม 1'!DT50="ม",1,"")</f>
        <v/>
      </c>
      <c r="DO50" s="199" t="str">
        <f>IF('เช็คเวลาเรียน เทอม 1'!DU50="ม",1,"")</f>
        <v/>
      </c>
      <c r="DP50" s="199" t="str">
        <f>IF('เช็คเวลาเรียน เทอม 1'!DV50="ม",1,"")</f>
        <v/>
      </c>
      <c r="DQ50" s="199" t="str">
        <f>IF('เช็คเวลาเรียน เทอม 1'!DW50="ม",1,"")</f>
        <v/>
      </c>
      <c r="DR50" s="198"/>
      <c r="DS50" s="198"/>
      <c r="DT50" s="199" t="str">
        <f>IF('เช็คเวลาเรียน เทอม 1'!DZ50="ม",1,"")</f>
        <v/>
      </c>
      <c r="DU50" s="199" t="str">
        <f>IF('เช็คเวลาเรียน เทอม 1'!EA50="ม",1,"")</f>
        <v/>
      </c>
      <c r="DV50" s="199" t="str">
        <f>IF('เช็คเวลาเรียน เทอม 1'!EB50="ม",1,"")</f>
        <v/>
      </c>
      <c r="DW50" s="199" t="str">
        <f>IF('เช็คเวลาเรียน เทอม 1'!EC50="ม",1,"")</f>
        <v/>
      </c>
      <c r="DX50" s="199" t="str">
        <f>IF('เช็คเวลาเรียน เทอม 1'!ED50="ม",1,"")</f>
        <v/>
      </c>
      <c r="DY50" s="198"/>
      <c r="DZ50" s="198"/>
      <c r="EA50" s="199" t="str">
        <f>IF('เช็คเวลาเรียน เทอม 1'!EG50="ม",1,"")</f>
        <v/>
      </c>
      <c r="EB50" s="338">
        <f t="shared" si="10"/>
        <v>0</v>
      </c>
      <c r="EC50" s="339"/>
      <c r="ED50" s="199" t="str">
        <f>IF('เช็คเวลาเรียน เทอม 1'!EL50="ม",1,"")</f>
        <v/>
      </c>
      <c r="EE50" s="199" t="str">
        <f>IF('เช็คเวลาเรียน เทอม 1'!EM50="ม",1,"")</f>
        <v/>
      </c>
      <c r="EF50" s="199" t="str">
        <f>IF('เช็คเวลาเรียน เทอม 1'!EN50="ม",1,"")</f>
        <v/>
      </c>
      <c r="EG50" s="199" t="str">
        <f>IF('เช็คเวลาเรียน เทอม 1'!EO50="ม",1,"")</f>
        <v/>
      </c>
      <c r="EH50" s="198"/>
      <c r="EI50" s="198"/>
      <c r="EJ50" s="199" t="str">
        <f>IF('เช็คเวลาเรียน เทอม 1'!ER50="ม",1,"")</f>
        <v/>
      </c>
      <c r="EK50" s="199" t="str">
        <f>IF('เช็คเวลาเรียน เทอม 1'!ES50="ม",1,"")</f>
        <v/>
      </c>
      <c r="EL50" s="199" t="str">
        <f>IF('เช็คเวลาเรียน เทอม 1'!ET50="ม",1,"")</f>
        <v/>
      </c>
      <c r="EM50" s="199" t="str">
        <f>IF('เช็คเวลาเรียน เทอม 1'!EU50="ม",1,"")</f>
        <v/>
      </c>
      <c r="EN50" s="199" t="str">
        <f>IF('เช็คเวลาเรียน เทอม 1'!EV50="ม",1,"")</f>
        <v/>
      </c>
      <c r="EO50" s="198"/>
      <c r="EP50" s="198"/>
      <c r="EQ50" s="199" t="str">
        <f>IF('เช็คเวลาเรียน เทอม 1'!EY50="ม",1,"")</f>
        <v/>
      </c>
      <c r="ER50" s="199" t="str">
        <f>IF('เช็คเวลาเรียน เทอม 1'!EZ50="ม",1,"")</f>
        <v/>
      </c>
      <c r="ES50" s="199" t="str">
        <f>IF('เช็คเวลาเรียน เทอม 1'!FA50="ม",1,"")</f>
        <v/>
      </c>
      <c r="ET50" s="199" t="str">
        <f>IF('เช็คเวลาเรียน เทอม 1'!FB50="ม",1,"")</f>
        <v/>
      </c>
      <c r="EU50" s="199" t="str">
        <f>IF('เช็คเวลาเรียน เทอม 1'!FC50="ม",1,"")</f>
        <v/>
      </c>
      <c r="EV50" s="198"/>
      <c r="EW50" s="198"/>
      <c r="EX50" s="199" t="str">
        <f>IF('เช็คเวลาเรียน เทอม 1'!FF50="ม",1,"")</f>
        <v/>
      </c>
      <c r="EY50" s="199" t="str">
        <f>IF('เช็คเวลาเรียน เทอม 1'!FG50="ม",1,"")</f>
        <v/>
      </c>
      <c r="EZ50" s="199" t="str">
        <f>IF('เช็คเวลาเรียน เทอม 1'!FH50="ม",1,"")</f>
        <v/>
      </c>
      <c r="FA50" s="199" t="str">
        <f>IF('เช็คเวลาเรียน เทอม 1'!FI50="ม",1,"")</f>
        <v/>
      </c>
      <c r="FB50" s="199" t="str">
        <f>IF('เช็คเวลาเรียน เทอม 1'!FJ50="ม",1,"")</f>
        <v/>
      </c>
      <c r="FC50" s="198"/>
      <c r="FD50" s="198"/>
      <c r="FE50" s="199" t="str">
        <f>IF('เช็คเวลาเรียน เทอม 1'!FM50="ม",1,"")</f>
        <v/>
      </c>
      <c r="FF50" s="199" t="str">
        <f>IF('เช็คเวลาเรียน เทอม 1'!FN50="ม",1,"")</f>
        <v/>
      </c>
      <c r="FG50" s="199" t="str">
        <f>IF('เช็คเวลาเรียน เทอม 1'!FO50="ม",1,"")</f>
        <v/>
      </c>
      <c r="FH50" s="338">
        <f t="shared" si="11"/>
        <v>0</v>
      </c>
      <c r="FI50" s="339"/>
      <c r="FJ50" s="199" t="str">
        <f>IF('เช็คเวลาเรียน เทอม 1'!FT50="ม",1,"")</f>
        <v/>
      </c>
      <c r="FK50" s="199" t="str">
        <f>IF('เช็คเวลาเรียน เทอม 1'!FU50="ม",1,"")</f>
        <v/>
      </c>
      <c r="FL50" s="198"/>
      <c r="FM50" s="198"/>
      <c r="FN50" s="199" t="str">
        <f>IF('เช็คเวลาเรียน เทอม 1'!FX50="ม",1,"")</f>
        <v/>
      </c>
      <c r="FO50" s="199" t="str">
        <f>IF('เช็คเวลาเรียน เทอม 1'!FY50="ม",1,"")</f>
        <v/>
      </c>
      <c r="FP50" s="199" t="str">
        <f>IF('เช็คเวลาเรียน เทอม 1'!FZ50="ม",1,"")</f>
        <v/>
      </c>
      <c r="FQ50" s="199" t="str">
        <f>IF('เช็คเวลาเรียน เทอม 1'!GA50="ม",1,"")</f>
        <v/>
      </c>
      <c r="FR50" s="199" t="str">
        <f>IF('เช็คเวลาเรียน เทอม 1'!GB50="ม",1,"")</f>
        <v/>
      </c>
      <c r="FS50" s="198"/>
      <c r="FT50" s="198"/>
      <c r="FU50" s="199" t="str">
        <f>IF('เช็คเวลาเรียน เทอม 1'!GE50="ม",1,"")</f>
        <v/>
      </c>
      <c r="FV50" s="280"/>
      <c r="FW50" s="199" t="str">
        <f>IF('เช็คเวลาเรียน เทอม 1'!GG50="ม",1,"")</f>
        <v/>
      </c>
      <c r="FX50" s="199" t="str">
        <f>IF('เช็คเวลาเรียน เทอม 1'!GH50="ม",1,"")</f>
        <v/>
      </c>
      <c r="FY50" s="199" t="str">
        <f>IF('เช็คเวลาเรียน เทอม 1'!GI50="ม",1,"")</f>
        <v/>
      </c>
      <c r="FZ50" s="198"/>
      <c r="GA50" s="198"/>
      <c r="GB50" s="199" t="str">
        <f>IF('เช็คเวลาเรียน เทอม 1'!GL50="ม",1,"")</f>
        <v/>
      </c>
      <c r="GC50" s="199" t="str">
        <f>IF('เช็คเวลาเรียน เทอม 1'!GM50="ม",1,"")</f>
        <v/>
      </c>
      <c r="GD50" s="199" t="str">
        <f>IF('เช็คเวลาเรียน เทอม 1'!GN50="ม",1,"")</f>
        <v/>
      </c>
      <c r="GE50" s="199" t="str">
        <f>IF('เช็คเวลาเรียน เทอม 1'!GO50="ม",1,"")</f>
        <v/>
      </c>
      <c r="GF50" s="280"/>
      <c r="GG50" s="198"/>
      <c r="GH50" s="198"/>
      <c r="GI50" s="199" t="str">
        <f>IF('เช็คเวลาเรียน เทอม 1'!GS50="ม",1,"")</f>
        <v/>
      </c>
      <c r="GJ50" s="199" t="str">
        <f>IF('เช็คเวลาเรียน เทอม 1'!GT50="ม",1,"")</f>
        <v/>
      </c>
      <c r="GK50" s="199" t="str">
        <f>IF('เช็คเวลาเรียน เทอม 1'!GU50="ม",1,"")</f>
        <v/>
      </c>
      <c r="GL50" s="199" t="str">
        <f>IF('เช็คเวลาเรียน เทอม 1'!GV50="ม",1,"")</f>
        <v/>
      </c>
      <c r="GM50" s="199" t="str">
        <f>IF('เช็คเวลาเรียน เทอม 1'!GW50="ม",1,"")</f>
        <v/>
      </c>
      <c r="GN50" s="198"/>
      <c r="GO50" s="338">
        <f t="shared" si="12"/>
        <v>0</v>
      </c>
      <c r="GP50" s="339"/>
    </row>
    <row r="51" spans="1:198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280"/>
      <c r="D51" s="194"/>
      <c r="E51" s="194"/>
      <c r="F51" s="280"/>
      <c r="G51" s="194"/>
      <c r="H51" s="194"/>
      <c r="I51" s="194"/>
      <c r="J51" s="194"/>
      <c r="K51" s="194"/>
      <c r="L51" s="194"/>
      <c r="M51" s="194"/>
      <c r="N51" s="194"/>
      <c r="O51" s="280"/>
      <c r="P51" s="194"/>
      <c r="Q51" s="194"/>
      <c r="R51" s="195"/>
      <c r="S51" s="195"/>
      <c r="T51" s="196" t="str">
        <f>IF('เช็คเวลาเรียน เทอม 1'!T51="ม",1,"")</f>
        <v/>
      </c>
      <c r="U51" s="196" t="str">
        <f>IF('เช็คเวลาเรียน เทอม 1'!U51="ม",1,"")</f>
        <v/>
      </c>
      <c r="V51" s="196" t="str">
        <f>IF('เช็คเวลาเรียน เทอม 1'!V51="ม",1,"")</f>
        <v/>
      </c>
      <c r="W51" s="196" t="str">
        <f>IF('เช็คเวลาเรียน เทอม 1'!W51="ม",1,"")</f>
        <v/>
      </c>
      <c r="X51" s="196" t="str">
        <f>IF('เช็คเวลาเรียน เทอม 1'!X51="ม",1,"")</f>
        <v/>
      </c>
      <c r="Y51" s="194"/>
      <c r="Z51" s="194"/>
      <c r="AA51" s="196" t="str">
        <f>IF('เช็คเวลาเรียน เทอม 1'!AA51="ม",1,"")</f>
        <v/>
      </c>
      <c r="AB51" s="196" t="str">
        <f>IF('เช็คเวลาเรียน เทอม 1'!AB51="ม",1,"")</f>
        <v/>
      </c>
      <c r="AC51" s="196" t="str">
        <f>IF('เช็คเวลาเรียน เทอม 1'!AC51="ม",1,"")</f>
        <v/>
      </c>
      <c r="AD51" s="196" t="str">
        <f>IF('เช็คเวลาเรียน เทอม 1'!AD51="ม",1,"")</f>
        <v/>
      </c>
      <c r="AE51" s="196" t="str">
        <f>IF('เช็คเวลาเรียน เทอม 1'!AE51="ม",1,"")</f>
        <v/>
      </c>
      <c r="AF51" s="194"/>
      <c r="AG51" s="280"/>
      <c r="AH51" s="338">
        <f t="shared" si="7"/>
        <v>0</v>
      </c>
      <c r="AI51" s="339"/>
      <c r="AJ51" s="280"/>
      <c r="AK51" s="197" t="str">
        <f>IF('เช็คเวลาเรียน เทอม 1'!AM51="ม",1,"")</f>
        <v/>
      </c>
      <c r="AL51" s="280"/>
      <c r="AM51" s="197" t="str">
        <f>IF('เช็คเวลาเรียน เทอม 1'!AO51="ม",1,"")</f>
        <v/>
      </c>
      <c r="AN51" s="197" t="str">
        <f>IF('เช็คเวลาเรียน เทอม 1'!AP51="ม",1,"")</f>
        <v/>
      </c>
      <c r="AO51" s="198"/>
      <c r="AP51" s="198"/>
      <c r="AQ51" s="197" t="str">
        <f>IF('เช็คเวลาเรียน เทอม 1'!AS51="ม",1,"")</f>
        <v/>
      </c>
      <c r="AR51" s="197" t="str">
        <f>IF('เช็คเวลาเรียน เทอม 1'!AT51="ม",1,"")</f>
        <v/>
      </c>
      <c r="AS51" s="197" t="str">
        <f>IF('เช็คเวลาเรียน เทอม 1'!AU51="ม",1,"")</f>
        <v/>
      </c>
      <c r="AT51" s="197" t="str">
        <f>IF('เช็คเวลาเรียน เทอม 1'!AV51="ม",1,"")</f>
        <v/>
      </c>
      <c r="AU51" s="197" t="str">
        <f>IF('เช็คเวลาเรียน เทอม 1'!AW51="ม",1,"")</f>
        <v/>
      </c>
      <c r="AV51" s="198"/>
      <c r="AW51" s="198"/>
      <c r="AX51" s="197" t="str">
        <f>IF('เช็คเวลาเรียน เทอม 1'!AZ51="ม",1,"")</f>
        <v/>
      </c>
      <c r="AY51" s="197" t="str">
        <f>IF('เช็คเวลาเรียน เทอม 1'!BA51="ม",1,"")</f>
        <v/>
      </c>
      <c r="AZ51" s="197" t="str">
        <f>IF('เช็คเวลาเรียน เทอม 1'!BB51="ม",1,"")</f>
        <v/>
      </c>
      <c r="BA51" s="197" t="str">
        <f>IF('เช็คเวลาเรียน เทอม 1'!BC51="ม",1,"")</f>
        <v/>
      </c>
      <c r="BB51" s="197" t="str">
        <f>IF('เช็คเวลาเรียน เทอม 1'!BD51="ม",1,"")</f>
        <v/>
      </c>
      <c r="BC51" s="198"/>
      <c r="BD51" s="198"/>
      <c r="BE51" s="197" t="str">
        <f>IF('เช็คเวลาเรียน เทอม 1'!BG51="ม",1,"")</f>
        <v/>
      </c>
      <c r="BF51" s="197" t="str">
        <f>IF('เช็คเวลาเรียน เทอม 1'!BH51="ม",1,"")</f>
        <v/>
      </c>
      <c r="BG51" s="197" t="str">
        <f>IF('เช็คเวลาเรียน เทอม 1'!BI51="ม",1,"")</f>
        <v/>
      </c>
      <c r="BH51" s="197" t="str">
        <f>IF('เช็คเวลาเรียน เทอม 1'!BJ51="ม",1,"")</f>
        <v/>
      </c>
      <c r="BI51" s="197" t="str">
        <f>IF('เช็คเวลาเรียน เทอม 1'!BK51="ม",1,"")</f>
        <v/>
      </c>
      <c r="BJ51" s="198"/>
      <c r="BK51" s="198"/>
      <c r="BL51" s="197" t="str">
        <f>IF('เช็คเวลาเรียน เทอม 1'!BN51="ม",1,"")</f>
        <v/>
      </c>
      <c r="BM51" s="197" t="str">
        <f>IF('เช็คเวลาเรียน เทอม 1'!BO51="ม",1,"")</f>
        <v/>
      </c>
      <c r="BN51" s="338">
        <f t="shared" si="8"/>
        <v>0</v>
      </c>
      <c r="BO51" s="339"/>
      <c r="BP51" s="199" t="str">
        <f>IF('เช็คเวลาเรียน เทอม 1'!BT51="ม",1,"")</f>
        <v/>
      </c>
      <c r="BQ51" s="199" t="str">
        <f>IF('เช็คเวลาเรียน เทอม 1'!BU51="ม",1,"")</f>
        <v/>
      </c>
      <c r="BR51" s="199" t="str">
        <f>IF('เช็คเวลาเรียน เทอม 1'!BV51="ม",1,"")</f>
        <v/>
      </c>
      <c r="BS51" s="198"/>
      <c r="BT51" s="198"/>
      <c r="BU51" s="199" t="str">
        <f>IF('เช็คเวลาเรียน เทอม 1'!BY51="ม",1,"")</f>
        <v/>
      </c>
      <c r="BV51" s="199" t="str">
        <f>IF('เช็คเวลาเรียน เทอม 1'!BZ51="ม",1,"")</f>
        <v/>
      </c>
      <c r="BW51" s="199" t="str">
        <f>IF('เช็คเวลาเรียน เทอม 1'!CA51="ม",1,"")</f>
        <v/>
      </c>
      <c r="BX51" s="199" t="str">
        <f>IF('เช็คเวลาเรียน เทอม 1'!CB51="ม",1,"")</f>
        <v/>
      </c>
      <c r="BY51" s="199" t="str">
        <f>IF('เช็คเวลาเรียน เทอม 1'!CC51="ม",1,"")</f>
        <v/>
      </c>
      <c r="BZ51" s="198"/>
      <c r="CA51" s="198"/>
      <c r="CB51" s="199" t="str">
        <f>IF('เช็คเวลาเรียน เทอม 1'!CF51="ม",1,"")</f>
        <v/>
      </c>
      <c r="CC51" s="199" t="str">
        <f>IF('เช็คเวลาเรียน เทอม 1'!CG51="ม",1,"")</f>
        <v/>
      </c>
      <c r="CD51" s="199" t="str">
        <f>IF('เช็คเวลาเรียน เทอม 1'!CH51="ม",1,"")</f>
        <v/>
      </c>
      <c r="CE51" s="199" t="str">
        <f>IF('เช็คเวลาเรียน เทอม 1'!CI51="ม",1,"")</f>
        <v/>
      </c>
      <c r="CF51" s="199" t="str">
        <f>IF('เช็คเวลาเรียน เทอม 1'!CJ51="ม",1,"")</f>
        <v/>
      </c>
      <c r="CG51" s="198"/>
      <c r="CH51" s="198"/>
      <c r="CI51" s="199" t="str">
        <f>IF('เช็คเวลาเรียน เทอม 1'!CM51="ม",1,"")</f>
        <v/>
      </c>
      <c r="CJ51" s="199" t="str">
        <f>IF('เช็คเวลาเรียน เทอม 1'!CN51="ม",1,"")</f>
        <v/>
      </c>
      <c r="CK51" s="199" t="str">
        <f>IF('เช็คเวลาเรียน เทอม 1'!CO51="ม",1,"")</f>
        <v/>
      </c>
      <c r="CL51" s="199" t="str">
        <f>IF('เช็คเวลาเรียน เทอม 1'!CP51="ม",1,"")</f>
        <v/>
      </c>
      <c r="CM51" s="199" t="str">
        <f>IF('เช็คเวลาเรียน เทอม 1'!CQ51="ม",1,"")</f>
        <v/>
      </c>
      <c r="CN51" s="198"/>
      <c r="CO51" s="198"/>
      <c r="CP51" s="199" t="str">
        <f>IF('เช็คเวลาเรียน เทอม 1'!CT51="ม",1,"")</f>
        <v/>
      </c>
      <c r="CQ51" s="280"/>
      <c r="CR51" s="280"/>
      <c r="CS51" s="280"/>
      <c r="CT51" s="199" t="str">
        <f>IF('เช็คเวลาเรียน เทอม 1'!CX51="ม",1,"")</f>
        <v/>
      </c>
      <c r="CU51" s="338">
        <f t="shared" si="9"/>
        <v>0</v>
      </c>
      <c r="CV51" s="339"/>
      <c r="CW51" s="198"/>
      <c r="CX51" s="198"/>
      <c r="CY51" s="199" t="str">
        <f>IF('เช็คเวลาเรียน เทอม 1'!DE51="ม",1,"")</f>
        <v/>
      </c>
      <c r="CZ51" s="199" t="str">
        <f>IF('เช็คเวลาเรียน เทอม 1'!DF51="ม",1,"")</f>
        <v/>
      </c>
      <c r="DA51" s="199" t="str">
        <f>IF('เช็คเวลาเรียน เทอม 1'!DG51="ม",1,"")</f>
        <v/>
      </c>
      <c r="DB51" s="199" t="str">
        <f>IF('เช็คเวลาเรียน เทอม 1'!DH51="ม",1,"")</f>
        <v/>
      </c>
      <c r="DC51" s="199" t="str">
        <f>IF('เช็คเวลาเรียน เทอม 1'!DI51="ม",1,"")</f>
        <v/>
      </c>
      <c r="DD51" s="198"/>
      <c r="DE51" s="198"/>
      <c r="DF51" s="199" t="str">
        <f>IF('เช็คเวลาเรียน เทอม 1'!DL51="ม",1,"")</f>
        <v/>
      </c>
      <c r="DG51" s="199" t="str">
        <f>IF('เช็คเวลาเรียน เทอม 1'!DM51="ม",1,"")</f>
        <v/>
      </c>
      <c r="DH51" s="280"/>
      <c r="DI51" s="199" t="str">
        <f>IF('เช็คเวลาเรียน เทอม 1'!DO51="ม",1,"")</f>
        <v/>
      </c>
      <c r="DJ51" s="199" t="str">
        <f>IF('เช็คเวลาเรียน เทอม 1'!DP51="ม",1,"")</f>
        <v/>
      </c>
      <c r="DK51" s="198"/>
      <c r="DL51" s="198"/>
      <c r="DM51" s="199" t="str">
        <f>IF('เช็คเวลาเรียน เทอม 1'!DS51="ม",1,"")</f>
        <v/>
      </c>
      <c r="DN51" s="199" t="str">
        <f>IF('เช็คเวลาเรียน เทอม 1'!DT51="ม",1,"")</f>
        <v/>
      </c>
      <c r="DO51" s="199" t="str">
        <f>IF('เช็คเวลาเรียน เทอม 1'!DU51="ม",1,"")</f>
        <v/>
      </c>
      <c r="DP51" s="199" t="str">
        <f>IF('เช็คเวลาเรียน เทอม 1'!DV51="ม",1,"")</f>
        <v/>
      </c>
      <c r="DQ51" s="199" t="str">
        <f>IF('เช็คเวลาเรียน เทอม 1'!DW51="ม",1,"")</f>
        <v/>
      </c>
      <c r="DR51" s="198"/>
      <c r="DS51" s="198"/>
      <c r="DT51" s="199" t="str">
        <f>IF('เช็คเวลาเรียน เทอม 1'!DZ51="ม",1,"")</f>
        <v/>
      </c>
      <c r="DU51" s="199" t="str">
        <f>IF('เช็คเวลาเรียน เทอม 1'!EA51="ม",1,"")</f>
        <v/>
      </c>
      <c r="DV51" s="199" t="str">
        <f>IF('เช็คเวลาเรียน เทอม 1'!EB51="ม",1,"")</f>
        <v/>
      </c>
      <c r="DW51" s="199" t="str">
        <f>IF('เช็คเวลาเรียน เทอม 1'!EC51="ม",1,"")</f>
        <v/>
      </c>
      <c r="DX51" s="199" t="str">
        <f>IF('เช็คเวลาเรียน เทอม 1'!ED51="ม",1,"")</f>
        <v/>
      </c>
      <c r="DY51" s="198"/>
      <c r="DZ51" s="198"/>
      <c r="EA51" s="199" t="str">
        <f>IF('เช็คเวลาเรียน เทอม 1'!EG51="ม",1,"")</f>
        <v/>
      </c>
      <c r="EB51" s="338">
        <f t="shared" si="10"/>
        <v>0</v>
      </c>
      <c r="EC51" s="339"/>
      <c r="ED51" s="199" t="str">
        <f>IF('เช็คเวลาเรียน เทอม 1'!EL51="ม",1,"")</f>
        <v/>
      </c>
      <c r="EE51" s="199" t="str">
        <f>IF('เช็คเวลาเรียน เทอม 1'!EM51="ม",1,"")</f>
        <v/>
      </c>
      <c r="EF51" s="199" t="str">
        <f>IF('เช็คเวลาเรียน เทอม 1'!EN51="ม",1,"")</f>
        <v/>
      </c>
      <c r="EG51" s="199" t="str">
        <f>IF('เช็คเวลาเรียน เทอม 1'!EO51="ม",1,"")</f>
        <v/>
      </c>
      <c r="EH51" s="198"/>
      <c r="EI51" s="198"/>
      <c r="EJ51" s="199" t="str">
        <f>IF('เช็คเวลาเรียน เทอม 1'!ER51="ม",1,"")</f>
        <v/>
      </c>
      <c r="EK51" s="199" t="str">
        <f>IF('เช็คเวลาเรียน เทอม 1'!ES51="ม",1,"")</f>
        <v/>
      </c>
      <c r="EL51" s="199" t="str">
        <f>IF('เช็คเวลาเรียน เทอม 1'!ET51="ม",1,"")</f>
        <v/>
      </c>
      <c r="EM51" s="199" t="str">
        <f>IF('เช็คเวลาเรียน เทอม 1'!EU51="ม",1,"")</f>
        <v/>
      </c>
      <c r="EN51" s="199" t="str">
        <f>IF('เช็คเวลาเรียน เทอม 1'!EV51="ม",1,"")</f>
        <v/>
      </c>
      <c r="EO51" s="198"/>
      <c r="EP51" s="198"/>
      <c r="EQ51" s="199" t="str">
        <f>IF('เช็คเวลาเรียน เทอม 1'!EY51="ม",1,"")</f>
        <v/>
      </c>
      <c r="ER51" s="199" t="str">
        <f>IF('เช็คเวลาเรียน เทอม 1'!EZ51="ม",1,"")</f>
        <v/>
      </c>
      <c r="ES51" s="199" t="str">
        <f>IF('เช็คเวลาเรียน เทอม 1'!FA51="ม",1,"")</f>
        <v/>
      </c>
      <c r="ET51" s="199" t="str">
        <f>IF('เช็คเวลาเรียน เทอม 1'!FB51="ม",1,"")</f>
        <v/>
      </c>
      <c r="EU51" s="199" t="str">
        <f>IF('เช็คเวลาเรียน เทอม 1'!FC51="ม",1,"")</f>
        <v/>
      </c>
      <c r="EV51" s="198"/>
      <c r="EW51" s="198"/>
      <c r="EX51" s="199" t="str">
        <f>IF('เช็คเวลาเรียน เทอม 1'!FF51="ม",1,"")</f>
        <v/>
      </c>
      <c r="EY51" s="199" t="str">
        <f>IF('เช็คเวลาเรียน เทอม 1'!FG51="ม",1,"")</f>
        <v/>
      </c>
      <c r="EZ51" s="199" t="str">
        <f>IF('เช็คเวลาเรียน เทอม 1'!FH51="ม",1,"")</f>
        <v/>
      </c>
      <c r="FA51" s="199" t="str">
        <f>IF('เช็คเวลาเรียน เทอม 1'!FI51="ม",1,"")</f>
        <v/>
      </c>
      <c r="FB51" s="199" t="str">
        <f>IF('เช็คเวลาเรียน เทอม 1'!FJ51="ม",1,"")</f>
        <v/>
      </c>
      <c r="FC51" s="198"/>
      <c r="FD51" s="198"/>
      <c r="FE51" s="199" t="str">
        <f>IF('เช็คเวลาเรียน เทอม 1'!FM51="ม",1,"")</f>
        <v/>
      </c>
      <c r="FF51" s="199" t="str">
        <f>IF('เช็คเวลาเรียน เทอม 1'!FN51="ม",1,"")</f>
        <v/>
      </c>
      <c r="FG51" s="199" t="str">
        <f>IF('เช็คเวลาเรียน เทอม 1'!FO51="ม",1,"")</f>
        <v/>
      </c>
      <c r="FH51" s="338">
        <f t="shared" si="11"/>
        <v>0</v>
      </c>
      <c r="FI51" s="339"/>
      <c r="FJ51" s="199" t="str">
        <f>IF('เช็คเวลาเรียน เทอม 1'!FT51="ม",1,"")</f>
        <v/>
      </c>
      <c r="FK51" s="199" t="str">
        <f>IF('เช็คเวลาเรียน เทอม 1'!FU51="ม",1,"")</f>
        <v/>
      </c>
      <c r="FL51" s="198"/>
      <c r="FM51" s="198"/>
      <c r="FN51" s="199" t="str">
        <f>IF('เช็คเวลาเรียน เทอม 1'!FX51="ม",1,"")</f>
        <v/>
      </c>
      <c r="FO51" s="199" t="str">
        <f>IF('เช็คเวลาเรียน เทอม 1'!FY51="ม",1,"")</f>
        <v/>
      </c>
      <c r="FP51" s="199" t="str">
        <f>IF('เช็คเวลาเรียน เทอม 1'!FZ51="ม",1,"")</f>
        <v/>
      </c>
      <c r="FQ51" s="199" t="str">
        <f>IF('เช็คเวลาเรียน เทอม 1'!GA51="ม",1,"")</f>
        <v/>
      </c>
      <c r="FR51" s="199" t="str">
        <f>IF('เช็คเวลาเรียน เทอม 1'!GB51="ม",1,"")</f>
        <v/>
      </c>
      <c r="FS51" s="198"/>
      <c r="FT51" s="198"/>
      <c r="FU51" s="199" t="str">
        <f>IF('เช็คเวลาเรียน เทอม 1'!GE51="ม",1,"")</f>
        <v/>
      </c>
      <c r="FV51" s="280"/>
      <c r="FW51" s="199" t="str">
        <f>IF('เช็คเวลาเรียน เทอม 1'!GG51="ม",1,"")</f>
        <v/>
      </c>
      <c r="FX51" s="199" t="str">
        <f>IF('เช็คเวลาเรียน เทอม 1'!GH51="ม",1,"")</f>
        <v/>
      </c>
      <c r="FY51" s="199" t="str">
        <f>IF('เช็คเวลาเรียน เทอม 1'!GI51="ม",1,"")</f>
        <v/>
      </c>
      <c r="FZ51" s="198"/>
      <c r="GA51" s="198"/>
      <c r="GB51" s="199" t="str">
        <f>IF('เช็คเวลาเรียน เทอม 1'!GL51="ม",1,"")</f>
        <v/>
      </c>
      <c r="GC51" s="199" t="str">
        <f>IF('เช็คเวลาเรียน เทอม 1'!GM51="ม",1,"")</f>
        <v/>
      </c>
      <c r="GD51" s="199" t="str">
        <f>IF('เช็คเวลาเรียน เทอม 1'!GN51="ม",1,"")</f>
        <v/>
      </c>
      <c r="GE51" s="199" t="str">
        <f>IF('เช็คเวลาเรียน เทอม 1'!GO51="ม",1,"")</f>
        <v/>
      </c>
      <c r="GF51" s="280"/>
      <c r="GG51" s="198"/>
      <c r="GH51" s="198"/>
      <c r="GI51" s="199" t="str">
        <f>IF('เช็คเวลาเรียน เทอม 1'!GS51="ม",1,"")</f>
        <v/>
      </c>
      <c r="GJ51" s="199" t="str">
        <f>IF('เช็คเวลาเรียน เทอม 1'!GT51="ม",1,"")</f>
        <v/>
      </c>
      <c r="GK51" s="199" t="str">
        <f>IF('เช็คเวลาเรียน เทอม 1'!GU51="ม",1,"")</f>
        <v/>
      </c>
      <c r="GL51" s="199" t="str">
        <f>IF('เช็คเวลาเรียน เทอม 1'!GV51="ม",1,"")</f>
        <v/>
      </c>
      <c r="GM51" s="199" t="str">
        <f>IF('เช็คเวลาเรียน เทอม 1'!GW51="ม",1,"")</f>
        <v/>
      </c>
      <c r="GN51" s="198"/>
      <c r="GO51" s="338">
        <f t="shared" si="12"/>
        <v>0</v>
      </c>
      <c r="GP51" s="339"/>
    </row>
    <row r="52" spans="1:198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280"/>
      <c r="D52" s="194"/>
      <c r="E52" s="194"/>
      <c r="F52" s="280"/>
      <c r="G52" s="194"/>
      <c r="H52" s="194"/>
      <c r="I52" s="194"/>
      <c r="J52" s="194"/>
      <c r="K52" s="194"/>
      <c r="L52" s="194"/>
      <c r="M52" s="194"/>
      <c r="N52" s="194"/>
      <c r="O52" s="280"/>
      <c r="P52" s="194"/>
      <c r="Q52" s="194"/>
      <c r="R52" s="195"/>
      <c r="S52" s="195"/>
      <c r="T52" s="196" t="str">
        <f>IF('เช็คเวลาเรียน เทอม 1'!T52="ม",1,"")</f>
        <v/>
      </c>
      <c r="U52" s="196" t="str">
        <f>IF('เช็คเวลาเรียน เทอม 1'!U52="ม",1,"")</f>
        <v/>
      </c>
      <c r="V52" s="196" t="str">
        <f>IF('เช็คเวลาเรียน เทอม 1'!V52="ม",1,"")</f>
        <v/>
      </c>
      <c r="W52" s="196" t="str">
        <f>IF('เช็คเวลาเรียน เทอม 1'!W52="ม",1,"")</f>
        <v/>
      </c>
      <c r="X52" s="196" t="str">
        <f>IF('เช็คเวลาเรียน เทอม 1'!X52="ม",1,"")</f>
        <v/>
      </c>
      <c r="Y52" s="194"/>
      <c r="Z52" s="194"/>
      <c r="AA52" s="196" t="str">
        <f>IF('เช็คเวลาเรียน เทอม 1'!AA52="ม",1,"")</f>
        <v/>
      </c>
      <c r="AB52" s="196" t="str">
        <f>IF('เช็คเวลาเรียน เทอม 1'!AB52="ม",1,"")</f>
        <v/>
      </c>
      <c r="AC52" s="196" t="str">
        <f>IF('เช็คเวลาเรียน เทอม 1'!AC52="ม",1,"")</f>
        <v/>
      </c>
      <c r="AD52" s="196" t="str">
        <f>IF('เช็คเวลาเรียน เทอม 1'!AD52="ม",1,"")</f>
        <v/>
      </c>
      <c r="AE52" s="196" t="str">
        <f>IF('เช็คเวลาเรียน เทอม 1'!AE52="ม",1,"")</f>
        <v/>
      </c>
      <c r="AF52" s="194"/>
      <c r="AG52" s="280"/>
      <c r="AH52" s="338">
        <f t="shared" si="7"/>
        <v>0</v>
      </c>
      <c r="AI52" s="339"/>
      <c r="AJ52" s="280"/>
      <c r="AK52" s="197" t="str">
        <f>IF('เช็คเวลาเรียน เทอม 1'!AM52="ม",1,"")</f>
        <v/>
      </c>
      <c r="AL52" s="280"/>
      <c r="AM52" s="197" t="str">
        <f>IF('เช็คเวลาเรียน เทอม 1'!AO52="ม",1,"")</f>
        <v/>
      </c>
      <c r="AN52" s="197" t="str">
        <f>IF('เช็คเวลาเรียน เทอม 1'!AP52="ม",1,"")</f>
        <v/>
      </c>
      <c r="AO52" s="198"/>
      <c r="AP52" s="198"/>
      <c r="AQ52" s="197" t="str">
        <f>IF('เช็คเวลาเรียน เทอม 1'!AS52="ม",1,"")</f>
        <v/>
      </c>
      <c r="AR52" s="197" t="str">
        <f>IF('เช็คเวลาเรียน เทอม 1'!AT52="ม",1,"")</f>
        <v/>
      </c>
      <c r="AS52" s="197" t="str">
        <f>IF('เช็คเวลาเรียน เทอม 1'!AU52="ม",1,"")</f>
        <v/>
      </c>
      <c r="AT52" s="197" t="str">
        <f>IF('เช็คเวลาเรียน เทอม 1'!AV52="ม",1,"")</f>
        <v/>
      </c>
      <c r="AU52" s="197" t="str">
        <f>IF('เช็คเวลาเรียน เทอม 1'!AW52="ม",1,"")</f>
        <v/>
      </c>
      <c r="AV52" s="198"/>
      <c r="AW52" s="198"/>
      <c r="AX52" s="197" t="str">
        <f>IF('เช็คเวลาเรียน เทอม 1'!AZ52="ม",1,"")</f>
        <v/>
      </c>
      <c r="AY52" s="197" t="str">
        <f>IF('เช็คเวลาเรียน เทอม 1'!BA52="ม",1,"")</f>
        <v/>
      </c>
      <c r="AZ52" s="197" t="str">
        <f>IF('เช็คเวลาเรียน เทอม 1'!BB52="ม",1,"")</f>
        <v/>
      </c>
      <c r="BA52" s="197" t="str">
        <f>IF('เช็คเวลาเรียน เทอม 1'!BC52="ม",1,"")</f>
        <v/>
      </c>
      <c r="BB52" s="197" t="str">
        <f>IF('เช็คเวลาเรียน เทอม 1'!BD52="ม",1,"")</f>
        <v/>
      </c>
      <c r="BC52" s="198"/>
      <c r="BD52" s="198"/>
      <c r="BE52" s="197" t="str">
        <f>IF('เช็คเวลาเรียน เทอม 1'!BG52="ม",1,"")</f>
        <v/>
      </c>
      <c r="BF52" s="197" t="str">
        <f>IF('เช็คเวลาเรียน เทอม 1'!BH52="ม",1,"")</f>
        <v/>
      </c>
      <c r="BG52" s="197" t="str">
        <f>IF('เช็คเวลาเรียน เทอม 1'!BI52="ม",1,"")</f>
        <v/>
      </c>
      <c r="BH52" s="197" t="str">
        <f>IF('เช็คเวลาเรียน เทอม 1'!BJ52="ม",1,"")</f>
        <v/>
      </c>
      <c r="BI52" s="197" t="str">
        <f>IF('เช็คเวลาเรียน เทอม 1'!BK52="ม",1,"")</f>
        <v/>
      </c>
      <c r="BJ52" s="198"/>
      <c r="BK52" s="198"/>
      <c r="BL52" s="197" t="str">
        <f>IF('เช็คเวลาเรียน เทอม 1'!BN52="ม",1,"")</f>
        <v/>
      </c>
      <c r="BM52" s="197" t="str">
        <f>IF('เช็คเวลาเรียน เทอม 1'!BO52="ม",1,"")</f>
        <v/>
      </c>
      <c r="BN52" s="338">
        <f t="shared" si="8"/>
        <v>0</v>
      </c>
      <c r="BO52" s="339"/>
      <c r="BP52" s="199" t="str">
        <f>IF('เช็คเวลาเรียน เทอม 1'!BT52="ม",1,"")</f>
        <v/>
      </c>
      <c r="BQ52" s="199" t="str">
        <f>IF('เช็คเวลาเรียน เทอม 1'!BU52="ม",1,"")</f>
        <v/>
      </c>
      <c r="BR52" s="199" t="str">
        <f>IF('เช็คเวลาเรียน เทอม 1'!BV52="ม",1,"")</f>
        <v/>
      </c>
      <c r="BS52" s="198"/>
      <c r="BT52" s="198"/>
      <c r="BU52" s="199" t="str">
        <f>IF('เช็คเวลาเรียน เทอม 1'!BY52="ม",1,"")</f>
        <v/>
      </c>
      <c r="BV52" s="199" t="str">
        <f>IF('เช็คเวลาเรียน เทอม 1'!BZ52="ม",1,"")</f>
        <v/>
      </c>
      <c r="BW52" s="199" t="str">
        <f>IF('เช็คเวลาเรียน เทอม 1'!CA52="ม",1,"")</f>
        <v/>
      </c>
      <c r="BX52" s="199" t="str">
        <f>IF('เช็คเวลาเรียน เทอม 1'!CB52="ม",1,"")</f>
        <v/>
      </c>
      <c r="BY52" s="199" t="str">
        <f>IF('เช็คเวลาเรียน เทอม 1'!CC52="ม",1,"")</f>
        <v/>
      </c>
      <c r="BZ52" s="198"/>
      <c r="CA52" s="198"/>
      <c r="CB52" s="199" t="str">
        <f>IF('เช็คเวลาเรียน เทอม 1'!CF52="ม",1,"")</f>
        <v/>
      </c>
      <c r="CC52" s="199" t="str">
        <f>IF('เช็คเวลาเรียน เทอม 1'!CG52="ม",1,"")</f>
        <v/>
      </c>
      <c r="CD52" s="199" t="str">
        <f>IF('เช็คเวลาเรียน เทอม 1'!CH52="ม",1,"")</f>
        <v/>
      </c>
      <c r="CE52" s="199" t="str">
        <f>IF('เช็คเวลาเรียน เทอม 1'!CI52="ม",1,"")</f>
        <v/>
      </c>
      <c r="CF52" s="199" t="str">
        <f>IF('เช็คเวลาเรียน เทอม 1'!CJ52="ม",1,"")</f>
        <v/>
      </c>
      <c r="CG52" s="198"/>
      <c r="CH52" s="198"/>
      <c r="CI52" s="199" t="str">
        <f>IF('เช็คเวลาเรียน เทอม 1'!CM52="ม",1,"")</f>
        <v/>
      </c>
      <c r="CJ52" s="199" t="str">
        <f>IF('เช็คเวลาเรียน เทอม 1'!CN52="ม",1,"")</f>
        <v/>
      </c>
      <c r="CK52" s="199" t="str">
        <f>IF('เช็คเวลาเรียน เทอม 1'!CO52="ม",1,"")</f>
        <v/>
      </c>
      <c r="CL52" s="199" t="str">
        <f>IF('เช็คเวลาเรียน เทอม 1'!CP52="ม",1,"")</f>
        <v/>
      </c>
      <c r="CM52" s="199" t="str">
        <f>IF('เช็คเวลาเรียน เทอม 1'!CQ52="ม",1,"")</f>
        <v/>
      </c>
      <c r="CN52" s="198"/>
      <c r="CO52" s="198"/>
      <c r="CP52" s="199" t="str">
        <f>IF('เช็คเวลาเรียน เทอม 1'!CT52="ม",1,"")</f>
        <v/>
      </c>
      <c r="CQ52" s="280"/>
      <c r="CR52" s="280"/>
      <c r="CS52" s="280"/>
      <c r="CT52" s="199" t="str">
        <f>IF('เช็คเวลาเรียน เทอม 1'!CX52="ม",1,"")</f>
        <v/>
      </c>
      <c r="CU52" s="338">
        <f t="shared" si="9"/>
        <v>0</v>
      </c>
      <c r="CV52" s="339"/>
      <c r="CW52" s="198"/>
      <c r="CX52" s="198"/>
      <c r="CY52" s="199" t="str">
        <f>IF('เช็คเวลาเรียน เทอม 1'!DE52="ม",1,"")</f>
        <v/>
      </c>
      <c r="CZ52" s="199" t="str">
        <f>IF('เช็คเวลาเรียน เทอม 1'!DF52="ม",1,"")</f>
        <v/>
      </c>
      <c r="DA52" s="199" t="str">
        <f>IF('เช็คเวลาเรียน เทอม 1'!DG52="ม",1,"")</f>
        <v/>
      </c>
      <c r="DB52" s="199" t="str">
        <f>IF('เช็คเวลาเรียน เทอม 1'!DH52="ม",1,"")</f>
        <v/>
      </c>
      <c r="DC52" s="199" t="str">
        <f>IF('เช็คเวลาเรียน เทอม 1'!DI52="ม",1,"")</f>
        <v/>
      </c>
      <c r="DD52" s="198"/>
      <c r="DE52" s="198"/>
      <c r="DF52" s="199" t="str">
        <f>IF('เช็คเวลาเรียน เทอม 1'!DL52="ม",1,"")</f>
        <v/>
      </c>
      <c r="DG52" s="199" t="str">
        <f>IF('เช็คเวลาเรียน เทอม 1'!DM52="ม",1,"")</f>
        <v/>
      </c>
      <c r="DH52" s="280"/>
      <c r="DI52" s="199" t="str">
        <f>IF('เช็คเวลาเรียน เทอม 1'!DO52="ม",1,"")</f>
        <v/>
      </c>
      <c r="DJ52" s="199" t="str">
        <f>IF('เช็คเวลาเรียน เทอม 1'!DP52="ม",1,"")</f>
        <v/>
      </c>
      <c r="DK52" s="198"/>
      <c r="DL52" s="198"/>
      <c r="DM52" s="199" t="str">
        <f>IF('เช็คเวลาเรียน เทอม 1'!DS52="ม",1,"")</f>
        <v/>
      </c>
      <c r="DN52" s="199" t="str">
        <f>IF('เช็คเวลาเรียน เทอม 1'!DT52="ม",1,"")</f>
        <v/>
      </c>
      <c r="DO52" s="199" t="str">
        <f>IF('เช็คเวลาเรียน เทอม 1'!DU52="ม",1,"")</f>
        <v/>
      </c>
      <c r="DP52" s="199" t="str">
        <f>IF('เช็คเวลาเรียน เทอม 1'!DV52="ม",1,"")</f>
        <v/>
      </c>
      <c r="DQ52" s="199" t="str">
        <f>IF('เช็คเวลาเรียน เทอม 1'!DW52="ม",1,"")</f>
        <v/>
      </c>
      <c r="DR52" s="198"/>
      <c r="DS52" s="198"/>
      <c r="DT52" s="199" t="str">
        <f>IF('เช็คเวลาเรียน เทอม 1'!DZ52="ม",1,"")</f>
        <v/>
      </c>
      <c r="DU52" s="199" t="str">
        <f>IF('เช็คเวลาเรียน เทอม 1'!EA52="ม",1,"")</f>
        <v/>
      </c>
      <c r="DV52" s="199" t="str">
        <f>IF('เช็คเวลาเรียน เทอม 1'!EB52="ม",1,"")</f>
        <v/>
      </c>
      <c r="DW52" s="199" t="str">
        <f>IF('เช็คเวลาเรียน เทอม 1'!EC52="ม",1,"")</f>
        <v/>
      </c>
      <c r="DX52" s="199" t="str">
        <f>IF('เช็คเวลาเรียน เทอม 1'!ED52="ม",1,"")</f>
        <v/>
      </c>
      <c r="DY52" s="198"/>
      <c r="DZ52" s="198"/>
      <c r="EA52" s="199" t="str">
        <f>IF('เช็คเวลาเรียน เทอม 1'!EG52="ม",1,"")</f>
        <v/>
      </c>
      <c r="EB52" s="338">
        <f t="shared" si="10"/>
        <v>0</v>
      </c>
      <c r="EC52" s="339"/>
      <c r="ED52" s="199" t="str">
        <f>IF('เช็คเวลาเรียน เทอม 1'!EL52="ม",1,"")</f>
        <v/>
      </c>
      <c r="EE52" s="199" t="str">
        <f>IF('เช็คเวลาเรียน เทอม 1'!EM52="ม",1,"")</f>
        <v/>
      </c>
      <c r="EF52" s="199" t="str">
        <f>IF('เช็คเวลาเรียน เทอม 1'!EN52="ม",1,"")</f>
        <v/>
      </c>
      <c r="EG52" s="199" t="str">
        <f>IF('เช็คเวลาเรียน เทอม 1'!EO52="ม",1,"")</f>
        <v/>
      </c>
      <c r="EH52" s="198"/>
      <c r="EI52" s="198"/>
      <c r="EJ52" s="199" t="str">
        <f>IF('เช็คเวลาเรียน เทอม 1'!ER52="ม",1,"")</f>
        <v/>
      </c>
      <c r="EK52" s="199" t="str">
        <f>IF('เช็คเวลาเรียน เทอม 1'!ES52="ม",1,"")</f>
        <v/>
      </c>
      <c r="EL52" s="199" t="str">
        <f>IF('เช็คเวลาเรียน เทอม 1'!ET52="ม",1,"")</f>
        <v/>
      </c>
      <c r="EM52" s="199" t="str">
        <f>IF('เช็คเวลาเรียน เทอม 1'!EU52="ม",1,"")</f>
        <v/>
      </c>
      <c r="EN52" s="199" t="str">
        <f>IF('เช็คเวลาเรียน เทอม 1'!EV52="ม",1,"")</f>
        <v/>
      </c>
      <c r="EO52" s="198"/>
      <c r="EP52" s="198"/>
      <c r="EQ52" s="199" t="str">
        <f>IF('เช็คเวลาเรียน เทอม 1'!EY52="ม",1,"")</f>
        <v/>
      </c>
      <c r="ER52" s="199" t="str">
        <f>IF('เช็คเวลาเรียน เทอม 1'!EZ52="ม",1,"")</f>
        <v/>
      </c>
      <c r="ES52" s="199" t="str">
        <f>IF('เช็คเวลาเรียน เทอม 1'!FA52="ม",1,"")</f>
        <v/>
      </c>
      <c r="ET52" s="199" t="str">
        <f>IF('เช็คเวลาเรียน เทอม 1'!FB52="ม",1,"")</f>
        <v/>
      </c>
      <c r="EU52" s="199" t="str">
        <f>IF('เช็คเวลาเรียน เทอม 1'!FC52="ม",1,"")</f>
        <v/>
      </c>
      <c r="EV52" s="198"/>
      <c r="EW52" s="198"/>
      <c r="EX52" s="199" t="str">
        <f>IF('เช็คเวลาเรียน เทอม 1'!FF52="ม",1,"")</f>
        <v/>
      </c>
      <c r="EY52" s="199" t="str">
        <f>IF('เช็คเวลาเรียน เทอม 1'!FG52="ม",1,"")</f>
        <v/>
      </c>
      <c r="EZ52" s="199" t="str">
        <f>IF('เช็คเวลาเรียน เทอม 1'!FH52="ม",1,"")</f>
        <v/>
      </c>
      <c r="FA52" s="199" t="str">
        <f>IF('เช็คเวลาเรียน เทอม 1'!FI52="ม",1,"")</f>
        <v/>
      </c>
      <c r="FB52" s="199" t="str">
        <f>IF('เช็คเวลาเรียน เทอม 1'!FJ52="ม",1,"")</f>
        <v/>
      </c>
      <c r="FC52" s="198"/>
      <c r="FD52" s="198"/>
      <c r="FE52" s="199" t="str">
        <f>IF('เช็คเวลาเรียน เทอม 1'!FM52="ม",1,"")</f>
        <v/>
      </c>
      <c r="FF52" s="199" t="str">
        <f>IF('เช็คเวลาเรียน เทอม 1'!FN52="ม",1,"")</f>
        <v/>
      </c>
      <c r="FG52" s="199" t="str">
        <f>IF('เช็คเวลาเรียน เทอม 1'!FO52="ม",1,"")</f>
        <v/>
      </c>
      <c r="FH52" s="338">
        <f t="shared" si="11"/>
        <v>0</v>
      </c>
      <c r="FI52" s="339"/>
      <c r="FJ52" s="199" t="str">
        <f>IF('เช็คเวลาเรียน เทอม 1'!FT52="ม",1,"")</f>
        <v/>
      </c>
      <c r="FK52" s="199" t="str">
        <f>IF('เช็คเวลาเรียน เทอม 1'!FU52="ม",1,"")</f>
        <v/>
      </c>
      <c r="FL52" s="198"/>
      <c r="FM52" s="198"/>
      <c r="FN52" s="199" t="str">
        <f>IF('เช็คเวลาเรียน เทอม 1'!FX52="ม",1,"")</f>
        <v/>
      </c>
      <c r="FO52" s="199" t="str">
        <f>IF('เช็คเวลาเรียน เทอม 1'!FY52="ม",1,"")</f>
        <v/>
      </c>
      <c r="FP52" s="199" t="str">
        <f>IF('เช็คเวลาเรียน เทอม 1'!FZ52="ม",1,"")</f>
        <v/>
      </c>
      <c r="FQ52" s="199" t="str">
        <f>IF('เช็คเวลาเรียน เทอม 1'!GA52="ม",1,"")</f>
        <v/>
      </c>
      <c r="FR52" s="199" t="str">
        <f>IF('เช็คเวลาเรียน เทอม 1'!GB52="ม",1,"")</f>
        <v/>
      </c>
      <c r="FS52" s="198"/>
      <c r="FT52" s="198"/>
      <c r="FU52" s="199" t="str">
        <f>IF('เช็คเวลาเรียน เทอม 1'!GE52="ม",1,"")</f>
        <v/>
      </c>
      <c r="FV52" s="280"/>
      <c r="FW52" s="199" t="str">
        <f>IF('เช็คเวลาเรียน เทอม 1'!GG52="ม",1,"")</f>
        <v/>
      </c>
      <c r="FX52" s="199" t="str">
        <f>IF('เช็คเวลาเรียน เทอม 1'!GH52="ม",1,"")</f>
        <v/>
      </c>
      <c r="FY52" s="199" t="str">
        <f>IF('เช็คเวลาเรียน เทอม 1'!GI52="ม",1,"")</f>
        <v/>
      </c>
      <c r="FZ52" s="198"/>
      <c r="GA52" s="198"/>
      <c r="GB52" s="199" t="str">
        <f>IF('เช็คเวลาเรียน เทอม 1'!GL52="ม",1,"")</f>
        <v/>
      </c>
      <c r="GC52" s="199" t="str">
        <f>IF('เช็คเวลาเรียน เทอม 1'!GM52="ม",1,"")</f>
        <v/>
      </c>
      <c r="GD52" s="199" t="str">
        <f>IF('เช็คเวลาเรียน เทอม 1'!GN52="ม",1,"")</f>
        <v/>
      </c>
      <c r="GE52" s="199" t="str">
        <f>IF('เช็คเวลาเรียน เทอม 1'!GO52="ม",1,"")</f>
        <v/>
      </c>
      <c r="GF52" s="280"/>
      <c r="GG52" s="198"/>
      <c r="GH52" s="198"/>
      <c r="GI52" s="199" t="str">
        <f>IF('เช็คเวลาเรียน เทอม 1'!GS52="ม",1,"")</f>
        <v/>
      </c>
      <c r="GJ52" s="199" t="str">
        <f>IF('เช็คเวลาเรียน เทอม 1'!GT52="ม",1,"")</f>
        <v/>
      </c>
      <c r="GK52" s="199" t="str">
        <f>IF('เช็คเวลาเรียน เทอม 1'!GU52="ม",1,"")</f>
        <v/>
      </c>
      <c r="GL52" s="199" t="str">
        <f>IF('เช็คเวลาเรียน เทอม 1'!GV52="ม",1,"")</f>
        <v/>
      </c>
      <c r="GM52" s="199" t="str">
        <f>IF('เช็คเวลาเรียน เทอม 1'!GW52="ม",1,"")</f>
        <v/>
      </c>
      <c r="GN52" s="198"/>
      <c r="GO52" s="338">
        <f t="shared" si="12"/>
        <v>0</v>
      </c>
      <c r="GP52" s="339"/>
    </row>
    <row r="53" spans="1:198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280"/>
      <c r="D53" s="194"/>
      <c r="E53" s="194"/>
      <c r="F53" s="280"/>
      <c r="G53" s="194"/>
      <c r="H53" s="194"/>
      <c r="I53" s="194"/>
      <c r="J53" s="194"/>
      <c r="K53" s="194"/>
      <c r="L53" s="194"/>
      <c r="M53" s="194"/>
      <c r="N53" s="194"/>
      <c r="O53" s="280"/>
      <c r="P53" s="194"/>
      <c r="Q53" s="194"/>
      <c r="R53" s="195"/>
      <c r="S53" s="195"/>
      <c r="T53" s="196" t="str">
        <f>IF('เช็คเวลาเรียน เทอม 1'!T53="ม",1,"")</f>
        <v/>
      </c>
      <c r="U53" s="196" t="str">
        <f>IF('เช็คเวลาเรียน เทอม 1'!U53="ม",1,"")</f>
        <v/>
      </c>
      <c r="V53" s="196" t="str">
        <f>IF('เช็คเวลาเรียน เทอม 1'!V53="ม",1,"")</f>
        <v/>
      </c>
      <c r="W53" s="196" t="str">
        <f>IF('เช็คเวลาเรียน เทอม 1'!W53="ม",1,"")</f>
        <v/>
      </c>
      <c r="X53" s="196" t="str">
        <f>IF('เช็คเวลาเรียน เทอม 1'!X53="ม",1,"")</f>
        <v/>
      </c>
      <c r="Y53" s="194"/>
      <c r="Z53" s="194"/>
      <c r="AA53" s="196" t="str">
        <f>IF('เช็คเวลาเรียน เทอม 1'!AA53="ม",1,"")</f>
        <v/>
      </c>
      <c r="AB53" s="196" t="str">
        <f>IF('เช็คเวลาเรียน เทอม 1'!AB53="ม",1,"")</f>
        <v/>
      </c>
      <c r="AC53" s="196" t="str">
        <f>IF('เช็คเวลาเรียน เทอม 1'!AC53="ม",1,"")</f>
        <v/>
      </c>
      <c r="AD53" s="196" t="str">
        <f>IF('เช็คเวลาเรียน เทอม 1'!AD53="ม",1,"")</f>
        <v/>
      </c>
      <c r="AE53" s="196" t="str">
        <f>IF('เช็คเวลาเรียน เทอม 1'!AE53="ม",1,"")</f>
        <v/>
      </c>
      <c r="AF53" s="194"/>
      <c r="AG53" s="280"/>
      <c r="AH53" s="338">
        <f t="shared" si="7"/>
        <v>0</v>
      </c>
      <c r="AI53" s="339"/>
      <c r="AJ53" s="280"/>
      <c r="AK53" s="197" t="str">
        <f>IF('เช็คเวลาเรียน เทอม 1'!AM53="ม",1,"")</f>
        <v/>
      </c>
      <c r="AL53" s="280"/>
      <c r="AM53" s="197" t="str">
        <f>IF('เช็คเวลาเรียน เทอม 1'!AO53="ม",1,"")</f>
        <v/>
      </c>
      <c r="AN53" s="197" t="str">
        <f>IF('เช็คเวลาเรียน เทอม 1'!AP53="ม",1,"")</f>
        <v/>
      </c>
      <c r="AO53" s="198"/>
      <c r="AP53" s="198"/>
      <c r="AQ53" s="197" t="str">
        <f>IF('เช็คเวลาเรียน เทอม 1'!AS53="ม",1,"")</f>
        <v/>
      </c>
      <c r="AR53" s="197" t="str">
        <f>IF('เช็คเวลาเรียน เทอม 1'!AT53="ม",1,"")</f>
        <v/>
      </c>
      <c r="AS53" s="197" t="str">
        <f>IF('เช็คเวลาเรียน เทอม 1'!AU53="ม",1,"")</f>
        <v/>
      </c>
      <c r="AT53" s="197" t="str">
        <f>IF('เช็คเวลาเรียน เทอม 1'!AV53="ม",1,"")</f>
        <v/>
      </c>
      <c r="AU53" s="197" t="str">
        <f>IF('เช็คเวลาเรียน เทอม 1'!AW53="ม",1,"")</f>
        <v/>
      </c>
      <c r="AV53" s="198"/>
      <c r="AW53" s="198"/>
      <c r="AX53" s="197" t="str">
        <f>IF('เช็คเวลาเรียน เทอม 1'!AZ53="ม",1,"")</f>
        <v/>
      </c>
      <c r="AY53" s="197" t="str">
        <f>IF('เช็คเวลาเรียน เทอม 1'!BA53="ม",1,"")</f>
        <v/>
      </c>
      <c r="AZ53" s="197" t="str">
        <f>IF('เช็คเวลาเรียน เทอม 1'!BB53="ม",1,"")</f>
        <v/>
      </c>
      <c r="BA53" s="197" t="str">
        <f>IF('เช็คเวลาเรียน เทอม 1'!BC53="ม",1,"")</f>
        <v/>
      </c>
      <c r="BB53" s="197" t="str">
        <f>IF('เช็คเวลาเรียน เทอม 1'!BD53="ม",1,"")</f>
        <v/>
      </c>
      <c r="BC53" s="198"/>
      <c r="BD53" s="198"/>
      <c r="BE53" s="197" t="str">
        <f>IF('เช็คเวลาเรียน เทอม 1'!BG53="ม",1,"")</f>
        <v/>
      </c>
      <c r="BF53" s="197" t="str">
        <f>IF('เช็คเวลาเรียน เทอม 1'!BH53="ม",1,"")</f>
        <v/>
      </c>
      <c r="BG53" s="197" t="str">
        <f>IF('เช็คเวลาเรียน เทอม 1'!BI53="ม",1,"")</f>
        <v/>
      </c>
      <c r="BH53" s="197" t="str">
        <f>IF('เช็คเวลาเรียน เทอม 1'!BJ53="ม",1,"")</f>
        <v/>
      </c>
      <c r="BI53" s="197" t="str">
        <f>IF('เช็คเวลาเรียน เทอม 1'!BK53="ม",1,"")</f>
        <v/>
      </c>
      <c r="BJ53" s="198"/>
      <c r="BK53" s="198"/>
      <c r="BL53" s="197" t="str">
        <f>IF('เช็คเวลาเรียน เทอม 1'!BN53="ม",1,"")</f>
        <v/>
      </c>
      <c r="BM53" s="197" t="str">
        <f>IF('เช็คเวลาเรียน เทอม 1'!BO53="ม",1,"")</f>
        <v/>
      </c>
      <c r="BN53" s="338">
        <f t="shared" si="8"/>
        <v>0</v>
      </c>
      <c r="BO53" s="339"/>
      <c r="BP53" s="199" t="str">
        <f>IF('เช็คเวลาเรียน เทอม 1'!BT53="ม",1,"")</f>
        <v/>
      </c>
      <c r="BQ53" s="199" t="str">
        <f>IF('เช็คเวลาเรียน เทอม 1'!BU53="ม",1,"")</f>
        <v/>
      </c>
      <c r="BR53" s="199" t="str">
        <f>IF('เช็คเวลาเรียน เทอม 1'!BV53="ม",1,"")</f>
        <v/>
      </c>
      <c r="BS53" s="198"/>
      <c r="BT53" s="198"/>
      <c r="BU53" s="199" t="str">
        <f>IF('เช็คเวลาเรียน เทอม 1'!BY53="ม",1,"")</f>
        <v/>
      </c>
      <c r="BV53" s="199" t="str">
        <f>IF('เช็คเวลาเรียน เทอม 1'!BZ53="ม",1,"")</f>
        <v/>
      </c>
      <c r="BW53" s="199" t="str">
        <f>IF('เช็คเวลาเรียน เทอม 1'!CA53="ม",1,"")</f>
        <v/>
      </c>
      <c r="BX53" s="199" t="str">
        <f>IF('เช็คเวลาเรียน เทอม 1'!CB53="ม",1,"")</f>
        <v/>
      </c>
      <c r="BY53" s="199" t="str">
        <f>IF('เช็คเวลาเรียน เทอม 1'!CC53="ม",1,"")</f>
        <v/>
      </c>
      <c r="BZ53" s="198"/>
      <c r="CA53" s="198"/>
      <c r="CB53" s="199" t="str">
        <f>IF('เช็คเวลาเรียน เทอม 1'!CF53="ม",1,"")</f>
        <v/>
      </c>
      <c r="CC53" s="199" t="str">
        <f>IF('เช็คเวลาเรียน เทอม 1'!CG53="ม",1,"")</f>
        <v/>
      </c>
      <c r="CD53" s="199" t="str">
        <f>IF('เช็คเวลาเรียน เทอม 1'!CH53="ม",1,"")</f>
        <v/>
      </c>
      <c r="CE53" s="199" t="str">
        <f>IF('เช็คเวลาเรียน เทอม 1'!CI53="ม",1,"")</f>
        <v/>
      </c>
      <c r="CF53" s="199" t="str">
        <f>IF('เช็คเวลาเรียน เทอม 1'!CJ53="ม",1,"")</f>
        <v/>
      </c>
      <c r="CG53" s="198"/>
      <c r="CH53" s="198"/>
      <c r="CI53" s="199" t="str">
        <f>IF('เช็คเวลาเรียน เทอม 1'!CM53="ม",1,"")</f>
        <v/>
      </c>
      <c r="CJ53" s="199" t="str">
        <f>IF('เช็คเวลาเรียน เทอม 1'!CN53="ม",1,"")</f>
        <v/>
      </c>
      <c r="CK53" s="199" t="str">
        <f>IF('เช็คเวลาเรียน เทอม 1'!CO53="ม",1,"")</f>
        <v/>
      </c>
      <c r="CL53" s="199" t="str">
        <f>IF('เช็คเวลาเรียน เทอม 1'!CP53="ม",1,"")</f>
        <v/>
      </c>
      <c r="CM53" s="199" t="str">
        <f>IF('เช็คเวลาเรียน เทอม 1'!CQ53="ม",1,"")</f>
        <v/>
      </c>
      <c r="CN53" s="198"/>
      <c r="CO53" s="198"/>
      <c r="CP53" s="199" t="str">
        <f>IF('เช็คเวลาเรียน เทอม 1'!CT53="ม",1,"")</f>
        <v/>
      </c>
      <c r="CQ53" s="280"/>
      <c r="CR53" s="280"/>
      <c r="CS53" s="280"/>
      <c r="CT53" s="199" t="str">
        <f>IF('เช็คเวลาเรียน เทอม 1'!CX53="ม",1,"")</f>
        <v/>
      </c>
      <c r="CU53" s="338">
        <f t="shared" si="9"/>
        <v>0</v>
      </c>
      <c r="CV53" s="339"/>
      <c r="CW53" s="198"/>
      <c r="CX53" s="198"/>
      <c r="CY53" s="199" t="str">
        <f>IF('เช็คเวลาเรียน เทอม 1'!DE53="ม",1,"")</f>
        <v/>
      </c>
      <c r="CZ53" s="199" t="str">
        <f>IF('เช็คเวลาเรียน เทอม 1'!DF53="ม",1,"")</f>
        <v/>
      </c>
      <c r="DA53" s="199" t="str">
        <f>IF('เช็คเวลาเรียน เทอม 1'!DG53="ม",1,"")</f>
        <v/>
      </c>
      <c r="DB53" s="199" t="str">
        <f>IF('เช็คเวลาเรียน เทอม 1'!DH53="ม",1,"")</f>
        <v/>
      </c>
      <c r="DC53" s="199" t="str">
        <f>IF('เช็คเวลาเรียน เทอม 1'!DI53="ม",1,"")</f>
        <v/>
      </c>
      <c r="DD53" s="198"/>
      <c r="DE53" s="198"/>
      <c r="DF53" s="199" t="str">
        <f>IF('เช็คเวลาเรียน เทอม 1'!DL53="ม",1,"")</f>
        <v/>
      </c>
      <c r="DG53" s="199" t="str">
        <f>IF('เช็คเวลาเรียน เทอม 1'!DM53="ม",1,"")</f>
        <v/>
      </c>
      <c r="DH53" s="280"/>
      <c r="DI53" s="199" t="str">
        <f>IF('เช็คเวลาเรียน เทอม 1'!DO53="ม",1,"")</f>
        <v/>
      </c>
      <c r="DJ53" s="199" t="str">
        <f>IF('เช็คเวลาเรียน เทอม 1'!DP53="ม",1,"")</f>
        <v/>
      </c>
      <c r="DK53" s="198"/>
      <c r="DL53" s="198"/>
      <c r="DM53" s="199" t="str">
        <f>IF('เช็คเวลาเรียน เทอม 1'!DS53="ม",1,"")</f>
        <v/>
      </c>
      <c r="DN53" s="199" t="str">
        <f>IF('เช็คเวลาเรียน เทอม 1'!DT53="ม",1,"")</f>
        <v/>
      </c>
      <c r="DO53" s="199" t="str">
        <f>IF('เช็คเวลาเรียน เทอม 1'!DU53="ม",1,"")</f>
        <v/>
      </c>
      <c r="DP53" s="199" t="str">
        <f>IF('เช็คเวลาเรียน เทอม 1'!DV53="ม",1,"")</f>
        <v/>
      </c>
      <c r="DQ53" s="199" t="str">
        <f>IF('เช็คเวลาเรียน เทอม 1'!DW53="ม",1,"")</f>
        <v/>
      </c>
      <c r="DR53" s="198"/>
      <c r="DS53" s="198"/>
      <c r="DT53" s="199" t="str">
        <f>IF('เช็คเวลาเรียน เทอม 1'!DZ53="ม",1,"")</f>
        <v/>
      </c>
      <c r="DU53" s="199" t="str">
        <f>IF('เช็คเวลาเรียน เทอม 1'!EA53="ม",1,"")</f>
        <v/>
      </c>
      <c r="DV53" s="199" t="str">
        <f>IF('เช็คเวลาเรียน เทอม 1'!EB53="ม",1,"")</f>
        <v/>
      </c>
      <c r="DW53" s="199" t="str">
        <f>IF('เช็คเวลาเรียน เทอม 1'!EC53="ม",1,"")</f>
        <v/>
      </c>
      <c r="DX53" s="199" t="str">
        <f>IF('เช็คเวลาเรียน เทอม 1'!ED53="ม",1,"")</f>
        <v/>
      </c>
      <c r="DY53" s="198"/>
      <c r="DZ53" s="198"/>
      <c r="EA53" s="199" t="str">
        <f>IF('เช็คเวลาเรียน เทอม 1'!EG53="ม",1,"")</f>
        <v/>
      </c>
      <c r="EB53" s="338">
        <f t="shared" si="10"/>
        <v>0</v>
      </c>
      <c r="EC53" s="339"/>
      <c r="ED53" s="199" t="str">
        <f>IF('เช็คเวลาเรียน เทอม 1'!EL53="ม",1,"")</f>
        <v/>
      </c>
      <c r="EE53" s="199" t="str">
        <f>IF('เช็คเวลาเรียน เทอม 1'!EM53="ม",1,"")</f>
        <v/>
      </c>
      <c r="EF53" s="199" t="str">
        <f>IF('เช็คเวลาเรียน เทอม 1'!EN53="ม",1,"")</f>
        <v/>
      </c>
      <c r="EG53" s="199" t="str">
        <f>IF('เช็คเวลาเรียน เทอม 1'!EO53="ม",1,"")</f>
        <v/>
      </c>
      <c r="EH53" s="198"/>
      <c r="EI53" s="198"/>
      <c r="EJ53" s="199" t="str">
        <f>IF('เช็คเวลาเรียน เทอม 1'!ER53="ม",1,"")</f>
        <v/>
      </c>
      <c r="EK53" s="199" t="str">
        <f>IF('เช็คเวลาเรียน เทอม 1'!ES53="ม",1,"")</f>
        <v/>
      </c>
      <c r="EL53" s="199" t="str">
        <f>IF('เช็คเวลาเรียน เทอม 1'!ET53="ม",1,"")</f>
        <v/>
      </c>
      <c r="EM53" s="199" t="str">
        <f>IF('เช็คเวลาเรียน เทอม 1'!EU53="ม",1,"")</f>
        <v/>
      </c>
      <c r="EN53" s="199" t="str">
        <f>IF('เช็คเวลาเรียน เทอม 1'!EV53="ม",1,"")</f>
        <v/>
      </c>
      <c r="EO53" s="198"/>
      <c r="EP53" s="198"/>
      <c r="EQ53" s="199" t="str">
        <f>IF('เช็คเวลาเรียน เทอม 1'!EY53="ม",1,"")</f>
        <v/>
      </c>
      <c r="ER53" s="199" t="str">
        <f>IF('เช็คเวลาเรียน เทอม 1'!EZ53="ม",1,"")</f>
        <v/>
      </c>
      <c r="ES53" s="199" t="str">
        <f>IF('เช็คเวลาเรียน เทอม 1'!FA53="ม",1,"")</f>
        <v/>
      </c>
      <c r="ET53" s="199" t="str">
        <f>IF('เช็คเวลาเรียน เทอม 1'!FB53="ม",1,"")</f>
        <v/>
      </c>
      <c r="EU53" s="199" t="str">
        <f>IF('เช็คเวลาเรียน เทอม 1'!FC53="ม",1,"")</f>
        <v/>
      </c>
      <c r="EV53" s="198"/>
      <c r="EW53" s="198"/>
      <c r="EX53" s="199" t="str">
        <f>IF('เช็คเวลาเรียน เทอม 1'!FF53="ม",1,"")</f>
        <v/>
      </c>
      <c r="EY53" s="199" t="str">
        <f>IF('เช็คเวลาเรียน เทอม 1'!FG53="ม",1,"")</f>
        <v/>
      </c>
      <c r="EZ53" s="199" t="str">
        <f>IF('เช็คเวลาเรียน เทอม 1'!FH53="ม",1,"")</f>
        <v/>
      </c>
      <c r="FA53" s="199" t="str">
        <f>IF('เช็คเวลาเรียน เทอม 1'!FI53="ม",1,"")</f>
        <v/>
      </c>
      <c r="FB53" s="199" t="str">
        <f>IF('เช็คเวลาเรียน เทอม 1'!FJ53="ม",1,"")</f>
        <v/>
      </c>
      <c r="FC53" s="198"/>
      <c r="FD53" s="198"/>
      <c r="FE53" s="199" t="str">
        <f>IF('เช็คเวลาเรียน เทอม 1'!FM53="ม",1,"")</f>
        <v/>
      </c>
      <c r="FF53" s="199" t="str">
        <f>IF('เช็คเวลาเรียน เทอม 1'!FN53="ม",1,"")</f>
        <v/>
      </c>
      <c r="FG53" s="199" t="str">
        <f>IF('เช็คเวลาเรียน เทอม 1'!FO53="ม",1,"")</f>
        <v/>
      </c>
      <c r="FH53" s="338">
        <f t="shared" si="11"/>
        <v>0</v>
      </c>
      <c r="FI53" s="339"/>
      <c r="FJ53" s="199" t="str">
        <f>IF('เช็คเวลาเรียน เทอม 1'!FT53="ม",1,"")</f>
        <v/>
      </c>
      <c r="FK53" s="199" t="str">
        <f>IF('เช็คเวลาเรียน เทอม 1'!FU53="ม",1,"")</f>
        <v/>
      </c>
      <c r="FL53" s="198"/>
      <c r="FM53" s="198"/>
      <c r="FN53" s="199" t="str">
        <f>IF('เช็คเวลาเรียน เทอม 1'!FX53="ม",1,"")</f>
        <v/>
      </c>
      <c r="FO53" s="199" t="str">
        <f>IF('เช็คเวลาเรียน เทอม 1'!FY53="ม",1,"")</f>
        <v/>
      </c>
      <c r="FP53" s="199" t="str">
        <f>IF('เช็คเวลาเรียน เทอม 1'!FZ53="ม",1,"")</f>
        <v/>
      </c>
      <c r="FQ53" s="199" t="str">
        <f>IF('เช็คเวลาเรียน เทอม 1'!GA53="ม",1,"")</f>
        <v/>
      </c>
      <c r="FR53" s="199" t="str">
        <f>IF('เช็คเวลาเรียน เทอม 1'!GB53="ม",1,"")</f>
        <v/>
      </c>
      <c r="FS53" s="198"/>
      <c r="FT53" s="198"/>
      <c r="FU53" s="199" t="str">
        <f>IF('เช็คเวลาเรียน เทอม 1'!GE53="ม",1,"")</f>
        <v/>
      </c>
      <c r="FV53" s="280"/>
      <c r="FW53" s="199" t="str">
        <f>IF('เช็คเวลาเรียน เทอม 1'!GG53="ม",1,"")</f>
        <v/>
      </c>
      <c r="FX53" s="199" t="str">
        <f>IF('เช็คเวลาเรียน เทอม 1'!GH53="ม",1,"")</f>
        <v/>
      </c>
      <c r="FY53" s="199" t="str">
        <f>IF('เช็คเวลาเรียน เทอม 1'!GI53="ม",1,"")</f>
        <v/>
      </c>
      <c r="FZ53" s="198"/>
      <c r="GA53" s="198"/>
      <c r="GB53" s="199" t="str">
        <f>IF('เช็คเวลาเรียน เทอม 1'!GL53="ม",1,"")</f>
        <v/>
      </c>
      <c r="GC53" s="199" t="str">
        <f>IF('เช็คเวลาเรียน เทอม 1'!GM53="ม",1,"")</f>
        <v/>
      </c>
      <c r="GD53" s="199" t="str">
        <f>IF('เช็คเวลาเรียน เทอม 1'!GN53="ม",1,"")</f>
        <v/>
      </c>
      <c r="GE53" s="199" t="str">
        <f>IF('เช็คเวลาเรียน เทอม 1'!GO53="ม",1,"")</f>
        <v/>
      </c>
      <c r="GF53" s="280"/>
      <c r="GG53" s="198"/>
      <c r="GH53" s="198"/>
      <c r="GI53" s="199" t="str">
        <f>IF('เช็คเวลาเรียน เทอม 1'!GS53="ม",1,"")</f>
        <v/>
      </c>
      <c r="GJ53" s="199" t="str">
        <f>IF('เช็คเวลาเรียน เทอม 1'!GT53="ม",1,"")</f>
        <v/>
      </c>
      <c r="GK53" s="199" t="str">
        <f>IF('เช็คเวลาเรียน เทอม 1'!GU53="ม",1,"")</f>
        <v/>
      </c>
      <c r="GL53" s="199" t="str">
        <f>IF('เช็คเวลาเรียน เทอม 1'!GV53="ม",1,"")</f>
        <v/>
      </c>
      <c r="GM53" s="199" t="str">
        <f>IF('เช็คเวลาเรียน เทอม 1'!GW53="ม",1,"")</f>
        <v/>
      </c>
      <c r="GN53" s="198"/>
      <c r="GO53" s="338">
        <f t="shared" si="12"/>
        <v>0</v>
      </c>
      <c r="GP53" s="339"/>
    </row>
    <row r="54" spans="1:198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280"/>
      <c r="D54" s="194"/>
      <c r="E54" s="194"/>
      <c r="F54" s="280"/>
      <c r="G54" s="194"/>
      <c r="H54" s="194"/>
      <c r="I54" s="194"/>
      <c r="J54" s="194"/>
      <c r="K54" s="194"/>
      <c r="L54" s="194"/>
      <c r="M54" s="194"/>
      <c r="N54" s="194"/>
      <c r="O54" s="280"/>
      <c r="P54" s="194"/>
      <c r="Q54" s="194"/>
      <c r="R54" s="195"/>
      <c r="S54" s="195"/>
      <c r="T54" s="196" t="str">
        <f>IF('เช็คเวลาเรียน เทอม 1'!T54="ม",1,"")</f>
        <v/>
      </c>
      <c r="U54" s="196" t="str">
        <f>IF('เช็คเวลาเรียน เทอม 1'!U54="ม",1,"")</f>
        <v/>
      </c>
      <c r="V54" s="196" t="str">
        <f>IF('เช็คเวลาเรียน เทอม 1'!V54="ม",1,"")</f>
        <v/>
      </c>
      <c r="W54" s="196" t="str">
        <f>IF('เช็คเวลาเรียน เทอม 1'!W54="ม",1,"")</f>
        <v/>
      </c>
      <c r="X54" s="196" t="str">
        <f>IF('เช็คเวลาเรียน เทอม 1'!X54="ม",1,"")</f>
        <v/>
      </c>
      <c r="Y54" s="194"/>
      <c r="Z54" s="194"/>
      <c r="AA54" s="196" t="str">
        <f>IF('เช็คเวลาเรียน เทอม 1'!AA54="ม",1,"")</f>
        <v/>
      </c>
      <c r="AB54" s="196" t="str">
        <f>IF('เช็คเวลาเรียน เทอม 1'!AB54="ม",1,"")</f>
        <v/>
      </c>
      <c r="AC54" s="196" t="str">
        <f>IF('เช็คเวลาเรียน เทอม 1'!AC54="ม",1,"")</f>
        <v/>
      </c>
      <c r="AD54" s="196" t="str">
        <f>IF('เช็คเวลาเรียน เทอม 1'!AD54="ม",1,"")</f>
        <v/>
      </c>
      <c r="AE54" s="196" t="str">
        <f>IF('เช็คเวลาเรียน เทอม 1'!AE54="ม",1,"")</f>
        <v/>
      </c>
      <c r="AF54" s="194"/>
      <c r="AG54" s="280"/>
      <c r="AH54" s="338">
        <f t="shared" si="7"/>
        <v>0</v>
      </c>
      <c r="AI54" s="339"/>
      <c r="AJ54" s="280"/>
      <c r="AK54" s="197" t="str">
        <f>IF('เช็คเวลาเรียน เทอม 1'!AM54="ม",1,"")</f>
        <v/>
      </c>
      <c r="AL54" s="280"/>
      <c r="AM54" s="197" t="str">
        <f>IF('เช็คเวลาเรียน เทอม 1'!AO54="ม",1,"")</f>
        <v/>
      </c>
      <c r="AN54" s="197" t="str">
        <f>IF('เช็คเวลาเรียน เทอม 1'!AP54="ม",1,"")</f>
        <v/>
      </c>
      <c r="AO54" s="198"/>
      <c r="AP54" s="198"/>
      <c r="AQ54" s="197" t="str">
        <f>IF('เช็คเวลาเรียน เทอม 1'!AS54="ม",1,"")</f>
        <v/>
      </c>
      <c r="AR54" s="197" t="str">
        <f>IF('เช็คเวลาเรียน เทอม 1'!AT54="ม",1,"")</f>
        <v/>
      </c>
      <c r="AS54" s="197" t="str">
        <f>IF('เช็คเวลาเรียน เทอม 1'!AU54="ม",1,"")</f>
        <v/>
      </c>
      <c r="AT54" s="197" t="str">
        <f>IF('เช็คเวลาเรียน เทอม 1'!AV54="ม",1,"")</f>
        <v/>
      </c>
      <c r="AU54" s="197" t="str">
        <f>IF('เช็คเวลาเรียน เทอม 1'!AW54="ม",1,"")</f>
        <v/>
      </c>
      <c r="AV54" s="198"/>
      <c r="AW54" s="198"/>
      <c r="AX54" s="197" t="str">
        <f>IF('เช็คเวลาเรียน เทอม 1'!AZ54="ม",1,"")</f>
        <v/>
      </c>
      <c r="AY54" s="197" t="str">
        <f>IF('เช็คเวลาเรียน เทอม 1'!BA54="ม",1,"")</f>
        <v/>
      </c>
      <c r="AZ54" s="197" t="str">
        <f>IF('เช็คเวลาเรียน เทอม 1'!BB54="ม",1,"")</f>
        <v/>
      </c>
      <c r="BA54" s="197" t="str">
        <f>IF('เช็คเวลาเรียน เทอม 1'!BC54="ม",1,"")</f>
        <v/>
      </c>
      <c r="BB54" s="197" t="str">
        <f>IF('เช็คเวลาเรียน เทอม 1'!BD54="ม",1,"")</f>
        <v/>
      </c>
      <c r="BC54" s="198"/>
      <c r="BD54" s="198"/>
      <c r="BE54" s="197" t="str">
        <f>IF('เช็คเวลาเรียน เทอม 1'!BG54="ม",1,"")</f>
        <v/>
      </c>
      <c r="BF54" s="197" t="str">
        <f>IF('เช็คเวลาเรียน เทอม 1'!BH54="ม",1,"")</f>
        <v/>
      </c>
      <c r="BG54" s="197" t="str">
        <f>IF('เช็คเวลาเรียน เทอม 1'!BI54="ม",1,"")</f>
        <v/>
      </c>
      <c r="BH54" s="197" t="str">
        <f>IF('เช็คเวลาเรียน เทอม 1'!BJ54="ม",1,"")</f>
        <v/>
      </c>
      <c r="BI54" s="197" t="str">
        <f>IF('เช็คเวลาเรียน เทอม 1'!BK54="ม",1,"")</f>
        <v/>
      </c>
      <c r="BJ54" s="198"/>
      <c r="BK54" s="198"/>
      <c r="BL54" s="197" t="str">
        <f>IF('เช็คเวลาเรียน เทอม 1'!BN54="ม",1,"")</f>
        <v/>
      </c>
      <c r="BM54" s="197" t="str">
        <f>IF('เช็คเวลาเรียน เทอม 1'!BO54="ม",1,"")</f>
        <v/>
      </c>
      <c r="BN54" s="338">
        <f t="shared" si="8"/>
        <v>0</v>
      </c>
      <c r="BO54" s="339"/>
      <c r="BP54" s="199" t="str">
        <f>IF('เช็คเวลาเรียน เทอม 1'!BT54="ม",1,"")</f>
        <v/>
      </c>
      <c r="BQ54" s="199" t="str">
        <f>IF('เช็คเวลาเรียน เทอม 1'!BU54="ม",1,"")</f>
        <v/>
      </c>
      <c r="BR54" s="199" t="str">
        <f>IF('เช็คเวลาเรียน เทอม 1'!BV54="ม",1,"")</f>
        <v/>
      </c>
      <c r="BS54" s="198"/>
      <c r="BT54" s="198"/>
      <c r="BU54" s="199" t="str">
        <f>IF('เช็คเวลาเรียน เทอม 1'!BY54="ม",1,"")</f>
        <v/>
      </c>
      <c r="BV54" s="199" t="str">
        <f>IF('เช็คเวลาเรียน เทอม 1'!BZ54="ม",1,"")</f>
        <v/>
      </c>
      <c r="BW54" s="199" t="str">
        <f>IF('เช็คเวลาเรียน เทอม 1'!CA54="ม",1,"")</f>
        <v/>
      </c>
      <c r="BX54" s="199" t="str">
        <f>IF('เช็คเวลาเรียน เทอม 1'!CB54="ม",1,"")</f>
        <v/>
      </c>
      <c r="BY54" s="199" t="str">
        <f>IF('เช็คเวลาเรียน เทอม 1'!CC54="ม",1,"")</f>
        <v/>
      </c>
      <c r="BZ54" s="198"/>
      <c r="CA54" s="198"/>
      <c r="CB54" s="199" t="str">
        <f>IF('เช็คเวลาเรียน เทอม 1'!CF54="ม",1,"")</f>
        <v/>
      </c>
      <c r="CC54" s="199" t="str">
        <f>IF('เช็คเวลาเรียน เทอม 1'!CG54="ม",1,"")</f>
        <v/>
      </c>
      <c r="CD54" s="199" t="str">
        <f>IF('เช็คเวลาเรียน เทอม 1'!CH54="ม",1,"")</f>
        <v/>
      </c>
      <c r="CE54" s="199" t="str">
        <f>IF('เช็คเวลาเรียน เทอม 1'!CI54="ม",1,"")</f>
        <v/>
      </c>
      <c r="CF54" s="199" t="str">
        <f>IF('เช็คเวลาเรียน เทอม 1'!CJ54="ม",1,"")</f>
        <v/>
      </c>
      <c r="CG54" s="198"/>
      <c r="CH54" s="198"/>
      <c r="CI54" s="199" t="str">
        <f>IF('เช็คเวลาเรียน เทอม 1'!CM54="ม",1,"")</f>
        <v/>
      </c>
      <c r="CJ54" s="199" t="str">
        <f>IF('เช็คเวลาเรียน เทอม 1'!CN54="ม",1,"")</f>
        <v/>
      </c>
      <c r="CK54" s="199" t="str">
        <f>IF('เช็คเวลาเรียน เทอม 1'!CO54="ม",1,"")</f>
        <v/>
      </c>
      <c r="CL54" s="199" t="str">
        <f>IF('เช็คเวลาเรียน เทอม 1'!CP54="ม",1,"")</f>
        <v/>
      </c>
      <c r="CM54" s="199" t="str">
        <f>IF('เช็คเวลาเรียน เทอม 1'!CQ54="ม",1,"")</f>
        <v/>
      </c>
      <c r="CN54" s="198"/>
      <c r="CO54" s="198"/>
      <c r="CP54" s="199" t="str">
        <f>IF('เช็คเวลาเรียน เทอม 1'!CT54="ม",1,"")</f>
        <v/>
      </c>
      <c r="CQ54" s="280"/>
      <c r="CR54" s="280"/>
      <c r="CS54" s="280"/>
      <c r="CT54" s="199" t="str">
        <f>IF('เช็คเวลาเรียน เทอม 1'!CX54="ม",1,"")</f>
        <v/>
      </c>
      <c r="CU54" s="338">
        <f t="shared" si="9"/>
        <v>0</v>
      </c>
      <c r="CV54" s="339"/>
      <c r="CW54" s="198"/>
      <c r="CX54" s="198"/>
      <c r="CY54" s="199" t="str">
        <f>IF('เช็คเวลาเรียน เทอม 1'!DE54="ม",1,"")</f>
        <v/>
      </c>
      <c r="CZ54" s="199" t="str">
        <f>IF('เช็คเวลาเรียน เทอม 1'!DF54="ม",1,"")</f>
        <v/>
      </c>
      <c r="DA54" s="199" t="str">
        <f>IF('เช็คเวลาเรียน เทอม 1'!DG54="ม",1,"")</f>
        <v/>
      </c>
      <c r="DB54" s="199" t="str">
        <f>IF('เช็คเวลาเรียน เทอม 1'!DH54="ม",1,"")</f>
        <v/>
      </c>
      <c r="DC54" s="199" t="str">
        <f>IF('เช็คเวลาเรียน เทอม 1'!DI54="ม",1,"")</f>
        <v/>
      </c>
      <c r="DD54" s="198"/>
      <c r="DE54" s="198"/>
      <c r="DF54" s="199" t="str">
        <f>IF('เช็คเวลาเรียน เทอม 1'!DL54="ม",1,"")</f>
        <v/>
      </c>
      <c r="DG54" s="199" t="str">
        <f>IF('เช็คเวลาเรียน เทอม 1'!DM54="ม",1,"")</f>
        <v/>
      </c>
      <c r="DH54" s="280"/>
      <c r="DI54" s="199" t="str">
        <f>IF('เช็คเวลาเรียน เทอม 1'!DO54="ม",1,"")</f>
        <v/>
      </c>
      <c r="DJ54" s="199" t="str">
        <f>IF('เช็คเวลาเรียน เทอม 1'!DP54="ม",1,"")</f>
        <v/>
      </c>
      <c r="DK54" s="198"/>
      <c r="DL54" s="198"/>
      <c r="DM54" s="199" t="str">
        <f>IF('เช็คเวลาเรียน เทอม 1'!DS54="ม",1,"")</f>
        <v/>
      </c>
      <c r="DN54" s="199" t="str">
        <f>IF('เช็คเวลาเรียน เทอม 1'!DT54="ม",1,"")</f>
        <v/>
      </c>
      <c r="DO54" s="199" t="str">
        <f>IF('เช็คเวลาเรียน เทอม 1'!DU54="ม",1,"")</f>
        <v/>
      </c>
      <c r="DP54" s="199" t="str">
        <f>IF('เช็คเวลาเรียน เทอม 1'!DV54="ม",1,"")</f>
        <v/>
      </c>
      <c r="DQ54" s="199" t="str">
        <f>IF('เช็คเวลาเรียน เทอม 1'!DW54="ม",1,"")</f>
        <v/>
      </c>
      <c r="DR54" s="198"/>
      <c r="DS54" s="198"/>
      <c r="DT54" s="199" t="str">
        <f>IF('เช็คเวลาเรียน เทอม 1'!DZ54="ม",1,"")</f>
        <v/>
      </c>
      <c r="DU54" s="199" t="str">
        <f>IF('เช็คเวลาเรียน เทอม 1'!EA54="ม",1,"")</f>
        <v/>
      </c>
      <c r="DV54" s="199" t="str">
        <f>IF('เช็คเวลาเรียน เทอม 1'!EB54="ม",1,"")</f>
        <v/>
      </c>
      <c r="DW54" s="199" t="str">
        <f>IF('เช็คเวลาเรียน เทอม 1'!EC54="ม",1,"")</f>
        <v/>
      </c>
      <c r="DX54" s="199" t="str">
        <f>IF('เช็คเวลาเรียน เทอม 1'!ED54="ม",1,"")</f>
        <v/>
      </c>
      <c r="DY54" s="198"/>
      <c r="DZ54" s="198"/>
      <c r="EA54" s="199" t="str">
        <f>IF('เช็คเวลาเรียน เทอม 1'!EG54="ม",1,"")</f>
        <v/>
      </c>
      <c r="EB54" s="338">
        <f t="shared" si="10"/>
        <v>0</v>
      </c>
      <c r="EC54" s="339"/>
      <c r="ED54" s="199" t="str">
        <f>IF('เช็คเวลาเรียน เทอม 1'!EL54="ม",1,"")</f>
        <v/>
      </c>
      <c r="EE54" s="199" t="str">
        <f>IF('เช็คเวลาเรียน เทอม 1'!EM54="ม",1,"")</f>
        <v/>
      </c>
      <c r="EF54" s="199" t="str">
        <f>IF('เช็คเวลาเรียน เทอม 1'!EN54="ม",1,"")</f>
        <v/>
      </c>
      <c r="EG54" s="199" t="str">
        <f>IF('เช็คเวลาเรียน เทอม 1'!EO54="ม",1,"")</f>
        <v/>
      </c>
      <c r="EH54" s="198"/>
      <c r="EI54" s="198"/>
      <c r="EJ54" s="199" t="str">
        <f>IF('เช็คเวลาเรียน เทอม 1'!ER54="ม",1,"")</f>
        <v/>
      </c>
      <c r="EK54" s="199" t="str">
        <f>IF('เช็คเวลาเรียน เทอม 1'!ES54="ม",1,"")</f>
        <v/>
      </c>
      <c r="EL54" s="199" t="str">
        <f>IF('เช็คเวลาเรียน เทอม 1'!ET54="ม",1,"")</f>
        <v/>
      </c>
      <c r="EM54" s="199" t="str">
        <f>IF('เช็คเวลาเรียน เทอม 1'!EU54="ม",1,"")</f>
        <v/>
      </c>
      <c r="EN54" s="199" t="str">
        <f>IF('เช็คเวลาเรียน เทอม 1'!EV54="ม",1,"")</f>
        <v/>
      </c>
      <c r="EO54" s="198"/>
      <c r="EP54" s="198"/>
      <c r="EQ54" s="199" t="str">
        <f>IF('เช็คเวลาเรียน เทอม 1'!EY54="ม",1,"")</f>
        <v/>
      </c>
      <c r="ER54" s="199" t="str">
        <f>IF('เช็คเวลาเรียน เทอม 1'!EZ54="ม",1,"")</f>
        <v/>
      </c>
      <c r="ES54" s="199" t="str">
        <f>IF('เช็คเวลาเรียน เทอม 1'!FA54="ม",1,"")</f>
        <v/>
      </c>
      <c r="ET54" s="199" t="str">
        <f>IF('เช็คเวลาเรียน เทอม 1'!FB54="ม",1,"")</f>
        <v/>
      </c>
      <c r="EU54" s="199" t="str">
        <f>IF('เช็คเวลาเรียน เทอม 1'!FC54="ม",1,"")</f>
        <v/>
      </c>
      <c r="EV54" s="198"/>
      <c r="EW54" s="198"/>
      <c r="EX54" s="199" t="str">
        <f>IF('เช็คเวลาเรียน เทอม 1'!FF54="ม",1,"")</f>
        <v/>
      </c>
      <c r="EY54" s="199" t="str">
        <f>IF('เช็คเวลาเรียน เทอม 1'!FG54="ม",1,"")</f>
        <v/>
      </c>
      <c r="EZ54" s="199" t="str">
        <f>IF('เช็คเวลาเรียน เทอม 1'!FH54="ม",1,"")</f>
        <v/>
      </c>
      <c r="FA54" s="199" t="str">
        <f>IF('เช็คเวลาเรียน เทอม 1'!FI54="ม",1,"")</f>
        <v/>
      </c>
      <c r="FB54" s="199" t="str">
        <f>IF('เช็คเวลาเรียน เทอม 1'!FJ54="ม",1,"")</f>
        <v/>
      </c>
      <c r="FC54" s="198"/>
      <c r="FD54" s="198"/>
      <c r="FE54" s="199" t="str">
        <f>IF('เช็คเวลาเรียน เทอม 1'!FM54="ม",1,"")</f>
        <v/>
      </c>
      <c r="FF54" s="199" t="str">
        <f>IF('เช็คเวลาเรียน เทอม 1'!FN54="ม",1,"")</f>
        <v/>
      </c>
      <c r="FG54" s="199" t="str">
        <f>IF('เช็คเวลาเรียน เทอม 1'!FO54="ม",1,"")</f>
        <v/>
      </c>
      <c r="FH54" s="338">
        <f t="shared" si="11"/>
        <v>0</v>
      </c>
      <c r="FI54" s="339"/>
      <c r="FJ54" s="199" t="str">
        <f>IF('เช็คเวลาเรียน เทอม 1'!FT54="ม",1,"")</f>
        <v/>
      </c>
      <c r="FK54" s="199" t="str">
        <f>IF('เช็คเวลาเรียน เทอม 1'!FU54="ม",1,"")</f>
        <v/>
      </c>
      <c r="FL54" s="198"/>
      <c r="FM54" s="198"/>
      <c r="FN54" s="199" t="str">
        <f>IF('เช็คเวลาเรียน เทอม 1'!FX54="ม",1,"")</f>
        <v/>
      </c>
      <c r="FO54" s="199" t="str">
        <f>IF('เช็คเวลาเรียน เทอม 1'!FY54="ม",1,"")</f>
        <v/>
      </c>
      <c r="FP54" s="199" t="str">
        <f>IF('เช็คเวลาเรียน เทอม 1'!FZ54="ม",1,"")</f>
        <v/>
      </c>
      <c r="FQ54" s="199" t="str">
        <f>IF('เช็คเวลาเรียน เทอม 1'!GA54="ม",1,"")</f>
        <v/>
      </c>
      <c r="FR54" s="199" t="str">
        <f>IF('เช็คเวลาเรียน เทอม 1'!GB54="ม",1,"")</f>
        <v/>
      </c>
      <c r="FS54" s="198"/>
      <c r="FT54" s="198"/>
      <c r="FU54" s="199" t="str">
        <f>IF('เช็คเวลาเรียน เทอม 1'!GE54="ม",1,"")</f>
        <v/>
      </c>
      <c r="FV54" s="280"/>
      <c r="FW54" s="199" t="str">
        <f>IF('เช็คเวลาเรียน เทอม 1'!GG54="ม",1,"")</f>
        <v/>
      </c>
      <c r="FX54" s="199" t="str">
        <f>IF('เช็คเวลาเรียน เทอม 1'!GH54="ม",1,"")</f>
        <v/>
      </c>
      <c r="FY54" s="199" t="str">
        <f>IF('เช็คเวลาเรียน เทอม 1'!GI54="ม",1,"")</f>
        <v/>
      </c>
      <c r="FZ54" s="198"/>
      <c r="GA54" s="198"/>
      <c r="GB54" s="199" t="str">
        <f>IF('เช็คเวลาเรียน เทอม 1'!GL54="ม",1,"")</f>
        <v/>
      </c>
      <c r="GC54" s="199" t="str">
        <f>IF('เช็คเวลาเรียน เทอม 1'!GM54="ม",1,"")</f>
        <v/>
      </c>
      <c r="GD54" s="199" t="str">
        <f>IF('เช็คเวลาเรียน เทอม 1'!GN54="ม",1,"")</f>
        <v/>
      </c>
      <c r="GE54" s="199" t="str">
        <f>IF('เช็คเวลาเรียน เทอม 1'!GO54="ม",1,"")</f>
        <v/>
      </c>
      <c r="GF54" s="280"/>
      <c r="GG54" s="198"/>
      <c r="GH54" s="198"/>
      <c r="GI54" s="199" t="str">
        <f>IF('เช็คเวลาเรียน เทอม 1'!GS54="ม",1,"")</f>
        <v/>
      </c>
      <c r="GJ54" s="199" t="str">
        <f>IF('เช็คเวลาเรียน เทอม 1'!GT54="ม",1,"")</f>
        <v/>
      </c>
      <c r="GK54" s="199" t="str">
        <f>IF('เช็คเวลาเรียน เทอม 1'!GU54="ม",1,"")</f>
        <v/>
      </c>
      <c r="GL54" s="199" t="str">
        <f>IF('เช็คเวลาเรียน เทอม 1'!GV54="ม",1,"")</f>
        <v/>
      </c>
      <c r="GM54" s="199" t="str">
        <f>IF('เช็คเวลาเรียน เทอม 1'!GW54="ม",1,"")</f>
        <v/>
      </c>
      <c r="GN54" s="198"/>
      <c r="GO54" s="338">
        <f t="shared" si="12"/>
        <v>0</v>
      </c>
      <c r="GP54" s="339"/>
    </row>
    <row r="55" spans="1:198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280"/>
      <c r="D55" s="194"/>
      <c r="E55" s="194"/>
      <c r="F55" s="280"/>
      <c r="G55" s="194"/>
      <c r="H55" s="194"/>
      <c r="I55" s="194"/>
      <c r="J55" s="194"/>
      <c r="K55" s="194"/>
      <c r="L55" s="194"/>
      <c r="M55" s="194"/>
      <c r="N55" s="194"/>
      <c r="O55" s="280"/>
      <c r="P55" s="194"/>
      <c r="Q55" s="194"/>
      <c r="R55" s="195"/>
      <c r="S55" s="195"/>
      <c r="T55" s="196" t="str">
        <f>IF('เช็คเวลาเรียน เทอม 1'!T55="ม",1,"")</f>
        <v/>
      </c>
      <c r="U55" s="196" t="str">
        <f>IF('เช็คเวลาเรียน เทอม 1'!U55="ม",1,"")</f>
        <v/>
      </c>
      <c r="V55" s="196" t="str">
        <f>IF('เช็คเวลาเรียน เทอม 1'!V55="ม",1,"")</f>
        <v/>
      </c>
      <c r="W55" s="196" t="str">
        <f>IF('เช็คเวลาเรียน เทอม 1'!W55="ม",1,"")</f>
        <v/>
      </c>
      <c r="X55" s="196" t="str">
        <f>IF('เช็คเวลาเรียน เทอม 1'!X55="ม",1,"")</f>
        <v/>
      </c>
      <c r="Y55" s="194"/>
      <c r="Z55" s="194"/>
      <c r="AA55" s="196" t="str">
        <f>IF('เช็คเวลาเรียน เทอม 1'!AA55="ม",1,"")</f>
        <v/>
      </c>
      <c r="AB55" s="196" t="str">
        <f>IF('เช็คเวลาเรียน เทอม 1'!AB55="ม",1,"")</f>
        <v/>
      </c>
      <c r="AC55" s="196" t="str">
        <f>IF('เช็คเวลาเรียน เทอม 1'!AC55="ม",1,"")</f>
        <v/>
      </c>
      <c r="AD55" s="196" t="str">
        <f>IF('เช็คเวลาเรียน เทอม 1'!AD55="ม",1,"")</f>
        <v/>
      </c>
      <c r="AE55" s="196" t="str">
        <f>IF('เช็คเวลาเรียน เทอม 1'!AE55="ม",1,"")</f>
        <v/>
      </c>
      <c r="AF55" s="194"/>
      <c r="AG55" s="280"/>
      <c r="AH55" s="338">
        <f t="shared" si="7"/>
        <v>0</v>
      </c>
      <c r="AI55" s="339"/>
      <c r="AJ55" s="280"/>
      <c r="AK55" s="197" t="str">
        <f>IF('เช็คเวลาเรียน เทอม 1'!AM55="ม",1,"")</f>
        <v/>
      </c>
      <c r="AL55" s="280"/>
      <c r="AM55" s="197" t="str">
        <f>IF('เช็คเวลาเรียน เทอม 1'!AO55="ม",1,"")</f>
        <v/>
      </c>
      <c r="AN55" s="197" t="str">
        <f>IF('เช็คเวลาเรียน เทอม 1'!AP55="ม",1,"")</f>
        <v/>
      </c>
      <c r="AO55" s="198"/>
      <c r="AP55" s="198"/>
      <c r="AQ55" s="197" t="str">
        <f>IF('เช็คเวลาเรียน เทอม 1'!AS55="ม",1,"")</f>
        <v/>
      </c>
      <c r="AR55" s="197" t="str">
        <f>IF('เช็คเวลาเรียน เทอม 1'!AT55="ม",1,"")</f>
        <v/>
      </c>
      <c r="AS55" s="197" t="str">
        <f>IF('เช็คเวลาเรียน เทอม 1'!AU55="ม",1,"")</f>
        <v/>
      </c>
      <c r="AT55" s="197" t="str">
        <f>IF('เช็คเวลาเรียน เทอม 1'!AV55="ม",1,"")</f>
        <v/>
      </c>
      <c r="AU55" s="197" t="str">
        <f>IF('เช็คเวลาเรียน เทอม 1'!AW55="ม",1,"")</f>
        <v/>
      </c>
      <c r="AV55" s="198"/>
      <c r="AW55" s="198"/>
      <c r="AX55" s="197" t="str">
        <f>IF('เช็คเวลาเรียน เทอม 1'!AZ55="ม",1,"")</f>
        <v/>
      </c>
      <c r="AY55" s="197" t="str">
        <f>IF('เช็คเวลาเรียน เทอม 1'!BA55="ม",1,"")</f>
        <v/>
      </c>
      <c r="AZ55" s="197" t="str">
        <f>IF('เช็คเวลาเรียน เทอม 1'!BB55="ม",1,"")</f>
        <v/>
      </c>
      <c r="BA55" s="197" t="str">
        <f>IF('เช็คเวลาเรียน เทอม 1'!BC55="ม",1,"")</f>
        <v/>
      </c>
      <c r="BB55" s="197" t="str">
        <f>IF('เช็คเวลาเรียน เทอม 1'!BD55="ม",1,"")</f>
        <v/>
      </c>
      <c r="BC55" s="198"/>
      <c r="BD55" s="198"/>
      <c r="BE55" s="197" t="str">
        <f>IF('เช็คเวลาเรียน เทอม 1'!BG55="ม",1,"")</f>
        <v/>
      </c>
      <c r="BF55" s="197" t="str">
        <f>IF('เช็คเวลาเรียน เทอม 1'!BH55="ม",1,"")</f>
        <v/>
      </c>
      <c r="BG55" s="197" t="str">
        <f>IF('เช็คเวลาเรียน เทอม 1'!BI55="ม",1,"")</f>
        <v/>
      </c>
      <c r="BH55" s="197" t="str">
        <f>IF('เช็คเวลาเรียน เทอม 1'!BJ55="ม",1,"")</f>
        <v/>
      </c>
      <c r="BI55" s="197" t="str">
        <f>IF('เช็คเวลาเรียน เทอม 1'!BK55="ม",1,"")</f>
        <v/>
      </c>
      <c r="BJ55" s="198"/>
      <c r="BK55" s="198"/>
      <c r="BL55" s="197" t="str">
        <f>IF('เช็คเวลาเรียน เทอม 1'!BN55="ม",1,"")</f>
        <v/>
      </c>
      <c r="BM55" s="197" t="str">
        <f>IF('เช็คเวลาเรียน เทอม 1'!BO55="ม",1,"")</f>
        <v/>
      </c>
      <c r="BN55" s="338">
        <f t="shared" si="8"/>
        <v>0</v>
      </c>
      <c r="BO55" s="339"/>
      <c r="BP55" s="199" t="str">
        <f>IF('เช็คเวลาเรียน เทอม 1'!BT55="ม",1,"")</f>
        <v/>
      </c>
      <c r="BQ55" s="199" t="str">
        <f>IF('เช็คเวลาเรียน เทอม 1'!BU55="ม",1,"")</f>
        <v/>
      </c>
      <c r="BR55" s="199" t="str">
        <f>IF('เช็คเวลาเรียน เทอม 1'!BV55="ม",1,"")</f>
        <v/>
      </c>
      <c r="BS55" s="198"/>
      <c r="BT55" s="198"/>
      <c r="BU55" s="199" t="str">
        <f>IF('เช็คเวลาเรียน เทอม 1'!BY55="ม",1,"")</f>
        <v/>
      </c>
      <c r="BV55" s="199" t="str">
        <f>IF('เช็คเวลาเรียน เทอม 1'!BZ55="ม",1,"")</f>
        <v/>
      </c>
      <c r="BW55" s="199" t="str">
        <f>IF('เช็คเวลาเรียน เทอม 1'!CA55="ม",1,"")</f>
        <v/>
      </c>
      <c r="BX55" s="199" t="str">
        <f>IF('เช็คเวลาเรียน เทอม 1'!CB55="ม",1,"")</f>
        <v/>
      </c>
      <c r="BY55" s="199" t="str">
        <f>IF('เช็คเวลาเรียน เทอม 1'!CC55="ม",1,"")</f>
        <v/>
      </c>
      <c r="BZ55" s="198"/>
      <c r="CA55" s="198"/>
      <c r="CB55" s="199" t="str">
        <f>IF('เช็คเวลาเรียน เทอม 1'!CF55="ม",1,"")</f>
        <v/>
      </c>
      <c r="CC55" s="199" t="str">
        <f>IF('เช็คเวลาเรียน เทอม 1'!CG55="ม",1,"")</f>
        <v/>
      </c>
      <c r="CD55" s="199" t="str">
        <f>IF('เช็คเวลาเรียน เทอม 1'!CH55="ม",1,"")</f>
        <v/>
      </c>
      <c r="CE55" s="199" t="str">
        <f>IF('เช็คเวลาเรียน เทอม 1'!CI55="ม",1,"")</f>
        <v/>
      </c>
      <c r="CF55" s="199" t="str">
        <f>IF('เช็คเวลาเรียน เทอม 1'!CJ55="ม",1,"")</f>
        <v/>
      </c>
      <c r="CG55" s="198"/>
      <c r="CH55" s="198"/>
      <c r="CI55" s="199" t="str">
        <f>IF('เช็คเวลาเรียน เทอม 1'!CM55="ม",1,"")</f>
        <v/>
      </c>
      <c r="CJ55" s="199" t="str">
        <f>IF('เช็คเวลาเรียน เทอม 1'!CN55="ม",1,"")</f>
        <v/>
      </c>
      <c r="CK55" s="199" t="str">
        <f>IF('เช็คเวลาเรียน เทอม 1'!CO55="ม",1,"")</f>
        <v/>
      </c>
      <c r="CL55" s="199" t="str">
        <f>IF('เช็คเวลาเรียน เทอม 1'!CP55="ม",1,"")</f>
        <v/>
      </c>
      <c r="CM55" s="199" t="str">
        <f>IF('เช็คเวลาเรียน เทอม 1'!CQ55="ม",1,"")</f>
        <v/>
      </c>
      <c r="CN55" s="198"/>
      <c r="CO55" s="198"/>
      <c r="CP55" s="199" t="str">
        <f>IF('เช็คเวลาเรียน เทอม 1'!CT55="ม",1,"")</f>
        <v/>
      </c>
      <c r="CQ55" s="280"/>
      <c r="CR55" s="280"/>
      <c r="CS55" s="280"/>
      <c r="CT55" s="199" t="str">
        <f>IF('เช็คเวลาเรียน เทอม 1'!CX55="ม",1,"")</f>
        <v/>
      </c>
      <c r="CU55" s="338">
        <f t="shared" si="9"/>
        <v>0</v>
      </c>
      <c r="CV55" s="339"/>
      <c r="CW55" s="198"/>
      <c r="CX55" s="198"/>
      <c r="CY55" s="199" t="str">
        <f>IF('เช็คเวลาเรียน เทอม 1'!DE55="ม",1,"")</f>
        <v/>
      </c>
      <c r="CZ55" s="199" t="str">
        <f>IF('เช็คเวลาเรียน เทอม 1'!DF55="ม",1,"")</f>
        <v/>
      </c>
      <c r="DA55" s="199" t="str">
        <f>IF('เช็คเวลาเรียน เทอม 1'!DG55="ม",1,"")</f>
        <v/>
      </c>
      <c r="DB55" s="199" t="str">
        <f>IF('เช็คเวลาเรียน เทอม 1'!DH55="ม",1,"")</f>
        <v/>
      </c>
      <c r="DC55" s="199" t="str">
        <f>IF('เช็คเวลาเรียน เทอม 1'!DI55="ม",1,"")</f>
        <v/>
      </c>
      <c r="DD55" s="198"/>
      <c r="DE55" s="198"/>
      <c r="DF55" s="199" t="str">
        <f>IF('เช็คเวลาเรียน เทอม 1'!DL55="ม",1,"")</f>
        <v/>
      </c>
      <c r="DG55" s="199" t="str">
        <f>IF('เช็คเวลาเรียน เทอม 1'!DM55="ม",1,"")</f>
        <v/>
      </c>
      <c r="DH55" s="280"/>
      <c r="DI55" s="199" t="str">
        <f>IF('เช็คเวลาเรียน เทอม 1'!DO55="ม",1,"")</f>
        <v/>
      </c>
      <c r="DJ55" s="199" t="str">
        <f>IF('เช็คเวลาเรียน เทอม 1'!DP55="ม",1,"")</f>
        <v/>
      </c>
      <c r="DK55" s="198"/>
      <c r="DL55" s="198"/>
      <c r="DM55" s="199" t="str">
        <f>IF('เช็คเวลาเรียน เทอม 1'!DS55="ม",1,"")</f>
        <v/>
      </c>
      <c r="DN55" s="199" t="str">
        <f>IF('เช็คเวลาเรียน เทอม 1'!DT55="ม",1,"")</f>
        <v/>
      </c>
      <c r="DO55" s="199" t="str">
        <f>IF('เช็คเวลาเรียน เทอม 1'!DU55="ม",1,"")</f>
        <v/>
      </c>
      <c r="DP55" s="199" t="str">
        <f>IF('เช็คเวลาเรียน เทอม 1'!DV55="ม",1,"")</f>
        <v/>
      </c>
      <c r="DQ55" s="199" t="str">
        <f>IF('เช็คเวลาเรียน เทอม 1'!DW55="ม",1,"")</f>
        <v/>
      </c>
      <c r="DR55" s="198"/>
      <c r="DS55" s="198"/>
      <c r="DT55" s="199" t="str">
        <f>IF('เช็คเวลาเรียน เทอม 1'!DZ55="ม",1,"")</f>
        <v/>
      </c>
      <c r="DU55" s="199" t="str">
        <f>IF('เช็คเวลาเรียน เทอม 1'!EA55="ม",1,"")</f>
        <v/>
      </c>
      <c r="DV55" s="199" t="str">
        <f>IF('เช็คเวลาเรียน เทอม 1'!EB55="ม",1,"")</f>
        <v/>
      </c>
      <c r="DW55" s="199" t="str">
        <f>IF('เช็คเวลาเรียน เทอม 1'!EC55="ม",1,"")</f>
        <v/>
      </c>
      <c r="DX55" s="199" t="str">
        <f>IF('เช็คเวลาเรียน เทอม 1'!ED55="ม",1,"")</f>
        <v/>
      </c>
      <c r="DY55" s="198"/>
      <c r="DZ55" s="198"/>
      <c r="EA55" s="199" t="str">
        <f>IF('เช็คเวลาเรียน เทอม 1'!EG55="ม",1,"")</f>
        <v/>
      </c>
      <c r="EB55" s="338">
        <f t="shared" si="10"/>
        <v>0</v>
      </c>
      <c r="EC55" s="339"/>
      <c r="ED55" s="199" t="str">
        <f>IF('เช็คเวลาเรียน เทอม 1'!EL55="ม",1,"")</f>
        <v/>
      </c>
      <c r="EE55" s="199" t="str">
        <f>IF('เช็คเวลาเรียน เทอม 1'!EM55="ม",1,"")</f>
        <v/>
      </c>
      <c r="EF55" s="199" t="str">
        <f>IF('เช็คเวลาเรียน เทอม 1'!EN55="ม",1,"")</f>
        <v/>
      </c>
      <c r="EG55" s="199" t="str">
        <f>IF('เช็คเวลาเรียน เทอม 1'!EO55="ม",1,"")</f>
        <v/>
      </c>
      <c r="EH55" s="198"/>
      <c r="EI55" s="198"/>
      <c r="EJ55" s="199" t="str">
        <f>IF('เช็คเวลาเรียน เทอม 1'!ER55="ม",1,"")</f>
        <v/>
      </c>
      <c r="EK55" s="199" t="str">
        <f>IF('เช็คเวลาเรียน เทอม 1'!ES55="ม",1,"")</f>
        <v/>
      </c>
      <c r="EL55" s="199" t="str">
        <f>IF('เช็คเวลาเรียน เทอม 1'!ET55="ม",1,"")</f>
        <v/>
      </c>
      <c r="EM55" s="199" t="str">
        <f>IF('เช็คเวลาเรียน เทอม 1'!EU55="ม",1,"")</f>
        <v/>
      </c>
      <c r="EN55" s="199" t="str">
        <f>IF('เช็คเวลาเรียน เทอม 1'!EV55="ม",1,"")</f>
        <v/>
      </c>
      <c r="EO55" s="198"/>
      <c r="EP55" s="198"/>
      <c r="EQ55" s="199" t="str">
        <f>IF('เช็คเวลาเรียน เทอม 1'!EY55="ม",1,"")</f>
        <v/>
      </c>
      <c r="ER55" s="199" t="str">
        <f>IF('เช็คเวลาเรียน เทอม 1'!EZ55="ม",1,"")</f>
        <v/>
      </c>
      <c r="ES55" s="199" t="str">
        <f>IF('เช็คเวลาเรียน เทอม 1'!FA55="ม",1,"")</f>
        <v/>
      </c>
      <c r="ET55" s="199" t="str">
        <f>IF('เช็คเวลาเรียน เทอม 1'!FB55="ม",1,"")</f>
        <v/>
      </c>
      <c r="EU55" s="199" t="str">
        <f>IF('เช็คเวลาเรียน เทอม 1'!FC55="ม",1,"")</f>
        <v/>
      </c>
      <c r="EV55" s="198"/>
      <c r="EW55" s="198"/>
      <c r="EX55" s="199" t="str">
        <f>IF('เช็คเวลาเรียน เทอม 1'!FF55="ม",1,"")</f>
        <v/>
      </c>
      <c r="EY55" s="199" t="str">
        <f>IF('เช็คเวลาเรียน เทอม 1'!FG55="ม",1,"")</f>
        <v/>
      </c>
      <c r="EZ55" s="199" t="str">
        <f>IF('เช็คเวลาเรียน เทอม 1'!FH55="ม",1,"")</f>
        <v/>
      </c>
      <c r="FA55" s="199" t="str">
        <f>IF('เช็คเวลาเรียน เทอม 1'!FI55="ม",1,"")</f>
        <v/>
      </c>
      <c r="FB55" s="199" t="str">
        <f>IF('เช็คเวลาเรียน เทอม 1'!FJ55="ม",1,"")</f>
        <v/>
      </c>
      <c r="FC55" s="198"/>
      <c r="FD55" s="198"/>
      <c r="FE55" s="199" t="str">
        <f>IF('เช็คเวลาเรียน เทอม 1'!FM55="ม",1,"")</f>
        <v/>
      </c>
      <c r="FF55" s="199" t="str">
        <f>IF('เช็คเวลาเรียน เทอม 1'!FN55="ม",1,"")</f>
        <v/>
      </c>
      <c r="FG55" s="199" t="str">
        <f>IF('เช็คเวลาเรียน เทอม 1'!FO55="ม",1,"")</f>
        <v/>
      </c>
      <c r="FH55" s="338">
        <f t="shared" si="11"/>
        <v>0</v>
      </c>
      <c r="FI55" s="339"/>
      <c r="FJ55" s="199" t="str">
        <f>IF('เช็คเวลาเรียน เทอม 1'!FT55="ม",1,"")</f>
        <v/>
      </c>
      <c r="FK55" s="199" t="str">
        <f>IF('เช็คเวลาเรียน เทอม 1'!FU55="ม",1,"")</f>
        <v/>
      </c>
      <c r="FL55" s="198"/>
      <c r="FM55" s="198"/>
      <c r="FN55" s="199" t="str">
        <f>IF('เช็คเวลาเรียน เทอม 1'!FX55="ม",1,"")</f>
        <v/>
      </c>
      <c r="FO55" s="199" t="str">
        <f>IF('เช็คเวลาเรียน เทอม 1'!FY55="ม",1,"")</f>
        <v/>
      </c>
      <c r="FP55" s="199" t="str">
        <f>IF('เช็คเวลาเรียน เทอม 1'!FZ55="ม",1,"")</f>
        <v/>
      </c>
      <c r="FQ55" s="199" t="str">
        <f>IF('เช็คเวลาเรียน เทอม 1'!GA55="ม",1,"")</f>
        <v/>
      </c>
      <c r="FR55" s="199" t="str">
        <f>IF('เช็คเวลาเรียน เทอม 1'!GB55="ม",1,"")</f>
        <v/>
      </c>
      <c r="FS55" s="198"/>
      <c r="FT55" s="198"/>
      <c r="FU55" s="199" t="str">
        <f>IF('เช็คเวลาเรียน เทอม 1'!GE55="ม",1,"")</f>
        <v/>
      </c>
      <c r="FV55" s="280"/>
      <c r="FW55" s="199" t="str">
        <f>IF('เช็คเวลาเรียน เทอม 1'!GG55="ม",1,"")</f>
        <v/>
      </c>
      <c r="FX55" s="199" t="str">
        <f>IF('เช็คเวลาเรียน เทอม 1'!GH55="ม",1,"")</f>
        <v/>
      </c>
      <c r="FY55" s="199" t="str">
        <f>IF('เช็คเวลาเรียน เทอม 1'!GI55="ม",1,"")</f>
        <v/>
      </c>
      <c r="FZ55" s="198"/>
      <c r="GA55" s="198"/>
      <c r="GB55" s="199" t="str">
        <f>IF('เช็คเวลาเรียน เทอม 1'!GL55="ม",1,"")</f>
        <v/>
      </c>
      <c r="GC55" s="199" t="str">
        <f>IF('เช็คเวลาเรียน เทอม 1'!GM55="ม",1,"")</f>
        <v/>
      </c>
      <c r="GD55" s="199" t="str">
        <f>IF('เช็คเวลาเรียน เทอม 1'!GN55="ม",1,"")</f>
        <v/>
      </c>
      <c r="GE55" s="199" t="str">
        <f>IF('เช็คเวลาเรียน เทอม 1'!GO55="ม",1,"")</f>
        <v/>
      </c>
      <c r="GF55" s="280"/>
      <c r="GG55" s="198"/>
      <c r="GH55" s="198"/>
      <c r="GI55" s="199" t="str">
        <f>IF('เช็คเวลาเรียน เทอม 1'!GS55="ม",1,"")</f>
        <v/>
      </c>
      <c r="GJ55" s="199" t="str">
        <f>IF('เช็คเวลาเรียน เทอม 1'!GT55="ม",1,"")</f>
        <v/>
      </c>
      <c r="GK55" s="199" t="str">
        <f>IF('เช็คเวลาเรียน เทอม 1'!GU55="ม",1,"")</f>
        <v/>
      </c>
      <c r="GL55" s="199" t="str">
        <f>IF('เช็คเวลาเรียน เทอม 1'!GV55="ม",1,"")</f>
        <v/>
      </c>
      <c r="GM55" s="199" t="str">
        <f>IF('เช็คเวลาเรียน เทอม 1'!GW55="ม",1,"")</f>
        <v/>
      </c>
      <c r="GN55" s="198"/>
      <c r="GO55" s="338">
        <f t="shared" si="12"/>
        <v>0</v>
      </c>
      <c r="GP55" s="339"/>
    </row>
    <row r="56" spans="1:198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280"/>
      <c r="D56" s="194"/>
      <c r="E56" s="194"/>
      <c r="F56" s="280"/>
      <c r="G56" s="194"/>
      <c r="H56" s="194"/>
      <c r="I56" s="194"/>
      <c r="J56" s="194"/>
      <c r="K56" s="194"/>
      <c r="L56" s="194"/>
      <c r="M56" s="194"/>
      <c r="N56" s="194"/>
      <c r="O56" s="280"/>
      <c r="P56" s="194"/>
      <c r="Q56" s="194"/>
      <c r="R56" s="195"/>
      <c r="S56" s="195"/>
      <c r="T56" s="196" t="str">
        <f>IF('เช็คเวลาเรียน เทอม 1'!T56="ม",1,"")</f>
        <v/>
      </c>
      <c r="U56" s="196" t="str">
        <f>IF('เช็คเวลาเรียน เทอม 1'!U56="ม",1,"")</f>
        <v/>
      </c>
      <c r="V56" s="196" t="str">
        <f>IF('เช็คเวลาเรียน เทอม 1'!V56="ม",1,"")</f>
        <v/>
      </c>
      <c r="W56" s="196" t="str">
        <f>IF('เช็คเวลาเรียน เทอม 1'!W56="ม",1,"")</f>
        <v/>
      </c>
      <c r="X56" s="196" t="str">
        <f>IF('เช็คเวลาเรียน เทอม 1'!X56="ม",1,"")</f>
        <v/>
      </c>
      <c r="Y56" s="194"/>
      <c r="Z56" s="194"/>
      <c r="AA56" s="196" t="str">
        <f>IF('เช็คเวลาเรียน เทอม 1'!AA56="ม",1,"")</f>
        <v/>
      </c>
      <c r="AB56" s="196" t="str">
        <f>IF('เช็คเวลาเรียน เทอม 1'!AB56="ม",1,"")</f>
        <v/>
      </c>
      <c r="AC56" s="196" t="str">
        <f>IF('เช็คเวลาเรียน เทอม 1'!AC56="ม",1,"")</f>
        <v/>
      </c>
      <c r="AD56" s="196" t="str">
        <f>IF('เช็คเวลาเรียน เทอม 1'!AD56="ม",1,"")</f>
        <v/>
      </c>
      <c r="AE56" s="196" t="str">
        <f>IF('เช็คเวลาเรียน เทอม 1'!AE56="ม",1,"")</f>
        <v/>
      </c>
      <c r="AF56" s="194"/>
      <c r="AG56" s="280"/>
      <c r="AH56" s="338">
        <f t="shared" si="7"/>
        <v>0</v>
      </c>
      <c r="AI56" s="339"/>
      <c r="AJ56" s="280"/>
      <c r="AK56" s="197" t="str">
        <f>IF('เช็คเวลาเรียน เทอม 1'!AM56="ม",1,"")</f>
        <v/>
      </c>
      <c r="AL56" s="280"/>
      <c r="AM56" s="197" t="str">
        <f>IF('เช็คเวลาเรียน เทอม 1'!AO56="ม",1,"")</f>
        <v/>
      </c>
      <c r="AN56" s="197" t="str">
        <f>IF('เช็คเวลาเรียน เทอม 1'!AP56="ม",1,"")</f>
        <v/>
      </c>
      <c r="AO56" s="198"/>
      <c r="AP56" s="198"/>
      <c r="AQ56" s="197" t="str">
        <f>IF('เช็คเวลาเรียน เทอม 1'!AS56="ม",1,"")</f>
        <v/>
      </c>
      <c r="AR56" s="197" t="str">
        <f>IF('เช็คเวลาเรียน เทอม 1'!AT56="ม",1,"")</f>
        <v/>
      </c>
      <c r="AS56" s="197" t="str">
        <f>IF('เช็คเวลาเรียน เทอม 1'!AU56="ม",1,"")</f>
        <v/>
      </c>
      <c r="AT56" s="197" t="str">
        <f>IF('เช็คเวลาเรียน เทอม 1'!AV56="ม",1,"")</f>
        <v/>
      </c>
      <c r="AU56" s="197" t="str">
        <f>IF('เช็คเวลาเรียน เทอม 1'!AW56="ม",1,"")</f>
        <v/>
      </c>
      <c r="AV56" s="198"/>
      <c r="AW56" s="198"/>
      <c r="AX56" s="197" t="str">
        <f>IF('เช็คเวลาเรียน เทอม 1'!AZ56="ม",1,"")</f>
        <v/>
      </c>
      <c r="AY56" s="197" t="str">
        <f>IF('เช็คเวลาเรียน เทอม 1'!BA56="ม",1,"")</f>
        <v/>
      </c>
      <c r="AZ56" s="197" t="str">
        <f>IF('เช็คเวลาเรียน เทอม 1'!BB56="ม",1,"")</f>
        <v/>
      </c>
      <c r="BA56" s="197" t="str">
        <f>IF('เช็คเวลาเรียน เทอม 1'!BC56="ม",1,"")</f>
        <v/>
      </c>
      <c r="BB56" s="197" t="str">
        <f>IF('เช็คเวลาเรียน เทอม 1'!BD56="ม",1,"")</f>
        <v/>
      </c>
      <c r="BC56" s="198"/>
      <c r="BD56" s="198"/>
      <c r="BE56" s="197" t="str">
        <f>IF('เช็คเวลาเรียน เทอม 1'!BG56="ม",1,"")</f>
        <v/>
      </c>
      <c r="BF56" s="197" t="str">
        <f>IF('เช็คเวลาเรียน เทอม 1'!BH56="ม",1,"")</f>
        <v/>
      </c>
      <c r="BG56" s="197" t="str">
        <f>IF('เช็คเวลาเรียน เทอม 1'!BI56="ม",1,"")</f>
        <v/>
      </c>
      <c r="BH56" s="197" t="str">
        <f>IF('เช็คเวลาเรียน เทอม 1'!BJ56="ม",1,"")</f>
        <v/>
      </c>
      <c r="BI56" s="197" t="str">
        <f>IF('เช็คเวลาเรียน เทอม 1'!BK56="ม",1,"")</f>
        <v/>
      </c>
      <c r="BJ56" s="198"/>
      <c r="BK56" s="198"/>
      <c r="BL56" s="197" t="str">
        <f>IF('เช็คเวลาเรียน เทอม 1'!BN56="ม",1,"")</f>
        <v/>
      </c>
      <c r="BM56" s="197" t="str">
        <f>IF('เช็คเวลาเรียน เทอม 1'!BO56="ม",1,"")</f>
        <v/>
      </c>
      <c r="BN56" s="338">
        <f t="shared" si="8"/>
        <v>0</v>
      </c>
      <c r="BO56" s="339"/>
      <c r="BP56" s="199" t="str">
        <f>IF('เช็คเวลาเรียน เทอม 1'!BT56="ม",1,"")</f>
        <v/>
      </c>
      <c r="BQ56" s="199" t="str">
        <f>IF('เช็คเวลาเรียน เทอม 1'!BU56="ม",1,"")</f>
        <v/>
      </c>
      <c r="BR56" s="199" t="str">
        <f>IF('เช็คเวลาเรียน เทอม 1'!BV56="ม",1,"")</f>
        <v/>
      </c>
      <c r="BS56" s="198"/>
      <c r="BT56" s="198"/>
      <c r="BU56" s="199" t="str">
        <f>IF('เช็คเวลาเรียน เทอม 1'!BY56="ม",1,"")</f>
        <v/>
      </c>
      <c r="BV56" s="199" t="str">
        <f>IF('เช็คเวลาเรียน เทอม 1'!BZ56="ม",1,"")</f>
        <v/>
      </c>
      <c r="BW56" s="199" t="str">
        <f>IF('เช็คเวลาเรียน เทอม 1'!CA56="ม",1,"")</f>
        <v/>
      </c>
      <c r="BX56" s="199" t="str">
        <f>IF('เช็คเวลาเรียน เทอม 1'!CB56="ม",1,"")</f>
        <v/>
      </c>
      <c r="BY56" s="199" t="str">
        <f>IF('เช็คเวลาเรียน เทอม 1'!CC56="ม",1,"")</f>
        <v/>
      </c>
      <c r="BZ56" s="198"/>
      <c r="CA56" s="198"/>
      <c r="CB56" s="199" t="str">
        <f>IF('เช็คเวลาเรียน เทอม 1'!CF56="ม",1,"")</f>
        <v/>
      </c>
      <c r="CC56" s="199" t="str">
        <f>IF('เช็คเวลาเรียน เทอม 1'!CG56="ม",1,"")</f>
        <v/>
      </c>
      <c r="CD56" s="199" t="str">
        <f>IF('เช็คเวลาเรียน เทอม 1'!CH56="ม",1,"")</f>
        <v/>
      </c>
      <c r="CE56" s="199" t="str">
        <f>IF('เช็คเวลาเรียน เทอม 1'!CI56="ม",1,"")</f>
        <v/>
      </c>
      <c r="CF56" s="199" t="str">
        <f>IF('เช็คเวลาเรียน เทอม 1'!CJ56="ม",1,"")</f>
        <v/>
      </c>
      <c r="CG56" s="198"/>
      <c r="CH56" s="198"/>
      <c r="CI56" s="199" t="str">
        <f>IF('เช็คเวลาเรียน เทอม 1'!CM56="ม",1,"")</f>
        <v/>
      </c>
      <c r="CJ56" s="199" t="str">
        <f>IF('เช็คเวลาเรียน เทอม 1'!CN56="ม",1,"")</f>
        <v/>
      </c>
      <c r="CK56" s="199" t="str">
        <f>IF('เช็คเวลาเรียน เทอม 1'!CO56="ม",1,"")</f>
        <v/>
      </c>
      <c r="CL56" s="199" t="str">
        <f>IF('เช็คเวลาเรียน เทอม 1'!CP56="ม",1,"")</f>
        <v/>
      </c>
      <c r="CM56" s="199" t="str">
        <f>IF('เช็คเวลาเรียน เทอม 1'!CQ56="ม",1,"")</f>
        <v/>
      </c>
      <c r="CN56" s="198"/>
      <c r="CO56" s="198"/>
      <c r="CP56" s="199" t="str">
        <f>IF('เช็คเวลาเรียน เทอม 1'!CT56="ม",1,"")</f>
        <v/>
      </c>
      <c r="CQ56" s="280"/>
      <c r="CR56" s="280"/>
      <c r="CS56" s="280"/>
      <c r="CT56" s="199" t="str">
        <f>IF('เช็คเวลาเรียน เทอม 1'!CX56="ม",1,"")</f>
        <v/>
      </c>
      <c r="CU56" s="338">
        <f t="shared" si="9"/>
        <v>0</v>
      </c>
      <c r="CV56" s="339"/>
      <c r="CW56" s="198"/>
      <c r="CX56" s="198"/>
      <c r="CY56" s="199" t="str">
        <f>IF('เช็คเวลาเรียน เทอม 1'!DE56="ม",1,"")</f>
        <v/>
      </c>
      <c r="CZ56" s="199" t="str">
        <f>IF('เช็คเวลาเรียน เทอม 1'!DF56="ม",1,"")</f>
        <v/>
      </c>
      <c r="DA56" s="199" t="str">
        <f>IF('เช็คเวลาเรียน เทอม 1'!DG56="ม",1,"")</f>
        <v/>
      </c>
      <c r="DB56" s="199" t="str">
        <f>IF('เช็คเวลาเรียน เทอม 1'!DH56="ม",1,"")</f>
        <v/>
      </c>
      <c r="DC56" s="199" t="str">
        <f>IF('เช็คเวลาเรียน เทอม 1'!DI56="ม",1,"")</f>
        <v/>
      </c>
      <c r="DD56" s="198"/>
      <c r="DE56" s="198"/>
      <c r="DF56" s="199" t="str">
        <f>IF('เช็คเวลาเรียน เทอม 1'!DL56="ม",1,"")</f>
        <v/>
      </c>
      <c r="DG56" s="199" t="str">
        <f>IF('เช็คเวลาเรียน เทอม 1'!DM56="ม",1,"")</f>
        <v/>
      </c>
      <c r="DH56" s="280"/>
      <c r="DI56" s="199" t="str">
        <f>IF('เช็คเวลาเรียน เทอม 1'!DO56="ม",1,"")</f>
        <v/>
      </c>
      <c r="DJ56" s="199" t="str">
        <f>IF('เช็คเวลาเรียน เทอม 1'!DP56="ม",1,"")</f>
        <v/>
      </c>
      <c r="DK56" s="198"/>
      <c r="DL56" s="198"/>
      <c r="DM56" s="199" t="str">
        <f>IF('เช็คเวลาเรียน เทอม 1'!DS56="ม",1,"")</f>
        <v/>
      </c>
      <c r="DN56" s="199" t="str">
        <f>IF('เช็คเวลาเรียน เทอม 1'!DT56="ม",1,"")</f>
        <v/>
      </c>
      <c r="DO56" s="199" t="str">
        <f>IF('เช็คเวลาเรียน เทอม 1'!DU56="ม",1,"")</f>
        <v/>
      </c>
      <c r="DP56" s="199" t="str">
        <f>IF('เช็คเวลาเรียน เทอม 1'!DV56="ม",1,"")</f>
        <v/>
      </c>
      <c r="DQ56" s="199" t="str">
        <f>IF('เช็คเวลาเรียน เทอม 1'!DW56="ม",1,"")</f>
        <v/>
      </c>
      <c r="DR56" s="198"/>
      <c r="DS56" s="198"/>
      <c r="DT56" s="199" t="str">
        <f>IF('เช็คเวลาเรียน เทอม 1'!DZ56="ม",1,"")</f>
        <v/>
      </c>
      <c r="DU56" s="199" t="str">
        <f>IF('เช็คเวลาเรียน เทอม 1'!EA56="ม",1,"")</f>
        <v/>
      </c>
      <c r="DV56" s="199" t="str">
        <f>IF('เช็คเวลาเรียน เทอม 1'!EB56="ม",1,"")</f>
        <v/>
      </c>
      <c r="DW56" s="199" t="str">
        <f>IF('เช็คเวลาเรียน เทอม 1'!EC56="ม",1,"")</f>
        <v/>
      </c>
      <c r="DX56" s="199" t="str">
        <f>IF('เช็คเวลาเรียน เทอม 1'!ED56="ม",1,"")</f>
        <v/>
      </c>
      <c r="DY56" s="198"/>
      <c r="DZ56" s="198"/>
      <c r="EA56" s="199" t="str">
        <f>IF('เช็คเวลาเรียน เทอม 1'!EG56="ม",1,"")</f>
        <v/>
      </c>
      <c r="EB56" s="338">
        <f t="shared" si="10"/>
        <v>0</v>
      </c>
      <c r="EC56" s="339"/>
      <c r="ED56" s="199" t="str">
        <f>IF('เช็คเวลาเรียน เทอม 1'!EL56="ม",1,"")</f>
        <v/>
      </c>
      <c r="EE56" s="199" t="str">
        <f>IF('เช็คเวลาเรียน เทอม 1'!EM56="ม",1,"")</f>
        <v/>
      </c>
      <c r="EF56" s="199" t="str">
        <f>IF('เช็คเวลาเรียน เทอม 1'!EN56="ม",1,"")</f>
        <v/>
      </c>
      <c r="EG56" s="199" t="str">
        <f>IF('เช็คเวลาเรียน เทอม 1'!EO56="ม",1,"")</f>
        <v/>
      </c>
      <c r="EH56" s="198"/>
      <c r="EI56" s="198"/>
      <c r="EJ56" s="199" t="str">
        <f>IF('เช็คเวลาเรียน เทอม 1'!ER56="ม",1,"")</f>
        <v/>
      </c>
      <c r="EK56" s="199" t="str">
        <f>IF('เช็คเวลาเรียน เทอม 1'!ES56="ม",1,"")</f>
        <v/>
      </c>
      <c r="EL56" s="199" t="str">
        <f>IF('เช็คเวลาเรียน เทอม 1'!ET56="ม",1,"")</f>
        <v/>
      </c>
      <c r="EM56" s="199" t="str">
        <f>IF('เช็คเวลาเรียน เทอม 1'!EU56="ม",1,"")</f>
        <v/>
      </c>
      <c r="EN56" s="199" t="str">
        <f>IF('เช็คเวลาเรียน เทอม 1'!EV56="ม",1,"")</f>
        <v/>
      </c>
      <c r="EO56" s="198"/>
      <c r="EP56" s="198"/>
      <c r="EQ56" s="199" t="str">
        <f>IF('เช็คเวลาเรียน เทอม 1'!EY56="ม",1,"")</f>
        <v/>
      </c>
      <c r="ER56" s="199" t="str">
        <f>IF('เช็คเวลาเรียน เทอม 1'!EZ56="ม",1,"")</f>
        <v/>
      </c>
      <c r="ES56" s="199" t="str">
        <f>IF('เช็คเวลาเรียน เทอม 1'!FA56="ม",1,"")</f>
        <v/>
      </c>
      <c r="ET56" s="199" t="str">
        <f>IF('เช็คเวลาเรียน เทอม 1'!FB56="ม",1,"")</f>
        <v/>
      </c>
      <c r="EU56" s="199" t="str">
        <f>IF('เช็คเวลาเรียน เทอม 1'!FC56="ม",1,"")</f>
        <v/>
      </c>
      <c r="EV56" s="198"/>
      <c r="EW56" s="198"/>
      <c r="EX56" s="199" t="str">
        <f>IF('เช็คเวลาเรียน เทอม 1'!FF56="ม",1,"")</f>
        <v/>
      </c>
      <c r="EY56" s="199" t="str">
        <f>IF('เช็คเวลาเรียน เทอม 1'!FG56="ม",1,"")</f>
        <v/>
      </c>
      <c r="EZ56" s="199" t="str">
        <f>IF('เช็คเวลาเรียน เทอม 1'!FH56="ม",1,"")</f>
        <v/>
      </c>
      <c r="FA56" s="199" t="str">
        <f>IF('เช็คเวลาเรียน เทอม 1'!FI56="ม",1,"")</f>
        <v/>
      </c>
      <c r="FB56" s="199" t="str">
        <f>IF('เช็คเวลาเรียน เทอม 1'!FJ56="ม",1,"")</f>
        <v/>
      </c>
      <c r="FC56" s="198"/>
      <c r="FD56" s="198"/>
      <c r="FE56" s="199" t="str">
        <f>IF('เช็คเวลาเรียน เทอม 1'!FM56="ม",1,"")</f>
        <v/>
      </c>
      <c r="FF56" s="199" t="str">
        <f>IF('เช็คเวลาเรียน เทอม 1'!FN56="ม",1,"")</f>
        <v/>
      </c>
      <c r="FG56" s="199" t="str">
        <f>IF('เช็คเวลาเรียน เทอม 1'!FO56="ม",1,"")</f>
        <v/>
      </c>
      <c r="FH56" s="338">
        <f t="shared" si="11"/>
        <v>0</v>
      </c>
      <c r="FI56" s="339"/>
      <c r="FJ56" s="199" t="str">
        <f>IF('เช็คเวลาเรียน เทอม 1'!FT56="ม",1,"")</f>
        <v/>
      </c>
      <c r="FK56" s="199" t="str">
        <f>IF('เช็คเวลาเรียน เทอม 1'!FU56="ม",1,"")</f>
        <v/>
      </c>
      <c r="FL56" s="198"/>
      <c r="FM56" s="198"/>
      <c r="FN56" s="199" t="str">
        <f>IF('เช็คเวลาเรียน เทอม 1'!FX56="ม",1,"")</f>
        <v/>
      </c>
      <c r="FO56" s="199" t="str">
        <f>IF('เช็คเวลาเรียน เทอม 1'!FY56="ม",1,"")</f>
        <v/>
      </c>
      <c r="FP56" s="199" t="str">
        <f>IF('เช็คเวลาเรียน เทอม 1'!FZ56="ม",1,"")</f>
        <v/>
      </c>
      <c r="FQ56" s="199" t="str">
        <f>IF('เช็คเวลาเรียน เทอม 1'!GA56="ม",1,"")</f>
        <v/>
      </c>
      <c r="FR56" s="199" t="str">
        <f>IF('เช็คเวลาเรียน เทอม 1'!GB56="ม",1,"")</f>
        <v/>
      </c>
      <c r="FS56" s="198"/>
      <c r="FT56" s="198"/>
      <c r="FU56" s="199" t="str">
        <f>IF('เช็คเวลาเรียน เทอม 1'!GE56="ม",1,"")</f>
        <v/>
      </c>
      <c r="FV56" s="280"/>
      <c r="FW56" s="199" t="str">
        <f>IF('เช็คเวลาเรียน เทอม 1'!GG56="ม",1,"")</f>
        <v/>
      </c>
      <c r="FX56" s="199" t="str">
        <f>IF('เช็คเวลาเรียน เทอม 1'!GH56="ม",1,"")</f>
        <v/>
      </c>
      <c r="FY56" s="199" t="str">
        <f>IF('เช็คเวลาเรียน เทอม 1'!GI56="ม",1,"")</f>
        <v/>
      </c>
      <c r="FZ56" s="198"/>
      <c r="GA56" s="198"/>
      <c r="GB56" s="199" t="str">
        <f>IF('เช็คเวลาเรียน เทอม 1'!GL56="ม",1,"")</f>
        <v/>
      </c>
      <c r="GC56" s="199" t="str">
        <f>IF('เช็คเวลาเรียน เทอม 1'!GM56="ม",1,"")</f>
        <v/>
      </c>
      <c r="GD56" s="199" t="str">
        <f>IF('เช็คเวลาเรียน เทอม 1'!GN56="ม",1,"")</f>
        <v/>
      </c>
      <c r="GE56" s="199" t="str">
        <f>IF('เช็คเวลาเรียน เทอม 1'!GO56="ม",1,"")</f>
        <v/>
      </c>
      <c r="GF56" s="280"/>
      <c r="GG56" s="198"/>
      <c r="GH56" s="198"/>
      <c r="GI56" s="199" t="str">
        <f>IF('เช็คเวลาเรียน เทอม 1'!GS56="ม",1,"")</f>
        <v/>
      </c>
      <c r="GJ56" s="199" t="str">
        <f>IF('เช็คเวลาเรียน เทอม 1'!GT56="ม",1,"")</f>
        <v/>
      </c>
      <c r="GK56" s="199" t="str">
        <f>IF('เช็คเวลาเรียน เทอม 1'!GU56="ม",1,"")</f>
        <v/>
      </c>
      <c r="GL56" s="199" t="str">
        <f>IF('เช็คเวลาเรียน เทอม 1'!GV56="ม",1,"")</f>
        <v/>
      </c>
      <c r="GM56" s="199" t="str">
        <f>IF('เช็คเวลาเรียน เทอม 1'!GW56="ม",1,"")</f>
        <v/>
      </c>
      <c r="GN56" s="198"/>
      <c r="GO56" s="338">
        <f t="shared" si="12"/>
        <v>0</v>
      </c>
      <c r="GP56" s="339"/>
    </row>
    <row r="57" spans="1:198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281"/>
      <c r="D57" s="194"/>
      <c r="E57" s="194"/>
      <c r="F57" s="281"/>
      <c r="G57" s="194"/>
      <c r="H57" s="194"/>
      <c r="I57" s="194"/>
      <c r="J57" s="194"/>
      <c r="K57" s="194"/>
      <c r="L57" s="194"/>
      <c r="M57" s="194"/>
      <c r="N57" s="194"/>
      <c r="O57" s="281"/>
      <c r="P57" s="194"/>
      <c r="Q57" s="194"/>
      <c r="R57" s="195"/>
      <c r="S57" s="195"/>
      <c r="T57" s="196" t="str">
        <f>IF('เช็คเวลาเรียน เทอม 1'!T57="ม",1,"")</f>
        <v/>
      </c>
      <c r="U57" s="196" t="str">
        <f>IF('เช็คเวลาเรียน เทอม 1'!U57="ม",1,"")</f>
        <v/>
      </c>
      <c r="V57" s="196" t="str">
        <f>IF('เช็คเวลาเรียน เทอม 1'!V57="ม",1,"")</f>
        <v/>
      </c>
      <c r="W57" s="196" t="str">
        <f>IF('เช็คเวลาเรียน เทอม 1'!W57="ม",1,"")</f>
        <v/>
      </c>
      <c r="X57" s="196" t="str">
        <f>IF('เช็คเวลาเรียน เทอม 1'!X57="ม",1,"")</f>
        <v/>
      </c>
      <c r="Y57" s="194"/>
      <c r="Z57" s="194"/>
      <c r="AA57" s="196" t="str">
        <f>IF('เช็คเวลาเรียน เทอม 1'!AA57="ม",1,"")</f>
        <v/>
      </c>
      <c r="AB57" s="196" t="str">
        <f>IF('เช็คเวลาเรียน เทอม 1'!AB57="ม",1,"")</f>
        <v/>
      </c>
      <c r="AC57" s="196" t="str">
        <f>IF('เช็คเวลาเรียน เทอม 1'!AC57="ม",1,"")</f>
        <v/>
      </c>
      <c r="AD57" s="196" t="str">
        <f>IF('เช็คเวลาเรียน เทอม 1'!AD57="ม",1,"")</f>
        <v/>
      </c>
      <c r="AE57" s="196" t="str">
        <f>IF('เช็คเวลาเรียน เทอม 1'!AE57="ม",1,"")</f>
        <v/>
      </c>
      <c r="AF57" s="194"/>
      <c r="AG57" s="281"/>
      <c r="AH57" s="338">
        <f t="shared" si="7"/>
        <v>0</v>
      </c>
      <c r="AI57" s="339"/>
      <c r="AJ57" s="281"/>
      <c r="AK57" s="197" t="str">
        <f>IF('เช็คเวลาเรียน เทอม 1'!AM57="ม",1,"")</f>
        <v/>
      </c>
      <c r="AL57" s="281"/>
      <c r="AM57" s="197" t="str">
        <f>IF('เช็คเวลาเรียน เทอม 1'!AO57="ม",1,"")</f>
        <v/>
      </c>
      <c r="AN57" s="197" t="str">
        <f>IF('เช็คเวลาเรียน เทอม 1'!AP57="ม",1,"")</f>
        <v/>
      </c>
      <c r="AO57" s="198"/>
      <c r="AP57" s="198"/>
      <c r="AQ57" s="197" t="str">
        <f>IF('เช็คเวลาเรียน เทอม 1'!AS57="ม",1,"")</f>
        <v/>
      </c>
      <c r="AR57" s="197" t="str">
        <f>IF('เช็คเวลาเรียน เทอม 1'!AT57="ม",1,"")</f>
        <v/>
      </c>
      <c r="AS57" s="197" t="str">
        <f>IF('เช็คเวลาเรียน เทอม 1'!AU57="ม",1,"")</f>
        <v/>
      </c>
      <c r="AT57" s="197" t="str">
        <f>IF('เช็คเวลาเรียน เทอม 1'!AV57="ม",1,"")</f>
        <v/>
      </c>
      <c r="AU57" s="197" t="str">
        <f>IF('เช็คเวลาเรียน เทอม 1'!AW57="ม",1,"")</f>
        <v/>
      </c>
      <c r="AV57" s="198"/>
      <c r="AW57" s="198"/>
      <c r="AX57" s="197" t="str">
        <f>IF('เช็คเวลาเรียน เทอม 1'!AZ57="ม",1,"")</f>
        <v/>
      </c>
      <c r="AY57" s="197" t="str">
        <f>IF('เช็คเวลาเรียน เทอม 1'!BA57="ม",1,"")</f>
        <v/>
      </c>
      <c r="AZ57" s="197" t="str">
        <f>IF('เช็คเวลาเรียน เทอม 1'!BB57="ม",1,"")</f>
        <v/>
      </c>
      <c r="BA57" s="197" t="str">
        <f>IF('เช็คเวลาเรียน เทอม 1'!BC57="ม",1,"")</f>
        <v/>
      </c>
      <c r="BB57" s="197" t="str">
        <f>IF('เช็คเวลาเรียน เทอม 1'!BD57="ม",1,"")</f>
        <v/>
      </c>
      <c r="BC57" s="198"/>
      <c r="BD57" s="198"/>
      <c r="BE57" s="197" t="str">
        <f>IF('เช็คเวลาเรียน เทอม 1'!BG57="ม",1,"")</f>
        <v/>
      </c>
      <c r="BF57" s="197" t="str">
        <f>IF('เช็คเวลาเรียน เทอม 1'!BH57="ม",1,"")</f>
        <v/>
      </c>
      <c r="BG57" s="197" t="str">
        <f>IF('เช็คเวลาเรียน เทอม 1'!BI57="ม",1,"")</f>
        <v/>
      </c>
      <c r="BH57" s="197" t="str">
        <f>IF('เช็คเวลาเรียน เทอม 1'!BJ57="ม",1,"")</f>
        <v/>
      </c>
      <c r="BI57" s="197" t="str">
        <f>IF('เช็คเวลาเรียน เทอม 1'!BK57="ม",1,"")</f>
        <v/>
      </c>
      <c r="BJ57" s="198"/>
      <c r="BK57" s="198"/>
      <c r="BL57" s="197" t="str">
        <f>IF('เช็คเวลาเรียน เทอม 1'!BN57="ม",1,"")</f>
        <v/>
      </c>
      <c r="BM57" s="197" t="str">
        <f>IF('เช็คเวลาเรียน เทอม 1'!BO57="ม",1,"")</f>
        <v/>
      </c>
      <c r="BN57" s="338">
        <f t="shared" si="8"/>
        <v>0</v>
      </c>
      <c r="BO57" s="339"/>
      <c r="BP57" s="199" t="str">
        <f>IF('เช็คเวลาเรียน เทอม 1'!BT57="ม",1,"")</f>
        <v/>
      </c>
      <c r="BQ57" s="199" t="str">
        <f>IF('เช็คเวลาเรียน เทอม 1'!BU57="ม",1,"")</f>
        <v/>
      </c>
      <c r="BR57" s="199" t="str">
        <f>IF('เช็คเวลาเรียน เทอม 1'!BV57="ม",1,"")</f>
        <v/>
      </c>
      <c r="BS57" s="198"/>
      <c r="BT57" s="198"/>
      <c r="BU57" s="199" t="str">
        <f>IF('เช็คเวลาเรียน เทอม 1'!BY57="ม",1,"")</f>
        <v/>
      </c>
      <c r="BV57" s="199" t="str">
        <f>IF('เช็คเวลาเรียน เทอม 1'!BZ57="ม",1,"")</f>
        <v/>
      </c>
      <c r="BW57" s="199" t="str">
        <f>IF('เช็คเวลาเรียน เทอม 1'!CA57="ม",1,"")</f>
        <v/>
      </c>
      <c r="BX57" s="199" t="str">
        <f>IF('เช็คเวลาเรียน เทอม 1'!CB57="ม",1,"")</f>
        <v/>
      </c>
      <c r="BY57" s="199" t="str">
        <f>IF('เช็คเวลาเรียน เทอม 1'!CC57="ม",1,"")</f>
        <v/>
      </c>
      <c r="BZ57" s="198"/>
      <c r="CA57" s="198"/>
      <c r="CB57" s="199">
        <f>IF('เช็คเวลาเรียน เทอม 1'!CF57="ม",1,"")</f>
        <v>1</v>
      </c>
      <c r="CC57" s="199">
        <f>IF('เช็คเวลาเรียน เทอม 1'!CG57="ม",1,"")</f>
        <v>1</v>
      </c>
      <c r="CD57" s="199">
        <f>IF('เช็คเวลาเรียน เทอม 1'!CH57="ม",1,"")</f>
        <v>1</v>
      </c>
      <c r="CE57" s="199">
        <f>IF('เช็คเวลาเรียน เทอม 1'!CI57="ม",1,"")</f>
        <v>1</v>
      </c>
      <c r="CF57" s="199">
        <f>IF('เช็คเวลาเรียน เทอม 1'!CJ57="ม",1,"")</f>
        <v>1</v>
      </c>
      <c r="CG57" s="198"/>
      <c r="CH57" s="198"/>
      <c r="CI57" s="199" t="str">
        <f>IF('เช็คเวลาเรียน เทอม 1'!CM57="ม",1,"")</f>
        <v/>
      </c>
      <c r="CJ57" s="199" t="str">
        <f>IF('เช็คเวลาเรียน เทอม 1'!CN57="ม",1,"")</f>
        <v/>
      </c>
      <c r="CK57" s="199" t="str">
        <f>IF('เช็คเวลาเรียน เทอม 1'!CO57="ม",1,"")</f>
        <v/>
      </c>
      <c r="CL57" s="199" t="str">
        <f>IF('เช็คเวลาเรียน เทอม 1'!CP57="ม",1,"")</f>
        <v/>
      </c>
      <c r="CM57" s="199" t="str">
        <f>IF('เช็คเวลาเรียน เทอม 1'!CQ57="ม",1,"")</f>
        <v/>
      </c>
      <c r="CN57" s="198"/>
      <c r="CO57" s="198"/>
      <c r="CP57" s="199">
        <f>IF('เช็คเวลาเรียน เทอม 1'!CT57="ม",1,"")</f>
        <v>1</v>
      </c>
      <c r="CQ57" s="281"/>
      <c r="CR57" s="281"/>
      <c r="CS57" s="281"/>
      <c r="CT57" s="199">
        <f>IF('เช็คเวลาเรียน เทอม 1'!CX57="ม",1,"")</f>
        <v>1</v>
      </c>
      <c r="CU57" s="338">
        <f t="shared" si="9"/>
        <v>7</v>
      </c>
      <c r="CV57" s="339"/>
      <c r="CW57" s="198"/>
      <c r="CX57" s="198"/>
      <c r="CY57" s="199" t="str">
        <f>IF('เช็คเวลาเรียน เทอม 1'!DE57="ม",1,"")</f>
        <v/>
      </c>
      <c r="CZ57" s="199" t="str">
        <f>IF('เช็คเวลาเรียน เทอม 1'!DF57="ม",1,"")</f>
        <v/>
      </c>
      <c r="DA57" s="199" t="str">
        <f>IF('เช็คเวลาเรียน เทอม 1'!DG57="ม",1,"")</f>
        <v/>
      </c>
      <c r="DB57" s="199" t="str">
        <f>IF('เช็คเวลาเรียน เทอม 1'!DH57="ม",1,"")</f>
        <v/>
      </c>
      <c r="DC57" s="199" t="str">
        <f>IF('เช็คเวลาเรียน เทอม 1'!DI57="ม",1,"")</f>
        <v/>
      </c>
      <c r="DD57" s="198"/>
      <c r="DE57" s="198"/>
      <c r="DF57" s="199" t="str">
        <f>IF('เช็คเวลาเรียน เทอม 1'!DL57="ม",1,"")</f>
        <v/>
      </c>
      <c r="DG57" s="199" t="str">
        <f>IF('เช็คเวลาเรียน เทอม 1'!DM57="ม",1,"")</f>
        <v/>
      </c>
      <c r="DH57" s="281"/>
      <c r="DI57" s="199" t="str">
        <f>IF('เช็คเวลาเรียน เทอม 1'!DO57="ม",1,"")</f>
        <v/>
      </c>
      <c r="DJ57" s="199" t="str">
        <f>IF('เช็คเวลาเรียน เทอม 1'!DP57="ม",1,"")</f>
        <v/>
      </c>
      <c r="DK57" s="198"/>
      <c r="DL57" s="198"/>
      <c r="DM57" s="199" t="str">
        <f>IF('เช็คเวลาเรียน เทอม 1'!DS57="ม",1,"")</f>
        <v/>
      </c>
      <c r="DN57" s="199" t="str">
        <f>IF('เช็คเวลาเรียน เทอม 1'!DT57="ม",1,"")</f>
        <v/>
      </c>
      <c r="DO57" s="199" t="str">
        <f>IF('เช็คเวลาเรียน เทอม 1'!DU57="ม",1,"")</f>
        <v/>
      </c>
      <c r="DP57" s="199" t="str">
        <f>IF('เช็คเวลาเรียน เทอม 1'!DV57="ม",1,"")</f>
        <v/>
      </c>
      <c r="DQ57" s="199" t="str">
        <f>IF('เช็คเวลาเรียน เทอม 1'!DW57="ม",1,"")</f>
        <v/>
      </c>
      <c r="DR57" s="198"/>
      <c r="DS57" s="198"/>
      <c r="DT57" s="199" t="str">
        <f>IF('เช็คเวลาเรียน เทอม 1'!DZ57="ม",1,"")</f>
        <v/>
      </c>
      <c r="DU57" s="199" t="str">
        <f>IF('เช็คเวลาเรียน เทอม 1'!EA57="ม",1,"")</f>
        <v/>
      </c>
      <c r="DV57" s="199" t="str">
        <f>IF('เช็คเวลาเรียน เทอม 1'!EB57="ม",1,"")</f>
        <v/>
      </c>
      <c r="DW57" s="199" t="str">
        <f>IF('เช็คเวลาเรียน เทอม 1'!EC57="ม",1,"")</f>
        <v/>
      </c>
      <c r="DX57" s="199" t="str">
        <f>IF('เช็คเวลาเรียน เทอม 1'!ED57="ม",1,"")</f>
        <v/>
      </c>
      <c r="DY57" s="198"/>
      <c r="DZ57" s="198"/>
      <c r="EA57" s="199" t="str">
        <f>IF('เช็คเวลาเรียน เทอม 1'!EG57="ม",1,"")</f>
        <v/>
      </c>
      <c r="EB57" s="338">
        <f t="shared" si="10"/>
        <v>0</v>
      </c>
      <c r="EC57" s="339"/>
      <c r="ED57" s="199" t="str">
        <f>IF('เช็คเวลาเรียน เทอม 1'!EL57="ม",1,"")</f>
        <v/>
      </c>
      <c r="EE57" s="199" t="str">
        <f>IF('เช็คเวลาเรียน เทอม 1'!EM57="ม",1,"")</f>
        <v/>
      </c>
      <c r="EF57" s="199" t="str">
        <f>IF('เช็คเวลาเรียน เทอม 1'!EN57="ม",1,"")</f>
        <v/>
      </c>
      <c r="EG57" s="199" t="str">
        <f>IF('เช็คเวลาเรียน เทอม 1'!EO57="ม",1,"")</f>
        <v/>
      </c>
      <c r="EH57" s="198"/>
      <c r="EI57" s="198"/>
      <c r="EJ57" s="199" t="str">
        <f>IF('เช็คเวลาเรียน เทอม 1'!ER57="ม",1,"")</f>
        <v/>
      </c>
      <c r="EK57" s="199" t="str">
        <f>IF('เช็คเวลาเรียน เทอม 1'!ES57="ม",1,"")</f>
        <v/>
      </c>
      <c r="EL57" s="199" t="str">
        <f>IF('เช็คเวลาเรียน เทอม 1'!ET57="ม",1,"")</f>
        <v/>
      </c>
      <c r="EM57" s="199" t="str">
        <f>IF('เช็คเวลาเรียน เทอม 1'!EU57="ม",1,"")</f>
        <v/>
      </c>
      <c r="EN57" s="199" t="str">
        <f>IF('เช็คเวลาเรียน เทอม 1'!EV57="ม",1,"")</f>
        <v/>
      </c>
      <c r="EO57" s="198"/>
      <c r="EP57" s="198"/>
      <c r="EQ57" s="199" t="str">
        <f>IF('เช็คเวลาเรียน เทอม 1'!EY57="ม",1,"")</f>
        <v/>
      </c>
      <c r="ER57" s="199" t="str">
        <f>IF('เช็คเวลาเรียน เทอม 1'!EZ57="ม",1,"")</f>
        <v/>
      </c>
      <c r="ES57" s="199" t="str">
        <f>IF('เช็คเวลาเรียน เทอม 1'!FA57="ม",1,"")</f>
        <v/>
      </c>
      <c r="ET57" s="199" t="str">
        <f>IF('เช็คเวลาเรียน เทอม 1'!FB57="ม",1,"")</f>
        <v/>
      </c>
      <c r="EU57" s="199" t="str">
        <f>IF('เช็คเวลาเรียน เทอม 1'!FC57="ม",1,"")</f>
        <v/>
      </c>
      <c r="EV57" s="198"/>
      <c r="EW57" s="198"/>
      <c r="EX57" s="199" t="str">
        <f>IF('เช็คเวลาเรียน เทอม 1'!FF57="ม",1,"")</f>
        <v/>
      </c>
      <c r="EY57" s="199" t="str">
        <f>IF('เช็คเวลาเรียน เทอม 1'!FG57="ม",1,"")</f>
        <v/>
      </c>
      <c r="EZ57" s="199" t="str">
        <f>IF('เช็คเวลาเรียน เทอม 1'!FH57="ม",1,"")</f>
        <v/>
      </c>
      <c r="FA57" s="199" t="str">
        <f>IF('เช็คเวลาเรียน เทอม 1'!FI57="ม",1,"")</f>
        <v/>
      </c>
      <c r="FB57" s="199" t="str">
        <f>IF('เช็คเวลาเรียน เทอม 1'!FJ57="ม",1,"")</f>
        <v/>
      </c>
      <c r="FC57" s="198"/>
      <c r="FD57" s="198"/>
      <c r="FE57" s="199" t="str">
        <f>IF('เช็คเวลาเรียน เทอม 1'!FM57="ม",1,"")</f>
        <v/>
      </c>
      <c r="FF57" s="199" t="str">
        <f>IF('เช็คเวลาเรียน เทอม 1'!FN57="ม",1,"")</f>
        <v/>
      </c>
      <c r="FG57" s="199" t="str">
        <f>IF('เช็คเวลาเรียน เทอม 1'!FO57="ม",1,"")</f>
        <v/>
      </c>
      <c r="FH57" s="338">
        <f t="shared" si="11"/>
        <v>0</v>
      </c>
      <c r="FI57" s="339"/>
      <c r="FJ57" s="199" t="str">
        <f>IF('เช็คเวลาเรียน เทอม 1'!FT57="ม",1,"")</f>
        <v/>
      </c>
      <c r="FK57" s="199" t="str">
        <f>IF('เช็คเวลาเรียน เทอม 1'!FU57="ม",1,"")</f>
        <v/>
      </c>
      <c r="FL57" s="198"/>
      <c r="FM57" s="198"/>
      <c r="FN57" s="199" t="str">
        <f>IF('เช็คเวลาเรียน เทอม 1'!FX57="ม",1,"")</f>
        <v/>
      </c>
      <c r="FO57" s="199" t="str">
        <f>IF('เช็คเวลาเรียน เทอม 1'!FY57="ม",1,"")</f>
        <v/>
      </c>
      <c r="FP57" s="199" t="str">
        <f>IF('เช็คเวลาเรียน เทอม 1'!FZ57="ม",1,"")</f>
        <v/>
      </c>
      <c r="FQ57" s="199" t="str">
        <f>IF('เช็คเวลาเรียน เทอม 1'!GA57="ม",1,"")</f>
        <v/>
      </c>
      <c r="FR57" s="199" t="str">
        <f>IF('เช็คเวลาเรียน เทอม 1'!GB57="ม",1,"")</f>
        <v/>
      </c>
      <c r="FS57" s="198"/>
      <c r="FT57" s="198"/>
      <c r="FU57" s="199" t="str">
        <f>IF('เช็คเวลาเรียน เทอม 1'!GE57="ม",1,"")</f>
        <v/>
      </c>
      <c r="FV57" s="281"/>
      <c r="FW57" s="199" t="str">
        <f>IF('เช็คเวลาเรียน เทอม 1'!GG57="ม",1,"")</f>
        <v/>
      </c>
      <c r="FX57" s="199" t="str">
        <f>IF('เช็คเวลาเรียน เทอม 1'!GH57="ม",1,"")</f>
        <v/>
      </c>
      <c r="FY57" s="199" t="str">
        <f>IF('เช็คเวลาเรียน เทอม 1'!GI57="ม",1,"")</f>
        <v/>
      </c>
      <c r="FZ57" s="198"/>
      <c r="GA57" s="198"/>
      <c r="GB57" s="199" t="str">
        <f>IF('เช็คเวลาเรียน เทอม 1'!GL57="ม",1,"")</f>
        <v/>
      </c>
      <c r="GC57" s="199" t="str">
        <f>IF('เช็คเวลาเรียน เทอม 1'!GM57="ม",1,"")</f>
        <v/>
      </c>
      <c r="GD57" s="199" t="str">
        <f>IF('เช็คเวลาเรียน เทอม 1'!GN57="ม",1,"")</f>
        <v/>
      </c>
      <c r="GE57" s="199" t="str">
        <f>IF('เช็คเวลาเรียน เทอม 1'!GO57="ม",1,"")</f>
        <v/>
      </c>
      <c r="GF57" s="281"/>
      <c r="GG57" s="198"/>
      <c r="GH57" s="198"/>
      <c r="GI57" s="199" t="str">
        <f>IF('เช็คเวลาเรียน เทอม 1'!GS57="ม",1,"")</f>
        <v/>
      </c>
      <c r="GJ57" s="199" t="str">
        <f>IF('เช็คเวลาเรียน เทอม 1'!GT57="ม",1,"")</f>
        <v/>
      </c>
      <c r="GK57" s="199" t="str">
        <f>IF('เช็คเวลาเรียน เทอม 1'!GU57="ม",1,"")</f>
        <v/>
      </c>
      <c r="GL57" s="199" t="str">
        <f>IF('เช็คเวลาเรียน เทอม 1'!GV57="ม",1,"")</f>
        <v/>
      </c>
      <c r="GM57" s="199" t="str">
        <f>IF('เช็คเวลาเรียน เทอม 1'!GW57="ม",1,"")</f>
        <v/>
      </c>
      <c r="GN57" s="198"/>
      <c r="GO57" s="338">
        <f t="shared" si="12"/>
        <v>0</v>
      </c>
      <c r="GP57" s="339"/>
    </row>
    <row r="58" spans="1:198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  <c r="GN58" s="141"/>
      <c r="GO58" s="141"/>
      <c r="GP58" s="141"/>
    </row>
    <row r="59" spans="1:198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  <c r="GN59" s="141"/>
      <c r="GO59" s="141"/>
      <c r="GP59" s="141"/>
    </row>
    <row r="60" spans="1:198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  <c r="GN60" s="141"/>
      <c r="GO60" s="141"/>
      <c r="GP60" s="141"/>
    </row>
    <row r="61" spans="1:198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  <c r="GN61" s="141"/>
      <c r="GO61" s="141"/>
      <c r="GP61" s="141"/>
    </row>
  </sheetData>
  <mergeCells count="338">
    <mergeCell ref="A2:A3"/>
    <mergeCell ref="B2:B3"/>
    <mergeCell ref="C2:AG2"/>
    <mergeCell ref="AJ2:BM2"/>
    <mergeCell ref="AH2:AI3"/>
    <mergeCell ref="AH4:AI4"/>
    <mergeCell ref="FJ2:GN2"/>
    <mergeCell ref="F4:F28"/>
    <mergeCell ref="AL4:AL28"/>
    <mergeCell ref="BP2:CT2"/>
    <mergeCell ref="CW2:EA2"/>
    <mergeCell ref="ED2:FG2"/>
    <mergeCell ref="CU2:CV3"/>
    <mergeCell ref="EB2:EC3"/>
    <mergeCell ref="AH5:AI5"/>
    <mergeCell ref="AH6:AI6"/>
    <mergeCell ref="AH7:AI7"/>
    <mergeCell ref="AH8:AI8"/>
    <mergeCell ref="AH9:AI9"/>
    <mergeCell ref="GF4:GF28"/>
    <mergeCell ref="BN2:BO3"/>
    <mergeCell ref="BN5:BO5"/>
    <mergeCell ref="BN6:BO6"/>
    <mergeCell ref="BN7:BO7"/>
    <mergeCell ref="C33:C57"/>
    <mergeCell ref="F33:F57"/>
    <mergeCell ref="AL33:AL57"/>
    <mergeCell ref="CQ4:CQ28"/>
    <mergeCell ref="DH4:DH28"/>
    <mergeCell ref="FV4:FV28"/>
    <mergeCell ref="CU4:CV4"/>
    <mergeCell ref="AH36:AI36"/>
    <mergeCell ref="AH37:AI37"/>
    <mergeCell ref="DH33:DH57"/>
    <mergeCell ref="FV33:FV57"/>
    <mergeCell ref="AH35:AI35"/>
    <mergeCell ref="AH49:AI49"/>
    <mergeCell ref="AH50:AI50"/>
    <mergeCell ref="BN12:BO12"/>
    <mergeCell ref="BN13:BO13"/>
    <mergeCell ref="BN14:BO14"/>
    <mergeCell ref="BN15:BO15"/>
    <mergeCell ref="BN16:BO16"/>
    <mergeCell ref="BN17:BO17"/>
    <mergeCell ref="BN21:BO21"/>
    <mergeCell ref="BN22:BO22"/>
    <mergeCell ref="BN23:BO23"/>
    <mergeCell ref="BN4:BO4"/>
    <mergeCell ref="GF33:GF57"/>
    <mergeCell ref="CU36:CV36"/>
    <mergeCell ref="CU37:CV37"/>
    <mergeCell ref="AH47:AI47"/>
    <mergeCell ref="AH48:AI48"/>
    <mergeCell ref="AH10:AI10"/>
    <mergeCell ref="CQ33:CQ57"/>
    <mergeCell ref="CU5:CV5"/>
    <mergeCell ref="CU6:CV6"/>
    <mergeCell ref="CU7:CV7"/>
    <mergeCell ref="AH17:AI17"/>
    <mergeCell ref="AH18:AI18"/>
    <mergeCell ref="AH19:AI19"/>
    <mergeCell ref="AH20:AI20"/>
    <mergeCell ref="AH21:AI21"/>
    <mergeCell ref="AH22:AI22"/>
    <mergeCell ref="AH11:AI11"/>
    <mergeCell ref="AH12:AI12"/>
    <mergeCell ref="AH13:AI13"/>
    <mergeCell ref="AH14:AI14"/>
    <mergeCell ref="AH15:AI15"/>
    <mergeCell ref="AH16:AI16"/>
    <mergeCell ref="AH33:AI33"/>
    <mergeCell ref="AH34:AI34"/>
    <mergeCell ref="BN8:BO8"/>
    <mergeCell ref="BN9:BO9"/>
    <mergeCell ref="BN10:BO10"/>
    <mergeCell ref="BN11:BO11"/>
    <mergeCell ref="BN50:BO50"/>
    <mergeCell ref="BN51:BO51"/>
    <mergeCell ref="AH23:AI23"/>
    <mergeCell ref="AH24:AI24"/>
    <mergeCell ref="AH25:AI25"/>
    <mergeCell ref="AH26:AI26"/>
    <mergeCell ref="AH27:AI27"/>
    <mergeCell ref="AH28:AI28"/>
    <mergeCell ref="AH39:AI39"/>
    <mergeCell ref="AH40:AI40"/>
    <mergeCell ref="AH41:AI41"/>
    <mergeCell ref="AH42:AI42"/>
    <mergeCell ref="AH43:AI43"/>
    <mergeCell ref="AH44:AI44"/>
    <mergeCell ref="AH38:AI38"/>
    <mergeCell ref="AH57:AI57"/>
    <mergeCell ref="AH51:AI51"/>
    <mergeCell ref="AH52:AI52"/>
    <mergeCell ref="AH53:AI53"/>
    <mergeCell ref="AH54:AI54"/>
    <mergeCell ref="AH55:AI55"/>
    <mergeCell ref="AH56:AI56"/>
    <mergeCell ref="AH45:AI45"/>
    <mergeCell ref="AH46:AI46"/>
    <mergeCell ref="CU8:CV8"/>
    <mergeCell ref="CU9:CV9"/>
    <mergeCell ref="CU10:CV10"/>
    <mergeCell ref="CU11:CV11"/>
    <mergeCell ref="CU12:CV12"/>
    <mergeCell ref="CU13:CV13"/>
    <mergeCell ref="BN52:BO52"/>
    <mergeCell ref="BN53:BO53"/>
    <mergeCell ref="BN54:BO54"/>
    <mergeCell ref="BN40:BO40"/>
    <mergeCell ref="BN41:BO41"/>
    <mergeCell ref="BN42:BO42"/>
    <mergeCell ref="BN43:BO43"/>
    <mergeCell ref="BN44:BO44"/>
    <mergeCell ref="BN45:BO45"/>
    <mergeCell ref="BN34:BO34"/>
    <mergeCell ref="BN35:BO35"/>
    <mergeCell ref="BN36:BO36"/>
    <mergeCell ref="BN37:BO37"/>
    <mergeCell ref="BN38:BO38"/>
    <mergeCell ref="BN39:BO39"/>
    <mergeCell ref="BN24:BO24"/>
    <mergeCell ref="BN25:BO25"/>
    <mergeCell ref="BN26:BO26"/>
    <mergeCell ref="CU20:CV20"/>
    <mergeCell ref="CU21:CV21"/>
    <mergeCell ref="CU22:CV22"/>
    <mergeCell ref="CU23:CV23"/>
    <mergeCell ref="CU24:CV24"/>
    <mergeCell ref="CU25:CV25"/>
    <mergeCell ref="CU14:CV14"/>
    <mergeCell ref="CU15:CV15"/>
    <mergeCell ref="CU16:CV16"/>
    <mergeCell ref="CU17:CV17"/>
    <mergeCell ref="CU18:CV18"/>
    <mergeCell ref="CU19:CV19"/>
    <mergeCell ref="CU40:CV40"/>
    <mergeCell ref="CU41:CV41"/>
    <mergeCell ref="CU42:CV42"/>
    <mergeCell ref="CU43:CV43"/>
    <mergeCell ref="CU44:CV44"/>
    <mergeCell ref="CU45:CV45"/>
    <mergeCell ref="CU26:CV26"/>
    <mergeCell ref="CU27:CV27"/>
    <mergeCell ref="CU28:CV28"/>
    <mergeCell ref="CU33:CV33"/>
    <mergeCell ref="CU34:CV34"/>
    <mergeCell ref="CU35:CV35"/>
    <mergeCell ref="CU38:CV38"/>
    <mergeCell ref="CU39:CV39"/>
    <mergeCell ref="CU52:CV52"/>
    <mergeCell ref="CU53:CV53"/>
    <mergeCell ref="CU54:CV54"/>
    <mergeCell ref="CU55:CV55"/>
    <mergeCell ref="CU56:CV56"/>
    <mergeCell ref="CU57:CV57"/>
    <mergeCell ref="CU46:CV46"/>
    <mergeCell ref="CU47:CV47"/>
    <mergeCell ref="CU48:CV48"/>
    <mergeCell ref="CU49:CV49"/>
    <mergeCell ref="CU50:CV50"/>
    <mergeCell ref="CU51:CV51"/>
    <mergeCell ref="EB10:EC10"/>
    <mergeCell ref="EB11:EC11"/>
    <mergeCell ref="EB12:EC12"/>
    <mergeCell ref="EB13:EC13"/>
    <mergeCell ref="EB14:EC14"/>
    <mergeCell ref="EB15:EC15"/>
    <mergeCell ref="EB4:EC4"/>
    <mergeCell ref="EB5:EC5"/>
    <mergeCell ref="EB6:EC6"/>
    <mergeCell ref="EB7:EC7"/>
    <mergeCell ref="EB8:EC8"/>
    <mergeCell ref="EB9:EC9"/>
    <mergeCell ref="EB22:EC22"/>
    <mergeCell ref="EB23:EC23"/>
    <mergeCell ref="EB24:EC24"/>
    <mergeCell ref="EB25:EC25"/>
    <mergeCell ref="EB26:EC26"/>
    <mergeCell ref="EB27:EC27"/>
    <mergeCell ref="EB16:EC16"/>
    <mergeCell ref="EB17:EC17"/>
    <mergeCell ref="EB18:EC18"/>
    <mergeCell ref="EB19:EC19"/>
    <mergeCell ref="EB20:EC20"/>
    <mergeCell ref="EB21:EC21"/>
    <mergeCell ref="EB40:EC40"/>
    <mergeCell ref="EB41:EC41"/>
    <mergeCell ref="EB42:EC42"/>
    <mergeCell ref="EB43:EC43"/>
    <mergeCell ref="EB28:EC28"/>
    <mergeCell ref="EB33:EC33"/>
    <mergeCell ref="EB34:EC34"/>
    <mergeCell ref="EB35:EC35"/>
    <mergeCell ref="EB36:EC36"/>
    <mergeCell ref="EB37:EC37"/>
    <mergeCell ref="EB56:EC56"/>
    <mergeCell ref="EB57:EC57"/>
    <mergeCell ref="FH2:FI3"/>
    <mergeCell ref="FH4:FI4"/>
    <mergeCell ref="FH5:FI5"/>
    <mergeCell ref="FH6:FI6"/>
    <mergeCell ref="FH7:FI7"/>
    <mergeCell ref="FH8:FI8"/>
    <mergeCell ref="FH9:FI9"/>
    <mergeCell ref="FH10:FI10"/>
    <mergeCell ref="EB50:EC50"/>
    <mergeCell ref="EB51:EC51"/>
    <mergeCell ref="EB52:EC52"/>
    <mergeCell ref="EB53:EC53"/>
    <mergeCell ref="EB54:EC54"/>
    <mergeCell ref="EB55:EC55"/>
    <mergeCell ref="EB44:EC44"/>
    <mergeCell ref="EB45:EC45"/>
    <mergeCell ref="EB46:EC46"/>
    <mergeCell ref="EB47:EC47"/>
    <mergeCell ref="EB48:EC48"/>
    <mergeCell ref="EB49:EC49"/>
    <mergeCell ref="EB38:EC38"/>
    <mergeCell ref="EB39:EC39"/>
    <mergeCell ref="FH17:FI17"/>
    <mergeCell ref="FH18:FI18"/>
    <mergeCell ref="FH19:FI19"/>
    <mergeCell ref="FH20:FI20"/>
    <mergeCell ref="FH21:FI21"/>
    <mergeCell ref="FH22:FI22"/>
    <mergeCell ref="FH11:FI11"/>
    <mergeCell ref="FH12:FI12"/>
    <mergeCell ref="FH13:FI13"/>
    <mergeCell ref="FH14:FI14"/>
    <mergeCell ref="FH15:FI15"/>
    <mergeCell ref="FH16:FI16"/>
    <mergeCell ref="FH33:FI33"/>
    <mergeCell ref="FH34:FI34"/>
    <mergeCell ref="FH35:FI35"/>
    <mergeCell ref="FH36:FI36"/>
    <mergeCell ref="FH37:FI37"/>
    <mergeCell ref="FH38:FI38"/>
    <mergeCell ref="FH23:FI23"/>
    <mergeCell ref="FH24:FI24"/>
    <mergeCell ref="FH25:FI25"/>
    <mergeCell ref="FH26:FI26"/>
    <mergeCell ref="FH27:FI27"/>
    <mergeCell ref="FH28:FI28"/>
    <mergeCell ref="FH47:FI47"/>
    <mergeCell ref="FH48:FI48"/>
    <mergeCell ref="FH49:FI49"/>
    <mergeCell ref="FH50:FI50"/>
    <mergeCell ref="FH39:FI39"/>
    <mergeCell ref="FH40:FI40"/>
    <mergeCell ref="FH41:FI41"/>
    <mergeCell ref="FH42:FI42"/>
    <mergeCell ref="FH43:FI43"/>
    <mergeCell ref="FH44:FI44"/>
    <mergeCell ref="GO12:GP12"/>
    <mergeCell ref="GO13:GP13"/>
    <mergeCell ref="GO14:GP14"/>
    <mergeCell ref="GO15:GP15"/>
    <mergeCell ref="GO16:GP16"/>
    <mergeCell ref="GO17:GP17"/>
    <mergeCell ref="FH57:FI57"/>
    <mergeCell ref="GO2:GP3"/>
    <mergeCell ref="GO4:GP4"/>
    <mergeCell ref="GO5:GP5"/>
    <mergeCell ref="GO6:GP6"/>
    <mergeCell ref="GO7:GP7"/>
    <mergeCell ref="GO8:GP8"/>
    <mergeCell ref="GO9:GP9"/>
    <mergeCell ref="GO10:GP10"/>
    <mergeCell ref="GO11:GP11"/>
    <mergeCell ref="FH51:FI51"/>
    <mergeCell ref="FH52:FI52"/>
    <mergeCell ref="FH53:FI53"/>
    <mergeCell ref="FH54:FI54"/>
    <mergeCell ref="FH55:FI55"/>
    <mergeCell ref="FH56:FI56"/>
    <mergeCell ref="FH45:FI45"/>
    <mergeCell ref="FH46:FI46"/>
    <mergeCell ref="GO24:GP24"/>
    <mergeCell ref="GO25:GP25"/>
    <mergeCell ref="GO26:GP26"/>
    <mergeCell ref="GO27:GP27"/>
    <mergeCell ref="GO28:GP28"/>
    <mergeCell ref="GO33:GP33"/>
    <mergeCell ref="GO18:GP18"/>
    <mergeCell ref="GO19:GP19"/>
    <mergeCell ref="GO20:GP20"/>
    <mergeCell ref="GO21:GP21"/>
    <mergeCell ref="GO22:GP22"/>
    <mergeCell ref="GO23:GP23"/>
    <mergeCell ref="GO40:GP40"/>
    <mergeCell ref="GO41:GP41"/>
    <mergeCell ref="GO42:GP42"/>
    <mergeCell ref="GO43:GP43"/>
    <mergeCell ref="GO44:GP44"/>
    <mergeCell ref="GO45:GP45"/>
    <mergeCell ref="GO34:GP34"/>
    <mergeCell ref="GO35:GP35"/>
    <mergeCell ref="GO36:GP36"/>
    <mergeCell ref="GO37:GP37"/>
    <mergeCell ref="GO38:GP38"/>
    <mergeCell ref="GO39:GP39"/>
    <mergeCell ref="GO52:GP52"/>
    <mergeCell ref="GO53:GP53"/>
    <mergeCell ref="GO54:GP54"/>
    <mergeCell ref="GO55:GP55"/>
    <mergeCell ref="GO56:GP56"/>
    <mergeCell ref="GO57:GP57"/>
    <mergeCell ref="GO46:GP46"/>
    <mergeCell ref="GO47:GP47"/>
    <mergeCell ref="GO48:GP48"/>
    <mergeCell ref="GO49:GP49"/>
    <mergeCell ref="GO50:GP50"/>
    <mergeCell ref="GO51:GP51"/>
    <mergeCell ref="C4:C28"/>
    <mergeCell ref="O4:O28"/>
    <mergeCell ref="AG4:AG28"/>
    <mergeCell ref="O33:O57"/>
    <mergeCell ref="AG33:AG57"/>
    <mergeCell ref="AJ4:AJ28"/>
    <mergeCell ref="AJ33:AJ57"/>
    <mergeCell ref="CR4:CR28"/>
    <mergeCell ref="CS4:CS28"/>
    <mergeCell ref="CR33:CR57"/>
    <mergeCell ref="CS33:CS57"/>
    <mergeCell ref="BN27:BO27"/>
    <mergeCell ref="BN28:BO28"/>
    <mergeCell ref="BN33:BO33"/>
    <mergeCell ref="BN18:BO18"/>
    <mergeCell ref="BN19:BO19"/>
    <mergeCell ref="BN20:BO20"/>
    <mergeCell ref="BN55:BO55"/>
    <mergeCell ref="BN56:BO56"/>
    <mergeCell ref="BN57:BO57"/>
    <mergeCell ref="BN46:BO46"/>
    <mergeCell ref="BN47:BO47"/>
    <mergeCell ref="BN48:BO48"/>
    <mergeCell ref="BN49:BO49"/>
  </mergeCells>
  <conditionalFormatting sqref="A33:A57">
    <cfRule type="containsText" dxfId="18" priority="2" operator="containsText" text="X">
      <formula>NOT(ISERROR(SEARCH("X",A33)))</formula>
    </cfRule>
  </conditionalFormatting>
  <conditionalFormatting sqref="A1:A1048576">
    <cfRule type="containsText" dxfId="17" priority="1" operator="containsText" text="X">
      <formula>NOT(ISERROR(SEARCH("X",A1)))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4" orientation="landscape" horizontalDpi="360" verticalDpi="360" r:id="rId1"/>
  <colBreaks count="5" manualBreakCount="5">
    <brk id="35" max="31" man="1"/>
    <brk id="67" max="31" man="1"/>
    <brk id="100" max="31" man="1"/>
    <brk id="133" max="31" man="1"/>
    <brk id="165" max="31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B98-0D18-41C5-840C-0AF7295A22D3}">
  <sheetPr codeName="Sheet11"/>
  <dimension ref="A1:GM62"/>
  <sheetViews>
    <sheetView zoomScale="72" zoomScaleNormal="72" zoomScaleSheetLayoutView="80" zoomScalePageLayoutView="70" workbookViewId="0">
      <pane xSplit="2" ySplit="3" topLeftCell="C6" activePane="bottomRight" state="frozen"/>
      <selection activeCell="Q4" sqref="Q1:Y1048576"/>
      <selection pane="topRight" activeCell="Q4" sqref="Q1:Y1048576"/>
      <selection pane="bottomLeft" activeCell="Q4" sqref="Q1:Y1048576"/>
      <selection pane="bottomRight" activeCell="BB24" sqref="BB24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2" width="2.796875" style="163" customWidth="1"/>
    <col min="33" max="33" width="5.19921875" style="163" customWidth="1"/>
    <col min="34" max="34" width="6" style="163" customWidth="1"/>
    <col min="35" max="65" width="2.796875" style="163" customWidth="1"/>
    <col min="66" max="66" width="6.09765625" style="163" customWidth="1"/>
    <col min="67" max="67" width="7.59765625" style="163" customWidth="1"/>
    <col min="68" max="98" width="2.796875" style="163" customWidth="1"/>
    <col min="99" max="99" width="5.796875" style="163" customWidth="1"/>
    <col min="100" max="100" width="6.09765625" style="163" customWidth="1"/>
    <col min="101" max="128" width="2.796875" style="163" customWidth="1"/>
    <col min="129" max="129" width="5.69921875" style="163" customWidth="1"/>
    <col min="130" max="130" width="7.09765625" style="163" customWidth="1"/>
    <col min="131" max="161" width="2.796875" style="163" customWidth="1"/>
    <col min="162" max="162" width="6.69921875" style="163" customWidth="1"/>
    <col min="163" max="163" width="7.796875" style="163" customWidth="1"/>
    <col min="164" max="193" width="2.796875" style="163" customWidth="1"/>
    <col min="194" max="194" width="5.796875" style="163" customWidth="1"/>
    <col min="195" max="195" width="6.09765625" style="163" customWidth="1"/>
    <col min="196" max="16384" width="9" style="163"/>
  </cols>
  <sheetData>
    <row r="1" spans="1:195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</row>
    <row r="2" spans="1:195" ht="19.5" customHeight="1">
      <c r="A2" s="274" t="s">
        <v>0</v>
      </c>
      <c r="B2" s="274" t="s">
        <v>1</v>
      </c>
      <c r="C2" s="290" t="s">
        <v>103</v>
      </c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1"/>
      <c r="AB2" s="291"/>
      <c r="AC2" s="291"/>
      <c r="AD2" s="291"/>
      <c r="AE2" s="291"/>
      <c r="AF2" s="292"/>
      <c r="AG2" s="340" t="s">
        <v>18</v>
      </c>
      <c r="AH2" s="341"/>
      <c r="AI2" s="282" t="s">
        <v>104</v>
      </c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340" t="s">
        <v>18</v>
      </c>
      <c r="BO2" s="341"/>
      <c r="BP2" s="283" t="s">
        <v>105</v>
      </c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340" t="s">
        <v>18</v>
      </c>
      <c r="CV2" s="341"/>
      <c r="CW2" s="284" t="s">
        <v>106</v>
      </c>
      <c r="CX2" s="284"/>
      <c r="CY2" s="284"/>
      <c r="CZ2" s="284"/>
      <c r="DA2" s="284"/>
      <c r="DB2" s="284"/>
      <c r="DC2" s="284"/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340" t="s">
        <v>18</v>
      </c>
      <c r="DZ2" s="341"/>
      <c r="EA2" s="344" t="s">
        <v>107</v>
      </c>
      <c r="EB2" s="345"/>
      <c r="EC2" s="345"/>
      <c r="ED2" s="345"/>
      <c r="EE2" s="345"/>
      <c r="EF2" s="345"/>
      <c r="EG2" s="345"/>
      <c r="EH2" s="345"/>
      <c r="EI2" s="345"/>
      <c r="EJ2" s="345"/>
      <c r="EK2" s="345"/>
      <c r="EL2" s="345"/>
      <c r="EM2" s="345"/>
      <c r="EN2" s="345"/>
      <c r="EO2" s="345"/>
      <c r="EP2" s="345"/>
      <c r="EQ2" s="345"/>
      <c r="ER2" s="345"/>
      <c r="ES2" s="345"/>
      <c r="ET2" s="345"/>
      <c r="EU2" s="345"/>
      <c r="EV2" s="345"/>
      <c r="EW2" s="345"/>
      <c r="EX2" s="345"/>
      <c r="EY2" s="345"/>
      <c r="EZ2" s="345"/>
      <c r="FA2" s="345"/>
      <c r="FB2" s="345"/>
      <c r="FC2" s="345"/>
      <c r="FD2" s="345"/>
      <c r="FE2" s="346"/>
      <c r="FF2" s="340" t="s">
        <v>18</v>
      </c>
      <c r="FG2" s="341"/>
      <c r="FH2" s="286" t="s">
        <v>108</v>
      </c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340" t="s">
        <v>18</v>
      </c>
      <c r="GM2" s="347"/>
    </row>
    <row r="3" spans="1:195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342"/>
      <c r="AH3" s="343"/>
      <c r="AI3" s="91">
        <v>1</v>
      </c>
      <c r="AJ3" s="91">
        <v>2</v>
      </c>
      <c r="AK3" s="91">
        <v>3</v>
      </c>
      <c r="AL3" s="91">
        <v>4</v>
      </c>
      <c r="AM3" s="91">
        <v>5</v>
      </c>
      <c r="AN3" s="91">
        <v>6</v>
      </c>
      <c r="AO3" s="91">
        <v>7</v>
      </c>
      <c r="AP3" s="91">
        <v>8</v>
      </c>
      <c r="AQ3" s="91">
        <v>9</v>
      </c>
      <c r="AR3" s="91">
        <v>10</v>
      </c>
      <c r="AS3" s="91">
        <v>11</v>
      </c>
      <c r="AT3" s="91">
        <v>12</v>
      </c>
      <c r="AU3" s="91">
        <v>13</v>
      </c>
      <c r="AV3" s="91">
        <v>14</v>
      </c>
      <c r="AW3" s="91">
        <v>15</v>
      </c>
      <c r="AX3" s="91">
        <v>16</v>
      </c>
      <c r="AY3" s="91">
        <v>17</v>
      </c>
      <c r="AZ3" s="91">
        <v>18</v>
      </c>
      <c r="BA3" s="91">
        <v>19</v>
      </c>
      <c r="BB3" s="91">
        <v>20</v>
      </c>
      <c r="BC3" s="91">
        <v>21</v>
      </c>
      <c r="BD3" s="91">
        <v>22</v>
      </c>
      <c r="BE3" s="91">
        <v>23</v>
      </c>
      <c r="BF3" s="91">
        <v>24</v>
      </c>
      <c r="BG3" s="91">
        <v>25</v>
      </c>
      <c r="BH3" s="91">
        <v>26</v>
      </c>
      <c r="BI3" s="91">
        <v>27</v>
      </c>
      <c r="BJ3" s="91">
        <v>28</v>
      </c>
      <c r="BK3" s="91">
        <v>29</v>
      </c>
      <c r="BL3" s="91">
        <v>30</v>
      </c>
      <c r="BM3" s="91">
        <v>31</v>
      </c>
      <c r="BN3" s="342"/>
      <c r="BO3" s="343"/>
      <c r="BP3" s="180">
        <v>1</v>
      </c>
      <c r="BQ3" s="180">
        <v>2</v>
      </c>
      <c r="BR3" s="180">
        <v>3</v>
      </c>
      <c r="BS3" s="180">
        <v>4</v>
      </c>
      <c r="BT3" s="180">
        <v>5</v>
      </c>
      <c r="BU3" s="180">
        <v>6</v>
      </c>
      <c r="BV3" s="180">
        <v>7</v>
      </c>
      <c r="BW3" s="180">
        <v>8</v>
      </c>
      <c r="BX3" s="180">
        <v>9</v>
      </c>
      <c r="BY3" s="180">
        <v>10</v>
      </c>
      <c r="BZ3" s="180">
        <v>11</v>
      </c>
      <c r="CA3" s="180">
        <v>12</v>
      </c>
      <c r="CB3" s="180">
        <v>13</v>
      </c>
      <c r="CC3" s="180">
        <v>14</v>
      </c>
      <c r="CD3" s="180">
        <v>15</v>
      </c>
      <c r="CE3" s="180">
        <v>16</v>
      </c>
      <c r="CF3" s="180">
        <v>17</v>
      </c>
      <c r="CG3" s="180">
        <v>18</v>
      </c>
      <c r="CH3" s="180">
        <v>19</v>
      </c>
      <c r="CI3" s="180">
        <v>20</v>
      </c>
      <c r="CJ3" s="180">
        <v>21</v>
      </c>
      <c r="CK3" s="180">
        <v>22</v>
      </c>
      <c r="CL3" s="180">
        <v>23</v>
      </c>
      <c r="CM3" s="180">
        <v>24</v>
      </c>
      <c r="CN3" s="180">
        <v>25</v>
      </c>
      <c r="CO3" s="180">
        <v>26</v>
      </c>
      <c r="CP3" s="180">
        <v>27</v>
      </c>
      <c r="CQ3" s="180">
        <v>28</v>
      </c>
      <c r="CR3" s="180">
        <v>29</v>
      </c>
      <c r="CS3" s="180">
        <v>30</v>
      </c>
      <c r="CT3" s="180">
        <v>31</v>
      </c>
      <c r="CU3" s="342"/>
      <c r="CV3" s="343"/>
      <c r="CW3" s="133">
        <v>1</v>
      </c>
      <c r="CX3" s="133">
        <v>2</v>
      </c>
      <c r="CY3" s="133">
        <v>3</v>
      </c>
      <c r="CZ3" s="133">
        <v>4</v>
      </c>
      <c r="DA3" s="133">
        <v>5</v>
      </c>
      <c r="DB3" s="133">
        <v>6</v>
      </c>
      <c r="DC3" s="133">
        <v>7</v>
      </c>
      <c r="DD3" s="133">
        <v>8</v>
      </c>
      <c r="DE3" s="133">
        <v>9</v>
      </c>
      <c r="DF3" s="133">
        <v>10</v>
      </c>
      <c r="DG3" s="133">
        <v>11</v>
      </c>
      <c r="DH3" s="133">
        <v>12</v>
      </c>
      <c r="DI3" s="133">
        <v>13</v>
      </c>
      <c r="DJ3" s="133">
        <v>14</v>
      </c>
      <c r="DK3" s="133">
        <v>15</v>
      </c>
      <c r="DL3" s="133">
        <v>16</v>
      </c>
      <c r="DM3" s="133">
        <v>17</v>
      </c>
      <c r="DN3" s="133">
        <v>18</v>
      </c>
      <c r="DO3" s="133">
        <v>19</v>
      </c>
      <c r="DP3" s="133">
        <v>20</v>
      </c>
      <c r="DQ3" s="133">
        <v>21</v>
      </c>
      <c r="DR3" s="133">
        <v>22</v>
      </c>
      <c r="DS3" s="133">
        <v>23</v>
      </c>
      <c r="DT3" s="133">
        <v>24</v>
      </c>
      <c r="DU3" s="133">
        <v>25</v>
      </c>
      <c r="DV3" s="133">
        <v>26</v>
      </c>
      <c r="DW3" s="133">
        <v>27</v>
      </c>
      <c r="DX3" s="133">
        <v>28</v>
      </c>
      <c r="DY3" s="342"/>
      <c r="DZ3" s="343"/>
      <c r="EA3" s="181">
        <v>1</v>
      </c>
      <c r="EB3" s="181">
        <v>2</v>
      </c>
      <c r="EC3" s="181">
        <v>3</v>
      </c>
      <c r="ED3" s="181">
        <v>4</v>
      </c>
      <c r="EE3" s="181">
        <v>5</v>
      </c>
      <c r="EF3" s="181">
        <v>6</v>
      </c>
      <c r="EG3" s="181">
        <v>7</v>
      </c>
      <c r="EH3" s="181">
        <v>8</v>
      </c>
      <c r="EI3" s="181">
        <v>9</v>
      </c>
      <c r="EJ3" s="181">
        <v>10</v>
      </c>
      <c r="EK3" s="181">
        <v>11</v>
      </c>
      <c r="EL3" s="181">
        <v>12</v>
      </c>
      <c r="EM3" s="181">
        <v>13</v>
      </c>
      <c r="EN3" s="181">
        <v>14</v>
      </c>
      <c r="EO3" s="181">
        <v>15</v>
      </c>
      <c r="EP3" s="181">
        <v>16</v>
      </c>
      <c r="EQ3" s="181">
        <v>17</v>
      </c>
      <c r="ER3" s="181">
        <v>18</v>
      </c>
      <c r="ES3" s="181">
        <v>19</v>
      </c>
      <c r="ET3" s="181">
        <v>20</v>
      </c>
      <c r="EU3" s="181">
        <v>21</v>
      </c>
      <c r="EV3" s="181">
        <v>22</v>
      </c>
      <c r="EW3" s="181">
        <v>23</v>
      </c>
      <c r="EX3" s="181">
        <v>24</v>
      </c>
      <c r="EY3" s="181">
        <v>25</v>
      </c>
      <c r="EZ3" s="181">
        <v>26</v>
      </c>
      <c r="FA3" s="181">
        <v>27</v>
      </c>
      <c r="FB3" s="181">
        <v>28</v>
      </c>
      <c r="FC3" s="181">
        <v>29</v>
      </c>
      <c r="FD3" s="181">
        <v>30</v>
      </c>
      <c r="FE3" s="181">
        <v>31</v>
      </c>
      <c r="FF3" s="342"/>
      <c r="FG3" s="343"/>
      <c r="FH3" s="171">
        <v>1</v>
      </c>
      <c r="FI3" s="171">
        <v>2</v>
      </c>
      <c r="FJ3" s="171">
        <v>3</v>
      </c>
      <c r="FK3" s="171">
        <v>4</v>
      </c>
      <c r="FL3" s="171">
        <v>5</v>
      </c>
      <c r="FM3" s="171">
        <v>6</v>
      </c>
      <c r="FN3" s="171">
        <v>7</v>
      </c>
      <c r="FO3" s="171">
        <v>8</v>
      </c>
      <c r="FP3" s="171">
        <v>9</v>
      </c>
      <c r="FQ3" s="171">
        <v>10</v>
      </c>
      <c r="FR3" s="171">
        <v>11</v>
      </c>
      <c r="FS3" s="171">
        <v>12</v>
      </c>
      <c r="FT3" s="171">
        <v>13</v>
      </c>
      <c r="FU3" s="171">
        <v>14</v>
      </c>
      <c r="FV3" s="171">
        <v>15</v>
      </c>
      <c r="FW3" s="171">
        <v>16</v>
      </c>
      <c r="FX3" s="171">
        <v>17</v>
      </c>
      <c r="FY3" s="171">
        <v>18</v>
      </c>
      <c r="FZ3" s="171">
        <v>19</v>
      </c>
      <c r="GA3" s="171">
        <v>20</v>
      </c>
      <c r="GB3" s="171">
        <v>21</v>
      </c>
      <c r="GC3" s="171">
        <v>22</v>
      </c>
      <c r="GD3" s="171">
        <v>23</v>
      </c>
      <c r="GE3" s="171">
        <v>24</v>
      </c>
      <c r="GF3" s="171">
        <v>25</v>
      </c>
      <c r="GG3" s="171">
        <v>26</v>
      </c>
      <c r="GH3" s="171">
        <v>27</v>
      </c>
      <c r="GI3" s="171">
        <v>28</v>
      </c>
      <c r="GJ3" s="171">
        <v>29</v>
      </c>
      <c r="GK3" s="171">
        <v>30</v>
      </c>
      <c r="GL3" s="342"/>
      <c r="GM3" s="348"/>
    </row>
    <row r="4" spans="1:195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199">
        <f>IF('เช็คเวลาเรียน เทอม 2'!D4="ม",1,"")</f>
        <v>1</v>
      </c>
      <c r="D4" s="199">
        <f>IF('เช็คเวลาเรียน เทอม 2'!E4="ม",1,"")</f>
        <v>1</v>
      </c>
      <c r="E4" s="199">
        <f>IF('เช็คเวลาเรียน เทอม 2'!F4="ม",1,"")</f>
        <v>1</v>
      </c>
      <c r="F4" s="199">
        <f>IF('เช็คเวลาเรียน เทอม 2'!G4="ม",1,"")</f>
        <v>1</v>
      </c>
      <c r="G4" s="199">
        <f>IF('เช็คเวลาเรียน เทอม 2'!H4="ม",1,"")</f>
        <v>1</v>
      </c>
      <c r="H4" s="198"/>
      <c r="I4" s="198"/>
      <c r="J4" s="199">
        <f>IF('เช็คเวลาเรียน เทอม 2'!K4="ม",1,"")</f>
        <v>1</v>
      </c>
      <c r="K4" s="199">
        <f>IF('เช็คเวลาเรียน เทอม 2'!L4="ม",1,"")</f>
        <v>1</v>
      </c>
      <c r="L4" s="199">
        <f>IF('เช็คเวลาเรียน เทอม 2'!M4="ม",1,"")</f>
        <v>1</v>
      </c>
      <c r="M4" s="199">
        <f>IF('เช็คเวลาเรียน เทอม 2'!N4="ม",1,"")</f>
        <v>1</v>
      </c>
      <c r="N4" s="199">
        <f>IF('เช็คเวลาเรียน เทอม 2'!O4="ม",1,"")</f>
        <v>1</v>
      </c>
      <c r="O4" s="198"/>
      <c r="P4" s="198"/>
      <c r="Q4" s="199">
        <f>IF('เช็คเวลาเรียน เทอม 2'!R4="ม",1,"")</f>
        <v>1</v>
      </c>
      <c r="R4" s="199">
        <f>IF('เช็คเวลาเรียน เทอม 2'!S4="ม",1,"")</f>
        <v>1</v>
      </c>
      <c r="S4" s="199">
        <f>IF('เช็คเวลาเรียน เทอม 2'!T4="ม",1,"")</f>
        <v>1</v>
      </c>
      <c r="T4" s="199">
        <f>IF('เช็คเวลาเรียน เทอม 2'!U4="ม",1,"")</f>
        <v>1</v>
      </c>
      <c r="U4" s="199">
        <f>IF('เช็คเวลาเรียน เทอม 2'!V4="ม",1,"")</f>
        <v>1</v>
      </c>
      <c r="V4" s="198"/>
      <c r="W4" s="198"/>
      <c r="X4" s="199">
        <f>IF('เช็คเวลาเรียน เทอม 2'!Y4="ม",1,"")</f>
        <v>1</v>
      </c>
      <c r="Y4" s="199">
        <f>IF('เช็คเวลาเรียน เทอม 2'!Z4="ม",1,"")</f>
        <v>1</v>
      </c>
      <c r="Z4" s="199">
        <f>IF('เช็คเวลาเรียน เทอม 2'!AA4="ม",1,"")</f>
        <v>1</v>
      </c>
      <c r="AA4" s="199">
        <f>IF('เช็คเวลาเรียน เทอม 2'!AB4="ม",1,"")</f>
        <v>1</v>
      </c>
      <c r="AB4" s="199">
        <f>IF('เช็คเวลาเรียน เทอม 2'!AC4="ม",1,"")</f>
        <v>1</v>
      </c>
      <c r="AC4" s="198"/>
      <c r="AD4" s="198"/>
      <c r="AE4" s="199">
        <f>IF('เช็คเวลาเรียน เทอม 2'!AF4="ม",1,"")</f>
        <v>1</v>
      </c>
      <c r="AF4" s="198"/>
      <c r="AG4" s="338">
        <f>COUNTIF(C4:AF4,1)</f>
        <v>21</v>
      </c>
      <c r="AH4" s="339"/>
      <c r="AI4" s="199">
        <f>IF('เช็คเวลาเรียน เทอม 2'!AK4="ม",1,"")</f>
        <v>1</v>
      </c>
      <c r="AJ4" s="199">
        <f>IF('เช็คเวลาเรียน เทอม 2'!AL4="ม",1,"")</f>
        <v>1</v>
      </c>
      <c r="AK4" s="199">
        <f>IF('เช็คเวลาเรียน เทอม 2'!AM4="ม",1,"")</f>
        <v>1</v>
      </c>
      <c r="AL4" s="199">
        <f>IF('เช็คเวลาเรียน เทอม 2'!AN4="ม",1,"")</f>
        <v>1</v>
      </c>
      <c r="AM4" s="279" t="s">
        <v>32</v>
      </c>
      <c r="AN4" s="198"/>
      <c r="AO4" s="279" t="s">
        <v>127</v>
      </c>
      <c r="AP4" s="199">
        <f>IF('เช็คเวลาเรียน เทอม 2'!AR4="ม",1,"")</f>
        <v>1</v>
      </c>
      <c r="AQ4" s="199">
        <f>IF('เช็คเวลาเรียน เทอม 2'!AS4="ม",1,"")</f>
        <v>1</v>
      </c>
      <c r="AR4" s="279" t="s">
        <v>33</v>
      </c>
      <c r="AS4" s="199">
        <f>IF('เช็คเวลาเรียน เทอม 2'!AU4="ม",1,"")</f>
        <v>1</v>
      </c>
      <c r="AT4" s="199" t="str">
        <f>IF('เช็คเวลาเรียน เทอม 2'!AV4="ม",1,"")</f>
        <v/>
      </c>
      <c r="AU4" s="198"/>
      <c r="AV4" s="198"/>
      <c r="AW4" s="199">
        <f>IF('เช็คเวลาเรียน เทอม 2'!AY4="ม",1,"")</f>
        <v>1</v>
      </c>
      <c r="AX4" s="199">
        <f>IF('เช็คเวลาเรียน เทอม 2'!AZ4="ม",1,"")</f>
        <v>1</v>
      </c>
      <c r="AY4" s="199">
        <f>IF('เช็คเวลาเรียน เทอม 2'!BA4="ม",1,"")</f>
        <v>1</v>
      </c>
      <c r="AZ4" s="199">
        <f>IF('เช็คเวลาเรียน เทอม 2'!BB4="ม",1,"")</f>
        <v>1</v>
      </c>
      <c r="BA4" s="199" t="str">
        <f>IF('เช็คเวลาเรียน เทอม 2'!BC4="ม",1,"")</f>
        <v/>
      </c>
      <c r="BB4" s="198"/>
      <c r="BC4" s="198"/>
      <c r="BD4" s="199">
        <f>IF('เช็คเวลาเรียน เทอม 2'!BF4="ม",1,"")</f>
        <v>1</v>
      </c>
      <c r="BE4" s="199">
        <f>IF('เช็คเวลาเรียน เทอม 2'!BG4="ม",1,"")</f>
        <v>1</v>
      </c>
      <c r="BF4" s="199">
        <f>IF('เช็คเวลาเรียน เทอม 2'!BH4="ม",1,"")</f>
        <v>1</v>
      </c>
      <c r="BG4" s="199">
        <f>IF('เช็คเวลาเรียน เทอม 2'!BI4="ม",1,"")</f>
        <v>1</v>
      </c>
      <c r="BH4" s="199" t="str">
        <f>IF('เช็คเวลาเรียน เทอม 2'!BJ4="ม",1,"")</f>
        <v/>
      </c>
      <c r="BI4" s="198"/>
      <c r="BJ4" s="198"/>
      <c r="BK4" s="199">
        <f>IF('เช็คเวลาเรียน เทอม 2'!BM4="ม",1,"")</f>
        <v>1</v>
      </c>
      <c r="BL4" s="199">
        <f>IF('เช็คเวลาเรียน เทอม 2'!BN4="ม",1,"")</f>
        <v>1</v>
      </c>
      <c r="BM4" s="287" t="s">
        <v>34</v>
      </c>
      <c r="BN4" s="338">
        <f>COUNTIF(AI4:BM4,1)</f>
        <v>17</v>
      </c>
      <c r="BO4" s="339"/>
      <c r="BP4" s="288" t="s">
        <v>35</v>
      </c>
      <c r="BQ4" s="198"/>
      <c r="BR4" s="198"/>
      <c r="BS4" s="199">
        <f>IF('เช็คเวลาเรียน เทอม 2'!BW4="ม",1,"")</f>
        <v>1</v>
      </c>
      <c r="BT4" s="199">
        <f>IF('เช็คเวลาเรียน เทอม 2'!BX4="ม",1,"")</f>
        <v>1</v>
      </c>
      <c r="BU4" s="199">
        <f>IF('เช็คเวลาเรียน เทอม 2'!BY4="ม",1,"")</f>
        <v>1</v>
      </c>
      <c r="BV4" s="199">
        <f>IF('เช็คเวลาเรียน เทอม 2'!BZ4="ม",1,"")</f>
        <v>1</v>
      </c>
      <c r="BW4" s="199">
        <f>IF('เช็คเวลาเรียน เทอม 2'!CA4="ม",1,"")</f>
        <v>1</v>
      </c>
      <c r="BX4" s="198"/>
      <c r="BY4" s="198"/>
      <c r="BZ4" s="199">
        <f>IF('เช็คเวลาเรียน เทอม 2'!CD4="ม",1,"")</f>
        <v>1</v>
      </c>
      <c r="CA4" s="199">
        <f>IF('เช็คเวลาเรียน เทอม 2'!CE4="ม",1,"")</f>
        <v>1</v>
      </c>
      <c r="CB4" s="199">
        <f>IF('เช็คเวลาเรียน เทอม 2'!CF4="ม",1,"")</f>
        <v>1</v>
      </c>
      <c r="CC4" s="199">
        <f>IF('เช็คเวลาเรียน เทอม 2'!CG4="ม",1,"")</f>
        <v>1</v>
      </c>
      <c r="CD4" s="199">
        <f>IF('เช็คเวลาเรียน เทอม 2'!CH4="ม",1,"")</f>
        <v>1</v>
      </c>
      <c r="CE4" s="279" t="s">
        <v>36</v>
      </c>
      <c r="CF4" s="198"/>
      <c r="CG4" s="199">
        <f>IF('เช็คเวลาเรียน เทอม 2'!CK4="ม",1,"")</f>
        <v>1</v>
      </c>
      <c r="CH4" s="199">
        <f>IF('เช็คเวลาเรียน เทอม 2'!CL4="ม",1,"")</f>
        <v>1</v>
      </c>
      <c r="CI4" s="199">
        <f>IF('เช็คเวลาเรียน เทอม 2'!CM4="ม",1,"")</f>
        <v>1</v>
      </c>
      <c r="CJ4" s="199">
        <f>IF('เช็คเวลาเรียน เทอม 2'!CN4="ม",1,"")</f>
        <v>1</v>
      </c>
      <c r="CK4" s="199">
        <f>IF('เช็คเวลาเรียน เทอม 2'!CO4="ม",1,"")</f>
        <v>1</v>
      </c>
      <c r="CL4" s="198"/>
      <c r="CM4" s="198"/>
      <c r="CN4" s="199">
        <f>IF('เช็คเวลาเรียน เทอม 2'!CR4="ม",1,"")</f>
        <v>1</v>
      </c>
      <c r="CO4" s="199">
        <f>IF('เช็คเวลาเรียน เทอม 2'!CS4="ม",1,"")</f>
        <v>1</v>
      </c>
      <c r="CP4" s="199">
        <f>IF('เช็คเวลาเรียน เทอม 2'!CT4="ม",1,"")</f>
        <v>1</v>
      </c>
      <c r="CQ4" s="199">
        <f>IF('เช็คเวลาเรียน เทอม 2'!CU4="ม",1,"")</f>
        <v>1</v>
      </c>
      <c r="CR4" s="199">
        <f>IF('เช็คเวลาเรียน เทอม 2'!CV4="ม",1,"")</f>
        <v>1</v>
      </c>
      <c r="CS4" s="198"/>
      <c r="CT4" s="198"/>
      <c r="CU4" s="338">
        <f>COUNTIF(BP4:CT4,1)</f>
        <v>20</v>
      </c>
      <c r="CV4" s="339"/>
      <c r="CW4" s="199">
        <f>IF('เช็คเวลาเรียน เทอม 2'!DC4="ม",1,"")</f>
        <v>1</v>
      </c>
      <c r="CX4" s="199">
        <f>IF('เช็คเวลาเรียน เทอม 2'!DD4="ม",1,"")</f>
        <v>1</v>
      </c>
      <c r="CY4" s="199">
        <f>IF('เช็คเวลาเรียน เทอม 2'!DE4="ม",1,"")</f>
        <v>1</v>
      </c>
      <c r="CZ4" s="199">
        <f>IF('เช็คเวลาเรียน เทอม 2'!DF4="ม",1,"")</f>
        <v>1</v>
      </c>
      <c r="DA4" s="199">
        <f>IF('เช็คเวลาเรียน เทอม 2'!DG4="ม",1,"")</f>
        <v>1</v>
      </c>
      <c r="DB4" s="198"/>
      <c r="DC4" s="198"/>
      <c r="DD4" s="199">
        <f>IF('เช็คเวลาเรียน เทอม 2'!DJ4="ม",1,"")</f>
        <v>1</v>
      </c>
      <c r="DE4" s="199">
        <f>IF('เช็คเวลาเรียน เทอม 2'!DK4="ม",1,"")</f>
        <v>1</v>
      </c>
      <c r="DF4" s="199">
        <f>IF('เช็คเวลาเรียน เทอม 2'!DL4="ม",1,"")</f>
        <v>1</v>
      </c>
      <c r="DG4" s="199">
        <f>IF('เช็คเวลาเรียน เทอม 2'!DM4="ม",1,"")</f>
        <v>1</v>
      </c>
      <c r="DH4" s="199">
        <f>IF('เช็คเวลาเรียน เทอม 2'!DN4="ม",1,"")</f>
        <v>1</v>
      </c>
      <c r="DI4" s="198"/>
      <c r="DJ4" s="198"/>
      <c r="DK4" s="199">
        <f>IF('เช็คเวลาเรียน เทอม 2'!DQ4="ม",1,"")</f>
        <v>1</v>
      </c>
      <c r="DL4" s="199">
        <f>IF('เช็คเวลาเรียน เทอม 2'!DR4="ม",1,"")</f>
        <v>1</v>
      </c>
      <c r="DM4" s="199">
        <f>IF('เช็คเวลาเรียน เทอม 2'!DS4="ม",1,"")</f>
        <v>1</v>
      </c>
      <c r="DN4" s="199">
        <f>IF('เช็คเวลาเรียน เทอม 2'!DT4="ม",1,"")</f>
        <v>1</v>
      </c>
      <c r="DO4" s="199">
        <f>IF('เช็คเวลาเรียน เทอม 2'!DU4="ม",1,"")</f>
        <v>1</v>
      </c>
      <c r="DP4" s="198"/>
      <c r="DQ4" s="288" t="s">
        <v>37</v>
      </c>
      <c r="DR4" s="288" t="s">
        <v>128</v>
      </c>
      <c r="DS4" s="199">
        <f>IF('เช็คเวลาเรียน เทอม 2'!DY4="ม",1,"")</f>
        <v>1</v>
      </c>
      <c r="DT4" s="199">
        <f>IF('เช็คเวลาเรียน เทอม 2'!DZ4="ม",1,"")</f>
        <v>1</v>
      </c>
      <c r="DU4" s="199">
        <f>IF('เช็คเวลาเรียน เทอม 2'!EA4="ม",1,"")</f>
        <v>1</v>
      </c>
      <c r="DV4" s="199">
        <f>IF('เช็คเวลาเรียน เทอม 2'!EB4="ม",1,"")</f>
        <v>1</v>
      </c>
      <c r="DW4" s="198"/>
      <c r="DX4" s="198"/>
      <c r="DY4" s="338">
        <f>COUNTIF(CW4:DX4,1)</f>
        <v>19</v>
      </c>
      <c r="DZ4" s="339"/>
      <c r="EA4" s="199">
        <f>IF('เช็คเวลาเรียน เทอม 2'!EI4="ม",1,"")</f>
        <v>1</v>
      </c>
      <c r="EB4" s="199">
        <f>IF('เช็คเวลาเรียน เทอม 2'!EJ4="ม",1,"")</f>
        <v>1</v>
      </c>
      <c r="EC4" s="199">
        <f>IF('เช็คเวลาเรียน เทอม 2'!EK4="ม",1,"")</f>
        <v>1</v>
      </c>
      <c r="ED4" s="199">
        <f>IF('เช็คเวลาเรียน เทอม 2'!EL4="ม",1,"")</f>
        <v>1</v>
      </c>
      <c r="EE4" s="199">
        <f>IF('เช็คเวลาเรียน เทอม 2'!EM4="ม",1,"")</f>
        <v>1</v>
      </c>
      <c r="EF4" s="198"/>
      <c r="EG4" s="198"/>
      <c r="EH4" s="199">
        <f>IF('เช็คเวลาเรียน เทอม 2'!EP4="ม",1,"")</f>
        <v>1</v>
      </c>
      <c r="EI4" s="199">
        <f>IF('เช็คเวลาเรียน เทอม 2'!EQ4="ม",1,"")</f>
        <v>1</v>
      </c>
      <c r="EJ4" s="199">
        <f>IF('เช็คเวลาเรียน เทอม 2'!ER4="ม",1,"")</f>
        <v>1</v>
      </c>
      <c r="EK4" s="199">
        <f>IF('เช็คเวลาเรียน เทอม 2'!ES4="ม",1,"")</f>
        <v>1</v>
      </c>
      <c r="EL4" s="199">
        <f>IF('เช็คเวลาเรียน เทอม 2'!ET4="ม",1,"")</f>
        <v>1</v>
      </c>
      <c r="EM4" s="198"/>
      <c r="EN4" s="198"/>
      <c r="EO4" s="199">
        <f>IF('เช็คเวลาเรียน เทอม 2'!EW4="ม",1,"")</f>
        <v>1</v>
      </c>
      <c r="EP4" s="199">
        <f>IF('เช็คเวลาเรียน เทอม 2'!EX4="ม",1,"")</f>
        <v>1</v>
      </c>
      <c r="EQ4" s="199">
        <f>IF('เช็คเวลาเรียน เทอม 2'!EY4="ม",1,"")</f>
        <v>1</v>
      </c>
      <c r="ER4" s="199">
        <f>IF('เช็คเวลาเรียน เทอม 2'!EZ4="ม",1,"")</f>
        <v>1</v>
      </c>
      <c r="ES4" s="199">
        <f>IF('เช็คเวลาเรียน เทอม 2'!FA4="ม",1,"")</f>
        <v>1</v>
      </c>
      <c r="ET4" s="198"/>
      <c r="EU4" s="198"/>
      <c r="EV4" s="199">
        <f>IF('เช็คเวลาเรียน เทอม 2'!FD4="ม",1,"")</f>
        <v>1</v>
      </c>
      <c r="EW4" s="199">
        <f>IF('เช็คเวลาเรียน เทอม 2'!FE4="ม",1,"")</f>
        <v>1</v>
      </c>
      <c r="EX4" s="199">
        <f>IF('เช็คเวลาเรียน เทอม 2'!FF4="ม",1,"")</f>
        <v>1</v>
      </c>
      <c r="EY4" s="199">
        <f>IF('เช็คเวลาเรียน เทอม 2'!FG4="ม",1,"")</f>
        <v>1</v>
      </c>
      <c r="EZ4" s="199">
        <f>IF('เช็คเวลาเรียน เทอม 2'!FH4="ม",1,"")</f>
        <v>1</v>
      </c>
      <c r="FA4" s="198"/>
      <c r="FB4" s="198"/>
      <c r="FC4" s="199" t="str">
        <f>IF('เช็คเวลาเรียน เทอม 2'!FK4="ม",1,"")</f>
        <v/>
      </c>
      <c r="FD4" s="199" t="str">
        <f>IF('เช็คเวลาเรียน เทอม 2'!FL4="ม",1,"")</f>
        <v/>
      </c>
      <c r="FE4" s="199" t="str">
        <f>IF('เช็คเวลาเรียน เทอม 2'!FM4="ม",1,"")</f>
        <v/>
      </c>
      <c r="FF4" s="338">
        <f>COUNTIF(EA4:FE4,1)</f>
        <v>20</v>
      </c>
      <c r="FG4" s="339"/>
      <c r="FH4" s="199" t="str">
        <f>IF('เช็คเวลาเรียน เทอม 2'!FR4="ม",1,"")</f>
        <v/>
      </c>
      <c r="FI4" s="199" t="str">
        <f>IF('เช็คเวลาเรียน เทอม 2'!FS4="ม",1,"")</f>
        <v/>
      </c>
      <c r="FJ4" s="198"/>
      <c r="FK4" s="198"/>
      <c r="FL4" s="199" t="str">
        <f>IF('เช็คเวลาเรียน เทอม 2'!FV4="ม",1,"")</f>
        <v/>
      </c>
      <c r="FM4" s="288" t="s">
        <v>38</v>
      </c>
      <c r="FN4" s="199" t="str">
        <f>IF('เช็คเวลาเรียน เทอม 2'!FX4="ม",1,"")</f>
        <v/>
      </c>
      <c r="FO4" s="199" t="str">
        <f>IF('เช็คเวลาเรียน เทอม 2'!FY4="ม",1,"")</f>
        <v/>
      </c>
      <c r="FP4" s="199" t="str">
        <f>IF('เช็คเวลาเรียน เทอม 2'!FZ4="ม",1,"")</f>
        <v/>
      </c>
      <c r="FQ4" s="198"/>
      <c r="FR4" s="198"/>
      <c r="FS4" s="199" t="str">
        <f>IF('เช็คเวลาเรียน เทอม 2'!GC4="ม",1,"")</f>
        <v/>
      </c>
      <c r="FT4" s="288" t="s">
        <v>39</v>
      </c>
      <c r="FU4" s="288" t="s">
        <v>39</v>
      </c>
      <c r="FV4" s="288" t="s">
        <v>39</v>
      </c>
      <c r="FW4" s="199" t="str">
        <f>IF('เช็คเวลาเรียน เทอม 2'!GG4="ม",1,"")</f>
        <v/>
      </c>
      <c r="FX4" s="198"/>
      <c r="FY4" s="198"/>
      <c r="FZ4" s="199" t="str">
        <f>IF('เช็คเวลาเรียน เทอม 2'!GJ4="ม",1,"")</f>
        <v/>
      </c>
      <c r="GA4" s="199" t="str">
        <f>IF('เช็คเวลาเรียน เทอม 2'!GK4="ม",1,"")</f>
        <v/>
      </c>
      <c r="GB4" s="199" t="str">
        <f>IF('เช็คเวลาเรียน เทอม 2'!GL4="ม",1,"")</f>
        <v/>
      </c>
      <c r="GC4" s="199" t="str">
        <f>IF('เช็คเวลาเรียน เทอม 2'!GM4="ม",1,"")</f>
        <v/>
      </c>
      <c r="GD4" s="199" t="str">
        <f>IF('เช็คเวลาเรียน เทอม 2'!GN4="ม",1,"")</f>
        <v/>
      </c>
      <c r="GE4" s="198"/>
      <c r="GF4" s="198"/>
      <c r="GG4" s="199" t="str">
        <f>IF('เช็คเวลาเรียน เทอม 2'!GQ4="ม",1,"")</f>
        <v/>
      </c>
      <c r="GH4" s="199" t="str">
        <f>IF('เช็คเวลาเรียน เทอม 2'!GR4="ม",1,"")</f>
        <v/>
      </c>
      <c r="GI4" s="199" t="str">
        <f>IF('เช็คเวลาเรียน เทอม 2'!GS4="ม",1,"")</f>
        <v/>
      </c>
      <c r="GJ4" s="199" t="str">
        <f>IF('เช็คเวลาเรียน เทอม 2'!GT4="ม",1,"")</f>
        <v/>
      </c>
      <c r="GK4" s="199" t="str">
        <f>IF('เช็คเวลาเรียน เทอม 2'!GU4="ม",1,"")</f>
        <v/>
      </c>
      <c r="GL4" s="338">
        <f>COUNTIF(FH4:GK4,1)</f>
        <v>0</v>
      </c>
      <c r="GM4" s="339"/>
    </row>
    <row r="5" spans="1:195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199" t="str">
        <f>IF('เช็คเวลาเรียน เทอม 2'!D5="ม",1,"")</f>
        <v/>
      </c>
      <c r="D5" s="199" t="str">
        <f>IF('เช็คเวลาเรียน เทอม 2'!E5="ม",1,"")</f>
        <v/>
      </c>
      <c r="E5" s="199" t="str">
        <f>IF('เช็คเวลาเรียน เทอม 2'!F5="ม",1,"")</f>
        <v/>
      </c>
      <c r="F5" s="199" t="str">
        <f>IF('เช็คเวลาเรียน เทอม 2'!G5="ม",1,"")</f>
        <v/>
      </c>
      <c r="G5" s="199" t="str">
        <f>IF('เช็คเวลาเรียน เทอม 2'!H5="ม",1,"")</f>
        <v/>
      </c>
      <c r="H5" s="198"/>
      <c r="I5" s="198"/>
      <c r="J5" s="199" t="str">
        <f>IF('เช็คเวลาเรียน เทอม 2'!K5="ม",1,"")</f>
        <v/>
      </c>
      <c r="K5" s="199" t="str">
        <f>IF('เช็คเวลาเรียน เทอม 2'!L5="ม",1,"")</f>
        <v/>
      </c>
      <c r="L5" s="199" t="str">
        <f>IF('เช็คเวลาเรียน เทอม 2'!M5="ม",1,"")</f>
        <v/>
      </c>
      <c r="M5" s="199" t="str">
        <f>IF('เช็คเวลาเรียน เทอม 2'!N5="ม",1,"")</f>
        <v/>
      </c>
      <c r="N5" s="199" t="str">
        <f>IF('เช็คเวลาเรียน เทอม 2'!O5="ม",1,"")</f>
        <v/>
      </c>
      <c r="O5" s="198"/>
      <c r="P5" s="198"/>
      <c r="Q5" s="199" t="str">
        <f>IF('เช็คเวลาเรียน เทอม 2'!R5="ม",1,"")</f>
        <v/>
      </c>
      <c r="R5" s="199" t="str">
        <f>IF('เช็คเวลาเรียน เทอม 2'!S5="ม",1,"")</f>
        <v/>
      </c>
      <c r="S5" s="199" t="str">
        <f>IF('เช็คเวลาเรียน เทอม 2'!T5="ม",1,"")</f>
        <v/>
      </c>
      <c r="T5" s="199" t="str">
        <f>IF('เช็คเวลาเรียน เทอม 2'!U5="ม",1,"")</f>
        <v/>
      </c>
      <c r="U5" s="199" t="str">
        <f>IF('เช็คเวลาเรียน เทอม 2'!V5="ม",1,"")</f>
        <v/>
      </c>
      <c r="V5" s="198"/>
      <c r="W5" s="198"/>
      <c r="X5" s="199" t="str">
        <f>IF('เช็คเวลาเรียน เทอม 2'!Y5="ม",1,"")</f>
        <v/>
      </c>
      <c r="Y5" s="199" t="str">
        <f>IF('เช็คเวลาเรียน เทอม 2'!Z5="ม",1,"")</f>
        <v/>
      </c>
      <c r="Z5" s="199" t="str">
        <f>IF('เช็คเวลาเรียน เทอม 2'!AA5="ม",1,"")</f>
        <v/>
      </c>
      <c r="AA5" s="199" t="str">
        <f>IF('เช็คเวลาเรียน เทอม 2'!AB5="ม",1,"")</f>
        <v/>
      </c>
      <c r="AB5" s="199" t="str">
        <f>IF('เช็คเวลาเรียน เทอม 2'!AC5="ม",1,"")</f>
        <v/>
      </c>
      <c r="AC5" s="198"/>
      <c r="AD5" s="198"/>
      <c r="AE5" s="199" t="str">
        <f>IF('เช็คเวลาเรียน เทอม 2'!AF5="ม",1,"")</f>
        <v/>
      </c>
      <c r="AF5" s="198"/>
      <c r="AG5" s="338">
        <f t="shared" ref="AG5:AG28" si="0">COUNTIF(C5:AF5,1)</f>
        <v>0</v>
      </c>
      <c r="AH5" s="339"/>
      <c r="AI5" s="199" t="str">
        <f>IF('เช็คเวลาเรียน เทอม 2'!AK5="ม",1,"")</f>
        <v/>
      </c>
      <c r="AJ5" s="199" t="str">
        <f>IF('เช็คเวลาเรียน เทอม 2'!AL5="ม",1,"")</f>
        <v/>
      </c>
      <c r="AK5" s="199" t="str">
        <f>IF('เช็คเวลาเรียน เทอม 2'!AM5="ม",1,"")</f>
        <v/>
      </c>
      <c r="AL5" s="199" t="str">
        <f>IF('เช็คเวลาเรียน เทอม 2'!AN5="ม",1,"")</f>
        <v/>
      </c>
      <c r="AM5" s="280"/>
      <c r="AN5" s="198"/>
      <c r="AO5" s="280"/>
      <c r="AP5" s="199" t="str">
        <f>IF('เช็คเวลาเรียน เทอม 2'!AR5="ม",1,"")</f>
        <v/>
      </c>
      <c r="AQ5" s="199" t="str">
        <f>IF('เช็คเวลาเรียน เทอม 2'!AS5="ม",1,"")</f>
        <v/>
      </c>
      <c r="AR5" s="280"/>
      <c r="AS5" s="199" t="str">
        <f>IF('เช็คเวลาเรียน เทอม 2'!AU5="ม",1,"")</f>
        <v/>
      </c>
      <c r="AT5" s="199" t="str">
        <f>IF('เช็คเวลาเรียน เทอม 2'!AV5="ม",1,"")</f>
        <v/>
      </c>
      <c r="AU5" s="198"/>
      <c r="AV5" s="198"/>
      <c r="AW5" s="199" t="str">
        <f>IF('เช็คเวลาเรียน เทอม 2'!AY5="ม",1,"")</f>
        <v/>
      </c>
      <c r="AX5" s="199" t="str">
        <f>IF('เช็คเวลาเรียน เทอม 2'!AZ5="ม",1,"")</f>
        <v/>
      </c>
      <c r="AY5" s="199" t="str">
        <f>IF('เช็คเวลาเรียน เทอม 2'!BA5="ม",1,"")</f>
        <v/>
      </c>
      <c r="AZ5" s="199" t="str">
        <f>IF('เช็คเวลาเรียน เทอม 2'!BB5="ม",1,"")</f>
        <v/>
      </c>
      <c r="BA5" s="199" t="str">
        <f>IF('เช็คเวลาเรียน เทอม 2'!BC5="ม",1,"")</f>
        <v/>
      </c>
      <c r="BB5" s="198"/>
      <c r="BC5" s="198"/>
      <c r="BD5" s="199" t="str">
        <f>IF('เช็คเวลาเรียน เทอม 2'!BF5="ม",1,"")</f>
        <v/>
      </c>
      <c r="BE5" s="199" t="str">
        <f>IF('เช็คเวลาเรียน เทอม 2'!BG5="ม",1,"")</f>
        <v/>
      </c>
      <c r="BF5" s="199" t="str">
        <f>IF('เช็คเวลาเรียน เทอม 2'!BH5="ม",1,"")</f>
        <v/>
      </c>
      <c r="BG5" s="199" t="str">
        <f>IF('เช็คเวลาเรียน เทอม 2'!BI5="ม",1,"")</f>
        <v/>
      </c>
      <c r="BH5" s="199" t="str">
        <f>IF('เช็คเวลาเรียน เทอม 2'!BJ5="ม",1,"")</f>
        <v/>
      </c>
      <c r="BI5" s="198"/>
      <c r="BJ5" s="198"/>
      <c r="BK5" s="199" t="str">
        <f>IF('เช็คเวลาเรียน เทอม 2'!BM5="ม",1,"")</f>
        <v/>
      </c>
      <c r="BL5" s="199" t="str">
        <f>IF('เช็คเวลาเรียน เทอม 2'!BN5="ม",1,"")</f>
        <v/>
      </c>
      <c r="BM5" s="287"/>
      <c r="BN5" s="338">
        <f t="shared" ref="BN5:BN28" si="1">COUNTIF(AI5:BM5,1)</f>
        <v>0</v>
      </c>
      <c r="BO5" s="339"/>
      <c r="BP5" s="289"/>
      <c r="BQ5" s="198"/>
      <c r="BR5" s="198"/>
      <c r="BS5" s="199" t="str">
        <f>IF('เช็คเวลาเรียน เทอม 2'!BW5="ม",1,"")</f>
        <v/>
      </c>
      <c r="BT5" s="199" t="str">
        <f>IF('เช็คเวลาเรียน เทอม 2'!BX5="ม",1,"")</f>
        <v/>
      </c>
      <c r="BU5" s="199" t="str">
        <f>IF('เช็คเวลาเรียน เทอม 2'!BY5="ม",1,"")</f>
        <v/>
      </c>
      <c r="BV5" s="199" t="str">
        <f>IF('เช็คเวลาเรียน เทอม 2'!BZ5="ม",1,"")</f>
        <v/>
      </c>
      <c r="BW5" s="199" t="str">
        <f>IF('เช็คเวลาเรียน เทอม 2'!CA5="ม",1,"")</f>
        <v/>
      </c>
      <c r="BX5" s="198"/>
      <c r="BY5" s="198"/>
      <c r="BZ5" s="199" t="str">
        <f>IF('เช็คเวลาเรียน เทอม 2'!CD5="ม",1,"")</f>
        <v/>
      </c>
      <c r="CA5" s="199" t="str">
        <f>IF('เช็คเวลาเรียน เทอม 2'!CE5="ม",1,"")</f>
        <v/>
      </c>
      <c r="CB5" s="199" t="str">
        <f>IF('เช็คเวลาเรียน เทอม 2'!CF5="ม",1,"")</f>
        <v/>
      </c>
      <c r="CC5" s="199" t="str">
        <f>IF('เช็คเวลาเรียน เทอม 2'!CG5="ม",1,"")</f>
        <v/>
      </c>
      <c r="CD5" s="199" t="str">
        <f>IF('เช็คเวลาเรียน เทอม 2'!CH5="ม",1,"")</f>
        <v/>
      </c>
      <c r="CE5" s="280"/>
      <c r="CF5" s="198"/>
      <c r="CG5" s="199" t="str">
        <f>IF('เช็คเวลาเรียน เทอม 2'!CK5="ม",1,"")</f>
        <v/>
      </c>
      <c r="CH5" s="199" t="str">
        <f>IF('เช็คเวลาเรียน เทอม 2'!CL5="ม",1,"")</f>
        <v/>
      </c>
      <c r="CI5" s="199" t="str">
        <f>IF('เช็คเวลาเรียน เทอม 2'!CM5="ม",1,"")</f>
        <v/>
      </c>
      <c r="CJ5" s="199" t="str">
        <f>IF('เช็คเวลาเรียน เทอม 2'!CN5="ม",1,"")</f>
        <v/>
      </c>
      <c r="CK5" s="199" t="str">
        <f>IF('เช็คเวลาเรียน เทอม 2'!CO5="ม",1,"")</f>
        <v/>
      </c>
      <c r="CL5" s="198"/>
      <c r="CM5" s="198"/>
      <c r="CN5" s="199" t="str">
        <f>IF('เช็คเวลาเรียน เทอม 2'!CR5="ม",1,"")</f>
        <v/>
      </c>
      <c r="CO5" s="199" t="str">
        <f>IF('เช็คเวลาเรียน เทอม 2'!CS5="ม",1,"")</f>
        <v/>
      </c>
      <c r="CP5" s="199" t="str">
        <f>IF('เช็คเวลาเรียน เทอม 2'!CT5="ม",1,"")</f>
        <v/>
      </c>
      <c r="CQ5" s="199" t="str">
        <f>IF('เช็คเวลาเรียน เทอม 2'!CU5="ม",1,"")</f>
        <v/>
      </c>
      <c r="CR5" s="199" t="str">
        <f>IF('เช็คเวลาเรียน เทอม 2'!CV5="ม",1,"")</f>
        <v/>
      </c>
      <c r="CS5" s="198"/>
      <c r="CT5" s="198"/>
      <c r="CU5" s="338">
        <f t="shared" ref="CU5:CU28" si="2">COUNTIF(BP5:CT5,1)</f>
        <v>0</v>
      </c>
      <c r="CV5" s="339"/>
      <c r="CW5" s="199" t="str">
        <f>IF('เช็คเวลาเรียน เทอม 2'!DC5="ม",1,"")</f>
        <v/>
      </c>
      <c r="CX5" s="199" t="str">
        <f>IF('เช็คเวลาเรียน เทอม 2'!DD5="ม",1,"")</f>
        <v/>
      </c>
      <c r="CY5" s="199" t="str">
        <f>IF('เช็คเวลาเรียน เทอม 2'!DE5="ม",1,"")</f>
        <v/>
      </c>
      <c r="CZ5" s="199" t="str">
        <f>IF('เช็คเวลาเรียน เทอม 2'!DF5="ม",1,"")</f>
        <v/>
      </c>
      <c r="DA5" s="199" t="str">
        <f>IF('เช็คเวลาเรียน เทอม 2'!DG5="ม",1,"")</f>
        <v/>
      </c>
      <c r="DB5" s="198"/>
      <c r="DC5" s="198"/>
      <c r="DD5" s="199" t="str">
        <f>IF('เช็คเวลาเรียน เทอม 2'!DJ5="ม",1,"")</f>
        <v/>
      </c>
      <c r="DE5" s="199" t="str">
        <f>IF('เช็คเวลาเรียน เทอม 2'!DK5="ม",1,"")</f>
        <v/>
      </c>
      <c r="DF5" s="199" t="str">
        <f>IF('เช็คเวลาเรียน เทอม 2'!DL5="ม",1,"")</f>
        <v/>
      </c>
      <c r="DG5" s="199" t="str">
        <f>IF('เช็คเวลาเรียน เทอม 2'!DM5="ม",1,"")</f>
        <v/>
      </c>
      <c r="DH5" s="199" t="str">
        <f>IF('เช็คเวลาเรียน เทอม 2'!DN5="ม",1,"")</f>
        <v/>
      </c>
      <c r="DI5" s="198"/>
      <c r="DJ5" s="198"/>
      <c r="DK5" s="199" t="str">
        <f>IF('เช็คเวลาเรียน เทอม 2'!DQ5="ม",1,"")</f>
        <v/>
      </c>
      <c r="DL5" s="199" t="str">
        <f>IF('เช็คเวลาเรียน เทอม 2'!DR5="ม",1,"")</f>
        <v/>
      </c>
      <c r="DM5" s="199" t="str">
        <f>IF('เช็คเวลาเรียน เทอม 2'!DS5="ม",1,"")</f>
        <v/>
      </c>
      <c r="DN5" s="199" t="str">
        <f>IF('เช็คเวลาเรียน เทอม 2'!DT5="ม",1,"")</f>
        <v/>
      </c>
      <c r="DO5" s="199" t="str">
        <f>IF('เช็คเวลาเรียน เทอม 2'!DU5="ม",1,"")</f>
        <v/>
      </c>
      <c r="DP5" s="198"/>
      <c r="DQ5" s="289"/>
      <c r="DR5" s="289"/>
      <c r="DS5" s="199" t="str">
        <f>IF('เช็คเวลาเรียน เทอม 2'!DY5="ม",1,"")</f>
        <v/>
      </c>
      <c r="DT5" s="199" t="str">
        <f>IF('เช็คเวลาเรียน เทอม 2'!DZ5="ม",1,"")</f>
        <v/>
      </c>
      <c r="DU5" s="199" t="str">
        <f>IF('เช็คเวลาเรียน เทอม 2'!EA5="ม",1,"")</f>
        <v/>
      </c>
      <c r="DV5" s="199" t="str">
        <f>IF('เช็คเวลาเรียน เทอม 2'!EB5="ม",1,"")</f>
        <v/>
      </c>
      <c r="DW5" s="198"/>
      <c r="DX5" s="198"/>
      <c r="DY5" s="338">
        <f t="shared" ref="DY5:DY28" si="3">COUNTIF(CW5:DX5,1)</f>
        <v>0</v>
      </c>
      <c r="DZ5" s="339"/>
      <c r="EA5" s="199" t="str">
        <f>IF('เช็คเวลาเรียน เทอม 2'!EI5="ม",1,"")</f>
        <v/>
      </c>
      <c r="EB5" s="199" t="str">
        <f>IF('เช็คเวลาเรียน เทอม 2'!EJ5="ม",1,"")</f>
        <v/>
      </c>
      <c r="EC5" s="199" t="str">
        <f>IF('เช็คเวลาเรียน เทอม 2'!EK5="ม",1,"")</f>
        <v/>
      </c>
      <c r="ED5" s="199" t="str">
        <f>IF('เช็คเวลาเรียน เทอม 2'!EL5="ม",1,"")</f>
        <v/>
      </c>
      <c r="EE5" s="199" t="str">
        <f>IF('เช็คเวลาเรียน เทอม 2'!EM5="ม",1,"")</f>
        <v/>
      </c>
      <c r="EF5" s="198"/>
      <c r="EG5" s="198"/>
      <c r="EH5" s="199" t="str">
        <f>IF('เช็คเวลาเรียน เทอม 2'!EP5="ม",1,"")</f>
        <v/>
      </c>
      <c r="EI5" s="199" t="str">
        <f>IF('เช็คเวลาเรียน เทอม 2'!EQ5="ม",1,"")</f>
        <v/>
      </c>
      <c r="EJ5" s="199" t="str">
        <f>IF('เช็คเวลาเรียน เทอม 2'!ER5="ม",1,"")</f>
        <v/>
      </c>
      <c r="EK5" s="199" t="str">
        <f>IF('เช็คเวลาเรียน เทอม 2'!ES5="ม",1,"")</f>
        <v/>
      </c>
      <c r="EL5" s="199" t="str">
        <f>IF('เช็คเวลาเรียน เทอม 2'!ET5="ม",1,"")</f>
        <v/>
      </c>
      <c r="EM5" s="198"/>
      <c r="EN5" s="198"/>
      <c r="EO5" s="199" t="str">
        <f>IF('เช็คเวลาเรียน เทอม 2'!EW5="ม",1,"")</f>
        <v/>
      </c>
      <c r="EP5" s="199" t="str">
        <f>IF('เช็คเวลาเรียน เทอม 2'!EX5="ม",1,"")</f>
        <v/>
      </c>
      <c r="EQ5" s="199" t="str">
        <f>IF('เช็คเวลาเรียน เทอม 2'!EY5="ม",1,"")</f>
        <v/>
      </c>
      <c r="ER5" s="199" t="str">
        <f>IF('เช็คเวลาเรียน เทอม 2'!EZ5="ม",1,"")</f>
        <v/>
      </c>
      <c r="ES5" s="199" t="str">
        <f>IF('เช็คเวลาเรียน เทอม 2'!FA5="ม",1,"")</f>
        <v/>
      </c>
      <c r="ET5" s="198"/>
      <c r="EU5" s="198"/>
      <c r="EV5" s="199" t="str">
        <f>IF('เช็คเวลาเรียน เทอม 2'!FD5="ม",1,"")</f>
        <v/>
      </c>
      <c r="EW5" s="199" t="str">
        <f>IF('เช็คเวลาเรียน เทอม 2'!FE5="ม",1,"")</f>
        <v/>
      </c>
      <c r="EX5" s="199" t="str">
        <f>IF('เช็คเวลาเรียน เทอม 2'!FF5="ม",1,"")</f>
        <v/>
      </c>
      <c r="EY5" s="199" t="str">
        <f>IF('เช็คเวลาเรียน เทอม 2'!FG5="ม",1,"")</f>
        <v/>
      </c>
      <c r="EZ5" s="199" t="str">
        <f>IF('เช็คเวลาเรียน เทอม 2'!FH5="ม",1,"")</f>
        <v/>
      </c>
      <c r="FA5" s="198"/>
      <c r="FB5" s="198"/>
      <c r="FC5" s="199" t="str">
        <f>IF('เช็คเวลาเรียน เทอม 2'!FK5="ม",1,"")</f>
        <v/>
      </c>
      <c r="FD5" s="199" t="str">
        <f>IF('เช็คเวลาเรียน เทอม 2'!FL5="ม",1,"")</f>
        <v/>
      </c>
      <c r="FE5" s="199" t="str">
        <f>IF('เช็คเวลาเรียน เทอม 2'!FM5="ม",1,"")</f>
        <v/>
      </c>
      <c r="FF5" s="338">
        <f t="shared" ref="FF5:FF28" si="4">COUNTIF(EA5:FE5,1)</f>
        <v>0</v>
      </c>
      <c r="FG5" s="339"/>
      <c r="FH5" s="199" t="str">
        <f>IF('เช็คเวลาเรียน เทอม 2'!FR5="ม",1,"")</f>
        <v/>
      </c>
      <c r="FI5" s="199" t="str">
        <f>IF('เช็คเวลาเรียน เทอม 2'!FS5="ม",1,"")</f>
        <v/>
      </c>
      <c r="FJ5" s="198"/>
      <c r="FK5" s="198"/>
      <c r="FL5" s="199" t="str">
        <f>IF('เช็คเวลาเรียน เทอม 2'!FV5="ม",1,"")</f>
        <v/>
      </c>
      <c r="FM5" s="289"/>
      <c r="FN5" s="199" t="str">
        <f>IF('เช็คเวลาเรียน เทอม 2'!FX5="ม",1,"")</f>
        <v/>
      </c>
      <c r="FO5" s="199" t="str">
        <f>IF('เช็คเวลาเรียน เทอม 2'!FY5="ม",1,"")</f>
        <v/>
      </c>
      <c r="FP5" s="199" t="str">
        <f>IF('เช็คเวลาเรียน เทอม 2'!FZ5="ม",1,"")</f>
        <v/>
      </c>
      <c r="FQ5" s="198"/>
      <c r="FR5" s="198"/>
      <c r="FS5" s="199" t="str">
        <f>IF('เช็คเวลาเรียน เทอม 2'!GC5="ม",1,"")</f>
        <v/>
      </c>
      <c r="FT5" s="289"/>
      <c r="FU5" s="289"/>
      <c r="FV5" s="289"/>
      <c r="FW5" s="199" t="str">
        <f>IF('เช็คเวลาเรียน เทอม 2'!GG5="ม",1,"")</f>
        <v/>
      </c>
      <c r="FX5" s="198"/>
      <c r="FY5" s="198"/>
      <c r="FZ5" s="199" t="str">
        <f>IF('เช็คเวลาเรียน เทอม 2'!GJ5="ม",1,"")</f>
        <v/>
      </c>
      <c r="GA5" s="199" t="str">
        <f>IF('เช็คเวลาเรียน เทอม 2'!GK5="ม",1,"")</f>
        <v/>
      </c>
      <c r="GB5" s="199" t="str">
        <f>IF('เช็คเวลาเรียน เทอม 2'!GL5="ม",1,"")</f>
        <v/>
      </c>
      <c r="GC5" s="199" t="str">
        <f>IF('เช็คเวลาเรียน เทอม 2'!GM5="ม",1,"")</f>
        <v/>
      </c>
      <c r="GD5" s="199" t="str">
        <f>IF('เช็คเวลาเรียน เทอม 2'!GN5="ม",1,"")</f>
        <v/>
      </c>
      <c r="GE5" s="198"/>
      <c r="GF5" s="198"/>
      <c r="GG5" s="199" t="str">
        <f>IF('เช็คเวลาเรียน เทอม 2'!GQ5="ม",1,"")</f>
        <v/>
      </c>
      <c r="GH5" s="199" t="str">
        <f>IF('เช็คเวลาเรียน เทอม 2'!GR5="ม",1,"")</f>
        <v/>
      </c>
      <c r="GI5" s="199" t="str">
        <f>IF('เช็คเวลาเรียน เทอม 2'!GS5="ม",1,"")</f>
        <v/>
      </c>
      <c r="GJ5" s="199" t="str">
        <f>IF('เช็คเวลาเรียน เทอม 2'!GT5="ม",1,"")</f>
        <v/>
      </c>
      <c r="GK5" s="199" t="str">
        <f>IF('เช็คเวลาเรียน เทอม 2'!GU5="ม",1,"")</f>
        <v/>
      </c>
      <c r="GL5" s="338">
        <f t="shared" ref="GL5:GL28" si="5">COUNTIF(FH5:GK5,1)</f>
        <v>0</v>
      </c>
      <c r="GM5" s="339"/>
    </row>
    <row r="6" spans="1:195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199" t="str">
        <f>IF('เช็คเวลาเรียน เทอม 2'!D6="ม",1,"")</f>
        <v/>
      </c>
      <c r="D6" s="199" t="str">
        <f>IF('เช็คเวลาเรียน เทอม 2'!E6="ม",1,"")</f>
        <v/>
      </c>
      <c r="E6" s="199" t="str">
        <f>IF('เช็คเวลาเรียน เทอม 2'!F6="ม",1,"")</f>
        <v/>
      </c>
      <c r="F6" s="199" t="str">
        <f>IF('เช็คเวลาเรียน เทอม 2'!G6="ม",1,"")</f>
        <v/>
      </c>
      <c r="G6" s="199" t="str">
        <f>IF('เช็คเวลาเรียน เทอม 2'!H6="ม",1,"")</f>
        <v/>
      </c>
      <c r="H6" s="198"/>
      <c r="I6" s="198"/>
      <c r="J6" s="199" t="str">
        <f>IF('เช็คเวลาเรียน เทอม 2'!K6="ม",1,"")</f>
        <v/>
      </c>
      <c r="K6" s="199" t="str">
        <f>IF('เช็คเวลาเรียน เทอม 2'!L6="ม",1,"")</f>
        <v/>
      </c>
      <c r="L6" s="199" t="str">
        <f>IF('เช็คเวลาเรียน เทอม 2'!M6="ม",1,"")</f>
        <v/>
      </c>
      <c r="M6" s="199" t="str">
        <f>IF('เช็คเวลาเรียน เทอม 2'!N6="ม",1,"")</f>
        <v/>
      </c>
      <c r="N6" s="199" t="str">
        <f>IF('เช็คเวลาเรียน เทอม 2'!O6="ม",1,"")</f>
        <v/>
      </c>
      <c r="O6" s="198"/>
      <c r="P6" s="198"/>
      <c r="Q6" s="199" t="str">
        <f>IF('เช็คเวลาเรียน เทอม 2'!R6="ม",1,"")</f>
        <v/>
      </c>
      <c r="R6" s="199" t="str">
        <f>IF('เช็คเวลาเรียน เทอม 2'!S6="ม",1,"")</f>
        <v/>
      </c>
      <c r="S6" s="199" t="str">
        <f>IF('เช็คเวลาเรียน เทอม 2'!T6="ม",1,"")</f>
        <v/>
      </c>
      <c r="T6" s="199" t="str">
        <f>IF('เช็คเวลาเรียน เทอม 2'!U6="ม",1,"")</f>
        <v/>
      </c>
      <c r="U6" s="199" t="str">
        <f>IF('เช็คเวลาเรียน เทอม 2'!V6="ม",1,"")</f>
        <v/>
      </c>
      <c r="V6" s="198"/>
      <c r="W6" s="198"/>
      <c r="X6" s="199" t="str">
        <f>IF('เช็คเวลาเรียน เทอม 2'!Y6="ม",1,"")</f>
        <v/>
      </c>
      <c r="Y6" s="199" t="str">
        <f>IF('เช็คเวลาเรียน เทอม 2'!Z6="ม",1,"")</f>
        <v/>
      </c>
      <c r="Z6" s="199" t="str">
        <f>IF('เช็คเวลาเรียน เทอม 2'!AA6="ม",1,"")</f>
        <v/>
      </c>
      <c r="AA6" s="199" t="str">
        <f>IF('เช็คเวลาเรียน เทอม 2'!AB6="ม",1,"")</f>
        <v/>
      </c>
      <c r="AB6" s="199" t="str">
        <f>IF('เช็คเวลาเรียน เทอม 2'!AC6="ม",1,"")</f>
        <v/>
      </c>
      <c r="AC6" s="198"/>
      <c r="AD6" s="198"/>
      <c r="AE6" s="199" t="str">
        <f>IF('เช็คเวลาเรียน เทอม 2'!AF6="ม",1,"")</f>
        <v/>
      </c>
      <c r="AF6" s="198"/>
      <c r="AG6" s="338">
        <f t="shared" si="0"/>
        <v>0</v>
      </c>
      <c r="AH6" s="339"/>
      <c r="AI6" s="199" t="str">
        <f>IF('เช็คเวลาเรียน เทอม 2'!AK6="ม",1,"")</f>
        <v/>
      </c>
      <c r="AJ6" s="199" t="str">
        <f>IF('เช็คเวลาเรียน เทอม 2'!AL6="ม",1,"")</f>
        <v/>
      </c>
      <c r="AK6" s="199" t="str">
        <f>IF('เช็คเวลาเรียน เทอม 2'!AM6="ม",1,"")</f>
        <v/>
      </c>
      <c r="AL6" s="199" t="str">
        <f>IF('เช็คเวลาเรียน เทอม 2'!AN6="ม",1,"")</f>
        <v/>
      </c>
      <c r="AM6" s="280"/>
      <c r="AN6" s="198"/>
      <c r="AO6" s="280"/>
      <c r="AP6" s="199" t="str">
        <f>IF('เช็คเวลาเรียน เทอม 2'!AR6="ม",1,"")</f>
        <v/>
      </c>
      <c r="AQ6" s="199" t="str">
        <f>IF('เช็คเวลาเรียน เทอม 2'!AS6="ม",1,"")</f>
        <v/>
      </c>
      <c r="AR6" s="280"/>
      <c r="AS6" s="199" t="str">
        <f>IF('เช็คเวลาเรียน เทอม 2'!AU6="ม",1,"")</f>
        <v/>
      </c>
      <c r="AT6" s="199" t="str">
        <f>IF('เช็คเวลาเรียน เทอม 2'!AV6="ม",1,"")</f>
        <v/>
      </c>
      <c r="AU6" s="198"/>
      <c r="AV6" s="198"/>
      <c r="AW6" s="199" t="str">
        <f>IF('เช็คเวลาเรียน เทอม 2'!AY6="ม",1,"")</f>
        <v/>
      </c>
      <c r="AX6" s="199" t="str">
        <f>IF('เช็คเวลาเรียน เทอม 2'!AZ6="ม",1,"")</f>
        <v/>
      </c>
      <c r="AY6" s="199" t="str">
        <f>IF('เช็คเวลาเรียน เทอม 2'!BA6="ม",1,"")</f>
        <v/>
      </c>
      <c r="AZ6" s="199" t="str">
        <f>IF('เช็คเวลาเรียน เทอม 2'!BB6="ม",1,"")</f>
        <v/>
      </c>
      <c r="BA6" s="199" t="str">
        <f>IF('เช็คเวลาเรียน เทอม 2'!BC6="ม",1,"")</f>
        <v/>
      </c>
      <c r="BB6" s="198"/>
      <c r="BC6" s="198"/>
      <c r="BD6" s="199" t="str">
        <f>IF('เช็คเวลาเรียน เทอม 2'!BF6="ม",1,"")</f>
        <v/>
      </c>
      <c r="BE6" s="199" t="str">
        <f>IF('เช็คเวลาเรียน เทอม 2'!BG6="ม",1,"")</f>
        <v/>
      </c>
      <c r="BF6" s="199" t="str">
        <f>IF('เช็คเวลาเรียน เทอม 2'!BH6="ม",1,"")</f>
        <v/>
      </c>
      <c r="BG6" s="199" t="str">
        <f>IF('เช็คเวลาเรียน เทอม 2'!BI6="ม",1,"")</f>
        <v/>
      </c>
      <c r="BH6" s="199" t="str">
        <f>IF('เช็คเวลาเรียน เทอม 2'!BJ6="ม",1,"")</f>
        <v/>
      </c>
      <c r="BI6" s="198"/>
      <c r="BJ6" s="198"/>
      <c r="BK6" s="199" t="str">
        <f>IF('เช็คเวลาเรียน เทอม 2'!BM6="ม",1,"")</f>
        <v/>
      </c>
      <c r="BL6" s="199" t="str">
        <f>IF('เช็คเวลาเรียน เทอม 2'!BN6="ม",1,"")</f>
        <v/>
      </c>
      <c r="BM6" s="287"/>
      <c r="BN6" s="338">
        <f t="shared" si="1"/>
        <v>0</v>
      </c>
      <c r="BO6" s="339"/>
      <c r="BP6" s="289"/>
      <c r="BQ6" s="198"/>
      <c r="BR6" s="198"/>
      <c r="BS6" s="199" t="str">
        <f>IF('เช็คเวลาเรียน เทอม 2'!BW6="ม",1,"")</f>
        <v/>
      </c>
      <c r="BT6" s="199" t="str">
        <f>IF('เช็คเวลาเรียน เทอม 2'!BX6="ม",1,"")</f>
        <v/>
      </c>
      <c r="BU6" s="199" t="str">
        <f>IF('เช็คเวลาเรียน เทอม 2'!BY6="ม",1,"")</f>
        <v/>
      </c>
      <c r="BV6" s="199" t="str">
        <f>IF('เช็คเวลาเรียน เทอม 2'!BZ6="ม",1,"")</f>
        <v/>
      </c>
      <c r="BW6" s="199" t="str">
        <f>IF('เช็คเวลาเรียน เทอม 2'!CA6="ม",1,"")</f>
        <v/>
      </c>
      <c r="BX6" s="198"/>
      <c r="BY6" s="198"/>
      <c r="BZ6" s="199" t="str">
        <f>IF('เช็คเวลาเรียน เทอม 2'!CD6="ม",1,"")</f>
        <v/>
      </c>
      <c r="CA6" s="199" t="str">
        <f>IF('เช็คเวลาเรียน เทอม 2'!CE6="ม",1,"")</f>
        <v/>
      </c>
      <c r="CB6" s="199" t="str">
        <f>IF('เช็คเวลาเรียน เทอม 2'!CF6="ม",1,"")</f>
        <v/>
      </c>
      <c r="CC6" s="199" t="str">
        <f>IF('เช็คเวลาเรียน เทอม 2'!CG6="ม",1,"")</f>
        <v/>
      </c>
      <c r="CD6" s="199" t="str">
        <f>IF('เช็คเวลาเรียน เทอม 2'!CH6="ม",1,"")</f>
        <v/>
      </c>
      <c r="CE6" s="280"/>
      <c r="CF6" s="198"/>
      <c r="CG6" s="199" t="str">
        <f>IF('เช็คเวลาเรียน เทอม 2'!CK6="ม",1,"")</f>
        <v/>
      </c>
      <c r="CH6" s="199" t="str">
        <f>IF('เช็คเวลาเรียน เทอม 2'!CL6="ม",1,"")</f>
        <v/>
      </c>
      <c r="CI6" s="199" t="str">
        <f>IF('เช็คเวลาเรียน เทอม 2'!CM6="ม",1,"")</f>
        <v/>
      </c>
      <c r="CJ6" s="199" t="str">
        <f>IF('เช็คเวลาเรียน เทอม 2'!CN6="ม",1,"")</f>
        <v/>
      </c>
      <c r="CK6" s="199" t="str">
        <f>IF('เช็คเวลาเรียน เทอม 2'!CO6="ม",1,"")</f>
        <v/>
      </c>
      <c r="CL6" s="198"/>
      <c r="CM6" s="198"/>
      <c r="CN6" s="199" t="str">
        <f>IF('เช็คเวลาเรียน เทอม 2'!CR6="ม",1,"")</f>
        <v/>
      </c>
      <c r="CO6" s="199" t="str">
        <f>IF('เช็คเวลาเรียน เทอม 2'!CS6="ม",1,"")</f>
        <v/>
      </c>
      <c r="CP6" s="199" t="str">
        <f>IF('เช็คเวลาเรียน เทอม 2'!CT6="ม",1,"")</f>
        <v/>
      </c>
      <c r="CQ6" s="199" t="str">
        <f>IF('เช็คเวลาเรียน เทอม 2'!CU6="ม",1,"")</f>
        <v/>
      </c>
      <c r="CR6" s="199" t="str">
        <f>IF('เช็คเวลาเรียน เทอม 2'!CV6="ม",1,"")</f>
        <v/>
      </c>
      <c r="CS6" s="198"/>
      <c r="CT6" s="198"/>
      <c r="CU6" s="338">
        <f t="shared" si="2"/>
        <v>0</v>
      </c>
      <c r="CV6" s="339"/>
      <c r="CW6" s="199" t="str">
        <f>IF('เช็คเวลาเรียน เทอม 2'!DC6="ม",1,"")</f>
        <v/>
      </c>
      <c r="CX6" s="199" t="str">
        <f>IF('เช็คเวลาเรียน เทอม 2'!DD6="ม",1,"")</f>
        <v/>
      </c>
      <c r="CY6" s="199" t="str">
        <f>IF('เช็คเวลาเรียน เทอม 2'!DE6="ม",1,"")</f>
        <v/>
      </c>
      <c r="CZ6" s="199" t="str">
        <f>IF('เช็คเวลาเรียน เทอม 2'!DF6="ม",1,"")</f>
        <v/>
      </c>
      <c r="DA6" s="199" t="str">
        <f>IF('เช็คเวลาเรียน เทอม 2'!DG6="ม",1,"")</f>
        <v/>
      </c>
      <c r="DB6" s="198"/>
      <c r="DC6" s="198"/>
      <c r="DD6" s="199" t="str">
        <f>IF('เช็คเวลาเรียน เทอม 2'!DJ6="ม",1,"")</f>
        <v/>
      </c>
      <c r="DE6" s="199" t="str">
        <f>IF('เช็คเวลาเรียน เทอม 2'!DK6="ม",1,"")</f>
        <v/>
      </c>
      <c r="DF6" s="199" t="str">
        <f>IF('เช็คเวลาเรียน เทอม 2'!DL6="ม",1,"")</f>
        <v/>
      </c>
      <c r="DG6" s="199" t="str">
        <f>IF('เช็คเวลาเรียน เทอม 2'!DM6="ม",1,"")</f>
        <v/>
      </c>
      <c r="DH6" s="199" t="str">
        <f>IF('เช็คเวลาเรียน เทอม 2'!DN6="ม",1,"")</f>
        <v/>
      </c>
      <c r="DI6" s="198"/>
      <c r="DJ6" s="198"/>
      <c r="DK6" s="199" t="str">
        <f>IF('เช็คเวลาเรียน เทอม 2'!DQ6="ม",1,"")</f>
        <v/>
      </c>
      <c r="DL6" s="199" t="str">
        <f>IF('เช็คเวลาเรียน เทอม 2'!DR6="ม",1,"")</f>
        <v/>
      </c>
      <c r="DM6" s="199" t="str">
        <f>IF('เช็คเวลาเรียน เทอม 2'!DS6="ม",1,"")</f>
        <v/>
      </c>
      <c r="DN6" s="199" t="str">
        <f>IF('เช็คเวลาเรียน เทอม 2'!DT6="ม",1,"")</f>
        <v/>
      </c>
      <c r="DO6" s="199" t="str">
        <f>IF('เช็คเวลาเรียน เทอม 2'!DU6="ม",1,"")</f>
        <v/>
      </c>
      <c r="DP6" s="198"/>
      <c r="DQ6" s="289"/>
      <c r="DR6" s="289"/>
      <c r="DS6" s="199" t="str">
        <f>IF('เช็คเวลาเรียน เทอม 2'!DY6="ม",1,"")</f>
        <v/>
      </c>
      <c r="DT6" s="199" t="str">
        <f>IF('เช็คเวลาเรียน เทอม 2'!DZ6="ม",1,"")</f>
        <v/>
      </c>
      <c r="DU6" s="199" t="str">
        <f>IF('เช็คเวลาเรียน เทอม 2'!EA6="ม",1,"")</f>
        <v/>
      </c>
      <c r="DV6" s="199" t="str">
        <f>IF('เช็คเวลาเรียน เทอม 2'!EB6="ม",1,"")</f>
        <v/>
      </c>
      <c r="DW6" s="198"/>
      <c r="DX6" s="198"/>
      <c r="DY6" s="338">
        <f t="shared" si="3"/>
        <v>0</v>
      </c>
      <c r="DZ6" s="339"/>
      <c r="EA6" s="199" t="str">
        <f>IF('เช็คเวลาเรียน เทอม 2'!EI6="ม",1,"")</f>
        <v/>
      </c>
      <c r="EB6" s="199" t="str">
        <f>IF('เช็คเวลาเรียน เทอม 2'!EJ6="ม",1,"")</f>
        <v/>
      </c>
      <c r="EC6" s="199" t="str">
        <f>IF('เช็คเวลาเรียน เทอม 2'!EK6="ม",1,"")</f>
        <v/>
      </c>
      <c r="ED6" s="199" t="str">
        <f>IF('เช็คเวลาเรียน เทอม 2'!EL6="ม",1,"")</f>
        <v/>
      </c>
      <c r="EE6" s="199" t="str">
        <f>IF('เช็คเวลาเรียน เทอม 2'!EM6="ม",1,"")</f>
        <v/>
      </c>
      <c r="EF6" s="198"/>
      <c r="EG6" s="198"/>
      <c r="EH6" s="199" t="str">
        <f>IF('เช็คเวลาเรียน เทอม 2'!EP6="ม",1,"")</f>
        <v/>
      </c>
      <c r="EI6" s="199" t="str">
        <f>IF('เช็คเวลาเรียน เทอม 2'!EQ6="ม",1,"")</f>
        <v/>
      </c>
      <c r="EJ6" s="199" t="str">
        <f>IF('เช็คเวลาเรียน เทอม 2'!ER6="ม",1,"")</f>
        <v/>
      </c>
      <c r="EK6" s="199" t="str">
        <f>IF('เช็คเวลาเรียน เทอม 2'!ES6="ม",1,"")</f>
        <v/>
      </c>
      <c r="EL6" s="199" t="str">
        <f>IF('เช็คเวลาเรียน เทอม 2'!ET6="ม",1,"")</f>
        <v/>
      </c>
      <c r="EM6" s="198"/>
      <c r="EN6" s="198"/>
      <c r="EO6" s="199" t="str">
        <f>IF('เช็คเวลาเรียน เทอม 2'!EW6="ม",1,"")</f>
        <v/>
      </c>
      <c r="EP6" s="199" t="str">
        <f>IF('เช็คเวลาเรียน เทอม 2'!EX6="ม",1,"")</f>
        <v/>
      </c>
      <c r="EQ6" s="199" t="str">
        <f>IF('เช็คเวลาเรียน เทอม 2'!EY6="ม",1,"")</f>
        <v/>
      </c>
      <c r="ER6" s="199" t="str">
        <f>IF('เช็คเวลาเรียน เทอม 2'!EZ6="ม",1,"")</f>
        <v/>
      </c>
      <c r="ES6" s="199" t="str">
        <f>IF('เช็คเวลาเรียน เทอม 2'!FA6="ม",1,"")</f>
        <v/>
      </c>
      <c r="ET6" s="198"/>
      <c r="EU6" s="198"/>
      <c r="EV6" s="199" t="str">
        <f>IF('เช็คเวลาเรียน เทอม 2'!FD6="ม",1,"")</f>
        <v/>
      </c>
      <c r="EW6" s="199" t="str">
        <f>IF('เช็คเวลาเรียน เทอม 2'!FE6="ม",1,"")</f>
        <v/>
      </c>
      <c r="EX6" s="199" t="str">
        <f>IF('เช็คเวลาเรียน เทอม 2'!FF6="ม",1,"")</f>
        <v/>
      </c>
      <c r="EY6" s="199" t="str">
        <f>IF('เช็คเวลาเรียน เทอม 2'!FG6="ม",1,"")</f>
        <v/>
      </c>
      <c r="EZ6" s="199" t="str">
        <f>IF('เช็คเวลาเรียน เทอม 2'!FH6="ม",1,"")</f>
        <v/>
      </c>
      <c r="FA6" s="198"/>
      <c r="FB6" s="198"/>
      <c r="FC6" s="199" t="str">
        <f>IF('เช็คเวลาเรียน เทอม 2'!FK6="ม",1,"")</f>
        <v/>
      </c>
      <c r="FD6" s="199" t="str">
        <f>IF('เช็คเวลาเรียน เทอม 2'!FL6="ม",1,"")</f>
        <v/>
      </c>
      <c r="FE6" s="199" t="str">
        <f>IF('เช็คเวลาเรียน เทอม 2'!FM6="ม",1,"")</f>
        <v/>
      </c>
      <c r="FF6" s="338">
        <f t="shared" si="4"/>
        <v>0</v>
      </c>
      <c r="FG6" s="339"/>
      <c r="FH6" s="199" t="str">
        <f>IF('เช็คเวลาเรียน เทอม 2'!FR6="ม",1,"")</f>
        <v/>
      </c>
      <c r="FI6" s="199" t="str">
        <f>IF('เช็คเวลาเรียน เทอม 2'!FS6="ม",1,"")</f>
        <v/>
      </c>
      <c r="FJ6" s="198"/>
      <c r="FK6" s="198"/>
      <c r="FL6" s="199" t="str">
        <f>IF('เช็คเวลาเรียน เทอม 2'!FV6="ม",1,"")</f>
        <v/>
      </c>
      <c r="FM6" s="289"/>
      <c r="FN6" s="199" t="str">
        <f>IF('เช็คเวลาเรียน เทอม 2'!FX6="ม",1,"")</f>
        <v/>
      </c>
      <c r="FO6" s="199" t="str">
        <f>IF('เช็คเวลาเรียน เทอม 2'!FY6="ม",1,"")</f>
        <v/>
      </c>
      <c r="FP6" s="199" t="str">
        <f>IF('เช็คเวลาเรียน เทอม 2'!FZ6="ม",1,"")</f>
        <v/>
      </c>
      <c r="FQ6" s="198"/>
      <c r="FR6" s="198"/>
      <c r="FS6" s="199" t="str">
        <f>IF('เช็คเวลาเรียน เทอม 2'!GC6="ม",1,"")</f>
        <v/>
      </c>
      <c r="FT6" s="289"/>
      <c r="FU6" s="289"/>
      <c r="FV6" s="289"/>
      <c r="FW6" s="199" t="str">
        <f>IF('เช็คเวลาเรียน เทอม 2'!GG6="ม",1,"")</f>
        <v/>
      </c>
      <c r="FX6" s="198"/>
      <c r="FY6" s="198"/>
      <c r="FZ6" s="199" t="str">
        <f>IF('เช็คเวลาเรียน เทอม 2'!GJ6="ม",1,"")</f>
        <v/>
      </c>
      <c r="GA6" s="199" t="str">
        <f>IF('เช็คเวลาเรียน เทอม 2'!GK6="ม",1,"")</f>
        <v/>
      </c>
      <c r="GB6" s="199" t="str">
        <f>IF('เช็คเวลาเรียน เทอม 2'!GL6="ม",1,"")</f>
        <v/>
      </c>
      <c r="GC6" s="199" t="str">
        <f>IF('เช็คเวลาเรียน เทอม 2'!GM6="ม",1,"")</f>
        <v/>
      </c>
      <c r="GD6" s="199" t="str">
        <f>IF('เช็คเวลาเรียน เทอม 2'!GN6="ม",1,"")</f>
        <v/>
      </c>
      <c r="GE6" s="198"/>
      <c r="GF6" s="198"/>
      <c r="GG6" s="199" t="str">
        <f>IF('เช็คเวลาเรียน เทอม 2'!GQ6="ม",1,"")</f>
        <v/>
      </c>
      <c r="GH6" s="199" t="str">
        <f>IF('เช็คเวลาเรียน เทอม 2'!GR6="ม",1,"")</f>
        <v/>
      </c>
      <c r="GI6" s="199" t="str">
        <f>IF('เช็คเวลาเรียน เทอม 2'!GS6="ม",1,"")</f>
        <v/>
      </c>
      <c r="GJ6" s="199" t="str">
        <f>IF('เช็คเวลาเรียน เทอม 2'!GT6="ม",1,"")</f>
        <v/>
      </c>
      <c r="GK6" s="199" t="str">
        <f>IF('เช็คเวลาเรียน เทอม 2'!GU6="ม",1,"")</f>
        <v/>
      </c>
      <c r="GL6" s="338">
        <f t="shared" si="5"/>
        <v>0</v>
      </c>
      <c r="GM6" s="339"/>
    </row>
    <row r="7" spans="1:195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199" t="str">
        <f>IF('เช็คเวลาเรียน เทอม 2'!D7="ม",1,"")</f>
        <v/>
      </c>
      <c r="D7" s="199" t="str">
        <f>IF('เช็คเวลาเรียน เทอม 2'!E7="ม",1,"")</f>
        <v/>
      </c>
      <c r="E7" s="199" t="str">
        <f>IF('เช็คเวลาเรียน เทอม 2'!F7="ม",1,"")</f>
        <v/>
      </c>
      <c r="F7" s="199" t="str">
        <f>IF('เช็คเวลาเรียน เทอม 2'!G7="ม",1,"")</f>
        <v/>
      </c>
      <c r="G7" s="199" t="str">
        <f>IF('เช็คเวลาเรียน เทอม 2'!H7="ม",1,"")</f>
        <v/>
      </c>
      <c r="H7" s="198"/>
      <c r="I7" s="198"/>
      <c r="J7" s="199" t="str">
        <f>IF('เช็คเวลาเรียน เทอม 2'!K7="ม",1,"")</f>
        <v/>
      </c>
      <c r="K7" s="199" t="str">
        <f>IF('เช็คเวลาเรียน เทอม 2'!L7="ม",1,"")</f>
        <v/>
      </c>
      <c r="L7" s="199" t="str">
        <f>IF('เช็คเวลาเรียน เทอม 2'!M7="ม",1,"")</f>
        <v/>
      </c>
      <c r="M7" s="199" t="str">
        <f>IF('เช็คเวลาเรียน เทอม 2'!N7="ม",1,"")</f>
        <v/>
      </c>
      <c r="N7" s="199" t="str">
        <f>IF('เช็คเวลาเรียน เทอม 2'!O7="ม",1,"")</f>
        <v/>
      </c>
      <c r="O7" s="198"/>
      <c r="P7" s="198"/>
      <c r="Q7" s="199" t="str">
        <f>IF('เช็คเวลาเรียน เทอม 2'!R7="ม",1,"")</f>
        <v/>
      </c>
      <c r="R7" s="199" t="str">
        <f>IF('เช็คเวลาเรียน เทอม 2'!S7="ม",1,"")</f>
        <v/>
      </c>
      <c r="S7" s="199" t="str">
        <f>IF('เช็คเวลาเรียน เทอม 2'!T7="ม",1,"")</f>
        <v/>
      </c>
      <c r="T7" s="199" t="str">
        <f>IF('เช็คเวลาเรียน เทอม 2'!U7="ม",1,"")</f>
        <v/>
      </c>
      <c r="U7" s="199" t="str">
        <f>IF('เช็คเวลาเรียน เทอม 2'!V7="ม",1,"")</f>
        <v/>
      </c>
      <c r="V7" s="198"/>
      <c r="W7" s="198"/>
      <c r="X7" s="199" t="str">
        <f>IF('เช็คเวลาเรียน เทอม 2'!Y7="ม",1,"")</f>
        <v/>
      </c>
      <c r="Y7" s="199" t="str">
        <f>IF('เช็คเวลาเรียน เทอม 2'!Z7="ม",1,"")</f>
        <v/>
      </c>
      <c r="Z7" s="199" t="str">
        <f>IF('เช็คเวลาเรียน เทอม 2'!AA7="ม",1,"")</f>
        <v/>
      </c>
      <c r="AA7" s="199" t="str">
        <f>IF('เช็คเวลาเรียน เทอม 2'!AB7="ม",1,"")</f>
        <v/>
      </c>
      <c r="AB7" s="199" t="str">
        <f>IF('เช็คเวลาเรียน เทอม 2'!AC7="ม",1,"")</f>
        <v/>
      </c>
      <c r="AC7" s="198"/>
      <c r="AD7" s="198"/>
      <c r="AE7" s="199" t="str">
        <f>IF('เช็คเวลาเรียน เทอม 2'!AF7="ม",1,"")</f>
        <v/>
      </c>
      <c r="AF7" s="198"/>
      <c r="AG7" s="338">
        <f t="shared" si="0"/>
        <v>0</v>
      </c>
      <c r="AH7" s="339"/>
      <c r="AI7" s="199" t="str">
        <f>IF('เช็คเวลาเรียน เทอม 2'!AK7="ม",1,"")</f>
        <v/>
      </c>
      <c r="AJ7" s="199" t="str">
        <f>IF('เช็คเวลาเรียน เทอม 2'!AL7="ม",1,"")</f>
        <v/>
      </c>
      <c r="AK7" s="199" t="str">
        <f>IF('เช็คเวลาเรียน เทอม 2'!AM7="ม",1,"")</f>
        <v/>
      </c>
      <c r="AL7" s="199" t="str">
        <f>IF('เช็คเวลาเรียน เทอม 2'!AN7="ม",1,"")</f>
        <v/>
      </c>
      <c r="AM7" s="280"/>
      <c r="AN7" s="198"/>
      <c r="AO7" s="280"/>
      <c r="AP7" s="199" t="str">
        <f>IF('เช็คเวลาเรียน เทอม 2'!AR7="ม",1,"")</f>
        <v/>
      </c>
      <c r="AQ7" s="199" t="str">
        <f>IF('เช็คเวลาเรียน เทอม 2'!AS7="ม",1,"")</f>
        <v/>
      </c>
      <c r="AR7" s="280"/>
      <c r="AS7" s="199" t="str">
        <f>IF('เช็คเวลาเรียน เทอม 2'!AU7="ม",1,"")</f>
        <v/>
      </c>
      <c r="AT7" s="199" t="str">
        <f>IF('เช็คเวลาเรียน เทอม 2'!AV7="ม",1,"")</f>
        <v/>
      </c>
      <c r="AU7" s="198"/>
      <c r="AV7" s="198"/>
      <c r="AW7" s="199" t="str">
        <f>IF('เช็คเวลาเรียน เทอม 2'!AY7="ม",1,"")</f>
        <v/>
      </c>
      <c r="AX7" s="199" t="str">
        <f>IF('เช็คเวลาเรียน เทอม 2'!AZ7="ม",1,"")</f>
        <v/>
      </c>
      <c r="AY7" s="199" t="str">
        <f>IF('เช็คเวลาเรียน เทอม 2'!BA7="ม",1,"")</f>
        <v/>
      </c>
      <c r="AZ7" s="199" t="str">
        <f>IF('เช็คเวลาเรียน เทอม 2'!BB7="ม",1,"")</f>
        <v/>
      </c>
      <c r="BA7" s="199" t="str">
        <f>IF('เช็คเวลาเรียน เทอม 2'!BC7="ม",1,"")</f>
        <v/>
      </c>
      <c r="BB7" s="198"/>
      <c r="BC7" s="198"/>
      <c r="BD7" s="199" t="str">
        <f>IF('เช็คเวลาเรียน เทอม 2'!BF7="ม",1,"")</f>
        <v/>
      </c>
      <c r="BE7" s="199" t="str">
        <f>IF('เช็คเวลาเรียน เทอม 2'!BG7="ม",1,"")</f>
        <v/>
      </c>
      <c r="BF7" s="199" t="str">
        <f>IF('เช็คเวลาเรียน เทอม 2'!BH7="ม",1,"")</f>
        <v/>
      </c>
      <c r="BG7" s="199" t="str">
        <f>IF('เช็คเวลาเรียน เทอม 2'!BI7="ม",1,"")</f>
        <v/>
      </c>
      <c r="BH7" s="199" t="str">
        <f>IF('เช็คเวลาเรียน เทอม 2'!BJ7="ม",1,"")</f>
        <v/>
      </c>
      <c r="BI7" s="198"/>
      <c r="BJ7" s="198"/>
      <c r="BK7" s="199" t="str">
        <f>IF('เช็คเวลาเรียน เทอม 2'!BM7="ม",1,"")</f>
        <v/>
      </c>
      <c r="BL7" s="199" t="str">
        <f>IF('เช็คเวลาเรียน เทอม 2'!BN7="ม",1,"")</f>
        <v/>
      </c>
      <c r="BM7" s="287"/>
      <c r="BN7" s="338">
        <f t="shared" si="1"/>
        <v>0</v>
      </c>
      <c r="BO7" s="339"/>
      <c r="BP7" s="289"/>
      <c r="BQ7" s="198"/>
      <c r="BR7" s="198"/>
      <c r="BS7" s="199" t="str">
        <f>IF('เช็คเวลาเรียน เทอม 2'!BW7="ม",1,"")</f>
        <v/>
      </c>
      <c r="BT7" s="199" t="str">
        <f>IF('เช็คเวลาเรียน เทอม 2'!BX7="ม",1,"")</f>
        <v/>
      </c>
      <c r="BU7" s="199" t="str">
        <f>IF('เช็คเวลาเรียน เทอม 2'!BY7="ม",1,"")</f>
        <v/>
      </c>
      <c r="BV7" s="199" t="str">
        <f>IF('เช็คเวลาเรียน เทอม 2'!BZ7="ม",1,"")</f>
        <v/>
      </c>
      <c r="BW7" s="199" t="str">
        <f>IF('เช็คเวลาเรียน เทอม 2'!CA7="ม",1,"")</f>
        <v/>
      </c>
      <c r="BX7" s="198"/>
      <c r="BY7" s="198"/>
      <c r="BZ7" s="199" t="str">
        <f>IF('เช็คเวลาเรียน เทอม 2'!CD7="ม",1,"")</f>
        <v/>
      </c>
      <c r="CA7" s="199" t="str">
        <f>IF('เช็คเวลาเรียน เทอม 2'!CE7="ม",1,"")</f>
        <v/>
      </c>
      <c r="CB7" s="199" t="str">
        <f>IF('เช็คเวลาเรียน เทอม 2'!CF7="ม",1,"")</f>
        <v/>
      </c>
      <c r="CC7" s="199" t="str">
        <f>IF('เช็คเวลาเรียน เทอม 2'!CG7="ม",1,"")</f>
        <v/>
      </c>
      <c r="CD7" s="199" t="str">
        <f>IF('เช็คเวลาเรียน เทอม 2'!CH7="ม",1,"")</f>
        <v/>
      </c>
      <c r="CE7" s="280"/>
      <c r="CF7" s="198"/>
      <c r="CG7" s="199" t="str">
        <f>IF('เช็คเวลาเรียน เทอม 2'!CK7="ม",1,"")</f>
        <v/>
      </c>
      <c r="CH7" s="199" t="str">
        <f>IF('เช็คเวลาเรียน เทอม 2'!CL7="ม",1,"")</f>
        <v/>
      </c>
      <c r="CI7" s="199" t="str">
        <f>IF('เช็คเวลาเรียน เทอม 2'!CM7="ม",1,"")</f>
        <v/>
      </c>
      <c r="CJ7" s="199" t="str">
        <f>IF('เช็คเวลาเรียน เทอม 2'!CN7="ม",1,"")</f>
        <v/>
      </c>
      <c r="CK7" s="199" t="str">
        <f>IF('เช็คเวลาเรียน เทอม 2'!CO7="ม",1,"")</f>
        <v/>
      </c>
      <c r="CL7" s="198"/>
      <c r="CM7" s="198"/>
      <c r="CN7" s="199" t="str">
        <f>IF('เช็คเวลาเรียน เทอม 2'!CR7="ม",1,"")</f>
        <v/>
      </c>
      <c r="CO7" s="199" t="str">
        <f>IF('เช็คเวลาเรียน เทอม 2'!CS7="ม",1,"")</f>
        <v/>
      </c>
      <c r="CP7" s="199" t="str">
        <f>IF('เช็คเวลาเรียน เทอม 2'!CT7="ม",1,"")</f>
        <v/>
      </c>
      <c r="CQ7" s="199" t="str">
        <f>IF('เช็คเวลาเรียน เทอม 2'!CU7="ม",1,"")</f>
        <v/>
      </c>
      <c r="CR7" s="199" t="str">
        <f>IF('เช็คเวลาเรียน เทอม 2'!CV7="ม",1,"")</f>
        <v/>
      </c>
      <c r="CS7" s="198"/>
      <c r="CT7" s="198"/>
      <c r="CU7" s="338">
        <f t="shared" si="2"/>
        <v>0</v>
      </c>
      <c r="CV7" s="339"/>
      <c r="CW7" s="199" t="str">
        <f>IF('เช็คเวลาเรียน เทอม 2'!DC7="ม",1,"")</f>
        <v/>
      </c>
      <c r="CX7" s="199" t="str">
        <f>IF('เช็คเวลาเรียน เทอม 2'!DD7="ม",1,"")</f>
        <v/>
      </c>
      <c r="CY7" s="199" t="str">
        <f>IF('เช็คเวลาเรียน เทอม 2'!DE7="ม",1,"")</f>
        <v/>
      </c>
      <c r="CZ7" s="199" t="str">
        <f>IF('เช็คเวลาเรียน เทอม 2'!DF7="ม",1,"")</f>
        <v/>
      </c>
      <c r="DA7" s="199" t="str">
        <f>IF('เช็คเวลาเรียน เทอม 2'!DG7="ม",1,"")</f>
        <v/>
      </c>
      <c r="DB7" s="198"/>
      <c r="DC7" s="198"/>
      <c r="DD7" s="199" t="str">
        <f>IF('เช็คเวลาเรียน เทอม 2'!DJ7="ม",1,"")</f>
        <v/>
      </c>
      <c r="DE7" s="199" t="str">
        <f>IF('เช็คเวลาเรียน เทอม 2'!DK7="ม",1,"")</f>
        <v/>
      </c>
      <c r="DF7" s="199" t="str">
        <f>IF('เช็คเวลาเรียน เทอม 2'!DL7="ม",1,"")</f>
        <v/>
      </c>
      <c r="DG7" s="199" t="str">
        <f>IF('เช็คเวลาเรียน เทอม 2'!DM7="ม",1,"")</f>
        <v/>
      </c>
      <c r="DH7" s="199" t="str">
        <f>IF('เช็คเวลาเรียน เทอม 2'!DN7="ม",1,"")</f>
        <v/>
      </c>
      <c r="DI7" s="198"/>
      <c r="DJ7" s="198"/>
      <c r="DK7" s="199" t="str">
        <f>IF('เช็คเวลาเรียน เทอม 2'!DQ7="ม",1,"")</f>
        <v/>
      </c>
      <c r="DL7" s="199" t="str">
        <f>IF('เช็คเวลาเรียน เทอม 2'!DR7="ม",1,"")</f>
        <v/>
      </c>
      <c r="DM7" s="199" t="str">
        <f>IF('เช็คเวลาเรียน เทอม 2'!DS7="ม",1,"")</f>
        <v/>
      </c>
      <c r="DN7" s="199" t="str">
        <f>IF('เช็คเวลาเรียน เทอม 2'!DT7="ม",1,"")</f>
        <v/>
      </c>
      <c r="DO7" s="199" t="str">
        <f>IF('เช็คเวลาเรียน เทอม 2'!DU7="ม",1,"")</f>
        <v/>
      </c>
      <c r="DP7" s="198"/>
      <c r="DQ7" s="289"/>
      <c r="DR7" s="289"/>
      <c r="DS7" s="199" t="str">
        <f>IF('เช็คเวลาเรียน เทอม 2'!DY7="ม",1,"")</f>
        <v/>
      </c>
      <c r="DT7" s="199" t="str">
        <f>IF('เช็คเวลาเรียน เทอม 2'!DZ7="ม",1,"")</f>
        <v/>
      </c>
      <c r="DU7" s="199" t="str">
        <f>IF('เช็คเวลาเรียน เทอม 2'!EA7="ม",1,"")</f>
        <v/>
      </c>
      <c r="DV7" s="199" t="str">
        <f>IF('เช็คเวลาเรียน เทอม 2'!EB7="ม",1,"")</f>
        <v/>
      </c>
      <c r="DW7" s="198"/>
      <c r="DX7" s="198"/>
      <c r="DY7" s="338">
        <f t="shared" si="3"/>
        <v>0</v>
      </c>
      <c r="DZ7" s="339"/>
      <c r="EA7" s="199" t="str">
        <f>IF('เช็คเวลาเรียน เทอม 2'!EI7="ม",1,"")</f>
        <v/>
      </c>
      <c r="EB7" s="199" t="str">
        <f>IF('เช็คเวลาเรียน เทอม 2'!EJ7="ม",1,"")</f>
        <v/>
      </c>
      <c r="EC7" s="199" t="str">
        <f>IF('เช็คเวลาเรียน เทอม 2'!EK7="ม",1,"")</f>
        <v/>
      </c>
      <c r="ED7" s="199" t="str">
        <f>IF('เช็คเวลาเรียน เทอม 2'!EL7="ม",1,"")</f>
        <v/>
      </c>
      <c r="EE7" s="199" t="str">
        <f>IF('เช็คเวลาเรียน เทอม 2'!EM7="ม",1,"")</f>
        <v/>
      </c>
      <c r="EF7" s="198"/>
      <c r="EG7" s="198"/>
      <c r="EH7" s="199" t="str">
        <f>IF('เช็คเวลาเรียน เทอม 2'!EP7="ม",1,"")</f>
        <v/>
      </c>
      <c r="EI7" s="199" t="str">
        <f>IF('เช็คเวลาเรียน เทอม 2'!EQ7="ม",1,"")</f>
        <v/>
      </c>
      <c r="EJ7" s="199" t="str">
        <f>IF('เช็คเวลาเรียน เทอม 2'!ER7="ม",1,"")</f>
        <v/>
      </c>
      <c r="EK7" s="199" t="str">
        <f>IF('เช็คเวลาเรียน เทอม 2'!ES7="ม",1,"")</f>
        <v/>
      </c>
      <c r="EL7" s="199" t="str">
        <f>IF('เช็คเวลาเรียน เทอม 2'!ET7="ม",1,"")</f>
        <v/>
      </c>
      <c r="EM7" s="198"/>
      <c r="EN7" s="198"/>
      <c r="EO7" s="199" t="str">
        <f>IF('เช็คเวลาเรียน เทอม 2'!EW7="ม",1,"")</f>
        <v/>
      </c>
      <c r="EP7" s="199" t="str">
        <f>IF('เช็คเวลาเรียน เทอม 2'!EX7="ม",1,"")</f>
        <v/>
      </c>
      <c r="EQ7" s="199" t="str">
        <f>IF('เช็คเวลาเรียน เทอม 2'!EY7="ม",1,"")</f>
        <v/>
      </c>
      <c r="ER7" s="199" t="str">
        <f>IF('เช็คเวลาเรียน เทอม 2'!EZ7="ม",1,"")</f>
        <v/>
      </c>
      <c r="ES7" s="199" t="str">
        <f>IF('เช็คเวลาเรียน เทอม 2'!FA7="ม",1,"")</f>
        <v/>
      </c>
      <c r="ET7" s="198"/>
      <c r="EU7" s="198"/>
      <c r="EV7" s="199" t="str">
        <f>IF('เช็คเวลาเรียน เทอม 2'!FD7="ม",1,"")</f>
        <v/>
      </c>
      <c r="EW7" s="199" t="str">
        <f>IF('เช็คเวลาเรียน เทอม 2'!FE7="ม",1,"")</f>
        <v/>
      </c>
      <c r="EX7" s="199" t="str">
        <f>IF('เช็คเวลาเรียน เทอม 2'!FF7="ม",1,"")</f>
        <v/>
      </c>
      <c r="EY7" s="199" t="str">
        <f>IF('เช็คเวลาเรียน เทอม 2'!FG7="ม",1,"")</f>
        <v/>
      </c>
      <c r="EZ7" s="199" t="str">
        <f>IF('เช็คเวลาเรียน เทอม 2'!FH7="ม",1,"")</f>
        <v/>
      </c>
      <c r="FA7" s="198"/>
      <c r="FB7" s="198"/>
      <c r="FC7" s="199" t="str">
        <f>IF('เช็คเวลาเรียน เทอม 2'!FK7="ม",1,"")</f>
        <v/>
      </c>
      <c r="FD7" s="199" t="str">
        <f>IF('เช็คเวลาเรียน เทอม 2'!FL7="ม",1,"")</f>
        <v/>
      </c>
      <c r="FE7" s="199" t="str">
        <f>IF('เช็คเวลาเรียน เทอม 2'!FM7="ม",1,"")</f>
        <v/>
      </c>
      <c r="FF7" s="338">
        <f t="shared" si="4"/>
        <v>0</v>
      </c>
      <c r="FG7" s="339"/>
      <c r="FH7" s="199" t="str">
        <f>IF('เช็คเวลาเรียน เทอม 2'!FR7="ม",1,"")</f>
        <v/>
      </c>
      <c r="FI7" s="199" t="str">
        <f>IF('เช็คเวลาเรียน เทอม 2'!FS7="ม",1,"")</f>
        <v/>
      </c>
      <c r="FJ7" s="198"/>
      <c r="FK7" s="198"/>
      <c r="FL7" s="199" t="str">
        <f>IF('เช็คเวลาเรียน เทอม 2'!FV7="ม",1,"")</f>
        <v/>
      </c>
      <c r="FM7" s="289"/>
      <c r="FN7" s="199" t="str">
        <f>IF('เช็คเวลาเรียน เทอม 2'!FX7="ม",1,"")</f>
        <v/>
      </c>
      <c r="FO7" s="199" t="str">
        <f>IF('เช็คเวลาเรียน เทอม 2'!FY7="ม",1,"")</f>
        <v/>
      </c>
      <c r="FP7" s="199" t="str">
        <f>IF('เช็คเวลาเรียน เทอม 2'!FZ7="ม",1,"")</f>
        <v/>
      </c>
      <c r="FQ7" s="198"/>
      <c r="FR7" s="198"/>
      <c r="FS7" s="199" t="str">
        <f>IF('เช็คเวลาเรียน เทอม 2'!GC7="ม",1,"")</f>
        <v/>
      </c>
      <c r="FT7" s="289"/>
      <c r="FU7" s="289"/>
      <c r="FV7" s="289"/>
      <c r="FW7" s="199" t="str">
        <f>IF('เช็คเวลาเรียน เทอม 2'!GG7="ม",1,"")</f>
        <v/>
      </c>
      <c r="FX7" s="198"/>
      <c r="FY7" s="198"/>
      <c r="FZ7" s="199" t="str">
        <f>IF('เช็คเวลาเรียน เทอม 2'!GJ7="ม",1,"")</f>
        <v/>
      </c>
      <c r="GA7" s="199" t="str">
        <f>IF('เช็คเวลาเรียน เทอม 2'!GK7="ม",1,"")</f>
        <v/>
      </c>
      <c r="GB7" s="199" t="str">
        <f>IF('เช็คเวลาเรียน เทอม 2'!GL7="ม",1,"")</f>
        <v/>
      </c>
      <c r="GC7" s="199" t="str">
        <f>IF('เช็คเวลาเรียน เทอม 2'!GM7="ม",1,"")</f>
        <v/>
      </c>
      <c r="GD7" s="199" t="str">
        <f>IF('เช็คเวลาเรียน เทอม 2'!GN7="ม",1,"")</f>
        <v/>
      </c>
      <c r="GE7" s="198"/>
      <c r="GF7" s="198"/>
      <c r="GG7" s="199" t="str">
        <f>IF('เช็คเวลาเรียน เทอม 2'!GQ7="ม",1,"")</f>
        <v/>
      </c>
      <c r="GH7" s="199" t="str">
        <f>IF('เช็คเวลาเรียน เทอม 2'!GR7="ม",1,"")</f>
        <v/>
      </c>
      <c r="GI7" s="199" t="str">
        <f>IF('เช็คเวลาเรียน เทอม 2'!GS7="ม",1,"")</f>
        <v/>
      </c>
      <c r="GJ7" s="199" t="str">
        <f>IF('เช็คเวลาเรียน เทอม 2'!GT7="ม",1,"")</f>
        <v/>
      </c>
      <c r="GK7" s="199" t="str">
        <f>IF('เช็คเวลาเรียน เทอม 2'!GU7="ม",1,"")</f>
        <v/>
      </c>
      <c r="GL7" s="338">
        <f t="shared" si="5"/>
        <v>0</v>
      </c>
      <c r="GM7" s="339"/>
    </row>
    <row r="8" spans="1:195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199" t="str">
        <f>IF('เช็คเวลาเรียน เทอม 2'!D8="ม",1,"")</f>
        <v/>
      </c>
      <c r="D8" s="199" t="str">
        <f>IF('เช็คเวลาเรียน เทอม 2'!E8="ม",1,"")</f>
        <v/>
      </c>
      <c r="E8" s="199" t="str">
        <f>IF('เช็คเวลาเรียน เทอม 2'!F8="ม",1,"")</f>
        <v/>
      </c>
      <c r="F8" s="199" t="str">
        <f>IF('เช็คเวลาเรียน เทอม 2'!G8="ม",1,"")</f>
        <v/>
      </c>
      <c r="G8" s="199" t="str">
        <f>IF('เช็คเวลาเรียน เทอม 2'!H8="ม",1,"")</f>
        <v/>
      </c>
      <c r="H8" s="198"/>
      <c r="I8" s="198"/>
      <c r="J8" s="199" t="str">
        <f>IF('เช็คเวลาเรียน เทอม 2'!K8="ม",1,"")</f>
        <v/>
      </c>
      <c r="K8" s="199" t="str">
        <f>IF('เช็คเวลาเรียน เทอม 2'!L8="ม",1,"")</f>
        <v/>
      </c>
      <c r="L8" s="199" t="str">
        <f>IF('เช็คเวลาเรียน เทอม 2'!M8="ม",1,"")</f>
        <v/>
      </c>
      <c r="M8" s="199" t="str">
        <f>IF('เช็คเวลาเรียน เทอม 2'!N8="ม",1,"")</f>
        <v/>
      </c>
      <c r="N8" s="199" t="str">
        <f>IF('เช็คเวลาเรียน เทอม 2'!O8="ม",1,"")</f>
        <v/>
      </c>
      <c r="O8" s="198"/>
      <c r="P8" s="198"/>
      <c r="Q8" s="199" t="str">
        <f>IF('เช็คเวลาเรียน เทอม 2'!R8="ม",1,"")</f>
        <v/>
      </c>
      <c r="R8" s="199" t="str">
        <f>IF('เช็คเวลาเรียน เทอม 2'!S8="ม",1,"")</f>
        <v/>
      </c>
      <c r="S8" s="199" t="str">
        <f>IF('เช็คเวลาเรียน เทอม 2'!T8="ม",1,"")</f>
        <v/>
      </c>
      <c r="T8" s="199" t="str">
        <f>IF('เช็คเวลาเรียน เทอม 2'!U8="ม",1,"")</f>
        <v/>
      </c>
      <c r="U8" s="199" t="str">
        <f>IF('เช็คเวลาเรียน เทอม 2'!V8="ม",1,"")</f>
        <v/>
      </c>
      <c r="V8" s="198"/>
      <c r="W8" s="198"/>
      <c r="X8" s="199" t="str">
        <f>IF('เช็คเวลาเรียน เทอม 2'!Y8="ม",1,"")</f>
        <v/>
      </c>
      <c r="Y8" s="199" t="str">
        <f>IF('เช็คเวลาเรียน เทอม 2'!Z8="ม",1,"")</f>
        <v/>
      </c>
      <c r="Z8" s="199" t="str">
        <f>IF('เช็คเวลาเรียน เทอม 2'!AA8="ม",1,"")</f>
        <v/>
      </c>
      <c r="AA8" s="199" t="str">
        <f>IF('เช็คเวลาเรียน เทอม 2'!AB8="ม",1,"")</f>
        <v/>
      </c>
      <c r="AB8" s="199" t="str">
        <f>IF('เช็คเวลาเรียน เทอม 2'!AC8="ม",1,"")</f>
        <v/>
      </c>
      <c r="AC8" s="198"/>
      <c r="AD8" s="198"/>
      <c r="AE8" s="199" t="str">
        <f>IF('เช็คเวลาเรียน เทอม 2'!AF8="ม",1,"")</f>
        <v/>
      </c>
      <c r="AF8" s="198"/>
      <c r="AG8" s="338">
        <f t="shared" si="0"/>
        <v>0</v>
      </c>
      <c r="AH8" s="339"/>
      <c r="AI8" s="199" t="str">
        <f>IF('เช็คเวลาเรียน เทอม 2'!AK8="ม",1,"")</f>
        <v/>
      </c>
      <c r="AJ8" s="199" t="str">
        <f>IF('เช็คเวลาเรียน เทอม 2'!AL8="ม",1,"")</f>
        <v/>
      </c>
      <c r="AK8" s="199" t="str">
        <f>IF('เช็คเวลาเรียน เทอม 2'!AM8="ม",1,"")</f>
        <v/>
      </c>
      <c r="AL8" s="199" t="str">
        <f>IF('เช็คเวลาเรียน เทอม 2'!AN8="ม",1,"")</f>
        <v/>
      </c>
      <c r="AM8" s="280"/>
      <c r="AN8" s="198"/>
      <c r="AO8" s="280"/>
      <c r="AP8" s="199" t="str">
        <f>IF('เช็คเวลาเรียน เทอม 2'!AR8="ม",1,"")</f>
        <v/>
      </c>
      <c r="AQ8" s="199" t="str">
        <f>IF('เช็คเวลาเรียน เทอม 2'!AS8="ม",1,"")</f>
        <v/>
      </c>
      <c r="AR8" s="280"/>
      <c r="AS8" s="199" t="str">
        <f>IF('เช็คเวลาเรียน เทอม 2'!AU8="ม",1,"")</f>
        <v/>
      </c>
      <c r="AT8" s="199" t="str">
        <f>IF('เช็คเวลาเรียน เทอม 2'!AV8="ม",1,"")</f>
        <v/>
      </c>
      <c r="AU8" s="198"/>
      <c r="AV8" s="198"/>
      <c r="AW8" s="199" t="str">
        <f>IF('เช็คเวลาเรียน เทอม 2'!AY8="ม",1,"")</f>
        <v/>
      </c>
      <c r="AX8" s="199" t="str">
        <f>IF('เช็คเวลาเรียน เทอม 2'!AZ8="ม",1,"")</f>
        <v/>
      </c>
      <c r="AY8" s="199" t="str">
        <f>IF('เช็คเวลาเรียน เทอม 2'!BA8="ม",1,"")</f>
        <v/>
      </c>
      <c r="AZ8" s="199" t="str">
        <f>IF('เช็คเวลาเรียน เทอม 2'!BB8="ม",1,"")</f>
        <v/>
      </c>
      <c r="BA8" s="199" t="str">
        <f>IF('เช็คเวลาเรียน เทอม 2'!BC8="ม",1,"")</f>
        <v/>
      </c>
      <c r="BB8" s="198"/>
      <c r="BC8" s="198"/>
      <c r="BD8" s="199" t="str">
        <f>IF('เช็คเวลาเรียน เทอม 2'!BF8="ม",1,"")</f>
        <v/>
      </c>
      <c r="BE8" s="199" t="str">
        <f>IF('เช็คเวลาเรียน เทอม 2'!BG8="ม",1,"")</f>
        <v/>
      </c>
      <c r="BF8" s="199" t="str">
        <f>IF('เช็คเวลาเรียน เทอม 2'!BH8="ม",1,"")</f>
        <v/>
      </c>
      <c r="BG8" s="199" t="str">
        <f>IF('เช็คเวลาเรียน เทอม 2'!BI8="ม",1,"")</f>
        <v/>
      </c>
      <c r="BH8" s="199" t="str">
        <f>IF('เช็คเวลาเรียน เทอม 2'!BJ8="ม",1,"")</f>
        <v/>
      </c>
      <c r="BI8" s="198"/>
      <c r="BJ8" s="198"/>
      <c r="BK8" s="199" t="str">
        <f>IF('เช็คเวลาเรียน เทอม 2'!BM8="ม",1,"")</f>
        <v/>
      </c>
      <c r="BL8" s="199" t="str">
        <f>IF('เช็คเวลาเรียน เทอม 2'!BN8="ม",1,"")</f>
        <v/>
      </c>
      <c r="BM8" s="287"/>
      <c r="BN8" s="338">
        <f t="shared" si="1"/>
        <v>0</v>
      </c>
      <c r="BO8" s="339"/>
      <c r="BP8" s="289"/>
      <c r="BQ8" s="198"/>
      <c r="BR8" s="198"/>
      <c r="BS8" s="199" t="str">
        <f>IF('เช็คเวลาเรียน เทอม 2'!BW8="ม",1,"")</f>
        <v/>
      </c>
      <c r="BT8" s="199" t="str">
        <f>IF('เช็คเวลาเรียน เทอม 2'!BX8="ม",1,"")</f>
        <v/>
      </c>
      <c r="BU8" s="199" t="str">
        <f>IF('เช็คเวลาเรียน เทอม 2'!BY8="ม",1,"")</f>
        <v/>
      </c>
      <c r="BV8" s="199" t="str">
        <f>IF('เช็คเวลาเรียน เทอม 2'!BZ8="ม",1,"")</f>
        <v/>
      </c>
      <c r="BW8" s="199" t="str">
        <f>IF('เช็คเวลาเรียน เทอม 2'!CA8="ม",1,"")</f>
        <v/>
      </c>
      <c r="BX8" s="198"/>
      <c r="BY8" s="198"/>
      <c r="BZ8" s="199" t="str">
        <f>IF('เช็คเวลาเรียน เทอม 2'!CD8="ม",1,"")</f>
        <v/>
      </c>
      <c r="CA8" s="199" t="str">
        <f>IF('เช็คเวลาเรียน เทอม 2'!CE8="ม",1,"")</f>
        <v/>
      </c>
      <c r="CB8" s="199" t="str">
        <f>IF('เช็คเวลาเรียน เทอม 2'!CF8="ม",1,"")</f>
        <v/>
      </c>
      <c r="CC8" s="199" t="str">
        <f>IF('เช็คเวลาเรียน เทอม 2'!CG8="ม",1,"")</f>
        <v/>
      </c>
      <c r="CD8" s="199" t="str">
        <f>IF('เช็คเวลาเรียน เทอม 2'!CH8="ม",1,"")</f>
        <v/>
      </c>
      <c r="CE8" s="280"/>
      <c r="CF8" s="198"/>
      <c r="CG8" s="199" t="str">
        <f>IF('เช็คเวลาเรียน เทอม 2'!CK8="ม",1,"")</f>
        <v/>
      </c>
      <c r="CH8" s="199" t="str">
        <f>IF('เช็คเวลาเรียน เทอม 2'!CL8="ม",1,"")</f>
        <v/>
      </c>
      <c r="CI8" s="199" t="str">
        <f>IF('เช็คเวลาเรียน เทอม 2'!CM8="ม",1,"")</f>
        <v/>
      </c>
      <c r="CJ8" s="199" t="str">
        <f>IF('เช็คเวลาเรียน เทอม 2'!CN8="ม",1,"")</f>
        <v/>
      </c>
      <c r="CK8" s="199" t="str">
        <f>IF('เช็คเวลาเรียน เทอม 2'!CO8="ม",1,"")</f>
        <v/>
      </c>
      <c r="CL8" s="198"/>
      <c r="CM8" s="198"/>
      <c r="CN8" s="199" t="str">
        <f>IF('เช็คเวลาเรียน เทอม 2'!CR8="ม",1,"")</f>
        <v/>
      </c>
      <c r="CO8" s="199" t="str">
        <f>IF('เช็คเวลาเรียน เทอม 2'!CS8="ม",1,"")</f>
        <v/>
      </c>
      <c r="CP8" s="199" t="str">
        <f>IF('เช็คเวลาเรียน เทอม 2'!CT8="ม",1,"")</f>
        <v/>
      </c>
      <c r="CQ8" s="199" t="str">
        <f>IF('เช็คเวลาเรียน เทอม 2'!CU8="ม",1,"")</f>
        <v/>
      </c>
      <c r="CR8" s="199" t="str">
        <f>IF('เช็คเวลาเรียน เทอม 2'!CV8="ม",1,"")</f>
        <v/>
      </c>
      <c r="CS8" s="198"/>
      <c r="CT8" s="198"/>
      <c r="CU8" s="338">
        <f t="shared" si="2"/>
        <v>0</v>
      </c>
      <c r="CV8" s="339"/>
      <c r="CW8" s="199" t="str">
        <f>IF('เช็คเวลาเรียน เทอม 2'!DC8="ม",1,"")</f>
        <v/>
      </c>
      <c r="CX8" s="199" t="str">
        <f>IF('เช็คเวลาเรียน เทอม 2'!DD8="ม",1,"")</f>
        <v/>
      </c>
      <c r="CY8" s="199" t="str">
        <f>IF('เช็คเวลาเรียน เทอม 2'!DE8="ม",1,"")</f>
        <v/>
      </c>
      <c r="CZ8" s="199" t="str">
        <f>IF('เช็คเวลาเรียน เทอม 2'!DF8="ม",1,"")</f>
        <v/>
      </c>
      <c r="DA8" s="199" t="str">
        <f>IF('เช็คเวลาเรียน เทอม 2'!DG8="ม",1,"")</f>
        <v/>
      </c>
      <c r="DB8" s="198"/>
      <c r="DC8" s="198"/>
      <c r="DD8" s="199" t="str">
        <f>IF('เช็คเวลาเรียน เทอม 2'!DJ8="ม",1,"")</f>
        <v/>
      </c>
      <c r="DE8" s="199" t="str">
        <f>IF('เช็คเวลาเรียน เทอม 2'!DK8="ม",1,"")</f>
        <v/>
      </c>
      <c r="DF8" s="199" t="str">
        <f>IF('เช็คเวลาเรียน เทอม 2'!DL8="ม",1,"")</f>
        <v/>
      </c>
      <c r="DG8" s="199" t="str">
        <f>IF('เช็คเวลาเรียน เทอม 2'!DM8="ม",1,"")</f>
        <v/>
      </c>
      <c r="DH8" s="199" t="str">
        <f>IF('เช็คเวลาเรียน เทอม 2'!DN8="ม",1,"")</f>
        <v/>
      </c>
      <c r="DI8" s="198"/>
      <c r="DJ8" s="198"/>
      <c r="DK8" s="199" t="str">
        <f>IF('เช็คเวลาเรียน เทอม 2'!DQ8="ม",1,"")</f>
        <v/>
      </c>
      <c r="DL8" s="199" t="str">
        <f>IF('เช็คเวลาเรียน เทอม 2'!DR8="ม",1,"")</f>
        <v/>
      </c>
      <c r="DM8" s="199" t="str">
        <f>IF('เช็คเวลาเรียน เทอม 2'!DS8="ม",1,"")</f>
        <v/>
      </c>
      <c r="DN8" s="199" t="str">
        <f>IF('เช็คเวลาเรียน เทอม 2'!DT8="ม",1,"")</f>
        <v/>
      </c>
      <c r="DO8" s="199" t="str">
        <f>IF('เช็คเวลาเรียน เทอม 2'!DU8="ม",1,"")</f>
        <v/>
      </c>
      <c r="DP8" s="198"/>
      <c r="DQ8" s="289"/>
      <c r="DR8" s="289"/>
      <c r="DS8" s="199" t="str">
        <f>IF('เช็คเวลาเรียน เทอม 2'!DY8="ม",1,"")</f>
        <v/>
      </c>
      <c r="DT8" s="199" t="str">
        <f>IF('เช็คเวลาเรียน เทอม 2'!DZ8="ม",1,"")</f>
        <v/>
      </c>
      <c r="DU8" s="199" t="str">
        <f>IF('เช็คเวลาเรียน เทอม 2'!EA8="ม",1,"")</f>
        <v/>
      </c>
      <c r="DV8" s="199" t="str">
        <f>IF('เช็คเวลาเรียน เทอม 2'!EB8="ม",1,"")</f>
        <v/>
      </c>
      <c r="DW8" s="198"/>
      <c r="DX8" s="198"/>
      <c r="DY8" s="338">
        <f t="shared" si="3"/>
        <v>0</v>
      </c>
      <c r="DZ8" s="339"/>
      <c r="EA8" s="199" t="str">
        <f>IF('เช็คเวลาเรียน เทอม 2'!EI8="ม",1,"")</f>
        <v/>
      </c>
      <c r="EB8" s="199" t="str">
        <f>IF('เช็คเวลาเรียน เทอม 2'!EJ8="ม",1,"")</f>
        <v/>
      </c>
      <c r="EC8" s="199" t="str">
        <f>IF('เช็คเวลาเรียน เทอม 2'!EK8="ม",1,"")</f>
        <v/>
      </c>
      <c r="ED8" s="199" t="str">
        <f>IF('เช็คเวลาเรียน เทอม 2'!EL8="ม",1,"")</f>
        <v/>
      </c>
      <c r="EE8" s="199" t="str">
        <f>IF('เช็คเวลาเรียน เทอม 2'!EM8="ม",1,"")</f>
        <v/>
      </c>
      <c r="EF8" s="198"/>
      <c r="EG8" s="198"/>
      <c r="EH8" s="199" t="str">
        <f>IF('เช็คเวลาเรียน เทอม 2'!EP8="ม",1,"")</f>
        <v/>
      </c>
      <c r="EI8" s="199" t="str">
        <f>IF('เช็คเวลาเรียน เทอม 2'!EQ8="ม",1,"")</f>
        <v/>
      </c>
      <c r="EJ8" s="199" t="str">
        <f>IF('เช็คเวลาเรียน เทอม 2'!ER8="ม",1,"")</f>
        <v/>
      </c>
      <c r="EK8" s="199" t="str">
        <f>IF('เช็คเวลาเรียน เทอม 2'!ES8="ม",1,"")</f>
        <v/>
      </c>
      <c r="EL8" s="199" t="str">
        <f>IF('เช็คเวลาเรียน เทอม 2'!ET8="ม",1,"")</f>
        <v/>
      </c>
      <c r="EM8" s="198"/>
      <c r="EN8" s="198"/>
      <c r="EO8" s="199" t="str">
        <f>IF('เช็คเวลาเรียน เทอม 2'!EW8="ม",1,"")</f>
        <v/>
      </c>
      <c r="EP8" s="199" t="str">
        <f>IF('เช็คเวลาเรียน เทอม 2'!EX8="ม",1,"")</f>
        <v/>
      </c>
      <c r="EQ8" s="199" t="str">
        <f>IF('เช็คเวลาเรียน เทอม 2'!EY8="ม",1,"")</f>
        <v/>
      </c>
      <c r="ER8" s="199" t="str">
        <f>IF('เช็คเวลาเรียน เทอม 2'!EZ8="ม",1,"")</f>
        <v/>
      </c>
      <c r="ES8" s="199" t="str">
        <f>IF('เช็คเวลาเรียน เทอม 2'!FA8="ม",1,"")</f>
        <v/>
      </c>
      <c r="ET8" s="198"/>
      <c r="EU8" s="198"/>
      <c r="EV8" s="199" t="str">
        <f>IF('เช็คเวลาเรียน เทอม 2'!FD8="ม",1,"")</f>
        <v/>
      </c>
      <c r="EW8" s="199" t="str">
        <f>IF('เช็คเวลาเรียน เทอม 2'!FE8="ม",1,"")</f>
        <v/>
      </c>
      <c r="EX8" s="199" t="str">
        <f>IF('เช็คเวลาเรียน เทอม 2'!FF8="ม",1,"")</f>
        <v/>
      </c>
      <c r="EY8" s="199" t="str">
        <f>IF('เช็คเวลาเรียน เทอม 2'!FG8="ม",1,"")</f>
        <v/>
      </c>
      <c r="EZ8" s="199" t="str">
        <f>IF('เช็คเวลาเรียน เทอม 2'!FH8="ม",1,"")</f>
        <v/>
      </c>
      <c r="FA8" s="198"/>
      <c r="FB8" s="198"/>
      <c r="FC8" s="199" t="str">
        <f>IF('เช็คเวลาเรียน เทอม 2'!FK8="ม",1,"")</f>
        <v/>
      </c>
      <c r="FD8" s="199" t="str">
        <f>IF('เช็คเวลาเรียน เทอม 2'!FL8="ม",1,"")</f>
        <v/>
      </c>
      <c r="FE8" s="199" t="str">
        <f>IF('เช็คเวลาเรียน เทอม 2'!FM8="ม",1,"")</f>
        <v/>
      </c>
      <c r="FF8" s="338">
        <f t="shared" si="4"/>
        <v>0</v>
      </c>
      <c r="FG8" s="339"/>
      <c r="FH8" s="199" t="str">
        <f>IF('เช็คเวลาเรียน เทอม 2'!FR8="ม",1,"")</f>
        <v/>
      </c>
      <c r="FI8" s="199" t="str">
        <f>IF('เช็คเวลาเรียน เทอม 2'!FS8="ม",1,"")</f>
        <v/>
      </c>
      <c r="FJ8" s="198"/>
      <c r="FK8" s="198"/>
      <c r="FL8" s="199" t="str">
        <f>IF('เช็คเวลาเรียน เทอม 2'!FV8="ม",1,"")</f>
        <v/>
      </c>
      <c r="FM8" s="289"/>
      <c r="FN8" s="199" t="str">
        <f>IF('เช็คเวลาเรียน เทอม 2'!FX8="ม",1,"")</f>
        <v/>
      </c>
      <c r="FO8" s="199" t="str">
        <f>IF('เช็คเวลาเรียน เทอม 2'!FY8="ม",1,"")</f>
        <v/>
      </c>
      <c r="FP8" s="199" t="str">
        <f>IF('เช็คเวลาเรียน เทอม 2'!FZ8="ม",1,"")</f>
        <v/>
      </c>
      <c r="FQ8" s="198"/>
      <c r="FR8" s="198"/>
      <c r="FS8" s="199" t="str">
        <f>IF('เช็คเวลาเรียน เทอม 2'!GC8="ม",1,"")</f>
        <v/>
      </c>
      <c r="FT8" s="289"/>
      <c r="FU8" s="289"/>
      <c r="FV8" s="289"/>
      <c r="FW8" s="199" t="str">
        <f>IF('เช็คเวลาเรียน เทอม 2'!GG8="ม",1,"")</f>
        <v/>
      </c>
      <c r="FX8" s="198"/>
      <c r="FY8" s="198"/>
      <c r="FZ8" s="199" t="str">
        <f>IF('เช็คเวลาเรียน เทอม 2'!GJ8="ม",1,"")</f>
        <v/>
      </c>
      <c r="GA8" s="199" t="str">
        <f>IF('เช็คเวลาเรียน เทอม 2'!GK8="ม",1,"")</f>
        <v/>
      </c>
      <c r="GB8" s="199" t="str">
        <f>IF('เช็คเวลาเรียน เทอม 2'!GL8="ม",1,"")</f>
        <v/>
      </c>
      <c r="GC8" s="199" t="str">
        <f>IF('เช็คเวลาเรียน เทอม 2'!GM8="ม",1,"")</f>
        <v/>
      </c>
      <c r="GD8" s="199" t="str">
        <f>IF('เช็คเวลาเรียน เทอม 2'!GN8="ม",1,"")</f>
        <v/>
      </c>
      <c r="GE8" s="198"/>
      <c r="GF8" s="198"/>
      <c r="GG8" s="199" t="str">
        <f>IF('เช็คเวลาเรียน เทอม 2'!GQ8="ม",1,"")</f>
        <v/>
      </c>
      <c r="GH8" s="199" t="str">
        <f>IF('เช็คเวลาเรียน เทอม 2'!GR8="ม",1,"")</f>
        <v/>
      </c>
      <c r="GI8" s="199" t="str">
        <f>IF('เช็คเวลาเรียน เทอม 2'!GS8="ม",1,"")</f>
        <v/>
      </c>
      <c r="GJ8" s="199" t="str">
        <f>IF('เช็คเวลาเรียน เทอม 2'!GT8="ม",1,"")</f>
        <v/>
      </c>
      <c r="GK8" s="199" t="str">
        <f>IF('เช็คเวลาเรียน เทอม 2'!GU8="ม",1,"")</f>
        <v/>
      </c>
      <c r="GL8" s="338">
        <f t="shared" si="5"/>
        <v>0</v>
      </c>
      <c r="GM8" s="339"/>
    </row>
    <row r="9" spans="1:195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199" t="str">
        <f>IF('เช็คเวลาเรียน เทอม 2'!D9="ม",1,"")</f>
        <v/>
      </c>
      <c r="D9" s="199" t="str">
        <f>IF('เช็คเวลาเรียน เทอม 2'!E9="ม",1,"")</f>
        <v/>
      </c>
      <c r="E9" s="199" t="str">
        <f>IF('เช็คเวลาเรียน เทอม 2'!F9="ม",1,"")</f>
        <v/>
      </c>
      <c r="F9" s="199" t="str">
        <f>IF('เช็คเวลาเรียน เทอม 2'!G9="ม",1,"")</f>
        <v/>
      </c>
      <c r="G9" s="199" t="str">
        <f>IF('เช็คเวลาเรียน เทอม 2'!H9="ม",1,"")</f>
        <v/>
      </c>
      <c r="H9" s="198"/>
      <c r="I9" s="198"/>
      <c r="J9" s="199" t="str">
        <f>IF('เช็คเวลาเรียน เทอม 2'!K9="ม",1,"")</f>
        <v/>
      </c>
      <c r="K9" s="199" t="str">
        <f>IF('เช็คเวลาเรียน เทอม 2'!L9="ม",1,"")</f>
        <v/>
      </c>
      <c r="L9" s="199" t="str">
        <f>IF('เช็คเวลาเรียน เทอม 2'!M9="ม",1,"")</f>
        <v/>
      </c>
      <c r="M9" s="199" t="str">
        <f>IF('เช็คเวลาเรียน เทอม 2'!N9="ม",1,"")</f>
        <v/>
      </c>
      <c r="N9" s="199" t="str">
        <f>IF('เช็คเวลาเรียน เทอม 2'!O9="ม",1,"")</f>
        <v/>
      </c>
      <c r="O9" s="198"/>
      <c r="P9" s="198"/>
      <c r="Q9" s="199" t="str">
        <f>IF('เช็คเวลาเรียน เทอม 2'!R9="ม",1,"")</f>
        <v/>
      </c>
      <c r="R9" s="199" t="str">
        <f>IF('เช็คเวลาเรียน เทอม 2'!S9="ม",1,"")</f>
        <v/>
      </c>
      <c r="S9" s="199" t="str">
        <f>IF('เช็คเวลาเรียน เทอม 2'!T9="ม",1,"")</f>
        <v/>
      </c>
      <c r="T9" s="199" t="str">
        <f>IF('เช็คเวลาเรียน เทอม 2'!U9="ม",1,"")</f>
        <v/>
      </c>
      <c r="U9" s="199" t="str">
        <f>IF('เช็คเวลาเรียน เทอม 2'!V9="ม",1,"")</f>
        <v/>
      </c>
      <c r="V9" s="198"/>
      <c r="W9" s="198"/>
      <c r="X9" s="199" t="str">
        <f>IF('เช็คเวลาเรียน เทอม 2'!Y9="ม",1,"")</f>
        <v/>
      </c>
      <c r="Y9" s="199" t="str">
        <f>IF('เช็คเวลาเรียน เทอม 2'!Z9="ม",1,"")</f>
        <v/>
      </c>
      <c r="Z9" s="199" t="str">
        <f>IF('เช็คเวลาเรียน เทอม 2'!AA9="ม",1,"")</f>
        <v/>
      </c>
      <c r="AA9" s="199" t="str">
        <f>IF('เช็คเวลาเรียน เทอม 2'!AB9="ม",1,"")</f>
        <v/>
      </c>
      <c r="AB9" s="199" t="str">
        <f>IF('เช็คเวลาเรียน เทอม 2'!AC9="ม",1,"")</f>
        <v/>
      </c>
      <c r="AC9" s="198"/>
      <c r="AD9" s="198"/>
      <c r="AE9" s="199" t="str">
        <f>IF('เช็คเวลาเรียน เทอม 2'!AF9="ม",1,"")</f>
        <v/>
      </c>
      <c r="AF9" s="198"/>
      <c r="AG9" s="338">
        <f t="shared" si="0"/>
        <v>0</v>
      </c>
      <c r="AH9" s="339"/>
      <c r="AI9" s="199" t="str">
        <f>IF('เช็คเวลาเรียน เทอม 2'!AK9="ม",1,"")</f>
        <v/>
      </c>
      <c r="AJ9" s="199" t="str">
        <f>IF('เช็คเวลาเรียน เทอม 2'!AL9="ม",1,"")</f>
        <v/>
      </c>
      <c r="AK9" s="199" t="str">
        <f>IF('เช็คเวลาเรียน เทอม 2'!AM9="ม",1,"")</f>
        <v/>
      </c>
      <c r="AL9" s="199" t="str">
        <f>IF('เช็คเวลาเรียน เทอม 2'!AN9="ม",1,"")</f>
        <v/>
      </c>
      <c r="AM9" s="280"/>
      <c r="AN9" s="198"/>
      <c r="AO9" s="280"/>
      <c r="AP9" s="199" t="str">
        <f>IF('เช็คเวลาเรียน เทอม 2'!AR9="ม",1,"")</f>
        <v/>
      </c>
      <c r="AQ9" s="199" t="str">
        <f>IF('เช็คเวลาเรียน เทอม 2'!AS9="ม",1,"")</f>
        <v/>
      </c>
      <c r="AR9" s="280"/>
      <c r="AS9" s="199" t="str">
        <f>IF('เช็คเวลาเรียน เทอม 2'!AU9="ม",1,"")</f>
        <v/>
      </c>
      <c r="AT9" s="199" t="str">
        <f>IF('เช็คเวลาเรียน เทอม 2'!AV9="ม",1,"")</f>
        <v/>
      </c>
      <c r="AU9" s="198"/>
      <c r="AV9" s="198"/>
      <c r="AW9" s="199" t="str">
        <f>IF('เช็คเวลาเรียน เทอม 2'!AY9="ม",1,"")</f>
        <v/>
      </c>
      <c r="AX9" s="199" t="str">
        <f>IF('เช็คเวลาเรียน เทอม 2'!AZ9="ม",1,"")</f>
        <v/>
      </c>
      <c r="AY9" s="199" t="str">
        <f>IF('เช็คเวลาเรียน เทอม 2'!BA9="ม",1,"")</f>
        <v/>
      </c>
      <c r="AZ9" s="199" t="str">
        <f>IF('เช็คเวลาเรียน เทอม 2'!BB9="ม",1,"")</f>
        <v/>
      </c>
      <c r="BA9" s="199" t="str">
        <f>IF('เช็คเวลาเรียน เทอม 2'!BC9="ม",1,"")</f>
        <v/>
      </c>
      <c r="BB9" s="198"/>
      <c r="BC9" s="198"/>
      <c r="BD9" s="199" t="str">
        <f>IF('เช็คเวลาเรียน เทอม 2'!BF9="ม",1,"")</f>
        <v/>
      </c>
      <c r="BE9" s="199" t="str">
        <f>IF('เช็คเวลาเรียน เทอม 2'!BG9="ม",1,"")</f>
        <v/>
      </c>
      <c r="BF9" s="199" t="str">
        <f>IF('เช็คเวลาเรียน เทอม 2'!BH9="ม",1,"")</f>
        <v/>
      </c>
      <c r="BG9" s="199" t="str">
        <f>IF('เช็คเวลาเรียน เทอม 2'!BI9="ม",1,"")</f>
        <v/>
      </c>
      <c r="BH9" s="199" t="str">
        <f>IF('เช็คเวลาเรียน เทอม 2'!BJ9="ม",1,"")</f>
        <v/>
      </c>
      <c r="BI9" s="198"/>
      <c r="BJ9" s="198"/>
      <c r="BK9" s="199" t="str">
        <f>IF('เช็คเวลาเรียน เทอม 2'!BM9="ม",1,"")</f>
        <v/>
      </c>
      <c r="BL9" s="199" t="str">
        <f>IF('เช็คเวลาเรียน เทอม 2'!BN9="ม",1,"")</f>
        <v/>
      </c>
      <c r="BM9" s="287"/>
      <c r="BN9" s="338">
        <f t="shared" si="1"/>
        <v>0</v>
      </c>
      <c r="BO9" s="339"/>
      <c r="BP9" s="289"/>
      <c r="BQ9" s="198"/>
      <c r="BR9" s="198"/>
      <c r="BS9" s="199" t="str">
        <f>IF('เช็คเวลาเรียน เทอม 2'!BW9="ม",1,"")</f>
        <v/>
      </c>
      <c r="BT9" s="199" t="str">
        <f>IF('เช็คเวลาเรียน เทอม 2'!BX9="ม",1,"")</f>
        <v/>
      </c>
      <c r="BU9" s="199" t="str">
        <f>IF('เช็คเวลาเรียน เทอม 2'!BY9="ม",1,"")</f>
        <v/>
      </c>
      <c r="BV9" s="199" t="str">
        <f>IF('เช็คเวลาเรียน เทอม 2'!BZ9="ม",1,"")</f>
        <v/>
      </c>
      <c r="BW9" s="199" t="str">
        <f>IF('เช็คเวลาเรียน เทอม 2'!CA9="ม",1,"")</f>
        <v/>
      </c>
      <c r="BX9" s="198"/>
      <c r="BY9" s="198"/>
      <c r="BZ9" s="199" t="str">
        <f>IF('เช็คเวลาเรียน เทอม 2'!CD9="ม",1,"")</f>
        <v/>
      </c>
      <c r="CA9" s="199" t="str">
        <f>IF('เช็คเวลาเรียน เทอม 2'!CE9="ม",1,"")</f>
        <v/>
      </c>
      <c r="CB9" s="199" t="str">
        <f>IF('เช็คเวลาเรียน เทอม 2'!CF9="ม",1,"")</f>
        <v/>
      </c>
      <c r="CC9" s="199" t="str">
        <f>IF('เช็คเวลาเรียน เทอม 2'!CG9="ม",1,"")</f>
        <v/>
      </c>
      <c r="CD9" s="199" t="str">
        <f>IF('เช็คเวลาเรียน เทอม 2'!CH9="ม",1,"")</f>
        <v/>
      </c>
      <c r="CE9" s="280"/>
      <c r="CF9" s="198"/>
      <c r="CG9" s="199" t="str">
        <f>IF('เช็คเวลาเรียน เทอม 2'!CK9="ม",1,"")</f>
        <v/>
      </c>
      <c r="CH9" s="199" t="str">
        <f>IF('เช็คเวลาเรียน เทอม 2'!CL9="ม",1,"")</f>
        <v/>
      </c>
      <c r="CI9" s="199" t="str">
        <f>IF('เช็คเวลาเรียน เทอม 2'!CM9="ม",1,"")</f>
        <v/>
      </c>
      <c r="CJ9" s="199" t="str">
        <f>IF('เช็คเวลาเรียน เทอม 2'!CN9="ม",1,"")</f>
        <v/>
      </c>
      <c r="CK9" s="199" t="str">
        <f>IF('เช็คเวลาเรียน เทอม 2'!CO9="ม",1,"")</f>
        <v/>
      </c>
      <c r="CL9" s="198"/>
      <c r="CM9" s="198"/>
      <c r="CN9" s="199" t="str">
        <f>IF('เช็คเวลาเรียน เทอม 2'!CR9="ม",1,"")</f>
        <v/>
      </c>
      <c r="CO9" s="199" t="str">
        <f>IF('เช็คเวลาเรียน เทอม 2'!CS9="ม",1,"")</f>
        <v/>
      </c>
      <c r="CP9" s="199" t="str">
        <f>IF('เช็คเวลาเรียน เทอม 2'!CT9="ม",1,"")</f>
        <v/>
      </c>
      <c r="CQ9" s="199" t="str">
        <f>IF('เช็คเวลาเรียน เทอม 2'!CU9="ม",1,"")</f>
        <v/>
      </c>
      <c r="CR9" s="199" t="str">
        <f>IF('เช็คเวลาเรียน เทอม 2'!CV9="ม",1,"")</f>
        <v/>
      </c>
      <c r="CS9" s="198"/>
      <c r="CT9" s="198"/>
      <c r="CU9" s="338">
        <f t="shared" si="2"/>
        <v>0</v>
      </c>
      <c r="CV9" s="339"/>
      <c r="CW9" s="199" t="str">
        <f>IF('เช็คเวลาเรียน เทอม 2'!DC9="ม",1,"")</f>
        <v/>
      </c>
      <c r="CX9" s="199" t="str">
        <f>IF('เช็คเวลาเรียน เทอม 2'!DD9="ม",1,"")</f>
        <v/>
      </c>
      <c r="CY9" s="199" t="str">
        <f>IF('เช็คเวลาเรียน เทอม 2'!DE9="ม",1,"")</f>
        <v/>
      </c>
      <c r="CZ9" s="199" t="str">
        <f>IF('เช็คเวลาเรียน เทอม 2'!DF9="ม",1,"")</f>
        <v/>
      </c>
      <c r="DA9" s="199" t="str">
        <f>IF('เช็คเวลาเรียน เทอม 2'!DG9="ม",1,"")</f>
        <v/>
      </c>
      <c r="DB9" s="198"/>
      <c r="DC9" s="198"/>
      <c r="DD9" s="199" t="str">
        <f>IF('เช็คเวลาเรียน เทอม 2'!DJ9="ม",1,"")</f>
        <v/>
      </c>
      <c r="DE9" s="199" t="str">
        <f>IF('เช็คเวลาเรียน เทอม 2'!DK9="ม",1,"")</f>
        <v/>
      </c>
      <c r="DF9" s="199" t="str">
        <f>IF('เช็คเวลาเรียน เทอม 2'!DL9="ม",1,"")</f>
        <v/>
      </c>
      <c r="DG9" s="199" t="str">
        <f>IF('เช็คเวลาเรียน เทอม 2'!DM9="ม",1,"")</f>
        <v/>
      </c>
      <c r="DH9" s="199" t="str">
        <f>IF('เช็คเวลาเรียน เทอม 2'!DN9="ม",1,"")</f>
        <v/>
      </c>
      <c r="DI9" s="198"/>
      <c r="DJ9" s="198"/>
      <c r="DK9" s="199" t="str">
        <f>IF('เช็คเวลาเรียน เทอม 2'!DQ9="ม",1,"")</f>
        <v/>
      </c>
      <c r="DL9" s="199" t="str">
        <f>IF('เช็คเวลาเรียน เทอม 2'!DR9="ม",1,"")</f>
        <v/>
      </c>
      <c r="DM9" s="199" t="str">
        <f>IF('เช็คเวลาเรียน เทอม 2'!DS9="ม",1,"")</f>
        <v/>
      </c>
      <c r="DN9" s="199" t="str">
        <f>IF('เช็คเวลาเรียน เทอม 2'!DT9="ม",1,"")</f>
        <v/>
      </c>
      <c r="DO9" s="199" t="str">
        <f>IF('เช็คเวลาเรียน เทอม 2'!DU9="ม",1,"")</f>
        <v/>
      </c>
      <c r="DP9" s="198"/>
      <c r="DQ9" s="289"/>
      <c r="DR9" s="289"/>
      <c r="DS9" s="199" t="str">
        <f>IF('เช็คเวลาเรียน เทอม 2'!DY9="ม",1,"")</f>
        <v/>
      </c>
      <c r="DT9" s="199" t="str">
        <f>IF('เช็คเวลาเรียน เทอม 2'!DZ9="ม",1,"")</f>
        <v/>
      </c>
      <c r="DU9" s="199" t="str">
        <f>IF('เช็คเวลาเรียน เทอม 2'!EA9="ม",1,"")</f>
        <v/>
      </c>
      <c r="DV9" s="199" t="str">
        <f>IF('เช็คเวลาเรียน เทอม 2'!EB9="ม",1,"")</f>
        <v/>
      </c>
      <c r="DW9" s="198"/>
      <c r="DX9" s="198"/>
      <c r="DY9" s="338">
        <f t="shared" si="3"/>
        <v>0</v>
      </c>
      <c r="DZ9" s="339"/>
      <c r="EA9" s="199" t="str">
        <f>IF('เช็คเวลาเรียน เทอม 2'!EI9="ม",1,"")</f>
        <v/>
      </c>
      <c r="EB9" s="199" t="str">
        <f>IF('เช็คเวลาเรียน เทอม 2'!EJ9="ม",1,"")</f>
        <v/>
      </c>
      <c r="EC9" s="199" t="str">
        <f>IF('เช็คเวลาเรียน เทอม 2'!EK9="ม",1,"")</f>
        <v/>
      </c>
      <c r="ED9" s="199" t="str">
        <f>IF('เช็คเวลาเรียน เทอม 2'!EL9="ม",1,"")</f>
        <v/>
      </c>
      <c r="EE9" s="199" t="str">
        <f>IF('เช็คเวลาเรียน เทอม 2'!EM9="ม",1,"")</f>
        <v/>
      </c>
      <c r="EF9" s="198"/>
      <c r="EG9" s="198"/>
      <c r="EH9" s="199" t="str">
        <f>IF('เช็คเวลาเรียน เทอม 2'!EP9="ม",1,"")</f>
        <v/>
      </c>
      <c r="EI9" s="199" t="str">
        <f>IF('เช็คเวลาเรียน เทอม 2'!EQ9="ม",1,"")</f>
        <v/>
      </c>
      <c r="EJ9" s="199" t="str">
        <f>IF('เช็คเวลาเรียน เทอม 2'!ER9="ม",1,"")</f>
        <v/>
      </c>
      <c r="EK9" s="199" t="str">
        <f>IF('เช็คเวลาเรียน เทอม 2'!ES9="ม",1,"")</f>
        <v/>
      </c>
      <c r="EL9" s="199" t="str">
        <f>IF('เช็คเวลาเรียน เทอม 2'!ET9="ม",1,"")</f>
        <v/>
      </c>
      <c r="EM9" s="198"/>
      <c r="EN9" s="198"/>
      <c r="EO9" s="199" t="str">
        <f>IF('เช็คเวลาเรียน เทอม 2'!EW9="ม",1,"")</f>
        <v/>
      </c>
      <c r="EP9" s="199" t="str">
        <f>IF('เช็คเวลาเรียน เทอม 2'!EX9="ม",1,"")</f>
        <v/>
      </c>
      <c r="EQ9" s="199" t="str">
        <f>IF('เช็คเวลาเรียน เทอม 2'!EY9="ม",1,"")</f>
        <v/>
      </c>
      <c r="ER9" s="199" t="str">
        <f>IF('เช็คเวลาเรียน เทอม 2'!EZ9="ม",1,"")</f>
        <v/>
      </c>
      <c r="ES9" s="199" t="str">
        <f>IF('เช็คเวลาเรียน เทอม 2'!FA9="ม",1,"")</f>
        <v/>
      </c>
      <c r="ET9" s="198"/>
      <c r="EU9" s="198"/>
      <c r="EV9" s="199" t="str">
        <f>IF('เช็คเวลาเรียน เทอม 2'!FD9="ม",1,"")</f>
        <v/>
      </c>
      <c r="EW9" s="199" t="str">
        <f>IF('เช็คเวลาเรียน เทอม 2'!FE9="ม",1,"")</f>
        <v/>
      </c>
      <c r="EX9" s="199" t="str">
        <f>IF('เช็คเวลาเรียน เทอม 2'!FF9="ม",1,"")</f>
        <v/>
      </c>
      <c r="EY9" s="199" t="str">
        <f>IF('เช็คเวลาเรียน เทอม 2'!FG9="ม",1,"")</f>
        <v/>
      </c>
      <c r="EZ9" s="199" t="str">
        <f>IF('เช็คเวลาเรียน เทอม 2'!FH9="ม",1,"")</f>
        <v/>
      </c>
      <c r="FA9" s="198"/>
      <c r="FB9" s="198"/>
      <c r="FC9" s="199" t="str">
        <f>IF('เช็คเวลาเรียน เทอม 2'!FK9="ม",1,"")</f>
        <v/>
      </c>
      <c r="FD9" s="199" t="str">
        <f>IF('เช็คเวลาเรียน เทอม 2'!FL9="ม",1,"")</f>
        <v/>
      </c>
      <c r="FE9" s="199" t="str">
        <f>IF('เช็คเวลาเรียน เทอม 2'!FM9="ม",1,"")</f>
        <v/>
      </c>
      <c r="FF9" s="338">
        <f t="shared" si="4"/>
        <v>0</v>
      </c>
      <c r="FG9" s="339"/>
      <c r="FH9" s="199" t="str">
        <f>IF('เช็คเวลาเรียน เทอม 2'!FR9="ม",1,"")</f>
        <v/>
      </c>
      <c r="FI9" s="199" t="str">
        <f>IF('เช็คเวลาเรียน เทอม 2'!FS9="ม",1,"")</f>
        <v/>
      </c>
      <c r="FJ9" s="198"/>
      <c r="FK9" s="198"/>
      <c r="FL9" s="199" t="str">
        <f>IF('เช็คเวลาเรียน เทอม 2'!FV9="ม",1,"")</f>
        <v/>
      </c>
      <c r="FM9" s="289"/>
      <c r="FN9" s="199" t="str">
        <f>IF('เช็คเวลาเรียน เทอม 2'!FX9="ม",1,"")</f>
        <v/>
      </c>
      <c r="FO9" s="199" t="str">
        <f>IF('เช็คเวลาเรียน เทอม 2'!FY9="ม",1,"")</f>
        <v/>
      </c>
      <c r="FP9" s="199" t="str">
        <f>IF('เช็คเวลาเรียน เทอม 2'!FZ9="ม",1,"")</f>
        <v/>
      </c>
      <c r="FQ9" s="198"/>
      <c r="FR9" s="198"/>
      <c r="FS9" s="199" t="str">
        <f>IF('เช็คเวลาเรียน เทอม 2'!GC9="ม",1,"")</f>
        <v/>
      </c>
      <c r="FT9" s="289"/>
      <c r="FU9" s="289"/>
      <c r="FV9" s="289"/>
      <c r="FW9" s="199" t="str">
        <f>IF('เช็คเวลาเรียน เทอม 2'!GG9="ม",1,"")</f>
        <v/>
      </c>
      <c r="FX9" s="198"/>
      <c r="FY9" s="198"/>
      <c r="FZ9" s="199" t="str">
        <f>IF('เช็คเวลาเรียน เทอม 2'!GJ9="ม",1,"")</f>
        <v/>
      </c>
      <c r="GA9" s="199" t="str">
        <f>IF('เช็คเวลาเรียน เทอม 2'!GK9="ม",1,"")</f>
        <v/>
      </c>
      <c r="GB9" s="199" t="str">
        <f>IF('เช็คเวลาเรียน เทอม 2'!GL9="ม",1,"")</f>
        <v/>
      </c>
      <c r="GC9" s="199" t="str">
        <f>IF('เช็คเวลาเรียน เทอม 2'!GM9="ม",1,"")</f>
        <v/>
      </c>
      <c r="GD9" s="199" t="str">
        <f>IF('เช็คเวลาเรียน เทอม 2'!GN9="ม",1,"")</f>
        <v/>
      </c>
      <c r="GE9" s="198"/>
      <c r="GF9" s="198"/>
      <c r="GG9" s="199" t="str">
        <f>IF('เช็คเวลาเรียน เทอม 2'!GQ9="ม",1,"")</f>
        <v/>
      </c>
      <c r="GH9" s="199" t="str">
        <f>IF('เช็คเวลาเรียน เทอม 2'!GR9="ม",1,"")</f>
        <v/>
      </c>
      <c r="GI9" s="199" t="str">
        <f>IF('เช็คเวลาเรียน เทอม 2'!GS9="ม",1,"")</f>
        <v/>
      </c>
      <c r="GJ9" s="199" t="str">
        <f>IF('เช็คเวลาเรียน เทอม 2'!GT9="ม",1,"")</f>
        <v/>
      </c>
      <c r="GK9" s="199" t="str">
        <f>IF('เช็คเวลาเรียน เทอม 2'!GU9="ม",1,"")</f>
        <v/>
      </c>
      <c r="GL9" s="338">
        <f t="shared" si="5"/>
        <v>0</v>
      </c>
      <c r="GM9" s="339"/>
    </row>
    <row r="10" spans="1:195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199" t="str">
        <f>IF('เช็คเวลาเรียน เทอม 2'!D10="ม",1,"")</f>
        <v/>
      </c>
      <c r="D10" s="199" t="str">
        <f>IF('เช็คเวลาเรียน เทอม 2'!E10="ม",1,"")</f>
        <v/>
      </c>
      <c r="E10" s="199" t="str">
        <f>IF('เช็คเวลาเรียน เทอม 2'!F10="ม",1,"")</f>
        <v/>
      </c>
      <c r="F10" s="199" t="str">
        <f>IF('เช็คเวลาเรียน เทอม 2'!G10="ม",1,"")</f>
        <v/>
      </c>
      <c r="G10" s="199" t="str">
        <f>IF('เช็คเวลาเรียน เทอม 2'!H10="ม",1,"")</f>
        <v/>
      </c>
      <c r="H10" s="198"/>
      <c r="I10" s="198"/>
      <c r="J10" s="199" t="str">
        <f>IF('เช็คเวลาเรียน เทอม 2'!K10="ม",1,"")</f>
        <v/>
      </c>
      <c r="K10" s="199" t="str">
        <f>IF('เช็คเวลาเรียน เทอม 2'!L10="ม",1,"")</f>
        <v/>
      </c>
      <c r="L10" s="199" t="str">
        <f>IF('เช็คเวลาเรียน เทอม 2'!M10="ม",1,"")</f>
        <v/>
      </c>
      <c r="M10" s="199" t="str">
        <f>IF('เช็คเวลาเรียน เทอม 2'!N10="ม",1,"")</f>
        <v/>
      </c>
      <c r="N10" s="199" t="str">
        <f>IF('เช็คเวลาเรียน เทอม 2'!O10="ม",1,"")</f>
        <v/>
      </c>
      <c r="O10" s="198"/>
      <c r="P10" s="198"/>
      <c r="Q10" s="199" t="str">
        <f>IF('เช็คเวลาเรียน เทอม 2'!R10="ม",1,"")</f>
        <v/>
      </c>
      <c r="R10" s="199" t="str">
        <f>IF('เช็คเวลาเรียน เทอม 2'!S10="ม",1,"")</f>
        <v/>
      </c>
      <c r="S10" s="199" t="str">
        <f>IF('เช็คเวลาเรียน เทอม 2'!T10="ม",1,"")</f>
        <v/>
      </c>
      <c r="T10" s="199" t="str">
        <f>IF('เช็คเวลาเรียน เทอม 2'!U10="ม",1,"")</f>
        <v/>
      </c>
      <c r="U10" s="199" t="str">
        <f>IF('เช็คเวลาเรียน เทอม 2'!V10="ม",1,"")</f>
        <v/>
      </c>
      <c r="V10" s="198"/>
      <c r="W10" s="198"/>
      <c r="X10" s="199" t="str">
        <f>IF('เช็คเวลาเรียน เทอม 2'!Y10="ม",1,"")</f>
        <v/>
      </c>
      <c r="Y10" s="199" t="str">
        <f>IF('เช็คเวลาเรียน เทอม 2'!Z10="ม",1,"")</f>
        <v/>
      </c>
      <c r="Z10" s="199" t="str">
        <f>IF('เช็คเวลาเรียน เทอม 2'!AA10="ม",1,"")</f>
        <v/>
      </c>
      <c r="AA10" s="199" t="str">
        <f>IF('เช็คเวลาเรียน เทอม 2'!AB10="ม",1,"")</f>
        <v/>
      </c>
      <c r="AB10" s="199" t="str">
        <f>IF('เช็คเวลาเรียน เทอม 2'!AC10="ม",1,"")</f>
        <v/>
      </c>
      <c r="AC10" s="198"/>
      <c r="AD10" s="198"/>
      <c r="AE10" s="199" t="str">
        <f>IF('เช็คเวลาเรียน เทอม 2'!AF10="ม",1,"")</f>
        <v/>
      </c>
      <c r="AF10" s="198"/>
      <c r="AG10" s="338">
        <f t="shared" si="0"/>
        <v>0</v>
      </c>
      <c r="AH10" s="339"/>
      <c r="AI10" s="199" t="str">
        <f>IF('เช็คเวลาเรียน เทอม 2'!AK10="ม",1,"")</f>
        <v/>
      </c>
      <c r="AJ10" s="199" t="str">
        <f>IF('เช็คเวลาเรียน เทอม 2'!AL10="ม",1,"")</f>
        <v/>
      </c>
      <c r="AK10" s="199" t="str">
        <f>IF('เช็คเวลาเรียน เทอม 2'!AM10="ม",1,"")</f>
        <v/>
      </c>
      <c r="AL10" s="199" t="str">
        <f>IF('เช็คเวลาเรียน เทอม 2'!AN10="ม",1,"")</f>
        <v/>
      </c>
      <c r="AM10" s="280"/>
      <c r="AN10" s="198"/>
      <c r="AO10" s="280"/>
      <c r="AP10" s="199" t="str">
        <f>IF('เช็คเวลาเรียน เทอม 2'!AR10="ม",1,"")</f>
        <v/>
      </c>
      <c r="AQ10" s="199" t="str">
        <f>IF('เช็คเวลาเรียน เทอม 2'!AS10="ม",1,"")</f>
        <v/>
      </c>
      <c r="AR10" s="280"/>
      <c r="AS10" s="199" t="str">
        <f>IF('เช็คเวลาเรียน เทอม 2'!AU10="ม",1,"")</f>
        <v/>
      </c>
      <c r="AT10" s="199" t="str">
        <f>IF('เช็คเวลาเรียน เทอม 2'!AV10="ม",1,"")</f>
        <v/>
      </c>
      <c r="AU10" s="198"/>
      <c r="AV10" s="198"/>
      <c r="AW10" s="199" t="str">
        <f>IF('เช็คเวลาเรียน เทอม 2'!AY10="ม",1,"")</f>
        <v/>
      </c>
      <c r="AX10" s="199" t="str">
        <f>IF('เช็คเวลาเรียน เทอม 2'!AZ10="ม",1,"")</f>
        <v/>
      </c>
      <c r="AY10" s="199" t="str">
        <f>IF('เช็คเวลาเรียน เทอม 2'!BA10="ม",1,"")</f>
        <v/>
      </c>
      <c r="AZ10" s="199" t="str">
        <f>IF('เช็คเวลาเรียน เทอม 2'!BB10="ม",1,"")</f>
        <v/>
      </c>
      <c r="BA10" s="199" t="str">
        <f>IF('เช็คเวลาเรียน เทอม 2'!BC10="ม",1,"")</f>
        <v/>
      </c>
      <c r="BB10" s="198"/>
      <c r="BC10" s="198"/>
      <c r="BD10" s="199" t="str">
        <f>IF('เช็คเวลาเรียน เทอม 2'!BF10="ม",1,"")</f>
        <v/>
      </c>
      <c r="BE10" s="199" t="str">
        <f>IF('เช็คเวลาเรียน เทอม 2'!BG10="ม",1,"")</f>
        <v/>
      </c>
      <c r="BF10" s="199" t="str">
        <f>IF('เช็คเวลาเรียน เทอม 2'!BH10="ม",1,"")</f>
        <v/>
      </c>
      <c r="BG10" s="199" t="str">
        <f>IF('เช็คเวลาเรียน เทอม 2'!BI10="ม",1,"")</f>
        <v/>
      </c>
      <c r="BH10" s="199" t="str">
        <f>IF('เช็คเวลาเรียน เทอม 2'!BJ10="ม",1,"")</f>
        <v/>
      </c>
      <c r="BI10" s="198"/>
      <c r="BJ10" s="198"/>
      <c r="BK10" s="199" t="str">
        <f>IF('เช็คเวลาเรียน เทอม 2'!BM10="ม",1,"")</f>
        <v/>
      </c>
      <c r="BL10" s="199" t="str">
        <f>IF('เช็คเวลาเรียน เทอม 2'!BN10="ม",1,"")</f>
        <v/>
      </c>
      <c r="BM10" s="287"/>
      <c r="BN10" s="338">
        <f t="shared" si="1"/>
        <v>0</v>
      </c>
      <c r="BO10" s="339"/>
      <c r="BP10" s="289"/>
      <c r="BQ10" s="198"/>
      <c r="BR10" s="198"/>
      <c r="BS10" s="199" t="str">
        <f>IF('เช็คเวลาเรียน เทอม 2'!BW10="ม",1,"")</f>
        <v/>
      </c>
      <c r="BT10" s="199" t="str">
        <f>IF('เช็คเวลาเรียน เทอม 2'!BX10="ม",1,"")</f>
        <v/>
      </c>
      <c r="BU10" s="199" t="str">
        <f>IF('เช็คเวลาเรียน เทอม 2'!BY10="ม",1,"")</f>
        <v/>
      </c>
      <c r="BV10" s="199" t="str">
        <f>IF('เช็คเวลาเรียน เทอม 2'!BZ10="ม",1,"")</f>
        <v/>
      </c>
      <c r="BW10" s="199" t="str">
        <f>IF('เช็คเวลาเรียน เทอม 2'!CA10="ม",1,"")</f>
        <v/>
      </c>
      <c r="BX10" s="198"/>
      <c r="BY10" s="198"/>
      <c r="BZ10" s="199" t="str">
        <f>IF('เช็คเวลาเรียน เทอม 2'!CD10="ม",1,"")</f>
        <v/>
      </c>
      <c r="CA10" s="199" t="str">
        <f>IF('เช็คเวลาเรียน เทอม 2'!CE10="ม",1,"")</f>
        <v/>
      </c>
      <c r="CB10" s="199" t="str">
        <f>IF('เช็คเวลาเรียน เทอม 2'!CF10="ม",1,"")</f>
        <v/>
      </c>
      <c r="CC10" s="199" t="str">
        <f>IF('เช็คเวลาเรียน เทอม 2'!CG10="ม",1,"")</f>
        <v/>
      </c>
      <c r="CD10" s="199" t="str">
        <f>IF('เช็คเวลาเรียน เทอม 2'!CH10="ม",1,"")</f>
        <v/>
      </c>
      <c r="CE10" s="280"/>
      <c r="CF10" s="198"/>
      <c r="CG10" s="199" t="str">
        <f>IF('เช็คเวลาเรียน เทอม 2'!CK10="ม",1,"")</f>
        <v/>
      </c>
      <c r="CH10" s="199" t="str">
        <f>IF('เช็คเวลาเรียน เทอม 2'!CL10="ม",1,"")</f>
        <v/>
      </c>
      <c r="CI10" s="199" t="str">
        <f>IF('เช็คเวลาเรียน เทอม 2'!CM10="ม",1,"")</f>
        <v/>
      </c>
      <c r="CJ10" s="199" t="str">
        <f>IF('เช็คเวลาเรียน เทอม 2'!CN10="ม",1,"")</f>
        <v/>
      </c>
      <c r="CK10" s="199" t="str">
        <f>IF('เช็คเวลาเรียน เทอม 2'!CO10="ม",1,"")</f>
        <v/>
      </c>
      <c r="CL10" s="198"/>
      <c r="CM10" s="198"/>
      <c r="CN10" s="199" t="str">
        <f>IF('เช็คเวลาเรียน เทอม 2'!CR10="ม",1,"")</f>
        <v/>
      </c>
      <c r="CO10" s="199" t="str">
        <f>IF('เช็คเวลาเรียน เทอม 2'!CS10="ม",1,"")</f>
        <v/>
      </c>
      <c r="CP10" s="199" t="str">
        <f>IF('เช็คเวลาเรียน เทอม 2'!CT10="ม",1,"")</f>
        <v/>
      </c>
      <c r="CQ10" s="199" t="str">
        <f>IF('เช็คเวลาเรียน เทอม 2'!CU10="ม",1,"")</f>
        <v/>
      </c>
      <c r="CR10" s="199" t="str">
        <f>IF('เช็คเวลาเรียน เทอม 2'!CV10="ม",1,"")</f>
        <v/>
      </c>
      <c r="CS10" s="198"/>
      <c r="CT10" s="198"/>
      <c r="CU10" s="338">
        <f t="shared" si="2"/>
        <v>0</v>
      </c>
      <c r="CV10" s="339"/>
      <c r="CW10" s="199" t="str">
        <f>IF('เช็คเวลาเรียน เทอม 2'!DC10="ม",1,"")</f>
        <v/>
      </c>
      <c r="CX10" s="199" t="str">
        <f>IF('เช็คเวลาเรียน เทอม 2'!DD10="ม",1,"")</f>
        <v/>
      </c>
      <c r="CY10" s="199" t="str">
        <f>IF('เช็คเวลาเรียน เทอม 2'!DE10="ม",1,"")</f>
        <v/>
      </c>
      <c r="CZ10" s="199" t="str">
        <f>IF('เช็คเวลาเรียน เทอม 2'!DF10="ม",1,"")</f>
        <v/>
      </c>
      <c r="DA10" s="199" t="str">
        <f>IF('เช็คเวลาเรียน เทอม 2'!DG10="ม",1,"")</f>
        <v/>
      </c>
      <c r="DB10" s="198"/>
      <c r="DC10" s="198"/>
      <c r="DD10" s="199" t="str">
        <f>IF('เช็คเวลาเรียน เทอม 2'!DJ10="ม",1,"")</f>
        <v/>
      </c>
      <c r="DE10" s="199" t="str">
        <f>IF('เช็คเวลาเรียน เทอม 2'!DK10="ม",1,"")</f>
        <v/>
      </c>
      <c r="DF10" s="199" t="str">
        <f>IF('เช็คเวลาเรียน เทอม 2'!DL10="ม",1,"")</f>
        <v/>
      </c>
      <c r="DG10" s="199" t="str">
        <f>IF('เช็คเวลาเรียน เทอม 2'!DM10="ม",1,"")</f>
        <v/>
      </c>
      <c r="DH10" s="199" t="str">
        <f>IF('เช็คเวลาเรียน เทอม 2'!DN10="ม",1,"")</f>
        <v/>
      </c>
      <c r="DI10" s="198"/>
      <c r="DJ10" s="198"/>
      <c r="DK10" s="199" t="str">
        <f>IF('เช็คเวลาเรียน เทอม 2'!DQ10="ม",1,"")</f>
        <v/>
      </c>
      <c r="DL10" s="199" t="str">
        <f>IF('เช็คเวลาเรียน เทอม 2'!DR10="ม",1,"")</f>
        <v/>
      </c>
      <c r="DM10" s="199" t="str">
        <f>IF('เช็คเวลาเรียน เทอม 2'!DS10="ม",1,"")</f>
        <v/>
      </c>
      <c r="DN10" s="199" t="str">
        <f>IF('เช็คเวลาเรียน เทอม 2'!DT10="ม",1,"")</f>
        <v/>
      </c>
      <c r="DO10" s="199" t="str">
        <f>IF('เช็คเวลาเรียน เทอม 2'!DU10="ม",1,"")</f>
        <v/>
      </c>
      <c r="DP10" s="198"/>
      <c r="DQ10" s="289"/>
      <c r="DR10" s="289"/>
      <c r="DS10" s="199" t="str">
        <f>IF('เช็คเวลาเรียน เทอม 2'!DY10="ม",1,"")</f>
        <v/>
      </c>
      <c r="DT10" s="199" t="str">
        <f>IF('เช็คเวลาเรียน เทอม 2'!DZ10="ม",1,"")</f>
        <v/>
      </c>
      <c r="DU10" s="199" t="str">
        <f>IF('เช็คเวลาเรียน เทอม 2'!EA10="ม",1,"")</f>
        <v/>
      </c>
      <c r="DV10" s="199" t="str">
        <f>IF('เช็คเวลาเรียน เทอม 2'!EB10="ม",1,"")</f>
        <v/>
      </c>
      <c r="DW10" s="198"/>
      <c r="DX10" s="198"/>
      <c r="DY10" s="338">
        <f t="shared" si="3"/>
        <v>0</v>
      </c>
      <c r="DZ10" s="339"/>
      <c r="EA10" s="199" t="str">
        <f>IF('เช็คเวลาเรียน เทอม 2'!EI10="ม",1,"")</f>
        <v/>
      </c>
      <c r="EB10" s="199" t="str">
        <f>IF('เช็คเวลาเรียน เทอม 2'!EJ10="ม",1,"")</f>
        <v/>
      </c>
      <c r="EC10" s="199" t="str">
        <f>IF('เช็คเวลาเรียน เทอม 2'!EK10="ม",1,"")</f>
        <v/>
      </c>
      <c r="ED10" s="199" t="str">
        <f>IF('เช็คเวลาเรียน เทอม 2'!EL10="ม",1,"")</f>
        <v/>
      </c>
      <c r="EE10" s="199" t="str">
        <f>IF('เช็คเวลาเรียน เทอม 2'!EM10="ม",1,"")</f>
        <v/>
      </c>
      <c r="EF10" s="198"/>
      <c r="EG10" s="198"/>
      <c r="EH10" s="199" t="str">
        <f>IF('เช็คเวลาเรียน เทอม 2'!EP10="ม",1,"")</f>
        <v/>
      </c>
      <c r="EI10" s="199" t="str">
        <f>IF('เช็คเวลาเรียน เทอม 2'!EQ10="ม",1,"")</f>
        <v/>
      </c>
      <c r="EJ10" s="199" t="str">
        <f>IF('เช็คเวลาเรียน เทอม 2'!ER10="ม",1,"")</f>
        <v/>
      </c>
      <c r="EK10" s="199" t="str">
        <f>IF('เช็คเวลาเรียน เทอม 2'!ES10="ม",1,"")</f>
        <v/>
      </c>
      <c r="EL10" s="199" t="str">
        <f>IF('เช็คเวลาเรียน เทอม 2'!ET10="ม",1,"")</f>
        <v/>
      </c>
      <c r="EM10" s="198"/>
      <c r="EN10" s="198"/>
      <c r="EO10" s="199" t="str">
        <f>IF('เช็คเวลาเรียน เทอม 2'!EW10="ม",1,"")</f>
        <v/>
      </c>
      <c r="EP10" s="199" t="str">
        <f>IF('เช็คเวลาเรียน เทอม 2'!EX10="ม",1,"")</f>
        <v/>
      </c>
      <c r="EQ10" s="199" t="str">
        <f>IF('เช็คเวลาเรียน เทอม 2'!EY10="ม",1,"")</f>
        <v/>
      </c>
      <c r="ER10" s="199" t="str">
        <f>IF('เช็คเวลาเรียน เทอม 2'!EZ10="ม",1,"")</f>
        <v/>
      </c>
      <c r="ES10" s="199" t="str">
        <f>IF('เช็คเวลาเรียน เทอม 2'!FA10="ม",1,"")</f>
        <v/>
      </c>
      <c r="ET10" s="198"/>
      <c r="EU10" s="198"/>
      <c r="EV10" s="199" t="str">
        <f>IF('เช็คเวลาเรียน เทอม 2'!FD10="ม",1,"")</f>
        <v/>
      </c>
      <c r="EW10" s="199" t="str">
        <f>IF('เช็คเวลาเรียน เทอม 2'!FE10="ม",1,"")</f>
        <v/>
      </c>
      <c r="EX10" s="199" t="str">
        <f>IF('เช็คเวลาเรียน เทอม 2'!FF10="ม",1,"")</f>
        <v/>
      </c>
      <c r="EY10" s="199" t="str">
        <f>IF('เช็คเวลาเรียน เทอม 2'!FG10="ม",1,"")</f>
        <v/>
      </c>
      <c r="EZ10" s="199" t="str">
        <f>IF('เช็คเวลาเรียน เทอม 2'!FH10="ม",1,"")</f>
        <v/>
      </c>
      <c r="FA10" s="198"/>
      <c r="FB10" s="198"/>
      <c r="FC10" s="199" t="str">
        <f>IF('เช็คเวลาเรียน เทอม 2'!FK10="ม",1,"")</f>
        <v/>
      </c>
      <c r="FD10" s="199" t="str">
        <f>IF('เช็คเวลาเรียน เทอม 2'!FL10="ม",1,"")</f>
        <v/>
      </c>
      <c r="FE10" s="199" t="str">
        <f>IF('เช็คเวลาเรียน เทอม 2'!FM10="ม",1,"")</f>
        <v/>
      </c>
      <c r="FF10" s="338">
        <f t="shared" si="4"/>
        <v>0</v>
      </c>
      <c r="FG10" s="339"/>
      <c r="FH10" s="199" t="str">
        <f>IF('เช็คเวลาเรียน เทอม 2'!FR10="ม",1,"")</f>
        <v/>
      </c>
      <c r="FI10" s="199" t="str">
        <f>IF('เช็คเวลาเรียน เทอม 2'!FS10="ม",1,"")</f>
        <v/>
      </c>
      <c r="FJ10" s="198"/>
      <c r="FK10" s="198"/>
      <c r="FL10" s="199" t="str">
        <f>IF('เช็คเวลาเรียน เทอม 2'!FV10="ม",1,"")</f>
        <v/>
      </c>
      <c r="FM10" s="289"/>
      <c r="FN10" s="199" t="str">
        <f>IF('เช็คเวลาเรียน เทอม 2'!FX10="ม",1,"")</f>
        <v/>
      </c>
      <c r="FO10" s="199" t="str">
        <f>IF('เช็คเวลาเรียน เทอม 2'!FY10="ม",1,"")</f>
        <v/>
      </c>
      <c r="FP10" s="199" t="str">
        <f>IF('เช็คเวลาเรียน เทอม 2'!FZ10="ม",1,"")</f>
        <v/>
      </c>
      <c r="FQ10" s="198"/>
      <c r="FR10" s="198"/>
      <c r="FS10" s="199" t="str">
        <f>IF('เช็คเวลาเรียน เทอม 2'!GC10="ม",1,"")</f>
        <v/>
      </c>
      <c r="FT10" s="289"/>
      <c r="FU10" s="289"/>
      <c r="FV10" s="289"/>
      <c r="FW10" s="199" t="str">
        <f>IF('เช็คเวลาเรียน เทอม 2'!GG10="ม",1,"")</f>
        <v/>
      </c>
      <c r="FX10" s="198"/>
      <c r="FY10" s="198"/>
      <c r="FZ10" s="199" t="str">
        <f>IF('เช็คเวลาเรียน เทอม 2'!GJ10="ม",1,"")</f>
        <v/>
      </c>
      <c r="GA10" s="199" t="str">
        <f>IF('เช็คเวลาเรียน เทอม 2'!GK10="ม",1,"")</f>
        <v/>
      </c>
      <c r="GB10" s="199" t="str">
        <f>IF('เช็คเวลาเรียน เทอม 2'!GL10="ม",1,"")</f>
        <v/>
      </c>
      <c r="GC10" s="199" t="str">
        <f>IF('เช็คเวลาเรียน เทอม 2'!GM10="ม",1,"")</f>
        <v/>
      </c>
      <c r="GD10" s="199" t="str">
        <f>IF('เช็คเวลาเรียน เทอม 2'!GN10="ม",1,"")</f>
        <v/>
      </c>
      <c r="GE10" s="198"/>
      <c r="GF10" s="198"/>
      <c r="GG10" s="199" t="str">
        <f>IF('เช็คเวลาเรียน เทอม 2'!GQ10="ม",1,"")</f>
        <v/>
      </c>
      <c r="GH10" s="199" t="str">
        <f>IF('เช็คเวลาเรียน เทอม 2'!GR10="ม",1,"")</f>
        <v/>
      </c>
      <c r="GI10" s="199" t="str">
        <f>IF('เช็คเวลาเรียน เทอม 2'!GS10="ม",1,"")</f>
        <v/>
      </c>
      <c r="GJ10" s="199" t="str">
        <f>IF('เช็คเวลาเรียน เทอม 2'!GT10="ม",1,"")</f>
        <v/>
      </c>
      <c r="GK10" s="199" t="str">
        <f>IF('เช็คเวลาเรียน เทอม 2'!GU10="ม",1,"")</f>
        <v/>
      </c>
      <c r="GL10" s="338">
        <f t="shared" si="5"/>
        <v>0</v>
      </c>
      <c r="GM10" s="339"/>
    </row>
    <row r="11" spans="1:195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199" t="str">
        <f>IF('เช็คเวลาเรียน เทอม 2'!D11="ม",1,"")</f>
        <v/>
      </c>
      <c r="D11" s="199" t="str">
        <f>IF('เช็คเวลาเรียน เทอม 2'!E11="ม",1,"")</f>
        <v/>
      </c>
      <c r="E11" s="199" t="str">
        <f>IF('เช็คเวลาเรียน เทอม 2'!F11="ม",1,"")</f>
        <v/>
      </c>
      <c r="F11" s="199" t="str">
        <f>IF('เช็คเวลาเรียน เทอม 2'!G11="ม",1,"")</f>
        <v/>
      </c>
      <c r="G11" s="199" t="str">
        <f>IF('เช็คเวลาเรียน เทอม 2'!H11="ม",1,"")</f>
        <v/>
      </c>
      <c r="H11" s="198"/>
      <c r="I11" s="198"/>
      <c r="J11" s="199" t="str">
        <f>IF('เช็คเวลาเรียน เทอม 2'!K11="ม",1,"")</f>
        <v/>
      </c>
      <c r="K11" s="199" t="str">
        <f>IF('เช็คเวลาเรียน เทอม 2'!L11="ม",1,"")</f>
        <v/>
      </c>
      <c r="L11" s="199" t="str">
        <f>IF('เช็คเวลาเรียน เทอม 2'!M11="ม",1,"")</f>
        <v/>
      </c>
      <c r="M11" s="199" t="str">
        <f>IF('เช็คเวลาเรียน เทอม 2'!N11="ม",1,"")</f>
        <v/>
      </c>
      <c r="N11" s="199" t="str">
        <f>IF('เช็คเวลาเรียน เทอม 2'!O11="ม",1,"")</f>
        <v/>
      </c>
      <c r="O11" s="198"/>
      <c r="P11" s="198"/>
      <c r="Q11" s="199" t="str">
        <f>IF('เช็คเวลาเรียน เทอม 2'!R11="ม",1,"")</f>
        <v/>
      </c>
      <c r="R11" s="199" t="str">
        <f>IF('เช็คเวลาเรียน เทอม 2'!S11="ม",1,"")</f>
        <v/>
      </c>
      <c r="S11" s="199" t="str">
        <f>IF('เช็คเวลาเรียน เทอม 2'!T11="ม",1,"")</f>
        <v/>
      </c>
      <c r="T11" s="199" t="str">
        <f>IF('เช็คเวลาเรียน เทอม 2'!U11="ม",1,"")</f>
        <v/>
      </c>
      <c r="U11" s="199" t="str">
        <f>IF('เช็คเวลาเรียน เทอม 2'!V11="ม",1,"")</f>
        <v/>
      </c>
      <c r="V11" s="198"/>
      <c r="W11" s="198"/>
      <c r="X11" s="199" t="str">
        <f>IF('เช็คเวลาเรียน เทอม 2'!Y11="ม",1,"")</f>
        <v/>
      </c>
      <c r="Y11" s="199" t="str">
        <f>IF('เช็คเวลาเรียน เทอม 2'!Z11="ม",1,"")</f>
        <v/>
      </c>
      <c r="Z11" s="199" t="str">
        <f>IF('เช็คเวลาเรียน เทอม 2'!AA11="ม",1,"")</f>
        <v/>
      </c>
      <c r="AA11" s="199" t="str">
        <f>IF('เช็คเวลาเรียน เทอม 2'!AB11="ม",1,"")</f>
        <v/>
      </c>
      <c r="AB11" s="199" t="str">
        <f>IF('เช็คเวลาเรียน เทอม 2'!AC11="ม",1,"")</f>
        <v/>
      </c>
      <c r="AC11" s="198"/>
      <c r="AD11" s="198"/>
      <c r="AE11" s="199" t="str">
        <f>IF('เช็คเวลาเรียน เทอม 2'!AF11="ม",1,"")</f>
        <v/>
      </c>
      <c r="AF11" s="198"/>
      <c r="AG11" s="338">
        <f t="shared" si="0"/>
        <v>0</v>
      </c>
      <c r="AH11" s="339"/>
      <c r="AI11" s="199" t="str">
        <f>IF('เช็คเวลาเรียน เทอม 2'!AK11="ม",1,"")</f>
        <v/>
      </c>
      <c r="AJ11" s="199" t="str">
        <f>IF('เช็คเวลาเรียน เทอม 2'!AL11="ม",1,"")</f>
        <v/>
      </c>
      <c r="AK11" s="199" t="str">
        <f>IF('เช็คเวลาเรียน เทอม 2'!AM11="ม",1,"")</f>
        <v/>
      </c>
      <c r="AL11" s="199" t="str">
        <f>IF('เช็คเวลาเรียน เทอม 2'!AN11="ม",1,"")</f>
        <v/>
      </c>
      <c r="AM11" s="280"/>
      <c r="AN11" s="198"/>
      <c r="AO11" s="280"/>
      <c r="AP11" s="199" t="str">
        <f>IF('เช็คเวลาเรียน เทอม 2'!AR11="ม",1,"")</f>
        <v/>
      </c>
      <c r="AQ11" s="199" t="str">
        <f>IF('เช็คเวลาเรียน เทอม 2'!AS11="ม",1,"")</f>
        <v/>
      </c>
      <c r="AR11" s="280"/>
      <c r="AS11" s="199" t="str">
        <f>IF('เช็คเวลาเรียน เทอม 2'!AU11="ม",1,"")</f>
        <v/>
      </c>
      <c r="AT11" s="199" t="str">
        <f>IF('เช็คเวลาเรียน เทอม 2'!AV11="ม",1,"")</f>
        <v/>
      </c>
      <c r="AU11" s="198"/>
      <c r="AV11" s="198"/>
      <c r="AW11" s="199" t="str">
        <f>IF('เช็คเวลาเรียน เทอม 2'!AY11="ม",1,"")</f>
        <v/>
      </c>
      <c r="AX11" s="199" t="str">
        <f>IF('เช็คเวลาเรียน เทอม 2'!AZ11="ม",1,"")</f>
        <v/>
      </c>
      <c r="AY11" s="199" t="str">
        <f>IF('เช็คเวลาเรียน เทอม 2'!BA11="ม",1,"")</f>
        <v/>
      </c>
      <c r="AZ11" s="199" t="str">
        <f>IF('เช็คเวลาเรียน เทอม 2'!BB11="ม",1,"")</f>
        <v/>
      </c>
      <c r="BA11" s="199" t="str">
        <f>IF('เช็คเวลาเรียน เทอม 2'!BC11="ม",1,"")</f>
        <v/>
      </c>
      <c r="BB11" s="198"/>
      <c r="BC11" s="198"/>
      <c r="BD11" s="199" t="str">
        <f>IF('เช็คเวลาเรียน เทอม 2'!BF11="ม",1,"")</f>
        <v/>
      </c>
      <c r="BE11" s="199" t="str">
        <f>IF('เช็คเวลาเรียน เทอม 2'!BG11="ม",1,"")</f>
        <v/>
      </c>
      <c r="BF11" s="199" t="str">
        <f>IF('เช็คเวลาเรียน เทอม 2'!BH11="ม",1,"")</f>
        <v/>
      </c>
      <c r="BG11" s="199" t="str">
        <f>IF('เช็คเวลาเรียน เทอม 2'!BI11="ม",1,"")</f>
        <v/>
      </c>
      <c r="BH11" s="199" t="str">
        <f>IF('เช็คเวลาเรียน เทอม 2'!BJ11="ม",1,"")</f>
        <v/>
      </c>
      <c r="BI11" s="198"/>
      <c r="BJ11" s="198"/>
      <c r="BK11" s="199" t="str">
        <f>IF('เช็คเวลาเรียน เทอม 2'!BM11="ม",1,"")</f>
        <v/>
      </c>
      <c r="BL11" s="199" t="str">
        <f>IF('เช็คเวลาเรียน เทอม 2'!BN11="ม",1,"")</f>
        <v/>
      </c>
      <c r="BM11" s="287"/>
      <c r="BN11" s="338">
        <f t="shared" si="1"/>
        <v>0</v>
      </c>
      <c r="BO11" s="339"/>
      <c r="BP11" s="289"/>
      <c r="BQ11" s="198"/>
      <c r="BR11" s="198"/>
      <c r="BS11" s="199" t="str">
        <f>IF('เช็คเวลาเรียน เทอม 2'!BW11="ม",1,"")</f>
        <v/>
      </c>
      <c r="BT11" s="199" t="str">
        <f>IF('เช็คเวลาเรียน เทอม 2'!BX11="ม",1,"")</f>
        <v/>
      </c>
      <c r="BU11" s="199" t="str">
        <f>IF('เช็คเวลาเรียน เทอม 2'!BY11="ม",1,"")</f>
        <v/>
      </c>
      <c r="BV11" s="199" t="str">
        <f>IF('เช็คเวลาเรียน เทอม 2'!BZ11="ม",1,"")</f>
        <v/>
      </c>
      <c r="BW11" s="199" t="str">
        <f>IF('เช็คเวลาเรียน เทอม 2'!CA11="ม",1,"")</f>
        <v/>
      </c>
      <c r="BX11" s="198"/>
      <c r="BY11" s="198"/>
      <c r="BZ11" s="199" t="str">
        <f>IF('เช็คเวลาเรียน เทอม 2'!CD11="ม",1,"")</f>
        <v/>
      </c>
      <c r="CA11" s="199" t="str">
        <f>IF('เช็คเวลาเรียน เทอม 2'!CE11="ม",1,"")</f>
        <v/>
      </c>
      <c r="CB11" s="199" t="str">
        <f>IF('เช็คเวลาเรียน เทอม 2'!CF11="ม",1,"")</f>
        <v/>
      </c>
      <c r="CC11" s="199" t="str">
        <f>IF('เช็คเวลาเรียน เทอม 2'!CG11="ม",1,"")</f>
        <v/>
      </c>
      <c r="CD11" s="199" t="str">
        <f>IF('เช็คเวลาเรียน เทอม 2'!CH11="ม",1,"")</f>
        <v/>
      </c>
      <c r="CE11" s="280"/>
      <c r="CF11" s="198"/>
      <c r="CG11" s="199" t="str">
        <f>IF('เช็คเวลาเรียน เทอม 2'!CK11="ม",1,"")</f>
        <v/>
      </c>
      <c r="CH11" s="199" t="str">
        <f>IF('เช็คเวลาเรียน เทอม 2'!CL11="ม",1,"")</f>
        <v/>
      </c>
      <c r="CI11" s="199" t="str">
        <f>IF('เช็คเวลาเรียน เทอม 2'!CM11="ม",1,"")</f>
        <v/>
      </c>
      <c r="CJ11" s="199" t="str">
        <f>IF('เช็คเวลาเรียน เทอม 2'!CN11="ม",1,"")</f>
        <v/>
      </c>
      <c r="CK11" s="199" t="str">
        <f>IF('เช็คเวลาเรียน เทอม 2'!CO11="ม",1,"")</f>
        <v/>
      </c>
      <c r="CL11" s="198"/>
      <c r="CM11" s="198"/>
      <c r="CN11" s="199" t="str">
        <f>IF('เช็คเวลาเรียน เทอม 2'!CR11="ม",1,"")</f>
        <v/>
      </c>
      <c r="CO11" s="199" t="str">
        <f>IF('เช็คเวลาเรียน เทอม 2'!CS11="ม",1,"")</f>
        <v/>
      </c>
      <c r="CP11" s="199" t="str">
        <f>IF('เช็คเวลาเรียน เทอม 2'!CT11="ม",1,"")</f>
        <v/>
      </c>
      <c r="CQ11" s="199" t="str">
        <f>IF('เช็คเวลาเรียน เทอม 2'!CU11="ม",1,"")</f>
        <v/>
      </c>
      <c r="CR11" s="199" t="str">
        <f>IF('เช็คเวลาเรียน เทอม 2'!CV11="ม",1,"")</f>
        <v/>
      </c>
      <c r="CS11" s="198"/>
      <c r="CT11" s="198"/>
      <c r="CU11" s="338">
        <f t="shared" si="2"/>
        <v>0</v>
      </c>
      <c r="CV11" s="339"/>
      <c r="CW11" s="199" t="str">
        <f>IF('เช็คเวลาเรียน เทอม 2'!DC11="ม",1,"")</f>
        <v/>
      </c>
      <c r="CX11" s="199" t="str">
        <f>IF('เช็คเวลาเรียน เทอม 2'!DD11="ม",1,"")</f>
        <v/>
      </c>
      <c r="CY11" s="199" t="str">
        <f>IF('เช็คเวลาเรียน เทอม 2'!DE11="ม",1,"")</f>
        <v/>
      </c>
      <c r="CZ11" s="199" t="str">
        <f>IF('เช็คเวลาเรียน เทอม 2'!DF11="ม",1,"")</f>
        <v/>
      </c>
      <c r="DA11" s="199" t="str">
        <f>IF('เช็คเวลาเรียน เทอม 2'!DG11="ม",1,"")</f>
        <v/>
      </c>
      <c r="DB11" s="198"/>
      <c r="DC11" s="198"/>
      <c r="DD11" s="199" t="str">
        <f>IF('เช็คเวลาเรียน เทอม 2'!DJ11="ม",1,"")</f>
        <v/>
      </c>
      <c r="DE11" s="199" t="str">
        <f>IF('เช็คเวลาเรียน เทอม 2'!DK11="ม",1,"")</f>
        <v/>
      </c>
      <c r="DF11" s="199" t="str">
        <f>IF('เช็คเวลาเรียน เทอม 2'!DL11="ม",1,"")</f>
        <v/>
      </c>
      <c r="DG11" s="199" t="str">
        <f>IF('เช็คเวลาเรียน เทอม 2'!DM11="ม",1,"")</f>
        <v/>
      </c>
      <c r="DH11" s="199" t="str">
        <f>IF('เช็คเวลาเรียน เทอม 2'!DN11="ม",1,"")</f>
        <v/>
      </c>
      <c r="DI11" s="198"/>
      <c r="DJ11" s="198"/>
      <c r="DK11" s="199" t="str">
        <f>IF('เช็คเวลาเรียน เทอม 2'!DQ11="ม",1,"")</f>
        <v/>
      </c>
      <c r="DL11" s="199" t="str">
        <f>IF('เช็คเวลาเรียน เทอม 2'!DR11="ม",1,"")</f>
        <v/>
      </c>
      <c r="DM11" s="199" t="str">
        <f>IF('เช็คเวลาเรียน เทอม 2'!DS11="ม",1,"")</f>
        <v/>
      </c>
      <c r="DN11" s="199" t="str">
        <f>IF('เช็คเวลาเรียน เทอม 2'!DT11="ม",1,"")</f>
        <v/>
      </c>
      <c r="DO11" s="199" t="str">
        <f>IF('เช็คเวลาเรียน เทอม 2'!DU11="ม",1,"")</f>
        <v/>
      </c>
      <c r="DP11" s="198"/>
      <c r="DQ11" s="289"/>
      <c r="DR11" s="289"/>
      <c r="DS11" s="199" t="str">
        <f>IF('เช็คเวลาเรียน เทอม 2'!DY11="ม",1,"")</f>
        <v/>
      </c>
      <c r="DT11" s="199" t="str">
        <f>IF('เช็คเวลาเรียน เทอม 2'!DZ11="ม",1,"")</f>
        <v/>
      </c>
      <c r="DU11" s="199" t="str">
        <f>IF('เช็คเวลาเรียน เทอม 2'!EA11="ม",1,"")</f>
        <v/>
      </c>
      <c r="DV11" s="199" t="str">
        <f>IF('เช็คเวลาเรียน เทอม 2'!EB11="ม",1,"")</f>
        <v/>
      </c>
      <c r="DW11" s="198"/>
      <c r="DX11" s="198"/>
      <c r="DY11" s="338">
        <f t="shared" si="3"/>
        <v>0</v>
      </c>
      <c r="DZ11" s="339"/>
      <c r="EA11" s="199" t="str">
        <f>IF('เช็คเวลาเรียน เทอม 2'!EI11="ม",1,"")</f>
        <v/>
      </c>
      <c r="EB11" s="199" t="str">
        <f>IF('เช็คเวลาเรียน เทอม 2'!EJ11="ม",1,"")</f>
        <v/>
      </c>
      <c r="EC11" s="199" t="str">
        <f>IF('เช็คเวลาเรียน เทอม 2'!EK11="ม",1,"")</f>
        <v/>
      </c>
      <c r="ED11" s="199" t="str">
        <f>IF('เช็คเวลาเรียน เทอม 2'!EL11="ม",1,"")</f>
        <v/>
      </c>
      <c r="EE11" s="199" t="str">
        <f>IF('เช็คเวลาเรียน เทอม 2'!EM11="ม",1,"")</f>
        <v/>
      </c>
      <c r="EF11" s="198"/>
      <c r="EG11" s="198"/>
      <c r="EH11" s="199" t="str">
        <f>IF('เช็คเวลาเรียน เทอม 2'!EP11="ม",1,"")</f>
        <v/>
      </c>
      <c r="EI11" s="199" t="str">
        <f>IF('เช็คเวลาเรียน เทอม 2'!EQ11="ม",1,"")</f>
        <v/>
      </c>
      <c r="EJ11" s="199" t="str">
        <f>IF('เช็คเวลาเรียน เทอม 2'!ER11="ม",1,"")</f>
        <v/>
      </c>
      <c r="EK11" s="199" t="str">
        <f>IF('เช็คเวลาเรียน เทอม 2'!ES11="ม",1,"")</f>
        <v/>
      </c>
      <c r="EL11" s="199" t="str">
        <f>IF('เช็คเวลาเรียน เทอม 2'!ET11="ม",1,"")</f>
        <v/>
      </c>
      <c r="EM11" s="198"/>
      <c r="EN11" s="198"/>
      <c r="EO11" s="199" t="str">
        <f>IF('เช็คเวลาเรียน เทอม 2'!EW11="ม",1,"")</f>
        <v/>
      </c>
      <c r="EP11" s="199" t="str">
        <f>IF('เช็คเวลาเรียน เทอม 2'!EX11="ม",1,"")</f>
        <v/>
      </c>
      <c r="EQ11" s="199" t="str">
        <f>IF('เช็คเวลาเรียน เทอม 2'!EY11="ม",1,"")</f>
        <v/>
      </c>
      <c r="ER11" s="199" t="str">
        <f>IF('เช็คเวลาเรียน เทอม 2'!EZ11="ม",1,"")</f>
        <v/>
      </c>
      <c r="ES11" s="199" t="str">
        <f>IF('เช็คเวลาเรียน เทอม 2'!FA11="ม",1,"")</f>
        <v/>
      </c>
      <c r="ET11" s="198"/>
      <c r="EU11" s="198"/>
      <c r="EV11" s="199" t="str">
        <f>IF('เช็คเวลาเรียน เทอม 2'!FD11="ม",1,"")</f>
        <v/>
      </c>
      <c r="EW11" s="199" t="str">
        <f>IF('เช็คเวลาเรียน เทอม 2'!FE11="ม",1,"")</f>
        <v/>
      </c>
      <c r="EX11" s="199" t="str">
        <f>IF('เช็คเวลาเรียน เทอม 2'!FF11="ม",1,"")</f>
        <v/>
      </c>
      <c r="EY11" s="199" t="str">
        <f>IF('เช็คเวลาเรียน เทอม 2'!FG11="ม",1,"")</f>
        <v/>
      </c>
      <c r="EZ11" s="199" t="str">
        <f>IF('เช็คเวลาเรียน เทอม 2'!FH11="ม",1,"")</f>
        <v/>
      </c>
      <c r="FA11" s="198"/>
      <c r="FB11" s="198"/>
      <c r="FC11" s="199" t="str">
        <f>IF('เช็คเวลาเรียน เทอม 2'!FK11="ม",1,"")</f>
        <v/>
      </c>
      <c r="FD11" s="199" t="str">
        <f>IF('เช็คเวลาเรียน เทอม 2'!FL11="ม",1,"")</f>
        <v/>
      </c>
      <c r="FE11" s="199" t="str">
        <f>IF('เช็คเวลาเรียน เทอม 2'!FM11="ม",1,"")</f>
        <v/>
      </c>
      <c r="FF11" s="338">
        <f t="shared" si="4"/>
        <v>0</v>
      </c>
      <c r="FG11" s="339"/>
      <c r="FH11" s="199" t="str">
        <f>IF('เช็คเวลาเรียน เทอม 2'!FR11="ม",1,"")</f>
        <v/>
      </c>
      <c r="FI11" s="199" t="str">
        <f>IF('เช็คเวลาเรียน เทอม 2'!FS11="ม",1,"")</f>
        <v/>
      </c>
      <c r="FJ11" s="198"/>
      <c r="FK11" s="198"/>
      <c r="FL11" s="199" t="str">
        <f>IF('เช็คเวลาเรียน เทอม 2'!FV11="ม",1,"")</f>
        <v/>
      </c>
      <c r="FM11" s="289"/>
      <c r="FN11" s="199" t="str">
        <f>IF('เช็คเวลาเรียน เทอม 2'!FX11="ม",1,"")</f>
        <v/>
      </c>
      <c r="FO11" s="199" t="str">
        <f>IF('เช็คเวลาเรียน เทอม 2'!FY11="ม",1,"")</f>
        <v/>
      </c>
      <c r="FP11" s="199" t="str">
        <f>IF('เช็คเวลาเรียน เทอม 2'!FZ11="ม",1,"")</f>
        <v/>
      </c>
      <c r="FQ11" s="198"/>
      <c r="FR11" s="198"/>
      <c r="FS11" s="199" t="str">
        <f>IF('เช็คเวลาเรียน เทอม 2'!GC11="ม",1,"")</f>
        <v/>
      </c>
      <c r="FT11" s="289"/>
      <c r="FU11" s="289"/>
      <c r="FV11" s="289"/>
      <c r="FW11" s="199" t="str">
        <f>IF('เช็คเวลาเรียน เทอม 2'!GG11="ม",1,"")</f>
        <v/>
      </c>
      <c r="FX11" s="198"/>
      <c r="FY11" s="198"/>
      <c r="FZ11" s="199" t="str">
        <f>IF('เช็คเวลาเรียน เทอม 2'!GJ11="ม",1,"")</f>
        <v/>
      </c>
      <c r="GA11" s="199" t="str">
        <f>IF('เช็คเวลาเรียน เทอม 2'!GK11="ม",1,"")</f>
        <v/>
      </c>
      <c r="GB11" s="199" t="str">
        <f>IF('เช็คเวลาเรียน เทอม 2'!GL11="ม",1,"")</f>
        <v/>
      </c>
      <c r="GC11" s="199" t="str">
        <f>IF('เช็คเวลาเรียน เทอม 2'!GM11="ม",1,"")</f>
        <v/>
      </c>
      <c r="GD11" s="199" t="str">
        <f>IF('เช็คเวลาเรียน เทอม 2'!GN11="ม",1,"")</f>
        <v/>
      </c>
      <c r="GE11" s="198"/>
      <c r="GF11" s="198"/>
      <c r="GG11" s="199" t="str">
        <f>IF('เช็คเวลาเรียน เทอม 2'!GQ11="ม",1,"")</f>
        <v/>
      </c>
      <c r="GH11" s="199" t="str">
        <f>IF('เช็คเวลาเรียน เทอม 2'!GR11="ม",1,"")</f>
        <v/>
      </c>
      <c r="GI11" s="199" t="str">
        <f>IF('เช็คเวลาเรียน เทอม 2'!GS11="ม",1,"")</f>
        <v/>
      </c>
      <c r="GJ11" s="199" t="str">
        <f>IF('เช็คเวลาเรียน เทอม 2'!GT11="ม",1,"")</f>
        <v/>
      </c>
      <c r="GK11" s="199" t="str">
        <f>IF('เช็คเวลาเรียน เทอม 2'!GU11="ม",1,"")</f>
        <v/>
      </c>
      <c r="GL11" s="338">
        <f t="shared" si="5"/>
        <v>0</v>
      </c>
      <c r="GM11" s="339"/>
    </row>
    <row r="12" spans="1:195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199" t="str">
        <f>IF('เช็คเวลาเรียน เทอม 2'!D12="ม",1,"")</f>
        <v/>
      </c>
      <c r="D12" s="199" t="str">
        <f>IF('เช็คเวลาเรียน เทอม 2'!E12="ม",1,"")</f>
        <v/>
      </c>
      <c r="E12" s="199" t="str">
        <f>IF('เช็คเวลาเรียน เทอม 2'!F12="ม",1,"")</f>
        <v/>
      </c>
      <c r="F12" s="199" t="str">
        <f>IF('เช็คเวลาเรียน เทอม 2'!G12="ม",1,"")</f>
        <v/>
      </c>
      <c r="G12" s="199" t="str">
        <f>IF('เช็คเวลาเรียน เทอม 2'!H12="ม",1,"")</f>
        <v/>
      </c>
      <c r="H12" s="198"/>
      <c r="I12" s="198"/>
      <c r="J12" s="199" t="str">
        <f>IF('เช็คเวลาเรียน เทอม 2'!K12="ม",1,"")</f>
        <v/>
      </c>
      <c r="K12" s="199" t="str">
        <f>IF('เช็คเวลาเรียน เทอม 2'!L12="ม",1,"")</f>
        <v/>
      </c>
      <c r="L12" s="199" t="str">
        <f>IF('เช็คเวลาเรียน เทอม 2'!M12="ม",1,"")</f>
        <v/>
      </c>
      <c r="M12" s="199" t="str">
        <f>IF('เช็คเวลาเรียน เทอม 2'!N12="ม",1,"")</f>
        <v/>
      </c>
      <c r="N12" s="199" t="str">
        <f>IF('เช็คเวลาเรียน เทอม 2'!O12="ม",1,"")</f>
        <v/>
      </c>
      <c r="O12" s="198"/>
      <c r="P12" s="198"/>
      <c r="Q12" s="199" t="str">
        <f>IF('เช็คเวลาเรียน เทอม 2'!R12="ม",1,"")</f>
        <v/>
      </c>
      <c r="R12" s="199" t="str">
        <f>IF('เช็คเวลาเรียน เทอม 2'!S12="ม",1,"")</f>
        <v/>
      </c>
      <c r="S12" s="199" t="str">
        <f>IF('เช็คเวลาเรียน เทอม 2'!T12="ม",1,"")</f>
        <v/>
      </c>
      <c r="T12" s="199" t="str">
        <f>IF('เช็คเวลาเรียน เทอม 2'!U12="ม",1,"")</f>
        <v/>
      </c>
      <c r="U12" s="199" t="str">
        <f>IF('เช็คเวลาเรียน เทอม 2'!V12="ม",1,"")</f>
        <v/>
      </c>
      <c r="V12" s="198"/>
      <c r="W12" s="198"/>
      <c r="X12" s="199" t="str">
        <f>IF('เช็คเวลาเรียน เทอม 2'!Y12="ม",1,"")</f>
        <v/>
      </c>
      <c r="Y12" s="199" t="str">
        <f>IF('เช็คเวลาเรียน เทอม 2'!Z12="ม",1,"")</f>
        <v/>
      </c>
      <c r="Z12" s="199" t="str">
        <f>IF('เช็คเวลาเรียน เทอม 2'!AA12="ม",1,"")</f>
        <v/>
      </c>
      <c r="AA12" s="199" t="str">
        <f>IF('เช็คเวลาเรียน เทอม 2'!AB12="ม",1,"")</f>
        <v/>
      </c>
      <c r="AB12" s="199" t="str">
        <f>IF('เช็คเวลาเรียน เทอม 2'!AC12="ม",1,"")</f>
        <v/>
      </c>
      <c r="AC12" s="198"/>
      <c r="AD12" s="198"/>
      <c r="AE12" s="199" t="str">
        <f>IF('เช็คเวลาเรียน เทอม 2'!AF12="ม",1,"")</f>
        <v/>
      </c>
      <c r="AF12" s="198"/>
      <c r="AG12" s="338">
        <f t="shared" si="0"/>
        <v>0</v>
      </c>
      <c r="AH12" s="339"/>
      <c r="AI12" s="199" t="str">
        <f>IF('เช็คเวลาเรียน เทอม 2'!AK12="ม",1,"")</f>
        <v/>
      </c>
      <c r="AJ12" s="199" t="str">
        <f>IF('เช็คเวลาเรียน เทอม 2'!AL12="ม",1,"")</f>
        <v/>
      </c>
      <c r="AK12" s="199" t="str">
        <f>IF('เช็คเวลาเรียน เทอม 2'!AM12="ม",1,"")</f>
        <v/>
      </c>
      <c r="AL12" s="199" t="str">
        <f>IF('เช็คเวลาเรียน เทอม 2'!AN12="ม",1,"")</f>
        <v/>
      </c>
      <c r="AM12" s="280"/>
      <c r="AN12" s="198"/>
      <c r="AO12" s="280"/>
      <c r="AP12" s="199" t="str">
        <f>IF('เช็คเวลาเรียน เทอม 2'!AR12="ม",1,"")</f>
        <v/>
      </c>
      <c r="AQ12" s="199" t="str">
        <f>IF('เช็คเวลาเรียน เทอม 2'!AS12="ม",1,"")</f>
        <v/>
      </c>
      <c r="AR12" s="280"/>
      <c r="AS12" s="199" t="str">
        <f>IF('เช็คเวลาเรียน เทอม 2'!AU12="ม",1,"")</f>
        <v/>
      </c>
      <c r="AT12" s="199" t="str">
        <f>IF('เช็คเวลาเรียน เทอม 2'!AV12="ม",1,"")</f>
        <v/>
      </c>
      <c r="AU12" s="198"/>
      <c r="AV12" s="198"/>
      <c r="AW12" s="199" t="str">
        <f>IF('เช็คเวลาเรียน เทอม 2'!AY12="ม",1,"")</f>
        <v/>
      </c>
      <c r="AX12" s="199" t="str">
        <f>IF('เช็คเวลาเรียน เทอม 2'!AZ12="ม",1,"")</f>
        <v/>
      </c>
      <c r="AY12" s="199" t="str">
        <f>IF('เช็คเวลาเรียน เทอม 2'!BA12="ม",1,"")</f>
        <v/>
      </c>
      <c r="AZ12" s="199" t="str">
        <f>IF('เช็คเวลาเรียน เทอม 2'!BB12="ม",1,"")</f>
        <v/>
      </c>
      <c r="BA12" s="199" t="str">
        <f>IF('เช็คเวลาเรียน เทอม 2'!BC12="ม",1,"")</f>
        <v/>
      </c>
      <c r="BB12" s="198"/>
      <c r="BC12" s="198"/>
      <c r="BD12" s="199" t="str">
        <f>IF('เช็คเวลาเรียน เทอม 2'!BF12="ม",1,"")</f>
        <v/>
      </c>
      <c r="BE12" s="199" t="str">
        <f>IF('เช็คเวลาเรียน เทอม 2'!BG12="ม",1,"")</f>
        <v/>
      </c>
      <c r="BF12" s="199" t="str">
        <f>IF('เช็คเวลาเรียน เทอม 2'!BH12="ม",1,"")</f>
        <v/>
      </c>
      <c r="BG12" s="199" t="str">
        <f>IF('เช็คเวลาเรียน เทอม 2'!BI12="ม",1,"")</f>
        <v/>
      </c>
      <c r="BH12" s="199" t="str">
        <f>IF('เช็คเวลาเรียน เทอม 2'!BJ12="ม",1,"")</f>
        <v/>
      </c>
      <c r="BI12" s="198"/>
      <c r="BJ12" s="198"/>
      <c r="BK12" s="199" t="str">
        <f>IF('เช็คเวลาเรียน เทอม 2'!BM12="ม",1,"")</f>
        <v/>
      </c>
      <c r="BL12" s="199" t="str">
        <f>IF('เช็คเวลาเรียน เทอม 2'!BN12="ม",1,"")</f>
        <v/>
      </c>
      <c r="BM12" s="287"/>
      <c r="BN12" s="338">
        <f t="shared" si="1"/>
        <v>0</v>
      </c>
      <c r="BO12" s="339"/>
      <c r="BP12" s="289"/>
      <c r="BQ12" s="198"/>
      <c r="BR12" s="198"/>
      <c r="BS12" s="199" t="str">
        <f>IF('เช็คเวลาเรียน เทอม 2'!BW12="ม",1,"")</f>
        <v/>
      </c>
      <c r="BT12" s="199" t="str">
        <f>IF('เช็คเวลาเรียน เทอม 2'!BX12="ม",1,"")</f>
        <v/>
      </c>
      <c r="BU12" s="199" t="str">
        <f>IF('เช็คเวลาเรียน เทอม 2'!BY12="ม",1,"")</f>
        <v/>
      </c>
      <c r="BV12" s="199" t="str">
        <f>IF('เช็คเวลาเรียน เทอม 2'!BZ12="ม",1,"")</f>
        <v/>
      </c>
      <c r="BW12" s="199" t="str">
        <f>IF('เช็คเวลาเรียน เทอม 2'!CA12="ม",1,"")</f>
        <v/>
      </c>
      <c r="BX12" s="198"/>
      <c r="BY12" s="198"/>
      <c r="BZ12" s="199" t="str">
        <f>IF('เช็คเวลาเรียน เทอม 2'!CD12="ม",1,"")</f>
        <v/>
      </c>
      <c r="CA12" s="199" t="str">
        <f>IF('เช็คเวลาเรียน เทอม 2'!CE12="ม",1,"")</f>
        <v/>
      </c>
      <c r="CB12" s="199" t="str">
        <f>IF('เช็คเวลาเรียน เทอม 2'!CF12="ม",1,"")</f>
        <v/>
      </c>
      <c r="CC12" s="199" t="str">
        <f>IF('เช็คเวลาเรียน เทอม 2'!CG12="ม",1,"")</f>
        <v/>
      </c>
      <c r="CD12" s="199" t="str">
        <f>IF('เช็คเวลาเรียน เทอม 2'!CH12="ม",1,"")</f>
        <v/>
      </c>
      <c r="CE12" s="280"/>
      <c r="CF12" s="198"/>
      <c r="CG12" s="199" t="str">
        <f>IF('เช็คเวลาเรียน เทอม 2'!CK12="ม",1,"")</f>
        <v/>
      </c>
      <c r="CH12" s="199" t="str">
        <f>IF('เช็คเวลาเรียน เทอม 2'!CL12="ม",1,"")</f>
        <v/>
      </c>
      <c r="CI12" s="199" t="str">
        <f>IF('เช็คเวลาเรียน เทอม 2'!CM12="ม",1,"")</f>
        <v/>
      </c>
      <c r="CJ12" s="199" t="str">
        <f>IF('เช็คเวลาเรียน เทอม 2'!CN12="ม",1,"")</f>
        <v/>
      </c>
      <c r="CK12" s="199" t="str">
        <f>IF('เช็คเวลาเรียน เทอม 2'!CO12="ม",1,"")</f>
        <v/>
      </c>
      <c r="CL12" s="198"/>
      <c r="CM12" s="198"/>
      <c r="CN12" s="199" t="str">
        <f>IF('เช็คเวลาเรียน เทอม 2'!CR12="ม",1,"")</f>
        <v/>
      </c>
      <c r="CO12" s="199" t="str">
        <f>IF('เช็คเวลาเรียน เทอม 2'!CS12="ม",1,"")</f>
        <v/>
      </c>
      <c r="CP12" s="199" t="str">
        <f>IF('เช็คเวลาเรียน เทอม 2'!CT12="ม",1,"")</f>
        <v/>
      </c>
      <c r="CQ12" s="199" t="str">
        <f>IF('เช็คเวลาเรียน เทอม 2'!CU12="ม",1,"")</f>
        <v/>
      </c>
      <c r="CR12" s="199" t="str">
        <f>IF('เช็คเวลาเรียน เทอม 2'!CV12="ม",1,"")</f>
        <v/>
      </c>
      <c r="CS12" s="198"/>
      <c r="CT12" s="198"/>
      <c r="CU12" s="338">
        <f t="shared" si="2"/>
        <v>0</v>
      </c>
      <c r="CV12" s="339"/>
      <c r="CW12" s="199" t="str">
        <f>IF('เช็คเวลาเรียน เทอม 2'!DC12="ม",1,"")</f>
        <v/>
      </c>
      <c r="CX12" s="199" t="str">
        <f>IF('เช็คเวลาเรียน เทอม 2'!DD12="ม",1,"")</f>
        <v/>
      </c>
      <c r="CY12" s="199" t="str">
        <f>IF('เช็คเวลาเรียน เทอม 2'!DE12="ม",1,"")</f>
        <v/>
      </c>
      <c r="CZ12" s="199" t="str">
        <f>IF('เช็คเวลาเรียน เทอม 2'!DF12="ม",1,"")</f>
        <v/>
      </c>
      <c r="DA12" s="199" t="str">
        <f>IF('เช็คเวลาเรียน เทอม 2'!DG12="ม",1,"")</f>
        <v/>
      </c>
      <c r="DB12" s="198"/>
      <c r="DC12" s="198"/>
      <c r="DD12" s="199" t="str">
        <f>IF('เช็คเวลาเรียน เทอม 2'!DJ12="ม",1,"")</f>
        <v/>
      </c>
      <c r="DE12" s="199" t="str">
        <f>IF('เช็คเวลาเรียน เทอม 2'!DK12="ม",1,"")</f>
        <v/>
      </c>
      <c r="DF12" s="199" t="str">
        <f>IF('เช็คเวลาเรียน เทอม 2'!DL12="ม",1,"")</f>
        <v/>
      </c>
      <c r="DG12" s="199" t="str">
        <f>IF('เช็คเวลาเรียน เทอม 2'!DM12="ม",1,"")</f>
        <v/>
      </c>
      <c r="DH12" s="199" t="str">
        <f>IF('เช็คเวลาเรียน เทอม 2'!DN12="ม",1,"")</f>
        <v/>
      </c>
      <c r="DI12" s="198"/>
      <c r="DJ12" s="198"/>
      <c r="DK12" s="199" t="str">
        <f>IF('เช็คเวลาเรียน เทอม 2'!DQ12="ม",1,"")</f>
        <v/>
      </c>
      <c r="DL12" s="199" t="str">
        <f>IF('เช็คเวลาเรียน เทอม 2'!DR12="ม",1,"")</f>
        <v/>
      </c>
      <c r="DM12" s="199" t="str">
        <f>IF('เช็คเวลาเรียน เทอม 2'!DS12="ม",1,"")</f>
        <v/>
      </c>
      <c r="DN12" s="199" t="str">
        <f>IF('เช็คเวลาเรียน เทอม 2'!DT12="ม",1,"")</f>
        <v/>
      </c>
      <c r="DO12" s="199" t="str">
        <f>IF('เช็คเวลาเรียน เทอม 2'!DU12="ม",1,"")</f>
        <v/>
      </c>
      <c r="DP12" s="198"/>
      <c r="DQ12" s="289"/>
      <c r="DR12" s="289"/>
      <c r="DS12" s="199" t="str">
        <f>IF('เช็คเวลาเรียน เทอม 2'!DY12="ม",1,"")</f>
        <v/>
      </c>
      <c r="DT12" s="199" t="str">
        <f>IF('เช็คเวลาเรียน เทอม 2'!DZ12="ม",1,"")</f>
        <v/>
      </c>
      <c r="DU12" s="199" t="str">
        <f>IF('เช็คเวลาเรียน เทอม 2'!EA12="ม",1,"")</f>
        <v/>
      </c>
      <c r="DV12" s="199" t="str">
        <f>IF('เช็คเวลาเรียน เทอม 2'!EB12="ม",1,"")</f>
        <v/>
      </c>
      <c r="DW12" s="198"/>
      <c r="DX12" s="198"/>
      <c r="DY12" s="338">
        <f t="shared" si="3"/>
        <v>0</v>
      </c>
      <c r="DZ12" s="339"/>
      <c r="EA12" s="199" t="str">
        <f>IF('เช็คเวลาเรียน เทอม 2'!EI12="ม",1,"")</f>
        <v/>
      </c>
      <c r="EB12" s="199" t="str">
        <f>IF('เช็คเวลาเรียน เทอม 2'!EJ12="ม",1,"")</f>
        <v/>
      </c>
      <c r="EC12" s="199" t="str">
        <f>IF('เช็คเวลาเรียน เทอม 2'!EK12="ม",1,"")</f>
        <v/>
      </c>
      <c r="ED12" s="199" t="str">
        <f>IF('เช็คเวลาเรียน เทอม 2'!EL12="ม",1,"")</f>
        <v/>
      </c>
      <c r="EE12" s="199" t="str">
        <f>IF('เช็คเวลาเรียน เทอม 2'!EM12="ม",1,"")</f>
        <v/>
      </c>
      <c r="EF12" s="198"/>
      <c r="EG12" s="198"/>
      <c r="EH12" s="199" t="str">
        <f>IF('เช็คเวลาเรียน เทอม 2'!EP12="ม",1,"")</f>
        <v/>
      </c>
      <c r="EI12" s="199" t="str">
        <f>IF('เช็คเวลาเรียน เทอม 2'!EQ12="ม",1,"")</f>
        <v/>
      </c>
      <c r="EJ12" s="199" t="str">
        <f>IF('เช็คเวลาเรียน เทอม 2'!ER12="ม",1,"")</f>
        <v/>
      </c>
      <c r="EK12" s="199" t="str">
        <f>IF('เช็คเวลาเรียน เทอม 2'!ES12="ม",1,"")</f>
        <v/>
      </c>
      <c r="EL12" s="199" t="str">
        <f>IF('เช็คเวลาเรียน เทอม 2'!ET12="ม",1,"")</f>
        <v/>
      </c>
      <c r="EM12" s="198"/>
      <c r="EN12" s="198"/>
      <c r="EO12" s="199" t="str">
        <f>IF('เช็คเวลาเรียน เทอม 2'!EW12="ม",1,"")</f>
        <v/>
      </c>
      <c r="EP12" s="199" t="str">
        <f>IF('เช็คเวลาเรียน เทอม 2'!EX12="ม",1,"")</f>
        <v/>
      </c>
      <c r="EQ12" s="199" t="str">
        <f>IF('เช็คเวลาเรียน เทอม 2'!EY12="ม",1,"")</f>
        <v/>
      </c>
      <c r="ER12" s="199" t="str">
        <f>IF('เช็คเวลาเรียน เทอม 2'!EZ12="ม",1,"")</f>
        <v/>
      </c>
      <c r="ES12" s="199" t="str">
        <f>IF('เช็คเวลาเรียน เทอม 2'!FA12="ม",1,"")</f>
        <v/>
      </c>
      <c r="ET12" s="198"/>
      <c r="EU12" s="198"/>
      <c r="EV12" s="199" t="str">
        <f>IF('เช็คเวลาเรียน เทอม 2'!FD12="ม",1,"")</f>
        <v/>
      </c>
      <c r="EW12" s="199" t="str">
        <f>IF('เช็คเวลาเรียน เทอม 2'!FE12="ม",1,"")</f>
        <v/>
      </c>
      <c r="EX12" s="199" t="str">
        <f>IF('เช็คเวลาเรียน เทอม 2'!FF12="ม",1,"")</f>
        <v/>
      </c>
      <c r="EY12" s="199" t="str">
        <f>IF('เช็คเวลาเรียน เทอม 2'!FG12="ม",1,"")</f>
        <v/>
      </c>
      <c r="EZ12" s="199" t="str">
        <f>IF('เช็คเวลาเรียน เทอม 2'!FH12="ม",1,"")</f>
        <v/>
      </c>
      <c r="FA12" s="198"/>
      <c r="FB12" s="198"/>
      <c r="FC12" s="199" t="str">
        <f>IF('เช็คเวลาเรียน เทอม 2'!FK12="ม",1,"")</f>
        <v/>
      </c>
      <c r="FD12" s="199" t="str">
        <f>IF('เช็คเวลาเรียน เทอม 2'!FL12="ม",1,"")</f>
        <v/>
      </c>
      <c r="FE12" s="199" t="str">
        <f>IF('เช็คเวลาเรียน เทอม 2'!FM12="ม",1,"")</f>
        <v/>
      </c>
      <c r="FF12" s="338">
        <f t="shared" si="4"/>
        <v>0</v>
      </c>
      <c r="FG12" s="339"/>
      <c r="FH12" s="199" t="str">
        <f>IF('เช็คเวลาเรียน เทอม 2'!FR12="ม",1,"")</f>
        <v/>
      </c>
      <c r="FI12" s="199" t="str">
        <f>IF('เช็คเวลาเรียน เทอม 2'!FS12="ม",1,"")</f>
        <v/>
      </c>
      <c r="FJ12" s="198"/>
      <c r="FK12" s="198"/>
      <c r="FL12" s="199" t="str">
        <f>IF('เช็คเวลาเรียน เทอม 2'!FV12="ม",1,"")</f>
        <v/>
      </c>
      <c r="FM12" s="289"/>
      <c r="FN12" s="199" t="str">
        <f>IF('เช็คเวลาเรียน เทอม 2'!FX12="ม",1,"")</f>
        <v/>
      </c>
      <c r="FO12" s="199" t="str">
        <f>IF('เช็คเวลาเรียน เทอม 2'!FY12="ม",1,"")</f>
        <v/>
      </c>
      <c r="FP12" s="199" t="str">
        <f>IF('เช็คเวลาเรียน เทอม 2'!FZ12="ม",1,"")</f>
        <v/>
      </c>
      <c r="FQ12" s="198"/>
      <c r="FR12" s="198"/>
      <c r="FS12" s="199" t="str">
        <f>IF('เช็คเวลาเรียน เทอม 2'!GC12="ม",1,"")</f>
        <v/>
      </c>
      <c r="FT12" s="289"/>
      <c r="FU12" s="289"/>
      <c r="FV12" s="289"/>
      <c r="FW12" s="199" t="str">
        <f>IF('เช็คเวลาเรียน เทอม 2'!GG12="ม",1,"")</f>
        <v/>
      </c>
      <c r="FX12" s="198"/>
      <c r="FY12" s="198"/>
      <c r="FZ12" s="199" t="str">
        <f>IF('เช็คเวลาเรียน เทอม 2'!GJ12="ม",1,"")</f>
        <v/>
      </c>
      <c r="GA12" s="199" t="str">
        <f>IF('เช็คเวลาเรียน เทอม 2'!GK12="ม",1,"")</f>
        <v/>
      </c>
      <c r="GB12" s="199" t="str">
        <f>IF('เช็คเวลาเรียน เทอม 2'!GL12="ม",1,"")</f>
        <v/>
      </c>
      <c r="GC12" s="199" t="str">
        <f>IF('เช็คเวลาเรียน เทอม 2'!GM12="ม",1,"")</f>
        <v/>
      </c>
      <c r="GD12" s="199" t="str">
        <f>IF('เช็คเวลาเรียน เทอม 2'!GN12="ม",1,"")</f>
        <v/>
      </c>
      <c r="GE12" s="198"/>
      <c r="GF12" s="198"/>
      <c r="GG12" s="199" t="str">
        <f>IF('เช็คเวลาเรียน เทอม 2'!GQ12="ม",1,"")</f>
        <v/>
      </c>
      <c r="GH12" s="199" t="str">
        <f>IF('เช็คเวลาเรียน เทอม 2'!GR12="ม",1,"")</f>
        <v/>
      </c>
      <c r="GI12" s="199" t="str">
        <f>IF('เช็คเวลาเรียน เทอม 2'!GS12="ม",1,"")</f>
        <v/>
      </c>
      <c r="GJ12" s="199" t="str">
        <f>IF('เช็คเวลาเรียน เทอม 2'!GT12="ม",1,"")</f>
        <v/>
      </c>
      <c r="GK12" s="199" t="str">
        <f>IF('เช็คเวลาเรียน เทอม 2'!GU12="ม",1,"")</f>
        <v/>
      </c>
      <c r="GL12" s="338">
        <f t="shared" si="5"/>
        <v>0</v>
      </c>
      <c r="GM12" s="339"/>
    </row>
    <row r="13" spans="1:195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199" t="str">
        <f>IF('เช็คเวลาเรียน เทอม 2'!D13="ม",1,"")</f>
        <v/>
      </c>
      <c r="D13" s="199" t="str">
        <f>IF('เช็คเวลาเรียน เทอม 2'!E13="ม",1,"")</f>
        <v/>
      </c>
      <c r="E13" s="199" t="str">
        <f>IF('เช็คเวลาเรียน เทอม 2'!F13="ม",1,"")</f>
        <v/>
      </c>
      <c r="F13" s="199" t="str">
        <f>IF('เช็คเวลาเรียน เทอม 2'!G13="ม",1,"")</f>
        <v/>
      </c>
      <c r="G13" s="199" t="str">
        <f>IF('เช็คเวลาเรียน เทอม 2'!H13="ม",1,"")</f>
        <v/>
      </c>
      <c r="H13" s="198"/>
      <c r="I13" s="198"/>
      <c r="J13" s="199" t="str">
        <f>IF('เช็คเวลาเรียน เทอม 2'!K13="ม",1,"")</f>
        <v/>
      </c>
      <c r="K13" s="199" t="str">
        <f>IF('เช็คเวลาเรียน เทอม 2'!L13="ม",1,"")</f>
        <v/>
      </c>
      <c r="L13" s="199" t="str">
        <f>IF('เช็คเวลาเรียน เทอม 2'!M13="ม",1,"")</f>
        <v/>
      </c>
      <c r="M13" s="199" t="str">
        <f>IF('เช็คเวลาเรียน เทอม 2'!N13="ม",1,"")</f>
        <v/>
      </c>
      <c r="N13" s="199" t="str">
        <f>IF('เช็คเวลาเรียน เทอม 2'!O13="ม",1,"")</f>
        <v/>
      </c>
      <c r="O13" s="198"/>
      <c r="P13" s="198"/>
      <c r="Q13" s="199" t="str">
        <f>IF('เช็คเวลาเรียน เทอม 2'!R13="ม",1,"")</f>
        <v/>
      </c>
      <c r="R13" s="199" t="str">
        <f>IF('เช็คเวลาเรียน เทอม 2'!S13="ม",1,"")</f>
        <v/>
      </c>
      <c r="S13" s="199" t="str">
        <f>IF('เช็คเวลาเรียน เทอม 2'!T13="ม",1,"")</f>
        <v/>
      </c>
      <c r="T13" s="199" t="str">
        <f>IF('เช็คเวลาเรียน เทอม 2'!U13="ม",1,"")</f>
        <v/>
      </c>
      <c r="U13" s="199" t="str">
        <f>IF('เช็คเวลาเรียน เทอม 2'!V13="ม",1,"")</f>
        <v/>
      </c>
      <c r="V13" s="198"/>
      <c r="W13" s="198"/>
      <c r="X13" s="199" t="str">
        <f>IF('เช็คเวลาเรียน เทอม 2'!Y13="ม",1,"")</f>
        <v/>
      </c>
      <c r="Y13" s="199" t="str">
        <f>IF('เช็คเวลาเรียน เทอม 2'!Z13="ม",1,"")</f>
        <v/>
      </c>
      <c r="Z13" s="199" t="str">
        <f>IF('เช็คเวลาเรียน เทอม 2'!AA13="ม",1,"")</f>
        <v/>
      </c>
      <c r="AA13" s="199" t="str">
        <f>IF('เช็คเวลาเรียน เทอม 2'!AB13="ม",1,"")</f>
        <v/>
      </c>
      <c r="AB13" s="199" t="str">
        <f>IF('เช็คเวลาเรียน เทอม 2'!AC13="ม",1,"")</f>
        <v/>
      </c>
      <c r="AC13" s="198"/>
      <c r="AD13" s="198"/>
      <c r="AE13" s="199" t="str">
        <f>IF('เช็คเวลาเรียน เทอม 2'!AF13="ม",1,"")</f>
        <v/>
      </c>
      <c r="AF13" s="198"/>
      <c r="AG13" s="338">
        <f t="shared" si="0"/>
        <v>0</v>
      </c>
      <c r="AH13" s="339"/>
      <c r="AI13" s="199" t="str">
        <f>IF('เช็คเวลาเรียน เทอม 2'!AK13="ม",1,"")</f>
        <v/>
      </c>
      <c r="AJ13" s="199" t="str">
        <f>IF('เช็คเวลาเรียน เทอม 2'!AL13="ม",1,"")</f>
        <v/>
      </c>
      <c r="AK13" s="199" t="str">
        <f>IF('เช็คเวลาเรียน เทอม 2'!AM13="ม",1,"")</f>
        <v/>
      </c>
      <c r="AL13" s="199" t="str">
        <f>IF('เช็คเวลาเรียน เทอม 2'!AN13="ม",1,"")</f>
        <v/>
      </c>
      <c r="AM13" s="280"/>
      <c r="AN13" s="198"/>
      <c r="AO13" s="280"/>
      <c r="AP13" s="199" t="str">
        <f>IF('เช็คเวลาเรียน เทอม 2'!AR13="ม",1,"")</f>
        <v/>
      </c>
      <c r="AQ13" s="199" t="str">
        <f>IF('เช็คเวลาเรียน เทอม 2'!AS13="ม",1,"")</f>
        <v/>
      </c>
      <c r="AR13" s="280"/>
      <c r="AS13" s="199" t="str">
        <f>IF('เช็คเวลาเรียน เทอม 2'!AU13="ม",1,"")</f>
        <v/>
      </c>
      <c r="AT13" s="199" t="str">
        <f>IF('เช็คเวลาเรียน เทอม 2'!AV13="ม",1,"")</f>
        <v/>
      </c>
      <c r="AU13" s="198"/>
      <c r="AV13" s="198"/>
      <c r="AW13" s="199" t="str">
        <f>IF('เช็คเวลาเรียน เทอม 2'!AY13="ม",1,"")</f>
        <v/>
      </c>
      <c r="AX13" s="199" t="str">
        <f>IF('เช็คเวลาเรียน เทอม 2'!AZ13="ม",1,"")</f>
        <v/>
      </c>
      <c r="AY13" s="199" t="str">
        <f>IF('เช็คเวลาเรียน เทอม 2'!BA13="ม",1,"")</f>
        <v/>
      </c>
      <c r="AZ13" s="199" t="str">
        <f>IF('เช็คเวลาเรียน เทอม 2'!BB13="ม",1,"")</f>
        <v/>
      </c>
      <c r="BA13" s="199" t="str">
        <f>IF('เช็คเวลาเรียน เทอม 2'!BC13="ม",1,"")</f>
        <v/>
      </c>
      <c r="BB13" s="198"/>
      <c r="BC13" s="198"/>
      <c r="BD13" s="199" t="str">
        <f>IF('เช็คเวลาเรียน เทอม 2'!BF13="ม",1,"")</f>
        <v/>
      </c>
      <c r="BE13" s="199" t="str">
        <f>IF('เช็คเวลาเรียน เทอม 2'!BG13="ม",1,"")</f>
        <v/>
      </c>
      <c r="BF13" s="199" t="str">
        <f>IF('เช็คเวลาเรียน เทอม 2'!BH13="ม",1,"")</f>
        <v/>
      </c>
      <c r="BG13" s="199" t="str">
        <f>IF('เช็คเวลาเรียน เทอม 2'!BI13="ม",1,"")</f>
        <v/>
      </c>
      <c r="BH13" s="199" t="str">
        <f>IF('เช็คเวลาเรียน เทอม 2'!BJ13="ม",1,"")</f>
        <v/>
      </c>
      <c r="BI13" s="198"/>
      <c r="BJ13" s="198"/>
      <c r="BK13" s="199" t="str">
        <f>IF('เช็คเวลาเรียน เทอม 2'!BM13="ม",1,"")</f>
        <v/>
      </c>
      <c r="BL13" s="199" t="str">
        <f>IF('เช็คเวลาเรียน เทอม 2'!BN13="ม",1,"")</f>
        <v/>
      </c>
      <c r="BM13" s="287"/>
      <c r="BN13" s="338">
        <f t="shared" si="1"/>
        <v>0</v>
      </c>
      <c r="BO13" s="339"/>
      <c r="BP13" s="289"/>
      <c r="BQ13" s="198"/>
      <c r="BR13" s="198"/>
      <c r="BS13" s="199" t="str">
        <f>IF('เช็คเวลาเรียน เทอม 2'!BW13="ม",1,"")</f>
        <v/>
      </c>
      <c r="BT13" s="199" t="str">
        <f>IF('เช็คเวลาเรียน เทอม 2'!BX13="ม",1,"")</f>
        <v/>
      </c>
      <c r="BU13" s="199" t="str">
        <f>IF('เช็คเวลาเรียน เทอม 2'!BY13="ม",1,"")</f>
        <v/>
      </c>
      <c r="BV13" s="199" t="str">
        <f>IF('เช็คเวลาเรียน เทอม 2'!BZ13="ม",1,"")</f>
        <v/>
      </c>
      <c r="BW13" s="199" t="str">
        <f>IF('เช็คเวลาเรียน เทอม 2'!CA13="ม",1,"")</f>
        <v/>
      </c>
      <c r="BX13" s="198"/>
      <c r="BY13" s="198"/>
      <c r="BZ13" s="199" t="str">
        <f>IF('เช็คเวลาเรียน เทอม 2'!CD13="ม",1,"")</f>
        <v/>
      </c>
      <c r="CA13" s="199" t="str">
        <f>IF('เช็คเวลาเรียน เทอม 2'!CE13="ม",1,"")</f>
        <v/>
      </c>
      <c r="CB13" s="199" t="str">
        <f>IF('เช็คเวลาเรียน เทอม 2'!CF13="ม",1,"")</f>
        <v/>
      </c>
      <c r="CC13" s="199" t="str">
        <f>IF('เช็คเวลาเรียน เทอม 2'!CG13="ม",1,"")</f>
        <v/>
      </c>
      <c r="CD13" s="199" t="str">
        <f>IF('เช็คเวลาเรียน เทอม 2'!CH13="ม",1,"")</f>
        <v/>
      </c>
      <c r="CE13" s="280"/>
      <c r="CF13" s="198"/>
      <c r="CG13" s="199" t="str">
        <f>IF('เช็คเวลาเรียน เทอม 2'!CK13="ม",1,"")</f>
        <v/>
      </c>
      <c r="CH13" s="199" t="str">
        <f>IF('เช็คเวลาเรียน เทอม 2'!CL13="ม",1,"")</f>
        <v/>
      </c>
      <c r="CI13" s="199" t="str">
        <f>IF('เช็คเวลาเรียน เทอม 2'!CM13="ม",1,"")</f>
        <v/>
      </c>
      <c r="CJ13" s="199" t="str">
        <f>IF('เช็คเวลาเรียน เทอม 2'!CN13="ม",1,"")</f>
        <v/>
      </c>
      <c r="CK13" s="199" t="str">
        <f>IF('เช็คเวลาเรียน เทอม 2'!CO13="ม",1,"")</f>
        <v/>
      </c>
      <c r="CL13" s="198"/>
      <c r="CM13" s="198"/>
      <c r="CN13" s="199" t="str">
        <f>IF('เช็คเวลาเรียน เทอม 2'!CR13="ม",1,"")</f>
        <v/>
      </c>
      <c r="CO13" s="199" t="str">
        <f>IF('เช็คเวลาเรียน เทอม 2'!CS13="ม",1,"")</f>
        <v/>
      </c>
      <c r="CP13" s="199" t="str">
        <f>IF('เช็คเวลาเรียน เทอม 2'!CT13="ม",1,"")</f>
        <v/>
      </c>
      <c r="CQ13" s="199" t="str">
        <f>IF('เช็คเวลาเรียน เทอม 2'!CU13="ม",1,"")</f>
        <v/>
      </c>
      <c r="CR13" s="199" t="str">
        <f>IF('เช็คเวลาเรียน เทอม 2'!CV13="ม",1,"")</f>
        <v/>
      </c>
      <c r="CS13" s="198"/>
      <c r="CT13" s="198"/>
      <c r="CU13" s="338">
        <f t="shared" si="2"/>
        <v>0</v>
      </c>
      <c r="CV13" s="339"/>
      <c r="CW13" s="199" t="str">
        <f>IF('เช็คเวลาเรียน เทอม 2'!DC13="ม",1,"")</f>
        <v/>
      </c>
      <c r="CX13" s="199" t="str">
        <f>IF('เช็คเวลาเรียน เทอม 2'!DD13="ม",1,"")</f>
        <v/>
      </c>
      <c r="CY13" s="199" t="str">
        <f>IF('เช็คเวลาเรียน เทอม 2'!DE13="ม",1,"")</f>
        <v/>
      </c>
      <c r="CZ13" s="199" t="str">
        <f>IF('เช็คเวลาเรียน เทอม 2'!DF13="ม",1,"")</f>
        <v/>
      </c>
      <c r="DA13" s="199" t="str">
        <f>IF('เช็คเวลาเรียน เทอม 2'!DG13="ม",1,"")</f>
        <v/>
      </c>
      <c r="DB13" s="198"/>
      <c r="DC13" s="198"/>
      <c r="DD13" s="199" t="str">
        <f>IF('เช็คเวลาเรียน เทอม 2'!DJ13="ม",1,"")</f>
        <v/>
      </c>
      <c r="DE13" s="199" t="str">
        <f>IF('เช็คเวลาเรียน เทอม 2'!DK13="ม",1,"")</f>
        <v/>
      </c>
      <c r="DF13" s="199" t="str">
        <f>IF('เช็คเวลาเรียน เทอม 2'!DL13="ม",1,"")</f>
        <v/>
      </c>
      <c r="DG13" s="199" t="str">
        <f>IF('เช็คเวลาเรียน เทอม 2'!DM13="ม",1,"")</f>
        <v/>
      </c>
      <c r="DH13" s="199" t="str">
        <f>IF('เช็คเวลาเรียน เทอม 2'!DN13="ม",1,"")</f>
        <v/>
      </c>
      <c r="DI13" s="198"/>
      <c r="DJ13" s="198"/>
      <c r="DK13" s="199" t="str">
        <f>IF('เช็คเวลาเรียน เทอม 2'!DQ13="ม",1,"")</f>
        <v/>
      </c>
      <c r="DL13" s="199" t="str">
        <f>IF('เช็คเวลาเรียน เทอม 2'!DR13="ม",1,"")</f>
        <v/>
      </c>
      <c r="DM13" s="199" t="str">
        <f>IF('เช็คเวลาเรียน เทอม 2'!DS13="ม",1,"")</f>
        <v/>
      </c>
      <c r="DN13" s="199" t="str">
        <f>IF('เช็คเวลาเรียน เทอม 2'!DT13="ม",1,"")</f>
        <v/>
      </c>
      <c r="DO13" s="199" t="str">
        <f>IF('เช็คเวลาเรียน เทอม 2'!DU13="ม",1,"")</f>
        <v/>
      </c>
      <c r="DP13" s="198"/>
      <c r="DQ13" s="289"/>
      <c r="DR13" s="289"/>
      <c r="DS13" s="199" t="str">
        <f>IF('เช็คเวลาเรียน เทอม 2'!DY13="ม",1,"")</f>
        <v/>
      </c>
      <c r="DT13" s="199" t="str">
        <f>IF('เช็คเวลาเรียน เทอม 2'!DZ13="ม",1,"")</f>
        <v/>
      </c>
      <c r="DU13" s="199" t="str">
        <f>IF('เช็คเวลาเรียน เทอม 2'!EA13="ม",1,"")</f>
        <v/>
      </c>
      <c r="DV13" s="199" t="str">
        <f>IF('เช็คเวลาเรียน เทอม 2'!EB13="ม",1,"")</f>
        <v/>
      </c>
      <c r="DW13" s="198"/>
      <c r="DX13" s="198"/>
      <c r="DY13" s="338">
        <f t="shared" si="3"/>
        <v>0</v>
      </c>
      <c r="DZ13" s="339"/>
      <c r="EA13" s="199" t="str">
        <f>IF('เช็คเวลาเรียน เทอม 2'!EI13="ม",1,"")</f>
        <v/>
      </c>
      <c r="EB13" s="199" t="str">
        <f>IF('เช็คเวลาเรียน เทอม 2'!EJ13="ม",1,"")</f>
        <v/>
      </c>
      <c r="EC13" s="199" t="str">
        <f>IF('เช็คเวลาเรียน เทอม 2'!EK13="ม",1,"")</f>
        <v/>
      </c>
      <c r="ED13" s="199" t="str">
        <f>IF('เช็คเวลาเรียน เทอม 2'!EL13="ม",1,"")</f>
        <v/>
      </c>
      <c r="EE13" s="199" t="str">
        <f>IF('เช็คเวลาเรียน เทอม 2'!EM13="ม",1,"")</f>
        <v/>
      </c>
      <c r="EF13" s="198"/>
      <c r="EG13" s="198"/>
      <c r="EH13" s="199" t="str">
        <f>IF('เช็คเวลาเรียน เทอม 2'!EP13="ม",1,"")</f>
        <v/>
      </c>
      <c r="EI13" s="199" t="str">
        <f>IF('เช็คเวลาเรียน เทอม 2'!EQ13="ม",1,"")</f>
        <v/>
      </c>
      <c r="EJ13" s="199" t="str">
        <f>IF('เช็คเวลาเรียน เทอม 2'!ER13="ม",1,"")</f>
        <v/>
      </c>
      <c r="EK13" s="199" t="str">
        <f>IF('เช็คเวลาเรียน เทอม 2'!ES13="ม",1,"")</f>
        <v/>
      </c>
      <c r="EL13" s="199" t="str">
        <f>IF('เช็คเวลาเรียน เทอม 2'!ET13="ม",1,"")</f>
        <v/>
      </c>
      <c r="EM13" s="198"/>
      <c r="EN13" s="198"/>
      <c r="EO13" s="199" t="str">
        <f>IF('เช็คเวลาเรียน เทอม 2'!EW13="ม",1,"")</f>
        <v/>
      </c>
      <c r="EP13" s="199" t="str">
        <f>IF('เช็คเวลาเรียน เทอม 2'!EX13="ม",1,"")</f>
        <v/>
      </c>
      <c r="EQ13" s="199" t="str">
        <f>IF('เช็คเวลาเรียน เทอม 2'!EY13="ม",1,"")</f>
        <v/>
      </c>
      <c r="ER13" s="199" t="str">
        <f>IF('เช็คเวลาเรียน เทอม 2'!EZ13="ม",1,"")</f>
        <v/>
      </c>
      <c r="ES13" s="199" t="str">
        <f>IF('เช็คเวลาเรียน เทอม 2'!FA13="ม",1,"")</f>
        <v/>
      </c>
      <c r="ET13" s="198"/>
      <c r="EU13" s="198"/>
      <c r="EV13" s="199" t="str">
        <f>IF('เช็คเวลาเรียน เทอม 2'!FD13="ม",1,"")</f>
        <v/>
      </c>
      <c r="EW13" s="199" t="str">
        <f>IF('เช็คเวลาเรียน เทอม 2'!FE13="ม",1,"")</f>
        <v/>
      </c>
      <c r="EX13" s="199" t="str">
        <f>IF('เช็คเวลาเรียน เทอม 2'!FF13="ม",1,"")</f>
        <v/>
      </c>
      <c r="EY13" s="199" t="str">
        <f>IF('เช็คเวลาเรียน เทอม 2'!FG13="ม",1,"")</f>
        <v/>
      </c>
      <c r="EZ13" s="199" t="str">
        <f>IF('เช็คเวลาเรียน เทอม 2'!FH13="ม",1,"")</f>
        <v/>
      </c>
      <c r="FA13" s="198"/>
      <c r="FB13" s="198"/>
      <c r="FC13" s="199" t="str">
        <f>IF('เช็คเวลาเรียน เทอม 2'!FK13="ม",1,"")</f>
        <v/>
      </c>
      <c r="FD13" s="199" t="str">
        <f>IF('เช็คเวลาเรียน เทอม 2'!FL13="ม",1,"")</f>
        <v/>
      </c>
      <c r="FE13" s="199" t="str">
        <f>IF('เช็คเวลาเรียน เทอม 2'!FM13="ม",1,"")</f>
        <v/>
      </c>
      <c r="FF13" s="338">
        <f t="shared" si="4"/>
        <v>0</v>
      </c>
      <c r="FG13" s="339"/>
      <c r="FH13" s="199" t="str">
        <f>IF('เช็คเวลาเรียน เทอม 2'!FR13="ม",1,"")</f>
        <v/>
      </c>
      <c r="FI13" s="199" t="str">
        <f>IF('เช็คเวลาเรียน เทอม 2'!FS13="ม",1,"")</f>
        <v/>
      </c>
      <c r="FJ13" s="198"/>
      <c r="FK13" s="198"/>
      <c r="FL13" s="199" t="str">
        <f>IF('เช็คเวลาเรียน เทอม 2'!FV13="ม",1,"")</f>
        <v/>
      </c>
      <c r="FM13" s="289"/>
      <c r="FN13" s="199" t="str">
        <f>IF('เช็คเวลาเรียน เทอม 2'!FX13="ม",1,"")</f>
        <v/>
      </c>
      <c r="FO13" s="199" t="str">
        <f>IF('เช็คเวลาเรียน เทอม 2'!FY13="ม",1,"")</f>
        <v/>
      </c>
      <c r="FP13" s="199" t="str">
        <f>IF('เช็คเวลาเรียน เทอม 2'!FZ13="ม",1,"")</f>
        <v/>
      </c>
      <c r="FQ13" s="198"/>
      <c r="FR13" s="198"/>
      <c r="FS13" s="199" t="str">
        <f>IF('เช็คเวลาเรียน เทอม 2'!GC13="ม",1,"")</f>
        <v/>
      </c>
      <c r="FT13" s="289"/>
      <c r="FU13" s="289"/>
      <c r="FV13" s="289"/>
      <c r="FW13" s="199" t="str">
        <f>IF('เช็คเวลาเรียน เทอม 2'!GG13="ม",1,"")</f>
        <v/>
      </c>
      <c r="FX13" s="198"/>
      <c r="FY13" s="198"/>
      <c r="FZ13" s="199" t="str">
        <f>IF('เช็คเวลาเรียน เทอม 2'!GJ13="ม",1,"")</f>
        <v/>
      </c>
      <c r="GA13" s="199" t="str">
        <f>IF('เช็คเวลาเรียน เทอม 2'!GK13="ม",1,"")</f>
        <v/>
      </c>
      <c r="GB13" s="199" t="str">
        <f>IF('เช็คเวลาเรียน เทอม 2'!GL13="ม",1,"")</f>
        <v/>
      </c>
      <c r="GC13" s="199" t="str">
        <f>IF('เช็คเวลาเรียน เทอม 2'!GM13="ม",1,"")</f>
        <v/>
      </c>
      <c r="GD13" s="199" t="str">
        <f>IF('เช็คเวลาเรียน เทอม 2'!GN13="ม",1,"")</f>
        <v/>
      </c>
      <c r="GE13" s="198"/>
      <c r="GF13" s="198"/>
      <c r="GG13" s="199" t="str">
        <f>IF('เช็คเวลาเรียน เทอม 2'!GQ13="ม",1,"")</f>
        <v/>
      </c>
      <c r="GH13" s="199" t="str">
        <f>IF('เช็คเวลาเรียน เทอม 2'!GR13="ม",1,"")</f>
        <v/>
      </c>
      <c r="GI13" s="199" t="str">
        <f>IF('เช็คเวลาเรียน เทอม 2'!GS13="ม",1,"")</f>
        <v/>
      </c>
      <c r="GJ13" s="199" t="str">
        <f>IF('เช็คเวลาเรียน เทอม 2'!GT13="ม",1,"")</f>
        <v/>
      </c>
      <c r="GK13" s="199" t="str">
        <f>IF('เช็คเวลาเรียน เทอม 2'!GU13="ม",1,"")</f>
        <v/>
      </c>
      <c r="GL13" s="338">
        <f t="shared" si="5"/>
        <v>0</v>
      </c>
      <c r="GM13" s="339"/>
    </row>
    <row r="14" spans="1:195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199" t="str">
        <f>IF('เช็คเวลาเรียน เทอม 2'!D14="ม",1,"")</f>
        <v/>
      </c>
      <c r="D14" s="199" t="str">
        <f>IF('เช็คเวลาเรียน เทอม 2'!E14="ม",1,"")</f>
        <v/>
      </c>
      <c r="E14" s="199" t="str">
        <f>IF('เช็คเวลาเรียน เทอม 2'!F14="ม",1,"")</f>
        <v/>
      </c>
      <c r="F14" s="199" t="str">
        <f>IF('เช็คเวลาเรียน เทอม 2'!G14="ม",1,"")</f>
        <v/>
      </c>
      <c r="G14" s="199" t="str">
        <f>IF('เช็คเวลาเรียน เทอม 2'!H14="ม",1,"")</f>
        <v/>
      </c>
      <c r="H14" s="198"/>
      <c r="I14" s="198"/>
      <c r="J14" s="199" t="str">
        <f>IF('เช็คเวลาเรียน เทอม 2'!K14="ม",1,"")</f>
        <v/>
      </c>
      <c r="K14" s="199" t="str">
        <f>IF('เช็คเวลาเรียน เทอม 2'!L14="ม",1,"")</f>
        <v/>
      </c>
      <c r="L14" s="199" t="str">
        <f>IF('เช็คเวลาเรียน เทอม 2'!M14="ม",1,"")</f>
        <v/>
      </c>
      <c r="M14" s="199" t="str">
        <f>IF('เช็คเวลาเรียน เทอม 2'!N14="ม",1,"")</f>
        <v/>
      </c>
      <c r="N14" s="199" t="str">
        <f>IF('เช็คเวลาเรียน เทอม 2'!O14="ม",1,"")</f>
        <v/>
      </c>
      <c r="O14" s="198"/>
      <c r="P14" s="198"/>
      <c r="Q14" s="199" t="str">
        <f>IF('เช็คเวลาเรียน เทอม 2'!R14="ม",1,"")</f>
        <v/>
      </c>
      <c r="R14" s="199" t="str">
        <f>IF('เช็คเวลาเรียน เทอม 2'!S14="ม",1,"")</f>
        <v/>
      </c>
      <c r="S14" s="199" t="str">
        <f>IF('เช็คเวลาเรียน เทอม 2'!T14="ม",1,"")</f>
        <v/>
      </c>
      <c r="T14" s="199" t="str">
        <f>IF('เช็คเวลาเรียน เทอม 2'!U14="ม",1,"")</f>
        <v/>
      </c>
      <c r="U14" s="199" t="str">
        <f>IF('เช็คเวลาเรียน เทอม 2'!V14="ม",1,"")</f>
        <v/>
      </c>
      <c r="V14" s="198"/>
      <c r="W14" s="198"/>
      <c r="X14" s="199" t="str">
        <f>IF('เช็คเวลาเรียน เทอม 2'!Y14="ม",1,"")</f>
        <v/>
      </c>
      <c r="Y14" s="199" t="str">
        <f>IF('เช็คเวลาเรียน เทอม 2'!Z14="ม",1,"")</f>
        <v/>
      </c>
      <c r="Z14" s="199" t="str">
        <f>IF('เช็คเวลาเรียน เทอม 2'!AA14="ม",1,"")</f>
        <v/>
      </c>
      <c r="AA14" s="199" t="str">
        <f>IF('เช็คเวลาเรียน เทอม 2'!AB14="ม",1,"")</f>
        <v/>
      </c>
      <c r="AB14" s="199" t="str">
        <f>IF('เช็คเวลาเรียน เทอม 2'!AC14="ม",1,"")</f>
        <v/>
      </c>
      <c r="AC14" s="198"/>
      <c r="AD14" s="198"/>
      <c r="AE14" s="199" t="str">
        <f>IF('เช็คเวลาเรียน เทอม 2'!AF14="ม",1,"")</f>
        <v/>
      </c>
      <c r="AF14" s="198"/>
      <c r="AG14" s="338">
        <f t="shared" si="0"/>
        <v>0</v>
      </c>
      <c r="AH14" s="339"/>
      <c r="AI14" s="199" t="str">
        <f>IF('เช็คเวลาเรียน เทอม 2'!AK14="ม",1,"")</f>
        <v/>
      </c>
      <c r="AJ14" s="199" t="str">
        <f>IF('เช็คเวลาเรียน เทอม 2'!AL14="ม",1,"")</f>
        <v/>
      </c>
      <c r="AK14" s="199" t="str">
        <f>IF('เช็คเวลาเรียน เทอม 2'!AM14="ม",1,"")</f>
        <v/>
      </c>
      <c r="AL14" s="199" t="str">
        <f>IF('เช็คเวลาเรียน เทอม 2'!AN14="ม",1,"")</f>
        <v/>
      </c>
      <c r="AM14" s="280"/>
      <c r="AN14" s="198"/>
      <c r="AO14" s="280"/>
      <c r="AP14" s="199" t="str">
        <f>IF('เช็คเวลาเรียน เทอม 2'!AR14="ม",1,"")</f>
        <v/>
      </c>
      <c r="AQ14" s="199" t="str">
        <f>IF('เช็คเวลาเรียน เทอม 2'!AS14="ม",1,"")</f>
        <v/>
      </c>
      <c r="AR14" s="280"/>
      <c r="AS14" s="199" t="str">
        <f>IF('เช็คเวลาเรียน เทอม 2'!AU14="ม",1,"")</f>
        <v/>
      </c>
      <c r="AT14" s="199" t="str">
        <f>IF('เช็คเวลาเรียน เทอม 2'!AV14="ม",1,"")</f>
        <v/>
      </c>
      <c r="AU14" s="198"/>
      <c r="AV14" s="198"/>
      <c r="AW14" s="199" t="str">
        <f>IF('เช็คเวลาเรียน เทอม 2'!AY14="ม",1,"")</f>
        <v/>
      </c>
      <c r="AX14" s="199" t="str">
        <f>IF('เช็คเวลาเรียน เทอม 2'!AZ14="ม",1,"")</f>
        <v/>
      </c>
      <c r="AY14" s="199" t="str">
        <f>IF('เช็คเวลาเรียน เทอม 2'!BA14="ม",1,"")</f>
        <v/>
      </c>
      <c r="AZ14" s="199" t="str">
        <f>IF('เช็คเวลาเรียน เทอม 2'!BB14="ม",1,"")</f>
        <v/>
      </c>
      <c r="BA14" s="199" t="str">
        <f>IF('เช็คเวลาเรียน เทอม 2'!BC14="ม",1,"")</f>
        <v/>
      </c>
      <c r="BB14" s="198"/>
      <c r="BC14" s="198"/>
      <c r="BD14" s="199" t="str">
        <f>IF('เช็คเวลาเรียน เทอม 2'!BF14="ม",1,"")</f>
        <v/>
      </c>
      <c r="BE14" s="199" t="str">
        <f>IF('เช็คเวลาเรียน เทอม 2'!BG14="ม",1,"")</f>
        <v/>
      </c>
      <c r="BF14" s="199" t="str">
        <f>IF('เช็คเวลาเรียน เทอม 2'!BH14="ม",1,"")</f>
        <v/>
      </c>
      <c r="BG14" s="199" t="str">
        <f>IF('เช็คเวลาเรียน เทอม 2'!BI14="ม",1,"")</f>
        <v/>
      </c>
      <c r="BH14" s="199" t="str">
        <f>IF('เช็คเวลาเรียน เทอม 2'!BJ14="ม",1,"")</f>
        <v/>
      </c>
      <c r="BI14" s="198"/>
      <c r="BJ14" s="198"/>
      <c r="BK14" s="199" t="str">
        <f>IF('เช็คเวลาเรียน เทอม 2'!BM14="ม",1,"")</f>
        <v/>
      </c>
      <c r="BL14" s="199" t="str">
        <f>IF('เช็คเวลาเรียน เทอม 2'!BN14="ม",1,"")</f>
        <v/>
      </c>
      <c r="BM14" s="287"/>
      <c r="BN14" s="338">
        <f t="shared" si="1"/>
        <v>0</v>
      </c>
      <c r="BO14" s="339"/>
      <c r="BP14" s="289"/>
      <c r="BQ14" s="198"/>
      <c r="BR14" s="198"/>
      <c r="BS14" s="199" t="str">
        <f>IF('เช็คเวลาเรียน เทอม 2'!BW14="ม",1,"")</f>
        <v/>
      </c>
      <c r="BT14" s="199" t="str">
        <f>IF('เช็คเวลาเรียน เทอม 2'!BX14="ม",1,"")</f>
        <v/>
      </c>
      <c r="BU14" s="199" t="str">
        <f>IF('เช็คเวลาเรียน เทอม 2'!BY14="ม",1,"")</f>
        <v/>
      </c>
      <c r="BV14" s="199" t="str">
        <f>IF('เช็คเวลาเรียน เทอม 2'!BZ14="ม",1,"")</f>
        <v/>
      </c>
      <c r="BW14" s="199" t="str">
        <f>IF('เช็คเวลาเรียน เทอม 2'!CA14="ม",1,"")</f>
        <v/>
      </c>
      <c r="BX14" s="198"/>
      <c r="BY14" s="198"/>
      <c r="BZ14" s="199" t="str">
        <f>IF('เช็คเวลาเรียน เทอม 2'!CD14="ม",1,"")</f>
        <v/>
      </c>
      <c r="CA14" s="199" t="str">
        <f>IF('เช็คเวลาเรียน เทอม 2'!CE14="ม",1,"")</f>
        <v/>
      </c>
      <c r="CB14" s="199" t="str">
        <f>IF('เช็คเวลาเรียน เทอม 2'!CF14="ม",1,"")</f>
        <v/>
      </c>
      <c r="CC14" s="199" t="str">
        <f>IF('เช็คเวลาเรียน เทอม 2'!CG14="ม",1,"")</f>
        <v/>
      </c>
      <c r="CD14" s="199" t="str">
        <f>IF('เช็คเวลาเรียน เทอม 2'!CH14="ม",1,"")</f>
        <v/>
      </c>
      <c r="CE14" s="280"/>
      <c r="CF14" s="198"/>
      <c r="CG14" s="199" t="str">
        <f>IF('เช็คเวลาเรียน เทอม 2'!CK14="ม",1,"")</f>
        <v/>
      </c>
      <c r="CH14" s="199" t="str">
        <f>IF('เช็คเวลาเรียน เทอม 2'!CL14="ม",1,"")</f>
        <v/>
      </c>
      <c r="CI14" s="199" t="str">
        <f>IF('เช็คเวลาเรียน เทอม 2'!CM14="ม",1,"")</f>
        <v/>
      </c>
      <c r="CJ14" s="199" t="str">
        <f>IF('เช็คเวลาเรียน เทอม 2'!CN14="ม",1,"")</f>
        <v/>
      </c>
      <c r="CK14" s="199" t="str">
        <f>IF('เช็คเวลาเรียน เทอม 2'!CO14="ม",1,"")</f>
        <v/>
      </c>
      <c r="CL14" s="198"/>
      <c r="CM14" s="198"/>
      <c r="CN14" s="199" t="str">
        <f>IF('เช็คเวลาเรียน เทอม 2'!CR14="ม",1,"")</f>
        <v/>
      </c>
      <c r="CO14" s="199" t="str">
        <f>IF('เช็คเวลาเรียน เทอม 2'!CS14="ม",1,"")</f>
        <v/>
      </c>
      <c r="CP14" s="199" t="str">
        <f>IF('เช็คเวลาเรียน เทอม 2'!CT14="ม",1,"")</f>
        <v/>
      </c>
      <c r="CQ14" s="199" t="str">
        <f>IF('เช็คเวลาเรียน เทอม 2'!CU14="ม",1,"")</f>
        <v/>
      </c>
      <c r="CR14" s="199" t="str">
        <f>IF('เช็คเวลาเรียน เทอม 2'!CV14="ม",1,"")</f>
        <v/>
      </c>
      <c r="CS14" s="198"/>
      <c r="CT14" s="198"/>
      <c r="CU14" s="338">
        <f t="shared" si="2"/>
        <v>0</v>
      </c>
      <c r="CV14" s="339"/>
      <c r="CW14" s="199" t="str">
        <f>IF('เช็คเวลาเรียน เทอม 2'!DC14="ม",1,"")</f>
        <v/>
      </c>
      <c r="CX14" s="199" t="str">
        <f>IF('เช็คเวลาเรียน เทอม 2'!DD14="ม",1,"")</f>
        <v/>
      </c>
      <c r="CY14" s="199" t="str">
        <f>IF('เช็คเวลาเรียน เทอม 2'!DE14="ม",1,"")</f>
        <v/>
      </c>
      <c r="CZ14" s="199" t="str">
        <f>IF('เช็คเวลาเรียน เทอม 2'!DF14="ม",1,"")</f>
        <v/>
      </c>
      <c r="DA14" s="199" t="str">
        <f>IF('เช็คเวลาเรียน เทอม 2'!DG14="ม",1,"")</f>
        <v/>
      </c>
      <c r="DB14" s="198"/>
      <c r="DC14" s="198"/>
      <c r="DD14" s="199" t="str">
        <f>IF('เช็คเวลาเรียน เทอม 2'!DJ14="ม",1,"")</f>
        <v/>
      </c>
      <c r="DE14" s="199" t="str">
        <f>IF('เช็คเวลาเรียน เทอม 2'!DK14="ม",1,"")</f>
        <v/>
      </c>
      <c r="DF14" s="199" t="str">
        <f>IF('เช็คเวลาเรียน เทอม 2'!DL14="ม",1,"")</f>
        <v/>
      </c>
      <c r="DG14" s="199" t="str">
        <f>IF('เช็คเวลาเรียน เทอม 2'!DM14="ม",1,"")</f>
        <v/>
      </c>
      <c r="DH14" s="199" t="str">
        <f>IF('เช็คเวลาเรียน เทอม 2'!DN14="ม",1,"")</f>
        <v/>
      </c>
      <c r="DI14" s="198"/>
      <c r="DJ14" s="198"/>
      <c r="DK14" s="199" t="str">
        <f>IF('เช็คเวลาเรียน เทอม 2'!DQ14="ม",1,"")</f>
        <v/>
      </c>
      <c r="DL14" s="199" t="str">
        <f>IF('เช็คเวลาเรียน เทอม 2'!DR14="ม",1,"")</f>
        <v/>
      </c>
      <c r="DM14" s="199" t="str">
        <f>IF('เช็คเวลาเรียน เทอม 2'!DS14="ม",1,"")</f>
        <v/>
      </c>
      <c r="DN14" s="199" t="str">
        <f>IF('เช็คเวลาเรียน เทอม 2'!DT14="ม",1,"")</f>
        <v/>
      </c>
      <c r="DO14" s="199" t="str">
        <f>IF('เช็คเวลาเรียน เทอม 2'!DU14="ม",1,"")</f>
        <v/>
      </c>
      <c r="DP14" s="198"/>
      <c r="DQ14" s="289"/>
      <c r="DR14" s="289"/>
      <c r="DS14" s="199" t="str">
        <f>IF('เช็คเวลาเรียน เทอม 2'!DY14="ม",1,"")</f>
        <v/>
      </c>
      <c r="DT14" s="199" t="str">
        <f>IF('เช็คเวลาเรียน เทอม 2'!DZ14="ม",1,"")</f>
        <v/>
      </c>
      <c r="DU14" s="199" t="str">
        <f>IF('เช็คเวลาเรียน เทอม 2'!EA14="ม",1,"")</f>
        <v/>
      </c>
      <c r="DV14" s="199" t="str">
        <f>IF('เช็คเวลาเรียน เทอม 2'!EB14="ม",1,"")</f>
        <v/>
      </c>
      <c r="DW14" s="198"/>
      <c r="DX14" s="198"/>
      <c r="DY14" s="338">
        <f t="shared" si="3"/>
        <v>0</v>
      </c>
      <c r="DZ14" s="339"/>
      <c r="EA14" s="199" t="str">
        <f>IF('เช็คเวลาเรียน เทอม 2'!EI14="ม",1,"")</f>
        <v/>
      </c>
      <c r="EB14" s="199" t="str">
        <f>IF('เช็คเวลาเรียน เทอม 2'!EJ14="ม",1,"")</f>
        <v/>
      </c>
      <c r="EC14" s="199" t="str">
        <f>IF('เช็คเวลาเรียน เทอม 2'!EK14="ม",1,"")</f>
        <v/>
      </c>
      <c r="ED14" s="199" t="str">
        <f>IF('เช็คเวลาเรียน เทอม 2'!EL14="ม",1,"")</f>
        <v/>
      </c>
      <c r="EE14" s="199" t="str">
        <f>IF('เช็คเวลาเรียน เทอม 2'!EM14="ม",1,"")</f>
        <v/>
      </c>
      <c r="EF14" s="198"/>
      <c r="EG14" s="198"/>
      <c r="EH14" s="199" t="str">
        <f>IF('เช็คเวลาเรียน เทอม 2'!EP14="ม",1,"")</f>
        <v/>
      </c>
      <c r="EI14" s="199" t="str">
        <f>IF('เช็คเวลาเรียน เทอม 2'!EQ14="ม",1,"")</f>
        <v/>
      </c>
      <c r="EJ14" s="199" t="str">
        <f>IF('เช็คเวลาเรียน เทอม 2'!ER14="ม",1,"")</f>
        <v/>
      </c>
      <c r="EK14" s="199" t="str">
        <f>IF('เช็คเวลาเรียน เทอม 2'!ES14="ม",1,"")</f>
        <v/>
      </c>
      <c r="EL14" s="199" t="str">
        <f>IF('เช็คเวลาเรียน เทอม 2'!ET14="ม",1,"")</f>
        <v/>
      </c>
      <c r="EM14" s="198"/>
      <c r="EN14" s="198"/>
      <c r="EO14" s="199" t="str">
        <f>IF('เช็คเวลาเรียน เทอม 2'!EW14="ม",1,"")</f>
        <v/>
      </c>
      <c r="EP14" s="199" t="str">
        <f>IF('เช็คเวลาเรียน เทอม 2'!EX14="ม",1,"")</f>
        <v/>
      </c>
      <c r="EQ14" s="199" t="str">
        <f>IF('เช็คเวลาเรียน เทอม 2'!EY14="ม",1,"")</f>
        <v/>
      </c>
      <c r="ER14" s="199" t="str">
        <f>IF('เช็คเวลาเรียน เทอม 2'!EZ14="ม",1,"")</f>
        <v/>
      </c>
      <c r="ES14" s="199" t="str">
        <f>IF('เช็คเวลาเรียน เทอม 2'!FA14="ม",1,"")</f>
        <v/>
      </c>
      <c r="ET14" s="198"/>
      <c r="EU14" s="198"/>
      <c r="EV14" s="199" t="str">
        <f>IF('เช็คเวลาเรียน เทอม 2'!FD14="ม",1,"")</f>
        <v/>
      </c>
      <c r="EW14" s="199" t="str">
        <f>IF('เช็คเวลาเรียน เทอม 2'!FE14="ม",1,"")</f>
        <v/>
      </c>
      <c r="EX14" s="199" t="str">
        <f>IF('เช็คเวลาเรียน เทอม 2'!FF14="ม",1,"")</f>
        <v/>
      </c>
      <c r="EY14" s="199" t="str">
        <f>IF('เช็คเวลาเรียน เทอม 2'!FG14="ม",1,"")</f>
        <v/>
      </c>
      <c r="EZ14" s="199" t="str">
        <f>IF('เช็คเวลาเรียน เทอม 2'!FH14="ม",1,"")</f>
        <v/>
      </c>
      <c r="FA14" s="198"/>
      <c r="FB14" s="198"/>
      <c r="FC14" s="199" t="str">
        <f>IF('เช็คเวลาเรียน เทอม 2'!FK14="ม",1,"")</f>
        <v/>
      </c>
      <c r="FD14" s="199" t="str">
        <f>IF('เช็คเวลาเรียน เทอม 2'!FL14="ม",1,"")</f>
        <v/>
      </c>
      <c r="FE14" s="199" t="str">
        <f>IF('เช็คเวลาเรียน เทอม 2'!FM14="ม",1,"")</f>
        <v/>
      </c>
      <c r="FF14" s="338">
        <f t="shared" si="4"/>
        <v>0</v>
      </c>
      <c r="FG14" s="339"/>
      <c r="FH14" s="199" t="str">
        <f>IF('เช็คเวลาเรียน เทอม 2'!FR14="ม",1,"")</f>
        <v/>
      </c>
      <c r="FI14" s="199" t="str">
        <f>IF('เช็คเวลาเรียน เทอม 2'!FS14="ม",1,"")</f>
        <v/>
      </c>
      <c r="FJ14" s="198"/>
      <c r="FK14" s="198"/>
      <c r="FL14" s="199" t="str">
        <f>IF('เช็คเวลาเรียน เทอม 2'!FV14="ม",1,"")</f>
        <v/>
      </c>
      <c r="FM14" s="289"/>
      <c r="FN14" s="199" t="str">
        <f>IF('เช็คเวลาเรียน เทอม 2'!FX14="ม",1,"")</f>
        <v/>
      </c>
      <c r="FO14" s="199" t="str">
        <f>IF('เช็คเวลาเรียน เทอม 2'!FY14="ม",1,"")</f>
        <v/>
      </c>
      <c r="FP14" s="199" t="str">
        <f>IF('เช็คเวลาเรียน เทอม 2'!FZ14="ม",1,"")</f>
        <v/>
      </c>
      <c r="FQ14" s="198"/>
      <c r="FR14" s="198"/>
      <c r="FS14" s="199" t="str">
        <f>IF('เช็คเวลาเรียน เทอม 2'!GC14="ม",1,"")</f>
        <v/>
      </c>
      <c r="FT14" s="289"/>
      <c r="FU14" s="289"/>
      <c r="FV14" s="289"/>
      <c r="FW14" s="199" t="str">
        <f>IF('เช็คเวลาเรียน เทอม 2'!GG14="ม",1,"")</f>
        <v/>
      </c>
      <c r="FX14" s="198"/>
      <c r="FY14" s="198"/>
      <c r="FZ14" s="199" t="str">
        <f>IF('เช็คเวลาเรียน เทอม 2'!GJ14="ม",1,"")</f>
        <v/>
      </c>
      <c r="GA14" s="199" t="str">
        <f>IF('เช็คเวลาเรียน เทอม 2'!GK14="ม",1,"")</f>
        <v/>
      </c>
      <c r="GB14" s="199" t="str">
        <f>IF('เช็คเวลาเรียน เทอม 2'!GL14="ม",1,"")</f>
        <v/>
      </c>
      <c r="GC14" s="199" t="str">
        <f>IF('เช็คเวลาเรียน เทอม 2'!GM14="ม",1,"")</f>
        <v/>
      </c>
      <c r="GD14" s="199" t="str">
        <f>IF('เช็คเวลาเรียน เทอม 2'!GN14="ม",1,"")</f>
        <v/>
      </c>
      <c r="GE14" s="198"/>
      <c r="GF14" s="198"/>
      <c r="GG14" s="199" t="str">
        <f>IF('เช็คเวลาเรียน เทอม 2'!GQ14="ม",1,"")</f>
        <v/>
      </c>
      <c r="GH14" s="199" t="str">
        <f>IF('เช็คเวลาเรียน เทอม 2'!GR14="ม",1,"")</f>
        <v/>
      </c>
      <c r="GI14" s="199" t="str">
        <f>IF('เช็คเวลาเรียน เทอม 2'!GS14="ม",1,"")</f>
        <v/>
      </c>
      <c r="GJ14" s="199" t="str">
        <f>IF('เช็คเวลาเรียน เทอม 2'!GT14="ม",1,"")</f>
        <v/>
      </c>
      <c r="GK14" s="199" t="str">
        <f>IF('เช็คเวลาเรียน เทอม 2'!GU14="ม",1,"")</f>
        <v/>
      </c>
      <c r="GL14" s="338">
        <f t="shared" si="5"/>
        <v>0</v>
      </c>
      <c r="GM14" s="339"/>
    </row>
    <row r="15" spans="1:195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199" t="str">
        <f>IF('เช็คเวลาเรียน เทอม 2'!D15="ม",1,"")</f>
        <v/>
      </c>
      <c r="D15" s="199" t="str">
        <f>IF('เช็คเวลาเรียน เทอม 2'!E15="ม",1,"")</f>
        <v/>
      </c>
      <c r="E15" s="199" t="str">
        <f>IF('เช็คเวลาเรียน เทอม 2'!F15="ม",1,"")</f>
        <v/>
      </c>
      <c r="F15" s="199" t="str">
        <f>IF('เช็คเวลาเรียน เทอม 2'!G15="ม",1,"")</f>
        <v/>
      </c>
      <c r="G15" s="199" t="str">
        <f>IF('เช็คเวลาเรียน เทอม 2'!H15="ม",1,"")</f>
        <v/>
      </c>
      <c r="H15" s="198"/>
      <c r="I15" s="198"/>
      <c r="J15" s="199" t="str">
        <f>IF('เช็คเวลาเรียน เทอม 2'!K15="ม",1,"")</f>
        <v/>
      </c>
      <c r="K15" s="199" t="str">
        <f>IF('เช็คเวลาเรียน เทอม 2'!L15="ม",1,"")</f>
        <v/>
      </c>
      <c r="L15" s="199" t="str">
        <f>IF('เช็คเวลาเรียน เทอม 2'!M15="ม",1,"")</f>
        <v/>
      </c>
      <c r="M15" s="199" t="str">
        <f>IF('เช็คเวลาเรียน เทอม 2'!N15="ม",1,"")</f>
        <v/>
      </c>
      <c r="N15" s="199" t="str">
        <f>IF('เช็คเวลาเรียน เทอม 2'!O15="ม",1,"")</f>
        <v/>
      </c>
      <c r="O15" s="198"/>
      <c r="P15" s="198"/>
      <c r="Q15" s="199" t="str">
        <f>IF('เช็คเวลาเรียน เทอม 2'!R15="ม",1,"")</f>
        <v/>
      </c>
      <c r="R15" s="199" t="str">
        <f>IF('เช็คเวลาเรียน เทอม 2'!S15="ม",1,"")</f>
        <v/>
      </c>
      <c r="S15" s="199" t="str">
        <f>IF('เช็คเวลาเรียน เทอม 2'!T15="ม",1,"")</f>
        <v/>
      </c>
      <c r="T15" s="199" t="str">
        <f>IF('เช็คเวลาเรียน เทอม 2'!U15="ม",1,"")</f>
        <v/>
      </c>
      <c r="U15" s="199" t="str">
        <f>IF('เช็คเวลาเรียน เทอม 2'!V15="ม",1,"")</f>
        <v/>
      </c>
      <c r="V15" s="198"/>
      <c r="W15" s="198"/>
      <c r="X15" s="199" t="str">
        <f>IF('เช็คเวลาเรียน เทอม 2'!Y15="ม",1,"")</f>
        <v/>
      </c>
      <c r="Y15" s="199" t="str">
        <f>IF('เช็คเวลาเรียน เทอม 2'!Z15="ม",1,"")</f>
        <v/>
      </c>
      <c r="Z15" s="199" t="str">
        <f>IF('เช็คเวลาเรียน เทอม 2'!AA15="ม",1,"")</f>
        <v/>
      </c>
      <c r="AA15" s="199" t="str">
        <f>IF('เช็คเวลาเรียน เทอม 2'!AB15="ม",1,"")</f>
        <v/>
      </c>
      <c r="AB15" s="199" t="str">
        <f>IF('เช็คเวลาเรียน เทอม 2'!AC15="ม",1,"")</f>
        <v/>
      </c>
      <c r="AC15" s="198"/>
      <c r="AD15" s="198"/>
      <c r="AE15" s="199" t="str">
        <f>IF('เช็คเวลาเรียน เทอม 2'!AF15="ม",1,"")</f>
        <v/>
      </c>
      <c r="AF15" s="198"/>
      <c r="AG15" s="338">
        <f t="shared" si="0"/>
        <v>0</v>
      </c>
      <c r="AH15" s="339"/>
      <c r="AI15" s="199" t="str">
        <f>IF('เช็คเวลาเรียน เทอม 2'!AK15="ม",1,"")</f>
        <v/>
      </c>
      <c r="AJ15" s="199" t="str">
        <f>IF('เช็คเวลาเรียน เทอม 2'!AL15="ม",1,"")</f>
        <v/>
      </c>
      <c r="AK15" s="199" t="str">
        <f>IF('เช็คเวลาเรียน เทอม 2'!AM15="ม",1,"")</f>
        <v/>
      </c>
      <c r="AL15" s="199" t="str">
        <f>IF('เช็คเวลาเรียน เทอม 2'!AN15="ม",1,"")</f>
        <v/>
      </c>
      <c r="AM15" s="280"/>
      <c r="AN15" s="198"/>
      <c r="AO15" s="280"/>
      <c r="AP15" s="199" t="str">
        <f>IF('เช็คเวลาเรียน เทอม 2'!AR15="ม",1,"")</f>
        <v/>
      </c>
      <c r="AQ15" s="199" t="str">
        <f>IF('เช็คเวลาเรียน เทอม 2'!AS15="ม",1,"")</f>
        <v/>
      </c>
      <c r="AR15" s="280"/>
      <c r="AS15" s="199" t="str">
        <f>IF('เช็คเวลาเรียน เทอม 2'!AU15="ม",1,"")</f>
        <v/>
      </c>
      <c r="AT15" s="199" t="str">
        <f>IF('เช็คเวลาเรียน เทอม 2'!AV15="ม",1,"")</f>
        <v/>
      </c>
      <c r="AU15" s="198"/>
      <c r="AV15" s="198"/>
      <c r="AW15" s="199" t="str">
        <f>IF('เช็คเวลาเรียน เทอม 2'!AY15="ม",1,"")</f>
        <v/>
      </c>
      <c r="AX15" s="199" t="str">
        <f>IF('เช็คเวลาเรียน เทอม 2'!AZ15="ม",1,"")</f>
        <v/>
      </c>
      <c r="AY15" s="199" t="str">
        <f>IF('เช็คเวลาเรียน เทอม 2'!BA15="ม",1,"")</f>
        <v/>
      </c>
      <c r="AZ15" s="199" t="str">
        <f>IF('เช็คเวลาเรียน เทอม 2'!BB15="ม",1,"")</f>
        <v/>
      </c>
      <c r="BA15" s="199" t="str">
        <f>IF('เช็คเวลาเรียน เทอม 2'!BC15="ม",1,"")</f>
        <v/>
      </c>
      <c r="BB15" s="198"/>
      <c r="BC15" s="198"/>
      <c r="BD15" s="199" t="str">
        <f>IF('เช็คเวลาเรียน เทอม 2'!BF15="ม",1,"")</f>
        <v/>
      </c>
      <c r="BE15" s="199" t="str">
        <f>IF('เช็คเวลาเรียน เทอม 2'!BG15="ม",1,"")</f>
        <v/>
      </c>
      <c r="BF15" s="199" t="str">
        <f>IF('เช็คเวลาเรียน เทอม 2'!BH15="ม",1,"")</f>
        <v/>
      </c>
      <c r="BG15" s="199" t="str">
        <f>IF('เช็คเวลาเรียน เทอม 2'!BI15="ม",1,"")</f>
        <v/>
      </c>
      <c r="BH15" s="199" t="str">
        <f>IF('เช็คเวลาเรียน เทอม 2'!BJ15="ม",1,"")</f>
        <v/>
      </c>
      <c r="BI15" s="198"/>
      <c r="BJ15" s="198"/>
      <c r="BK15" s="199" t="str">
        <f>IF('เช็คเวลาเรียน เทอม 2'!BM15="ม",1,"")</f>
        <v/>
      </c>
      <c r="BL15" s="199" t="str">
        <f>IF('เช็คเวลาเรียน เทอม 2'!BN15="ม",1,"")</f>
        <v/>
      </c>
      <c r="BM15" s="287"/>
      <c r="BN15" s="338">
        <f t="shared" si="1"/>
        <v>0</v>
      </c>
      <c r="BO15" s="339"/>
      <c r="BP15" s="289"/>
      <c r="BQ15" s="198"/>
      <c r="BR15" s="198"/>
      <c r="BS15" s="199" t="str">
        <f>IF('เช็คเวลาเรียน เทอม 2'!BW15="ม",1,"")</f>
        <v/>
      </c>
      <c r="BT15" s="199" t="str">
        <f>IF('เช็คเวลาเรียน เทอม 2'!BX15="ม",1,"")</f>
        <v/>
      </c>
      <c r="BU15" s="199" t="str">
        <f>IF('เช็คเวลาเรียน เทอม 2'!BY15="ม",1,"")</f>
        <v/>
      </c>
      <c r="BV15" s="199" t="str">
        <f>IF('เช็คเวลาเรียน เทอม 2'!BZ15="ม",1,"")</f>
        <v/>
      </c>
      <c r="BW15" s="199" t="str">
        <f>IF('เช็คเวลาเรียน เทอม 2'!CA15="ม",1,"")</f>
        <v/>
      </c>
      <c r="BX15" s="198"/>
      <c r="BY15" s="198"/>
      <c r="BZ15" s="199" t="str">
        <f>IF('เช็คเวลาเรียน เทอม 2'!CD15="ม",1,"")</f>
        <v/>
      </c>
      <c r="CA15" s="199" t="str">
        <f>IF('เช็คเวลาเรียน เทอม 2'!CE15="ม",1,"")</f>
        <v/>
      </c>
      <c r="CB15" s="199" t="str">
        <f>IF('เช็คเวลาเรียน เทอม 2'!CF15="ม",1,"")</f>
        <v/>
      </c>
      <c r="CC15" s="199" t="str">
        <f>IF('เช็คเวลาเรียน เทอม 2'!CG15="ม",1,"")</f>
        <v/>
      </c>
      <c r="CD15" s="199" t="str">
        <f>IF('เช็คเวลาเรียน เทอม 2'!CH15="ม",1,"")</f>
        <v/>
      </c>
      <c r="CE15" s="280"/>
      <c r="CF15" s="198"/>
      <c r="CG15" s="199" t="str">
        <f>IF('เช็คเวลาเรียน เทอม 2'!CK15="ม",1,"")</f>
        <v/>
      </c>
      <c r="CH15" s="199" t="str">
        <f>IF('เช็คเวลาเรียน เทอม 2'!CL15="ม",1,"")</f>
        <v/>
      </c>
      <c r="CI15" s="199" t="str">
        <f>IF('เช็คเวลาเรียน เทอม 2'!CM15="ม",1,"")</f>
        <v/>
      </c>
      <c r="CJ15" s="199" t="str">
        <f>IF('เช็คเวลาเรียน เทอม 2'!CN15="ม",1,"")</f>
        <v/>
      </c>
      <c r="CK15" s="199" t="str">
        <f>IF('เช็คเวลาเรียน เทอม 2'!CO15="ม",1,"")</f>
        <v/>
      </c>
      <c r="CL15" s="198"/>
      <c r="CM15" s="198"/>
      <c r="CN15" s="199" t="str">
        <f>IF('เช็คเวลาเรียน เทอม 2'!CR15="ม",1,"")</f>
        <v/>
      </c>
      <c r="CO15" s="199" t="str">
        <f>IF('เช็คเวลาเรียน เทอม 2'!CS15="ม",1,"")</f>
        <v/>
      </c>
      <c r="CP15" s="199" t="str">
        <f>IF('เช็คเวลาเรียน เทอม 2'!CT15="ม",1,"")</f>
        <v/>
      </c>
      <c r="CQ15" s="199" t="str">
        <f>IF('เช็คเวลาเรียน เทอม 2'!CU15="ม",1,"")</f>
        <v/>
      </c>
      <c r="CR15" s="199" t="str">
        <f>IF('เช็คเวลาเรียน เทอม 2'!CV15="ม",1,"")</f>
        <v/>
      </c>
      <c r="CS15" s="198"/>
      <c r="CT15" s="198"/>
      <c r="CU15" s="338">
        <f t="shared" si="2"/>
        <v>0</v>
      </c>
      <c r="CV15" s="339"/>
      <c r="CW15" s="199" t="str">
        <f>IF('เช็คเวลาเรียน เทอม 2'!DC15="ม",1,"")</f>
        <v/>
      </c>
      <c r="CX15" s="199" t="str">
        <f>IF('เช็คเวลาเรียน เทอม 2'!DD15="ม",1,"")</f>
        <v/>
      </c>
      <c r="CY15" s="199" t="str">
        <f>IF('เช็คเวลาเรียน เทอม 2'!DE15="ม",1,"")</f>
        <v/>
      </c>
      <c r="CZ15" s="199" t="str">
        <f>IF('เช็คเวลาเรียน เทอม 2'!DF15="ม",1,"")</f>
        <v/>
      </c>
      <c r="DA15" s="199" t="str">
        <f>IF('เช็คเวลาเรียน เทอม 2'!DG15="ม",1,"")</f>
        <v/>
      </c>
      <c r="DB15" s="198"/>
      <c r="DC15" s="198"/>
      <c r="DD15" s="199" t="str">
        <f>IF('เช็คเวลาเรียน เทอม 2'!DJ15="ม",1,"")</f>
        <v/>
      </c>
      <c r="DE15" s="199" t="str">
        <f>IF('เช็คเวลาเรียน เทอม 2'!DK15="ม",1,"")</f>
        <v/>
      </c>
      <c r="DF15" s="199" t="str">
        <f>IF('เช็คเวลาเรียน เทอม 2'!DL15="ม",1,"")</f>
        <v/>
      </c>
      <c r="DG15" s="199" t="str">
        <f>IF('เช็คเวลาเรียน เทอม 2'!DM15="ม",1,"")</f>
        <v/>
      </c>
      <c r="DH15" s="199" t="str">
        <f>IF('เช็คเวลาเรียน เทอม 2'!DN15="ม",1,"")</f>
        <v/>
      </c>
      <c r="DI15" s="198"/>
      <c r="DJ15" s="198"/>
      <c r="DK15" s="199" t="str">
        <f>IF('เช็คเวลาเรียน เทอม 2'!DQ15="ม",1,"")</f>
        <v/>
      </c>
      <c r="DL15" s="199" t="str">
        <f>IF('เช็คเวลาเรียน เทอม 2'!DR15="ม",1,"")</f>
        <v/>
      </c>
      <c r="DM15" s="199" t="str">
        <f>IF('เช็คเวลาเรียน เทอม 2'!DS15="ม",1,"")</f>
        <v/>
      </c>
      <c r="DN15" s="199" t="str">
        <f>IF('เช็คเวลาเรียน เทอม 2'!DT15="ม",1,"")</f>
        <v/>
      </c>
      <c r="DO15" s="199" t="str">
        <f>IF('เช็คเวลาเรียน เทอม 2'!DU15="ม",1,"")</f>
        <v/>
      </c>
      <c r="DP15" s="198"/>
      <c r="DQ15" s="289"/>
      <c r="DR15" s="289"/>
      <c r="DS15" s="199" t="str">
        <f>IF('เช็คเวลาเรียน เทอม 2'!DY15="ม",1,"")</f>
        <v/>
      </c>
      <c r="DT15" s="199" t="str">
        <f>IF('เช็คเวลาเรียน เทอม 2'!DZ15="ม",1,"")</f>
        <v/>
      </c>
      <c r="DU15" s="199" t="str">
        <f>IF('เช็คเวลาเรียน เทอม 2'!EA15="ม",1,"")</f>
        <v/>
      </c>
      <c r="DV15" s="199" t="str">
        <f>IF('เช็คเวลาเรียน เทอม 2'!EB15="ม",1,"")</f>
        <v/>
      </c>
      <c r="DW15" s="198"/>
      <c r="DX15" s="198"/>
      <c r="DY15" s="338">
        <f t="shared" si="3"/>
        <v>0</v>
      </c>
      <c r="DZ15" s="339"/>
      <c r="EA15" s="199" t="str">
        <f>IF('เช็คเวลาเรียน เทอม 2'!EI15="ม",1,"")</f>
        <v/>
      </c>
      <c r="EB15" s="199" t="str">
        <f>IF('เช็คเวลาเรียน เทอม 2'!EJ15="ม",1,"")</f>
        <v/>
      </c>
      <c r="EC15" s="199" t="str">
        <f>IF('เช็คเวลาเรียน เทอม 2'!EK15="ม",1,"")</f>
        <v/>
      </c>
      <c r="ED15" s="199" t="str">
        <f>IF('เช็คเวลาเรียน เทอม 2'!EL15="ม",1,"")</f>
        <v/>
      </c>
      <c r="EE15" s="199" t="str">
        <f>IF('เช็คเวลาเรียน เทอม 2'!EM15="ม",1,"")</f>
        <v/>
      </c>
      <c r="EF15" s="198"/>
      <c r="EG15" s="198"/>
      <c r="EH15" s="199" t="str">
        <f>IF('เช็คเวลาเรียน เทอม 2'!EP15="ม",1,"")</f>
        <v/>
      </c>
      <c r="EI15" s="199" t="str">
        <f>IF('เช็คเวลาเรียน เทอม 2'!EQ15="ม",1,"")</f>
        <v/>
      </c>
      <c r="EJ15" s="199" t="str">
        <f>IF('เช็คเวลาเรียน เทอม 2'!ER15="ม",1,"")</f>
        <v/>
      </c>
      <c r="EK15" s="199" t="str">
        <f>IF('เช็คเวลาเรียน เทอม 2'!ES15="ม",1,"")</f>
        <v/>
      </c>
      <c r="EL15" s="199" t="str">
        <f>IF('เช็คเวลาเรียน เทอม 2'!ET15="ม",1,"")</f>
        <v/>
      </c>
      <c r="EM15" s="198"/>
      <c r="EN15" s="198"/>
      <c r="EO15" s="199" t="str">
        <f>IF('เช็คเวลาเรียน เทอม 2'!EW15="ม",1,"")</f>
        <v/>
      </c>
      <c r="EP15" s="199" t="str">
        <f>IF('เช็คเวลาเรียน เทอม 2'!EX15="ม",1,"")</f>
        <v/>
      </c>
      <c r="EQ15" s="199" t="str">
        <f>IF('เช็คเวลาเรียน เทอม 2'!EY15="ม",1,"")</f>
        <v/>
      </c>
      <c r="ER15" s="199" t="str">
        <f>IF('เช็คเวลาเรียน เทอม 2'!EZ15="ม",1,"")</f>
        <v/>
      </c>
      <c r="ES15" s="199" t="str">
        <f>IF('เช็คเวลาเรียน เทอม 2'!FA15="ม",1,"")</f>
        <v/>
      </c>
      <c r="ET15" s="198"/>
      <c r="EU15" s="198"/>
      <c r="EV15" s="199" t="str">
        <f>IF('เช็คเวลาเรียน เทอม 2'!FD15="ม",1,"")</f>
        <v/>
      </c>
      <c r="EW15" s="199" t="str">
        <f>IF('เช็คเวลาเรียน เทอม 2'!FE15="ม",1,"")</f>
        <v/>
      </c>
      <c r="EX15" s="199" t="str">
        <f>IF('เช็คเวลาเรียน เทอม 2'!FF15="ม",1,"")</f>
        <v/>
      </c>
      <c r="EY15" s="199" t="str">
        <f>IF('เช็คเวลาเรียน เทอม 2'!FG15="ม",1,"")</f>
        <v/>
      </c>
      <c r="EZ15" s="199" t="str">
        <f>IF('เช็คเวลาเรียน เทอม 2'!FH15="ม",1,"")</f>
        <v/>
      </c>
      <c r="FA15" s="198"/>
      <c r="FB15" s="198"/>
      <c r="FC15" s="199" t="str">
        <f>IF('เช็คเวลาเรียน เทอม 2'!FK15="ม",1,"")</f>
        <v/>
      </c>
      <c r="FD15" s="199" t="str">
        <f>IF('เช็คเวลาเรียน เทอม 2'!FL15="ม",1,"")</f>
        <v/>
      </c>
      <c r="FE15" s="199" t="str">
        <f>IF('เช็คเวลาเรียน เทอม 2'!FM15="ม",1,"")</f>
        <v/>
      </c>
      <c r="FF15" s="338">
        <f t="shared" si="4"/>
        <v>0</v>
      </c>
      <c r="FG15" s="339"/>
      <c r="FH15" s="199" t="str">
        <f>IF('เช็คเวลาเรียน เทอม 2'!FR15="ม",1,"")</f>
        <v/>
      </c>
      <c r="FI15" s="199" t="str">
        <f>IF('เช็คเวลาเรียน เทอม 2'!FS15="ม",1,"")</f>
        <v/>
      </c>
      <c r="FJ15" s="198"/>
      <c r="FK15" s="198"/>
      <c r="FL15" s="199" t="str">
        <f>IF('เช็คเวลาเรียน เทอม 2'!FV15="ม",1,"")</f>
        <v/>
      </c>
      <c r="FM15" s="289"/>
      <c r="FN15" s="199" t="str">
        <f>IF('เช็คเวลาเรียน เทอม 2'!FX15="ม",1,"")</f>
        <v/>
      </c>
      <c r="FO15" s="199" t="str">
        <f>IF('เช็คเวลาเรียน เทอม 2'!FY15="ม",1,"")</f>
        <v/>
      </c>
      <c r="FP15" s="199" t="str">
        <f>IF('เช็คเวลาเรียน เทอม 2'!FZ15="ม",1,"")</f>
        <v/>
      </c>
      <c r="FQ15" s="198"/>
      <c r="FR15" s="198"/>
      <c r="FS15" s="199" t="str">
        <f>IF('เช็คเวลาเรียน เทอม 2'!GC15="ม",1,"")</f>
        <v/>
      </c>
      <c r="FT15" s="289"/>
      <c r="FU15" s="289"/>
      <c r="FV15" s="289"/>
      <c r="FW15" s="199" t="str">
        <f>IF('เช็คเวลาเรียน เทอม 2'!GG15="ม",1,"")</f>
        <v/>
      </c>
      <c r="FX15" s="198"/>
      <c r="FY15" s="198"/>
      <c r="FZ15" s="199" t="str">
        <f>IF('เช็คเวลาเรียน เทอม 2'!GJ15="ม",1,"")</f>
        <v/>
      </c>
      <c r="GA15" s="199" t="str">
        <f>IF('เช็คเวลาเรียน เทอม 2'!GK15="ม",1,"")</f>
        <v/>
      </c>
      <c r="GB15" s="199" t="str">
        <f>IF('เช็คเวลาเรียน เทอม 2'!GL15="ม",1,"")</f>
        <v/>
      </c>
      <c r="GC15" s="199" t="str">
        <f>IF('เช็คเวลาเรียน เทอม 2'!GM15="ม",1,"")</f>
        <v/>
      </c>
      <c r="GD15" s="199" t="str">
        <f>IF('เช็คเวลาเรียน เทอม 2'!GN15="ม",1,"")</f>
        <v/>
      </c>
      <c r="GE15" s="198"/>
      <c r="GF15" s="198"/>
      <c r="GG15" s="199" t="str">
        <f>IF('เช็คเวลาเรียน เทอม 2'!GQ15="ม",1,"")</f>
        <v/>
      </c>
      <c r="GH15" s="199" t="str">
        <f>IF('เช็คเวลาเรียน เทอม 2'!GR15="ม",1,"")</f>
        <v/>
      </c>
      <c r="GI15" s="199" t="str">
        <f>IF('เช็คเวลาเรียน เทอม 2'!GS15="ม",1,"")</f>
        <v/>
      </c>
      <c r="GJ15" s="199" t="str">
        <f>IF('เช็คเวลาเรียน เทอม 2'!GT15="ม",1,"")</f>
        <v/>
      </c>
      <c r="GK15" s="199" t="str">
        <f>IF('เช็คเวลาเรียน เทอม 2'!GU15="ม",1,"")</f>
        <v/>
      </c>
      <c r="GL15" s="338">
        <f t="shared" si="5"/>
        <v>0</v>
      </c>
      <c r="GM15" s="339"/>
    </row>
    <row r="16" spans="1:195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199" t="str">
        <f>IF('เช็คเวลาเรียน เทอม 2'!D16="ม",1,"")</f>
        <v/>
      </c>
      <c r="D16" s="199" t="str">
        <f>IF('เช็คเวลาเรียน เทอม 2'!E16="ม",1,"")</f>
        <v/>
      </c>
      <c r="E16" s="199" t="str">
        <f>IF('เช็คเวลาเรียน เทอม 2'!F16="ม",1,"")</f>
        <v/>
      </c>
      <c r="F16" s="199" t="str">
        <f>IF('เช็คเวลาเรียน เทอม 2'!G16="ม",1,"")</f>
        <v/>
      </c>
      <c r="G16" s="199" t="str">
        <f>IF('เช็คเวลาเรียน เทอม 2'!H16="ม",1,"")</f>
        <v/>
      </c>
      <c r="H16" s="198"/>
      <c r="I16" s="198"/>
      <c r="J16" s="199" t="str">
        <f>IF('เช็คเวลาเรียน เทอม 2'!K16="ม",1,"")</f>
        <v/>
      </c>
      <c r="K16" s="199" t="str">
        <f>IF('เช็คเวลาเรียน เทอม 2'!L16="ม",1,"")</f>
        <v/>
      </c>
      <c r="L16" s="199" t="str">
        <f>IF('เช็คเวลาเรียน เทอม 2'!M16="ม",1,"")</f>
        <v/>
      </c>
      <c r="M16" s="199" t="str">
        <f>IF('เช็คเวลาเรียน เทอม 2'!N16="ม",1,"")</f>
        <v/>
      </c>
      <c r="N16" s="199" t="str">
        <f>IF('เช็คเวลาเรียน เทอม 2'!O16="ม",1,"")</f>
        <v/>
      </c>
      <c r="O16" s="198"/>
      <c r="P16" s="198"/>
      <c r="Q16" s="199" t="str">
        <f>IF('เช็คเวลาเรียน เทอม 2'!R16="ม",1,"")</f>
        <v/>
      </c>
      <c r="R16" s="199" t="str">
        <f>IF('เช็คเวลาเรียน เทอม 2'!S16="ม",1,"")</f>
        <v/>
      </c>
      <c r="S16" s="199" t="str">
        <f>IF('เช็คเวลาเรียน เทอม 2'!T16="ม",1,"")</f>
        <v/>
      </c>
      <c r="T16" s="199" t="str">
        <f>IF('เช็คเวลาเรียน เทอม 2'!U16="ม",1,"")</f>
        <v/>
      </c>
      <c r="U16" s="199" t="str">
        <f>IF('เช็คเวลาเรียน เทอม 2'!V16="ม",1,"")</f>
        <v/>
      </c>
      <c r="V16" s="198"/>
      <c r="W16" s="198"/>
      <c r="X16" s="199" t="str">
        <f>IF('เช็คเวลาเรียน เทอม 2'!Y16="ม",1,"")</f>
        <v/>
      </c>
      <c r="Y16" s="199" t="str">
        <f>IF('เช็คเวลาเรียน เทอม 2'!Z16="ม",1,"")</f>
        <v/>
      </c>
      <c r="Z16" s="199" t="str">
        <f>IF('เช็คเวลาเรียน เทอม 2'!AA16="ม",1,"")</f>
        <v/>
      </c>
      <c r="AA16" s="199" t="str">
        <f>IF('เช็คเวลาเรียน เทอม 2'!AB16="ม",1,"")</f>
        <v/>
      </c>
      <c r="AB16" s="199" t="str">
        <f>IF('เช็คเวลาเรียน เทอม 2'!AC16="ม",1,"")</f>
        <v/>
      </c>
      <c r="AC16" s="198"/>
      <c r="AD16" s="198"/>
      <c r="AE16" s="199" t="str">
        <f>IF('เช็คเวลาเรียน เทอม 2'!AF16="ม",1,"")</f>
        <v/>
      </c>
      <c r="AF16" s="198"/>
      <c r="AG16" s="338">
        <f t="shared" si="0"/>
        <v>0</v>
      </c>
      <c r="AH16" s="339"/>
      <c r="AI16" s="199" t="str">
        <f>IF('เช็คเวลาเรียน เทอม 2'!AK16="ม",1,"")</f>
        <v/>
      </c>
      <c r="AJ16" s="199" t="str">
        <f>IF('เช็คเวลาเรียน เทอม 2'!AL16="ม",1,"")</f>
        <v/>
      </c>
      <c r="AK16" s="199" t="str">
        <f>IF('เช็คเวลาเรียน เทอม 2'!AM16="ม",1,"")</f>
        <v/>
      </c>
      <c r="AL16" s="199" t="str">
        <f>IF('เช็คเวลาเรียน เทอม 2'!AN16="ม",1,"")</f>
        <v/>
      </c>
      <c r="AM16" s="280"/>
      <c r="AN16" s="198"/>
      <c r="AO16" s="280"/>
      <c r="AP16" s="199" t="str">
        <f>IF('เช็คเวลาเรียน เทอม 2'!AR16="ม",1,"")</f>
        <v/>
      </c>
      <c r="AQ16" s="199" t="str">
        <f>IF('เช็คเวลาเรียน เทอม 2'!AS16="ม",1,"")</f>
        <v/>
      </c>
      <c r="AR16" s="280"/>
      <c r="AS16" s="199" t="str">
        <f>IF('เช็คเวลาเรียน เทอม 2'!AU16="ม",1,"")</f>
        <v/>
      </c>
      <c r="AT16" s="199" t="str">
        <f>IF('เช็คเวลาเรียน เทอม 2'!AV16="ม",1,"")</f>
        <v/>
      </c>
      <c r="AU16" s="198"/>
      <c r="AV16" s="198"/>
      <c r="AW16" s="199" t="str">
        <f>IF('เช็คเวลาเรียน เทอม 2'!AY16="ม",1,"")</f>
        <v/>
      </c>
      <c r="AX16" s="199" t="str">
        <f>IF('เช็คเวลาเรียน เทอม 2'!AZ16="ม",1,"")</f>
        <v/>
      </c>
      <c r="AY16" s="199" t="str">
        <f>IF('เช็คเวลาเรียน เทอม 2'!BA16="ม",1,"")</f>
        <v/>
      </c>
      <c r="AZ16" s="199" t="str">
        <f>IF('เช็คเวลาเรียน เทอม 2'!BB16="ม",1,"")</f>
        <v/>
      </c>
      <c r="BA16" s="199" t="str">
        <f>IF('เช็คเวลาเรียน เทอม 2'!BC16="ม",1,"")</f>
        <v/>
      </c>
      <c r="BB16" s="198"/>
      <c r="BC16" s="198"/>
      <c r="BD16" s="199" t="str">
        <f>IF('เช็คเวลาเรียน เทอม 2'!BF16="ม",1,"")</f>
        <v/>
      </c>
      <c r="BE16" s="199" t="str">
        <f>IF('เช็คเวลาเรียน เทอม 2'!BG16="ม",1,"")</f>
        <v/>
      </c>
      <c r="BF16" s="199" t="str">
        <f>IF('เช็คเวลาเรียน เทอม 2'!BH16="ม",1,"")</f>
        <v/>
      </c>
      <c r="BG16" s="199" t="str">
        <f>IF('เช็คเวลาเรียน เทอม 2'!BI16="ม",1,"")</f>
        <v/>
      </c>
      <c r="BH16" s="199" t="str">
        <f>IF('เช็คเวลาเรียน เทอม 2'!BJ16="ม",1,"")</f>
        <v/>
      </c>
      <c r="BI16" s="198"/>
      <c r="BJ16" s="198"/>
      <c r="BK16" s="199" t="str">
        <f>IF('เช็คเวลาเรียน เทอม 2'!BM16="ม",1,"")</f>
        <v/>
      </c>
      <c r="BL16" s="199" t="str">
        <f>IF('เช็คเวลาเรียน เทอม 2'!BN16="ม",1,"")</f>
        <v/>
      </c>
      <c r="BM16" s="287"/>
      <c r="BN16" s="338">
        <f t="shared" si="1"/>
        <v>0</v>
      </c>
      <c r="BO16" s="339"/>
      <c r="BP16" s="289"/>
      <c r="BQ16" s="198"/>
      <c r="BR16" s="198"/>
      <c r="BS16" s="199" t="str">
        <f>IF('เช็คเวลาเรียน เทอม 2'!BW16="ม",1,"")</f>
        <v/>
      </c>
      <c r="BT16" s="199" t="str">
        <f>IF('เช็คเวลาเรียน เทอม 2'!BX16="ม",1,"")</f>
        <v/>
      </c>
      <c r="BU16" s="199" t="str">
        <f>IF('เช็คเวลาเรียน เทอม 2'!BY16="ม",1,"")</f>
        <v/>
      </c>
      <c r="BV16" s="199" t="str">
        <f>IF('เช็คเวลาเรียน เทอม 2'!BZ16="ม",1,"")</f>
        <v/>
      </c>
      <c r="BW16" s="199" t="str">
        <f>IF('เช็คเวลาเรียน เทอม 2'!CA16="ม",1,"")</f>
        <v/>
      </c>
      <c r="BX16" s="198"/>
      <c r="BY16" s="198"/>
      <c r="BZ16" s="199" t="str">
        <f>IF('เช็คเวลาเรียน เทอม 2'!CD16="ม",1,"")</f>
        <v/>
      </c>
      <c r="CA16" s="199" t="str">
        <f>IF('เช็คเวลาเรียน เทอม 2'!CE16="ม",1,"")</f>
        <v/>
      </c>
      <c r="CB16" s="199" t="str">
        <f>IF('เช็คเวลาเรียน เทอม 2'!CF16="ม",1,"")</f>
        <v/>
      </c>
      <c r="CC16" s="199" t="str">
        <f>IF('เช็คเวลาเรียน เทอม 2'!CG16="ม",1,"")</f>
        <v/>
      </c>
      <c r="CD16" s="199" t="str">
        <f>IF('เช็คเวลาเรียน เทอม 2'!CH16="ม",1,"")</f>
        <v/>
      </c>
      <c r="CE16" s="280"/>
      <c r="CF16" s="198"/>
      <c r="CG16" s="199" t="str">
        <f>IF('เช็คเวลาเรียน เทอม 2'!CK16="ม",1,"")</f>
        <v/>
      </c>
      <c r="CH16" s="199" t="str">
        <f>IF('เช็คเวลาเรียน เทอม 2'!CL16="ม",1,"")</f>
        <v/>
      </c>
      <c r="CI16" s="199" t="str">
        <f>IF('เช็คเวลาเรียน เทอม 2'!CM16="ม",1,"")</f>
        <v/>
      </c>
      <c r="CJ16" s="199" t="str">
        <f>IF('เช็คเวลาเรียน เทอม 2'!CN16="ม",1,"")</f>
        <v/>
      </c>
      <c r="CK16" s="199" t="str">
        <f>IF('เช็คเวลาเรียน เทอม 2'!CO16="ม",1,"")</f>
        <v/>
      </c>
      <c r="CL16" s="198"/>
      <c r="CM16" s="198"/>
      <c r="CN16" s="199" t="str">
        <f>IF('เช็คเวลาเรียน เทอม 2'!CR16="ม",1,"")</f>
        <v/>
      </c>
      <c r="CO16" s="199" t="str">
        <f>IF('เช็คเวลาเรียน เทอม 2'!CS16="ม",1,"")</f>
        <v/>
      </c>
      <c r="CP16" s="199" t="str">
        <f>IF('เช็คเวลาเรียน เทอม 2'!CT16="ม",1,"")</f>
        <v/>
      </c>
      <c r="CQ16" s="199" t="str">
        <f>IF('เช็คเวลาเรียน เทอม 2'!CU16="ม",1,"")</f>
        <v/>
      </c>
      <c r="CR16" s="199" t="str">
        <f>IF('เช็คเวลาเรียน เทอม 2'!CV16="ม",1,"")</f>
        <v/>
      </c>
      <c r="CS16" s="198"/>
      <c r="CT16" s="198"/>
      <c r="CU16" s="338">
        <f t="shared" si="2"/>
        <v>0</v>
      </c>
      <c r="CV16" s="339"/>
      <c r="CW16" s="199" t="str">
        <f>IF('เช็คเวลาเรียน เทอม 2'!DC16="ม",1,"")</f>
        <v/>
      </c>
      <c r="CX16" s="199" t="str">
        <f>IF('เช็คเวลาเรียน เทอม 2'!DD16="ม",1,"")</f>
        <v/>
      </c>
      <c r="CY16" s="199" t="str">
        <f>IF('เช็คเวลาเรียน เทอม 2'!DE16="ม",1,"")</f>
        <v/>
      </c>
      <c r="CZ16" s="199" t="str">
        <f>IF('เช็คเวลาเรียน เทอม 2'!DF16="ม",1,"")</f>
        <v/>
      </c>
      <c r="DA16" s="199" t="str">
        <f>IF('เช็คเวลาเรียน เทอม 2'!DG16="ม",1,"")</f>
        <v/>
      </c>
      <c r="DB16" s="198"/>
      <c r="DC16" s="198"/>
      <c r="DD16" s="199" t="str">
        <f>IF('เช็คเวลาเรียน เทอม 2'!DJ16="ม",1,"")</f>
        <v/>
      </c>
      <c r="DE16" s="199" t="str">
        <f>IF('เช็คเวลาเรียน เทอม 2'!DK16="ม",1,"")</f>
        <v/>
      </c>
      <c r="DF16" s="199" t="str">
        <f>IF('เช็คเวลาเรียน เทอม 2'!DL16="ม",1,"")</f>
        <v/>
      </c>
      <c r="DG16" s="199" t="str">
        <f>IF('เช็คเวลาเรียน เทอม 2'!DM16="ม",1,"")</f>
        <v/>
      </c>
      <c r="DH16" s="199" t="str">
        <f>IF('เช็คเวลาเรียน เทอม 2'!DN16="ม",1,"")</f>
        <v/>
      </c>
      <c r="DI16" s="198"/>
      <c r="DJ16" s="198"/>
      <c r="DK16" s="199" t="str">
        <f>IF('เช็คเวลาเรียน เทอม 2'!DQ16="ม",1,"")</f>
        <v/>
      </c>
      <c r="DL16" s="199" t="str">
        <f>IF('เช็คเวลาเรียน เทอม 2'!DR16="ม",1,"")</f>
        <v/>
      </c>
      <c r="DM16" s="199" t="str">
        <f>IF('เช็คเวลาเรียน เทอม 2'!DS16="ม",1,"")</f>
        <v/>
      </c>
      <c r="DN16" s="199" t="str">
        <f>IF('เช็คเวลาเรียน เทอม 2'!DT16="ม",1,"")</f>
        <v/>
      </c>
      <c r="DO16" s="199" t="str">
        <f>IF('เช็คเวลาเรียน เทอม 2'!DU16="ม",1,"")</f>
        <v/>
      </c>
      <c r="DP16" s="198"/>
      <c r="DQ16" s="289"/>
      <c r="DR16" s="289"/>
      <c r="DS16" s="199" t="str">
        <f>IF('เช็คเวลาเรียน เทอม 2'!DY16="ม",1,"")</f>
        <v/>
      </c>
      <c r="DT16" s="199" t="str">
        <f>IF('เช็คเวลาเรียน เทอม 2'!DZ16="ม",1,"")</f>
        <v/>
      </c>
      <c r="DU16" s="199" t="str">
        <f>IF('เช็คเวลาเรียน เทอม 2'!EA16="ม",1,"")</f>
        <v/>
      </c>
      <c r="DV16" s="199" t="str">
        <f>IF('เช็คเวลาเรียน เทอม 2'!EB16="ม",1,"")</f>
        <v/>
      </c>
      <c r="DW16" s="198"/>
      <c r="DX16" s="198"/>
      <c r="DY16" s="338">
        <f t="shared" si="3"/>
        <v>0</v>
      </c>
      <c r="DZ16" s="339"/>
      <c r="EA16" s="199" t="str">
        <f>IF('เช็คเวลาเรียน เทอม 2'!EI16="ม",1,"")</f>
        <v/>
      </c>
      <c r="EB16" s="199" t="str">
        <f>IF('เช็คเวลาเรียน เทอม 2'!EJ16="ม",1,"")</f>
        <v/>
      </c>
      <c r="EC16" s="199" t="str">
        <f>IF('เช็คเวลาเรียน เทอม 2'!EK16="ม",1,"")</f>
        <v/>
      </c>
      <c r="ED16" s="199" t="str">
        <f>IF('เช็คเวลาเรียน เทอม 2'!EL16="ม",1,"")</f>
        <v/>
      </c>
      <c r="EE16" s="199" t="str">
        <f>IF('เช็คเวลาเรียน เทอม 2'!EM16="ม",1,"")</f>
        <v/>
      </c>
      <c r="EF16" s="198"/>
      <c r="EG16" s="198"/>
      <c r="EH16" s="199" t="str">
        <f>IF('เช็คเวลาเรียน เทอม 2'!EP16="ม",1,"")</f>
        <v/>
      </c>
      <c r="EI16" s="199" t="str">
        <f>IF('เช็คเวลาเรียน เทอม 2'!EQ16="ม",1,"")</f>
        <v/>
      </c>
      <c r="EJ16" s="199" t="str">
        <f>IF('เช็คเวลาเรียน เทอม 2'!ER16="ม",1,"")</f>
        <v/>
      </c>
      <c r="EK16" s="199" t="str">
        <f>IF('เช็คเวลาเรียน เทอม 2'!ES16="ม",1,"")</f>
        <v/>
      </c>
      <c r="EL16" s="199" t="str">
        <f>IF('เช็คเวลาเรียน เทอม 2'!ET16="ม",1,"")</f>
        <v/>
      </c>
      <c r="EM16" s="198"/>
      <c r="EN16" s="198"/>
      <c r="EO16" s="199" t="str">
        <f>IF('เช็คเวลาเรียน เทอม 2'!EW16="ม",1,"")</f>
        <v/>
      </c>
      <c r="EP16" s="199" t="str">
        <f>IF('เช็คเวลาเรียน เทอม 2'!EX16="ม",1,"")</f>
        <v/>
      </c>
      <c r="EQ16" s="199" t="str">
        <f>IF('เช็คเวลาเรียน เทอม 2'!EY16="ม",1,"")</f>
        <v/>
      </c>
      <c r="ER16" s="199" t="str">
        <f>IF('เช็คเวลาเรียน เทอม 2'!EZ16="ม",1,"")</f>
        <v/>
      </c>
      <c r="ES16" s="199" t="str">
        <f>IF('เช็คเวลาเรียน เทอม 2'!FA16="ม",1,"")</f>
        <v/>
      </c>
      <c r="ET16" s="198"/>
      <c r="EU16" s="198"/>
      <c r="EV16" s="199" t="str">
        <f>IF('เช็คเวลาเรียน เทอม 2'!FD16="ม",1,"")</f>
        <v/>
      </c>
      <c r="EW16" s="199" t="str">
        <f>IF('เช็คเวลาเรียน เทอม 2'!FE16="ม",1,"")</f>
        <v/>
      </c>
      <c r="EX16" s="199" t="str">
        <f>IF('เช็คเวลาเรียน เทอม 2'!FF16="ม",1,"")</f>
        <v/>
      </c>
      <c r="EY16" s="199" t="str">
        <f>IF('เช็คเวลาเรียน เทอม 2'!FG16="ม",1,"")</f>
        <v/>
      </c>
      <c r="EZ16" s="199" t="str">
        <f>IF('เช็คเวลาเรียน เทอม 2'!FH16="ม",1,"")</f>
        <v/>
      </c>
      <c r="FA16" s="198"/>
      <c r="FB16" s="198"/>
      <c r="FC16" s="199" t="str">
        <f>IF('เช็คเวลาเรียน เทอม 2'!FK16="ม",1,"")</f>
        <v/>
      </c>
      <c r="FD16" s="199" t="str">
        <f>IF('เช็คเวลาเรียน เทอม 2'!FL16="ม",1,"")</f>
        <v/>
      </c>
      <c r="FE16" s="199" t="str">
        <f>IF('เช็คเวลาเรียน เทอม 2'!FM16="ม",1,"")</f>
        <v/>
      </c>
      <c r="FF16" s="338">
        <f t="shared" si="4"/>
        <v>0</v>
      </c>
      <c r="FG16" s="339"/>
      <c r="FH16" s="199" t="str">
        <f>IF('เช็คเวลาเรียน เทอม 2'!FR16="ม",1,"")</f>
        <v/>
      </c>
      <c r="FI16" s="199" t="str">
        <f>IF('เช็คเวลาเรียน เทอม 2'!FS16="ม",1,"")</f>
        <v/>
      </c>
      <c r="FJ16" s="198"/>
      <c r="FK16" s="198"/>
      <c r="FL16" s="199" t="str">
        <f>IF('เช็คเวลาเรียน เทอม 2'!FV16="ม",1,"")</f>
        <v/>
      </c>
      <c r="FM16" s="289"/>
      <c r="FN16" s="199" t="str">
        <f>IF('เช็คเวลาเรียน เทอม 2'!FX16="ม",1,"")</f>
        <v/>
      </c>
      <c r="FO16" s="199" t="str">
        <f>IF('เช็คเวลาเรียน เทอม 2'!FY16="ม",1,"")</f>
        <v/>
      </c>
      <c r="FP16" s="199" t="str">
        <f>IF('เช็คเวลาเรียน เทอม 2'!FZ16="ม",1,"")</f>
        <v/>
      </c>
      <c r="FQ16" s="198"/>
      <c r="FR16" s="198"/>
      <c r="FS16" s="199" t="str">
        <f>IF('เช็คเวลาเรียน เทอม 2'!GC16="ม",1,"")</f>
        <v/>
      </c>
      <c r="FT16" s="289"/>
      <c r="FU16" s="289"/>
      <c r="FV16" s="289"/>
      <c r="FW16" s="199" t="str">
        <f>IF('เช็คเวลาเรียน เทอม 2'!GG16="ม",1,"")</f>
        <v/>
      </c>
      <c r="FX16" s="198"/>
      <c r="FY16" s="198"/>
      <c r="FZ16" s="199" t="str">
        <f>IF('เช็คเวลาเรียน เทอม 2'!GJ16="ม",1,"")</f>
        <v/>
      </c>
      <c r="GA16" s="199" t="str">
        <f>IF('เช็คเวลาเรียน เทอม 2'!GK16="ม",1,"")</f>
        <v/>
      </c>
      <c r="GB16" s="199" t="str">
        <f>IF('เช็คเวลาเรียน เทอม 2'!GL16="ม",1,"")</f>
        <v/>
      </c>
      <c r="GC16" s="199" t="str">
        <f>IF('เช็คเวลาเรียน เทอม 2'!GM16="ม",1,"")</f>
        <v/>
      </c>
      <c r="GD16" s="199" t="str">
        <f>IF('เช็คเวลาเรียน เทอม 2'!GN16="ม",1,"")</f>
        <v/>
      </c>
      <c r="GE16" s="198"/>
      <c r="GF16" s="198"/>
      <c r="GG16" s="199" t="str">
        <f>IF('เช็คเวลาเรียน เทอม 2'!GQ16="ม",1,"")</f>
        <v/>
      </c>
      <c r="GH16" s="199" t="str">
        <f>IF('เช็คเวลาเรียน เทอม 2'!GR16="ม",1,"")</f>
        <v/>
      </c>
      <c r="GI16" s="199" t="str">
        <f>IF('เช็คเวลาเรียน เทอม 2'!GS16="ม",1,"")</f>
        <v/>
      </c>
      <c r="GJ16" s="199" t="str">
        <f>IF('เช็คเวลาเรียน เทอม 2'!GT16="ม",1,"")</f>
        <v/>
      </c>
      <c r="GK16" s="199" t="str">
        <f>IF('เช็คเวลาเรียน เทอม 2'!GU16="ม",1,"")</f>
        <v/>
      </c>
      <c r="GL16" s="338">
        <f t="shared" si="5"/>
        <v>0</v>
      </c>
      <c r="GM16" s="339"/>
    </row>
    <row r="17" spans="1:195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199" t="str">
        <f>IF('เช็คเวลาเรียน เทอม 2'!D17="ม",1,"")</f>
        <v/>
      </c>
      <c r="D17" s="199" t="str">
        <f>IF('เช็คเวลาเรียน เทอม 2'!E17="ม",1,"")</f>
        <v/>
      </c>
      <c r="E17" s="199" t="str">
        <f>IF('เช็คเวลาเรียน เทอม 2'!F17="ม",1,"")</f>
        <v/>
      </c>
      <c r="F17" s="199" t="str">
        <f>IF('เช็คเวลาเรียน เทอม 2'!G17="ม",1,"")</f>
        <v/>
      </c>
      <c r="G17" s="199" t="str">
        <f>IF('เช็คเวลาเรียน เทอม 2'!H17="ม",1,"")</f>
        <v/>
      </c>
      <c r="H17" s="198"/>
      <c r="I17" s="198"/>
      <c r="J17" s="199" t="str">
        <f>IF('เช็คเวลาเรียน เทอม 2'!K17="ม",1,"")</f>
        <v/>
      </c>
      <c r="K17" s="199" t="str">
        <f>IF('เช็คเวลาเรียน เทอม 2'!L17="ม",1,"")</f>
        <v/>
      </c>
      <c r="L17" s="199" t="str">
        <f>IF('เช็คเวลาเรียน เทอม 2'!M17="ม",1,"")</f>
        <v/>
      </c>
      <c r="M17" s="199" t="str">
        <f>IF('เช็คเวลาเรียน เทอม 2'!N17="ม",1,"")</f>
        <v/>
      </c>
      <c r="N17" s="199" t="str">
        <f>IF('เช็คเวลาเรียน เทอม 2'!O17="ม",1,"")</f>
        <v/>
      </c>
      <c r="O17" s="198"/>
      <c r="P17" s="198"/>
      <c r="Q17" s="199" t="str">
        <f>IF('เช็คเวลาเรียน เทอม 2'!R17="ม",1,"")</f>
        <v/>
      </c>
      <c r="R17" s="199" t="str">
        <f>IF('เช็คเวลาเรียน เทอม 2'!S17="ม",1,"")</f>
        <v/>
      </c>
      <c r="S17" s="199" t="str">
        <f>IF('เช็คเวลาเรียน เทอม 2'!T17="ม",1,"")</f>
        <v/>
      </c>
      <c r="T17" s="199" t="str">
        <f>IF('เช็คเวลาเรียน เทอม 2'!U17="ม",1,"")</f>
        <v/>
      </c>
      <c r="U17" s="199" t="str">
        <f>IF('เช็คเวลาเรียน เทอม 2'!V17="ม",1,"")</f>
        <v/>
      </c>
      <c r="V17" s="198"/>
      <c r="W17" s="198"/>
      <c r="X17" s="199" t="str">
        <f>IF('เช็คเวลาเรียน เทอม 2'!Y17="ม",1,"")</f>
        <v/>
      </c>
      <c r="Y17" s="199" t="str">
        <f>IF('เช็คเวลาเรียน เทอม 2'!Z17="ม",1,"")</f>
        <v/>
      </c>
      <c r="Z17" s="199" t="str">
        <f>IF('เช็คเวลาเรียน เทอม 2'!AA17="ม",1,"")</f>
        <v/>
      </c>
      <c r="AA17" s="199" t="str">
        <f>IF('เช็คเวลาเรียน เทอม 2'!AB17="ม",1,"")</f>
        <v/>
      </c>
      <c r="AB17" s="199" t="str">
        <f>IF('เช็คเวลาเรียน เทอม 2'!AC17="ม",1,"")</f>
        <v/>
      </c>
      <c r="AC17" s="198"/>
      <c r="AD17" s="198"/>
      <c r="AE17" s="199" t="str">
        <f>IF('เช็คเวลาเรียน เทอม 2'!AF17="ม",1,"")</f>
        <v/>
      </c>
      <c r="AF17" s="198"/>
      <c r="AG17" s="338">
        <f t="shared" si="0"/>
        <v>0</v>
      </c>
      <c r="AH17" s="339"/>
      <c r="AI17" s="199" t="str">
        <f>IF('เช็คเวลาเรียน เทอม 2'!AK17="ม",1,"")</f>
        <v/>
      </c>
      <c r="AJ17" s="199" t="str">
        <f>IF('เช็คเวลาเรียน เทอม 2'!AL17="ม",1,"")</f>
        <v/>
      </c>
      <c r="AK17" s="199" t="str">
        <f>IF('เช็คเวลาเรียน เทอม 2'!AM17="ม",1,"")</f>
        <v/>
      </c>
      <c r="AL17" s="199" t="str">
        <f>IF('เช็คเวลาเรียน เทอม 2'!AN17="ม",1,"")</f>
        <v/>
      </c>
      <c r="AM17" s="280"/>
      <c r="AN17" s="198"/>
      <c r="AO17" s="280"/>
      <c r="AP17" s="199" t="str">
        <f>IF('เช็คเวลาเรียน เทอม 2'!AR17="ม",1,"")</f>
        <v/>
      </c>
      <c r="AQ17" s="199" t="str">
        <f>IF('เช็คเวลาเรียน เทอม 2'!AS17="ม",1,"")</f>
        <v/>
      </c>
      <c r="AR17" s="280"/>
      <c r="AS17" s="199" t="str">
        <f>IF('เช็คเวลาเรียน เทอม 2'!AU17="ม",1,"")</f>
        <v/>
      </c>
      <c r="AT17" s="199" t="str">
        <f>IF('เช็คเวลาเรียน เทอม 2'!AV17="ม",1,"")</f>
        <v/>
      </c>
      <c r="AU17" s="198"/>
      <c r="AV17" s="198"/>
      <c r="AW17" s="199" t="str">
        <f>IF('เช็คเวลาเรียน เทอม 2'!AY17="ม",1,"")</f>
        <v/>
      </c>
      <c r="AX17" s="199" t="str">
        <f>IF('เช็คเวลาเรียน เทอม 2'!AZ17="ม",1,"")</f>
        <v/>
      </c>
      <c r="AY17" s="199" t="str">
        <f>IF('เช็คเวลาเรียน เทอม 2'!BA17="ม",1,"")</f>
        <v/>
      </c>
      <c r="AZ17" s="199" t="str">
        <f>IF('เช็คเวลาเรียน เทอม 2'!BB17="ม",1,"")</f>
        <v/>
      </c>
      <c r="BA17" s="199" t="str">
        <f>IF('เช็คเวลาเรียน เทอม 2'!BC17="ม",1,"")</f>
        <v/>
      </c>
      <c r="BB17" s="198"/>
      <c r="BC17" s="198"/>
      <c r="BD17" s="199" t="str">
        <f>IF('เช็คเวลาเรียน เทอม 2'!BF17="ม",1,"")</f>
        <v/>
      </c>
      <c r="BE17" s="199" t="str">
        <f>IF('เช็คเวลาเรียน เทอม 2'!BG17="ม",1,"")</f>
        <v/>
      </c>
      <c r="BF17" s="199" t="str">
        <f>IF('เช็คเวลาเรียน เทอม 2'!BH17="ม",1,"")</f>
        <v/>
      </c>
      <c r="BG17" s="199" t="str">
        <f>IF('เช็คเวลาเรียน เทอม 2'!BI17="ม",1,"")</f>
        <v/>
      </c>
      <c r="BH17" s="199" t="str">
        <f>IF('เช็คเวลาเรียน เทอม 2'!BJ17="ม",1,"")</f>
        <v/>
      </c>
      <c r="BI17" s="198"/>
      <c r="BJ17" s="198"/>
      <c r="BK17" s="199" t="str">
        <f>IF('เช็คเวลาเรียน เทอม 2'!BM17="ม",1,"")</f>
        <v/>
      </c>
      <c r="BL17" s="199" t="str">
        <f>IF('เช็คเวลาเรียน เทอม 2'!BN17="ม",1,"")</f>
        <v/>
      </c>
      <c r="BM17" s="287"/>
      <c r="BN17" s="338">
        <f t="shared" si="1"/>
        <v>0</v>
      </c>
      <c r="BO17" s="339"/>
      <c r="BP17" s="289"/>
      <c r="BQ17" s="198"/>
      <c r="BR17" s="198"/>
      <c r="BS17" s="199" t="str">
        <f>IF('เช็คเวลาเรียน เทอม 2'!BW17="ม",1,"")</f>
        <v/>
      </c>
      <c r="BT17" s="199" t="str">
        <f>IF('เช็คเวลาเรียน เทอม 2'!BX17="ม",1,"")</f>
        <v/>
      </c>
      <c r="BU17" s="199" t="str">
        <f>IF('เช็คเวลาเรียน เทอม 2'!BY17="ม",1,"")</f>
        <v/>
      </c>
      <c r="BV17" s="199" t="str">
        <f>IF('เช็คเวลาเรียน เทอม 2'!BZ17="ม",1,"")</f>
        <v/>
      </c>
      <c r="BW17" s="199" t="str">
        <f>IF('เช็คเวลาเรียน เทอม 2'!CA17="ม",1,"")</f>
        <v/>
      </c>
      <c r="BX17" s="198"/>
      <c r="BY17" s="198"/>
      <c r="BZ17" s="199" t="str">
        <f>IF('เช็คเวลาเรียน เทอม 2'!CD17="ม",1,"")</f>
        <v/>
      </c>
      <c r="CA17" s="199" t="str">
        <f>IF('เช็คเวลาเรียน เทอม 2'!CE17="ม",1,"")</f>
        <v/>
      </c>
      <c r="CB17" s="199" t="str">
        <f>IF('เช็คเวลาเรียน เทอม 2'!CF17="ม",1,"")</f>
        <v/>
      </c>
      <c r="CC17" s="199" t="str">
        <f>IF('เช็คเวลาเรียน เทอม 2'!CG17="ม",1,"")</f>
        <v/>
      </c>
      <c r="CD17" s="199" t="str">
        <f>IF('เช็คเวลาเรียน เทอม 2'!CH17="ม",1,"")</f>
        <v/>
      </c>
      <c r="CE17" s="280"/>
      <c r="CF17" s="198"/>
      <c r="CG17" s="199" t="str">
        <f>IF('เช็คเวลาเรียน เทอม 2'!CK17="ม",1,"")</f>
        <v/>
      </c>
      <c r="CH17" s="199" t="str">
        <f>IF('เช็คเวลาเรียน เทอม 2'!CL17="ม",1,"")</f>
        <v/>
      </c>
      <c r="CI17" s="199" t="str">
        <f>IF('เช็คเวลาเรียน เทอม 2'!CM17="ม",1,"")</f>
        <v/>
      </c>
      <c r="CJ17" s="199" t="str">
        <f>IF('เช็คเวลาเรียน เทอม 2'!CN17="ม",1,"")</f>
        <v/>
      </c>
      <c r="CK17" s="199" t="str">
        <f>IF('เช็คเวลาเรียน เทอม 2'!CO17="ม",1,"")</f>
        <v/>
      </c>
      <c r="CL17" s="198"/>
      <c r="CM17" s="198"/>
      <c r="CN17" s="199" t="str">
        <f>IF('เช็คเวลาเรียน เทอม 2'!CR17="ม",1,"")</f>
        <v/>
      </c>
      <c r="CO17" s="199" t="str">
        <f>IF('เช็คเวลาเรียน เทอม 2'!CS17="ม",1,"")</f>
        <v/>
      </c>
      <c r="CP17" s="199" t="str">
        <f>IF('เช็คเวลาเรียน เทอม 2'!CT17="ม",1,"")</f>
        <v/>
      </c>
      <c r="CQ17" s="199" t="str">
        <f>IF('เช็คเวลาเรียน เทอม 2'!CU17="ม",1,"")</f>
        <v/>
      </c>
      <c r="CR17" s="199" t="str">
        <f>IF('เช็คเวลาเรียน เทอม 2'!CV17="ม",1,"")</f>
        <v/>
      </c>
      <c r="CS17" s="198"/>
      <c r="CT17" s="198"/>
      <c r="CU17" s="338">
        <f t="shared" si="2"/>
        <v>0</v>
      </c>
      <c r="CV17" s="339"/>
      <c r="CW17" s="199" t="str">
        <f>IF('เช็คเวลาเรียน เทอม 2'!DC17="ม",1,"")</f>
        <v/>
      </c>
      <c r="CX17" s="199" t="str">
        <f>IF('เช็คเวลาเรียน เทอม 2'!DD17="ม",1,"")</f>
        <v/>
      </c>
      <c r="CY17" s="199" t="str">
        <f>IF('เช็คเวลาเรียน เทอม 2'!DE17="ม",1,"")</f>
        <v/>
      </c>
      <c r="CZ17" s="199" t="str">
        <f>IF('เช็คเวลาเรียน เทอม 2'!DF17="ม",1,"")</f>
        <v/>
      </c>
      <c r="DA17" s="199" t="str">
        <f>IF('เช็คเวลาเรียน เทอม 2'!DG17="ม",1,"")</f>
        <v/>
      </c>
      <c r="DB17" s="198"/>
      <c r="DC17" s="198"/>
      <c r="DD17" s="199" t="str">
        <f>IF('เช็คเวลาเรียน เทอม 2'!DJ17="ม",1,"")</f>
        <v/>
      </c>
      <c r="DE17" s="199" t="str">
        <f>IF('เช็คเวลาเรียน เทอม 2'!DK17="ม",1,"")</f>
        <v/>
      </c>
      <c r="DF17" s="199" t="str">
        <f>IF('เช็คเวลาเรียน เทอม 2'!DL17="ม",1,"")</f>
        <v/>
      </c>
      <c r="DG17" s="199" t="str">
        <f>IF('เช็คเวลาเรียน เทอม 2'!DM17="ม",1,"")</f>
        <v/>
      </c>
      <c r="DH17" s="199" t="str">
        <f>IF('เช็คเวลาเรียน เทอม 2'!DN17="ม",1,"")</f>
        <v/>
      </c>
      <c r="DI17" s="198"/>
      <c r="DJ17" s="198"/>
      <c r="DK17" s="199" t="str">
        <f>IF('เช็คเวลาเรียน เทอม 2'!DQ17="ม",1,"")</f>
        <v/>
      </c>
      <c r="DL17" s="199" t="str">
        <f>IF('เช็คเวลาเรียน เทอม 2'!DR17="ม",1,"")</f>
        <v/>
      </c>
      <c r="DM17" s="199" t="str">
        <f>IF('เช็คเวลาเรียน เทอม 2'!DS17="ม",1,"")</f>
        <v/>
      </c>
      <c r="DN17" s="199" t="str">
        <f>IF('เช็คเวลาเรียน เทอม 2'!DT17="ม",1,"")</f>
        <v/>
      </c>
      <c r="DO17" s="199" t="str">
        <f>IF('เช็คเวลาเรียน เทอม 2'!DU17="ม",1,"")</f>
        <v/>
      </c>
      <c r="DP17" s="198"/>
      <c r="DQ17" s="289"/>
      <c r="DR17" s="289"/>
      <c r="DS17" s="199" t="str">
        <f>IF('เช็คเวลาเรียน เทอม 2'!DY17="ม",1,"")</f>
        <v/>
      </c>
      <c r="DT17" s="199" t="str">
        <f>IF('เช็คเวลาเรียน เทอม 2'!DZ17="ม",1,"")</f>
        <v/>
      </c>
      <c r="DU17" s="199" t="str">
        <f>IF('เช็คเวลาเรียน เทอม 2'!EA17="ม",1,"")</f>
        <v/>
      </c>
      <c r="DV17" s="199" t="str">
        <f>IF('เช็คเวลาเรียน เทอม 2'!EB17="ม",1,"")</f>
        <v/>
      </c>
      <c r="DW17" s="198"/>
      <c r="DX17" s="198"/>
      <c r="DY17" s="338">
        <f t="shared" si="3"/>
        <v>0</v>
      </c>
      <c r="DZ17" s="339"/>
      <c r="EA17" s="199" t="str">
        <f>IF('เช็คเวลาเรียน เทอม 2'!EI17="ม",1,"")</f>
        <v/>
      </c>
      <c r="EB17" s="199" t="str">
        <f>IF('เช็คเวลาเรียน เทอม 2'!EJ17="ม",1,"")</f>
        <v/>
      </c>
      <c r="EC17" s="199" t="str">
        <f>IF('เช็คเวลาเรียน เทอม 2'!EK17="ม",1,"")</f>
        <v/>
      </c>
      <c r="ED17" s="199" t="str">
        <f>IF('เช็คเวลาเรียน เทอม 2'!EL17="ม",1,"")</f>
        <v/>
      </c>
      <c r="EE17" s="199" t="str">
        <f>IF('เช็คเวลาเรียน เทอม 2'!EM17="ม",1,"")</f>
        <v/>
      </c>
      <c r="EF17" s="198"/>
      <c r="EG17" s="198"/>
      <c r="EH17" s="199" t="str">
        <f>IF('เช็คเวลาเรียน เทอม 2'!EP17="ม",1,"")</f>
        <v/>
      </c>
      <c r="EI17" s="199" t="str">
        <f>IF('เช็คเวลาเรียน เทอม 2'!EQ17="ม",1,"")</f>
        <v/>
      </c>
      <c r="EJ17" s="199" t="str">
        <f>IF('เช็คเวลาเรียน เทอม 2'!ER17="ม",1,"")</f>
        <v/>
      </c>
      <c r="EK17" s="199" t="str">
        <f>IF('เช็คเวลาเรียน เทอม 2'!ES17="ม",1,"")</f>
        <v/>
      </c>
      <c r="EL17" s="199" t="str">
        <f>IF('เช็คเวลาเรียน เทอม 2'!ET17="ม",1,"")</f>
        <v/>
      </c>
      <c r="EM17" s="198"/>
      <c r="EN17" s="198"/>
      <c r="EO17" s="199" t="str">
        <f>IF('เช็คเวลาเรียน เทอม 2'!EW17="ม",1,"")</f>
        <v/>
      </c>
      <c r="EP17" s="199" t="str">
        <f>IF('เช็คเวลาเรียน เทอม 2'!EX17="ม",1,"")</f>
        <v/>
      </c>
      <c r="EQ17" s="199" t="str">
        <f>IF('เช็คเวลาเรียน เทอม 2'!EY17="ม",1,"")</f>
        <v/>
      </c>
      <c r="ER17" s="199" t="str">
        <f>IF('เช็คเวลาเรียน เทอม 2'!EZ17="ม",1,"")</f>
        <v/>
      </c>
      <c r="ES17" s="199" t="str">
        <f>IF('เช็คเวลาเรียน เทอม 2'!FA17="ม",1,"")</f>
        <v/>
      </c>
      <c r="ET17" s="198"/>
      <c r="EU17" s="198"/>
      <c r="EV17" s="199" t="str">
        <f>IF('เช็คเวลาเรียน เทอม 2'!FD17="ม",1,"")</f>
        <v/>
      </c>
      <c r="EW17" s="199" t="str">
        <f>IF('เช็คเวลาเรียน เทอม 2'!FE17="ม",1,"")</f>
        <v/>
      </c>
      <c r="EX17" s="199" t="str">
        <f>IF('เช็คเวลาเรียน เทอม 2'!FF17="ม",1,"")</f>
        <v/>
      </c>
      <c r="EY17" s="199" t="str">
        <f>IF('เช็คเวลาเรียน เทอม 2'!FG17="ม",1,"")</f>
        <v/>
      </c>
      <c r="EZ17" s="199" t="str">
        <f>IF('เช็คเวลาเรียน เทอม 2'!FH17="ม",1,"")</f>
        <v/>
      </c>
      <c r="FA17" s="198"/>
      <c r="FB17" s="198"/>
      <c r="FC17" s="199" t="str">
        <f>IF('เช็คเวลาเรียน เทอม 2'!FK17="ม",1,"")</f>
        <v/>
      </c>
      <c r="FD17" s="199" t="str">
        <f>IF('เช็คเวลาเรียน เทอม 2'!FL17="ม",1,"")</f>
        <v/>
      </c>
      <c r="FE17" s="199" t="str">
        <f>IF('เช็คเวลาเรียน เทอม 2'!FM17="ม",1,"")</f>
        <v/>
      </c>
      <c r="FF17" s="338">
        <f t="shared" si="4"/>
        <v>0</v>
      </c>
      <c r="FG17" s="339"/>
      <c r="FH17" s="199" t="str">
        <f>IF('เช็คเวลาเรียน เทอม 2'!FR17="ม",1,"")</f>
        <v/>
      </c>
      <c r="FI17" s="199" t="str">
        <f>IF('เช็คเวลาเรียน เทอม 2'!FS17="ม",1,"")</f>
        <v/>
      </c>
      <c r="FJ17" s="198"/>
      <c r="FK17" s="198"/>
      <c r="FL17" s="199" t="str">
        <f>IF('เช็คเวลาเรียน เทอม 2'!FV17="ม",1,"")</f>
        <v/>
      </c>
      <c r="FM17" s="289"/>
      <c r="FN17" s="199" t="str">
        <f>IF('เช็คเวลาเรียน เทอม 2'!FX17="ม",1,"")</f>
        <v/>
      </c>
      <c r="FO17" s="199" t="str">
        <f>IF('เช็คเวลาเรียน เทอม 2'!FY17="ม",1,"")</f>
        <v/>
      </c>
      <c r="FP17" s="199" t="str">
        <f>IF('เช็คเวลาเรียน เทอม 2'!FZ17="ม",1,"")</f>
        <v/>
      </c>
      <c r="FQ17" s="198"/>
      <c r="FR17" s="198"/>
      <c r="FS17" s="199" t="str">
        <f>IF('เช็คเวลาเรียน เทอม 2'!GC17="ม",1,"")</f>
        <v/>
      </c>
      <c r="FT17" s="289"/>
      <c r="FU17" s="289"/>
      <c r="FV17" s="289"/>
      <c r="FW17" s="199" t="str">
        <f>IF('เช็คเวลาเรียน เทอม 2'!GG17="ม",1,"")</f>
        <v/>
      </c>
      <c r="FX17" s="198"/>
      <c r="FY17" s="198"/>
      <c r="FZ17" s="199" t="str">
        <f>IF('เช็คเวลาเรียน เทอม 2'!GJ17="ม",1,"")</f>
        <v/>
      </c>
      <c r="GA17" s="199" t="str">
        <f>IF('เช็คเวลาเรียน เทอม 2'!GK17="ม",1,"")</f>
        <v/>
      </c>
      <c r="GB17" s="199" t="str">
        <f>IF('เช็คเวลาเรียน เทอม 2'!GL17="ม",1,"")</f>
        <v/>
      </c>
      <c r="GC17" s="199" t="str">
        <f>IF('เช็คเวลาเรียน เทอม 2'!GM17="ม",1,"")</f>
        <v/>
      </c>
      <c r="GD17" s="199" t="str">
        <f>IF('เช็คเวลาเรียน เทอม 2'!GN17="ม",1,"")</f>
        <v/>
      </c>
      <c r="GE17" s="198"/>
      <c r="GF17" s="198"/>
      <c r="GG17" s="199" t="str">
        <f>IF('เช็คเวลาเรียน เทอม 2'!GQ17="ม",1,"")</f>
        <v/>
      </c>
      <c r="GH17" s="199" t="str">
        <f>IF('เช็คเวลาเรียน เทอม 2'!GR17="ม",1,"")</f>
        <v/>
      </c>
      <c r="GI17" s="199" t="str">
        <f>IF('เช็คเวลาเรียน เทอม 2'!GS17="ม",1,"")</f>
        <v/>
      </c>
      <c r="GJ17" s="199" t="str">
        <f>IF('เช็คเวลาเรียน เทอม 2'!GT17="ม",1,"")</f>
        <v/>
      </c>
      <c r="GK17" s="199" t="str">
        <f>IF('เช็คเวลาเรียน เทอม 2'!GU17="ม",1,"")</f>
        <v/>
      </c>
      <c r="GL17" s="338">
        <f t="shared" si="5"/>
        <v>0</v>
      </c>
      <c r="GM17" s="339"/>
    </row>
    <row r="18" spans="1:195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199" t="str">
        <f>IF('เช็คเวลาเรียน เทอม 2'!D18="ม",1,"")</f>
        <v/>
      </c>
      <c r="D18" s="199" t="str">
        <f>IF('เช็คเวลาเรียน เทอม 2'!E18="ม",1,"")</f>
        <v/>
      </c>
      <c r="E18" s="199" t="str">
        <f>IF('เช็คเวลาเรียน เทอม 2'!F18="ม",1,"")</f>
        <v/>
      </c>
      <c r="F18" s="199" t="str">
        <f>IF('เช็คเวลาเรียน เทอม 2'!G18="ม",1,"")</f>
        <v/>
      </c>
      <c r="G18" s="199" t="str">
        <f>IF('เช็คเวลาเรียน เทอม 2'!H18="ม",1,"")</f>
        <v/>
      </c>
      <c r="H18" s="198"/>
      <c r="I18" s="198"/>
      <c r="J18" s="199" t="str">
        <f>IF('เช็คเวลาเรียน เทอม 2'!K18="ม",1,"")</f>
        <v/>
      </c>
      <c r="K18" s="199" t="str">
        <f>IF('เช็คเวลาเรียน เทอม 2'!L18="ม",1,"")</f>
        <v/>
      </c>
      <c r="L18" s="199" t="str">
        <f>IF('เช็คเวลาเรียน เทอม 2'!M18="ม",1,"")</f>
        <v/>
      </c>
      <c r="M18" s="199" t="str">
        <f>IF('เช็คเวลาเรียน เทอม 2'!N18="ม",1,"")</f>
        <v/>
      </c>
      <c r="N18" s="199" t="str">
        <f>IF('เช็คเวลาเรียน เทอม 2'!O18="ม",1,"")</f>
        <v/>
      </c>
      <c r="O18" s="198"/>
      <c r="P18" s="198"/>
      <c r="Q18" s="199" t="str">
        <f>IF('เช็คเวลาเรียน เทอม 2'!R18="ม",1,"")</f>
        <v/>
      </c>
      <c r="R18" s="199" t="str">
        <f>IF('เช็คเวลาเรียน เทอม 2'!S18="ม",1,"")</f>
        <v/>
      </c>
      <c r="S18" s="199" t="str">
        <f>IF('เช็คเวลาเรียน เทอม 2'!T18="ม",1,"")</f>
        <v/>
      </c>
      <c r="T18" s="199" t="str">
        <f>IF('เช็คเวลาเรียน เทอม 2'!U18="ม",1,"")</f>
        <v/>
      </c>
      <c r="U18" s="199" t="str">
        <f>IF('เช็คเวลาเรียน เทอม 2'!V18="ม",1,"")</f>
        <v/>
      </c>
      <c r="V18" s="198"/>
      <c r="W18" s="198"/>
      <c r="X18" s="199" t="str">
        <f>IF('เช็คเวลาเรียน เทอม 2'!Y18="ม",1,"")</f>
        <v/>
      </c>
      <c r="Y18" s="199" t="str">
        <f>IF('เช็คเวลาเรียน เทอม 2'!Z18="ม",1,"")</f>
        <v/>
      </c>
      <c r="Z18" s="199" t="str">
        <f>IF('เช็คเวลาเรียน เทอม 2'!AA18="ม",1,"")</f>
        <v/>
      </c>
      <c r="AA18" s="199" t="str">
        <f>IF('เช็คเวลาเรียน เทอม 2'!AB18="ม",1,"")</f>
        <v/>
      </c>
      <c r="AB18" s="199" t="str">
        <f>IF('เช็คเวลาเรียน เทอม 2'!AC18="ม",1,"")</f>
        <v/>
      </c>
      <c r="AC18" s="198"/>
      <c r="AD18" s="198"/>
      <c r="AE18" s="199" t="str">
        <f>IF('เช็คเวลาเรียน เทอม 2'!AF18="ม",1,"")</f>
        <v/>
      </c>
      <c r="AF18" s="198"/>
      <c r="AG18" s="338">
        <f t="shared" si="0"/>
        <v>0</v>
      </c>
      <c r="AH18" s="339"/>
      <c r="AI18" s="199" t="str">
        <f>IF('เช็คเวลาเรียน เทอม 2'!AK18="ม",1,"")</f>
        <v/>
      </c>
      <c r="AJ18" s="199" t="str">
        <f>IF('เช็คเวลาเรียน เทอม 2'!AL18="ม",1,"")</f>
        <v/>
      </c>
      <c r="AK18" s="199" t="str">
        <f>IF('เช็คเวลาเรียน เทอม 2'!AM18="ม",1,"")</f>
        <v/>
      </c>
      <c r="AL18" s="199" t="str">
        <f>IF('เช็คเวลาเรียน เทอม 2'!AN18="ม",1,"")</f>
        <v/>
      </c>
      <c r="AM18" s="280"/>
      <c r="AN18" s="198"/>
      <c r="AO18" s="280"/>
      <c r="AP18" s="199" t="str">
        <f>IF('เช็คเวลาเรียน เทอม 2'!AR18="ม",1,"")</f>
        <v/>
      </c>
      <c r="AQ18" s="199" t="str">
        <f>IF('เช็คเวลาเรียน เทอม 2'!AS18="ม",1,"")</f>
        <v/>
      </c>
      <c r="AR18" s="280"/>
      <c r="AS18" s="199" t="str">
        <f>IF('เช็คเวลาเรียน เทอม 2'!AU18="ม",1,"")</f>
        <v/>
      </c>
      <c r="AT18" s="199" t="str">
        <f>IF('เช็คเวลาเรียน เทอม 2'!AV18="ม",1,"")</f>
        <v/>
      </c>
      <c r="AU18" s="198"/>
      <c r="AV18" s="198"/>
      <c r="AW18" s="199" t="str">
        <f>IF('เช็คเวลาเรียน เทอม 2'!AY18="ม",1,"")</f>
        <v/>
      </c>
      <c r="AX18" s="199" t="str">
        <f>IF('เช็คเวลาเรียน เทอม 2'!AZ18="ม",1,"")</f>
        <v/>
      </c>
      <c r="AY18" s="199" t="str">
        <f>IF('เช็คเวลาเรียน เทอม 2'!BA18="ม",1,"")</f>
        <v/>
      </c>
      <c r="AZ18" s="199" t="str">
        <f>IF('เช็คเวลาเรียน เทอม 2'!BB18="ม",1,"")</f>
        <v/>
      </c>
      <c r="BA18" s="199" t="str">
        <f>IF('เช็คเวลาเรียน เทอม 2'!BC18="ม",1,"")</f>
        <v/>
      </c>
      <c r="BB18" s="198"/>
      <c r="BC18" s="198"/>
      <c r="BD18" s="199" t="str">
        <f>IF('เช็คเวลาเรียน เทอม 2'!BF18="ม",1,"")</f>
        <v/>
      </c>
      <c r="BE18" s="199" t="str">
        <f>IF('เช็คเวลาเรียน เทอม 2'!BG18="ม",1,"")</f>
        <v/>
      </c>
      <c r="BF18" s="199" t="str">
        <f>IF('เช็คเวลาเรียน เทอม 2'!BH18="ม",1,"")</f>
        <v/>
      </c>
      <c r="BG18" s="199" t="str">
        <f>IF('เช็คเวลาเรียน เทอม 2'!BI18="ม",1,"")</f>
        <v/>
      </c>
      <c r="BH18" s="199" t="str">
        <f>IF('เช็คเวลาเรียน เทอม 2'!BJ18="ม",1,"")</f>
        <v/>
      </c>
      <c r="BI18" s="198"/>
      <c r="BJ18" s="198"/>
      <c r="BK18" s="199" t="str">
        <f>IF('เช็คเวลาเรียน เทอม 2'!BM18="ม",1,"")</f>
        <v/>
      </c>
      <c r="BL18" s="199" t="str">
        <f>IF('เช็คเวลาเรียน เทอม 2'!BN18="ม",1,"")</f>
        <v/>
      </c>
      <c r="BM18" s="287"/>
      <c r="BN18" s="338">
        <f t="shared" si="1"/>
        <v>0</v>
      </c>
      <c r="BO18" s="339"/>
      <c r="BP18" s="289"/>
      <c r="BQ18" s="198"/>
      <c r="BR18" s="198"/>
      <c r="BS18" s="199" t="str">
        <f>IF('เช็คเวลาเรียน เทอม 2'!BW18="ม",1,"")</f>
        <v/>
      </c>
      <c r="BT18" s="199" t="str">
        <f>IF('เช็คเวลาเรียน เทอม 2'!BX18="ม",1,"")</f>
        <v/>
      </c>
      <c r="BU18" s="199" t="str">
        <f>IF('เช็คเวลาเรียน เทอม 2'!BY18="ม",1,"")</f>
        <v/>
      </c>
      <c r="BV18" s="199" t="str">
        <f>IF('เช็คเวลาเรียน เทอม 2'!BZ18="ม",1,"")</f>
        <v/>
      </c>
      <c r="BW18" s="199" t="str">
        <f>IF('เช็คเวลาเรียน เทอม 2'!CA18="ม",1,"")</f>
        <v/>
      </c>
      <c r="BX18" s="198"/>
      <c r="BY18" s="198"/>
      <c r="BZ18" s="199" t="str">
        <f>IF('เช็คเวลาเรียน เทอม 2'!CD18="ม",1,"")</f>
        <v/>
      </c>
      <c r="CA18" s="199" t="str">
        <f>IF('เช็คเวลาเรียน เทอม 2'!CE18="ม",1,"")</f>
        <v/>
      </c>
      <c r="CB18" s="199" t="str">
        <f>IF('เช็คเวลาเรียน เทอม 2'!CF18="ม",1,"")</f>
        <v/>
      </c>
      <c r="CC18" s="199" t="str">
        <f>IF('เช็คเวลาเรียน เทอม 2'!CG18="ม",1,"")</f>
        <v/>
      </c>
      <c r="CD18" s="199" t="str">
        <f>IF('เช็คเวลาเรียน เทอม 2'!CH18="ม",1,"")</f>
        <v/>
      </c>
      <c r="CE18" s="280"/>
      <c r="CF18" s="198"/>
      <c r="CG18" s="199" t="str">
        <f>IF('เช็คเวลาเรียน เทอม 2'!CK18="ม",1,"")</f>
        <v/>
      </c>
      <c r="CH18" s="199" t="str">
        <f>IF('เช็คเวลาเรียน เทอม 2'!CL18="ม",1,"")</f>
        <v/>
      </c>
      <c r="CI18" s="199" t="str">
        <f>IF('เช็คเวลาเรียน เทอม 2'!CM18="ม",1,"")</f>
        <v/>
      </c>
      <c r="CJ18" s="199" t="str">
        <f>IF('เช็คเวลาเรียน เทอม 2'!CN18="ม",1,"")</f>
        <v/>
      </c>
      <c r="CK18" s="199" t="str">
        <f>IF('เช็คเวลาเรียน เทอม 2'!CO18="ม",1,"")</f>
        <v/>
      </c>
      <c r="CL18" s="198"/>
      <c r="CM18" s="198"/>
      <c r="CN18" s="199" t="str">
        <f>IF('เช็คเวลาเรียน เทอม 2'!CR18="ม",1,"")</f>
        <v/>
      </c>
      <c r="CO18" s="199" t="str">
        <f>IF('เช็คเวลาเรียน เทอม 2'!CS18="ม",1,"")</f>
        <v/>
      </c>
      <c r="CP18" s="199" t="str">
        <f>IF('เช็คเวลาเรียน เทอม 2'!CT18="ม",1,"")</f>
        <v/>
      </c>
      <c r="CQ18" s="199" t="str">
        <f>IF('เช็คเวลาเรียน เทอม 2'!CU18="ม",1,"")</f>
        <v/>
      </c>
      <c r="CR18" s="199" t="str">
        <f>IF('เช็คเวลาเรียน เทอม 2'!CV18="ม",1,"")</f>
        <v/>
      </c>
      <c r="CS18" s="198"/>
      <c r="CT18" s="198"/>
      <c r="CU18" s="338">
        <f t="shared" si="2"/>
        <v>0</v>
      </c>
      <c r="CV18" s="339"/>
      <c r="CW18" s="199" t="str">
        <f>IF('เช็คเวลาเรียน เทอม 2'!DC18="ม",1,"")</f>
        <v/>
      </c>
      <c r="CX18" s="199" t="str">
        <f>IF('เช็คเวลาเรียน เทอม 2'!DD18="ม",1,"")</f>
        <v/>
      </c>
      <c r="CY18" s="199" t="str">
        <f>IF('เช็คเวลาเรียน เทอม 2'!DE18="ม",1,"")</f>
        <v/>
      </c>
      <c r="CZ18" s="199" t="str">
        <f>IF('เช็คเวลาเรียน เทอม 2'!DF18="ม",1,"")</f>
        <v/>
      </c>
      <c r="DA18" s="199" t="str">
        <f>IF('เช็คเวลาเรียน เทอม 2'!DG18="ม",1,"")</f>
        <v/>
      </c>
      <c r="DB18" s="198"/>
      <c r="DC18" s="198"/>
      <c r="DD18" s="199" t="str">
        <f>IF('เช็คเวลาเรียน เทอม 2'!DJ18="ม",1,"")</f>
        <v/>
      </c>
      <c r="DE18" s="199" t="str">
        <f>IF('เช็คเวลาเรียน เทอม 2'!DK18="ม",1,"")</f>
        <v/>
      </c>
      <c r="DF18" s="199" t="str">
        <f>IF('เช็คเวลาเรียน เทอม 2'!DL18="ม",1,"")</f>
        <v/>
      </c>
      <c r="DG18" s="199" t="str">
        <f>IF('เช็คเวลาเรียน เทอม 2'!DM18="ม",1,"")</f>
        <v/>
      </c>
      <c r="DH18" s="199" t="str">
        <f>IF('เช็คเวลาเรียน เทอม 2'!DN18="ม",1,"")</f>
        <v/>
      </c>
      <c r="DI18" s="198"/>
      <c r="DJ18" s="198"/>
      <c r="DK18" s="199" t="str">
        <f>IF('เช็คเวลาเรียน เทอม 2'!DQ18="ม",1,"")</f>
        <v/>
      </c>
      <c r="DL18" s="199" t="str">
        <f>IF('เช็คเวลาเรียน เทอม 2'!DR18="ม",1,"")</f>
        <v/>
      </c>
      <c r="DM18" s="199" t="str">
        <f>IF('เช็คเวลาเรียน เทอม 2'!DS18="ม",1,"")</f>
        <v/>
      </c>
      <c r="DN18" s="199" t="str">
        <f>IF('เช็คเวลาเรียน เทอม 2'!DT18="ม",1,"")</f>
        <v/>
      </c>
      <c r="DO18" s="199" t="str">
        <f>IF('เช็คเวลาเรียน เทอม 2'!DU18="ม",1,"")</f>
        <v/>
      </c>
      <c r="DP18" s="198"/>
      <c r="DQ18" s="289"/>
      <c r="DR18" s="289"/>
      <c r="DS18" s="199" t="str">
        <f>IF('เช็คเวลาเรียน เทอม 2'!DY18="ม",1,"")</f>
        <v/>
      </c>
      <c r="DT18" s="199" t="str">
        <f>IF('เช็คเวลาเรียน เทอม 2'!DZ18="ม",1,"")</f>
        <v/>
      </c>
      <c r="DU18" s="199" t="str">
        <f>IF('เช็คเวลาเรียน เทอม 2'!EA18="ม",1,"")</f>
        <v/>
      </c>
      <c r="DV18" s="199" t="str">
        <f>IF('เช็คเวลาเรียน เทอม 2'!EB18="ม",1,"")</f>
        <v/>
      </c>
      <c r="DW18" s="198"/>
      <c r="DX18" s="198"/>
      <c r="DY18" s="338">
        <f t="shared" si="3"/>
        <v>0</v>
      </c>
      <c r="DZ18" s="339"/>
      <c r="EA18" s="199" t="str">
        <f>IF('เช็คเวลาเรียน เทอม 2'!EI18="ม",1,"")</f>
        <v/>
      </c>
      <c r="EB18" s="199" t="str">
        <f>IF('เช็คเวลาเรียน เทอม 2'!EJ18="ม",1,"")</f>
        <v/>
      </c>
      <c r="EC18" s="199" t="str">
        <f>IF('เช็คเวลาเรียน เทอม 2'!EK18="ม",1,"")</f>
        <v/>
      </c>
      <c r="ED18" s="199" t="str">
        <f>IF('เช็คเวลาเรียน เทอม 2'!EL18="ม",1,"")</f>
        <v/>
      </c>
      <c r="EE18" s="199" t="str">
        <f>IF('เช็คเวลาเรียน เทอม 2'!EM18="ม",1,"")</f>
        <v/>
      </c>
      <c r="EF18" s="198"/>
      <c r="EG18" s="198"/>
      <c r="EH18" s="199" t="str">
        <f>IF('เช็คเวลาเรียน เทอม 2'!EP18="ม",1,"")</f>
        <v/>
      </c>
      <c r="EI18" s="199" t="str">
        <f>IF('เช็คเวลาเรียน เทอม 2'!EQ18="ม",1,"")</f>
        <v/>
      </c>
      <c r="EJ18" s="199" t="str">
        <f>IF('เช็คเวลาเรียน เทอม 2'!ER18="ม",1,"")</f>
        <v/>
      </c>
      <c r="EK18" s="199" t="str">
        <f>IF('เช็คเวลาเรียน เทอม 2'!ES18="ม",1,"")</f>
        <v/>
      </c>
      <c r="EL18" s="199" t="str">
        <f>IF('เช็คเวลาเรียน เทอม 2'!ET18="ม",1,"")</f>
        <v/>
      </c>
      <c r="EM18" s="198"/>
      <c r="EN18" s="198"/>
      <c r="EO18" s="199" t="str">
        <f>IF('เช็คเวลาเรียน เทอม 2'!EW18="ม",1,"")</f>
        <v/>
      </c>
      <c r="EP18" s="199" t="str">
        <f>IF('เช็คเวลาเรียน เทอม 2'!EX18="ม",1,"")</f>
        <v/>
      </c>
      <c r="EQ18" s="199" t="str">
        <f>IF('เช็คเวลาเรียน เทอม 2'!EY18="ม",1,"")</f>
        <v/>
      </c>
      <c r="ER18" s="199" t="str">
        <f>IF('เช็คเวลาเรียน เทอม 2'!EZ18="ม",1,"")</f>
        <v/>
      </c>
      <c r="ES18" s="199" t="str">
        <f>IF('เช็คเวลาเรียน เทอม 2'!FA18="ม",1,"")</f>
        <v/>
      </c>
      <c r="ET18" s="198"/>
      <c r="EU18" s="198"/>
      <c r="EV18" s="199" t="str">
        <f>IF('เช็คเวลาเรียน เทอม 2'!FD18="ม",1,"")</f>
        <v/>
      </c>
      <c r="EW18" s="199" t="str">
        <f>IF('เช็คเวลาเรียน เทอม 2'!FE18="ม",1,"")</f>
        <v/>
      </c>
      <c r="EX18" s="199" t="str">
        <f>IF('เช็คเวลาเรียน เทอม 2'!FF18="ม",1,"")</f>
        <v/>
      </c>
      <c r="EY18" s="199" t="str">
        <f>IF('เช็คเวลาเรียน เทอม 2'!FG18="ม",1,"")</f>
        <v/>
      </c>
      <c r="EZ18" s="199" t="str">
        <f>IF('เช็คเวลาเรียน เทอม 2'!FH18="ม",1,"")</f>
        <v/>
      </c>
      <c r="FA18" s="198"/>
      <c r="FB18" s="198"/>
      <c r="FC18" s="199" t="str">
        <f>IF('เช็คเวลาเรียน เทอม 2'!FK18="ม",1,"")</f>
        <v/>
      </c>
      <c r="FD18" s="199" t="str">
        <f>IF('เช็คเวลาเรียน เทอม 2'!FL18="ม",1,"")</f>
        <v/>
      </c>
      <c r="FE18" s="199" t="str">
        <f>IF('เช็คเวลาเรียน เทอม 2'!FM18="ม",1,"")</f>
        <v/>
      </c>
      <c r="FF18" s="338">
        <f t="shared" si="4"/>
        <v>0</v>
      </c>
      <c r="FG18" s="339"/>
      <c r="FH18" s="199" t="str">
        <f>IF('เช็คเวลาเรียน เทอม 2'!FR18="ม",1,"")</f>
        <v/>
      </c>
      <c r="FI18" s="199" t="str">
        <f>IF('เช็คเวลาเรียน เทอม 2'!FS18="ม",1,"")</f>
        <v/>
      </c>
      <c r="FJ18" s="198"/>
      <c r="FK18" s="198"/>
      <c r="FL18" s="199" t="str">
        <f>IF('เช็คเวลาเรียน เทอม 2'!FV18="ม",1,"")</f>
        <v/>
      </c>
      <c r="FM18" s="289"/>
      <c r="FN18" s="199" t="str">
        <f>IF('เช็คเวลาเรียน เทอม 2'!FX18="ม",1,"")</f>
        <v/>
      </c>
      <c r="FO18" s="199" t="str">
        <f>IF('เช็คเวลาเรียน เทอม 2'!FY18="ม",1,"")</f>
        <v/>
      </c>
      <c r="FP18" s="199" t="str">
        <f>IF('เช็คเวลาเรียน เทอม 2'!FZ18="ม",1,"")</f>
        <v/>
      </c>
      <c r="FQ18" s="198"/>
      <c r="FR18" s="198"/>
      <c r="FS18" s="199" t="str">
        <f>IF('เช็คเวลาเรียน เทอม 2'!GC18="ม",1,"")</f>
        <v/>
      </c>
      <c r="FT18" s="289"/>
      <c r="FU18" s="289"/>
      <c r="FV18" s="289"/>
      <c r="FW18" s="199" t="str">
        <f>IF('เช็คเวลาเรียน เทอม 2'!GG18="ม",1,"")</f>
        <v/>
      </c>
      <c r="FX18" s="198"/>
      <c r="FY18" s="198"/>
      <c r="FZ18" s="199" t="str">
        <f>IF('เช็คเวลาเรียน เทอม 2'!GJ18="ม",1,"")</f>
        <v/>
      </c>
      <c r="GA18" s="199" t="str">
        <f>IF('เช็คเวลาเรียน เทอม 2'!GK18="ม",1,"")</f>
        <v/>
      </c>
      <c r="GB18" s="199" t="str">
        <f>IF('เช็คเวลาเรียน เทอม 2'!GL18="ม",1,"")</f>
        <v/>
      </c>
      <c r="GC18" s="199" t="str">
        <f>IF('เช็คเวลาเรียน เทอม 2'!GM18="ม",1,"")</f>
        <v/>
      </c>
      <c r="GD18" s="199" t="str">
        <f>IF('เช็คเวลาเรียน เทอม 2'!GN18="ม",1,"")</f>
        <v/>
      </c>
      <c r="GE18" s="198"/>
      <c r="GF18" s="198"/>
      <c r="GG18" s="199" t="str">
        <f>IF('เช็คเวลาเรียน เทอม 2'!GQ18="ม",1,"")</f>
        <v/>
      </c>
      <c r="GH18" s="199" t="str">
        <f>IF('เช็คเวลาเรียน เทอม 2'!GR18="ม",1,"")</f>
        <v/>
      </c>
      <c r="GI18" s="199" t="str">
        <f>IF('เช็คเวลาเรียน เทอม 2'!GS18="ม",1,"")</f>
        <v/>
      </c>
      <c r="GJ18" s="199" t="str">
        <f>IF('เช็คเวลาเรียน เทอม 2'!GT18="ม",1,"")</f>
        <v/>
      </c>
      <c r="GK18" s="199" t="str">
        <f>IF('เช็คเวลาเรียน เทอม 2'!GU18="ม",1,"")</f>
        <v/>
      </c>
      <c r="GL18" s="338">
        <f t="shared" si="5"/>
        <v>0</v>
      </c>
      <c r="GM18" s="339"/>
    </row>
    <row r="19" spans="1:195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199" t="str">
        <f>IF('เช็คเวลาเรียน เทอม 2'!D19="ม",1,"")</f>
        <v/>
      </c>
      <c r="D19" s="199" t="str">
        <f>IF('เช็คเวลาเรียน เทอม 2'!E19="ม",1,"")</f>
        <v/>
      </c>
      <c r="E19" s="199" t="str">
        <f>IF('เช็คเวลาเรียน เทอม 2'!F19="ม",1,"")</f>
        <v/>
      </c>
      <c r="F19" s="199" t="str">
        <f>IF('เช็คเวลาเรียน เทอม 2'!G19="ม",1,"")</f>
        <v/>
      </c>
      <c r="G19" s="199" t="str">
        <f>IF('เช็คเวลาเรียน เทอม 2'!H19="ม",1,"")</f>
        <v/>
      </c>
      <c r="H19" s="198"/>
      <c r="I19" s="198"/>
      <c r="J19" s="199" t="str">
        <f>IF('เช็คเวลาเรียน เทอม 2'!K19="ม",1,"")</f>
        <v/>
      </c>
      <c r="K19" s="199" t="str">
        <f>IF('เช็คเวลาเรียน เทอม 2'!L19="ม",1,"")</f>
        <v/>
      </c>
      <c r="L19" s="199" t="str">
        <f>IF('เช็คเวลาเรียน เทอม 2'!M19="ม",1,"")</f>
        <v/>
      </c>
      <c r="M19" s="199" t="str">
        <f>IF('เช็คเวลาเรียน เทอม 2'!N19="ม",1,"")</f>
        <v/>
      </c>
      <c r="N19" s="199" t="str">
        <f>IF('เช็คเวลาเรียน เทอม 2'!O19="ม",1,"")</f>
        <v/>
      </c>
      <c r="O19" s="198"/>
      <c r="P19" s="198"/>
      <c r="Q19" s="199" t="str">
        <f>IF('เช็คเวลาเรียน เทอม 2'!R19="ม",1,"")</f>
        <v/>
      </c>
      <c r="R19" s="199" t="str">
        <f>IF('เช็คเวลาเรียน เทอม 2'!S19="ม",1,"")</f>
        <v/>
      </c>
      <c r="S19" s="199" t="str">
        <f>IF('เช็คเวลาเรียน เทอม 2'!T19="ม",1,"")</f>
        <v/>
      </c>
      <c r="T19" s="199" t="str">
        <f>IF('เช็คเวลาเรียน เทอม 2'!U19="ม",1,"")</f>
        <v/>
      </c>
      <c r="U19" s="199" t="str">
        <f>IF('เช็คเวลาเรียน เทอม 2'!V19="ม",1,"")</f>
        <v/>
      </c>
      <c r="V19" s="198"/>
      <c r="W19" s="198"/>
      <c r="X19" s="199" t="str">
        <f>IF('เช็คเวลาเรียน เทอม 2'!Y19="ม",1,"")</f>
        <v/>
      </c>
      <c r="Y19" s="199" t="str">
        <f>IF('เช็คเวลาเรียน เทอม 2'!Z19="ม",1,"")</f>
        <v/>
      </c>
      <c r="Z19" s="199" t="str">
        <f>IF('เช็คเวลาเรียน เทอม 2'!AA19="ม",1,"")</f>
        <v/>
      </c>
      <c r="AA19" s="199" t="str">
        <f>IF('เช็คเวลาเรียน เทอม 2'!AB19="ม",1,"")</f>
        <v/>
      </c>
      <c r="AB19" s="199" t="str">
        <f>IF('เช็คเวลาเรียน เทอม 2'!AC19="ม",1,"")</f>
        <v/>
      </c>
      <c r="AC19" s="198"/>
      <c r="AD19" s="198"/>
      <c r="AE19" s="199" t="str">
        <f>IF('เช็คเวลาเรียน เทอม 2'!AF19="ม",1,"")</f>
        <v/>
      </c>
      <c r="AF19" s="198"/>
      <c r="AG19" s="338">
        <f t="shared" si="0"/>
        <v>0</v>
      </c>
      <c r="AH19" s="339"/>
      <c r="AI19" s="199" t="str">
        <f>IF('เช็คเวลาเรียน เทอม 2'!AK19="ม",1,"")</f>
        <v/>
      </c>
      <c r="AJ19" s="199" t="str">
        <f>IF('เช็คเวลาเรียน เทอม 2'!AL19="ม",1,"")</f>
        <v/>
      </c>
      <c r="AK19" s="199" t="str">
        <f>IF('เช็คเวลาเรียน เทอม 2'!AM19="ม",1,"")</f>
        <v/>
      </c>
      <c r="AL19" s="199" t="str">
        <f>IF('เช็คเวลาเรียน เทอม 2'!AN19="ม",1,"")</f>
        <v/>
      </c>
      <c r="AM19" s="280"/>
      <c r="AN19" s="198"/>
      <c r="AO19" s="280"/>
      <c r="AP19" s="199" t="str">
        <f>IF('เช็คเวลาเรียน เทอม 2'!AR19="ม",1,"")</f>
        <v/>
      </c>
      <c r="AQ19" s="199" t="str">
        <f>IF('เช็คเวลาเรียน เทอม 2'!AS19="ม",1,"")</f>
        <v/>
      </c>
      <c r="AR19" s="280"/>
      <c r="AS19" s="199" t="str">
        <f>IF('เช็คเวลาเรียน เทอม 2'!AU19="ม",1,"")</f>
        <v/>
      </c>
      <c r="AT19" s="199" t="str">
        <f>IF('เช็คเวลาเรียน เทอม 2'!AV19="ม",1,"")</f>
        <v/>
      </c>
      <c r="AU19" s="198"/>
      <c r="AV19" s="198"/>
      <c r="AW19" s="199" t="str">
        <f>IF('เช็คเวลาเรียน เทอม 2'!AY19="ม",1,"")</f>
        <v/>
      </c>
      <c r="AX19" s="199" t="str">
        <f>IF('เช็คเวลาเรียน เทอม 2'!AZ19="ม",1,"")</f>
        <v/>
      </c>
      <c r="AY19" s="199" t="str">
        <f>IF('เช็คเวลาเรียน เทอม 2'!BA19="ม",1,"")</f>
        <v/>
      </c>
      <c r="AZ19" s="199" t="str">
        <f>IF('เช็คเวลาเรียน เทอม 2'!BB19="ม",1,"")</f>
        <v/>
      </c>
      <c r="BA19" s="199" t="str">
        <f>IF('เช็คเวลาเรียน เทอม 2'!BC19="ม",1,"")</f>
        <v/>
      </c>
      <c r="BB19" s="198"/>
      <c r="BC19" s="198"/>
      <c r="BD19" s="199" t="str">
        <f>IF('เช็คเวลาเรียน เทอม 2'!BF19="ม",1,"")</f>
        <v/>
      </c>
      <c r="BE19" s="199" t="str">
        <f>IF('เช็คเวลาเรียน เทอม 2'!BG19="ม",1,"")</f>
        <v/>
      </c>
      <c r="BF19" s="199" t="str">
        <f>IF('เช็คเวลาเรียน เทอม 2'!BH19="ม",1,"")</f>
        <v/>
      </c>
      <c r="BG19" s="199" t="str">
        <f>IF('เช็คเวลาเรียน เทอม 2'!BI19="ม",1,"")</f>
        <v/>
      </c>
      <c r="BH19" s="199" t="str">
        <f>IF('เช็คเวลาเรียน เทอม 2'!BJ19="ม",1,"")</f>
        <v/>
      </c>
      <c r="BI19" s="198"/>
      <c r="BJ19" s="198"/>
      <c r="BK19" s="199" t="str">
        <f>IF('เช็คเวลาเรียน เทอม 2'!BM19="ม",1,"")</f>
        <v/>
      </c>
      <c r="BL19" s="199" t="str">
        <f>IF('เช็คเวลาเรียน เทอม 2'!BN19="ม",1,"")</f>
        <v/>
      </c>
      <c r="BM19" s="287"/>
      <c r="BN19" s="338">
        <f t="shared" si="1"/>
        <v>0</v>
      </c>
      <c r="BO19" s="339"/>
      <c r="BP19" s="289"/>
      <c r="BQ19" s="198"/>
      <c r="BR19" s="198"/>
      <c r="BS19" s="199" t="str">
        <f>IF('เช็คเวลาเรียน เทอม 2'!BW19="ม",1,"")</f>
        <v/>
      </c>
      <c r="BT19" s="199" t="str">
        <f>IF('เช็คเวลาเรียน เทอม 2'!BX19="ม",1,"")</f>
        <v/>
      </c>
      <c r="BU19" s="199" t="str">
        <f>IF('เช็คเวลาเรียน เทอม 2'!BY19="ม",1,"")</f>
        <v/>
      </c>
      <c r="BV19" s="199" t="str">
        <f>IF('เช็คเวลาเรียน เทอม 2'!BZ19="ม",1,"")</f>
        <v/>
      </c>
      <c r="BW19" s="199" t="str">
        <f>IF('เช็คเวลาเรียน เทอม 2'!CA19="ม",1,"")</f>
        <v/>
      </c>
      <c r="BX19" s="198"/>
      <c r="BY19" s="198"/>
      <c r="BZ19" s="199" t="str">
        <f>IF('เช็คเวลาเรียน เทอม 2'!CD19="ม",1,"")</f>
        <v/>
      </c>
      <c r="CA19" s="199" t="str">
        <f>IF('เช็คเวลาเรียน เทอม 2'!CE19="ม",1,"")</f>
        <v/>
      </c>
      <c r="CB19" s="199" t="str">
        <f>IF('เช็คเวลาเรียน เทอม 2'!CF19="ม",1,"")</f>
        <v/>
      </c>
      <c r="CC19" s="199" t="str">
        <f>IF('เช็คเวลาเรียน เทอม 2'!CG19="ม",1,"")</f>
        <v/>
      </c>
      <c r="CD19" s="199" t="str">
        <f>IF('เช็คเวลาเรียน เทอม 2'!CH19="ม",1,"")</f>
        <v/>
      </c>
      <c r="CE19" s="280"/>
      <c r="CF19" s="198"/>
      <c r="CG19" s="199" t="str">
        <f>IF('เช็คเวลาเรียน เทอม 2'!CK19="ม",1,"")</f>
        <v/>
      </c>
      <c r="CH19" s="199" t="str">
        <f>IF('เช็คเวลาเรียน เทอม 2'!CL19="ม",1,"")</f>
        <v/>
      </c>
      <c r="CI19" s="199" t="str">
        <f>IF('เช็คเวลาเรียน เทอม 2'!CM19="ม",1,"")</f>
        <v/>
      </c>
      <c r="CJ19" s="199" t="str">
        <f>IF('เช็คเวลาเรียน เทอม 2'!CN19="ม",1,"")</f>
        <v/>
      </c>
      <c r="CK19" s="199" t="str">
        <f>IF('เช็คเวลาเรียน เทอม 2'!CO19="ม",1,"")</f>
        <v/>
      </c>
      <c r="CL19" s="198"/>
      <c r="CM19" s="198"/>
      <c r="CN19" s="199" t="str">
        <f>IF('เช็คเวลาเรียน เทอม 2'!CR19="ม",1,"")</f>
        <v/>
      </c>
      <c r="CO19" s="199" t="str">
        <f>IF('เช็คเวลาเรียน เทอม 2'!CS19="ม",1,"")</f>
        <v/>
      </c>
      <c r="CP19" s="199" t="str">
        <f>IF('เช็คเวลาเรียน เทอม 2'!CT19="ม",1,"")</f>
        <v/>
      </c>
      <c r="CQ19" s="199" t="str">
        <f>IF('เช็คเวลาเรียน เทอม 2'!CU19="ม",1,"")</f>
        <v/>
      </c>
      <c r="CR19" s="199" t="str">
        <f>IF('เช็คเวลาเรียน เทอม 2'!CV19="ม",1,"")</f>
        <v/>
      </c>
      <c r="CS19" s="198"/>
      <c r="CT19" s="198"/>
      <c r="CU19" s="338">
        <f t="shared" si="2"/>
        <v>0</v>
      </c>
      <c r="CV19" s="339"/>
      <c r="CW19" s="199" t="str">
        <f>IF('เช็คเวลาเรียน เทอม 2'!DC19="ม",1,"")</f>
        <v/>
      </c>
      <c r="CX19" s="199" t="str">
        <f>IF('เช็คเวลาเรียน เทอม 2'!DD19="ม",1,"")</f>
        <v/>
      </c>
      <c r="CY19" s="199" t="str">
        <f>IF('เช็คเวลาเรียน เทอม 2'!DE19="ม",1,"")</f>
        <v/>
      </c>
      <c r="CZ19" s="199" t="str">
        <f>IF('เช็คเวลาเรียน เทอม 2'!DF19="ม",1,"")</f>
        <v/>
      </c>
      <c r="DA19" s="199" t="str">
        <f>IF('เช็คเวลาเรียน เทอม 2'!DG19="ม",1,"")</f>
        <v/>
      </c>
      <c r="DB19" s="198"/>
      <c r="DC19" s="198"/>
      <c r="DD19" s="199" t="str">
        <f>IF('เช็คเวลาเรียน เทอม 2'!DJ19="ม",1,"")</f>
        <v/>
      </c>
      <c r="DE19" s="199" t="str">
        <f>IF('เช็คเวลาเรียน เทอม 2'!DK19="ม",1,"")</f>
        <v/>
      </c>
      <c r="DF19" s="199" t="str">
        <f>IF('เช็คเวลาเรียน เทอม 2'!DL19="ม",1,"")</f>
        <v/>
      </c>
      <c r="DG19" s="199" t="str">
        <f>IF('เช็คเวลาเรียน เทอม 2'!DM19="ม",1,"")</f>
        <v/>
      </c>
      <c r="DH19" s="199" t="str">
        <f>IF('เช็คเวลาเรียน เทอม 2'!DN19="ม",1,"")</f>
        <v/>
      </c>
      <c r="DI19" s="198"/>
      <c r="DJ19" s="198"/>
      <c r="DK19" s="199" t="str">
        <f>IF('เช็คเวลาเรียน เทอม 2'!DQ19="ม",1,"")</f>
        <v/>
      </c>
      <c r="DL19" s="199" t="str">
        <f>IF('เช็คเวลาเรียน เทอม 2'!DR19="ม",1,"")</f>
        <v/>
      </c>
      <c r="DM19" s="199" t="str">
        <f>IF('เช็คเวลาเรียน เทอม 2'!DS19="ม",1,"")</f>
        <v/>
      </c>
      <c r="DN19" s="199" t="str">
        <f>IF('เช็คเวลาเรียน เทอม 2'!DT19="ม",1,"")</f>
        <v/>
      </c>
      <c r="DO19" s="199" t="str">
        <f>IF('เช็คเวลาเรียน เทอม 2'!DU19="ม",1,"")</f>
        <v/>
      </c>
      <c r="DP19" s="198"/>
      <c r="DQ19" s="289"/>
      <c r="DR19" s="289"/>
      <c r="DS19" s="199" t="str">
        <f>IF('เช็คเวลาเรียน เทอม 2'!DY19="ม",1,"")</f>
        <v/>
      </c>
      <c r="DT19" s="199" t="str">
        <f>IF('เช็คเวลาเรียน เทอม 2'!DZ19="ม",1,"")</f>
        <v/>
      </c>
      <c r="DU19" s="199" t="str">
        <f>IF('เช็คเวลาเรียน เทอม 2'!EA19="ม",1,"")</f>
        <v/>
      </c>
      <c r="DV19" s="199" t="str">
        <f>IF('เช็คเวลาเรียน เทอม 2'!EB19="ม",1,"")</f>
        <v/>
      </c>
      <c r="DW19" s="198"/>
      <c r="DX19" s="198"/>
      <c r="DY19" s="338">
        <f t="shared" si="3"/>
        <v>0</v>
      </c>
      <c r="DZ19" s="339"/>
      <c r="EA19" s="199" t="str">
        <f>IF('เช็คเวลาเรียน เทอม 2'!EI19="ม",1,"")</f>
        <v/>
      </c>
      <c r="EB19" s="199" t="str">
        <f>IF('เช็คเวลาเรียน เทอม 2'!EJ19="ม",1,"")</f>
        <v/>
      </c>
      <c r="EC19" s="199" t="str">
        <f>IF('เช็คเวลาเรียน เทอม 2'!EK19="ม",1,"")</f>
        <v/>
      </c>
      <c r="ED19" s="199" t="str">
        <f>IF('เช็คเวลาเรียน เทอม 2'!EL19="ม",1,"")</f>
        <v/>
      </c>
      <c r="EE19" s="199" t="str">
        <f>IF('เช็คเวลาเรียน เทอม 2'!EM19="ม",1,"")</f>
        <v/>
      </c>
      <c r="EF19" s="198"/>
      <c r="EG19" s="198"/>
      <c r="EH19" s="199" t="str">
        <f>IF('เช็คเวลาเรียน เทอม 2'!EP19="ม",1,"")</f>
        <v/>
      </c>
      <c r="EI19" s="199" t="str">
        <f>IF('เช็คเวลาเรียน เทอม 2'!EQ19="ม",1,"")</f>
        <v/>
      </c>
      <c r="EJ19" s="199" t="str">
        <f>IF('เช็คเวลาเรียน เทอม 2'!ER19="ม",1,"")</f>
        <v/>
      </c>
      <c r="EK19" s="199" t="str">
        <f>IF('เช็คเวลาเรียน เทอม 2'!ES19="ม",1,"")</f>
        <v/>
      </c>
      <c r="EL19" s="199" t="str">
        <f>IF('เช็คเวลาเรียน เทอม 2'!ET19="ม",1,"")</f>
        <v/>
      </c>
      <c r="EM19" s="198"/>
      <c r="EN19" s="198"/>
      <c r="EO19" s="199" t="str">
        <f>IF('เช็คเวลาเรียน เทอม 2'!EW19="ม",1,"")</f>
        <v/>
      </c>
      <c r="EP19" s="199" t="str">
        <f>IF('เช็คเวลาเรียน เทอม 2'!EX19="ม",1,"")</f>
        <v/>
      </c>
      <c r="EQ19" s="199" t="str">
        <f>IF('เช็คเวลาเรียน เทอม 2'!EY19="ม",1,"")</f>
        <v/>
      </c>
      <c r="ER19" s="199" t="str">
        <f>IF('เช็คเวลาเรียน เทอม 2'!EZ19="ม",1,"")</f>
        <v/>
      </c>
      <c r="ES19" s="199" t="str">
        <f>IF('เช็คเวลาเรียน เทอม 2'!FA19="ม",1,"")</f>
        <v/>
      </c>
      <c r="ET19" s="198"/>
      <c r="EU19" s="198"/>
      <c r="EV19" s="199" t="str">
        <f>IF('เช็คเวลาเรียน เทอม 2'!FD19="ม",1,"")</f>
        <v/>
      </c>
      <c r="EW19" s="199" t="str">
        <f>IF('เช็คเวลาเรียน เทอม 2'!FE19="ม",1,"")</f>
        <v/>
      </c>
      <c r="EX19" s="199" t="str">
        <f>IF('เช็คเวลาเรียน เทอม 2'!FF19="ม",1,"")</f>
        <v/>
      </c>
      <c r="EY19" s="199" t="str">
        <f>IF('เช็คเวลาเรียน เทอม 2'!FG19="ม",1,"")</f>
        <v/>
      </c>
      <c r="EZ19" s="199" t="str">
        <f>IF('เช็คเวลาเรียน เทอม 2'!FH19="ม",1,"")</f>
        <v/>
      </c>
      <c r="FA19" s="198"/>
      <c r="FB19" s="198"/>
      <c r="FC19" s="199" t="str">
        <f>IF('เช็คเวลาเรียน เทอม 2'!FK19="ม",1,"")</f>
        <v/>
      </c>
      <c r="FD19" s="199" t="str">
        <f>IF('เช็คเวลาเรียน เทอม 2'!FL19="ม",1,"")</f>
        <v/>
      </c>
      <c r="FE19" s="199" t="str">
        <f>IF('เช็คเวลาเรียน เทอม 2'!FM19="ม",1,"")</f>
        <v/>
      </c>
      <c r="FF19" s="338">
        <f t="shared" si="4"/>
        <v>0</v>
      </c>
      <c r="FG19" s="339"/>
      <c r="FH19" s="199" t="str">
        <f>IF('เช็คเวลาเรียน เทอม 2'!FR19="ม",1,"")</f>
        <v/>
      </c>
      <c r="FI19" s="199" t="str">
        <f>IF('เช็คเวลาเรียน เทอม 2'!FS19="ม",1,"")</f>
        <v/>
      </c>
      <c r="FJ19" s="198"/>
      <c r="FK19" s="198"/>
      <c r="FL19" s="199" t="str">
        <f>IF('เช็คเวลาเรียน เทอม 2'!FV19="ม",1,"")</f>
        <v/>
      </c>
      <c r="FM19" s="289"/>
      <c r="FN19" s="199" t="str">
        <f>IF('เช็คเวลาเรียน เทอม 2'!FX19="ม",1,"")</f>
        <v/>
      </c>
      <c r="FO19" s="199" t="str">
        <f>IF('เช็คเวลาเรียน เทอม 2'!FY19="ม",1,"")</f>
        <v/>
      </c>
      <c r="FP19" s="199" t="str">
        <f>IF('เช็คเวลาเรียน เทอม 2'!FZ19="ม",1,"")</f>
        <v/>
      </c>
      <c r="FQ19" s="198"/>
      <c r="FR19" s="198"/>
      <c r="FS19" s="199" t="str">
        <f>IF('เช็คเวลาเรียน เทอม 2'!GC19="ม",1,"")</f>
        <v/>
      </c>
      <c r="FT19" s="289"/>
      <c r="FU19" s="289"/>
      <c r="FV19" s="289"/>
      <c r="FW19" s="199" t="str">
        <f>IF('เช็คเวลาเรียน เทอม 2'!GG19="ม",1,"")</f>
        <v/>
      </c>
      <c r="FX19" s="198"/>
      <c r="FY19" s="198"/>
      <c r="FZ19" s="199" t="str">
        <f>IF('เช็คเวลาเรียน เทอม 2'!GJ19="ม",1,"")</f>
        <v/>
      </c>
      <c r="GA19" s="199" t="str">
        <f>IF('เช็คเวลาเรียน เทอม 2'!GK19="ม",1,"")</f>
        <v/>
      </c>
      <c r="GB19" s="199" t="str">
        <f>IF('เช็คเวลาเรียน เทอม 2'!GL19="ม",1,"")</f>
        <v/>
      </c>
      <c r="GC19" s="199" t="str">
        <f>IF('เช็คเวลาเรียน เทอม 2'!GM19="ม",1,"")</f>
        <v/>
      </c>
      <c r="GD19" s="199" t="str">
        <f>IF('เช็คเวลาเรียน เทอม 2'!GN19="ม",1,"")</f>
        <v/>
      </c>
      <c r="GE19" s="198"/>
      <c r="GF19" s="198"/>
      <c r="GG19" s="199" t="str">
        <f>IF('เช็คเวลาเรียน เทอม 2'!GQ19="ม",1,"")</f>
        <v/>
      </c>
      <c r="GH19" s="199" t="str">
        <f>IF('เช็คเวลาเรียน เทอม 2'!GR19="ม",1,"")</f>
        <v/>
      </c>
      <c r="GI19" s="199" t="str">
        <f>IF('เช็คเวลาเรียน เทอม 2'!GS19="ม",1,"")</f>
        <v/>
      </c>
      <c r="GJ19" s="199" t="str">
        <f>IF('เช็คเวลาเรียน เทอม 2'!GT19="ม",1,"")</f>
        <v/>
      </c>
      <c r="GK19" s="199" t="str">
        <f>IF('เช็คเวลาเรียน เทอม 2'!GU19="ม",1,"")</f>
        <v/>
      </c>
      <c r="GL19" s="338">
        <f t="shared" si="5"/>
        <v>0</v>
      </c>
      <c r="GM19" s="339"/>
    </row>
    <row r="20" spans="1:195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199" t="str">
        <f>IF('เช็คเวลาเรียน เทอม 2'!D20="ม",1,"")</f>
        <v/>
      </c>
      <c r="D20" s="199" t="str">
        <f>IF('เช็คเวลาเรียน เทอม 2'!E20="ม",1,"")</f>
        <v/>
      </c>
      <c r="E20" s="199" t="str">
        <f>IF('เช็คเวลาเรียน เทอม 2'!F20="ม",1,"")</f>
        <v/>
      </c>
      <c r="F20" s="199" t="str">
        <f>IF('เช็คเวลาเรียน เทอม 2'!G20="ม",1,"")</f>
        <v/>
      </c>
      <c r="G20" s="199" t="str">
        <f>IF('เช็คเวลาเรียน เทอม 2'!H20="ม",1,"")</f>
        <v/>
      </c>
      <c r="H20" s="198"/>
      <c r="I20" s="198"/>
      <c r="J20" s="199" t="str">
        <f>IF('เช็คเวลาเรียน เทอม 2'!K20="ม",1,"")</f>
        <v/>
      </c>
      <c r="K20" s="199" t="str">
        <f>IF('เช็คเวลาเรียน เทอม 2'!L20="ม",1,"")</f>
        <v/>
      </c>
      <c r="L20" s="199" t="str">
        <f>IF('เช็คเวลาเรียน เทอม 2'!M20="ม",1,"")</f>
        <v/>
      </c>
      <c r="M20" s="199" t="str">
        <f>IF('เช็คเวลาเรียน เทอม 2'!N20="ม",1,"")</f>
        <v/>
      </c>
      <c r="N20" s="199" t="str">
        <f>IF('เช็คเวลาเรียน เทอม 2'!O20="ม",1,"")</f>
        <v/>
      </c>
      <c r="O20" s="198"/>
      <c r="P20" s="198"/>
      <c r="Q20" s="199" t="str">
        <f>IF('เช็คเวลาเรียน เทอม 2'!R20="ม",1,"")</f>
        <v/>
      </c>
      <c r="R20" s="199" t="str">
        <f>IF('เช็คเวลาเรียน เทอม 2'!S20="ม",1,"")</f>
        <v/>
      </c>
      <c r="S20" s="199" t="str">
        <f>IF('เช็คเวลาเรียน เทอม 2'!T20="ม",1,"")</f>
        <v/>
      </c>
      <c r="T20" s="199" t="str">
        <f>IF('เช็คเวลาเรียน เทอม 2'!U20="ม",1,"")</f>
        <v/>
      </c>
      <c r="U20" s="199" t="str">
        <f>IF('เช็คเวลาเรียน เทอม 2'!V20="ม",1,"")</f>
        <v/>
      </c>
      <c r="V20" s="198"/>
      <c r="W20" s="198"/>
      <c r="X20" s="199" t="str">
        <f>IF('เช็คเวลาเรียน เทอม 2'!Y20="ม",1,"")</f>
        <v/>
      </c>
      <c r="Y20" s="199" t="str">
        <f>IF('เช็คเวลาเรียน เทอม 2'!Z20="ม",1,"")</f>
        <v/>
      </c>
      <c r="Z20" s="199" t="str">
        <f>IF('เช็คเวลาเรียน เทอม 2'!AA20="ม",1,"")</f>
        <v/>
      </c>
      <c r="AA20" s="199" t="str">
        <f>IF('เช็คเวลาเรียน เทอม 2'!AB20="ม",1,"")</f>
        <v/>
      </c>
      <c r="AB20" s="199" t="str">
        <f>IF('เช็คเวลาเรียน เทอม 2'!AC20="ม",1,"")</f>
        <v/>
      </c>
      <c r="AC20" s="198"/>
      <c r="AD20" s="198"/>
      <c r="AE20" s="199" t="str">
        <f>IF('เช็คเวลาเรียน เทอม 2'!AF20="ม",1,"")</f>
        <v/>
      </c>
      <c r="AF20" s="198"/>
      <c r="AG20" s="338">
        <f t="shared" si="0"/>
        <v>0</v>
      </c>
      <c r="AH20" s="339"/>
      <c r="AI20" s="199" t="str">
        <f>IF('เช็คเวลาเรียน เทอม 2'!AK20="ม",1,"")</f>
        <v/>
      </c>
      <c r="AJ20" s="199" t="str">
        <f>IF('เช็คเวลาเรียน เทอม 2'!AL20="ม",1,"")</f>
        <v/>
      </c>
      <c r="AK20" s="199" t="str">
        <f>IF('เช็คเวลาเรียน เทอม 2'!AM20="ม",1,"")</f>
        <v/>
      </c>
      <c r="AL20" s="199" t="str">
        <f>IF('เช็คเวลาเรียน เทอม 2'!AN20="ม",1,"")</f>
        <v/>
      </c>
      <c r="AM20" s="280"/>
      <c r="AN20" s="198"/>
      <c r="AO20" s="280"/>
      <c r="AP20" s="199" t="str">
        <f>IF('เช็คเวลาเรียน เทอม 2'!AR20="ม",1,"")</f>
        <v/>
      </c>
      <c r="AQ20" s="199" t="str">
        <f>IF('เช็คเวลาเรียน เทอม 2'!AS20="ม",1,"")</f>
        <v/>
      </c>
      <c r="AR20" s="280"/>
      <c r="AS20" s="199" t="str">
        <f>IF('เช็คเวลาเรียน เทอม 2'!AU20="ม",1,"")</f>
        <v/>
      </c>
      <c r="AT20" s="199" t="str">
        <f>IF('เช็คเวลาเรียน เทอม 2'!AV20="ม",1,"")</f>
        <v/>
      </c>
      <c r="AU20" s="198"/>
      <c r="AV20" s="198"/>
      <c r="AW20" s="199" t="str">
        <f>IF('เช็คเวลาเรียน เทอม 2'!AY20="ม",1,"")</f>
        <v/>
      </c>
      <c r="AX20" s="199" t="str">
        <f>IF('เช็คเวลาเรียน เทอม 2'!AZ20="ม",1,"")</f>
        <v/>
      </c>
      <c r="AY20" s="199" t="str">
        <f>IF('เช็คเวลาเรียน เทอม 2'!BA20="ม",1,"")</f>
        <v/>
      </c>
      <c r="AZ20" s="199" t="str">
        <f>IF('เช็คเวลาเรียน เทอม 2'!BB20="ม",1,"")</f>
        <v/>
      </c>
      <c r="BA20" s="199" t="str">
        <f>IF('เช็คเวลาเรียน เทอม 2'!BC20="ม",1,"")</f>
        <v/>
      </c>
      <c r="BB20" s="198"/>
      <c r="BC20" s="198"/>
      <c r="BD20" s="199" t="str">
        <f>IF('เช็คเวลาเรียน เทอม 2'!BF20="ม",1,"")</f>
        <v/>
      </c>
      <c r="BE20" s="199" t="str">
        <f>IF('เช็คเวลาเรียน เทอม 2'!BG20="ม",1,"")</f>
        <v/>
      </c>
      <c r="BF20" s="199" t="str">
        <f>IF('เช็คเวลาเรียน เทอม 2'!BH20="ม",1,"")</f>
        <v/>
      </c>
      <c r="BG20" s="199" t="str">
        <f>IF('เช็คเวลาเรียน เทอม 2'!BI20="ม",1,"")</f>
        <v/>
      </c>
      <c r="BH20" s="199" t="str">
        <f>IF('เช็คเวลาเรียน เทอม 2'!BJ20="ม",1,"")</f>
        <v/>
      </c>
      <c r="BI20" s="198"/>
      <c r="BJ20" s="198"/>
      <c r="BK20" s="199" t="str">
        <f>IF('เช็คเวลาเรียน เทอม 2'!BM20="ม",1,"")</f>
        <v/>
      </c>
      <c r="BL20" s="199" t="str">
        <f>IF('เช็คเวลาเรียน เทอม 2'!BN20="ม",1,"")</f>
        <v/>
      </c>
      <c r="BM20" s="287"/>
      <c r="BN20" s="338">
        <f t="shared" si="1"/>
        <v>0</v>
      </c>
      <c r="BO20" s="339"/>
      <c r="BP20" s="289"/>
      <c r="BQ20" s="198"/>
      <c r="BR20" s="198"/>
      <c r="BS20" s="199" t="str">
        <f>IF('เช็คเวลาเรียน เทอม 2'!BW20="ม",1,"")</f>
        <v/>
      </c>
      <c r="BT20" s="199" t="str">
        <f>IF('เช็คเวลาเรียน เทอม 2'!BX20="ม",1,"")</f>
        <v/>
      </c>
      <c r="BU20" s="199" t="str">
        <f>IF('เช็คเวลาเรียน เทอม 2'!BY20="ม",1,"")</f>
        <v/>
      </c>
      <c r="BV20" s="199" t="str">
        <f>IF('เช็คเวลาเรียน เทอม 2'!BZ20="ม",1,"")</f>
        <v/>
      </c>
      <c r="BW20" s="199" t="str">
        <f>IF('เช็คเวลาเรียน เทอม 2'!CA20="ม",1,"")</f>
        <v/>
      </c>
      <c r="BX20" s="198"/>
      <c r="BY20" s="198"/>
      <c r="BZ20" s="199" t="str">
        <f>IF('เช็คเวลาเรียน เทอม 2'!CD20="ม",1,"")</f>
        <v/>
      </c>
      <c r="CA20" s="199" t="str">
        <f>IF('เช็คเวลาเรียน เทอม 2'!CE20="ม",1,"")</f>
        <v/>
      </c>
      <c r="CB20" s="199" t="str">
        <f>IF('เช็คเวลาเรียน เทอม 2'!CF20="ม",1,"")</f>
        <v/>
      </c>
      <c r="CC20" s="199" t="str">
        <f>IF('เช็คเวลาเรียน เทอม 2'!CG20="ม",1,"")</f>
        <v/>
      </c>
      <c r="CD20" s="199" t="str">
        <f>IF('เช็คเวลาเรียน เทอม 2'!CH20="ม",1,"")</f>
        <v/>
      </c>
      <c r="CE20" s="280"/>
      <c r="CF20" s="198"/>
      <c r="CG20" s="199" t="str">
        <f>IF('เช็คเวลาเรียน เทอม 2'!CK20="ม",1,"")</f>
        <v/>
      </c>
      <c r="CH20" s="199" t="str">
        <f>IF('เช็คเวลาเรียน เทอม 2'!CL20="ม",1,"")</f>
        <v/>
      </c>
      <c r="CI20" s="199" t="str">
        <f>IF('เช็คเวลาเรียน เทอม 2'!CM20="ม",1,"")</f>
        <v/>
      </c>
      <c r="CJ20" s="199" t="str">
        <f>IF('เช็คเวลาเรียน เทอม 2'!CN20="ม",1,"")</f>
        <v/>
      </c>
      <c r="CK20" s="199" t="str">
        <f>IF('เช็คเวลาเรียน เทอม 2'!CO20="ม",1,"")</f>
        <v/>
      </c>
      <c r="CL20" s="198"/>
      <c r="CM20" s="198"/>
      <c r="CN20" s="199" t="str">
        <f>IF('เช็คเวลาเรียน เทอม 2'!CR20="ม",1,"")</f>
        <v/>
      </c>
      <c r="CO20" s="199" t="str">
        <f>IF('เช็คเวลาเรียน เทอม 2'!CS20="ม",1,"")</f>
        <v/>
      </c>
      <c r="CP20" s="199" t="str">
        <f>IF('เช็คเวลาเรียน เทอม 2'!CT20="ม",1,"")</f>
        <v/>
      </c>
      <c r="CQ20" s="199" t="str">
        <f>IF('เช็คเวลาเรียน เทอม 2'!CU20="ม",1,"")</f>
        <v/>
      </c>
      <c r="CR20" s="199" t="str">
        <f>IF('เช็คเวลาเรียน เทอม 2'!CV20="ม",1,"")</f>
        <v/>
      </c>
      <c r="CS20" s="198"/>
      <c r="CT20" s="198"/>
      <c r="CU20" s="338">
        <f t="shared" si="2"/>
        <v>0</v>
      </c>
      <c r="CV20" s="339"/>
      <c r="CW20" s="199" t="str">
        <f>IF('เช็คเวลาเรียน เทอม 2'!DC20="ม",1,"")</f>
        <v/>
      </c>
      <c r="CX20" s="199" t="str">
        <f>IF('เช็คเวลาเรียน เทอม 2'!DD20="ม",1,"")</f>
        <v/>
      </c>
      <c r="CY20" s="199" t="str">
        <f>IF('เช็คเวลาเรียน เทอม 2'!DE20="ม",1,"")</f>
        <v/>
      </c>
      <c r="CZ20" s="199" t="str">
        <f>IF('เช็คเวลาเรียน เทอม 2'!DF20="ม",1,"")</f>
        <v/>
      </c>
      <c r="DA20" s="199" t="str">
        <f>IF('เช็คเวลาเรียน เทอม 2'!DG20="ม",1,"")</f>
        <v/>
      </c>
      <c r="DB20" s="198"/>
      <c r="DC20" s="198"/>
      <c r="DD20" s="199" t="str">
        <f>IF('เช็คเวลาเรียน เทอม 2'!DJ20="ม",1,"")</f>
        <v/>
      </c>
      <c r="DE20" s="199" t="str">
        <f>IF('เช็คเวลาเรียน เทอม 2'!DK20="ม",1,"")</f>
        <v/>
      </c>
      <c r="DF20" s="199" t="str">
        <f>IF('เช็คเวลาเรียน เทอม 2'!DL20="ม",1,"")</f>
        <v/>
      </c>
      <c r="DG20" s="199" t="str">
        <f>IF('เช็คเวลาเรียน เทอม 2'!DM20="ม",1,"")</f>
        <v/>
      </c>
      <c r="DH20" s="199" t="str">
        <f>IF('เช็คเวลาเรียน เทอม 2'!DN20="ม",1,"")</f>
        <v/>
      </c>
      <c r="DI20" s="198"/>
      <c r="DJ20" s="198"/>
      <c r="DK20" s="199" t="str">
        <f>IF('เช็คเวลาเรียน เทอม 2'!DQ20="ม",1,"")</f>
        <v/>
      </c>
      <c r="DL20" s="199" t="str">
        <f>IF('เช็คเวลาเรียน เทอม 2'!DR20="ม",1,"")</f>
        <v/>
      </c>
      <c r="DM20" s="199" t="str">
        <f>IF('เช็คเวลาเรียน เทอม 2'!DS20="ม",1,"")</f>
        <v/>
      </c>
      <c r="DN20" s="199" t="str">
        <f>IF('เช็คเวลาเรียน เทอม 2'!DT20="ม",1,"")</f>
        <v/>
      </c>
      <c r="DO20" s="199" t="str">
        <f>IF('เช็คเวลาเรียน เทอม 2'!DU20="ม",1,"")</f>
        <v/>
      </c>
      <c r="DP20" s="198"/>
      <c r="DQ20" s="289"/>
      <c r="DR20" s="289"/>
      <c r="DS20" s="199" t="str">
        <f>IF('เช็คเวลาเรียน เทอม 2'!DY20="ม",1,"")</f>
        <v/>
      </c>
      <c r="DT20" s="199" t="str">
        <f>IF('เช็คเวลาเรียน เทอม 2'!DZ20="ม",1,"")</f>
        <v/>
      </c>
      <c r="DU20" s="199" t="str">
        <f>IF('เช็คเวลาเรียน เทอม 2'!EA20="ม",1,"")</f>
        <v/>
      </c>
      <c r="DV20" s="199" t="str">
        <f>IF('เช็คเวลาเรียน เทอม 2'!EB20="ม",1,"")</f>
        <v/>
      </c>
      <c r="DW20" s="198"/>
      <c r="DX20" s="198"/>
      <c r="DY20" s="338">
        <f t="shared" si="3"/>
        <v>0</v>
      </c>
      <c r="DZ20" s="339"/>
      <c r="EA20" s="199" t="str">
        <f>IF('เช็คเวลาเรียน เทอม 2'!EI20="ม",1,"")</f>
        <v/>
      </c>
      <c r="EB20" s="199" t="str">
        <f>IF('เช็คเวลาเรียน เทอม 2'!EJ20="ม",1,"")</f>
        <v/>
      </c>
      <c r="EC20" s="199" t="str">
        <f>IF('เช็คเวลาเรียน เทอม 2'!EK20="ม",1,"")</f>
        <v/>
      </c>
      <c r="ED20" s="199" t="str">
        <f>IF('เช็คเวลาเรียน เทอม 2'!EL20="ม",1,"")</f>
        <v/>
      </c>
      <c r="EE20" s="199" t="str">
        <f>IF('เช็คเวลาเรียน เทอม 2'!EM20="ม",1,"")</f>
        <v/>
      </c>
      <c r="EF20" s="198"/>
      <c r="EG20" s="198"/>
      <c r="EH20" s="199" t="str">
        <f>IF('เช็คเวลาเรียน เทอม 2'!EP20="ม",1,"")</f>
        <v/>
      </c>
      <c r="EI20" s="199" t="str">
        <f>IF('เช็คเวลาเรียน เทอม 2'!EQ20="ม",1,"")</f>
        <v/>
      </c>
      <c r="EJ20" s="199" t="str">
        <f>IF('เช็คเวลาเรียน เทอม 2'!ER20="ม",1,"")</f>
        <v/>
      </c>
      <c r="EK20" s="199" t="str">
        <f>IF('เช็คเวลาเรียน เทอม 2'!ES20="ม",1,"")</f>
        <v/>
      </c>
      <c r="EL20" s="199" t="str">
        <f>IF('เช็คเวลาเรียน เทอม 2'!ET20="ม",1,"")</f>
        <v/>
      </c>
      <c r="EM20" s="198"/>
      <c r="EN20" s="198"/>
      <c r="EO20" s="199" t="str">
        <f>IF('เช็คเวลาเรียน เทอม 2'!EW20="ม",1,"")</f>
        <v/>
      </c>
      <c r="EP20" s="199" t="str">
        <f>IF('เช็คเวลาเรียน เทอม 2'!EX20="ม",1,"")</f>
        <v/>
      </c>
      <c r="EQ20" s="199" t="str">
        <f>IF('เช็คเวลาเรียน เทอม 2'!EY20="ม",1,"")</f>
        <v/>
      </c>
      <c r="ER20" s="199" t="str">
        <f>IF('เช็คเวลาเรียน เทอม 2'!EZ20="ม",1,"")</f>
        <v/>
      </c>
      <c r="ES20" s="199" t="str">
        <f>IF('เช็คเวลาเรียน เทอม 2'!FA20="ม",1,"")</f>
        <v/>
      </c>
      <c r="ET20" s="198"/>
      <c r="EU20" s="198"/>
      <c r="EV20" s="199" t="str">
        <f>IF('เช็คเวลาเรียน เทอม 2'!FD20="ม",1,"")</f>
        <v/>
      </c>
      <c r="EW20" s="199" t="str">
        <f>IF('เช็คเวลาเรียน เทอม 2'!FE20="ม",1,"")</f>
        <v/>
      </c>
      <c r="EX20" s="199" t="str">
        <f>IF('เช็คเวลาเรียน เทอม 2'!FF20="ม",1,"")</f>
        <v/>
      </c>
      <c r="EY20" s="199" t="str">
        <f>IF('เช็คเวลาเรียน เทอม 2'!FG20="ม",1,"")</f>
        <v/>
      </c>
      <c r="EZ20" s="199" t="str">
        <f>IF('เช็คเวลาเรียน เทอม 2'!FH20="ม",1,"")</f>
        <v/>
      </c>
      <c r="FA20" s="198"/>
      <c r="FB20" s="198"/>
      <c r="FC20" s="199" t="str">
        <f>IF('เช็คเวลาเรียน เทอม 2'!FK20="ม",1,"")</f>
        <v/>
      </c>
      <c r="FD20" s="199" t="str">
        <f>IF('เช็คเวลาเรียน เทอม 2'!FL20="ม",1,"")</f>
        <v/>
      </c>
      <c r="FE20" s="199" t="str">
        <f>IF('เช็คเวลาเรียน เทอม 2'!FM20="ม",1,"")</f>
        <v/>
      </c>
      <c r="FF20" s="338">
        <f t="shared" si="4"/>
        <v>0</v>
      </c>
      <c r="FG20" s="339"/>
      <c r="FH20" s="199" t="str">
        <f>IF('เช็คเวลาเรียน เทอม 2'!FR20="ม",1,"")</f>
        <v/>
      </c>
      <c r="FI20" s="199" t="str">
        <f>IF('เช็คเวลาเรียน เทอม 2'!FS20="ม",1,"")</f>
        <v/>
      </c>
      <c r="FJ20" s="198"/>
      <c r="FK20" s="198"/>
      <c r="FL20" s="199" t="str">
        <f>IF('เช็คเวลาเรียน เทอม 2'!FV20="ม",1,"")</f>
        <v/>
      </c>
      <c r="FM20" s="289"/>
      <c r="FN20" s="199" t="str">
        <f>IF('เช็คเวลาเรียน เทอม 2'!FX20="ม",1,"")</f>
        <v/>
      </c>
      <c r="FO20" s="199" t="str">
        <f>IF('เช็คเวลาเรียน เทอม 2'!FY20="ม",1,"")</f>
        <v/>
      </c>
      <c r="FP20" s="199" t="str">
        <f>IF('เช็คเวลาเรียน เทอม 2'!FZ20="ม",1,"")</f>
        <v/>
      </c>
      <c r="FQ20" s="198"/>
      <c r="FR20" s="198"/>
      <c r="FS20" s="199" t="str">
        <f>IF('เช็คเวลาเรียน เทอม 2'!GC20="ม",1,"")</f>
        <v/>
      </c>
      <c r="FT20" s="289"/>
      <c r="FU20" s="289"/>
      <c r="FV20" s="289"/>
      <c r="FW20" s="199" t="str">
        <f>IF('เช็คเวลาเรียน เทอม 2'!GG20="ม",1,"")</f>
        <v/>
      </c>
      <c r="FX20" s="198"/>
      <c r="FY20" s="198"/>
      <c r="FZ20" s="199" t="str">
        <f>IF('เช็คเวลาเรียน เทอม 2'!GJ20="ม",1,"")</f>
        <v/>
      </c>
      <c r="GA20" s="199" t="str">
        <f>IF('เช็คเวลาเรียน เทอม 2'!GK20="ม",1,"")</f>
        <v/>
      </c>
      <c r="GB20" s="199" t="str">
        <f>IF('เช็คเวลาเรียน เทอม 2'!GL20="ม",1,"")</f>
        <v/>
      </c>
      <c r="GC20" s="199" t="str">
        <f>IF('เช็คเวลาเรียน เทอม 2'!GM20="ม",1,"")</f>
        <v/>
      </c>
      <c r="GD20" s="199" t="str">
        <f>IF('เช็คเวลาเรียน เทอม 2'!GN20="ม",1,"")</f>
        <v/>
      </c>
      <c r="GE20" s="198"/>
      <c r="GF20" s="198"/>
      <c r="GG20" s="199" t="str">
        <f>IF('เช็คเวลาเรียน เทอม 2'!GQ20="ม",1,"")</f>
        <v/>
      </c>
      <c r="GH20" s="199" t="str">
        <f>IF('เช็คเวลาเรียน เทอม 2'!GR20="ม",1,"")</f>
        <v/>
      </c>
      <c r="GI20" s="199" t="str">
        <f>IF('เช็คเวลาเรียน เทอม 2'!GS20="ม",1,"")</f>
        <v/>
      </c>
      <c r="GJ20" s="199" t="str">
        <f>IF('เช็คเวลาเรียน เทอม 2'!GT20="ม",1,"")</f>
        <v/>
      </c>
      <c r="GK20" s="199" t="str">
        <f>IF('เช็คเวลาเรียน เทอม 2'!GU20="ม",1,"")</f>
        <v/>
      </c>
      <c r="GL20" s="338">
        <f t="shared" si="5"/>
        <v>0</v>
      </c>
      <c r="GM20" s="339"/>
    </row>
    <row r="21" spans="1:195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199" t="str">
        <f>IF('เช็คเวลาเรียน เทอม 2'!D21="ม",1,"")</f>
        <v/>
      </c>
      <c r="D21" s="199" t="str">
        <f>IF('เช็คเวลาเรียน เทอม 2'!E21="ม",1,"")</f>
        <v/>
      </c>
      <c r="E21" s="199" t="str">
        <f>IF('เช็คเวลาเรียน เทอม 2'!F21="ม",1,"")</f>
        <v/>
      </c>
      <c r="F21" s="199" t="str">
        <f>IF('เช็คเวลาเรียน เทอม 2'!G21="ม",1,"")</f>
        <v/>
      </c>
      <c r="G21" s="199" t="str">
        <f>IF('เช็คเวลาเรียน เทอม 2'!H21="ม",1,"")</f>
        <v/>
      </c>
      <c r="H21" s="198"/>
      <c r="I21" s="198"/>
      <c r="J21" s="199" t="str">
        <f>IF('เช็คเวลาเรียน เทอม 2'!K21="ม",1,"")</f>
        <v/>
      </c>
      <c r="K21" s="199" t="str">
        <f>IF('เช็คเวลาเรียน เทอม 2'!L21="ม",1,"")</f>
        <v/>
      </c>
      <c r="L21" s="199" t="str">
        <f>IF('เช็คเวลาเรียน เทอม 2'!M21="ม",1,"")</f>
        <v/>
      </c>
      <c r="M21" s="199" t="str">
        <f>IF('เช็คเวลาเรียน เทอม 2'!N21="ม",1,"")</f>
        <v/>
      </c>
      <c r="N21" s="199" t="str">
        <f>IF('เช็คเวลาเรียน เทอม 2'!O21="ม",1,"")</f>
        <v/>
      </c>
      <c r="O21" s="198"/>
      <c r="P21" s="198"/>
      <c r="Q21" s="199" t="str">
        <f>IF('เช็คเวลาเรียน เทอม 2'!R21="ม",1,"")</f>
        <v/>
      </c>
      <c r="R21" s="199" t="str">
        <f>IF('เช็คเวลาเรียน เทอม 2'!S21="ม",1,"")</f>
        <v/>
      </c>
      <c r="S21" s="199" t="str">
        <f>IF('เช็คเวลาเรียน เทอม 2'!T21="ม",1,"")</f>
        <v/>
      </c>
      <c r="T21" s="199" t="str">
        <f>IF('เช็คเวลาเรียน เทอม 2'!U21="ม",1,"")</f>
        <v/>
      </c>
      <c r="U21" s="199" t="str">
        <f>IF('เช็คเวลาเรียน เทอม 2'!V21="ม",1,"")</f>
        <v/>
      </c>
      <c r="V21" s="198"/>
      <c r="W21" s="198"/>
      <c r="X21" s="199" t="str">
        <f>IF('เช็คเวลาเรียน เทอม 2'!Y21="ม",1,"")</f>
        <v/>
      </c>
      <c r="Y21" s="199" t="str">
        <f>IF('เช็คเวลาเรียน เทอม 2'!Z21="ม",1,"")</f>
        <v/>
      </c>
      <c r="Z21" s="199" t="str">
        <f>IF('เช็คเวลาเรียน เทอม 2'!AA21="ม",1,"")</f>
        <v/>
      </c>
      <c r="AA21" s="199" t="str">
        <f>IF('เช็คเวลาเรียน เทอม 2'!AB21="ม",1,"")</f>
        <v/>
      </c>
      <c r="AB21" s="199" t="str">
        <f>IF('เช็คเวลาเรียน เทอม 2'!AC21="ม",1,"")</f>
        <v/>
      </c>
      <c r="AC21" s="198"/>
      <c r="AD21" s="198"/>
      <c r="AE21" s="199" t="str">
        <f>IF('เช็คเวลาเรียน เทอม 2'!AF21="ม",1,"")</f>
        <v/>
      </c>
      <c r="AF21" s="198"/>
      <c r="AG21" s="338">
        <f t="shared" si="0"/>
        <v>0</v>
      </c>
      <c r="AH21" s="339"/>
      <c r="AI21" s="199" t="str">
        <f>IF('เช็คเวลาเรียน เทอม 2'!AK21="ม",1,"")</f>
        <v/>
      </c>
      <c r="AJ21" s="199" t="str">
        <f>IF('เช็คเวลาเรียน เทอม 2'!AL21="ม",1,"")</f>
        <v/>
      </c>
      <c r="AK21" s="199" t="str">
        <f>IF('เช็คเวลาเรียน เทอม 2'!AM21="ม",1,"")</f>
        <v/>
      </c>
      <c r="AL21" s="199" t="str">
        <f>IF('เช็คเวลาเรียน เทอม 2'!AN21="ม",1,"")</f>
        <v/>
      </c>
      <c r="AM21" s="280"/>
      <c r="AN21" s="198"/>
      <c r="AO21" s="280"/>
      <c r="AP21" s="199" t="str">
        <f>IF('เช็คเวลาเรียน เทอม 2'!AR21="ม",1,"")</f>
        <v/>
      </c>
      <c r="AQ21" s="199" t="str">
        <f>IF('เช็คเวลาเรียน เทอม 2'!AS21="ม",1,"")</f>
        <v/>
      </c>
      <c r="AR21" s="280"/>
      <c r="AS21" s="199" t="str">
        <f>IF('เช็คเวลาเรียน เทอม 2'!AU21="ม",1,"")</f>
        <v/>
      </c>
      <c r="AT21" s="199" t="str">
        <f>IF('เช็คเวลาเรียน เทอม 2'!AV21="ม",1,"")</f>
        <v/>
      </c>
      <c r="AU21" s="198"/>
      <c r="AV21" s="198"/>
      <c r="AW21" s="199" t="str">
        <f>IF('เช็คเวลาเรียน เทอม 2'!AY21="ม",1,"")</f>
        <v/>
      </c>
      <c r="AX21" s="199" t="str">
        <f>IF('เช็คเวลาเรียน เทอม 2'!AZ21="ม",1,"")</f>
        <v/>
      </c>
      <c r="AY21" s="199" t="str">
        <f>IF('เช็คเวลาเรียน เทอม 2'!BA21="ม",1,"")</f>
        <v/>
      </c>
      <c r="AZ21" s="199" t="str">
        <f>IF('เช็คเวลาเรียน เทอม 2'!BB21="ม",1,"")</f>
        <v/>
      </c>
      <c r="BA21" s="199" t="str">
        <f>IF('เช็คเวลาเรียน เทอม 2'!BC21="ม",1,"")</f>
        <v/>
      </c>
      <c r="BB21" s="198"/>
      <c r="BC21" s="198"/>
      <c r="BD21" s="199" t="str">
        <f>IF('เช็คเวลาเรียน เทอม 2'!BF21="ม",1,"")</f>
        <v/>
      </c>
      <c r="BE21" s="199" t="str">
        <f>IF('เช็คเวลาเรียน เทอม 2'!BG21="ม",1,"")</f>
        <v/>
      </c>
      <c r="BF21" s="199" t="str">
        <f>IF('เช็คเวลาเรียน เทอม 2'!BH21="ม",1,"")</f>
        <v/>
      </c>
      <c r="BG21" s="199" t="str">
        <f>IF('เช็คเวลาเรียน เทอม 2'!BI21="ม",1,"")</f>
        <v/>
      </c>
      <c r="BH21" s="199" t="str">
        <f>IF('เช็คเวลาเรียน เทอม 2'!BJ21="ม",1,"")</f>
        <v/>
      </c>
      <c r="BI21" s="198"/>
      <c r="BJ21" s="198"/>
      <c r="BK21" s="199" t="str">
        <f>IF('เช็คเวลาเรียน เทอม 2'!BM21="ม",1,"")</f>
        <v/>
      </c>
      <c r="BL21" s="199" t="str">
        <f>IF('เช็คเวลาเรียน เทอม 2'!BN21="ม",1,"")</f>
        <v/>
      </c>
      <c r="BM21" s="287"/>
      <c r="BN21" s="338">
        <f t="shared" si="1"/>
        <v>0</v>
      </c>
      <c r="BO21" s="339"/>
      <c r="BP21" s="289"/>
      <c r="BQ21" s="198"/>
      <c r="BR21" s="198"/>
      <c r="BS21" s="199" t="str">
        <f>IF('เช็คเวลาเรียน เทอม 2'!BW21="ม",1,"")</f>
        <v/>
      </c>
      <c r="BT21" s="199" t="str">
        <f>IF('เช็คเวลาเรียน เทอม 2'!BX21="ม",1,"")</f>
        <v/>
      </c>
      <c r="BU21" s="199" t="str">
        <f>IF('เช็คเวลาเรียน เทอม 2'!BY21="ม",1,"")</f>
        <v/>
      </c>
      <c r="BV21" s="199" t="str">
        <f>IF('เช็คเวลาเรียน เทอม 2'!BZ21="ม",1,"")</f>
        <v/>
      </c>
      <c r="BW21" s="199" t="str">
        <f>IF('เช็คเวลาเรียน เทอม 2'!CA21="ม",1,"")</f>
        <v/>
      </c>
      <c r="BX21" s="198"/>
      <c r="BY21" s="198"/>
      <c r="BZ21" s="199" t="str">
        <f>IF('เช็คเวลาเรียน เทอม 2'!CD21="ม",1,"")</f>
        <v/>
      </c>
      <c r="CA21" s="199" t="str">
        <f>IF('เช็คเวลาเรียน เทอม 2'!CE21="ม",1,"")</f>
        <v/>
      </c>
      <c r="CB21" s="199" t="str">
        <f>IF('เช็คเวลาเรียน เทอม 2'!CF21="ม",1,"")</f>
        <v/>
      </c>
      <c r="CC21" s="199" t="str">
        <f>IF('เช็คเวลาเรียน เทอม 2'!CG21="ม",1,"")</f>
        <v/>
      </c>
      <c r="CD21" s="199" t="str">
        <f>IF('เช็คเวลาเรียน เทอม 2'!CH21="ม",1,"")</f>
        <v/>
      </c>
      <c r="CE21" s="280"/>
      <c r="CF21" s="198"/>
      <c r="CG21" s="199" t="str">
        <f>IF('เช็คเวลาเรียน เทอม 2'!CK21="ม",1,"")</f>
        <v/>
      </c>
      <c r="CH21" s="199" t="str">
        <f>IF('เช็คเวลาเรียน เทอม 2'!CL21="ม",1,"")</f>
        <v/>
      </c>
      <c r="CI21" s="199" t="str">
        <f>IF('เช็คเวลาเรียน เทอม 2'!CM21="ม",1,"")</f>
        <v/>
      </c>
      <c r="CJ21" s="199" t="str">
        <f>IF('เช็คเวลาเรียน เทอม 2'!CN21="ม",1,"")</f>
        <v/>
      </c>
      <c r="CK21" s="199" t="str">
        <f>IF('เช็คเวลาเรียน เทอม 2'!CO21="ม",1,"")</f>
        <v/>
      </c>
      <c r="CL21" s="198"/>
      <c r="CM21" s="198"/>
      <c r="CN21" s="199" t="str">
        <f>IF('เช็คเวลาเรียน เทอม 2'!CR21="ม",1,"")</f>
        <v/>
      </c>
      <c r="CO21" s="199" t="str">
        <f>IF('เช็คเวลาเรียน เทอม 2'!CS21="ม",1,"")</f>
        <v/>
      </c>
      <c r="CP21" s="199" t="str">
        <f>IF('เช็คเวลาเรียน เทอม 2'!CT21="ม",1,"")</f>
        <v/>
      </c>
      <c r="CQ21" s="199" t="str">
        <f>IF('เช็คเวลาเรียน เทอม 2'!CU21="ม",1,"")</f>
        <v/>
      </c>
      <c r="CR21" s="199" t="str">
        <f>IF('เช็คเวลาเรียน เทอม 2'!CV21="ม",1,"")</f>
        <v/>
      </c>
      <c r="CS21" s="198"/>
      <c r="CT21" s="198"/>
      <c r="CU21" s="338">
        <f t="shared" si="2"/>
        <v>0</v>
      </c>
      <c r="CV21" s="339"/>
      <c r="CW21" s="199" t="str">
        <f>IF('เช็คเวลาเรียน เทอม 2'!DC21="ม",1,"")</f>
        <v/>
      </c>
      <c r="CX21" s="199" t="str">
        <f>IF('เช็คเวลาเรียน เทอม 2'!DD21="ม",1,"")</f>
        <v/>
      </c>
      <c r="CY21" s="199" t="str">
        <f>IF('เช็คเวลาเรียน เทอม 2'!DE21="ม",1,"")</f>
        <v/>
      </c>
      <c r="CZ21" s="199" t="str">
        <f>IF('เช็คเวลาเรียน เทอม 2'!DF21="ม",1,"")</f>
        <v/>
      </c>
      <c r="DA21" s="199" t="str">
        <f>IF('เช็คเวลาเรียน เทอม 2'!DG21="ม",1,"")</f>
        <v/>
      </c>
      <c r="DB21" s="198"/>
      <c r="DC21" s="198"/>
      <c r="DD21" s="199" t="str">
        <f>IF('เช็คเวลาเรียน เทอม 2'!DJ21="ม",1,"")</f>
        <v/>
      </c>
      <c r="DE21" s="199" t="str">
        <f>IF('เช็คเวลาเรียน เทอม 2'!DK21="ม",1,"")</f>
        <v/>
      </c>
      <c r="DF21" s="199" t="str">
        <f>IF('เช็คเวลาเรียน เทอม 2'!DL21="ม",1,"")</f>
        <v/>
      </c>
      <c r="DG21" s="199" t="str">
        <f>IF('เช็คเวลาเรียน เทอม 2'!DM21="ม",1,"")</f>
        <v/>
      </c>
      <c r="DH21" s="199" t="str">
        <f>IF('เช็คเวลาเรียน เทอม 2'!DN21="ม",1,"")</f>
        <v/>
      </c>
      <c r="DI21" s="198"/>
      <c r="DJ21" s="198"/>
      <c r="DK21" s="199" t="str">
        <f>IF('เช็คเวลาเรียน เทอม 2'!DQ21="ม",1,"")</f>
        <v/>
      </c>
      <c r="DL21" s="199" t="str">
        <f>IF('เช็คเวลาเรียน เทอม 2'!DR21="ม",1,"")</f>
        <v/>
      </c>
      <c r="DM21" s="199" t="str">
        <f>IF('เช็คเวลาเรียน เทอม 2'!DS21="ม",1,"")</f>
        <v/>
      </c>
      <c r="DN21" s="199" t="str">
        <f>IF('เช็คเวลาเรียน เทอม 2'!DT21="ม",1,"")</f>
        <v/>
      </c>
      <c r="DO21" s="199" t="str">
        <f>IF('เช็คเวลาเรียน เทอม 2'!DU21="ม",1,"")</f>
        <v/>
      </c>
      <c r="DP21" s="198"/>
      <c r="DQ21" s="289"/>
      <c r="DR21" s="289"/>
      <c r="DS21" s="199" t="str">
        <f>IF('เช็คเวลาเรียน เทอม 2'!DY21="ม",1,"")</f>
        <v/>
      </c>
      <c r="DT21" s="199" t="str">
        <f>IF('เช็คเวลาเรียน เทอม 2'!DZ21="ม",1,"")</f>
        <v/>
      </c>
      <c r="DU21" s="199" t="str">
        <f>IF('เช็คเวลาเรียน เทอม 2'!EA21="ม",1,"")</f>
        <v/>
      </c>
      <c r="DV21" s="199" t="str">
        <f>IF('เช็คเวลาเรียน เทอม 2'!EB21="ม",1,"")</f>
        <v/>
      </c>
      <c r="DW21" s="198"/>
      <c r="DX21" s="198"/>
      <c r="DY21" s="338">
        <f t="shared" si="3"/>
        <v>0</v>
      </c>
      <c r="DZ21" s="339"/>
      <c r="EA21" s="199" t="str">
        <f>IF('เช็คเวลาเรียน เทอม 2'!EI21="ม",1,"")</f>
        <v/>
      </c>
      <c r="EB21" s="199" t="str">
        <f>IF('เช็คเวลาเรียน เทอม 2'!EJ21="ม",1,"")</f>
        <v/>
      </c>
      <c r="EC21" s="199" t="str">
        <f>IF('เช็คเวลาเรียน เทอม 2'!EK21="ม",1,"")</f>
        <v/>
      </c>
      <c r="ED21" s="199" t="str">
        <f>IF('เช็คเวลาเรียน เทอม 2'!EL21="ม",1,"")</f>
        <v/>
      </c>
      <c r="EE21" s="199" t="str">
        <f>IF('เช็คเวลาเรียน เทอม 2'!EM21="ม",1,"")</f>
        <v/>
      </c>
      <c r="EF21" s="198"/>
      <c r="EG21" s="198"/>
      <c r="EH21" s="199" t="str">
        <f>IF('เช็คเวลาเรียน เทอม 2'!EP21="ม",1,"")</f>
        <v/>
      </c>
      <c r="EI21" s="199" t="str">
        <f>IF('เช็คเวลาเรียน เทอม 2'!EQ21="ม",1,"")</f>
        <v/>
      </c>
      <c r="EJ21" s="199" t="str">
        <f>IF('เช็คเวลาเรียน เทอม 2'!ER21="ม",1,"")</f>
        <v/>
      </c>
      <c r="EK21" s="199" t="str">
        <f>IF('เช็คเวลาเรียน เทอม 2'!ES21="ม",1,"")</f>
        <v/>
      </c>
      <c r="EL21" s="199" t="str">
        <f>IF('เช็คเวลาเรียน เทอม 2'!ET21="ม",1,"")</f>
        <v/>
      </c>
      <c r="EM21" s="198"/>
      <c r="EN21" s="198"/>
      <c r="EO21" s="199" t="str">
        <f>IF('เช็คเวลาเรียน เทอม 2'!EW21="ม",1,"")</f>
        <v/>
      </c>
      <c r="EP21" s="199" t="str">
        <f>IF('เช็คเวลาเรียน เทอม 2'!EX21="ม",1,"")</f>
        <v/>
      </c>
      <c r="EQ21" s="199" t="str">
        <f>IF('เช็คเวลาเรียน เทอม 2'!EY21="ม",1,"")</f>
        <v/>
      </c>
      <c r="ER21" s="199" t="str">
        <f>IF('เช็คเวลาเรียน เทอม 2'!EZ21="ม",1,"")</f>
        <v/>
      </c>
      <c r="ES21" s="199" t="str">
        <f>IF('เช็คเวลาเรียน เทอม 2'!FA21="ม",1,"")</f>
        <v/>
      </c>
      <c r="ET21" s="198"/>
      <c r="EU21" s="198"/>
      <c r="EV21" s="199" t="str">
        <f>IF('เช็คเวลาเรียน เทอม 2'!FD21="ม",1,"")</f>
        <v/>
      </c>
      <c r="EW21" s="199" t="str">
        <f>IF('เช็คเวลาเรียน เทอม 2'!FE21="ม",1,"")</f>
        <v/>
      </c>
      <c r="EX21" s="199" t="str">
        <f>IF('เช็คเวลาเรียน เทอม 2'!FF21="ม",1,"")</f>
        <v/>
      </c>
      <c r="EY21" s="199" t="str">
        <f>IF('เช็คเวลาเรียน เทอม 2'!FG21="ม",1,"")</f>
        <v/>
      </c>
      <c r="EZ21" s="199" t="str">
        <f>IF('เช็คเวลาเรียน เทอม 2'!FH21="ม",1,"")</f>
        <v/>
      </c>
      <c r="FA21" s="198"/>
      <c r="FB21" s="198"/>
      <c r="FC21" s="199" t="str">
        <f>IF('เช็คเวลาเรียน เทอม 2'!FK21="ม",1,"")</f>
        <v/>
      </c>
      <c r="FD21" s="199" t="str">
        <f>IF('เช็คเวลาเรียน เทอม 2'!FL21="ม",1,"")</f>
        <v/>
      </c>
      <c r="FE21" s="199" t="str">
        <f>IF('เช็คเวลาเรียน เทอม 2'!FM21="ม",1,"")</f>
        <v/>
      </c>
      <c r="FF21" s="338">
        <f t="shared" si="4"/>
        <v>0</v>
      </c>
      <c r="FG21" s="339"/>
      <c r="FH21" s="199" t="str">
        <f>IF('เช็คเวลาเรียน เทอม 2'!FR21="ม",1,"")</f>
        <v/>
      </c>
      <c r="FI21" s="199" t="str">
        <f>IF('เช็คเวลาเรียน เทอม 2'!FS21="ม",1,"")</f>
        <v/>
      </c>
      <c r="FJ21" s="198"/>
      <c r="FK21" s="198"/>
      <c r="FL21" s="199" t="str">
        <f>IF('เช็คเวลาเรียน เทอม 2'!FV21="ม",1,"")</f>
        <v/>
      </c>
      <c r="FM21" s="289"/>
      <c r="FN21" s="199" t="str">
        <f>IF('เช็คเวลาเรียน เทอม 2'!FX21="ม",1,"")</f>
        <v/>
      </c>
      <c r="FO21" s="199" t="str">
        <f>IF('เช็คเวลาเรียน เทอม 2'!FY21="ม",1,"")</f>
        <v/>
      </c>
      <c r="FP21" s="199" t="str">
        <f>IF('เช็คเวลาเรียน เทอม 2'!FZ21="ม",1,"")</f>
        <v/>
      </c>
      <c r="FQ21" s="198"/>
      <c r="FR21" s="198"/>
      <c r="FS21" s="199" t="str">
        <f>IF('เช็คเวลาเรียน เทอม 2'!GC21="ม",1,"")</f>
        <v/>
      </c>
      <c r="FT21" s="289"/>
      <c r="FU21" s="289"/>
      <c r="FV21" s="289"/>
      <c r="FW21" s="199" t="str">
        <f>IF('เช็คเวลาเรียน เทอม 2'!GG21="ม",1,"")</f>
        <v/>
      </c>
      <c r="FX21" s="198"/>
      <c r="FY21" s="198"/>
      <c r="FZ21" s="199" t="str">
        <f>IF('เช็คเวลาเรียน เทอม 2'!GJ21="ม",1,"")</f>
        <v/>
      </c>
      <c r="GA21" s="199" t="str">
        <f>IF('เช็คเวลาเรียน เทอม 2'!GK21="ม",1,"")</f>
        <v/>
      </c>
      <c r="GB21" s="199" t="str">
        <f>IF('เช็คเวลาเรียน เทอม 2'!GL21="ม",1,"")</f>
        <v/>
      </c>
      <c r="GC21" s="199" t="str">
        <f>IF('เช็คเวลาเรียน เทอม 2'!GM21="ม",1,"")</f>
        <v/>
      </c>
      <c r="GD21" s="199" t="str">
        <f>IF('เช็คเวลาเรียน เทอม 2'!GN21="ม",1,"")</f>
        <v/>
      </c>
      <c r="GE21" s="198"/>
      <c r="GF21" s="198"/>
      <c r="GG21" s="199" t="str">
        <f>IF('เช็คเวลาเรียน เทอม 2'!GQ21="ม",1,"")</f>
        <v/>
      </c>
      <c r="GH21" s="199" t="str">
        <f>IF('เช็คเวลาเรียน เทอม 2'!GR21="ม",1,"")</f>
        <v/>
      </c>
      <c r="GI21" s="199" t="str">
        <f>IF('เช็คเวลาเรียน เทอม 2'!GS21="ม",1,"")</f>
        <v/>
      </c>
      <c r="GJ21" s="199" t="str">
        <f>IF('เช็คเวลาเรียน เทอม 2'!GT21="ม",1,"")</f>
        <v/>
      </c>
      <c r="GK21" s="199" t="str">
        <f>IF('เช็คเวลาเรียน เทอม 2'!GU21="ม",1,"")</f>
        <v/>
      </c>
      <c r="GL21" s="338">
        <f t="shared" si="5"/>
        <v>0</v>
      </c>
      <c r="GM21" s="339"/>
    </row>
    <row r="22" spans="1:195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199" t="str">
        <f>IF('เช็คเวลาเรียน เทอม 2'!D22="ม",1,"")</f>
        <v/>
      </c>
      <c r="D22" s="199" t="str">
        <f>IF('เช็คเวลาเรียน เทอม 2'!E22="ม",1,"")</f>
        <v/>
      </c>
      <c r="E22" s="199" t="str">
        <f>IF('เช็คเวลาเรียน เทอม 2'!F22="ม",1,"")</f>
        <v/>
      </c>
      <c r="F22" s="199" t="str">
        <f>IF('เช็คเวลาเรียน เทอม 2'!G22="ม",1,"")</f>
        <v/>
      </c>
      <c r="G22" s="199" t="str">
        <f>IF('เช็คเวลาเรียน เทอม 2'!H22="ม",1,"")</f>
        <v/>
      </c>
      <c r="H22" s="198"/>
      <c r="I22" s="198"/>
      <c r="J22" s="199" t="str">
        <f>IF('เช็คเวลาเรียน เทอม 2'!K22="ม",1,"")</f>
        <v/>
      </c>
      <c r="K22" s="199" t="str">
        <f>IF('เช็คเวลาเรียน เทอม 2'!L22="ม",1,"")</f>
        <v/>
      </c>
      <c r="L22" s="199" t="str">
        <f>IF('เช็คเวลาเรียน เทอม 2'!M22="ม",1,"")</f>
        <v/>
      </c>
      <c r="M22" s="199" t="str">
        <f>IF('เช็คเวลาเรียน เทอม 2'!N22="ม",1,"")</f>
        <v/>
      </c>
      <c r="N22" s="199" t="str">
        <f>IF('เช็คเวลาเรียน เทอม 2'!O22="ม",1,"")</f>
        <v/>
      </c>
      <c r="O22" s="198"/>
      <c r="P22" s="198"/>
      <c r="Q22" s="199" t="str">
        <f>IF('เช็คเวลาเรียน เทอม 2'!R22="ม",1,"")</f>
        <v/>
      </c>
      <c r="R22" s="199" t="str">
        <f>IF('เช็คเวลาเรียน เทอม 2'!S22="ม",1,"")</f>
        <v/>
      </c>
      <c r="S22" s="199" t="str">
        <f>IF('เช็คเวลาเรียน เทอม 2'!T22="ม",1,"")</f>
        <v/>
      </c>
      <c r="T22" s="199" t="str">
        <f>IF('เช็คเวลาเรียน เทอม 2'!U22="ม",1,"")</f>
        <v/>
      </c>
      <c r="U22" s="199" t="str">
        <f>IF('เช็คเวลาเรียน เทอม 2'!V22="ม",1,"")</f>
        <v/>
      </c>
      <c r="V22" s="198"/>
      <c r="W22" s="198"/>
      <c r="X22" s="199" t="str">
        <f>IF('เช็คเวลาเรียน เทอม 2'!Y22="ม",1,"")</f>
        <v/>
      </c>
      <c r="Y22" s="199" t="str">
        <f>IF('เช็คเวลาเรียน เทอม 2'!Z22="ม",1,"")</f>
        <v/>
      </c>
      <c r="Z22" s="199" t="str">
        <f>IF('เช็คเวลาเรียน เทอม 2'!AA22="ม",1,"")</f>
        <v/>
      </c>
      <c r="AA22" s="199" t="str">
        <f>IF('เช็คเวลาเรียน เทอม 2'!AB22="ม",1,"")</f>
        <v/>
      </c>
      <c r="AB22" s="199" t="str">
        <f>IF('เช็คเวลาเรียน เทอม 2'!AC22="ม",1,"")</f>
        <v/>
      </c>
      <c r="AC22" s="198"/>
      <c r="AD22" s="198"/>
      <c r="AE22" s="199" t="str">
        <f>IF('เช็คเวลาเรียน เทอม 2'!AF22="ม",1,"")</f>
        <v/>
      </c>
      <c r="AF22" s="198"/>
      <c r="AG22" s="338">
        <f t="shared" si="0"/>
        <v>0</v>
      </c>
      <c r="AH22" s="339"/>
      <c r="AI22" s="199" t="str">
        <f>IF('เช็คเวลาเรียน เทอม 2'!AK22="ม",1,"")</f>
        <v/>
      </c>
      <c r="AJ22" s="199" t="str">
        <f>IF('เช็คเวลาเรียน เทอม 2'!AL22="ม",1,"")</f>
        <v/>
      </c>
      <c r="AK22" s="199" t="str">
        <f>IF('เช็คเวลาเรียน เทอม 2'!AM22="ม",1,"")</f>
        <v/>
      </c>
      <c r="AL22" s="199" t="str">
        <f>IF('เช็คเวลาเรียน เทอม 2'!AN22="ม",1,"")</f>
        <v/>
      </c>
      <c r="AM22" s="280"/>
      <c r="AN22" s="198"/>
      <c r="AO22" s="280"/>
      <c r="AP22" s="199" t="str">
        <f>IF('เช็คเวลาเรียน เทอม 2'!AR22="ม",1,"")</f>
        <v/>
      </c>
      <c r="AQ22" s="199" t="str">
        <f>IF('เช็คเวลาเรียน เทอม 2'!AS22="ม",1,"")</f>
        <v/>
      </c>
      <c r="AR22" s="280"/>
      <c r="AS22" s="199" t="str">
        <f>IF('เช็คเวลาเรียน เทอม 2'!AU22="ม",1,"")</f>
        <v/>
      </c>
      <c r="AT22" s="199" t="str">
        <f>IF('เช็คเวลาเรียน เทอม 2'!AV22="ม",1,"")</f>
        <v/>
      </c>
      <c r="AU22" s="198"/>
      <c r="AV22" s="198"/>
      <c r="AW22" s="199" t="str">
        <f>IF('เช็คเวลาเรียน เทอม 2'!AY22="ม",1,"")</f>
        <v/>
      </c>
      <c r="AX22" s="199" t="str">
        <f>IF('เช็คเวลาเรียน เทอม 2'!AZ22="ม",1,"")</f>
        <v/>
      </c>
      <c r="AY22" s="199" t="str">
        <f>IF('เช็คเวลาเรียน เทอม 2'!BA22="ม",1,"")</f>
        <v/>
      </c>
      <c r="AZ22" s="199" t="str">
        <f>IF('เช็คเวลาเรียน เทอม 2'!BB22="ม",1,"")</f>
        <v/>
      </c>
      <c r="BA22" s="199" t="str">
        <f>IF('เช็คเวลาเรียน เทอม 2'!BC22="ม",1,"")</f>
        <v/>
      </c>
      <c r="BB22" s="198"/>
      <c r="BC22" s="198"/>
      <c r="BD22" s="199" t="str">
        <f>IF('เช็คเวลาเรียน เทอม 2'!BF22="ม",1,"")</f>
        <v/>
      </c>
      <c r="BE22" s="199" t="str">
        <f>IF('เช็คเวลาเรียน เทอม 2'!BG22="ม",1,"")</f>
        <v/>
      </c>
      <c r="BF22" s="199" t="str">
        <f>IF('เช็คเวลาเรียน เทอม 2'!BH22="ม",1,"")</f>
        <v/>
      </c>
      <c r="BG22" s="199" t="str">
        <f>IF('เช็คเวลาเรียน เทอม 2'!BI22="ม",1,"")</f>
        <v/>
      </c>
      <c r="BH22" s="199" t="str">
        <f>IF('เช็คเวลาเรียน เทอม 2'!BJ22="ม",1,"")</f>
        <v/>
      </c>
      <c r="BI22" s="198"/>
      <c r="BJ22" s="198"/>
      <c r="BK22" s="199" t="str">
        <f>IF('เช็คเวลาเรียน เทอม 2'!BM22="ม",1,"")</f>
        <v/>
      </c>
      <c r="BL22" s="199" t="str">
        <f>IF('เช็คเวลาเรียน เทอม 2'!BN22="ม",1,"")</f>
        <v/>
      </c>
      <c r="BM22" s="287"/>
      <c r="BN22" s="338">
        <f t="shared" si="1"/>
        <v>0</v>
      </c>
      <c r="BO22" s="339"/>
      <c r="BP22" s="289"/>
      <c r="BQ22" s="198"/>
      <c r="BR22" s="198"/>
      <c r="BS22" s="199" t="str">
        <f>IF('เช็คเวลาเรียน เทอม 2'!BW22="ม",1,"")</f>
        <v/>
      </c>
      <c r="BT22" s="199" t="str">
        <f>IF('เช็คเวลาเรียน เทอม 2'!BX22="ม",1,"")</f>
        <v/>
      </c>
      <c r="BU22" s="199" t="str">
        <f>IF('เช็คเวลาเรียน เทอม 2'!BY22="ม",1,"")</f>
        <v/>
      </c>
      <c r="BV22" s="199" t="str">
        <f>IF('เช็คเวลาเรียน เทอม 2'!BZ22="ม",1,"")</f>
        <v/>
      </c>
      <c r="BW22" s="199" t="str">
        <f>IF('เช็คเวลาเรียน เทอม 2'!CA22="ม",1,"")</f>
        <v/>
      </c>
      <c r="BX22" s="198"/>
      <c r="BY22" s="198"/>
      <c r="BZ22" s="199" t="str">
        <f>IF('เช็คเวลาเรียน เทอม 2'!CD22="ม",1,"")</f>
        <v/>
      </c>
      <c r="CA22" s="199" t="str">
        <f>IF('เช็คเวลาเรียน เทอม 2'!CE22="ม",1,"")</f>
        <v/>
      </c>
      <c r="CB22" s="199" t="str">
        <f>IF('เช็คเวลาเรียน เทอม 2'!CF22="ม",1,"")</f>
        <v/>
      </c>
      <c r="CC22" s="199" t="str">
        <f>IF('เช็คเวลาเรียน เทอม 2'!CG22="ม",1,"")</f>
        <v/>
      </c>
      <c r="CD22" s="199" t="str">
        <f>IF('เช็คเวลาเรียน เทอม 2'!CH22="ม",1,"")</f>
        <v/>
      </c>
      <c r="CE22" s="280"/>
      <c r="CF22" s="198"/>
      <c r="CG22" s="199" t="str">
        <f>IF('เช็คเวลาเรียน เทอม 2'!CK22="ม",1,"")</f>
        <v/>
      </c>
      <c r="CH22" s="199" t="str">
        <f>IF('เช็คเวลาเรียน เทอม 2'!CL22="ม",1,"")</f>
        <v/>
      </c>
      <c r="CI22" s="199" t="str">
        <f>IF('เช็คเวลาเรียน เทอม 2'!CM22="ม",1,"")</f>
        <v/>
      </c>
      <c r="CJ22" s="199" t="str">
        <f>IF('เช็คเวลาเรียน เทอม 2'!CN22="ม",1,"")</f>
        <v/>
      </c>
      <c r="CK22" s="199" t="str">
        <f>IF('เช็คเวลาเรียน เทอม 2'!CO22="ม",1,"")</f>
        <v/>
      </c>
      <c r="CL22" s="198"/>
      <c r="CM22" s="198"/>
      <c r="CN22" s="199" t="str">
        <f>IF('เช็คเวลาเรียน เทอม 2'!CR22="ม",1,"")</f>
        <v/>
      </c>
      <c r="CO22" s="199" t="str">
        <f>IF('เช็คเวลาเรียน เทอม 2'!CS22="ม",1,"")</f>
        <v/>
      </c>
      <c r="CP22" s="199" t="str">
        <f>IF('เช็คเวลาเรียน เทอม 2'!CT22="ม",1,"")</f>
        <v/>
      </c>
      <c r="CQ22" s="199" t="str">
        <f>IF('เช็คเวลาเรียน เทอม 2'!CU22="ม",1,"")</f>
        <v/>
      </c>
      <c r="CR22" s="199" t="str">
        <f>IF('เช็คเวลาเรียน เทอม 2'!CV22="ม",1,"")</f>
        <v/>
      </c>
      <c r="CS22" s="198"/>
      <c r="CT22" s="198"/>
      <c r="CU22" s="338">
        <f t="shared" si="2"/>
        <v>0</v>
      </c>
      <c r="CV22" s="339"/>
      <c r="CW22" s="199" t="str">
        <f>IF('เช็คเวลาเรียน เทอม 2'!DC22="ม",1,"")</f>
        <v/>
      </c>
      <c r="CX22" s="199" t="str">
        <f>IF('เช็คเวลาเรียน เทอม 2'!DD22="ม",1,"")</f>
        <v/>
      </c>
      <c r="CY22" s="199" t="str">
        <f>IF('เช็คเวลาเรียน เทอม 2'!DE22="ม",1,"")</f>
        <v/>
      </c>
      <c r="CZ22" s="199" t="str">
        <f>IF('เช็คเวลาเรียน เทอม 2'!DF22="ม",1,"")</f>
        <v/>
      </c>
      <c r="DA22" s="199" t="str">
        <f>IF('เช็คเวลาเรียน เทอม 2'!DG22="ม",1,"")</f>
        <v/>
      </c>
      <c r="DB22" s="198"/>
      <c r="DC22" s="198"/>
      <c r="DD22" s="199" t="str">
        <f>IF('เช็คเวลาเรียน เทอม 2'!DJ22="ม",1,"")</f>
        <v/>
      </c>
      <c r="DE22" s="199" t="str">
        <f>IF('เช็คเวลาเรียน เทอม 2'!DK22="ม",1,"")</f>
        <v/>
      </c>
      <c r="DF22" s="199" t="str">
        <f>IF('เช็คเวลาเรียน เทอม 2'!DL22="ม",1,"")</f>
        <v/>
      </c>
      <c r="DG22" s="199" t="str">
        <f>IF('เช็คเวลาเรียน เทอม 2'!DM22="ม",1,"")</f>
        <v/>
      </c>
      <c r="DH22" s="199" t="str">
        <f>IF('เช็คเวลาเรียน เทอม 2'!DN22="ม",1,"")</f>
        <v/>
      </c>
      <c r="DI22" s="198"/>
      <c r="DJ22" s="198"/>
      <c r="DK22" s="199" t="str">
        <f>IF('เช็คเวลาเรียน เทอม 2'!DQ22="ม",1,"")</f>
        <v/>
      </c>
      <c r="DL22" s="199" t="str">
        <f>IF('เช็คเวลาเรียน เทอม 2'!DR22="ม",1,"")</f>
        <v/>
      </c>
      <c r="DM22" s="199" t="str">
        <f>IF('เช็คเวลาเรียน เทอม 2'!DS22="ม",1,"")</f>
        <v/>
      </c>
      <c r="DN22" s="199" t="str">
        <f>IF('เช็คเวลาเรียน เทอม 2'!DT22="ม",1,"")</f>
        <v/>
      </c>
      <c r="DO22" s="199" t="str">
        <f>IF('เช็คเวลาเรียน เทอม 2'!DU22="ม",1,"")</f>
        <v/>
      </c>
      <c r="DP22" s="198"/>
      <c r="DQ22" s="289"/>
      <c r="DR22" s="289"/>
      <c r="DS22" s="199" t="str">
        <f>IF('เช็คเวลาเรียน เทอม 2'!DY22="ม",1,"")</f>
        <v/>
      </c>
      <c r="DT22" s="199" t="str">
        <f>IF('เช็คเวลาเรียน เทอม 2'!DZ22="ม",1,"")</f>
        <v/>
      </c>
      <c r="DU22" s="199" t="str">
        <f>IF('เช็คเวลาเรียน เทอม 2'!EA22="ม",1,"")</f>
        <v/>
      </c>
      <c r="DV22" s="199" t="str">
        <f>IF('เช็คเวลาเรียน เทอม 2'!EB22="ม",1,"")</f>
        <v/>
      </c>
      <c r="DW22" s="198"/>
      <c r="DX22" s="198"/>
      <c r="DY22" s="338">
        <f t="shared" si="3"/>
        <v>0</v>
      </c>
      <c r="DZ22" s="339"/>
      <c r="EA22" s="199" t="str">
        <f>IF('เช็คเวลาเรียน เทอม 2'!EI22="ม",1,"")</f>
        <v/>
      </c>
      <c r="EB22" s="199" t="str">
        <f>IF('เช็คเวลาเรียน เทอม 2'!EJ22="ม",1,"")</f>
        <v/>
      </c>
      <c r="EC22" s="199" t="str">
        <f>IF('เช็คเวลาเรียน เทอม 2'!EK22="ม",1,"")</f>
        <v/>
      </c>
      <c r="ED22" s="199" t="str">
        <f>IF('เช็คเวลาเรียน เทอม 2'!EL22="ม",1,"")</f>
        <v/>
      </c>
      <c r="EE22" s="199" t="str">
        <f>IF('เช็คเวลาเรียน เทอม 2'!EM22="ม",1,"")</f>
        <v/>
      </c>
      <c r="EF22" s="198"/>
      <c r="EG22" s="198"/>
      <c r="EH22" s="199" t="str">
        <f>IF('เช็คเวลาเรียน เทอม 2'!EP22="ม",1,"")</f>
        <v/>
      </c>
      <c r="EI22" s="199" t="str">
        <f>IF('เช็คเวลาเรียน เทอม 2'!EQ22="ม",1,"")</f>
        <v/>
      </c>
      <c r="EJ22" s="199" t="str">
        <f>IF('เช็คเวลาเรียน เทอม 2'!ER22="ม",1,"")</f>
        <v/>
      </c>
      <c r="EK22" s="199" t="str">
        <f>IF('เช็คเวลาเรียน เทอม 2'!ES22="ม",1,"")</f>
        <v/>
      </c>
      <c r="EL22" s="199" t="str">
        <f>IF('เช็คเวลาเรียน เทอม 2'!ET22="ม",1,"")</f>
        <v/>
      </c>
      <c r="EM22" s="198"/>
      <c r="EN22" s="198"/>
      <c r="EO22" s="199" t="str">
        <f>IF('เช็คเวลาเรียน เทอม 2'!EW22="ม",1,"")</f>
        <v/>
      </c>
      <c r="EP22" s="199" t="str">
        <f>IF('เช็คเวลาเรียน เทอม 2'!EX22="ม",1,"")</f>
        <v/>
      </c>
      <c r="EQ22" s="199" t="str">
        <f>IF('เช็คเวลาเรียน เทอม 2'!EY22="ม",1,"")</f>
        <v/>
      </c>
      <c r="ER22" s="199" t="str">
        <f>IF('เช็คเวลาเรียน เทอม 2'!EZ22="ม",1,"")</f>
        <v/>
      </c>
      <c r="ES22" s="199" t="str">
        <f>IF('เช็คเวลาเรียน เทอม 2'!FA22="ม",1,"")</f>
        <v/>
      </c>
      <c r="ET22" s="198"/>
      <c r="EU22" s="198"/>
      <c r="EV22" s="199" t="str">
        <f>IF('เช็คเวลาเรียน เทอม 2'!FD22="ม",1,"")</f>
        <v/>
      </c>
      <c r="EW22" s="199" t="str">
        <f>IF('เช็คเวลาเรียน เทอม 2'!FE22="ม",1,"")</f>
        <v/>
      </c>
      <c r="EX22" s="199" t="str">
        <f>IF('เช็คเวลาเรียน เทอม 2'!FF22="ม",1,"")</f>
        <v/>
      </c>
      <c r="EY22" s="199" t="str">
        <f>IF('เช็คเวลาเรียน เทอม 2'!FG22="ม",1,"")</f>
        <v/>
      </c>
      <c r="EZ22" s="199" t="str">
        <f>IF('เช็คเวลาเรียน เทอม 2'!FH22="ม",1,"")</f>
        <v/>
      </c>
      <c r="FA22" s="198"/>
      <c r="FB22" s="198"/>
      <c r="FC22" s="199" t="str">
        <f>IF('เช็คเวลาเรียน เทอม 2'!FK22="ม",1,"")</f>
        <v/>
      </c>
      <c r="FD22" s="199" t="str">
        <f>IF('เช็คเวลาเรียน เทอม 2'!FL22="ม",1,"")</f>
        <v/>
      </c>
      <c r="FE22" s="199" t="str">
        <f>IF('เช็คเวลาเรียน เทอม 2'!FM22="ม",1,"")</f>
        <v/>
      </c>
      <c r="FF22" s="338">
        <f t="shared" si="4"/>
        <v>0</v>
      </c>
      <c r="FG22" s="339"/>
      <c r="FH22" s="199" t="str">
        <f>IF('เช็คเวลาเรียน เทอม 2'!FR22="ม",1,"")</f>
        <v/>
      </c>
      <c r="FI22" s="199" t="str">
        <f>IF('เช็คเวลาเรียน เทอม 2'!FS22="ม",1,"")</f>
        <v/>
      </c>
      <c r="FJ22" s="198"/>
      <c r="FK22" s="198"/>
      <c r="FL22" s="199" t="str">
        <f>IF('เช็คเวลาเรียน เทอม 2'!FV22="ม",1,"")</f>
        <v/>
      </c>
      <c r="FM22" s="289"/>
      <c r="FN22" s="199" t="str">
        <f>IF('เช็คเวลาเรียน เทอม 2'!FX22="ม",1,"")</f>
        <v/>
      </c>
      <c r="FO22" s="199" t="str">
        <f>IF('เช็คเวลาเรียน เทอม 2'!FY22="ม",1,"")</f>
        <v/>
      </c>
      <c r="FP22" s="199" t="str">
        <f>IF('เช็คเวลาเรียน เทอม 2'!FZ22="ม",1,"")</f>
        <v/>
      </c>
      <c r="FQ22" s="198"/>
      <c r="FR22" s="198"/>
      <c r="FS22" s="199" t="str">
        <f>IF('เช็คเวลาเรียน เทอม 2'!GC22="ม",1,"")</f>
        <v/>
      </c>
      <c r="FT22" s="289"/>
      <c r="FU22" s="289"/>
      <c r="FV22" s="289"/>
      <c r="FW22" s="199" t="str">
        <f>IF('เช็คเวลาเรียน เทอม 2'!GG22="ม",1,"")</f>
        <v/>
      </c>
      <c r="FX22" s="198"/>
      <c r="FY22" s="198"/>
      <c r="FZ22" s="199" t="str">
        <f>IF('เช็คเวลาเรียน เทอม 2'!GJ22="ม",1,"")</f>
        <v/>
      </c>
      <c r="GA22" s="199" t="str">
        <f>IF('เช็คเวลาเรียน เทอม 2'!GK22="ม",1,"")</f>
        <v/>
      </c>
      <c r="GB22" s="199" t="str">
        <f>IF('เช็คเวลาเรียน เทอม 2'!GL22="ม",1,"")</f>
        <v/>
      </c>
      <c r="GC22" s="199" t="str">
        <f>IF('เช็คเวลาเรียน เทอม 2'!GM22="ม",1,"")</f>
        <v/>
      </c>
      <c r="GD22" s="199" t="str">
        <f>IF('เช็คเวลาเรียน เทอม 2'!GN22="ม",1,"")</f>
        <v/>
      </c>
      <c r="GE22" s="198"/>
      <c r="GF22" s="198"/>
      <c r="GG22" s="199" t="str">
        <f>IF('เช็คเวลาเรียน เทอม 2'!GQ22="ม",1,"")</f>
        <v/>
      </c>
      <c r="GH22" s="199" t="str">
        <f>IF('เช็คเวลาเรียน เทอม 2'!GR22="ม",1,"")</f>
        <v/>
      </c>
      <c r="GI22" s="199" t="str">
        <f>IF('เช็คเวลาเรียน เทอม 2'!GS22="ม",1,"")</f>
        <v/>
      </c>
      <c r="GJ22" s="199" t="str">
        <f>IF('เช็คเวลาเรียน เทอม 2'!GT22="ม",1,"")</f>
        <v/>
      </c>
      <c r="GK22" s="199" t="str">
        <f>IF('เช็คเวลาเรียน เทอม 2'!GU22="ม",1,"")</f>
        <v/>
      </c>
      <c r="GL22" s="338">
        <f t="shared" si="5"/>
        <v>0</v>
      </c>
      <c r="GM22" s="339"/>
    </row>
    <row r="23" spans="1:195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199" t="str">
        <f>IF('เช็คเวลาเรียน เทอม 2'!D23="ม",1,"")</f>
        <v/>
      </c>
      <c r="D23" s="199" t="str">
        <f>IF('เช็คเวลาเรียน เทอม 2'!E23="ม",1,"")</f>
        <v/>
      </c>
      <c r="E23" s="199" t="str">
        <f>IF('เช็คเวลาเรียน เทอม 2'!F23="ม",1,"")</f>
        <v/>
      </c>
      <c r="F23" s="199" t="str">
        <f>IF('เช็คเวลาเรียน เทอม 2'!G23="ม",1,"")</f>
        <v/>
      </c>
      <c r="G23" s="199" t="str">
        <f>IF('เช็คเวลาเรียน เทอม 2'!H23="ม",1,"")</f>
        <v/>
      </c>
      <c r="H23" s="198"/>
      <c r="I23" s="198"/>
      <c r="J23" s="199" t="str">
        <f>IF('เช็คเวลาเรียน เทอม 2'!K23="ม",1,"")</f>
        <v/>
      </c>
      <c r="K23" s="199" t="str">
        <f>IF('เช็คเวลาเรียน เทอม 2'!L23="ม",1,"")</f>
        <v/>
      </c>
      <c r="L23" s="199" t="str">
        <f>IF('เช็คเวลาเรียน เทอม 2'!M23="ม",1,"")</f>
        <v/>
      </c>
      <c r="M23" s="199" t="str">
        <f>IF('เช็คเวลาเรียน เทอม 2'!N23="ม",1,"")</f>
        <v/>
      </c>
      <c r="N23" s="199" t="str">
        <f>IF('เช็คเวลาเรียน เทอม 2'!O23="ม",1,"")</f>
        <v/>
      </c>
      <c r="O23" s="198"/>
      <c r="P23" s="198"/>
      <c r="Q23" s="199" t="str">
        <f>IF('เช็คเวลาเรียน เทอม 2'!R23="ม",1,"")</f>
        <v/>
      </c>
      <c r="R23" s="199" t="str">
        <f>IF('เช็คเวลาเรียน เทอม 2'!S23="ม",1,"")</f>
        <v/>
      </c>
      <c r="S23" s="199" t="str">
        <f>IF('เช็คเวลาเรียน เทอม 2'!T23="ม",1,"")</f>
        <v/>
      </c>
      <c r="T23" s="199" t="str">
        <f>IF('เช็คเวลาเรียน เทอม 2'!U23="ม",1,"")</f>
        <v/>
      </c>
      <c r="U23" s="199" t="str">
        <f>IF('เช็คเวลาเรียน เทอม 2'!V23="ม",1,"")</f>
        <v/>
      </c>
      <c r="V23" s="198"/>
      <c r="W23" s="198"/>
      <c r="X23" s="199" t="str">
        <f>IF('เช็คเวลาเรียน เทอม 2'!Y23="ม",1,"")</f>
        <v/>
      </c>
      <c r="Y23" s="199" t="str">
        <f>IF('เช็คเวลาเรียน เทอม 2'!Z23="ม",1,"")</f>
        <v/>
      </c>
      <c r="Z23" s="199" t="str">
        <f>IF('เช็คเวลาเรียน เทอม 2'!AA23="ม",1,"")</f>
        <v/>
      </c>
      <c r="AA23" s="199" t="str">
        <f>IF('เช็คเวลาเรียน เทอม 2'!AB23="ม",1,"")</f>
        <v/>
      </c>
      <c r="AB23" s="199" t="str">
        <f>IF('เช็คเวลาเรียน เทอม 2'!AC23="ม",1,"")</f>
        <v/>
      </c>
      <c r="AC23" s="198"/>
      <c r="AD23" s="198"/>
      <c r="AE23" s="199" t="str">
        <f>IF('เช็คเวลาเรียน เทอม 2'!AF23="ม",1,"")</f>
        <v/>
      </c>
      <c r="AF23" s="198"/>
      <c r="AG23" s="338">
        <f t="shared" si="0"/>
        <v>0</v>
      </c>
      <c r="AH23" s="339"/>
      <c r="AI23" s="199" t="str">
        <f>IF('เช็คเวลาเรียน เทอม 2'!AK23="ม",1,"")</f>
        <v/>
      </c>
      <c r="AJ23" s="199" t="str">
        <f>IF('เช็คเวลาเรียน เทอม 2'!AL23="ม",1,"")</f>
        <v/>
      </c>
      <c r="AK23" s="199" t="str">
        <f>IF('เช็คเวลาเรียน เทอม 2'!AM23="ม",1,"")</f>
        <v/>
      </c>
      <c r="AL23" s="199" t="str">
        <f>IF('เช็คเวลาเรียน เทอม 2'!AN23="ม",1,"")</f>
        <v/>
      </c>
      <c r="AM23" s="280"/>
      <c r="AN23" s="198"/>
      <c r="AO23" s="280"/>
      <c r="AP23" s="199" t="str">
        <f>IF('เช็คเวลาเรียน เทอม 2'!AR23="ม",1,"")</f>
        <v/>
      </c>
      <c r="AQ23" s="199" t="str">
        <f>IF('เช็คเวลาเรียน เทอม 2'!AS23="ม",1,"")</f>
        <v/>
      </c>
      <c r="AR23" s="280"/>
      <c r="AS23" s="199" t="str">
        <f>IF('เช็คเวลาเรียน เทอม 2'!AU23="ม",1,"")</f>
        <v/>
      </c>
      <c r="AT23" s="199" t="str">
        <f>IF('เช็คเวลาเรียน เทอม 2'!AV23="ม",1,"")</f>
        <v/>
      </c>
      <c r="AU23" s="198"/>
      <c r="AV23" s="198"/>
      <c r="AW23" s="199" t="str">
        <f>IF('เช็คเวลาเรียน เทอม 2'!AY23="ม",1,"")</f>
        <v/>
      </c>
      <c r="AX23" s="199" t="str">
        <f>IF('เช็คเวลาเรียน เทอม 2'!AZ23="ม",1,"")</f>
        <v/>
      </c>
      <c r="AY23" s="199" t="str">
        <f>IF('เช็คเวลาเรียน เทอม 2'!BA23="ม",1,"")</f>
        <v/>
      </c>
      <c r="AZ23" s="199" t="str">
        <f>IF('เช็คเวลาเรียน เทอม 2'!BB23="ม",1,"")</f>
        <v/>
      </c>
      <c r="BA23" s="199" t="str">
        <f>IF('เช็คเวลาเรียน เทอม 2'!BC23="ม",1,"")</f>
        <v/>
      </c>
      <c r="BB23" s="198"/>
      <c r="BC23" s="198"/>
      <c r="BD23" s="199" t="str">
        <f>IF('เช็คเวลาเรียน เทอม 2'!BF23="ม",1,"")</f>
        <v/>
      </c>
      <c r="BE23" s="199" t="str">
        <f>IF('เช็คเวลาเรียน เทอม 2'!BG23="ม",1,"")</f>
        <v/>
      </c>
      <c r="BF23" s="199" t="str">
        <f>IF('เช็คเวลาเรียน เทอม 2'!BH23="ม",1,"")</f>
        <v/>
      </c>
      <c r="BG23" s="199" t="str">
        <f>IF('เช็คเวลาเรียน เทอม 2'!BI23="ม",1,"")</f>
        <v/>
      </c>
      <c r="BH23" s="199" t="str">
        <f>IF('เช็คเวลาเรียน เทอม 2'!BJ23="ม",1,"")</f>
        <v/>
      </c>
      <c r="BI23" s="198"/>
      <c r="BJ23" s="198"/>
      <c r="BK23" s="199" t="str">
        <f>IF('เช็คเวลาเรียน เทอม 2'!BM23="ม",1,"")</f>
        <v/>
      </c>
      <c r="BL23" s="199" t="str">
        <f>IF('เช็คเวลาเรียน เทอม 2'!BN23="ม",1,"")</f>
        <v/>
      </c>
      <c r="BM23" s="287"/>
      <c r="BN23" s="338">
        <f t="shared" si="1"/>
        <v>0</v>
      </c>
      <c r="BO23" s="339"/>
      <c r="BP23" s="289"/>
      <c r="BQ23" s="198"/>
      <c r="BR23" s="198"/>
      <c r="BS23" s="199" t="str">
        <f>IF('เช็คเวลาเรียน เทอม 2'!BW23="ม",1,"")</f>
        <v/>
      </c>
      <c r="BT23" s="199" t="str">
        <f>IF('เช็คเวลาเรียน เทอม 2'!BX23="ม",1,"")</f>
        <v/>
      </c>
      <c r="BU23" s="199" t="str">
        <f>IF('เช็คเวลาเรียน เทอม 2'!BY23="ม",1,"")</f>
        <v/>
      </c>
      <c r="BV23" s="199" t="str">
        <f>IF('เช็คเวลาเรียน เทอม 2'!BZ23="ม",1,"")</f>
        <v/>
      </c>
      <c r="BW23" s="199" t="str">
        <f>IF('เช็คเวลาเรียน เทอม 2'!CA23="ม",1,"")</f>
        <v/>
      </c>
      <c r="BX23" s="198"/>
      <c r="BY23" s="198"/>
      <c r="BZ23" s="199" t="str">
        <f>IF('เช็คเวลาเรียน เทอม 2'!CD23="ม",1,"")</f>
        <v/>
      </c>
      <c r="CA23" s="199" t="str">
        <f>IF('เช็คเวลาเรียน เทอม 2'!CE23="ม",1,"")</f>
        <v/>
      </c>
      <c r="CB23" s="199" t="str">
        <f>IF('เช็คเวลาเรียน เทอม 2'!CF23="ม",1,"")</f>
        <v/>
      </c>
      <c r="CC23" s="199" t="str">
        <f>IF('เช็คเวลาเรียน เทอม 2'!CG23="ม",1,"")</f>
        <v/>
      </c>
      <c r="CD23" s="199" t="str">
        <f>IF('เช็คเวลาเรียน เทอม 2'!CH23="ม",1,"")</f>
        <v/>
      </c>
      <c r="CE23" s="280"/>
      <c r="CF23" s="198"/>
      <c r="CG23" s="199" t="str">
        <f>IF('เช็คเวลาเรียน เทอม 2'!CK23="ม",1,"")</f>
        <v/>
      </c>
      <c r="CH23" s="199" t="str">
        <f>IF('เช็คเวลาเรียน เทอม 2'!CL23="ม",1,"")</f>
        <v/>
      </c>
      <c r="CI23" s="199" t="str">
        <f>IF('เช็คเวลาเรียน เทอม 2'!CM23="ม",1,"")</f>
        <v/>
      </c>
      <c r="CJ23" s="199" t="str">
        <f>IF('เช็คเวลาเรียน เทอม 2'!CN23="ม",1,"")</f>
        <v/>
      </c>
      <c r="CK23" s="199" t="str">
        <f>IF('เช็คเวลาเรียน เทอม 2'!CO23="ม",1,"")</f>
        <v/>
      </c>
      <c r="CL23" s="198"/>
      <c r="CM23" s="198"/>
      <c r="CN23" s="199" t="str">
        <f>IF('เช็คเวลาเรียน เทอม 2'!CR23="ม",1,"")</f>
        <v/>
      </c>
      <c r="CO23" s="199" t="str">
        <f>IF('เช็คเวลาเรียน เทอม 2'!CS23="ม",1,"")</f>
        <v/>
      </c>
      <c r="CP23" s="199" t="str">
        <f>IF('เช็คเวลาเรียน เทอม 2'!CT23="ม",1,"")</f>
        <v/>
      </c>
      <c r="CQ23" s="199" t="str">
        <f>IF('เช็คเวลาเรียน เทอม 2'!CU23="ม",1,"")</f>
        <v/>
      </c>
      <c r="CR23" s="199" t="str">
        <f>IF('เช็คเวลาเรียน เทอม 2'!CV23="ม",1,"")</f>
        <v/>
      </c>
      <c r="CS23" s="198"/>
      <c r="CT23" s="198"/>
      <c r="CU23" s="338">
        <f t="shared" si="2"/>
        <v>0</v>
      </c>
      <c r="CV23" s="339"/>
      <c r="CW23" s="199" t="str">
        <f>IF('เช็คเวลาเรียน เทอม 2'!DC23="ม",1,"")</f>
        <v/>
      </c>
      <c r="CX23" s="199" t="str">
        <f>IF('เช็คเวลาเรียน เทอม 2'!DD23="ม",1,"")</f>
        <v/>
      </c>
      <c r="CY23" s="199" t="str">
        <f>IF('เช็คเวลาเรียน เทอม 2'!DE23="ม",1,"")</f>
        <v/>
      </c>
      <c r="CZ23" s="199" t="str">
        <f>IF('เช็คเวลาเรียน เทอม 2'!DF23="ม",1,"")</f>
        <v/>
      </c>
      <c r="DA23" s="199" t="str">
        <f>IF('เช็คเวลาเรียน เทอม 2'!DG23="ม",1,"")</f>
        <v/>
      </c>
      <c r="DB23" s="198"/>
      <c r="DC23" s="198"/>
      <c r="DD23" s="199" t="str">
        <f>IF('เช็คเวลาเรียน เทอม 2'!DJ23="ม",1,"")</f>
        <v/>
      </c>
      <c r="DE23" s="199" t="str">
        <f>IF('เช็คเวลาเรียน เทอม 2'!DK23="ม",1,"")</f>
        <v/>
      </c>
      <c r="DF23" s="199" t="str">
        <f>IF('เช็คเวลาเรียน เทอม 2'!DL23="ม",1,"")</f>
        <v/>
      </c>
      <c r="DG23" s="199" t="str">
        <f>IF('เช็คเวลาเรียน เทอม 2'!DM23="ม",1,"")</f>
        <v/>
      </c>
      <c r="DH23" s="199" t="str">
        <f>IF('เช็คเวลาเรียน เทอม 2'!DN23="ม",1,"")</f>
        <v/>
      </c>
      <c r="DI23" s="198"/>
      <c r="DJ23" s="198"/>
      <c r="DK23" s="199" t="str">
        <f>IF('เช็คเวลาเรียน เทอม 2'!DQ23="ม",1,"")</f>
        <v/>
      </c>
      <c r="DL23" s="199" t="str">
        <f>IF('เช็คเวลาเรียน เทอม 2'!DR23="ม",1,"")</f>
        <v/>
      </c>
      <c r="DM23" s="199" t="str">
        <f>IF('เช็คเวลาเรียน เทอม 2'!DS23="ม",1,"")</f>
        <v/>
      </c>
      <c r="DN23" s="199" t="str">
        <f>IF('เช็คเวลาเรียน เทอม 2'!DT23="ม",1,"")</f>
        <v/>
      </c>
      <c r="DO23" s="199" t="str">
        <f>IF('เช็คเวลาเรียน เทอม 2'!DU23="ม",1,"")</f>
        <v/>
      </c>
      <c r="DP23" s="198"/>
      <c r="DQ23" s="289"/>
      <c r="DR23" s="289"/>
      <c r="DS23" s="199" t="str">
        <f>IF('เช็คเวลาเรียน เทอม 2'!DY23="ม",1,"")</f>
        <v/>
      </c>
      <c r="DT23" s="199" t="str">
        <f>IF('เช็คเวลาเรียน เทอม 2'!DZ23="ม",1,"")</f>
        <v/>
      </c>
      <c r="DU23" s="199" t="str">
        <f>IF('เช็คเวลาเรียน เทอม 2'!EA23="ม",1,"")</f>
        <v/>
      </c>
      <c r="DV23" s="199" t="str">
        <f>IF('เช็คเวลาเรียน เทอม 2'!EB23="ม",1,"")</f>
        <v/>
      </c>
      <c r="DW23" s="198"/>
      <c r="DX23" s="198"/>
      <c r="DY23" s="338">
        <f t="shared" si="3"/>
        <v>0</v>
      </c>
      <c r="DZ23" s="339"/>
      <c r="EA23" s="199" t="str">
        <f>IF('เช็คเวลาเรียน เทอม 2'!EI23="ม",1,"")</f>
        <v/>
      </c>
      <c r="EB23" s="199" t="str">
        <f>IF('เช็คเวลาเรียน เทอม 2'!EJ23="ม",1,"")</f>
        <v/>
      </c>
      <c r="EC23" s="199" t="str">
        <f>IF('เช็คเวลาเรียน เทอม 2'!EK23="ม",1,"")</f>
        <v/>
      </c>
      <c r="ED23" s="199" t="str">
        <f>IF('เช็คเวลาเรียน เทอม 2'!EL23="ม",1,"")</f>
        <v/>
      </c>
      <c r="EE23" s="199" t="str">
        <f>IF('เช็คเวลาเรียน เทอม 2'!EM23="ม",1,"")</f>
        <v/>
      </c>
      <c r="EF23" s="198"/>
      <c r="EG23" s="198"/>
      <c r="EH23" s="199" t="str">
        <f>IF('เช็คเวลาเรียน เทอม 2'!EP23="ม",1,"")</f>
        <v/>
      </c>
      <c r="EI23" s="199" t="str">
        <f>IF('เช็คเวลาเรียน เทอม 2'!EQ23="ม",1,"")</f>
        <v/>
      </c>
      <c r="EJ23" s="199" t="str">
        <f>IF('เช็คเวลาเรียน เทอม 2'!ER23="ม",1,"")</f>
        <v/>
      </c>
      <c r="EK23" s="199" t="str">
        <f>IF('เช็คเวลาเรียน เทอม 2'!ES23="ม",1,"")</f>
        <v/>
      </c>
      <c r="EL23" s="199" t="str">
        <f>IF('เช็คเวลาเรียน เทอม 2'!ET23="ม",1,"")</f>
        <v/>
      </c>
      <c r="EM23" s="198"/>
      <c r="EN23" s="198"/>
      <c r="EO23" s="199" t="str">
        <f>IF('เช็คเวลาเรียน เทอม 2'!EW23="ม",1,"")</f>
        <v/>
      </c>
      <c r="EP23" s="199" t="str">
        <f>IF('เช็คเวลาเรียน เทอม 2'!EX23="ม",1,"")</f>
        <v/>
      </c>
      <c r="EQ23" s="199" t="str">
        <f>IF('เช็คเวลาเรียน เทอม 2'!EY23="ม",1,"")</f>
        <v/>
      </c>
      <c r="ER23" s="199" t="str">
        <f>IF('เช็คเวลาเรียน เทอม 2'!EZ23="ม",1,"")</f>
        <v/>
      </c>
      <c r="ES23" s="199" t="str">
        <f>IF('เช็คเวลาเรียน เทอม 2'!FA23="ม",1,"")</f>
        <v/>
      </c>
      <c r="ET23" s="198"/>
      <c r="EU23" s="198"/>
      <c r="EV23" s="199" t="str">
        <f>IF('เช็คเวลาเรียน เทอม 2'!FD23="ม",1,"")</f>
        <v/>
      </c>
      <c r="EW23" s="199" t="str">
        <f>IF('เช็คเวลาเรียน เทอม 2'!FE23="ม",1,"")</f>
        <v/>
      </c>
      <c r="EX23" s="199" t="str">
        <f>IF('เช็คเวลาเรียน เทอม 2'!FF23="ม",1,"")</f>
        <v/>
      </c>
      <c r="EY23" s="199" t="str">
        <f>IF('เช็คเวลาเรียน เทอม 2'!FG23="ม",1,"")</f>
        <v/>
      </c>
      <c r="EZ23" s="199" t="str">
        <f>IF('เช็คเวลาเรียน เทอม 2'!FH23="ม",1,"")</f>
        <v/>
      </c>
      <c r="FA23" s="198"/>
      <c r="FB23" s="198"/>
      <c r="FC23" s="199" t="str">
        <f>IF('เช็คเวลาเรียน เทอม 2'!FK23="ม",1,"")</f>
        <v/>
      </c>
      <c r="FD23" s="199" t="str">
        <f>IF('เช็คเวลาเรียน เทอม 2'!FL23="ม",1,"")</f>
        <v/>
      </c>
      <c r="FE23" s="199" t="str">
        <f>IF('เช็คเวลาเรียน เทอม 2'!FM23="ม",1,"")</f>
        <v/>
      </c>
      <c r="FF23" s="338">
        <f t="shared" si="4"/>
        <v>0</v>
      </c>
      <c r="FG23" s="339"/>
      <c r="FH23" s="199" t="str">
        <f>IF('เช็คเวลาเรียน เทอม 2'!FR23="ม",1,"")</f>
        <v/>
      </c>
      <c r="FI23" s="199" t="str">
        <f>IF('เช็คเวลาเรียน เทอม 2'!FS23="ม",1,"")</f>
        <v/>
      </c>
      <c r="FJ23" s="198"/>
      <c r="FK23" s="198"/>
      <c r="FL23" s="199" t="str">
        <f>IF('เช็คเวลาเรียน เทอม 2'!FV23="ม",1,"")</f>
        <v/>
      </c>
      <c r="FM23" s="289"/>
      <c r="FN23" s="199" t="str">
        <f>IF('เช็คเวลาเรียน เทอม 2'!FX23="ม",1,"")</f>
        <v/>
      </c>
      <c r="FO23" s="199" t="str">
        <f>IF('เช็คเวลาเรียน เทอม 2'!FY23="ม",1,"")</f>
        <v/>
      </c>
      <c r="FP23" s="199" t="str">
        <f>IF('เช็คเวลาเรียน เทอม 2'!FZ23="ม",1,"")</f>
        <v/>
      </c>
      <c r="FQ23" s="198"/>
      <c r="FR23" s="198"/>
      <c r="FS23" s="199" t="str">
        <f>IF('เช็คเวลาเรียน เทอม 2'!GC23="ม",1,"")</f>
        <v/>
      </c>
      <c r="FT23" s="289"/>
      <c r="FU23" s="289"/>
      <c r="FV23" s="289"/>
      <c r="FW23" s="199" t="str">
        <f>IF('เช็คเวลาเรียน เทอม 2'!GG23="ม",1,"")</f>
        <v/>
      </c>
      <c r="FX23" s="198"/>
      <c r="FY23" s="198"/>
      <c r="FZ23" s="199" t="str">
        <f>IF('เช็คเวลาเรียน เทอม 2'!GJ23="ม",1,"")</f>
        <v/>
      </c>
      <c r="GA23" s="199" t="str">
        <f>IF('เช็คเวลาเรียน เทอม 2'!GK23="ม",1,"")</f>
        <v/>
      </c>
      <c r="GB23" s="199" t="str">
        <f>IF('เช็คเวลาเรียน เทอม 2'!GL23="ม",1,"")</f>
        <v/>
      </c>
      <c r="GC23" s="199" t="str">
        <f>IF('เช็คเวลาเรียน เทอม 2'!GM23="ม",1,"")</f>
        <v/>
      </c>
      <c r="GD23" s="199" t="str">
        <f>IF('เช็คเวลาเรียน เทอม 2'!GN23="ม",1,"")</f>
        <v/>
      </c>
      <c r="GE23" s="198"/>
      <c r="GF23" s="198"/>
      <c r="GG23" s="199" t="str">
        <f>IF('เช็คเวลาเรียน เทอม 2'!GQ23="ม",1,"")</f>
        <v/>
      </c>
      <c r="GH23" s="199" t="str">
        <f>IF('เช็คเวลาเรียน เทอม 2'!GR23="ม",1,"")</f>
        <v/>
      </c>
      <c r="GI23" s="199" t="str">
        <f>IF('เช็คเวลาเรียน เทอม 2'!GS23="ม",1,"")</f>
        <v/>
      </c>
      <c r="GJ23" s="199" t="str">
        <f>IF('เช็คเวลาเรียน เทอม 2'!GT23="ม",1,"")</f>
        <v/>
      </c>
      <c r="GK23" s="199" t="str">
        <f>IF('เช็คเวลาเรียน เทอม 2'!GU23="ม",1,"")</f>
        <v/>
      </c>
      <c r="GL23" s="338">
        <f t="shared" si="5"/>
        <v>0</v>
      </c>
      <c r="GM23" s="339"/>
    </row>
    <row r="24" spans="1:195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199" t="str">
        <f>IF('เช็คเวลาเรียน เทอม 2'!D24="ม",1,"")</f>
        <v/>
      </c>
      <c r="D24" s="199" t="str">
        <f>IF('เช็คเวลาเรียน เทอม 2'!E24="ม",1,"")</f>
        <v/>
      </c>
      <c r="E24" s="199" t="str">
        <f>IF('เช็คเวลาเรียน เทอม 2'!F24="ม",1,"")</f>
        <v/>
      </c>
      <c r="F24" s="199" t="str">
        <f>IF('เช็คเวลาเรียน เทอม 2'!G24="ม",1,"")</f>
        <v/>
      </c>
      <c r="G24" s="199" t="str">
        <f>IF('เช็คเวลาเรียน เทอม 2'!H24="ม",1,"")</f>
        <v/>
      </c>
      <c r="H24" s="198"/>
      <c r="I24" s="198"/>
      <c r="J24" s="199" t="str">
        <f>IF('เช็คเวลาเรียน เทอม 2'!K24="ม",1,"")</f>
        <v/>
      </c>
      <c r="K24" s="199" t="str">
        <f>IF('เช็คเวลาเรียน เทอม 2'!L24="ม",1,"")</f>
        <v/>
      </c>
      <c r="L24" s="199" t="str">
        <f>IF('เช็คเวลาเรียน เทอม 2'!M24="ม",1,"")</f>
        <v/>
      </c>
      <c r="M24" s="199" t="str">
        <f>IF('เช็คเวลาเรียน เทอม 2'!N24="ม",1,"")</f>
        <v/>
      </c>
      <c r="N24" s="199" t="str">
        <f>IF('เช็คเวลาเรียน เทอม 2'!O24="ม",1,"")</f>
        <v/>
      </c>
      <c r="O24" s="198"/>
      <c r="P24" s="198"/>
      <c r="Q24" s="199" t="str">
        <f>IF('เช็คเวลาเรียน เทอม 2'!R24="ม",1,"")</f>
        <v/>
      </c>
      <c r="R24" s="199" t="str">
        <f>IF('เช็คเวลาเรียน เทอม 2'!S24="ม",1,"")</f>
        <v/>
      </c>
      <c r="S24" s="199" t="str">
        <f>IF('เช็คเวลาเรียน เทอม 2'!T24="ม",1,"")</f>
        <v/>
      </c>
      <c r="T24" s="199" t="str">
        <f>IF('เช็คเวลาเรียน เทอม 2'!U24="ม",1,"")</f>
        <v/>
      </c>
      <c r="U24" s="199" t="str">
        <f>IF('เช็คเวลาเรียน เทอม 2'!V24="ม",1,"")</f>
        <v/>
      </c>
      <c r="V24" s="198"/>
      <c r="W24" s="198"/>
      <c r="X24" s="199" t="str">
        <f>IF('เช็คเวลาเรียน เทอม 2'!Y24="ม",1,"")</f>
        <v/>
      </c>
      <c r="Y24" s="199" t="str">
        <f>IF('เช็คเวลาเรียน เทอม 2'!Z24="ม",1,"")</f>
        <v/>
      </c>
      <c r="Z24" s="199" t="str">
        <f>IF('เช็คเวลาเรียน เทอม 2'!AA24="ม",1,"")</f>
        <v/>
      </c>
      <c r="AA24" s="199" t="str">
        <f>IF('เช็คเวลาเรียน เทอม 2'!AB24="ม",1,"")</f>
        <v/>
      </c>
      <c r="AB24" s="199" t="str">
        <f>IF('เช็คเวลาเรียน เทอม 2'!AC24="ม",1,"")</f>
        <v/>
      </c>
      <c r="AC24" s="198"/>
      <c r="AD24" s="198"/>
      <c r="AE24" s="199" t="str">
        <f>IF('เช็คเวลาเรียน เทอม 2'!AF24="ม",1,"")</f>
        <v/>
      </c>
      <c r="AF24" s="198"/>
      <c r="AG24" s="338">
        <f t="shared" si="0"/>
        <v>0</v>
      </c>
      <c r="AH24" s="339"/>
      <c r="AI24" s="199" t="str">
        <f>IF('เช็คเวลาเรียน เทอม 2'!AK24="ม",1,"")</f>
        <v/>
      </c>
      <c r="AJ24" s="199" t="str">
        <f>IF('เช็คเวลาเรียน เทอม 2'!AL24="ม",1,"")</f>
        <v/>
      </c>
      <c r="AK24" s="199" t="str">
        <f>IF('เช็คเวลาเรียน เทอม 2'!AM24="ม",1,"")</f>
        <v/>
      </c>
      <c r="AL24" s="199" t="str">
        <f>IF('เช็คเวลาเรียน เทอม 2'!AN24="ม",1,"")</f>
        <v/>
      </c>
      <c r="AM24" s="280"/>
      <c r="AN24" s="198"/>
      <c r="AO24" s="280"/>
      <c r="AP24" s="199" t="str">
        <f>IF('เช็คเวลาเรียน เทอม 2'!AR24="ม",1,"")</f>
        <v/>
      </c>
      <c r="AQ24" s="199" t="str">
        <f>IF('เช็คเวลาเรียน เทอม 2'!AS24="ม",1,"")</f>
        <v/>
      </c>
      <c r="AR24" s="280"/>
      <c r="AS24" s="199" t="str">
        <f>IF('เช็คเวลาเรียน เทอม 2'!AU24="ม",1,"")</f>
        <v/>
      </c>
      <c r="AT24" s="199" t="str">
        <f>IF('เช็คเวลาเรียน เทอม 2'!AV24="ม",1,"")</f>
        <v/>
      </c>
      <c r="AU24" s="198"/>
      <c r="AV24" s="198"/>
      <c r="AW24" s="199" t="str">
        <f>IF('เช็คเวลาเรียน เทอม 2'!AY24="ม",1,"")</f>
        <v/>
      </c>
      <c r="AX24" s="199" t="str">
        <f>IF('เช็คเวลาเรียน เทอม 2'!AZ24="ม",1,"")</f>
        <v/>
      </c>
      <c r="AY24" s="199" t="str">
        <f>IF('เช็คเวลาเรียน เทอม 2'!BA24="ม",1,"")</f>
        <v/>
      </c>
      <c r="AZ24" s="199" t="str">
        <f>IF('เช็คเวลาเรียน เทอม 2'!BB24="ม",1,"")</f>
        <v/>
      </c>
      <c r="BA24" s="199" t="str">
        <f>IF('เช็คเวลาเรียน เทอม 2'!BC24="ม",1,"")</f>
        <v/>
      </c>
      <c r="BB24" s="198"/>
      <c r="BC24" s="198"/>
      <c r="BD24" s="199" t="str">
        <f>IF('เช็คเวลาเรียน เทอม 2'!BF24="ม",1,"")</f>
        <v/>
      </c>
      <c r="BE24" s="199" t="str">
        <f>IF('เช็คเวลาเรียน เทอม 2'!BG24="ม",1,"")</f>
        <v/>
      </c>
      <c r="BF24" s="199" t="str">
        <f>IF('เช็คเวลาเรียน เทอม 2'!BH24="ม",1,"")</f>
        <v/>
      </c>
      <c r="BG24" s="199" t="str">
        <f>IF('เช็คเวลาเรียน เทอม 2'!BI24="ม",1,"")</f>
        <v/>
      </c>
      <c r="BH24" s="199" t="str">
        <f>IF('เช็คเวลาเรียน เทอม 2'!BJ24="ม",1,"")</f>
        <v/>
      </c>
      <c r="BI24" s="198"/>
      <c r="BJ24" s="198"/>
      <c r="BK24" s="199" t="str">
        <f>IF('เช็คเวลาเรียน เทอม 2'!BM24="ม",1,"")</f>
        <v/>
      </c>
      <c r="BL24" s="199" t="str">
        <f>IF('เช็คเวลาเรียน เทอม 2'!BN24="ม",1,"")</f>
        <v/>
      </c>
      <c r="BM24" s="287"/>
      <c r="BN24" s="338">
        <f t="shared" si="1"/>
        <v>0</v>
      </c>
      <c r="BO24" s="339"/>
      <c r="BP24" s="289"/>
      <c r="BQ24" s="198"/>
      <c r="BR24" s="198"/>
      <c r="BS24" s="199" t="str">
        <f>IF('เช็คเวลาเรียน เทอม 2'!BW24="ม",1,"")</f>
        <v/>
      </c>
      <c r="BT24" s="199" t="str">
        <f>IF('เช็คเวลาเรียน เทอม 2'!BX24="ม",1,"")</f>
        <v/>
      </c>
      <c r="BU24" s="199" t="str">
        <f>IF('เช็คเวลาเรียน เทอม 2'!BY24="ม",1,"")</f>
        <v/>
      </c>
      <c r="BV24" s="199" t="str">
        <f>IF('เช็คเวลาเรียน เทอม 2'!BZ24="ม",1,"")</f>
        <v/>
      </c>
      <c r="BW24" s="199" t="str">
        <f>IF('เช็คเวลาเรียน เทอม 2'!CA24="ม",1,"")</f>
        <v/>
      </c>
      <c r="BX24" s="198"/>
      <c r="BY24" s="198"/>
      <c r="BZ24" s="199" t="str">
        <f>IF('เช็คเวลาเรียน เทอม 2'!CD24="ม",1,"")</f>
        <v/>
      </c>
      <c r="CA24" s="199" t="str">
        <f>IF('เช็คเวลาเรียน เทอม 2'!CE24="ม",1,"")</f>
        <v/>
      </c>
      <c r="CB24" s="199" t="str">
        <f>IF('เช็คเวลาเรียน เทอม 2'!CF24="ม",1,"")</f>
        <v/>
      </c>
      <c r="CC24" s="199" t="str">
        <f>IF('เช็คเวลาเรียน เทอม 2'!CG24="ม",1,"")</f>
        <v/>
      </c>
      <c r="CD24" s="199" t="str">
        <f>IF('เช็คเวลาเรียน เทอม 2'!CH24="ม",1,"")</f>
        <v/>
      </c>
      <c r="CE24" s="280"/>
      <c r="CF24" s="198"/>
      <c r="CG24" s="199" t="str">
        <f>IF('เช็คเวลาเรียน เทอม 2'!CK24="ม",1,"")</f>
        <v/>
      </c>
      <c r="CH24" s="199" t="str">
        <f>IF('เช็คเวลาเรียน เทอม 2'!CL24="ม",1,"")</f>
        <v/>
      </c>
      <c r="CI24" s="199" t="str">
        <f>IF('เช็คเวลาเรียน เทอม 2'!CM24="ม",1,"")</f>
        <v/>
      </c>
      <c r="CJ24" s="199" t="str">
        <f>IF('เช็คเวลาเรียน เทอม 2'!CN24="ม",1,"")</f>
        <v/>
      </c>
      <c r="CK24" s="199" t="str">
        <f>IF('เช็คเวลาเรียน เทอม 2'!CO24="ม",1,"")</f>
        <v/>
      </c>
      <c r="CL24" s="198"/>
      <c r="CM24" s="198"/>
      <c r="CN24" s="199" t="str">
        <f>IF('เช็คเวลาเรียน เทอม 2'!CR24="ม",1,"")</f>
        <v/>
      </c>
      <c r="CO24" s="199" t="str">
        <f>IF('เช็คเวลาเรียน เทอม 2'!CS24="ม",1,"")</f>
        <v/>
      </c>
      <c r="CP24" s="199" t="str">
        <f>IF('เช็คเวลาเรียน เทอม 2'!CT24="ม",1,"")</f>
        <v/>
      </c>
      <c r="CQ24" s="199" t="str">
        <f>IF('เช็คเวลาเรียน เทอม 2'!CU24="ม",1,"")</f>
        <v/>
      </c>
      <c r="CR24" s="199" t="str">
        <f>IF('เช็คเวลาเรียน เทอม 2'!CV24="ม",1,"")</f>
        <v/>
      </c>
      <c r="CS24" s="198"/>
      <c r="CT24" s="198"/>
      <c r="CU24" s="338">
        <f t="shared" si="2"/>
        <v>0</v>
      </c>
      <c r="CV24" s="339"/>
      <c r="CW24" s="199" t="str">
        <f>IF('เช็คเวลาเรียน เทอม 2'!DC24="ม",1,"")</f>
        <v/>
      </c>
      <c r="CX24" s="199" t="str">
        <f>IF('เช็คเวลาเรียน เทอม 2'!DD24="ม",1,"")</f>
        <v/>
      </c>
      <c r="CY24" s="199" t="str">
        <f>IF('เช็คเวลาเรียน เทอม 2'!DE24="ม",1,"")</f>
        <v/>
      </c>
      <c r="CZ24" s="199" t="str">
        <f>IF('เช็คเวลาเรียน เทอม 2'!DF24="ม",1,"")</f>
        <v/>
      </c>
      <c r="DA24" s="199" t="str">
        <f>IF('เช็คเวลาเรียน เทอม 2'!DG24="ม",1,"")</f>
        <v/>
      </c>
      <c r="DB24" s="198"/>
      <c r="DC24" s="198"/>
      <c r="DD24" s="199" t="str">
        <f>IF('เช็คเวลาเรียน เทอม 2'!DJ24="ม",1,"")</f>
        <v/>
      </c>
      <c r="DE24" s="199" t="str">
        <f>IF('เช็คเวลาเรียน เทอม 2'!DK24="ม",1,"")</f>
        <v/>
      </c>
      <c r="DF24" s="199" t="str">
        <f>IF('เช็คเวลาเรียน เทอม 2'!DL24="ม",1,"")</f>
        <v/>
      </c>
      <c r="DG24" s="199" t="str">
        <f>IF('เช็คเวลาเรียน เทอม 2'!DM24="ม",1,"")</f>
        <v/>
      </c>
      <c r="DH24" s="199" t="str">
        <f>IF('เช็คเวลาเรียน เทอม 2'!DN24="ม",1,"")</f>
        <v/>
      </c>
      <c r="DI24" s="198"/>
      <c r="DJ24" s="198"/>
      <c r="DK24" s="199" t="str">
        <f>IF('เช็คเวลาเรียน เทอม 2'!DQ24="ม",1,"")</f>
        <v/>
      </c>
      <c r="DL24" s="199" t="str">
        <f>IF('เช็คเวลาเรียน เทอม 2'!DR24="ม",1,"")</f>
        <v/>
      </c>
      <c r="DM24" s="199" t="str">
        <f>IF('เช็คเวลาเรียน เทอม 2'!DS24="ม",1,"")</f>
        <v/>
      </c>
      <c r="DN24" s="199" t="str">
        <f>IF('เช็คเวลาเรียน เทอม 2'!DT24="ม",1,"")</f>
        <v/>
      </c>
      <c r="DO24" s="199" t="str">
        <f>IF('เช็คเวลาเรียน เทอม 2'!DU24="ม",1,"")</f>
        <v/>
      </c>
      <c r="DP24" s="198"/>
      <c r="DQ24" s="289"/>
      <c r="DR24" s="289"/>
      <c r="DS24" s="199" t="str">
        <f>IF('เช็คเวลาเรียน เทอม 2'!DY24="ม",1,"")</f>
        <v/>
      </c>
      <c r="DT24" s="199" t="str">
        <f>IF('เช็คเวลาเรียน เทอม 2'!DZ24="ม",1,"")</f>
        <v/>
      </c>
      <c r="DU24" s="199" t="str">
        <f>IF('เช็คเวลาเรียน เทอม 2'!EA24="ม",1,"")</f>
        <v/>
      </c>
      <c r="DV24" s="199" t="str">
        <f>IF('เช็คเวลาเรียน เทอม 2'!EB24="ม",1,"")</f>
        <v/>
      </c>
      <c r="DW24" s="198"/>
      <c r="DX24" s="198"/>
      <c r="DY24" s="338">
        <f t="shared" si="3"/>
        <v>0</v>
      </c>
      <c r="DZ24" s="339"/>
      <c r="EA24" s="199" t="str">
        <f>IF('เช็คเวลาเรียน เทอม 2'!EI24="ม",1,"")</f>
        <v/>
      </c>
      <c r="EB24" s="199" t="str">
        <f>IF('เช็คเวลาเรียน เทอม 2'!EJ24="ม",1,"")</f>
        <v/>
      </c>
      <c r="EC24" s="199" t="str">
        <f>IF('เช็คเวลาเรียน เทอม 2'!EK24="ม",1,"")</f>
        <v/>
      </c>
      <c r="ED24" s="199" t="str">
        <f>IF('เช็คเวลาเรียน เทอม 2'!EL24="ม",1,"")</f>
        <v/>
      </c>
      <c r="EE24" s="199" t="str">
        <f>IF('เช็คเวลาเรียน เทอม 2'!EM24="ม",1,"")</f>
        <v/>
      </c>
      <c r="EF24" s="198"/>
      <c r="EG24" s="198"/>
      <c r="EH24" s="199" t="str">
        <f>IF('เช็คเวลาเรียน เทอม 2'!EP24="ม",1,"")</f>
        <v/>
      </c>
      <c r="EI24" s="199" t="str">
        <f>IF('เช็คเวลาเรียน เทอม 2'!EQ24="ม",1,"")</f>
        <v/>
      </c>
      <c r="EJ24" s="199" t="str">
        <f>IF('เช็คเวลาเรียน เทอม 2'!ER24="ม",1,"")</f>
        <v/>
      </c>
      <c r="EK24" s="199" t="str">
        <f>IF('เช็คเวลาเรียน เทอม 2'!ES24="ม",1,"")</f>
        <v/>
      </c>
      <c r="EL24" s="199" t="str">
        <f>IF('เช็คเวลาเรียน เทอม 2'!ET24="ม",1,"")</f>
        <v/>
      </c>
      <c r="EM24" s="198"/>
      <c r="EN24" s="198"/>
      <c r="EO24" s="199" t="str">
        <f>IF('เช็คเวลาเรียน เทอม 2'!EW24="ม",1,"")</f>
        <v/>
      </c>
      <c r="EP24" s="199" t="str">
        <f>IF('เช็คเวลาเรียน เทอม 2'!EX24="ม",1,"")</f>
        <v/>
      </c>
      <c r="EQ24" s="199" t="str">
        <f>IF('เช็คเวลาเรียน เทอม 2'!EY24="ม",1,"")</f>
        <v/>
      </c>
      <c r="ER24" s="199" t="str">
        <f>IF('เช็คเวลาเรียน เทอม 2'!EZ24="ม",1,"")</f>
        <v/>
      </c>
      <c r="ES24" s="199" t="str">
        <f>IF('เช็คเวลาเรียน เทอม 2'!FA24="ม",1,"")</f>
        <v/>
      </c>
      <c r="ET24" s="198"/>
      <c r="EU24" s="198"/>
      <c r="EV24" s="199" t="str">
        <f>IF('เช็คเวลาเรียน เทอม 2'!FD24="ม",1,"")</f>
        <v/>
      </c>
      <c r="EW24" s="199" t="str">
        <f>IF('เช็คเวลาเรียน เทอม 2'!FE24="ม",1,"")</f>
        <v/>
      </c>
      <c r="EX24" s="199" t="str">
        <f>IF('เช็คเวลาเรียน เทอม 2'!FF24="ม",1,"")</f>
        <v/>
      </c>
      <c r="EY24" s="199" t="str">
        <f>IF('เช็คเวลาเรียน เทอม 2'!FG24="ม",1,"")</f>
        <v/>
      </c>
      <c r="EZ24" s="199" t="str">
        <f>IF('เช็คเวลาเรียน เทอม 2'!FH24="ม",1,"")</f>
        <v/>
      </c>
      <c r="FA24" s="198"/>
      <c r="FB24" s="198"/>
      <c r="FC24" s="199" t="str">
        <f>IF('เช็คเวลาเรียน เทอม 2'!FK24="ม",1,"")</f>
        <v/>
      </c>
      <c r="FD24" s="199" t="str">
        <f>IF('เช็คเวลาเรียน เทอม 2'!FL24="ม",1,"")</f>
        <v/>
      </c>
      <c r="FE24" s="199" t="str">
        <f>IF('เช็คเวลาเรียน เทอม 2'!FM24="ม",1,"")</f>
        <v/>
      </c>
      <c r="FF24" s="338">
        <f t="shared" si="4"/>
        <v>0</v>
      </c>
      <c r="FG24" s="339"/>
      <c r="FH24" s="199" t="str">
        <f>IF('เช็คเวลาเรียน เทอม 2'!FR24="ม",1,"")</f>
        <v/>
      </c>
      <c r="FI24" s="199" t="str">
        <f>IF('เช็คเวลาเรียน เทอม 2'!FS24="ม",1,"")</f>
        <v/>
      </c>
      <c r="FJ24" s="198"/>
      <c r="FK24" s="198"/>
      <c r="FL24" s="199" t="str">
        <f>IF('เช็คเวลาเรียน เทอม 2'!FV24="ม",1,"")</f>
        <v/>
      </c>
      <c r="FM24" s="289"/>
      <c r="FN24" s="199" t="str">
        <f>IF('เช็คเวลาเรียน เทอม 2'!FX24="ม",1,"")</f>
        <v/>
      </c>
      <c r="FO24" s="199" t="str">
        <f>IF('เช็คเวลาเรียน เทอม 2'!FY24="ม",1,"")</f>
        <v/>
      </c>
      <c r="FP24" s="199" t="str">
        <f>IF('เช็คเวลาเรียน เทอม 2'!FZ24="ม",1,"")</f>
        <v/>
      </c>
      <c r="FQ24" s="198"/>
      <c r="FR24" s="198"/>
      <c r="FS24" s="199" t="str">
        <f>IF('เช็คเวลาเรียน เทอม 2'!GC24="ม",1,"")</f>
        <v/>
      </c>
      <c r="FT24" s="289"/>
      <c r="FU24" s="289"/>
      <c r="FV24" s="289"/>
      <c r="FW24" s="199" t="str">
        <f>IF('เช็คเวลาเรียน เทอม 2'!GG24="ม",1,"")</f>
        <v/>
      </c>
      <c r="FX24" s="198"/>
      <c r="FY24" s="198"/>
      <c r="FZ24" s="199" t="str">
        <f>IF('เช็คเวลาเรียน เทอม 2'!GJ24="ม",1,"")</f>
        <v/>
      </c>
      <c r="GA24" s="199" t="str">
        <f>IF('เช็คเวลาเรียน เทอม 2'!GK24="ม",1,"")</f>
        <v/>
      </c>
      <c r="GB24" s="199" t="str">
        <f>IF('เช็คเวลาเรียน เทอม 2'!GL24="ม",1,"")</f>
        <v/>
      </c>
      <c r="GC24" s="199" t="str">
        <f>IF('เช็คเวลาเรียน เทอม 2'!GM24="ม",1,"")</f>
        <v/>
      </c>
      <c r="GD24" s="199" t="str">
        <f>IF('เช็คเวลาเรียน เทอม 2'!GN24="ม",1,"")</f>
        <v/>
      </c>
      <c r="GE24" s="198"/>
      <c r="GF24" s="198"/>
      <c r="GG24" s="199" t="str">
        <f>IF('เช็คเวลาเรียน เทอม 2'!GQ24="ม",1,"")</f>
        <v/>
      </c>
      <c r="GH24" s="199" t="str">
        <f>IF('เช็คเวลาเรียน เทอม 2'!GR24="ม",1,"")</f>
        <v/>
      </c>
      <c r="GI24" s="199" t="str">
        <f>IF('เช็คเวลาเรียน เทอม 2'!GS24="ม",1,"")</f>
        <v/>
      </c>
      <c r="GJ24" s="199" t="str">
        <f>IF('เช็คเวลาเรียน เทอม 2'!GT24="ม",1,"")</f>
        <v/>
      </c>
      <c r="GK24" s="199" t="str">
        <f>IF('เช็คเวลาเรียน เทอม 2'!GU24="ม",1,"")</f>
        <v/>
      </c>
      <c r="GL24" s="338">
        <f t="shared" si="5"/>
        <v>0</v>
      </c>
      <c r="GM24" s="339"/>
    </row>
    <row r="25" spans="1:195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199" t="str">
        <f>IF('เช็คเวลาเรียน เทอม 2'!D25="ม",1,"")</f>
        <v/>
      </c>
      <c r="D25" s="199" t="str">
        <f>IF('เช็คเวลาเรียน เทอม 2'!E25="ม",1,"")</f>
        <v/>
      </c>
      <c r="E25" s="199" t="str">
        <f>IF('เช็คเวลาเรียน เทอม 2'!F25="ม",1,"")</f>
        <v/>
      </c>
      <c r="F25" s="199" t="str">
        <f>IF('เช็คเวลาเรียน เทอม 2'!G25="ม",1,"")</f>
        <v/>
      </c>
      <c r="G25" s="199" t="str">
        <f>IF('เช็คเวลาเรียน เทอม 2'!H25="ม",1,"")</f>
        <v/>
      </c>
      <c r="H25" s="198"/>
      <c r="I25" s="198"/>
      <c r="J25" s="199" t="str">
        <f>IF('เช็คเวลาเรียน เทอม 2'!K25="ม",1,"")</f>
        <v/>
      </c>
      <c r="K25" s="199" t="str">
        <f>IF('เช็คเวลาเรียน เทอม 2'!L25="ม",1,"")</f>
        <v/>
      </c>
      <c r="L25" s="199" t="str">
        <f>IF('เช็คเวลาเรียน เทอม 2'!M25="ม",1,"")</f>
        <v/>
      </c>
      <c r="M25" s="199" t="str">
        <f>IF('เช็คเวลาเรียน เทอม 2'!N25="ม",1,"")</f>
        <v/>
      </c>
      <c r="N25" s="199" t="str">
        <f>IF('เช็คเวลาเรียน เทอม 2'!O25="ม",1,"")</f>
        <v/>
      </c>
      <c r="O25" s="198"/>
      <c r="P25" s="198"/>
      <c r="Q25" s="199" t="str">
        <f>IF('เช็คเวลาเรียน เทอม 2'!R25="ม",1,"")</f>
        <v/>
      </c>
      <c r="R25" s="199" t="str">
        <f>IF('เช็คเวลาเรียน เทอม 2'!S25="ม",1,"")</f>
        <v/>
      </c>
      <c r="S25" s="199" t="str">
        <f>IF('เช็คเวลาเรียน เทอม 2'!T25="ม",1,"")</f>
        <v/>
      </c>
      <c r="T25" s="199" t="str">
        <f>IF('เช็คเวลาเรียน เทอม 2'!U25="ม",1,"")</f>
        <v/>
      </c>
      <c r="U25" s="199" t="str">
        <f>IF('เช็คเวลาเรียน เทอม 2'!V25="ม",1,"")</f>
        <v/>
      </c>
      <c r="V25" s="198"/>
      <c r="W25" s="198"/>
      <c r="X25" s="199" t="str">
        <f>IF('เช็คเวลาเรียน เทอม 2'!Y25="ม",1,"")</f>
        <v/>
      </c>
      <c r="Y25" s="199" t="str">
        <f>IF('เช็คเวลาเรียน เทอม 2'!Z25="ม",1,"")</f>
        <v/>
      </c>
      <c r="Z25" s="199" t="str">
        <f>IF('เช็คเวลาเรียน เทอม 2'!AA25="ม",1,"")</f>
        <v/>
      </c>
      <c r="AA25" s="199" t="str">
        <f>IF('เช็คเวลาเรียน เทอม 2'!AB25="ม",1,"")</f>
        <v/>
      </c>
      <c r="AB25" s="199" t="str">
        <f>IF('เช็คเวลาเรียน เทอม 2'!AC25="ม",1,"")</f>
        <v/>
      </c>
      <c r="AC25" s="198"/>
      <c r="AD25" s="198"/>
      <c r="AE25" s="199" t="str">
        <f>IF('เช็คเวลาเรียน เทอม 2'!AF25="ม",1,"")</f>
        <v/>
      </c>
      <c r="AF25" s="198"/>
      <c r="AG25" s="338">
        <f t="shared" si="0"/>
        <v>0</v>
      </c>
      <c r="AH25" s="339"/>
      <c r="AI25" s="199" t="str">
        <f>IF('เช็คเวลาเรียน เทอม 2'!AK25="ม",1,"")</f>
        <v/>
      </c>
      <c r="AJ25" s="199" t="str">
        <f>IF('เช็คเวลาเรียน เทอม 2'!AL25="ม",1,"")</f>
        <v/>
      </c>
      <c r="AK25" s="199" t="str">
        <f>IF('เช็คเวลาเรียน เทอม 2'!AM25="ม",1,"")</f>
        <v/>
      </c>
      <c r="AL25" s="199" t="str">
        <f>IF('เช็คเวลาเรียน เทอม 2'!AN25="ม",1,"")</f>
        <v/>
      </c>
      <c r="AM25" s="280"/>
      <c r="AN25" s="198"/>
      <c r="AO25" s="280"/>
      <c r="AP25" s="199" t="str">
        <f>IF('เช็คเวลาเรียน เทอม 2'!AR25="ม",1,"")</f>
        <v/>
      </c>
      <c r="AQ25" s="199" t="str">
        <f>IF('เช็คเวลาเรียน เทอม 2'!AS25="ม",1,"")</f>
        <v/>
      </c>
      <c r="AR25" s="280"/>
      <c r="AS25" s="199" t="str">
        <f>IF('เช็คเวลาเรียน เทอม 2'!AU25="ม",1,"")</f>
        <v/>
      </c>
      <c r="AT25" s="199" t="str">
        <f>IF('เช็คเวลาเรียน เทอม 2'!AV25="ม",1,"")</f>
        <v/>
      </c>
      <c r="AU25" s="198"/>
      <c r="AV25" s="198"/>
      <c r="AW25" s="199" t="str">
        <f>IF('เช็คเวลาเรียน เทอม 2'!AY25="ม",1,"")</f>
        <v/>
      </c>
      <c r="AX25" s="199" t="str">
        <f>IF('เช็คเวลาเรียน เทอม 2'!AZ25="ม",1,"")</f>
        <v/>
      </c>
      <c r="AY25" s="199" t="str">
        <f>IF('เช็คเวลาเรียน เทอม 2'!BA25="ม",1,"")</f>
        <v/>
      </c>
      <c r="AZ25" s="199" t="str">
        <f>IF('เช็คเวลาเรียน เทอม 2'!BB25="ม",1,"")</f>
        <v/>
      </c>
      <c r="BA25" s="199" t="str">
        <f>IF('เช็คเวลาเรียน เทอม 2'!BC25="ม",1,"")</f>
        <v/>
      </c>
      <c r="BB25" s="198"/>
      <c r="BC25" s="198"/>
      <c r="BD25" s="199" t="str">
        <f>IF('เช็คเวลาเรียน เทอม 2'!BF25="ม",1,"")</f>
        <v/>
      </c>
      <c r="BE25" s="199" t="str">
        <f>IF('เช็คเวลาเรียน เทอม 2'!BG25="ม",1,"")</f>
        <v/>
      </c>
      <c r="BF25" s="199" t="str">
        <f>IF('เช็คเวลาเรียน เทอม 2'!BH25="ม",1,"")</f>
        <v/>
      </c>
      <c r="BG25" s="199" t="str">
        <f>IF('เช็คเวลาเรียน เทอม 2'!BI25="ม",1,"")</f>
        <v/>
      </c>
      <c r="BH25" s="199" t="str">
        <f>IF('เช็คเวลาเรียน เทอม 2'!BJ25="ม",1,"")</f>
        <v/>
      </c>
      <c r="BI25" s="198"/>
      <c r="BJ25" s="198"/>
      <c r="BK25" s="199" t="str">
        <f>IF('เช็คเวลาเรียน เทอม 2'!BM25="ม",1,"")</f>
        <v/>
      </c>
      <c r="BL25" s="199" t="str">
        <f>IF('เช็คเวลาเรียน เทอม 2'!BN25="ม",1,"")</f>
        <v/>
      </c>
      <c r="BM25" s="287"/>
      <c r="BN25" s="338">
        <f t="shared" si="1"/>
        <v>0</v>
      </c>
      <c r="BO25" s="339"/>
      <c r="BP25" s="289"/>
      <c r="BQ25" s="198"/>
      <c r="BR25" s="198"/>
      <c r="BS25" s="199" t="str">
        <f>IF('เช็คเวลาเรียน เทอม 2'!BW25="ม",1,"")</f>
        <v/>
      </c>
      <c r="BT25" s="199" t="str">
        <f>IF('เช็คเวลาเรียน เทอม 2'!BX25="ม",1,"")</f>
        <v/>
      </c>
      <c r="BU25" s="199" t="str">
        <f>IF('เช็คเวลาเรียน เทอม 2'!BY25="ม",1,"")</f>
        <v/>
      </c>
      <c r="BV25" s="199" t="str">
        <f>IF('เช็คเวลาเรียน เทอม 2'!BZ25="ม",1,"")</f>
        <v/>
      </c>
      <c r="BW25" s="199" t="str">
        <f>IF('เช็คเวลาเรียน เทอม 2'!CA25="ม",1,"")</f>
        <v/>
      </c>
      <c r="BX25" s="198"/>
      <c r="BY25" s="198"/>
      <c r="BZ25" s="199" t="str">
        <f>IF('เช็คเวลาเรียน เทอม 2'!CD25="ม",1,"")</f>
        <v/>
      </c>
      <c r="CA25" s="199" t="str">
        <f>IF('เช็คเวลาเรียน เทอม 2'!CE25="ม",1,"")</f>
        <v/>
      </c>
      <c r="CB25" s="199" t="str">
        <f>IF('เช็คเวลาเรียน เทอม 2'!CF25="ม",1,"")</f>
        <v/>
      </c>
      <c r="CC25" s="199" t="str">
        <f>IF('เช็คเวลาเรียน เทอม 2'!CG25="ม",1,"")</f>
        <v/>
      </c>
      <c r="CD25" s="199" t="str">
        <f>IF('เช็คเวลาเรียน เทอม 2'!CH25="ม",1,"")</f>
        <v/>
      </c>
      <c r="CE25" s="280"/>
      <c r="CF25" s="198"/>
      <c r="CG25" s="199" t="str">
        <f>IF('เช็คเวลาเรียน เทอม 2'!CK25="ม",1,"")</f>
        <v/>
      </c>
      <c r="CH25" s="199" t="str">
        <f>IF('เช็คเวลาเรียน เทอม 2'!CL25="ม",1,"")</f>
        <v/>
      </c>
      <c r="CI25" s="199" t="str">
        <f>IF('เช็คเวลาเรียน เทอม 2'!CM25="ม",1,"")</f>
        <v/>
      </c>
      <c r="CJ25" s="199" t="str">
        <f>IF('เช็คเวลาเรียน เทอม 2'!CN25="ม",1,"")</f>
        <v/>
      </c>
      <c r="CK25" s="199" t="str">
        <f>IF('เช็คเวลาเรียน เทอม 2'!CO25="ม",1,"")</f>
        <v/>
      </c>
      <c r="CL25" s="198"/>
      <c r="CM25" s="198"/>
      <c r="CN25" s="199" t="str">
        <f>IF('เช็คเวลาเรียน เทอม 2'!CR25="ม",1,"")</f>
        <v/>
      </c>
      <c r="CO25" s="199" t="str">
        <f>IF('เช็คเวลาเรียน เทอม 2'!CS25="ม",1,"")</f>
        <v/>
      </c>
      <c r="CP25" s="199" t="str">
        <f>IF('เช็คเวลาเรียน เทอม 2'!CT25="ม",1,"")</f>
        <v/>
      </c>
      <c r="CQ25" s="199" t="str">
        <f>IF('เช็คเวลาเรียน เทอม 2'!CU25="ม",1,"")</f>
        <v/>
      </c>
      <c r="CR25" s="199" t="str">
        <f>IF('เช็คเวลาเรียน เทอม 2'!CV25="ม",1,"")</f>
        <v/>
      </c>
      <c r="CS25" s="198"/>
      <c r="CT25" s="198"/>
      <c r="CU25" s="338">
        <f t="shared" si="2"/>
        <v>0</v>
      </c>
      <c r="CV25" s="339"/>
      <c r="CW25" s="199" t="str">
        <f>IF('เช็คเวลาเรียน เทอม 2'!DC25="ม",1,"")</f>
        <v/>
      </c>
      <c r="CX25" s="199" t="str">
        <f>IF('เช็คเวลาเรียน เทอม 2'!DD25="ม",1,"")</f>
        <v/>
      </c>
      <c r="CY25" s="199" t="str">
        <f>IF('เช็คเวลาเรียน เทอม 2'!DE25="ม",1,"")</f>
        <v/>
      </c>
      <c r="CZ25" s="199" t="str">
        <f>IF('เช็คเวลาเรียน เทอม 2'!DF25="ม",1,"")</f>
        <v/>
      </c>
      <c r="DA25" s="199" t="str">
        <f>IF('เช็คเวลาเรียน เทอม 2'!DG25="ม",1,"")</f>
        <v/>
      </c>
      <c r="DB25" s="198"/>
      <c r="DC25" s="198"/>
      <c r="DD25" s="199" t="str">
        <f>IF('เช็คเวลาเรียน เทอม 2'!DJ25="ม",1,"")</f>
        <v/>
      </c>
      <c r="DE25" s="199" t="str">
        <f>IF('เช็คเวลาเรียน เทอม 2'!DK25="ม",1,"")</f>
        <v/>
      </c>
      <c r="DF25" s="199" t="str">
        <f>IF('เช็คเวลาเรียน เทอม 2'!DL25="ม",1,"")</f>
        <v/>
      </c>
      <c r="DG25" s="199" t="str">
        <f>IF('เช็คเวลาเรียน เทอม 2'!DM25="ม",1,"")</f>
        <v/>
      </c>
      <c r="DH25" s="199" t="str">
        <f>IF('เช็คเวลาเรียน เทอม 2'!DN25="ม",1,"")</f>
        <v/>
      </c>
      <c r="DI25" s="198"/>
      <c r="DJ25" s="198"/>
      <c r="DK25" s="199" t="str">
        <f>IF('เช็คเวลาเรียน เทอม 2'!DQ25="ม",1,"")</f>
        <v/>
      </c>
      <c r="DL25" s="199" t="str">
        <f>IF('เช็คเวลาเรียน เทอม 2'!DR25="ม",1,"")</f>
        <v/>
      </c>
      <c r="DM25" s="199" t="str">
        <f>IF('เช็คเวลาเรียน เทอม 2'!DS25="ม",1,"")</f>
        <v/>
      </c>
      <c r="DN25" s="199" t="str">
        <f>IF('เช็คเวลาเรียน เทอม 2'!DT25="ม",1,"")</f>
        <v/>
      </c>
      <c r="DO25" s="199" t="str">
        <f>IF('เช็คเวลาเรียน เทอม 2'!DU25="ม",1,"")</f>
        <v/>
      </c>
      <c r="DP25" s="198"/>
      <c r="DQ25" s="289"/>
      <c r="DR25" s="289"/>
      <c r="DS25" s="199" t="str">
        <f>IF('เช็คเวลาเรียน เทอม 2'!DY25="ม",1,"")</f>
        <v/>
      </c>
      <c r="DT25" s="199" t="str">
        <f>IF('เช็คเวลาเรียน เทอม 2'!DZ25="ม",1,"")</f>
        <v/>
      </c>
      <c r="DU25" s="199" t="str">
        <f>IF('เช็คเวลาเรียน เทอม 2'!EA25="ม",1,"")</f>
        <v/>
      </c>
      <c r="DV25" s="199" t="str">
        <f>IF('เช็คเวลาเรียน เทอม 2'!EB25="ม",1,"")</f>
        <v/>
      </c>
      <c r="DW25" s="198"/>
      <c r="DX25" s="198"/>
      <c r="DY25" s="338">
        <f t="shared" si="3"/>
        <v>0</v>
      </c>
      <c r="DZ25" s="339"/>
      <c r="EA25" s="199" t="str">
        <f>IF('เช็คเวลาเรียน เทอม 2'!EI25="ม",1,"")</f>
        <v/>
      </c>
      <c r="EB25" s="199" t="str">
        <f>IF('เช็คเวลาเรียน เทอม 2'!EJ25="ม",1,"")</f>
        <v/>
      </c>
      <c r="EC25" s="199" t="str">
        <f>IF('เช็คเวลาเรียน เทอม 2'!EK25="ม",1,"")</f>
        <v/>
      </c>
      <c r="ED25" s="199" t="str">
        <f>IF('เช็คเวลาเรียน เทอม 2'!EL25="ม",1,"")</f>
        <v/>
      </c>
      <c r="EE25" s="199" t="str">
        <f>IF('เช็คเวลาเรียน เทอม 2'!EM25="ม",1,"")</f>
        <v/>
      </c>
      <c r="EF25" s="198"/>
      <c r="EG25" s="198"/>
      <c r="EH25" s="199" t="str">
        <f>IF('เช็คเวลาเรียน เทอม 2'!EP25="ม",1,"")</f>
        <v/>
      </c>
      <c r="EI25" s="199" t="str">
        <f>IF('เช็คเวลาเรียน เทอม 2'!EQ25="ม",1,"")</f>
        <v/>
      </c>
      <c r="EJ25" s="199" t="str">
        <f>IF('เช็คเวลาเรียน เทอม 2'!ER25="ม",1,"")</f>
        <v/>
      </c>
      <c r="EK25" s="199" t="str">
        <f>IF('เช็คเวลาเรียน เทอม 2'!ES25="ม",1,"")</f>
        <v/>
      </c>
      <c r="EL25" s="199" t="str">
        <f>IF('เช็คเวลาเรียน เทอม 2'!ET25="ม",1,"")</f>
        <v/>
      </c>
      <c r="EM25" s="198"/>
      <c r="EN25" s="198"/>
      <c r="EO25" s="199" t="str">
        <f>IF('เช็คเวลาเรียน เทอม 2'!EW25="ม",1,"")</f>
        <v/>
      </c>
      <c r="EP25" s="199" t="str">
        <f>IF('เช็คเวลาเรียน เทอม 2'!EX25="ม",1,"")</f>
        <v/>
      </c>
      <c r="EQ25" s="199" t="str">
        <f>IF('เช็คเวลาเรียน เทอม 2'!EY25="ม",1,"")</f>
        <v/>
      </c>
      <c r="ER25" s="199" t="str">
        <f>IF('เช็คเวลาเรียน เทอม 2'!EZ25="ม",1,"")</f>
        <v/>
      </c>
      <c r="ES25" s="199" t="str">
        <f>IF('เช็คเวลาเรียน เทอม 2'!FA25="ม",1,"")</f>
        <v/>
      </c>
      <c r="ET25" s="198"/>
      <c r="EU25" s="198"/>
      <c r="EV25" s="199" t="str">
        <f>IF('เช็คเวลาเรียน เทอม 2'!FD25="ม",1,"")</f>
        <v/>
      </c>
      <c r="EW25" s="199" t="str">
        <f>IF('เช็คเวลาเรียน เทอม 2'!FE25="ม",1,"")</f>
        <v/>
      </c>
      <c r="EX25" s="199" t="str">
        <f>IF('เช็คเวลาเรียน เทอม 2'!FF25="ม",1,"")</f>
        <v/>
      </c>
      <c r="EY25" s="199" t="str">
        <f>IF('เช็คเวลาเรียน เทอม 2'!FG25="ม",1,"")</f>
        <v/>
      </c>
      <c r="EZ25" s="199" t="str">
        <f>IF('เช็คเวลาเรียน เทอม 2'!FH25="ม",1,"")</f>
        <v/>
      </c>
      <c r="FA25" s="198"/>
      <c r="FB25" s="198"/>
      <c r="FC25" s="199" t="str">
        <f>IF('เช็คเวลาเรียน เทอม 2'!FK25="ม",1,"")</f>
        <v/>
      </c>
      <c r="FD25" s="199" t="str">
        <f>IF('เช็คเวลาเรียน เทอม 2'!FL25="ม",1,"")</f>
        <v/>
      </c>
      <c r="FE25" s="199" t="str">
        <f>IF('เช็คเวลาเรียน เทอม 2'!FM25="ม",1,"")</f>
        <v/>
      </c>
      <c r="FF25" s="338">
        <f t="shared" si="4"/>
        <v>0</v>
      </c>
      <c r="FG25" s="339"/>
      <c r="FH25" s="199" t="str">
        <f>IF('เช็คเวลาเรียน เทอม 2'!FR25="ม",1,"")</f>
        <v/>
      </c>
      <c r="FI25" s="199" t="str">
        <f>IF('เช็คเวลาเรียน เทอม 2'!FS25="ม",1,"")</f>
        <v/>
      </c>
      <c r="FJ25" s="198"/>
      <c r="FK25" s="198"/>
      <c r="FL25" s="199" t="str">
        <f>IF('เช็คเวลาเรียน เทอม 2'!FV25="ม",1,"")</f>
        <v/>
      </c>
      <c r="FM25" s="289"/>
      <c r="FN25" s="199" t="str">
        <f>IF('เช็คเวลาเรียน เทอม 2'!FX25="ม",1,"")</f>
        <v/>
      </c>
      <c r="FO25" s="199" t="str">
        <f>IF('เช็คเวลาเรียน เทอม 2'!FY25="ม",1,"")</f>
        <v/>
      </c>
      <c r="FP25" s="199" t="str">
        <f>IF('เช็คเวลาเรียน เทอม 2'!FZ25="ม",1,"")</f>
        <v/>
      </c>
      <c r="FQ25" s="198"/>
      <c r="FR25" s="198"/>
      <c r="FS25" s="199" t="str">
        <f>IF('เช็คเวลาเรียน เทอม 2'!GC25="ม",1,"")</f>
        <v/>
      </c>
      <c r="FT25" s="289"/>
      <c r="FU25" s="289"/>
      <c r="FV25" s="289"/>
      <c r="FW25" s="199" t="str">
        <f>IF('เช็คเวลาเรียน เทอม 2'!GG25="ม",1,"")</f>
        <v/>
      </c>
      <c r="FX25" s="198"/>
      <c r="FY25" s="198"/>
      <c r="FZ25" s="199" t="str">
        <f>IF('เช็คเวลาเรียน เทอม 2'!GJ25="ม",1,"")</f>
        <v/>
      </c>
      <c r="GA25" s="199" t="str">
        <f>IF('เช็คเวลาเรียน เทอม 2'!GK25="ม",1,"")</f>
        <v/>
      </c>
      <c r="GB25" s="199" t="str">
        <f>IF('เช็คเวลาเรียน เทอม 2'!GL25="ม",1,"")</f>
        <v/>
      </c>
      <c r="GC25" s="199" t="str">
        <f>IF('เช็คเวลาเรียน เทอม 2'!GM25="ม",1,"")</f>
        <v/>
      </c>
      <c r="GD25" s="199" t="str">
        <f>IF('เช็คเวลาเรียน เทอม 2'!GN25="ม",1,"")</f>
        <v/>
      </c>
      <c r="GE25" s="198"/>
      <c r="GF25" s="198"/>
      <c r="GG25" s="199" t="str">
        <f>IF('เช็คเวลาเรียน เทอม 2'!GQ25="ม",1,"")</f>
        <v/>
      </c>
      <c r="GH25" s="199" t="str">
        <f>IF('เช็คเวลาเรียน เทอม 2'!GR25="ม",1,"")</f>
        <v/>
      </c>
      <c r="GI25" s="199" t="str">
        <f>IF('เช็คเวลาเรียน เทอม 2'!GS25="ม",1,"")</f>
        <v/>
      </c>
      <c r="GJ25" s="199" t="str">
        <f>IF('เช็คเวลาเรียน เทอม 2'!GT25="ม",1,"")</f>
        <v/>
      </c>
      <c r="GK25" s="199" t="str">
        <f>IF('เช็คเวลาเรียน เทอม 2'!GU25="ม",1,"")</f>
        <v/>
      </c>
      <c r="GL25" s="338">
        <f t="shared" si="5"/>
        <v>0</v>
      </c>
      <c r="GM25" s="339"/>
    </row>
    <row r="26" spans="1:195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199" t="str">
        <f>IF('เช็คเวลาเรียน เทอม 2'!D26="ม",1,"")</f>
        <v/>
      </c>
      <c r="D26" s="199" t="str">
        <f>IF('เช็คเวลาเรียน เทอม 2'!E26="ม",1,"")</f>
        <v/>
      </c>
      <c r="E26" s="199" t="str">
        <f>IF('เช็คเวลาเรียน เทอม 2'!F26="ม",1,"")</f>
        <v/>
      </c>
      <c r="F26" s="199" t="str">
        <f>IF('เช็คเวลาเรียน เทอม 2'!G26="ม",1,"")</f>
        <v/>
      </c>
      <c r="G26" s="199" t="str">
        <f>IF('เช็คเวลาเรียน เทอม 2'!H26="ม",1,"")</f>
        <v/>
      </c>
      <c r="H26" s="198"/>
      <c r="I26" s="198"/>
      <c r="J26" s="199" t="str">
        <f>IF('เช็คเวลาเรียน เทอม 2'!K26="ม",1,"")</f>
        <v/>
      </c>
      <c r="K26" s="199" t="str">
        <f>IF('เช็คเวลาเรียน เทอม 2'!L26="ม",1,"")</f>
        <v/>
      </c>
      <c r="L26" s="199" t="str">
        <f>IF('เช็คเวลาเรียน เทอม 2'!M26="ม",1,"")</f>
        <v/>
      </c>
      <c r="M26" s="199" t="str">
        <f>IF('เช็คเวลาเรียน เทอม 2'!N26="ม",1,"")</f>
        <v/>
      </c>
      <c r="N26" s="199" t="str">
        <f>IF('เช็คเวลาเรียน เทอม 2'!O26="ม",1,"")</f>
        <v/>
      </c>
      <c r="O26" s="198"/>
      <c r="P26" s="198"/>
      <c r="Q26" s="199" t="str">
        <f>IF('เช็คเวลาเรียน เทอม 2'!R26="ม",1,"")</f>
        <v/>
      </c>
      <c r="R26" s="199" t="str">
        <f>IF('เช็คเวลาเรียน เทอม 2'!S26="ม",1,"")</f>
        <v/>
      </c>
      <c r="S26" s="199" t="str">
        <f>IF('เช็คเวลาเรียน เทอม 2'!T26="ม",1,"")</f>
        <v/>
      </c>
      <c r="T26" s="199" t="str">
        <f>IF('เช็คเวลาเรียน เทอม 2'!U26="ม",1,"")</f>
        <v/>
      </c>
      <c r="U26" s="199" t="str">
        <f>IF('เช็คเวลาเรียน เทอม 2'!V26="ม",1,"")</f>
        <v/>
      </c>
      <c r="V26" s="198"/>
      <c r="W26" s="198"/>
      <c r="X26" s="199" t="str">
        <f>IF('เช็คเวลาเรียน เทอม 2'!Y26="ม",1,"")</f>
        <v/>
      </c>
      <c r="Y26" s="199" t="str">
        <f>IF('เช็คเวลาเรียน เทอม 2'!Z26="ม",1,"")</f>
        <v/>
      </c>
      <c r="Z26" s="199" t="str">
        <f>IF('เช็คเวลาเรียน เทอม 2'!AA26="ม",1,"")</f>
        <v/>
      </c>
      <c r="AA26" s="199" t="str">
        <f>IF('เช็คเวลาเรียน เทอม 2'!AB26="ม",1,"")</f>
        <v/>
      </c>
      <c r="AB26" s="199" t="str">
        <f>IF('เช็คเวลาเรียน เทอม 2'!AC26="ม",1,"")</f>
        <v/>
      </c>
      <c r="AC26" s="198"/>
      <c r="AD26" s="198"/>
      <c r="AE26" s="199" t="str">
        <f>IF('เช็คเวลาเรียน เทอม 2'!AF26="ม",1,"")</f>
        <v/>
      </c>
      <c r="AF26" s="198"/>
      <c r="AG26" s="338">
        <f t="shared" si="0"/>
        <v>0</v>
      </c>
      <c r="AH26" s="339"/>
      <c r="AI26" s="199" t="str">
        <f>IF('เช็คเวลาเรียน เทอม 2'!AK26="ม",1,"")</f>
        <v/>
      </c>
      <c r="AJ26" s="199" t="str">
        <f>IF('เช็คเวลาเรียน เทอม 2'!AL26="ม",1,"")</f>
        <v/>
      </c>
      <c r="AK26" s="199" t="str">
        <f>IF('เช็คเวลาเรียน เทอม 2'!AM26="ม",1,"")</f>
        <v/>
      </c>
      <c r="AL26" s="199" t="str">
        <f>IF('เช็คเวลาเรียน เทอม 2'!AN26="ม",1,"")</f>
        <v/>
      </c>
      <c r="AM26" s="280"/>
      <c r="AN26" s="198"/>
      <c r="AO26" s="280"/>
      <c r="AP26" s="199" t="str">
        <f>IF('เช็คเวลาเรียน เทอม 2'!AR26="ม",1,"")</f>
        <v/>
      </c>
      <c r="AQ26" s="199" t="str">
        <f>IF('เช็คเวลาเรียน เทอม 2'!AS26="ม",1,"")</f>
        <v/>
      </c>
      <c r="AR26" s="280"/>
      <c r="AS26" s="199" t="str">
        <f>IF('เช็คเวลาเรียน เทอม 2'!AU26="ม",1,"")</f>
        <v/>
      </c>
      <c r="AT26" s="199" t="str">
        <f>IF('เช็คเวลาเรียน เทอม 2'!AV26="ม",1,"")</f>
        <v/>
      </c>
      <c r="AU26" s="198"/>
      <c r="AV26" s="198"/>
      <c r="AW26" s="199" t="str">
        <f>IF('เช็คเวลาเรียน เทอม 2'!AY26="ม",1,"")</f>
        <v/>
      </c>
      <c r="AX26" s="199" t="str">
        <f>IF('เช็คเวลาเรียน เทอม 2'!AZ26="ม",1,"")</f>
        <v/>
      </c>
      <c r="AY26" s="199" t="str">
        <f>IF('เช็คเวลาเรียน เทอม 2'!BA26="ม",1,"")</f>
        <v/>
      </c>
      <c r="AZ26" s="199" t="str">
        <f>IF('เช็คเวลาเรียน เทอม 2'!BB26="ม",1,"")</f>
        <v/>
      </c>
      <c r="BA26" s="199" t="str">
        <f>IF('เช็คเวลาเรียน เทอม 2'!BC26="ม",1,"")</f>
        <v/>
      </c>
      <c r="BB26" s="198"/>
      <c r="BC26" s="198"/>
      <c r="BD26" s="199" t="str">
        <f>IF('เช็คเวลาเรียน เทอม 2'!BF26="ม",1,"")</f>
        <v/>
      </c>
      <c r="BE26" s="199" t="str">
        <f>IF('เช็คเวลาเรียน เทอม 2'!BG26="ม",1,"")</f>
        <v/>
      </c>
      <c r="BF26" s="199" t="str">
        <f>IF('เช็คเวลาเรียน เทอม 2'!BH26="ม",1,"")</f>
        <v/>
      </c>
      <c r="BG26" s="199" t="str">
        <f>IF('เช็คเวลาเรียน เทอม 2'!BI26="ม",1,"")</f>
        <v/>
      </c>
      <c r="BH26" s="199" t="str">
        <f>IF('เช็คเวลาเรียน เทอม 2'!BJ26="ม",1,"")</f>
        <v/>
      </c>
      <c r="BI26" s="198"/>
      <c r="BJ26" s="198"/>
      <c r="BK26" s="199" t="str">
        <f>IF('เช็คเวลาเรียน เทอม 2'!BM26="ม",1,"")</f>
        <v/>
      </c>
      <c r="BL26" s="199" t="str">
        <f>IF('เช็คเวลาเรียน เทอม 2'!BN26="ม",1,"")</f>
        <v/>
      </c>
      <c r="BM26" s="287"/>
      <c r="BN26" s="338">
        <f t="shared" si="1"/>
        <v>0</v>
      </c>
      <c r="BO26" s="339"/>
      <c r="BP26" s="289"/>
      <c r="BQ26" s="198"/>
      <c r="BR26" s="198"/>
      <c r="BS26" s="199" t="str">
        <f>IF('เช็คเวลาเรียน เทอม 2'!BW26="ม",1,"")</f>
        <v/>
      </c>
      <c r="BT26" s="199" t="str">
        <f>IF('เช็คเวลาเรียน เทอม 2'!BX26="ม",1,"")</f>
        <v/>
      </c>
      <c r="BU26" s="199" t="str">
        <f>IF('เช็คเวลาเรียน เทอม 2'!BY26="ม",1,"")</f>
        <v/>
      </c>
      <c r="BV26" s="199" t="str">
        <f>IF('เช็คเวลาเรียน เทอม 2'!BZ26="ม",1,"")</f>
        <v/>
      </c>
      <c r="BW26" s="199" t="str">
        <f>IF('เช็คเวลาเรียน เทอม 2'!CA26="ม",1,"")</f>
        <v/>
      </c>
      <c r="BX26" s="198"/>
      <c r="BY26" s="198"/>
      <c r="BZ26" s="199" t="str">
        <f>IF('เช็คเวลาเรียน เทอม 2'!CD26="ม",1,"")</f>
        <v/>
      </c>
      <c r="CA26" s="199" t="str">
        <f>IF('เช็คเวลาเรียน เทอม 2'!CE26="ม",1,"")</f>
        <v/>
      </c>
      <c r="CB26" s="199" t="str">
        <f>IF('เช็คเวลาเรียน เทอม 2'!CF26="ม",1,"")</f>
        <v/>
      </c>
      <c r="CC26" s="199" t="str">
        <f>IF('เช็คเวลาเรียน เทอม 2'!CG26="ม",1,"")</f>
        <v/>
      </c>
      <c r="CD26" s="199" t="str">
        <f>IF('เช็คเวลาเรียน เทอม 2'!CH26="ม",1,"")</f>
        <v/>
      </c>
      <c r="CE26" s="280"/>
      <c r="CF26" s="198"/>
      <c r="CG26" s="199" t="str">
        <f>IF('เช็คเวลาเรียน เทอม 2'!CK26="ม",1,"")</f>
        <v/>
      </c>
      <c r="CH26" s="199" t="str">
        <f>IF('เช็คเวลาเรียน เทอม 2'!CL26="ม",1,"")</f>
        <v/>
      </c>
      <c r="CI26" s="199" t="str">
        <f>IF('เช็คเวลาเรียน เทอม 2'!CM26="ม",1,"")</f>
        <v/>
      </c>
      <c r="CJ26" s="199" t="str">
        <f>IF('เช็คเวลาเรียน เทอม 2'!CN26="ม",1,"")</f>
        <v/>
      </c>
      <c r="CK26" s="199" t="str">
        <f>IF('เช็คเวลาเรียน เทอม 2'!CO26="ม",1,"")</f>
        <v/>
      </c>
      <c r="CL26" s="198"/>
      <c r="CM26" s="198"/>
      <c r="CN26" s="199" t="str">
        <f>IF('เช็คเวลาเรียน เทอม 2'!CR26="ม",1,"")</f>
        <v/>
      </c>
      <c r="CO26" s="199" t="str">
        <f>IF('เช็คเวลาเรียน เทอม 2'!CS26="ม",1,"")</f>
        <v/>
      </c>
      <c r="CP26" s="199" t="str">
        <f>IF('เช็คเวลาเรียน เทอม 2'!CT26="ม",1,"")</f>
        <v/>
      </c>
      <c r="CQ26" s="199" t="str">
        <f>IF('เช็คเวลาเรียน เทอม 2'!CU26="ม",1,"")</f>
        <v/>
      </c>
      <c r="CR26" s="199" t="str">
        <f>IF('เช็คเวลาเรียน เทอม 2'!CV26="ม",1,"")</f>
        <v/>
      </c>
      <c r="CS26" s="198"/>
      <c r="CT26" s="198"/>
      <c r="CU26" s="338">
        <f t="shared" si="2"/>
        <v>0</v>
      </c>
      <c r="CV26" s="339"/>
      <c r="CW26" s="199" t="str">
        <f>IF('เช็คเวลาเรียน เทอม 2'!DC26="ม",1,"")</f>
        <v/>
      </c>
      <c r="CX26" s="199" t="str">
        <f>IF('เช็คเวลาเรียน เทอม 2'!DD26="ม",1,"")</f>
        <v/>
      </c>
      <c r="CY26" s="199" t="str">
        <f>IF('เช็คเวลาเรียน เทอม 2'!DE26="ม",1,"")</f>
        <v/>
      </c>
      <c r="CZ26" s="199" t="str">
        <f>IF('เช็คเวลาเรียน เทอม 2'!DF26="ม",1,"")</f>
        <v/>
      </c>
      <c r="DA26" s="199" t="str">
        <f>IF('เช็คเวลาเรียน เทอม 2'!DG26="ม",1,"")</f>
        <v/>
      </c>
      <c r="DB26" s="198"/>
      <c r="DC26" s="198"/>
      <c r="DD26" s="199" t="str">
        <f>IF('เช็คเวลาเรียน เทอม 2'!DJ26="ม",1,"")</f>
        <v/>
      </c>
      <c r="DE26" s="199" t="str">
        <f>IF('เช็คเวลาเรียน เทอม 2'!DK26="ม",1,"")</f>
        <v/>
      </c>
      <c r="DF26" s="199" t="str">
        <f>IF('เช็คเวลาเรียน เทอม 2'!DL26="ม",1,"")</f>
        <v/>
      </c>
      <c r="DG26" s="199" t="str">
        <f>IF('เช็คเวลาเรียน เทอม 2'!DM26="ม",1,"")</f>
        <v/>
      </c>
      <c r="DH26" s="199" t="str">
        <f>IF('เช็คเวลาเรียน เทอม 2'!DN26="ม",1,"")</f>
        <v/>
      </c>
      <c r="DI26" s="198"/>
      <c r="DJ26" s="198"/>
      <c r="DK26" s="199" t="str">
        <f>IF('เช็คเวลาเรียน เทอม 2'!DQ26="ม",1,"")</f>
        <v/>
      </c>
      <c r="DL26" s="199" t="str">
        <f>IF('เช็คเวลาเรียน เทอม 2'!DR26="ม",1,"")</f>
        <v/>
      </c>
      <c r="DM26" s="199" t="str">
        <f>IF('เช็คเวลาเรียน เทอม 2'!DS26="ม",1,"")</f>
        <v/>
      </c>
      <c r="DN26" s="199" t="str">
        <f>IF('เช็คเวลาเรียน เทอม 2'!DT26="ม",1,"")</f>
        <v/>
      </c>
      <c r="DO26" s="199" t="str">
        <f>IF('เช็คเวลาเรียน เทอม 2'!DU26="ม",1,"")</f>
        <v/>
      </c>
      <c r="DP26" s="198"/>
      <c r="DQ26" s="289"/>
      <c r="DR26" s="289"/>
      <c r="DS26" s="199" t="str">
        <f>IF('เช็คเวลาเรียน เทอม 2'!DY26="ม",1,"")</f>
        <v/>
      </c>
      <c r="DT26" s="199" t="str">
        <f>IF('เช็คเวลาเรียน เทอม 2'!DZ26="ม",1,"")</f>
        <v/>
      </c>
      <c r="DU26" s="199" t="str">
        <f>IF('เช็คเวลาเรียน เทอม 2'!EA26="ม",1,"")</f>
        <v/>
      </c>
      <c r="DV26" s="199" t="str">
        <f>IF('เช็คเวลาเรียน เทอม 2'!EB26="ม",1,"")</f>
        <v/>
      </c>
      <c r="DW26" s="198"/>
      <c r="DX26" s="198"/>
      <c r="DY26" s="338">
        <f t="shared" si="3"/>
        <v>0</v>
      </c>
      <c r="DZ26" s="339"/>
      <c r="EA26" s="199" t="str">
        <f>IF('เช็คเวลาเรียน เทอม 2'!EI26="ม",1,"")</f>
        <v/>
      </c>
      <c r="EB26" s="199" t="str">
        <f>IF('เช็คเวลาเรียน เทอม 2'!EJ26="ม",1,"")</f>
        <v/>
      </c>
      <c r="EC26" s="199" t="str">
        <f>IF('เช็คเวลาเรียน เทอม 2'!EK26="ม",1,"")</f>
        <v/>
      </c>
      <c r="ED26" s="199" t="str">
        <f>IF('เช็คเวลาเรียน เทอม 2'!EL26="ม",1,"")</f>
        <v/>
      </c>
      <c r="EE26" s="199" t="str">
        <f>IF('เช็คเวลาเรียน เทอม 2'!EM26="ม",1,"")</f>
        <v/>
      </c>
      <c r="EF26" s="198"/>
      <c r="EG26" s="198"/>
      <c r="EH26" s="199" t="str">
        <f>IF('เช็คเวลาเรียน เทอม 2'!EP26="ม",1,"")</f>
        <v/>
      </c>
      <c r="EI26" s="199" t="str">
        <f>IF('เช็คเวลาเรียน เทอม 2'!EQ26="ม",1,"")</f>
        <v/>
      </c>
      <c r="EJ26" s="199" t="str">
        <f>IF('เช็คเวลาเรียน เทอม 2'!ER26="ม",1,"")</f>
        <v/>
      </c>
      <c r="EK26" s="199" t="str">
        <f>IF('เช็คเวลาเรียน เทอม 2'!ES26="ม",1,"")</f>
        <v/>
      </c>
      <c r="EL26" s="199" t="str">
        <f>IF('เช็คเวลาเรียน เทอม 2'!ET26="ม",1,"")</f>
        <v/>
      </c>
      <c r="EM26" s="198"/>
      <c r="EN26" s="198"/>
      <c r="EO26" s="199" t="str">
        <f>IF('เช็คเวลาเรียน เทอม 2'!EW26="ม",1,"")</f>
        <v/>
      </c>
      <c r="EP26" s="199" t="str">
        <f>IF('เช็คเวลาเรียน เทอม 2'!EX26="ม",1,"")</f>
        <v/>
      </c>
      <c r="EQ26" s="199" t="str">
        <f>IF('เช็คเวลาเรียน เทอม 2'!EY26="ม",1,"")</f>
        <v/>
      </c>
      <c r="ER26" s="199" t="str">
        <f>IF('เช็คเวลาเรียน เทอม 2'!EZ26="ม",1,"")</f>
        <v/>
      </c>
      <c r="ES26" s="199" t="str">
        <f>IF('เช็คเวลาเรียน เทอม 2'!FA26="ม",1,"")</f>
        <v/>
      </c>
      <c r="ET26" s="198"/>
      <c r="EU26" s="198"/>
      <c r="EV26" s="199" t="str">
        <f>IF('เช็คเวลาเรียน เทอม 2'!FD26="ม",1,"")</f>
        <v/>
      </c>
      <c r="EW26" s="199" t="str">
        <f>IF('เช็คเวลาเรียน เทอม 2'!FE26="ม",1,"")</f>
        <v/>
      </c>
      <c r="EX26" s="199" t="str">
        <f>IF('เช็คเวลาเรียน เทอม 2'!FF26="ม",1,"")</f>
        <v/>
      </c>
      <c r="EY26" s="199" t="str">
        <f>IF('เช็คเวลาเรียน เทอม 2'!FG26="ม",1,"")</f>
        <v/>
      </c>
      <c r="EZ26" s="199" t="str">
        <f>IF('เช็คเวลาเรียน เทอม 2'!FH26="ม",1,"")</f>
        <v/>
      </c>
      <c r="FA26" s="198"/>
      <c r="FB26" s="198"/>
      <c r="FC26" s="199" t="str">
        <f>IF('เช็คเวลาเรียน เทอม 2'!FK26="ม",1,"")</f>
        <v/>
      </c>
      <c r="FD26" s="199" t="str">
        <f>IF('เช็คเวลาเรียน เทอม 2'!FL26="ม",1,"")</f>
        <v/>
      </c>
      <c r="FE26" s="199" t="str">
        <f>IF('เช็คเวลาเรียน เทอม 2'!FM26="ม",1,"")</f>
        <v/>
      </c>
      <c r="FF26" s="338">
        <f t="shared" si="4"/>
        <v>0</v>
      </c>
      <c r="FG26" s="339"/>
      <c r="FH26" s="199" t="str">
        <f>IF('เช็คเวลาเรียน เทอม 2'!FR26="ม",1,"")</f>
        <v/>
      </c>
      <c r="FI26" s="199" t="str">
        <f>IF('เช็คเวลาเรียน เทอม 2'!FS26="ม",1,"")</f>
        <v/>
      </c>
      <c r="FJ26" s="198"/>
      <c r="FK26" s="198"/>
      <c r="FL26" s="199" t="str">
        <f>IF('เช็คเวลาเรียน เทอม 2'!FV26="ม",1,"")</f>
        <v/>
      </c>
      <c r="FM26" s="289"/>
      <c r="FN26" s="199" t="str">
        <f>IF('เช็คเวลาเรียน เทอม 2'!FX26="ม",1,"")</f>
        <v/>
      </c>
      <c r="FO26" s="199" t="str">
        <f>IF('เช็คเวลาเรียน เทอม 2'!FY26="ม",1,"")</f>
        <v/>
      </c>
      <c r="FP26" s="199" t="str">
        <f>IF('เช็คเวลาเรียน เทอม 2'!FZ26="ม",1,"")</f>
        <v/>
      </c>
      <c r="FQ26" s="198"/>
      <c r="FR26" s="198"/>
      <c r="FS26" s="199" t="str">
        <f>IF('เช็คเวลาเรียน เทอม 2'!GC26="ม",1,"")</f>
        <v/>
      </c>
      <c r="FT26" s="289"/>
      <c r="FU26" s="289"/>
      <c r="FV26" s="289"/>
      <c r="FW26" s="199" t="str">
        <f>IF('เช็คเวลาเรียน เทอม 2'!GG26="ม",1,"")</f>
        <v/>
      </c>
      <c r="FX26" s="198"/>
      <c r="FY26" s="198"/>
      <c r="FZ26" s="199" t="str">
        <f>IF('เช็คเวลาเรียน เทอม 2'!GJ26="ม",1,"")</f>
        <v/>
      </c>
      <c r="GA26" s="199" t="str">
        <f>IF('เช็คเวลาเรียน เทอม 2'!GK26="ม",1,"")</f>
        <v/>
      </c>
      <c r="GB26" s="199" t="str">
        <f>IF('เช็คเวลาเรียน เทอม 2'!GL26="ม",1,"")</f>
        <v/>
      </c>
      <c r="GC26" s="199" t="str">
        <f>IF('เช็คเวลาเรียน เทอม 2'!GM26="ม",1,"")</f>
        <v/>
      </c>
      <c r="GD26" s="199" t="str">
        <f>IF('เช็คเวลาเรียน เทอม 2'!GN26="ม",1,"")</f>
        <v/>
      </c>
      <c r="GE26" s="198"/>
      <c r="GF26" s="198"/>
      <c r="GG26" s="199" t="str">
        <f>IF('เช็คเวลาเรียน เทอม 2'!GQ26="ม",1,"")</f>
        <v/>
      </c>
      <c r="GH26" s="199" t="str">
        <f>IF('เช็คเวลาเรียน เทอม 2'!GR26="ม",1,"")</f>
        <v/>
      </c>
      <c r="GI26" s="199" t="str">
        <f>IF('เช็คเวลาเรียน เทอม 2'!GS26="ม",1,"")</f>
        <v/>
      </c>
      <c r="GJ26" s="199" t="str">
        <f>IF('เช็คเวลาเรียน เทอม 2'!GT26="ม",1,"")</f>
        <v/>
      </c>
      <c r="GK26" s="199" t="str">
        <f>IF('เช็คเวลาเรียน เทอม 2'!GU26="ม",1,"")</f>
        <v/>
      </c>
      <c r="GL26" s="338">
        <f t="shared" si="5"/>
        <v>0</v>
      </c>
      <c r="GM26" s="339"/>
    </row>
    <row r="27" spans="1:195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199" t="str">
        <f>IF('เช็คเวลาเรียน เทอม 2'!D27="ม",1,"")</f>
        <v/>
      </c>
      <c r="D27" s="199" t="str">
        <f>IF('เช็คเวลาเรียน เทอม 2'!E27="ม",1,"")</f>
        <v/>
      </c>
      <c r="E27" s="199" t="str">
        <f>IF('เช็คเวลาเรียน เทอม 2'!F27="ม",1,"")</f>
        <v/>
      </c>
      <c r="F27" s="199" t="str">
        <f>IF('เช็คเวลาเรียน เทอม 2'!G27="ม",1,"")</f>
        <v/>
      </c>
      <c r="G27" s="199" t="str">
        <f>IF('เช็คเวลาเรียน เทอม 2'!H27="ม",1,"")</f>
        <v/>
      </c>
      <c r="H27" s="198"/>
      <c r="I27" s="198"/>
      <c r="J27" s="199" t="str">
        <f>IF('เช็คเวลาเรียน เทอม 2'!K27="ม",1,"")</f>
        <v/>
      </c>
      <c r="K27" s="199" t="str">
        <f>IF('เช็คเวลาเรียน เทอม 2'!L27="ม",1,"")</f>
        <v/>
      </c>
      <c r="L27" s="199" t="str">
        <f>IF('เช็คเวลาเรียน เทอม 2'!M27="ม",1,"")</f>
        <v/>
      </c>
      <c r="M27" s="199" t="str">
        <f>IF('เช็คเวลาเรียน เทอม 2'!N27="ม",1,"")</f>
        <v/>
      </c>
      <c r="N27" s="199" t="str">
        <f>IF('เช็คเวลาเรียน เทอม 2'!O27="ม",1,"")</f>
        <v/>
      </c>
      <c r="O27" s="198"/>
      <c r="P27" s="198"/>
      <c r="Q27" s="199" t="str">
        <f>IF('เช็คเวลาเรียน เทอม 2'!R27="ม",1,"")</f>
        <v/>
      </c>
      <c r="R27" s="199" t="str">
        <f>IF('เช็คเวลาเรียน เทอม 2'!S27="ม",1,"")</f>
        <v/>
      </c>
      <c r="S27" s="199" t="str">
        <f>IF('เช็คเวลาเรียน เทอม 2'!T27="ม",1,"")</f>
        <v/>
      </c>
      <c r="T27" s="199" t="str">
        <f>IF('เช็คเวลาเรียน เทอม 2'!U27="ม",1,"")</f>
        <v/>
      </c>
      <c r="U27" s="199" t="str">
        <f>IF('เช็คเวลาเรียน เทอม 2'!V27="ม",1,"")</f>
        <v/>
      </c>
      <c r="V27" s="198"/>
      <c r="W27" s="198"/>
      <c r="X27" s="199" t="str">
        <f>IF('เช็คเวลาเรียน เทอม 2'!Y27="ม",1,"")</f>
        <v/>
      </c>
      <c r="Y27" s="199" t="str">
        <f>IF('เช็คเวลาเรียน เทอม 2'!Z27="ม",1,"")</f>
        <v/>
      </c>
      <c r="Z27" s="199" t="str">
        <f>IF('เช็คเวลาเรียน เทอม 2'!AA27="ม",1,"")</f>
        <v/>
      </c>
      <c r="AA27" s="199" t="str">
        <f>IF('เช็คเวลาเรียน เทอม 2'!AB27="ม",1,"")</f>
        <v/>
      </c>
      <c r="AB27" s="199" t="str">
        <f>IF('เช็คเวลาเรียน เทอม 2'!AC27="ม",1,"")</f>
        <v/>
      </c>
      <c r="AC27" s="198"/>
      <c r="AD27" s="198"/>
      <c r="AE27" s="199" t="str">
        <f>IF('เช็คเวลาเรียน เทอม 2'!AF27="ม",1,"")</f>
        <v/>
      </c>
      <c r="AF27" s="198"/>
      <c r="AG27" s="338">
        <f t="shared" si="0"/>
        <v>0</v>
      </c>
      <c r="AH27" s="339"/>
      <c r="AI27" s="199" t="str">
        <f>IF('เช็คเวลาเรียน เทอม 2'!AK27="ม",1,"")</f>
        <v/>
      </c>
      <c r="AJ27" s="199" t="str">
        <f>IF('เช็คเวลาเรียน เทอม 2'!AL27="ม",1,"")</f>
        <v/>
      </c>
      <c r="AK27" s="199" t="str">
        <f>IF('เช็คเวลาเรียน เทอม 2'!AM27="ม",1,"")</f>
        <v/>
      </c>
      <c r="AL27" s="199" t="str">
        <f>IF('เช็คเวลาเรียน เทอม 2'!AN27="ม",1,"")</f>
        <v/>
      </c>
      <c r="AM27" s="280"/>
      <c r="AN27" s="198"/>
      <c r="AO27" s="280"/>
      <c r="AP27" s="199" t="str">
        <f>IF('เช็คเวลาเรียน เทอม 2'!AR27="ม",1,"")</f>
        <v/>
      </c>
      <c r="AQ27" s="199" t="str">
        <f>IF('เช็คเวลาเรียน เทอม 2'!AS27="ม",1,"")</f>
        <v/>
      </c>
      <c r="AR27" s="280"/>
      <c r="AS27" s="199" t="str">
        <f>IF('เช็คเวลาเรียน เทอม 2'!AU27="ม",1,"")</f>
        <v/>
      </c>
      <c r="AT27" s="199" t="str">
        <f>IF('เช็คเวลาเรียน เทอม 2'!AV27="ม",1,"")</f>
        <v/>
      </c>
      <c r="AU27" s="198"/>
      <c r="AV27" s="198"/>
      <c r="AW27" s="199" t="str">
        <f>IF('เช็คเวลาเรียน เทอม 2'!AY27="ม",1,"")</f>
        <v/>
      </c>
      <c r="AX27" s="199" t="str">
        <f>IF('เช็คเวลาเรียน เทอม 2'!AZ27="ม",1,"")</f>
        <v/>
      </c>
      <c r="AY27" s="199" t="str">
        <f>IF('เช็คเวลาเรียน เทอม 2'!BA27="ม",1,"")</f>
        <v/>
      </c>
      <c r="AZ27" s="199" t="str">
        <f>IF('เช็คเวลาเรียน เทอม 2'!BB27="ม",1,"")</f>
        <v/>
      </c>
      <c r="BA27" s="199" t="str">
        <f>IF('เช็คเวลาเรียน เทอม 2'!BC27="ม",1,"")</f>
        <v/>
      </c>
      <c r="BB27" s="198"/>
      <c r="BC27" s="198"/>
      <c r="BD27" s="199" t="str">
        <f>IF('เช็คเวลาเรียน เทอม 2'!BF27="ม",1,"")</f>
        <v/>
      </c>
      <c r="BE27" s="199" t="str">
        <f>IF('เช็คเวลาเรียน เทอม 2'!BG27="ม",1,"")</f>
        <v/>
      </c>
      <c r="BF27" s="199" t="str">
        <f>IF('เช็คเวลาเรียน เทอม 2'!BH27="ม",1,"")</f>
        <v/>
      </c>
      <c r="BG27" s="199" t="str">
        <f>IF('เช็คเวลาเรียน เทอม 2'!BI27="ม",1,"")</f>
        <v/>
      </c>
      <c r="BH27" s="199" t="str">
        <f>IF('เช็คเวลาเรียน เทอม 2'!BJ27="ม",1,"")</f>
        <v/>
      </c>
      <c r="BI27" s="198"/>
      <c r="BJ27" s="198"/>
      <c r="BK27" s="199" t="str">
        <f>IF('เช็คเวลาเรียน เทอม 2'!BM27="ม",1,"")</f>
        <v/>
      </c>
      <c r="BL27" s="199" t="str">
        <f>IF('เช็คเวลาเรียน เทอม 2'!BN27="ม",1,"")</f>
        <v/>
      </c>
      <c r="BM27" s="287"/>
      <c r="BN27" s="338">
        <f t="shared" si="1"/>
        <v>0</v>
      </c>
      <c r="BO27" s="339"/>
      <c r="BP27" s="289"/>
      <c r="BQ27" s="198"/>
      <c r="BR27" s="198"/>
      <c r="BS27" s="199" t="str">
        <f>IF('เช็คเวลาเรียน เทอม 2'!BW27="ม",1,"")</f>
        <v/>
      </c>
      <c r="BT27" s="199" t="str">
        <f>IF('เช็คเวลาเรียน เทอม 2'!BX27="ม",1,"")</f>
        <v/>
      </c>
      <c r="BU27" s="199" t="str">
        <f>IF('เช็คเวลาเรียน เทอม 2'!BY27="ม",1,"")</f>
        <v/>
      </c>
      <c r="BV27" s="199" t="str">
        <f>IF('เช็คเวลาเรียน เทอม 2'!BZ27="ม",1,"")</f>
        <v/>
      </c>
      <c r="BW27" s="199" t="str">
        <f>IF('เช็คเวลาเรียน เทอม 2'!CA27="ม",1,"")</f>
        <v/>
      </c>
      <c r="BX27" s="198"/>
      <c r="BY27" s="198"/>
      <c r="BZ27" s="199" t="str">
        <f>IF('เช็คเวลาเรียน เทอม 2'!CD27="ม",1,"")</f>
        <v/>
      </c>
      <c r="CA27" s="199" t="str">
        <f>IF('เช็คเวลาเรียน เทอม 2'!CE27="ม",1,"")</f>
        <v/>
      </c>
      <c r="CB27" s="199" t="str">
        <f>IF('เช็คเวลาเรียน เทอม 2'!CF27="ม",1,"")</f>
        <v/>
      </c>
      <c r="CC27" s="199" t="str">
        <f>IF('เช็คเวลาเรียน เทอม 2'!CG27="ม",1,"")</f>
        <v/>
      </c>
      <c r="CD27" s="199" t="str">
        <f>IF('เช็คเวลาเรียน เทอม 2'!CH27="ม",1,"")</f>
        <v/>
      </c>
      <c r="CE27" s="280"/>
      <c r="CF27" s="198"/>
      <c r="CG27" s="199" t="str">
        <f>IF('เช็คเวลาเรียน เทอม 2'!CK27="ม",1,"")</f>
        <v/>
      </c>
      <c r="CH27" s="199" t="str">
        <f>IF('เช็คเวลาเรียน เทอม 2'!CL27="ม",1,"")</f>
        <v/>
      </c>
      <c r="CI27" s="199" t="str">
        <f>IF('เช็คเวลาเรียน เทอม 2'!CM27="ม",1,"")</f>
        <v/>
      </c>
      <c r="CJ27" s="199" t="str">
        <f>IF('เช็คเวลาเรียน เทอม 2'!CN27="ม",1,"")</f>
        <v/>
      </c>
      <c r="CK27" s="199" t="str">
        <f>IF('เช็คเวลาเรียน เทอม 2'!CO27="ม",1,"")</f>
        <v/>
      </c>
      <c r="CL27" s="198"/>
      <c r="CM27" s="198"/>
      <c r="CN27" s="199" t="str">
        <f>IF('เช็คเวลาเรียน เทอม 2'!CR27="ม",1,"")</f>
        <v/>
      </c>
      <c r="CO27" s="199" t="str">
        <f>IF('เช็คเวลาเรียน เทอม 2'!CS27="ม",1,"")</f>
        <v/>
      </c>
      <c r="CP27" s="199" t="str">
        <f>IF('เช็คเวลาเรียน เทอม 2'!CT27="ม",1,"")</f>
        <v/>
      </c>
      <c r="CQ27" s="199" t="str">
        <f>IF('เช็คเวลาเรียน เทอม 2'!CU27="ม",1,"")</f>
        <v/>
      </c>
      <c r="CR27" s="199" t="str">
        <f>IF('เช็คเวลาเรียน เทอม 2'!CV27="ม",1,"")</f>
        <v/>
      </c>
      <c r="CS27" s="198"/>
      <c r="CT27" s="198"/>
      <c r="CU27" s="338">
        <f t="shared" si="2"/>
        <v>0</v>
      </c>
      <c r="CV27" s="339"/>
      <c r="CW27" s="199" t="str">
        <f>IF('เช็คเวลาเรียน เทอม 2'!DC27="ม",1,"")</f>
        <v/>
      </c>
      <c r="CX27" s="199" t="str">
        <f>IF('เช็คเวลาเรียน เทอม 2'!DD27="ม",1,"")</f>
        <v/>
      </c>
      <c r="CY27" s="199" t="str">
        <f>IF('เช็คเวลาเรียน เทอม 2'!DE27="ม",1,"")</f>
        <v/>
      </c>
      <c r="CZ27" s="199" t="str">
        <f>IF('เช็คเวลาเรียน เทอม 2'!DF27="ม",1,"")</f>
        <v/>
      </c>
      <c r="DA27" s="199" t="str">
        <f>IF('เช็คเวลาเรียน เทอม 2'!DG27="ม",1,"")</f>
        <v/>
      </c>
      <c r="DB27" s="198"/>
      <c r="DC27" s="198"/>
      <c r="DD27" s="199" t="str">
        <f>IF('เช็คเวลาเรียน เทอม 2'!DJ27="ม",1,"")</f>
        <v/>
      </c>
      <c r="DE27" s="199" t="str">
        <f>IF('เช็คเวลาเรียน เทอม 2'!DK27="ม",1,"")</f>
        <v/>
      </c>
      <c r="DF27" s="199" t="str">
        <f>IF('เช็คเวลาเรียน เทอม 2'!DL27="ม",1,"")</f>
        <v/>
      </c>
      <c r="DG27" s="199" t="str">
        <f>IF('เช็คเวลาเรียน เทอม 2'!DM27="ม",1,"")</f>
        <v/>
      </c>
      <c r="DH27" s="199" t="str">
        <f>IF('เช็คเวลาเรียน เทอม 2'!DN27="ม",1,"")</f>
        <v/>
      </c>
      <c r="DI27" s="198"/>
      <c r="DJ27" s="198"/>
      <c r="DK27" s="199" t="str">
        <f>IF('เช็คเวลาเรียน เทอม 2'!DQ27="ม",1,"")</f>
        <v/>
      </c>
      <c r="DL27" s="199" t="str">
        <f>IF('เช็คเวลาเรียน เทอม 2'!DR27="ม",1,"")</f>
        <v/>
      </c>
      <c r="DM27" s="199" t="str">
        <f>IF('เช็คเวลาเรียน เทอม 2'!DS27="ม",1,"")</f>
        <v/>
      </c>
      <c r="DN27" s="199" t="str">
        <f>IF('เช็คเวลาเรียน เทอม 2'!DT27="ม",1,"")</f>
        <v/>
      </c>
      <c r="DO27" s="199" t="str">
        <f>IF('เช็คเวลาเรียน เทอม 2'!DU27="ม",1,"")</f>
        <v/>
      </c>
      <c r="DP27" s="198"/>
      <c r="DQ27" s="289"/>
      <c r="DR27" s="289"/>
      <c r="DS27" s="199" t="str">
        <f>IF('เช็คเวลาเรียน เทอม 2'!DY27="ม",1,"")</f>
        <v/>
      </c>
      <c r="DT27" s="199" t="str">
        <f>IF('เช็คเวลาเรียน เทอม 2'!DZ27="ม",1,"")</f>
        <v/>
      </c>
      <c r="DU27" s="199" t="str">
        <f>IF('เช็คเวลาเรียน เทอม 2'!EA27="ม",1,"")</f>
        <v/>
      </c>
      <c r="DV27" s="199" t="str">
        <f>IF('เช็คเวลาเรียน เทอม 2'!EB27="ม",1,"")</f>
        <v/>
      </c>
      <c r="DW27" s="198"/>
      <c r="DX27" s="198"/>
      <c r="DY27" s="338">
        <f t="shared" si="3"/>
        <v>0</v>
      </c>
      <c r="DZ27" s="339"/>
      <c r="EA27" s="199" t="str">
        <f>IF('เช็คเวลาเรียน เทอม 2'!EI27="ม",1,"")</f>
        <v/>
      </c>
      <c r="EB27" s="199" t="str">
        <f>IF('เช็คเวลาเรียน เทอม 2'!EJ27="ม",1,"")</f>
        <v/>
      </c>
      <c r="EC27" s="199" t="str">
        <f>IF('เช็คเวลาเรียน เทอม 2'!EK27="ม",1,"")</f>
        <v/>
      </c>
      <c r="ED27" s="199" t="str">
        <f>IF('เช็คเวลาเรียน เทอม 2'!EL27="ม",1,"")</f>
        <v/>
      </c>
      <c r="EE27" s="199" t="str">
        <f>IF('เช็คเวลาเรียน เทอม 2'!EM27="ม",1,"")</f>
        <v/>
      </c>
      <c r="EF27" s="198"/>
      <c r="EG27" s="198"/>
      <c r="EH27" s="199" t="str">
        <f>IF('เช็คเวลาเรียน เทอม 2'!EP27="ม",1,"")</f>
        <v/>
      </c>
      <c r="EI27" s="199" t="str">
        <f>IF('เช็คเวลาเรียน เทอม 2'!EQ27="ม",1,"")</f>
        <v/>
      </c>
      <c r="EJ27" s="199" t="str">
        <f>IF('เช็คเวลาเรียน เทอม 2'!ER27="ม",1,"")</f>
        <v/>
      </c>
      <c r="EK27" s="199" t="str">
        <f>IF('เช็คเวลาเรียน เทอม 2'!ES27="ม",1,"")</f>
        <v/>
      </c>
      <c r="EL27" s="199" t="str">
        <f>IF('เช็คเวลาเรียน เทอม 2'!ET27="ม",1,"")</f>
        <v/>
      </c>
      <c r="EM27" s="198"/>
      <c r="EN27" s="198"/>
      <c r="EO27" s="199" t="str">
        <f>IF('เช็คเวลาเรียน เทอม 2'!EW27="ม",1,"")</f>
        <v/>
      </c>
      <c r="EP27" s="199" t="str">
        <f>IF('เช็คเวลาเรียน เทอม 2'!EX27="ม",1,"")</f>
        <v/>
      </c>
      <c r="EQ27" s="199" t="str">
        <f>IF('เช็คเวลาเรียน เทอม 2'!EY27="ม",1,"")</f>
        <v/>
      </c>
      <c r="ER27" s="199" t="str">
        <f>IF('เช็คเวลาเรียน เทอม 2'!EZ27="ม",1,"")</f>
        <v/>
      </c>
      <c r="ES27" s="199" t="str">
        <f>IF('เช็คเวลาเรียน เทอม 2'!FA27="ม",1,"")</f>
        <v/>
      </c>
      <c r="ET27" s="198"/>
      <c r="EU27" s="198"/>
      <c r="EV27" s="199" t="str">
        <f>IF('เช็คเวลาเรียน เทอม 2'!FD27="ม",1,"")</f>
        <v/>
      </c>
      <c r="EW27" s="199" t="str">
        <f>IF('เช็คเวลาเรียน เทอม 2'!FE27="ม",1,"")</f>
        <v/>
      </c>
      <c r="EX27" s="199" t="str">
        <f>IF('เช็คเวลาเรียน เทอม 2'!FF27="ม",1,"")</f>
        <v/>
      </c>
      <c r="EY27" s="199" t="str">
        <f>IF('เช็คเวลาเรียน เทอม 2'!FG27="ม",1,"")</f>
        <v/>
      </c>
      <c r="EZ27" s="199" t="str">
        <f>IF('เช็คเวลาเรียน เทอม 2'!FH27="ม",1,"")</f>
        <v/>
      </c>
      <c r="FA27" s="198"/>
      <c r="FB27" s="198"/>
      <c r="FC27" s="199" t="str">
        <f>IF('เช็คเวลาเรียน เทอม 2'!FK27="ม",1,"")</f>
        <v/>
      </c>
      <c r="FD27" s="199" t="str">
        <f>IF('เช็คเวลาเรียน เทอม 2'!FL27="ม",1,"")</f>
        <v/>
      </c>
      <c r="FE27" s="199" t="str">
        <f>IF('เช็คเวลาเรียน เทอม 2'!FM27="ม",1,"")</f>
        <v/>
      </c>
      <c r="FF27" s="338">
        <f t="shared" si="4"/>
        <v>0</v>
      </c>
      <c r="FG27" s="339"/>
      <c r="FH27" s="199" t="str">
        <f>IF('เช็คเวลาเรียน เทอม 2'!FR27="ม",1,"")</f>
        <v/>
      </c>
      <c r="FI27" s="199" t="str">
        <f>IF('เช็คเวลาเรียน เทอม 2'!FS27="ม",1,"")</f>
        <v/>
      </c>
      <c r="FJ27" s="198"/>
      <c r="FK27" s="198"/>
      <c r="FL27" s="199" t="str">
        <f>IF('เช็คเวลาเรียน เทอม 2'!FV27="ม",1,"")</f>
        <v/>
      </c>
      <c r="FM27" s="289"/>
      <c r="FN27" s="199" t="str">
        <f>IF('เช็คเวลาเรียน เทอม 2'!FX27="ม",1,"")</f>
        <v/>
      </c>
      <c r="FO27" s="199" t="str">
        <f>IF('เช็คเวลาเรียน เทอม 2'!FY27="ม",1,"")</f>
        <v/>
      </c>
      <c r="FP27" s="199" t="str">
        <f>IF('เช็คเวลาเรียน เทอม 2'!FZ27="ม",1,"")</f>
        <v/>
      </c>
      <c r="FQ27" s="198"/>
      <c r="FR27" s="198"/>
      <c r="FS27" s="199" t="str">
        <f>IF('เช็คเวลาเรียน เทอม 2'!GC27="ม",1,"")</f>
        <v/>
      </c>
      <c r="FT27" s="289"/>
      <c r="FU27" s="289"/>
      <c r="FV27" s="289"/>
      <c r="FW27" s="199" t="str">
        <f>IF('เช็คเวลาเรียน เทอม 2'!GG27="ม",1,"")</f>
        <v/>
      </c>
      <c r="FX27" s="198"/>
      <c r="FY27" s="198"/>
      <c r="FZ27" s="199" t="str">
        <f>IF('เช็คเวลาเรียน เทอม 2'!GJ27="ม",1,"")</f>
        <v/>
      </c>
      <c r="GA27" s="199" t="str">
        <f>IF('เช็คเวลาเรียน เทอม 2'!GK27="ม",1,"")</f>
        <v/>
      </c>
      <c r="GB27" s="199" t="str">
        <f>IF('เช็คเวลาเรียน เทอม 2'!GL27="ม",1,"")</f>
        <v/>
      </c>
      <c r="GC27" s="199" t="str">
        <f>IF('เช็คเวลาเรียน เทอม 2'!GM27="ม",1,"")</f>
        <v/>
      </c>
      <c r="GD27" s="199" t="str">
        <f>IF('เช็คเวลาเรียน เทอม 2'!GN27="ม",1,"")</f>
        <v/>
      </c>
      <c r="GE27" s="198"/>
      <c r="GF27" s="198"/>
      <c r="GG27" s="199" t="str">
        <f>IF('เช็คเวลาเรียน เทอม 2'!GQ27="ม",1,"")</f>
        <v/>
      </c>
      <c r="GH27" s="199" t="str">
        <f>IF('เช็คเวลาเรียน เทอม 2'!GR27="ม",1,"")</f>
        <v/>
      </c>
      <c r="GI27" s="199" t="str">
        <f>IF('เช็คเวลาเรียน เทอม 2'!GS27="ม",1,"")</f>
        <v/>
      </c>
      <c r="GJ27" s="199" t="str">
        <f>IF('เช็คเวลาเรียน เทอม 2'!GT27="ม",1,"")</f>
        <v/>
      </c>
      <c r="GK27" s="199" t="str">
        <f>IF('เช็คเวลาเรียน เทอม 2'!GU27="ม",1,"")</f>
        <v/>
      </c>
      <c r="GL27" s="338">
        <f t="shared" si="5"/>
        <v>0</v>
      </c>
      <c r="GM27" s="339"/>
    </row>
    <row r="28" spans="1:195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199" t="str">
        <f>IF('เช็คเวลาเรียน เทอม 2'!D28="ม",1,"")</f>
        <v/>
      </c>
      <c r="D28" s="199" t="str">
        <f>IF('เช็คเวลาเรียน เทอม 2'!E28="ม",1,"")</f>
        <v/>
      </c>
      <c r="E28" s="199" t="str">
        <f>IF('เช็คเวลาเรียน เทอม 2'!F28="ม",1,"")</f>
        <v/>
      </c>
      <c r="F28" s="199" t="str">
        <f>IF('เช็คเวลาเรียน เทอม 2'!G28="ม",1,"")</f>
        <v/>
      </c>
      <c r="G28" s="199" t="str">
        <f>IF('เช็คเวลาเรียน เทอม 2'!H28="ม",1,"")</f>
        <v/>
      </c>
      <c r="H28" s="198"/>
      <c r="I28" s="198"/>
      <c r="J28" s="199" t="str">
        <f>IF('เช็คเวลาเรียน เทอม 2'!K28="ม",1,"")</f>
        <v/>
      </c>
      <c r="K28" s="199" t="str">
        <f>IF('เช็คเวลาเรียน เทอม 2'!L28="ม",1,"")</f>
        <v/>
      </c>
      <c r="L28" s="199" t="str">
        <f>IF('เช็คเวลาเรียน เทอม 2'!M28="ม",1,"")</f>
        <v/>
      </c>
      <c r="M28" s="199" t="str">
        <f>IF('เช็คเวลาเรียน เทอม 2'!N28="ม",1,"")</f>
        <v/>
      </c>
      <c r="N28" s="199" t="str">
        <f>IF('เช็คเวลาเรียน เทอม 2'!O28="ม",1,"")</f>
        <v/>
      </c>
      <c r="O28" s="198"/>
      <c r="P28" s="198"/>
      <c r="Q28" s="199" t="str">
        <f>IF('เช็คเวลาเรียน เทอม 2'!R28="ม",1,"")</f>
        <v/>
      </c>
      <c r="R28" s="199" t="str">
        <f>IF('เช็คเวลาเรียน เทอม 2'!S28="ม",1,"")</f>
        <v/>
      </c>
      <c r="S28" s="199" t="str">
        <f>IF('เช็คเวลาเรียน เทอม 2'!T28="ม",1,"")</f>
        <v/>
      </c>
      <c r="T28" s="199" t="str">
        <f>IF('เช็คเวลาเรียน เทอม 2'!U28="ม",1,"")</f>
        <v/>
      </c>
      <c r="U28" s="199" t="str">
        <f>IF('เช็คเวลาเรียน เทอม 2'!V28="ม",1,"")</f>
        <v/>
      </c>
      <c r="V28" s="198"/>
      <c r="W28" s="198"/>
      <c r="X28" s="199" t="str">
        <f>IF('เช็คเวลาเรียน เทอม 2'!Y28="ม",1,"")</f>
        <v/>
      </c>
      <c r="Y28" s="199" t="str">
        <f>IF('เช็คเวลาเรียน เทอม 2'!Z28="ม",1,"")</f>
        <v/>
      </c>
      <c r="Z28" s="199" t="str">
        <f>IF('เช็คเวลาเรียน เทอม 2'!AA28="ม",1,"")</f>
        <v/>
      </c>
      <c r="AA28" s="199" t="str">
        <f>IF('เช็คเวลาเรียน เทอม 2'!AB28="ม",1,"")</f>
        <v/>
      </c>
      <c r="AB28" s="199" t="str">
        <f>IF('เช็คเวลาเรียน เทอม 2'!AC28="ม",1,"")</f>
        <v/>
      </c>
      <c r="AC28" s="198"/>
      <c r="AD28" s="198"/>
      <c r="AE28" s="199" t="str">
        <f>IF('เช็คเวลาเรียน เทอม 2'!AF28="ม",1,"")</f>
        <v/>
      </c>
      <c r="AF28" s="198"/>
      <c r="AG28" s="338">
        <f t="shared" si="0"/>
        <v>0</v>
      </c>
      <c r="AH28" s="339"/>
      <c r="AI28" s="199" t="str">
        <f>IF('เช็คเวลาเรียน เทอม 2'!AK28="ม",1,"")</f>
        <v/>
      </c>
      <c r="AJ28" s="199" t="str">
        <f>IF('เช็คเวลาเรียน เทอม 2'!AL28="ม",1,"")</f>
        <v/>
      </c>
      <c r="AK28" s="199" t="str">
        <f>IF('เช็คเวลาเรียน เทอม 2'!AM28="ม",1,"")</f>
        <v/>
      </c>
      <c r="AL28" s="199" t="str">
        <f>IF('เช็คเวลาเรียน เทอม 2'!AN28="ม",1,"")</f>
        <v/>
      </c>
      <c r="AM28" s="280"/>
      <c r="AN28" s="198"/>
      <c r="AO28" s="280"/>
      <c r="AP28" s="199" t="str">
        <f>IF('เช็คเวลาเรียน เทอม 2'!AR28="ม",1,"")</f>
        <v/>
      </c>
      <c r="AQ28" s="199" t="str">
        <f>IF('เช็คเวลาเรียน เทอม 2'!AS28="ม",1,"")</f>
        <v/>
      </c>
      <c r="AR28" s="280"/>
      <c r="AS28" s="199" t="str">
        <f>IF('เช็คเวลาเรียน เทอม 2'!AU28="ม",1,"")</f>
        <v/>
      </c>
      <c r="AT28" s="199" t="str">
        <f>IF('เช็คเวลาเรียน เทอม 2'!AV28="ม",1,"")</f>
        <v/>
      </c>
      <c r="AU28" s="198"/>
      <c r="AV28" s="198"/>
      <c r="AW28" s="199" t="str">
        <f>IF('เช็คเวลาเรียน เทอม 2'!AY28="ม",1,"")</f>
        <v/>
      </c>
      <c r="AX28" s="199" t="str">
        <f>IF('เช็คเวลาเรียน เทอม 2'!AZ28="ม",1,"")</f>
        <v/>
      </c>
      <c r="AY28" s="199" t="str">
        <f>IF('เช็คเวลาเรียน เทอม 2'!BA28="ม",1,"")</f>
        <v/>
      </c>
      <c r="AZ28" s="199" t="str">
        <f>IF('เช็คเวลาเรียน เทอม 2'!BB28="ม",1,"")</f>
        <v/>
      </c>
      <c r="BA28" s="199" t="str">
        <f>IF('เช็คเวลาเรียน เทอม 2'!BC28="ม",1,"")</f>
        <v/>
      </c>
      <c r="BB28" s="198"/>
      <c r="BC28" s="198"/>
      <c r="BD28" s="199" t="str">
        <f>IF('เช็คเวลาเรียน เทอม 2'!BF28="ม",1,"")</f>
        <v/>
      </c>
      <c r="BE28" s="199" t="str">
        <f>IF('เช็คเวลาเรียน เทอม 2'!BG28="ม",1,"")</f>
        <v/>
      </c>
      <c r="BF28" s="199" t="str">
        <f>IF('เช็คเวลาเรียน เทอม 2'!BH28="ม",1,"")</f>
        <v/>
      </c>
      <c r="BG28" s="199" t="str">
        <f>IF('เช็คเวลาเรียน เทอม 2'!BI28="ม",1,"")</f>
        <v/>
      </c>
      <c r="BH28" s="199" t="str">
        <f>IF('เช็คเวลาเรียน เทอม 2'!BJ28="ม",1,"")</f>
        <v/>
      </c>
      <c r="BI28" s="198"/>
      <c r="BJ28" s="198"/>
      <c r="BK28" s="199" t="str">
        <f>IF('เช็คเวลาเรียน เทอม 2'!BM28="ม",1,"")</f>
        <v/>
      </c>
      <c r="BL28" s="199" t="str">
        <f>IF('เช็คเวลาเรียน เทอม 2'!BN28="ม",1,"")</f>
        <v/>
      </c>
      <c r="BM28" s="287"/>
      <c r="BN28" s="338">
        <f t="shared" si="1"/>
        <v>0</v>
      </c>
      <c r="BO28" s="339"/>
      <c r="BP28" s="289"/>
      <c r="BQ28" s="198"/>
      <c r="BR28" s="198"/>
      <c r="BS28" s="199" t="str">
        <f>IF('เช็คเวลาเรียน เทอม 2'!BW28="ม",1,"")</f>
        <v/>
      </c>
      <c r="BT28" s="199" t="str">
        <f>IF('เช็คเวลาเรียน เทอม 2'!BX28="ม",1,"")</f>
        <v/>
      </c>
      <c r="BU28" s="199" t="str">
        <f>IF('เช็คเวลาเรียน เทอม 2'!BY28="ม",1,"")</f>
        <v/>
      </c>
      <c r="BV28" s="199" t="str">
        <f>IF('เช็คเวลาเรียน เทอม 2'!BZ28="ม",1,"")</f>
        <v/>
      </c>
      <c r="BW28" s="199" t="str">
        <f>IF('เช็คเวลาเรียน เทอม 2'!CA28="ม",1,"")</f>
        <v/>
      </c>
      <c r="BX28" s="198"/>
      <c r="BY28" s="198"/>
      <c r="BZ28" s="199" t="str">
        <f>IF('เช็คเวลาเรียน เทอม 2'!CD28="ม",1,"")</f>
        <v/>
      </c>
      <c r="CA28" s="199" t="str">
        <f>IF('เช็คเวลาเรียน เทอม 2'!CE28="ม",1,"")</f>
        <v/>
      </c>
      <c r="CB28" s="199" t="str">
        <f>IF('เช็คเวลาเรียน เทอม 2'!CF28="ม",1,"")</f>
        <v/>
      </c>
      <c r="CC28" s="199" t="str">
        <f>IF('เช็คเวลาเรียน เทอม 2'!CG28="ม",1,"")</f>
        <v/>
      </c>
      <c r="CD28" s="199" t="str">
        <f>IF('เช็คเวลาเรียน เทอม 2'!CH28="ม",1,"")</f>
        <v/>
      </c>
      <c r="CE28" s="280"/>
      <c r="CF28" s="198"/>
      <c r="CG28" s="199" t="str">
        <f>IF('เช็คเวลาเรียน เทอม 2'!CK28="ม",1,"")</f>
        <v/>
      </c>
      <c r="CH28" s="199" t="str">
        <f>IF('เช็คเวลาเรียน เทอม 2'!CL28="ม",1,"")</f>
        <v/>
      </c>
      <c r="CI28" s="199" t="str">
        <f>IF('เช็คเวลาเรียน เทอม 2'!CM28="ม",1,"")</f>
        <v/>
      </c>
      <c r="CJ28" s="199" t="str">
        <f>IF('เช็คเวลาเรียน เทอม 2'!CN28="ม",1,"")</f>
        <v/>
      </c>
      <c r="CK28" s="199" t="str">
        <f>IF('เช็คเวลาเรียน เทอม 2'!CO28="ม",1,"")</f>
        <v/>
      </c>
      <c r="CL28" s="198"/>
      <c r="CM28" s="198"/>
      <c r="CN28" s="199" t="str">
        <f>IF('เช็คเวลาเรียน เทอม 2'!CR28="ม",1,"")</f>
        <v/>
      </c>
      <c r="CO28" s="199" t="str">
        <f>IF('เช็คเวลาเรียน เทอม 2'!CS28="ม",1,"")</f>
        <v/>
      </c>
      <c r="CP28" s="199" t="str">
        <f>IF('เช็คเวลาเรียน เทอม 2'!CT28="ม",1,"")</f>
        <v/>
      </c>
      <c r="CQ28" s="199" t="str">
        <f>IF('เช็คเวลาเรียน เทอม 2'!CU28="ม",1,"")</f>
        <v/>
      </c>
      <c r="CR28" s="199" t="str">
        <f>IF('เช็คเวลาเรียน เทอม 2'!CV28="ม",1,"")</f>
        <v/>
      </c>
      <c r="CS28" s="198"/>
      <c r="CT28" s="198"/>
      <c r="CU28" s="338">
        <f t="shared" si="2"/>
        <v>0</v>
      </c>
      <c r="CV28" s="339"/>
      <c r="CW28" s="199" t="str">
        <f>IF('เช็คเวลาเรียน เทอม 2'!DC28="ม",1,"")</f>
        <v/>
      </c>
      <c r="CX28" s="199" t="str">
        <f>IF('เช็คเวลาเรียน เทอม 2'!DD28="ม",1,"")</f>
        <v/>
      </c>
      <c r="CY28" s="199" t="str">
        <f>IF('เช็คเวลาเรียน เทอม 2'!DE28="ม",1,"")</f>
        <v/>
      </c>
      <c r="CZ28" s="199" t="str">
        <f>IF('เช็คเวลาเรียน เทอม 2'!DF28="ม",1,"")</f>
        <v/>
      </c>
      <c r="DA28" s="199" t="str">
        <f>IF('เช็คเวลาเรียน เทอม 2'!DG28="ม",1,"")</f>
        <v/>
      </c>
      <c r="DB28" s="198"/>
      <c r="DC28" s="198"/>
      <c r="DD28" s="199" t="str">
        <f>IF('เช็คเวลาเรียน เทอม 2'!DJ28="ม",1,"")</f>
        <v/>
      </c>
      <c r="DE28" s="199" t="str">
        <f>IF('เช็คเวลาเรียน เทอม 2'!DK28="ม",1,"")</f>
        <v/>
      </c>
      <c r="DF28" s="199" t="str">
        <f>IF('เช็คเวลาเรียน เทอม 2'!DL28="ม",1,"")</f>
        <v/>
      </c>
      <c r="DG28" s="199" t="str">
        <f>IF('เช็คเวลาเรียน เทอม 2'!DM28="ม",1,"")</f>
        <v/>
      </c>
      <c r="DH28" s="199" t="str">
        <f>IF('เช็คเวลาเรียน เทอม 2'!DN28="ม",1,"")</f>
        <v/>
      </c>
      <c r="DI28" s="198"/>
      <c r="DJ28" s="198"/>
      <c r="DK28" s="199" t="str">
        <f>IF('เช็คเวลาเรียน เทอม 2'!DQ28="ม",1,"")</f>
        <v/>
      </c>
      <c r="DL28" s="199" t="str">
        <f>IF('เช็คเวลาเรียน เทอม 2'!DR28="ม",1,"")</f>
        <v/>
      </c>
      <c r="DM28" s="199" t="str">
        <f>IF('เช็คเวลาเรียน เทอม 2'!DS28="ม",1,"")</f>
        <v/>
      </c>
      <c r="DN28" s="199" t="str">
        <f>IF('เช็คเวลาเรียน เทอม 2'!DT28="ม",1,"")</f>
        <v/>
      </c>
      <c r="DO28" s="199" t="str">
        <f>IF('เช็คเวลาเรียน เทอม 2'!DU28="ม",1,"")</f>
        <v/>
      </c>
      <c r="DP28" s="198"/>
      <c r="DQ28" s="289"/>
      <c r="DR28" s="289"/>
      <c r="DS28" s="199" t="str">
        <f>IF('เช็คเวลาเรียน เทอม 2'!DY28="ม",1,"")</f>
        <v/>
      </c>
      <c r="DT28" s="199" t="str">
        <f>IF('เช็คเวลาเรียน เทอม 2'!DZ28="ม",1,"")</f>
        <v/>
      </c>
      <c r="DU28" s="199" t="str">
        <f>IF('เช็คเวลาเรียน เทอม 2'!EA28="ม",1,"")</f>
        <v/>
      </c>
      <c r="DV28" s="199" t="str">
        <f>IF('เช็คเวลาเรียน เทอม 2'!EB28="ม",1,"")</f>
        <v/>
      </c>
      <c r="DW28" s="198"/>
      <c r="DX28" s="198"/>
      <c r="DY28" s="338">
        <f t="shared" si="3"/>
        <v>0</v>
      </c>
      <c r="DZ28" s="339"/>
      <c r="EA28" s="199" t="str">
        <f>IF('เช็คเวลาเรียน เทอม 2'!EI28="ม",1,"")</f>
        <v/>
      </c>
      <c r="EB28" s="199" t="str">
        <f>IF('เช็คเวลาเรียน เทอม 2'!EJ28="ม",1,"")</f>
        <v/>
      </c>
      <c r="EC28" s="199" t="str">
        <f>IF('เช็คเวลาเรียน เทอม 2'!EK28="ม",1,"")</f>
        <v/>
      </c>
      <c r="ED28" s="199" t="str">
        <f>IF('เช็คเวลาเรียน เทอม 2'!EL28="ม",1,"")</f>
        <v/>
      </c>
      <c r="EE28" s="199" t="str">
        <f>IF('เช็คเวลาเรียน เทอม 2'!EM28="ม",1,"")</f>
        <v/>
      </c>
      <c r="EF28" s="198"/>
      <c r="EG28" s="198"/>
      <c r="EH28" s="199" t="str">
        <f>IF('เช็คเวลาเรียน เทอม 2'!EP28="ม",1,"")</f>
        <v/>
      </c>
      <c r="EI28" s="199" t="str">
        <f>IF('เช็คเวลาเรียน เทอม 2'!EQ28="ม",1,"")</f>
        <v/>
      </c>
      <c r="EJ28" s="199" t="str">
        <f>IF('เช็คเวลาเรียน เทอม 2'!ER28="ม",1,"")</f>
        <v/>
      </c>
      <c r="EK28" s="199" t="str">
        <f>IF('เช็คเวลาเรียน เทอม 2'!ES28="ม",1,"")</f>
        <v/>
      </c>
      <c r="EL28" s="199" t="str">
        <f>IF('เช็คเวลาเรียน เทอม 2'!ET28="ม",1,"")</f>
        <v/>
      </c>
      <c r="EM28" s="198"/>
      <c r="EN28" s="198"/>
      <c r="EO28" s="199" t="str">
        <f>IF('เช็คเวลาเรียน เทอม 2'!EW28="ม",1,"")</f>
        <v/>
      </c>
      <c r="EP28" s="199" t="str">
        <f>IF('เช็คเวลาเรียน เทอม 2'!EX28="ม",1,"")</f>
        <v/>
      </c>
      <c r="EQ28" s="199" t="str">
        <f>IF('เช็คเวลาเรียน เทอม 2'!EY28="ม",1,"")</f>
        <v/>
      </c>
      <c r="ER28" s="199" t="str">
        <f>IF('เช็คเวลาเรียน เทอม 2'!EZ28="ม",1,"")</f>
        <v/>
      </c>
      <c r="ES28" s="199" t="str">
        <f>IF('เช็คเวลาเรียน เทอม 2'!FA28="ม",1,"")</f>
        <v/>
      </c>
      <c r="ET28" s="198"/>
      <c r="EU28" s="198"/>
      <c r="EV28" s="199" t="str">
        <f>IF('เช็คเวลาเรียน เทอม 2'!FD28="ม",1,"")</f>
        <v/>
      </c>
      <c r="EW28" s="199" t="str">
        <f>IF('เช็คเวลาเรียน เทอม 2'!FE28="ม",1,"")</f>
        <v/>
      </c>
      <c r="EX28" s="199" t="str">
        <f>IF('เช็คเวลาเรียน เทอม 2'!FF28="ม",1,"")</f>
        <v/>
      </c>
      <c r="EY28" s="199" t="str">
        <f>IF('เช็คเวลาเรียน เทอม 2'!FG28="ม",1,"")</f>
        <v/>
      </c>
      <c r="EZ28" s="199" t="str">
        <f>IF('เช็คเวลาเรียน เทอม 2'!FH28="ม",1,"")</f>
        <v/>
      </c>
      <c r="FA28" s="198"/>
      <c r="FB28" s="198"/>
      <c r="FC28" s="199" t="str">
        <f>IF('เช็คเวลาเรียน เทอม 2'!FK28="ม",1,"")</f>
        <v/>
      </c>
      <c r="FD28" s="199" t="str">
        <f>IF('เช็คเวลาเรียน เทอม 2'!FL28="ม",1,"")</f>
        <v/>
      </c>
      <c r="FE28" s="199" t="str">
        <f>IF('เช็คเวลาเรียน เทอม 2'!FM28="ม",1,"")</f>
        <v/>
      </c>
      <c r="FF28" s="338">
        <f t="shared" si="4"/>
        <v>0</v>
      </c>
      <c r="FG28" s="339"/>
      <c r="FH28" s="199" t="str">
        <f>IF('เช็คเวลาเรียน เทอม 2'!FR28="ม",1,"")</f>
        <v/>
      </c>
      <c r="FI28" s="199" t="str">
        <f>IF('เช็คเวลาเรียน เทอม 2'!FS28="ม",1,"")</f>
        <v/>
      </c>
      <c r="FJ28" s="198"/>
      <c r="FK28" s="198"/>
      <c r="FL28" s="199" t="str">
        <f>IF('เช็คเวลาเรียน เทอม 2'!FV28="ม",1,"")</f>
        <v/>
      </c>
      <c r="FM28" s="289"/>
      <c r="FN28" s="199" t="str">
        <f>IF('เช็คเวลาเรียน เทอม 2'!FX28="ม",1,"")</f>
        <v/>
      </c>
      <c r="FO28" s="199" t="str">
        <f>IF('เช็คเวลาเรียน เทอม 2'!FY28="ม",1,"")</f>
        <v/>
      </c>
      <c r="FP28" s="199" t="str">
        <f>IF('เช็คเวลาเรียน เทอม 2'!FZ28="ม",1,"")</f>
        <v/>
      </c>
      <c r="FQ28" s="198"/>
      <c r="FR28" s="198"/>
      <c r="FS28" s="199" t="str">
        <f>IF('เช็คเวลาเรียน เทอม 2'!GC28="ม",1,"")</f>
        <v/>
      </c>
      <c r="FT28" s="289"/>
      <c r="FU28" s="289"/>
      <c r="FV28" s="289"/>
      <c r="FW28" s="199" t="str">
        <f>IF('เช็คเวลาเรียน เทอม 2'!GG28="ม",1,"")</f>
        <v/>
      </c>
      <c r="FX28" s="198"/>
      <c r="FY28" s="198"/>
      <c r="FZ28" s="199" t="str">
        <f>IF('เช็คเวลาเรียน เทอม 2'!GJ28="ม",1,"")</f>
        <v/>
      </c>
      <c r="GA28" s="199" t="str">
        <f>IF('เช็คเวลาเรียน เทอม 2'!GK28="ม",1,"")</f>
        <v/>
      </c>
      <c r="GB28" s="199" t="str">
        <f>IF('เช็คเวลาเรียน เทอม 2'!GL28="ม",1,"")</f>
        <v/>
      </c>
      <c r="GC28" s="199" t="str">
        <f>IF('เช็คเวลาเรียน เทอม 2'!GM28="ม",1,"")</f>
        <v/>
      </c>
      <c r="GD28" s="199" t="str">
        <f>IF('เช็คเวลาเรียน เทอม 2'!GN28="ม",1,"")</f>
        <v/>
      </c>
      <c r="GE28" s="198"/>
      <c r="GF28" s="198"/>
      <c r="GG28" s="199" t="str">
        <f>IF('เช็คเวลาเรียน เทอม 2'!GQ28="ม",1,"")</f>
        <v/>
      </c>
      <c r="GH28" s="199" t="str">
        <f>IF('เช็คเวลาเรียน เทอม 2'!GR28="ม",1,"")</f>
        <v/>
      </c>
      <c r="GI28" s="199" t="str">
        <f>IF('เช็คเวลาเรียน เทอม 2'!GS28="ม",1,"")</f>
        <v/>
      </c>
      <c r="GJ28" s="199" t="str">
        <f>IF('เช็คเวลาเรียน เทอม 2'!GT28="ม",1,"")</f>
        <v/>
      </c>
      <c r="GK28" s="199" t="str">
        <f>IF('เช็คเวลาเรียน เทอม 2'!GU28="ม",1,"")</f>
        <v/>
      </c>
      <c r="GL28" s="338">
        <f t="shared" si="5"/>
        <v>0</v>
      </c>
      <c r="GM28" s="339"/>
    </row>
    <row r="29" spans="1:195" s="169" customFormat="1" ht="20.100000000000001" customHeight="1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/>
      <c r="DC29" s="141"/>
      <c r="DD29" s="141"/>
      <c r="DE29" s="141"/>
      <c r="DF29" s="141"/>
      <c r="DG29" s="141"/>
      <c r="DH29" s="141"/>
      <c r="DI29" s="141"/>
      <c r="DJ29" s="141"/>
      <c r="DK29" s="141"/>
      <c r="DL29" s="141"/>
      <c r="DM29" s="141"/>
      <c r="DN29" s="141"/>
      <c r="DO29" s="141"/>
      <c r="DP29" s="141"/>
      <c r="DQ29" s="141"/>
      <c r="DR29" s="141"/>
      <c r="DS29" s="141"/>
      <c r="DT29" s="141"/>
      <c r="DU29" s="141"/>
      <c r="DV29" s="141"/>
      <c r="DW29" s="141"/>
      <c r="DX29" s="141"/>
      <c r="DY29" s="141"/>
      <c r="DZ29" s="141"/>
      <c r="EA29" s="141"/>
      <c r="EB29" s="141"/>
      <c r="EC29" s="141"/>
      <c r="ED29" s="141"/>
      <c r="EE29" s="141"/>
      <c r="EF29" s="141"/>
      <c r="EG29" s="141"/>
      <c r="EH29" s="141"/>
      <c r="EI29" s="141"/>
      <c r="EJ29" s="141"/>
      <c r="EK29" s="141"/>
      <c r="EL29" s="141"/>
      <c r="EM29" s="141"/>
      <c r="EN29" s="141"/>
      <c r="EO29" s="141"/>
      <c r="EP29" s="141"/>
      <c r="EQ29" s="141"/>
      <c r="ER29" s="141"/>
      <c r="ES29" s="141"/>
      <c r="ET29" s="141"/>
      <c r="EU29" s="141"/>
      <c r="EV29" s="141"/>
      <c r="EW29" s="141"/>
      <c r="EX29" s="141"/>
      <c r="EY29" s="141"/>
      <c r="EZ29" s="141"/>
      <c r="FA29" s="141"/>
      <c r="FB29" s="141"/>
      <c r="FC29" s="141"/>
      <c r="FD29" s="141"/>
      <c r="FE29" s="141"/>
      <c r="FF29" s="141"/>
      <c r="FG29" s="141"/>
      <c r="FH29" s="141"/>
      <c r="FI29" s="141"/>
      <c r="FJ29" s="141"/>
      <c r="FK29" s="141"/>
      <c r="FL29" s="141"/>
      <c r="FM29" s="141"/>
      <c r="FN29" s="141"/>
      <c r="FO29" s="141"/>
      <c r="FP29" s="141"/>
      <c r="FQ29" s="141"/>
      <c r="FR29" s="141"/>
      <c r="FS29" s="141"/>
      <c r="FT29" s="141"/>
      <c r="FU29" s="141"/>
      <c r="FV29" s="141"/>
      <c r="FW29" s="141"/>
      <c r="FX29" s="141"/>
      <c r="FY29" s="141"/>
      <c r="FZ29" s="141"/>
      <c r="GA29" s="141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</row>
    <row r="30" spans="1:195" s="169" customFormat="1" ht="20.100000000000001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</row>
    <row r="31" spans="1:195" s="169" customFormat="1" ht="20.100000000000001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</row>
    <row r="32" spans="1:195" s="169" customFormat="1" ht="20.100000000000001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</row>
    <row r="33" spans="1:195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199" t="str">
        <f>IF('เช็คเวลาเรียน เทอม 2'!D33="ม",1,"")</f>
        <v/>
      </c>
      <c r="D33" s="199" t="str">
        <f>IF('เช็คเวลาเรียน เทอม 2'!E33="ม",1,"")</f>
        <v/>
      </c>
      <c r="E33" s="199" t="str">
        <f>IF('เช็คเวลาเรียน เทอม 2'!F33="ม",1,"")</f>
        <v/>
      </c>
      <c r="F33" s="199" t="str">
        <f>IF('เช็คเวลาเรียน เทอม 2'!G33="ม",1,"")</f>
        <v/>
      </c>
      <c r="G33" s="199" t="str">
        <f>IF('เช็คเวลาเรียน เทอม 2'!H33="ม",1,"")</f>
        <v/>
      </c>
      <c r="H33" s="198"/>
      <c r="I33" s="198"/>
      <c r="J33" s="199" t="str">
        <f>IF('เช็คเวลาเรียน เทอม 2'!K33="ม",1,"")</f>
        <v/>
      </c>
      <c r="K33" s="199" t="str">
        <f>IF('เช็คเวลาเรียน เทอม 2'!L33="ม",1,"")</f>
        <v/>
      </c>
      <c r="L33" s="199" t="str">
        <f>IF('เช็คเวลาเรียน เทอม 2'!M33="ม",1,"")</f>
        <v/>
      </c>
      <c r="M33" s="199" t="str">
        <f>IF('เช็คเวลาเรียน เทอม 2'!N33="ม",1,"")</f>
        <v/>
      </c>
      <c r="N33" s="199" t="str">
        <f>IF('เช็คเวลาเรียน เทอม 2'!O33="ม",1,"")</f>
        <v/>
      </c>
      <c r="O33" s="198"/>
      <c r="P33" s="198"/>
      <c r="Q33" s="199" t="str">
        <f>IF('เช็คเวลาเรียน เทอม 2'!R33="ม",1,"")</f>
        <v/>
      </c>
      <c r="R33" s="199" t="str">
        <f>IF('เช็คเวลาเรียน เทอม 2'!S33="ม",1,"")</f>
        <v/>
      </c>
      <c r="S33" s="199" t="str">
        <f>IF('เช็คเวลาเรียน เทอม 2'!T33="ม",1,"")</f>
        <v/>
      </c>
      <c r="T33" s="199" t="str">
        <f>IF('เช็คเวลาเรียน เทอม 2'!U33="ม",1,"")</f>
        <v/>
      </c>
      <c r="U33" s="199" t="str">
        <f>IF('เช็คเวลาเรียน เทอม 2'!V33="ม",1,"")</f>
        <v/>
      </c>
      <c r="V33" s="198"/>
      <c r="W33" s="198"/>
      <c r="X33" s="199" t="str">
        <f>IF('เช็คเวลาเรียน เทอม 2'!Y33="ม",1,"")</f>
        <v/>
      </c>
      <c r="Y33" s="199" t="str">
        <f>IF('เช็คเวลาเรียน เทอม 2'!Z33="ม",1,"")</f>
        <v/>
      </c>
      <c r="Z33" s="199" t="str">
        <f>IF('เช็คเวลาเรียน เทอม 2'!AA33="ม",1,"")</f>
        <v/>
      </c>
      <c r="AA33" s="199" t="str">
        <f>IF('เช็คเวลาเรียน เทอม 2'!AB33="ม",1,"")</f>
        <v/>
      </c>
      <c r="AB33" s="199" t="str">
        <f>IF('เช็คเวลาเรียน เทอม 2'!AC33="ม",1,"")</f>
        <v/>
      </c>
      <c r="AC33" s="198"/>
      <c r="AD33" s="198"/>
      <c r="AE33" s="199" t="str">
        <f>IF('เช็คเวลาเรียน เทอม 2'!AF33="ม",1,"")</f>
        <v/>
      </c>
      <c r="AF33" s="198"/>
      <c r="AG33" s="338">
        <f>COUNTIF(C33:AF33,1)</f>
        <v>0</v>
      </c>
      <c r="AH33" s="339"/>
      <c r="AI33" s="199" t="str">
        <f>IF('เช็คเวลาเรียน เทอม 2'!AK33="ม",1,"")</f>
        <v/>
      </c>
      <c r="AJ33" s="199" t="str">
        <f>IF('เช็คเวลาเรียน เทอม 2'!AL33="ม",1,"")</f>
        <v/>
      </c>
      <c r="AK33" s="199" t="str">
        <f>IF('เช็คเวลาเรียน เทอม 2'!AM33="ม",1,"")</f>
        <v/>
      </c>
      <c r="AL33" s="199" t="str">
        <f>IF('เช็คเวลาเรียน เทอม 2'!AN33="ม",1,"")</f>
        <v/>
      </c>
      <c r="AM33" s="279" t="s">
        <v>32</v>
      </c>
      <c r="AN33" s="198"/>
      <c r="AO33" s="279" t="s">
        <v>127</v>
      </c>
      <c r="AP33" s="199" t="str">
        <f>IF('เช็คเวลาเรียน เทอม 2'!AR33="ม",1,"")</f>
        <v/>
      </c>
      <c r="AQ33" s="199" t="str">
        <f>IF('เช็คเวลาเรียน เทอม 2'!AS33="ม",1,"")</f>
        <v/>
      </c>
      <c r="AR33" s="279" t="s">
        <v>33</v>
      </c>
      <c r="AS33" s="199" t="str">
        <f>IF('เช็คเวลาเรียน เทอม 2'!AU33="ม",1,"")</f>
        <v/>
      </c>
      <c r="AT33" s="199" t="str">
        <f>IF('เช็คเวลาเรียน เทอม 2'!AV33="ม",1,"")</f>
        <v/>
      </c>
      <c r="AU33" s="198"/>
      <c r="AV33" s="198"/>
      <c r="AW33" s="199" t="str">
        <f>IF('เช็คเวลาเรียน เทอม 2'!AY33="ม",1,"")</f>
        <v/>
      </c>
      <c r="AX33" s="199" t="str">
        <f>IF('เช็คเวลาเรียน เทอม 2'!AZ33="ม",1,"")</f>
        <v/>
      </c>
      <c r="AY33" s="199" t="str">
        <f>IF('เช็คเวลาเรียน เทอม 2'!BA33="ม",1,"")</f>
        <v/>
      </c>
      <c r="AZ33" s="199" t="str">
        <f>IF('เช็คเวลาเรียน เทอม 2'!BB33="ม",1,"")</f>
        <v/>
      </c>
      <c r="BA33" s="199" t="str">
        <f>IF('เช็คเวลาเรียน เทอม 2'!BC33="ม",1,"")</f>
        <v/>
      </c>
      <c r="BB33" s="198"/>
      <c r="BC33" s="198"/>
      <c r="BD33" s="199" t="str">
        <f>IF('เช็คเวลาเรียน เทอม 2'!BF33="ม",1,"")</f>
        <v/>
      </c>
      <c r="BE33" s="199" t="str">
        <f>IF('เช็คเวลาเรียน เทอม 2'!BG33="ม",1,"")</f>
        <v/>
      </c>
      <c r="BF33" s="199" t="str">
        <f>IF('เช็คเวลาเรียน เทอม 2'!BH33="ม",1,"")</f>
        <v/>
      </c>
      <c r="BG33" s="199" t="str">
        <f>IF('เช็คเวลาเรียน เทอม 2'!BI33="ม",1,"")</f>
        <v/>
      </c>
      <c r="BH33" s="199" t="str">
        <f>IF('เช็คเวลาเรียน เทอม 2'!BJ33="ม",1,"")</f>
        <v/>
      </c>
      <c r="BI33" s="198"/>
      <c r="BJ33" s="198"/>
      <c r="BK33" s="199" t="str">
        <f>IF('เช็คเวลาเรียน เทอม 2'!BM33="ม",1,"")</f>
        <v/>
      </c>
      <c r="BL33" s="199" t="str">
        <f>IF('เช็คเวลาเรียน เทอม 2'!BN33="ม",1,"")</f>
        <v/>
      </c>
      <c r="BM33" s="287" t="s">
        <v>34</v>
      </c>
      <c r="BN33" s="338">
        <f>COUNTIF(AI33:BM33,1)</f>
        <v>0</v>
      </c>
      <c r="BO33" s="339"/>
      <c r="BP33" s="288" t="s">
        <v>35</v>
      </c>
      <c r="BQ33" s="198"/>
      <c r="BR33" s="198"/>
      <c r="BS33" s="199" t="str">
        <f>IF('เช็คเวลาเรียน เทอม 2'!BW33="ม",1,"")</f>
        <v/>
      </c>
      <c r="BT33" s="199" t="str">
        <f>IF('เช็คเวลาเรียน เทอม 2'!BX33="ม",1,"")</f>
        <v/>
      </c>
      <c r="BU33" s="199" t="str">
        <f>IF('เช็คเวลาเรียน เทอม 2'!BY33="ม",1,"")</f>
        <v/>
      </c>
      <c r="BV33" s="199" t="str">
        <f>IF('เช็คเวลาเรียน เทอม 2'!BZ33="ม",1,"")</f>
        <v/>
      </c>
      <c r="BW33" s="199" t="str">
        <f>IF('เช็คเวลาเรียน เทอม 2'!CA33="ม",1,"")</f>
        <v/>
      </c>
      <c r="BX33" s="198"/>
      <c r="BY33" s="198"/>
      <c r="BZ33" s="199" t="str">
        <f>IF('เช็คเวลาเรียน เทอม 2'!CD33="ม",1,"")</f>
        <v/>
      </c>
      <c r="CA33" s="199" t="str">
        <f>IF('เช็คเวลาเรียน เทอม 2'!CE33="ม",1,"")</f>
        <v/>
      </c>
      <c r="CB33" s="199" t="str">
        <f>IF('เช็คเวลาเรียน เทอม 2'!CF33="ม",1,"")</f>
        <v/>
      </c>
      <c r="CC33" s="199" t="str">
        <f>IF('เช็คเวลาเรียน เทอม 2'!CG33="ม",1,"")</f>
        <v/>
      </c>
      <c r="CD33" s="199" t="str">
        <f>IF('เช็คเวลาเรียน เทอม 2'!CH33="ม",1,"")</f>
        <v/>
      </c>
      <c r="CE33" s="279" t="s">
        <v>36</v>
      </c>
      <c r="CF33" s="198"/>
      <c r="CG33" s="199" t="str">
        <f>IF('เช็คเวลาเรียน เทอม 2'!CK33="ม",1,"")</f>
        <v/>
      </c>
      <c r="CH33" s="199" t="str">
        <f>IF('เช็คเวลาเรียน เทอม 2'!CL33="ม",1,"")</f>
        <v/>
      </c>
      <c r="CI33" s="199" t="str">
        <f>IF('เช็คเวลาเรียน เทอม 2'!CM33="ม",1,"")</f>
        <v/>
      </c>
      <c r="CJ33" s="199" t="str">
        <f>IF('เช็คเวลาเรียน เทอม 2'!CN33="ม",1,"")</f>
        <v/>
      </c>
      <c r="CK33" s="199" t="str">
        <f>IF('เช็คเวลาเรียน เทอม 2'!CO33="ม",1,"")</f>
        <v/>
      </c>
      <c r="CL33" s="198"/>
      <c r="CM33" s="198"/>
      <c r="CN33" s="199" t="str">
        <f>IF('เช็คเวลาเรียน เทอม 2'!CR33="ม",1,"")</f>
        <v/>
      </c>
      <c r="CO33" s="199" t="str">
        <f>IF('เช็คเวลาเรียน เทอม 2'!CS33="ม",1,"")</f>
        <v/>
      </c>
      <c r="CP33" s="199" t="str">
        <f>IF('เช็คเวลาเรียน เทอม 2'!CT33="ม",1,"")</f>
        <v/>
      </c>
      <c r="CQ33" s="199" t="str">
        <f>IF('เช็คเวลาเรียน เทอม 2'!CU33="ม",1,"")</f>
        <v/>
      </c>
      <c r="CR33" s="199" t="str">
        <f>IF('เช็คเวลาเรียน เทอม 2'!CV33="ม",1,"")</f>
        <v/>
      </c>
      <c r="CS33" s="198"/>
      <c r="CT33" s="198"/>
      <c r="CU33" s="338">
        <f>COUNTIF(BP33:CT33,1)</f>
        <v>0</v>
      </c>
      <c r="CV33" s="339"/>
      <c r="CW33" s="199" t="str">
        <f>IF('เช็คเวลาเรียน เทอม 2'!DC33="ม",1,"")</f>
        <v/>
      </c>
      <c r="CX33" s="199" t="str">
        <f>IF('เช็คเวลาเรียน เทอม 2'!DD33="ม",1,"")</f>
        <v/>
      </c>
      <c r="CY33" s="199" t="str">
        <f>IF('เช็คเวลาเรียน เทอม 2'!DE33="ม",1,"")</f>
        <v/>
      </c>
      <c r="CZ33" s="199" t="str">
        <f>IF('เช็คเวลาเรียน เทอม 2'!DF33="ม",1,"")</f>
        <v/>
      </c>
      <c r="DA33" s="199" t="str">
        <f>IF('เช็คเวลาเรียน เทอม 2'!DG33="ม",1,"")</f>
        <v/>
      </c>
      <c r="DB33" s="198"/>
      <c r="DC33" s="198"/>
      <c r="DD33" s="199" t="str">
        <f>IF('เช็คเวลาเรียน เทอม 2'!DJ33="ม",1,"")</f>
        <v/>
      </c>
      <c r="DE33" s="199" t="str">
        <f>IF('เช็คเวลาเรียน เทอม 2'!DK33="ม",1,"")</f>
        <v/>
      </c>
      <c r="DF33" s="199" t="str">
        <f>IF('เช็คเวลาเรียน เทอม 2'!DL33="ม",1,"")</f>
        <v/>
      </c>
      <c r="DG33" s="199" t="str">
        <f>IF('เช็คเวลาเรียน เทอม 2'!DM33="ม",1,"")</f>
        <v/>
      </c>
      <c r="DH33" s="199" t="str">
        <f>IF('เช็คเวลาเรียน เทอม 2'!DN33="ม",1,"")</f>
        <v/>
      </c>
      <c r="DI33" s="198"/>
      <c r="DJ33" s="198"/>
      <c r="DK33" s="199" t="str">
        <f>IF('เช็คเวลาเรียน เทอม 2'!DQ33="ม",1,"")</f>
        <v/>
      </c>
      <c r="DL33" s="199" t="str">
        <f>IF('เช็คเวลาเรียน เทอม 2'!DR33="ม",1,"")</f>
        <v/>
      </c>
      <c r="DM33" s="199" t="str">
        <f>IF('เช็คเวลาเรียน เทอม 2'!DS33="ม",1,"")</f>
        <v/>
      </c>
      <c r="DN33" s="199" t="str">
        <f>IF('เช็คเวลาเรียน เทอม 2'!DT33="ม",1,"")</f>
        <v/>
      </c>
      <c r="DO33" s="199" t="str">
        <f>IF('เช็คเวลาเรียน เทอม 2'!DU33="ม",1,"")</f>
        <v/>
      </c>
      <c r="DP33" s="198"/>
      <c r="DQ33" s="288" t="s">
        <v>37</v>
      </c>
      <c r="DR33" s="288" t="s">
        <v>128</v>
      </c>
      <c r="DS33" s="199" t="str">
        <f>IF('เช็คเวลาเรียน เทอม 2'!DY33="ม",1,"")</f>
        <v/>
      </c>
      <c r="DT33" s="199" t="str">
        <f>IF('เช็คเวลาเรียน เทอม 2'!DZ33="ม",1,"")</f>
        <v/>
      </c>
      <c r="DU33" s="199" t="str">
        <f>IF('เช็คเวลาเรียน เทอม 2'!EA33="ม",1,"")</f>
        <v/>
      </c>
      <c r="DV33" s="199" t="str">
        <f>IF('เช็คเวลาเรียน เทอม 2'!EB33="ม",1,"")</f>
        <v/>
      </c>
      <c r="DW33" s="198"/>
      <c r="DX33" s="198"/>
      <c r="DY33" s="338">
        <f>COUNTIF(CW33:DX33,1)</f>
        <v>0</v>
      </c>
      <c r="DZ33" s="339"/>
      <c r="EA33" s="199" t="str">
        <f>IF('เช็คเวลาเรียน เทอม 2'!EI33="ม",1,"")</f>
        <v/>
      </c>
      <c r="EB33" s="199" t="str">
        <f>IF('เช็คเวลาเรียน เทอม 2'!EJ33="ม",1,"")</f>
        <v/>
      </c>
      <c r="EC33" s="199" t="str">
        <f>IF('เช็คเวลาเรียน เทอม 2'!EK33="ม",1,"")</f>
        <v/>
      </c>
      <c r="ED33" s="199" t="str">
        <f>IF('เช็คเวลาเรียน เทอม 2'!EL33="ม",1,"")</f>
        <v/>
      </c>
      <c r="EE33" s="199" t="str">
        <f>IF('เช็คเวลาเรียน เทอม 2'!EM33="ม",1,"")</f>
        <v/>
      </c>
      <c r="EF33" s="198"/>
      <c r="EG33" s="198"/>
      <c r="EH33" s="199" t="str">
        <f>IF('เช็คเวลาเรียน เทอม 2'!EP33="ม",1,"")</f>
        <v/>
      </c>
      <c r="EI33" s="199" t="str">
        <f>IF('เช็คเวลาเรียน เทอม 2'!EQ33="ม",1,"")</f>
        <v/>
      </c>
      <c r="EJ33" s="199" t="str">
        <f>IF('เช็คเวลาเรียน เทอม 2'!ER33="ม",1,"")</f>
        <v/>
      </c>
      <c r="EK33" s="199" t="str">
        <f>IF('เช็คเวลาเรียน เทอม 2'!ES33="ม",1,"")</f>
        <v/>
      </c>
      <c r="EL33" s="199" t="str">
        <f>IF('เช็คเวลาเรียน เทอม 2'!ET33="ม",1,"")</f>
        <v/>
      </c>
      <c r="EM33" s="198"/>
      <c r="EN33" s="198"/>
      <c r="EO33" s="199" t="str">
        <f>IF('เช็คเวลาเรียน เทอม 2'!EW33="ม",1,"")</f>
        <v/>
      </c>
      <c r="EP33" s="199" t="str">
        <f>IF('เช็คเวลาเรียน เทอม 2'!EX33="ม",1,"")</f>
        <v/>
      </c>
      <c r="EQ33" s="199" t="str">
        <f>IF('เช็คเวลาเรียน เทอม 2'!EY33="ม",1,"")</f>
        <v/>
      </c>
      <c r="ER33" s="199" t="str">
        <f>IF('เช็คเวลาเรียน เทอม 2'!EZ33="ม",1,"")</f>
        <v/>
      </c>
      <c r="ES33" s="199" t="str">
        <f>IF('เช็คเวลาเรียน เทอม 2'!FA33="ม",1,"")</f>
        <v/>
      </c>
      <c r="ET33" s="198"/>
      <c r="EU33" s="198"/>
      <c r="EV33" s="199" t="str">
        <f>IF('เช็คเวลาเรียน เทอม 2'!FD33="ม",1,"")</f>
        <v/>
      </c>
      <c r="EW33" s="199" t="str">
        <f>IF('เช็คเวลาเรียน เทอม 2'!FE33="ม",1,"")</f>
        <v/>
      </c>
      <c r="EX33" s="199" t="str">
        <f>IF('เช็คเวลาเรียน เทอม 2'!FF33="ม",1,"")</f>
        <v/>
      </c>
      <c r="EY33" s="199" t="str">
        <f>IF('เช็คเวลาเรียน เทอม 2'!FG33="ม",1,"")</f>
        <v/>
      </c>
      <c r="EZ33" s="199" t="str">
        <f>IF('เช็คเวลาเรียน เทอม 2'!FH33="ม",1,"")</f>
        <v/>
      </c>
      <c r="FA33" s="198"/>
      <c r="FB33" s="198"/>
      <c r="FC33" s="199" t="str">
        <f>IF('เช็คเวลาเรียน เทอม 2'!FK33="ม",1,"")</f>
        <v/>
      </c>
      <c r="FD33" s="199" t="str">
        <f>IF('เช็คเวลาเรียน เทอม 2'!FL33="ม",1,"")</f>
        <v/>
      </c>
      <c r="FE33" s="199" t="str">
        <f>IF('เช็คเวลาเรียน เทอม 2'!FM33="ม",1,"")</f>
        <v/>
      </c>
      <c r="FF33" s="338">
        <f>COUNTIF(EA33:FE33,1)</f>
        <v>0</v>
      </c>
      <c r="FG33" s="339"/>
      <c r="FH33" s="199" t="str">
        <f>IF('เช็คเวลาเรียน เทอม 2'!FR33="ม",1,"")</f>
        <v/>
      </c>
      <c r="FI33" s="199" t="str">
        <f>IF('เช็คเวลาเรียน เทอม 2'!FS33="ม",1,"")</f>
        <v/>
      </c>
      <c r="FJ33" s="198"/>
      <c r="FK33" s="198"/>
      <c r="FL33" s="199" t="str">
        <f>IF('เช็คเวลาเรียน เทอม 2'!FV33="ม",1,"")</f>
        <v/>
      </c>
      <c r="FM33" s="288" t="s">
        <v>38</v>
      </c>
      <c r="FN33" s="199" t="str">
        <f>IF('เช็คเวลาเรียน เทอม 2'!FX33="ม",1,"")</f>
        <v/>
      </c>
      <c r="FO33" s="199" t="str">
        <f>IF('เช็คเวลาเรียน เทอม 2'!FY33="ม",1,"")</f>
        <v/>
      </c>
      <c r="FP33" s="199" t="str">
        <f>IF('เช็คเวลาเรียน เทอม 2'!FZ33="ม",1,"")</f>
        <v/>
      </c>
      <c r="FQ33" s="198"/>
      <c r="FR33" s="198"/>
      <c r="FS33" s="199" t="str">
        <f>IF('เช็คเวลาเรียน เทอม 2'!GC33="ม",1,"")</f>
        <v/>
      </c>
      <c r="FT33" s="288" t="s">
        <v>39</v>
      </c>
      <c r="FU33" s="288" t="s">
        <v>39</v>
      </c>
      <c r="FV33" s="288" t="s">
        <v>39</v>
      </c>
      <c r="FW33" s="199" t="str">
        <f>IF('เช็คเวลาเรียน เทอม 2'!GG33="ม",1,"")</f>
        <v/>
      </c>
      <c r="FX33" s="198"/>
      <c r="FY33" s="198"/>
      <c r="FZ33" s="199" t="str">
        <f>IF('เช็คเวลาเรียน เทอม 2'!GJ33="ม",1,"")</f>
        <v/>
      </c>
      <c r="GA33" s="199" t="str">
        <f>IF('เช็คเวลาเรียน เทอม 2'!GK33="ม",1,"")</f>
        <v/>
      </c>
      <c r="GB33" s="199" t="str">
        <f>IF('เช็คเวลาเรียน เทอม 2'!GL33="ม",1,"")</f>
        <v/>
      </c>
      <c r="GC33" s="199" t="str">
        <f>IF('เช็คเวลาเรียน เทอม 2'!GM33="ม",1,"")</f>
        <v/>
      </c>
      <c r="GD33" s="199" t="str">
        <f>IF('เช็คเวลาเรียน เทอม 2'!GN33="ม",1,"")</f>
        <v/>
      </c>
      <c r="GE33" s="198"/>
      <c r="GF33" s="198"/>
      <c r="GG33" s="199" t="str">
        <f>IF('เช็คเวลาเรียน เทอม 2'!GQ33="ม",1,"")</f>
        <v/>
      </c>
      <c r="GH33" s="199" t="str">
        <f>IF('เช็คเวลาเรียน เทอม 2'!GR33="ม",1,"")</f>
        <v/>
      </c>
      <c r="GI33" s="199" t="str">
        <f>IF('เช็คเวลาเรียน เทอม 2'!GS33="ม",1,"")</f>
        <v/>
      </c>
      <c r="GJ33" s="199" t="str">
        <f>IF('เช็คเวลาเรียน เทอม 2'!GT33="ม",1,"")</f>
        <v/>
      </c>
      <c r="GK33" s="199" t="str">
        <f>IF('เช็คเวลาเรียน เทอม 2'!GU33="ม",1,"")</f>
        <v/>
      </c>
      <c r="GL33" s="338">
        <f>COUNTIF(FH33:GK33,1)</f>
        <v>0</v>
      </c>
      <c r="GM33" s="339"/>
    </row>
    <row r="34" spans="1:195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199" t="str">
        <f>IF('เช็คเวลาเรียน เทอม 2'!D34="ม",1,"")</f>
        <v/>
      </c>
      <c r="D34" s="199" t="str">
        <f>IF('เช็คเวลาเรียน เทอม 2'!E34="ม",1,"")</f>
        <v/>
      </c>
      <c r="E34" s="199" t="str">
        <f>IF('เช็คเวลาเรียน เทอม 2'!F34="ม",1,"")</f>
        <v/>
      </c>
      <c r="F34" s="199" t="str">
        <f>IF('เช็คเวลาเรียน เทอม 2'!G34="ม",1,"")</f>
        <v/>
      </c>
      <c r="G34" s="199" t="str">
        <f>IF('เช็คเวลาเรียน เทอม 2'!H34="ม",1,"")</f>
        <v/>
      </c>
      <c r="H34" s="198"/>
      <c r="I34" s="198"/>
      <c r="J34" s="199" t="str">
        <f>IF('เช็คเวลาเรียน เทอม 2'!K34="ม",1,"")</f>
        <v/>
      </c>
      <c r="K34" s="199" t="str">
        <f>IF('เช็คเวลาเรียน เทอม 2'!L34="ม",1,"")</f>
        <v/>
      </c>
      <c r="L34" s="199" t="str">
        <f>IF('เช็คเวลาเรียน เทอม 2'!M34="ม",1,"")</f>
        <v/>
      </c>
      <c r="M34" s="199" t="str">
        <f>IF('เช็คเวลาเรียน เทอม 2'!N34="ม",1,"")</f>
        <v/>
      </c>
      <c r="N34" s="199" t="str">
        <f>IF('เช็คเวลาเรียน เทอม 2'!O34="ม",1,"")</f>
        <v/>
      </c>
      <c r="O34" s="198"/>
      <c r="P34" s="198"/>
      <c r="Q34" s="199" t="str">
        <f>IF('เช็คเวลาเรียน เทอม 2'!R34="ม",1,"")</f>
        <v/>
      </c>
      <c r="R34" s="199" t="str">
        <f>IF('เช็คเวลาเรียน เทอม 2'!S34="ม",1,"")</f>
        <v/>
      </c>
      <c r="S34" s="199" t="str">
        <f>IF('เช็คเวลาเรียน เทอม 2'!T34="ม",1,"")</f>
        <v/>
      </c>
      <c r="T34" s="199" t="str">
        <f>IF('เช็คเวลาเรียน เทอม 2'!U34="ม",1,"")</f>
        <v/>
      </c>
      <c r="U34" s="199" t="str">
        <f>IF('เช็คเวลาเรียน เทอม 2'!V34="ม",1,"")</f>
        <v/>
      </c>
      <c r="V34" s="198"/>
      <c r="W34" s="198"/>
      <c r="X34" s="199" t="str">
        <f>IF('เช็คเวลาเรียน เทอม 2'!Y34="ม",1,"")</f>
        <v/>
      </c>
      <c r="Y34" s="199" t="str">
        <f>IF('เช็คเวลาเรียน เทอม 2'!Z34="ม",1,"")</f>
        <v/>
      </c>
      <c r="Z34" s="199" t="str">
        <f>IF('เช็คเวลาเรียน เทอม 2'!AA34="ม",1,"")</f>
        <v/>
      </c>
      <c r="AA34" s="199" t="str">
        <f>IF('เช็คเวลาเรียน เทอม 2'!AB34="ม",1,"")</f>
        <v/>
      </c>
      <c r="AB34" s="199" t="str">
        <f>IF('เช็คเวลาเรียน เทอม 2'!AC34="ม",1,"")</f>
        <v/>
      </c>
      <c r="AC34" s="198"/>
      <c r="AD34" s="198"/>
      <c r="AE34" s="199" t="str">
        <f>IF('เช็คเวลาเรียน เทอม 2'!AF34="ม",1,"")</f>
        <v/>
      </c>
      <c r="AF34" s="198"/>
      <c r="AG34" s="338">
        <f t="shared" ref="AG34:AG57" si="6">COUNTIF(C34:AF34,1)</f>
        <v>0</v>
      </c>
      <c r="AH34" s="339"/>
      <c r="AI34" s="199" t="str">
        <f>IF('เช็คเวลาเรียน เทอม 2'!AK34="ม",1,"")</f>
        <v/>
      </c>
      <c r="AJ34" s="199" t="str">
        <f>IF('เช็คเวลาเรียน เทอม 2'!AL34="ม",1,"")</f>
        <v/>
      </c>
      <c r="AK34" s="199" t="str">
        <f>IF('เช็คเวลาเรียน เทอม 2'!AM34="ม",1,"")</f>
        <v/>
      </c>
      <c r="AL34" s="199" t="str">
        <f>IF('เช็คเวลาเรียน เทอม 2'!AN34="ม",1,"")</f>
        <v/>
      </c>
      <c r="AM34" s="280"/>
      <c r="AN34" s="198"/>
      <c r="AO34" s="280"/>
      <c r="AP34" s="199" t="str">
        <f>IF('เช็คเวลาเรียน เทอม 2'!AR34="ม",1,"")</f>
        <v/>
      </c>
      <c r="AQ34" s="199" t="str">
        <f>IF('เช็คเวลาเรียน เทอม 2'!AS34="ม",1,"")</f>
        <v/>
      </c>
      <c r="AR34" s="280"/>
      <c r="AS34" s="199" t="str">
        <f>IF('เช็คเวลาเรียน เทอม 2'!AU34="ม",1,"")</f>
        <v/>
      </c>
      <c r="AT34" s="199" t="str">
        <f>IF('เช็คเวลาเรียน เทอม 2'!AV34="ม",1,"")</f>
        <v/>
      </c>
      <c r="AU34" s="198"/>
      <c r="AV34" s="198"/>
      <c r="AW34" s="199" t="str">
        <f>IF('เช็คเวลาเรียน เทอม 2'!AY34="ม",1,"")</f>
        <v/>
      </c>
      <c r="AX34" s="199" t="str">
        <f>IF('เช็คเวลาเรียน เทอม 2'!AZ34="ม",1,"")</f>
        <v/>
      </c>
      <c r="AY34" s="199" t="str">
        <f>IF('เช็คเวลาเรียน เทอม 2'!BA34="ม",1,"")</f>
        <v/>
      </c>
      <c r="AZ34" s="199" t="str">
        <f>IF('เช็คเวลาเรียน เทอม 2'!BB34="ม",1,"")</f>
        <v/>
      </c>
      <c r="BA34" s="199" t="str">
        <f>IF('เช็คเวลาเรียน เทอม 2'!BC34="ม",1,"")</f>
        <v/>
      </c>
      <c r="BB34" s="198"/>
      <c r="BC34" s="198"/>
      <c r="BD34" s="199" t="str">
        <f>IF('เช็คเวลาเรียน เทอม 2'!BF34="ม",1,"")</f>
        <v/>
      </c>
      <c r="BE34" s="199" t="str">
        <f>IF('เช็คเวลาเรียน เทอม 2'!BG34="ม",1,"")</f>
        <v/>
      </c>
      <c r="BF34" s="199" t="str">
        <f>IF('เช็คเวลาเรียน เทอม 2'!BH34="ม",1,"")</f>
        <v/>
      </c>
      <c r="BG34" s="199" t="str">
        <f>IF('เช็คเวลาเรียน เทอม 2'!BI34="ม",1,"")</f>
        <v/>
      </c>
      <c r="BH34" s="199" t="str">
        <f>IF('เช็คเวลาเรียน เทอม 2'!BJ34="ม",1,"")</f>
        <v/>
      </c>
      <c r="BI34" s="198"/>
      <c r="BJ34" s="198"/>
      <c r="BK34" s="199" t="str">
        <f>IF('เช็คเวลาเรียน เทอม 2'!BM34="ม",1,"")</f>
        <v/>
      </c>
      <c r="BL34" s="199" t="str">
        <f>IF('เช็คเวลาเรียน เทอม 2'!BN34="ม",1,"")</f>
        <v/>
      </c>
      <c r="BM34" s="287"/>
      <c r="BN34" s="338">
        <f t="shared" ref="BN34:BN57" si="7">COUNTIF(AI34:BM34,1)</f>
        <v>0</v>
      </c>
      <c r="BO34" s="339"/>
      <c r="BP34" s="289"/>
      <c r="BQ34" s="198"/>
      <c r="BR34" s="198"/>
      <c r="BS34" s="199" t="str">
        <f>IF('เช็คเวลาเรียน เทอม 2'!BW34="ม",1,"")</f>
        <v/>
      </c>
      <c r="BT34" s="199" t="str">
        <f>IF('เช็คเวลาเรียน เทอม 2'!BX34="ม",1,"")</f>
        <v/>
      </c>
      <c r="BU34" s="199" t="str">
        <f>IF('เช็คเวลาเรียน เทอม 2'!BY34="ม",1,"")</f>
        <v/>
      </c>
      <c r="BV34" s="199" t="str">
        <f>IF('เช็คเวลาเรียน เทอม 2'!BZ34="ม",1,"")</f>
        <v/>
      </c>
      <c r="BW34" s="199" t="str">
        <f>IF('เช็คเวลาเรียน เทอม 2'!CA34="ม",1,"")</f>
        <v/>
      </c>
      <c r="BX34" s="198"/>
      <c r="BY34" s="198"/>
      <c r="BZ34" s="199" t="str">
        <f>IF('เช็คเวลาเรียน เทอม 2'!CD34="ม",1,"")</f>
        <v/>
      </c>
      <c r="CA34" s="199" t="str">
        <f>IF('เช็คเวลาเรียน เทอม 2'!CE34="ม",1,"")</f>
        <v/>
      </c>
      <c r="CB34" s="199" t="str">
        <f>IF('เช็คเวลาเรียน เทอม 2'!CF34="ม",1,"")</f>
        <v/>
      </c>
      <c r="CC34" s="199" t="str">
        <f>IF('เช็คเวลาเรียน เทอม 2'!CG34="ม",1,"")</f>
        <v/>
      </c>
      <c r="CD34" s="199" t="str">
        <f>IF('เช็คเวลาเรียน เทอม 2'!CH34="ม",1,"")</f>
        <v/>
      </c>
      <c r="CE34" s="280"/>
      <c r="CF34" s="198"/>
      <c r="CG34" s="199" t="str">
        <f>IF('เช็คเวลาเรียน เทอม 2'!CK34="ม",1,"")</f>
        <v/>
      </c>
      <c r="CH34" s="199" t="str">
        <f>IF('เช็คเวลาเรียน เทอม 2'!CL34="ม",1,"")</f>
        <v/>
      </c>
      <c r="CI34" s="199" t="str">
        <f>IF('เช็คเวลาเรียน เทอม 2'!CM34="ม",1,"")</f>
        <v/>
      </c>
      <c r="CJ34" s="199" t="str">
        <f>IF('เช็คเวลาเรียน เทอม 2'!CN34="ม",1,"")</f>
        <v/>
      </c>
      <c r="CK34" s="199" t="str">
        <f>IF('เช็คเวลาเรียน เทอม 2'!CO34="ม",1,"")</f>
        <v/>
      </c>
      <c r="CL34" s="198"/>
      <c r="CM34" s="198"/>
      <c r="CN34" s="199" t="str">
        <f>IF('เช็คเวลาเรียน เทอม 2'!CR34="ม",1,"")</f>
        <v/>
      </c>
      <c r="CO34" s="199" t="str">
        <f>IF('เช็คเวลาเรียน เทอม 2'!CS34="ม",1,"")</f>
        <v/>
      </c>
      <c r="CP34" s="199" t="str">
        <f>IF('เช็คเวลาเรียน เทอม 2'!CT34="ม",1,"")</f>
        <v/>
      </c>
      <c r="CQ34" s="199" t="str">
        <f>IF('เช็คเวลาเรียน เทอม 2'!CU34="ม",1,"")</f>
        <v/>
      </c>
      <c r="CR34" s="199" t="str">
        <f>IF('เช็คเวลาเรียน เทอม 2'!CV34="ม",1,"")</f>
        <v/>
      </c>
      <c r="CS34" s="198"/>
      <c r="CT34" s="198"/>
      <c r="CU34" s="338">
        <f t="shared" ref="CU34:CU57" si="8">COUNTIF(BP34:CT34,1)</f>
        <v>0</v>
      </c>
      <c r="CV34" s="339"/>
      <c r="CW34" s="199" t="str">
        <f>IF('เช็คเวลาเรียน เทอม 2'!DC34="ม",1,"")</f>
        <v/>
      </c>
      <c r="CX34" s="199" t="str">
        <f>IF('เช็คเวลาเรียน เทอม 2'!DD34="ม",1,"")</f>
        <v/>
      </c>
      <c r="CY34" s="199" t="str">
        <f>IF('เช็คเวลาเรียน เทอม 2'!DE34="ม",1,"")</f>
        <v/>
      </c>
      <c r="CZ34" s="199" t="str">
        <f>IF('เช็คเวลาเรียน เทอม 2'!DF34="ม",1,"")</f>
        <v/>
      </c>
      <c r="DA34" s="199" t="str">
        <f>IF('เช็คเวลาเรียน เทอม 2'!DG34="ม",1,"")</f>
        <v/>
      </c>
      <c r="DB34" s="198"/>
      <c r="DC34" s="198"/>
      <c r="DD34" s="199" t="str">
        <f>IF('เช็คเวลาเรียน เทอม 2'!DJ34="ม",1,"")</f>
        <v/>
      </c>
      <c r="DE34" s="199" t="str">
        <f>IF('เช็คเวลาเรียน เทอม 2'!DK34="ม",1,"")</f>
        <v/>
      </c>
      <c r="DF34" s="199" t="str">
        <f>IF('เช็คเวลาเรียน เทอม 2'!DL34="ม",1,"")</f>
        <v/>
      </c>
      <c r="DG34" s="199" t="str">
        <f>IF('เช็คเวลาเรียน เทอม 2'!DM34="ม",1,"")</f>
        <v/>
      </c>
      <c r="DH34" s="199" t="str">
        <f>IF('เช็คเวลาเรียน เทอม 2'!DN34="ม",1,"")</f>
        <v/>
      </c>
      <c r="DI34" s="198"/>
      <c r="DJ34" s="198"/>
      <c r="DK34" s="199" t="str">
        <f>IF('เช็คเวลาเรียน เทอม 2'!DQ34="ม",1,"")</f>
        <v/>
      </c>
      <c r="DL34" s="199" t="str">
        <f>IF('เช็คเวลาเรียน เทอม 2'!DR34="ม",1,"")</f>
        <v/>
      </c>
      <c r="DM34" s="199" t="str">
        <f>IF('เช็คเวลาเรียน เทอม 2'!DS34="ม",1,"")</f>
        <v/>
      </c>
      <c r="DN34" s="199" t="str">
        <f>IF('เช็คเวลาเรียน เทอม 2'!DT34="ม",1,"")</f>
        <v/>
      </c>
      <c r="DO34" s="199" t="str">
        <f>IF('เช็คเวลาเรียน เทอม 2'!DU34="ม",1,"")</f>
        <v/>
      </c>
      <c r="DP34" s="198"/>
      <c r="DQ34" s="289"/>
      <c r="DR34" s="289"/>
      <c r="DS34" s="199" t="str">
        <f>IF('เช็คเวลาเรียน เทอม 2'!DY34="ม",1,"")</f>
        <v/>
      </c>
      <c r="DT34" s="199" t="str">
        <f>IF('เช็คเวลาเรียน เทอม 2'!DZ34="ม",1,"")</f>
        <v/>
      </c>
      <c r="DU34" s="199" t="str">
        <f>IF('เช็คเวลาเรียน เทอม 2'!EA34="ม",1,"")</f>
        <v/>
      </c>
      <c r="DV34" s="199" t="str">
        <f>IF('เช็คเวลาเรียน เทอม 2'!EB34="ม",1,"")</f>
        <v/>
      </c>
      <c r="DW34" s="198"/>
      <c r="DX34" s="198"/>
      <c r="DY34" s="338">
        <f t="shared" ref="DY34:DY57" si="9">COUNTIF(CW34:DX34,1)</f>
        <v>0</v>
      </c>
      <c r="DZ34" s="339"/>
      <c r="EA34" s="199" t="str">
        <f>IF('เช็คเวลาเรียน เทอม 2'!EI34="ม",1,"")</f>
        <v/>
      </c>
      <c r="EB34" s="199" t="str">
        <f>IF('เช็คเวลาเรียน เทอม 2'!EJ34="ม",1,"")</f>
        <v/>
      </c>
      <c r="EC34" s="199" t="str">
        <f>IF('เช็คเวลาเรียน เทอม 2'!EK34="ม",1,"")</f>
        <v/>
      </c>
      <c r="ED34" s="199" t="str">
        <f>IF('เช็คเวลาเรียน เทอม 2'!EL34="ม",1,"")</f>
        <v/>
      </c>
      <c r="EE34" s="199" t="str">
        <f>IF('เช็คเวลาเรียน เทอม 2'!EM34="ม",1,"")</f>
        <v/>
      </c>
      <c r="EF34" s="198"/>
      <c r="EG34" s="198"/>
      <c r="EH34" s="199" t="str">
        <f>IF('เช็คเวลาเรียน เทอม 2'!EP34="ม",1,"")</f>
        <v/>
      </c>
      <c r="EI34" s="199" t="str">
        <f>IF('เช็คเวลาเรียน เทอม 2'!EQ34="ม",1,"")</f>
        <v/>
      </c>
      <c r="EJ34" s="199" t="str">
        <f>IF('เช็คเวลาเรียน เทอม 2'!ER34="ม",1,"")</f>
        <v/>
      </c>
      <c r="EK34" s="199" t="str">
        <f>IF('เช็คเวลาเรียน เทอม 2'!ES34="ม",1,"")</f>
        <v/>
      </c>
      <c r="EL34" s="199" t="str">
        <f>IF('เช็คเวลาเรียน เทอม 2'!ET34="ม",1,"")</f>
        <v/>
      </c>
      <c r="EM34" s="198"/>
      <c r="EN34" s="198"/>
      <c r="EO34" s="199" t="str">
        <f>IF('เช็คเวลาเรียน เทอม 2'!EW34="ม",1,"")</f>
        <v/>
      </c>
      <c r="EP34" s="199" t="str">
        <f>IF('เช็คเวลาเรียน เทอม 2'!EX34="ม",1,"")</f>
        <v/>
      </c>
      <c r="EQ34" s="199" t="str">
        <f>IF('เช็คเวลาเรียน เทอม 2'!EY34="ม",1,"")</f>
        <v/>
      </c>
      <c r="ER34" s="199" t="str">
        <f>IF('เช็คเวลาเรียน เทอม 2'!EZ34="ม",1,"")</f>
        <v/>
      </c>
      <c r="ES34" s="199" t="str">
        <f>IF('เช็คเวลาเรียน เทอม 2'!FA34="ม",1,"")</f>
        <v/>
      </c>
      <c r="ET34" s="198"/>
      <c r="EU34" s="198"/>
      <c r="EV34" s="199" t="str">
        <f>IF('เช็คเวลาเรียน เทอม 2'!FD34="ม",1,"")</f>
        <v/>
      </c>
      <c r="EW34" s="199" t="str">
        <f>IF('เช็คเวลาเรียน เทอม 2'!FE34="ม",1,"")</f>
        <v/>
      </c>
      <c r="EX34" s="199" t="str">
        <f>IF('เช็คเวลาเรียน เทอม 2'!FF34="ม",1,"")</f>
        <v/>
      </c>
      <c r="EY34" s="199" t="str">
        <f>IF('เช็คเวลาเรียน เทอม 2'!FG34="ม",1,"")</f>
        <v/>
      </c>
      <c r="EZ34" s="199" t="str">
        <f>IF('เช็คเวลาเรียน เทอม 2'!FH34="ม",1,"")</f>
        <v/>
      </c>
      <c r="FA34" s="198"/>
      <c r="FB34" s="198"/>
      <c r="FC34" s="199" t="str">
        <f>IF('เช็คเวลาเรียน เทอม 2'!FK34="ม",1,"")</f>
        <v/>
      </c>
      <c r="FD34" s="199" t="str">
        <f>IF('เช็คเวลาเรียน เทอม 2'!FL34="ม",1,"")</f>
        <v/>
      </c>
      <c r="FE34" s="199" t="str">
        <f>IF('เช็คเวลาเรียน เทอม 2'!FM34="ม",1,"")</f>
        <v/>
      </c>
      <c r="FF34" s="338">
        <f t="shared" ref="FF34:FF57" si="10">COUNTIF(EA34:FE34,1)</f>
        <v>0</v>
      </c>
      <c r="FG34" s="339"/>
      <c r="FH34" s="199" t="str">
        <f>IF('เช็คเวลาเรียน เทอม 2'!FR34="ม",1,"")</f>
        <v/>
      </c>
      <c r="FI34" s="199" t="str">
        <f>IF('เช็คเวลาเรียน เทอม 2'!FS34="ม",1,"")</f>
        <v/>
      </c>
      <c r="FJ34" s="198"/>
      <c r="FK34" s="198"/>
      <c r="FL34" s="199" t="str">
        <f>IF('เช็คเวลาเรียน เทอม 2'!FV34="ม",1,"")</f>
        <v/>
      </c>
      <c r="FM34" s="289"/>
      <c r="FN34" s="199" t="str">
        <f>IF('เช็คเวลาเรียน เทอม 2'!FX34="ม",1,"")</f>
        <v/>
      </c>
      <c r="FO34" s="199" t="str">
        <f>IF('เช็คเวลาเรียน เทอม 2'!FY34="ม",1,"")</f>
        <v/>
      </c>
      <c r="FP34" s="199" t="str">
        <f>IF('เช็คเวลาเรียน เทอม 2'!FZ34="ม",1,"")</f>
        <v/>
      </c>
      <c r="FQ34" s="198"/>
      <c r="FR34" s="198"/>
      <c r="FS34" s="199" t="str">
        <f>IF('เช็คเวลาเรียน เทอม 2'!GC34="ม",1,"")</f>
        <v/>
      </c>
      <c r="FT34" s="289"/>
      <c r="FU34" s="289"/>
      <c r="FV34" s="289"/>
      <c r="FW34" s="199" t="str">
        <f>IF('เช็คเวลาเรียน เทอม 2'!GG34="ม",1,"")</f>
        <v/>
      </c>
      <c r="FX34" s="198"/>
      <c r="FY34" s="198"/>
      <c r="FZ34" s="199" t="str">
        <f>IF('เช็คเวลาเรียน เทอม 2'!GJ34="ม",1,"")</f>
        <v/>
      </c>
      <c r="GA34" s="199" t="str">
        <f>IF('เช็คเวลาเรียน เทอม 2'!GK34="ม",1,"")</f>
        <v/>
      </c>
      <c r="GB34" s="199" t="str">
        <f>IF('เช็คเวลาเรียน เทอม 2'!GL34="ม",1,"")</f>
        <v/>
      </c>
      <c r="GC34" s="199" t="str">
        <f>IF('เช็คเวลาเรียน เทอม 2'!GM34="ม",1,"")</f>
        <v/>
      </c>
      <c r="GD34" s="199" t="str">
        <f>IF('เช็คเวลาเรียน เทอม 2'!GN34="ม",1,"")</f>
        <v/>
      </c>
      <c r="GE34" s="198"/>
      <c r="GF34" s="198"/>
      <c r="GG34" s="199" t="str">
        <f>IF('เช็คเวลาเรียน เทอม 2'!GQ34="ม",1,"")</f>
        <v/>
      </c>
      <c r="GH34" s="199" t="str">
        <f>IF('เช็คเวลาเรียน เทอม 2'!GR34="ม",1,"")</f>
        <v/>
      </c>
      <c r="GI34" s="199" t="str">
        <f>IF('เช็คเวลาเรียน เทอม 2'!GS34="ม",1,"")</f>
        <v/>
      </c>
      <c r="GJ34" s="199" t="str">
        <f>IF('เช็คเวลาเรียน เทอม 2'!GT34="ม",1,"")</f>
        <v/>
      </c>
      <c r="GK34" s="199" t="str">
        <f>IF('เช็คเวลาเรียน เทอม 2'!GU34="ม",1,"")</f>
        <v/>
      </c>
      <c r="GL34" s="338">
        <f t="shared" ref="GL34:GL57" si="11">COUNTIF(FH34:GK34,1)</f>
        <v>0</v>
      </c>
      <c r="GM34" s="339"/>
    </row>
    <row r="35" spans="1:195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199" t="str">
        <f>IF('เช็คเวลาเรียน เทอม 2'!D35="ม",1,"")</f>
        <v/>
      </c>
      <c r="D35" s="199" t="str">
        <f>IF('เช็คเวลาเรียน เทอม 2'!E35="ม",1,"")</f>
        <v/>
      </c>
      <c r="E35" s="199" t="str">
        <f>IF('เช็คเวลาเรียน เทอม 2'!F35="ม",1,"")</f>
        <v/>
      </c>
      <c r="F35" s="199" t="str">
        <f>IF('เช็คเวลาเรียน เทอม 2'!G35="ม",1,"")</f>
        <v/>
      </c>
      <c r="G35" s="199" t="str">
        <f>IF('เช็คเวลาเรียน เทอม 2'!H35="ม",1,"")</f>
        <v/>
      </c>
      <c r="H35" s="198"/>
      <c r="I35" s="198"/>
      <c r="J35" s="199" t="str">
        <f>IF('เช็คเวลาเรียน เทอม 2'!K35="ม",1,"")</f>
        <v/>
      </c>
      <c r="K35" s="199" t="str">
        <f>IF('เช็คเวลาเรียน เทอม 2'!L35="ม",1,"")</f>
        <v/>
      </c>
      <c r="L35" s="199" t="str">
        <f>IF('เช็คเวลาเรียน เทอม 2'!M35="ม",1,"")</f>
        <v/>
      </c>
      <c r="M35" s="199" t="str">
        <f>IF('เช็คเวลาเรียน เทอม 2'!N35="ม",1,"")</f>
        <v/>
      </c>
      <c r="N35" s="199" t="str">
        <f>IF('เช็คเวลาเรียน เทอม 2'!O35="ม",1,"")</f>
        <v/>
      </c>
      <c r="O35" s="198"/>
      <c r="P35" s="198"/>
      <c r="Q35" s="199" t="str">
        <f>IF('เช็คเวลาเรียน เทอม 2'!R35="ม",1,"")</f>
        <v/>
      </c>
      <c r="R35" s="199" t="str">
        <f>IF('เช็คเวลาเรียน เทอม 2'!S35="ม",1,"")</f>
        <v/>
      </c>
      <c r="S35" s="199" t="str">
        <f>IF('เช็คเวลาเรียน เทอม 2'!T35="ม",1,"")</f>
        <v/>
      </c>
      <c r="T35" s="199" t="str">
        <f>IF('เช็คเวลาเรียน เทอม 2'!U35="ม",1,"")</f>
        <v/>
      </c>
      <c r="U35" s="199" t="str">
        <f>IF('เช็คเวลาเรียน เทอม 2'!V35="ม",1,"")</f>
        <v/>
      </c>
      <c r="V35" s="198"/>
      <c r="W35" s="198"/>
      <c r="X35" s="199" t="str">
        <f>IF('เช็คเวลาเรียน เทอม 2'!Y35="ม",1,"")</f>
        <v/>
      </c>
      <c r="Y35" s="199" t="str">
        <f>IF('เช็คเวลาเรียน เทอม 2'!Z35="ม",1,"")</f>
        <v/>
      </c>
      <c r="Z35" s="199" t="str">
        <f>IF('เช็คเวลาเรียน เทอม 2'!AA35="ม",1,"")</f>
        <v/>
      </c>
      <c r="AA35" s="199" t="str">
        <f>IF('เช็คเวลาเรียน เทอม 2'!AB35="ม",1,"")</f>
        <v/>
      </c>
      <c r="AB35" s="199" t="str">
        <f>IF('เช็คเวลาเรียน เทอม 2'!AC35="ม",1,"")</f>
        <v/>
      </c>
      <c r="AC35" s="198"/>
      <c r="AD35" s="198"/>
      <c r="AE35" s="199" t="str">
        <f>IF('เช็คเวลาเรียน เทอม 2'!AF35="ม",1,"")</f>
        <v/>
      </c>
      <c r="AF35" s="198"/>
      <c r="AG35" s="338">
        <f t="shared" si="6"/>
        <v>0</v>
      </c>
      <c r="AH35" s="339"/>
      <c r="AI35" s="199" t="str">
        <f>IF('เช็คเวลาเรียน เทอม 2'!AK35="ม",1,"")</f>
        <v/>
      </c>
      <c r="AJ35" s="199" t="str">
        <f>IF('เช็คเวลาเรียน เทอม 2'!AL35="ม",1,"")</f>
        <v/>
      </c>
      <c r="AK35" s="199" t="str">
        <f>IF('เช็คเวลาเรียน เทอม 2'!AM35="ม",1,"")</f>
        <v/>
      </c>
      <c r="AL35" s="199" t="str">
        <f>IF('เช็คเวลาเรียน เทอม 2'!AN35="ม",1,"")</f>
        <v/>
      </c>
      <c r="AM35" s="280"/>
      <c r="AN35" s="198"/>
      <c r="AO35" s="280"/>
      <c r="AP35" s="199" t="str">
        <f>IF('เช็คเวลาเรียน เทอม 2'!AR35="ม",1,"")</f>
        <v/>
      </c>
      <c r="AQ35" s="199" t="str">
        <f>IF('เช็คเวลาเรียน เทอม 2'!AS35="ม",1,"")</f>
        <v/>
      </c>
      <c r="AR35" s="280"/>
      <c r="AS35" s="199" t="str">
        <f>IF('เช็คเวลาเรียน เทอม 2'!AU35="ม",1,"")</f>
        <v/>
      </c>
      <c r="AT35" s="199" t="str">
        <f>IF('เช็คเวลาเรียน เทอม 2'!AV35="ม",1,"")</f>
        <v/>
      </c>
      <c r="AU35" s="198"/>
      <c r="AV35" s="198"/>
      <c r="AW35" s="199" t="str">
        <f>IF('เช็คเวลาเรียน เทอม 2'!AY35="ม",1,"")</f>
        <v/>
      </c>
      <c r="AX35" s="199" t="str">
        <f>IF('เช็คเวลาเรียน เทอม 2'!AZ35="ม",1,"")</f>
        <v/>
      </c>
      <c r="AY35" s="199" t="str">
        <f>IF('เช็คเวลาเรียน เทอม 2'!BA35="ม",1,"")</f>
        <v/>
      </c>
      <c r="AZ35" s="199" t="str">
        <f>IF('เช็คเวลาเรียน เทอม 2'!BB35="ม",1,"")</f>
        <v/>
      </c>
      <c r="BA35" s="199" t="str">
        <f>IF('เช็คเวลาเรียน เทอม 2'!BC35="ม",1,"")</f>
        <v/>
      </c>
      <c r="BB35" s="198"/>
      <c r="BC35" s="198"/>
      <c r="BD35" s="199" t="str">
        <f>IF('เช็คเวลาเรียน เทอม 2'!BF35="ม",1,"")</f>
        <v/>
      </c>
      <c r="BE35" s="199" t="str">
        <f>IF('เช็คเวลาเรียน เทอม 2'!BG35="ม",1,"")</f>
        <v/>
      </c>
      <c r="BF35" s="199" t="str">
        <f>IF('เช็คเวลาเรียน เทอม 2'!BH35="ม",1,"")</f>
        <v/>
      </c>
      <c r="BG35" s="199" t="str">
        <f>IF('เช็คเวลาเรียน เทอม 2'!BI35="ม",1,"")</f>
        <v/>
      </c>
      <c r="BH35" s="199" t="str">
        <f>IF('เช็คเวลาเรียน เทอม 2'!BJ35="ม",1,"")</f>
        <v/>
      </c>
      <c r="BI35" s="198"/>
      <c r="BJ35" s="198"/>
      <c r="BK35" s="199" t="str">
        <f>IF('เช็คเวลาเรียน เทอม 2'!BM35="ม",1,"")</f>
        <v/>
      </c>
      <c r="BL35" s="199" t="str">
        <f>IF('เช็คเวลาเรียน เทอม 2'!BN35="ม",1,"")</f>
        <v/>
      </c>
      <c r="BM35" s="287"/>
      <c r="BN35" s="338">
        <f t="shared" si="7"/>
        <v>0</v>
      </c>
      <c r="BO35" s="339"/>
      <c r="BP35" s="289"/>
      <c r="BQ35" s="198"/>
      <c r="BR35" s="198"/>
      <c r="BS35" s="199" t="str">
        <f>IF('เช็คเวลาเรียน เทอม 2'!BW35="ม",1,"")</f>
        <v/>
      </c>
      <c r="BT35" s="199" t="str">
        <f>IF('เช็คเวลาเรียน เทอม 2'!BX35="ม",1,"")</f>
        <v/>
      </c>
      <c r="BU35" s="199" t="str">
        <f>IF('เช็คเวลาเรียน เทอม 2'!BY35="ม",1,"")</f>
        <v/>
      </c>
      <c r="BV35" s="199" t="str">
        <f>IF('เช็คเวลาเรียน เทอม 2'!BZ35="ม",1,"")</f>
        <v/>
      </c>
      <c r="BW35" s="199" t="str">
        <f>IF('เช็คเวลาเรียน เทอม 2'!CA35="ม",1,"")</f>
        <v/>
      </c>
      <c r="BX35" s="198"/>
      <c r="BY35" s="198"/>
      <c r="BZ35" s="199" t="str">
        <f>IF('เช็คเวลาเรียน เทอม 2'!CD35="ม",1,"")</f>
        <v/>
      </c>
      <c r="CA35" s="199" t="str">
        <f>IF('เช็คเวลาเรียน เทอม 2'!CE35="ม",1,"")</f>
        <v/>
      </c>
      <c r="CB35" s="199" t="str">
        <f>IF('เช็คเวลาเรียน เทอม 2'!CF35="ม",1,"")</f>
        <v/>
      </c>
      <c r="CC35" s="199" t="str">
        <f>IF('เช็คเวลาเรียน เทอม 2'!CG35="ม",1,"")</f>
        <v/>
      </c>
      <c r="CD35" s="199" t="str">
        <f>IF('เช็คเวลาเรียน เทอม 2'!CH35="ม",1,"")</f>
        <v/>
      </c>
      <c r="CE35" s="280"/>
      <c r="CF35" s="198"/>
      <c r="CG35" s="199" t="str">
        <f>IF('เช็คเวลาเรียน เทอม 2'!CK35="ม",1,"")</f>
        <v/>
      </c>
      <c r="CH35" s="199" t="str">
        <f>IF('เช็คเวลาเรียน เทอม 2'!CL35="ม",1,"")</f>
        <v/>
      </c>
      <c r="CI35" s="199" t="str">
        <f>IF('เช็คเวลาเรียน เทอม 2'!CM35="ม",1,"")</f>
        <v/>
      </c>
      <c r="CJ35" s="199" t="str">
        <f>IF('เช็คเวลาเรียน เทอม 2'!CN35="ม",1,"")</f>
        <v/>
      </c>
      <c r="CK35" s="199" t="str">
        <f>IF('เช็คเวลาเรียน เทอม 2'!CO35="ม",1,"")</f>
        <v/>
      </c>
      <c r="CL35" s="198"/>
      <c r="CM35" s="198"/>
      <c r="CN35" s="199" t="str">
        <f>IF('เช็คเวลาเรียน เทอม 2'!CR35="ม",1,"")</f>
        <v/>
      </c>
      <c r="CO35" s="199" t="str">
        <f>IF('เช็คเวลาเรียน เทอม 2'!CS35="ม",1,"")</f>
        <v/>
      </c>
      <c r="CP35" s="199" t="str">
        <f>IF('เช็คเวลาเรียน เทอม 2'!CT35="ม",1,"")</f>
        <v/>
      </c>
      <c r="CQ35" s="199" t="str">
        <f>IF('เช็คเวลาเรียน เทอม 2'!CU35="ม",1,"")</f>
        <v/>
      </c>
      <c r="CR35" s="199" t="str">
        <f>IF('เช็คเวลาเรียน เทอม 2'!CV35="ม",1,"")</f>
        <v/>
      </c>
      <c r="CS35" s="198"/>
      <c r="CT35" s="198"/>
      <c r="CU35" s="338">
        <f t="shared" si="8"/>
        <v>0</v>
      </c>
      <c r="CV35" s="339"/>
      <c r="CW35" s="199" t="str">
        <f>IF('เช็คเวลาเรียน เทอม 2'!DC35="ม",1,"")</f>
        <v/>
      </c>
      <c r="CX35" s="199" t="str">
        <f>IF('เช็คเวลาเรียน เทอม 2'!DD35="ม",1,"")</f>
        <v/>
      </c>
      <c r="CY35" s="199" t="str">
        <f>IF('เช็คเวลาเรียน เทอม 2'!DE35="ม",1,"")</f>
        <v/>
      </c>
      <c r="CZ35" s="199" t="str">
        <f>IF('เช็คเวลาเรียน เทอม 2'!DF35="ม",1,"")</f>
        <v/>
      </c>
      <c r="DA35" s="199" t="str">
        <f>IF('เช็คเวลาเรียน เทอม 2'!DG35="ม",1,"")</f>
        <v/>
      </c>
      <c r="DB35" s="198"/>
      <c r="DC35" s="198"/>
      <c r="DD35" s="199" t="str">
        <f>IF('เช็คเวลาเรียน เทอม 2'!DJ35="ม",1,"")</f>
        <v/>
      </c>
      <c r="DE35" s="199" t="str">
        <f>IF('เช็คเวลาเรียน เทอม 2'!DK35="ม",1,"")</f>
        <v/>
      </c>
      <c r="DF35" s="199" t="str">
        <f>IF('เช็คเวลาเรียน เทอม 2'!DL35="ม",1,"")</f>
        <v/>
      </c>
      <c r="DG35" s="199" t="str">
        <f>IF('เช็คเวลาเรียน เทอม 2'!DM35="ม",1,"")</f>
        <v/>
      </c>
      <c r="DH35" s="199" t="str">
        <f>IF('เช็คเวลาเรียน เทอม 2'!DN35="ม",1,"")</f>
        <v/>
      </c>
      <c r="DI35" s="198"/>
      <c r="DJ35" s="198"/>
      <c r="DK35" s="199" t="str">
        <f>IF('เช็คเวลาเรียน เทอม 2'!DQ35="ม",1,"")</f>
        <v/>
      </c>
      <c r="DL35" s="199" t="str">
        <f>IF('เช็คเวลาเรียน เทอม 2'!DR35="ม",1,"")</f>
        <v/>
      </c>
      <c r="DM35" s="199" t="str">
        <f>IF('เช็คเวลาเรียน เทอม 2'!DS35="ม",1,"")</f>
        <v/>
      </c>
      <c r="DN35" s="199" t="str">
        <f>IF('เช็คเวลาเรียน เทอม 2'!DT35="ม",1,"")</f>
        <v/>
      </c>
      <c r="DO35" s="199" t="str">
        <f>IF('เช็คเวลาเรียน เทอม 2'!DU35="ม",1,"")</f>
        <v/>
      </c>
      <c r="DP35" s="198"/>
      <c r="DQ35" s="289"/>
      <c r="DR35" s="289"/>
      <c r="DS35" s="199" t="str">
        <f>IF('เช็คเวลาเรียน เทอม 2'!DY35="ม",1,"")</f>
        <v/>
      </c>
      <c r="DT35" s="199" t="str">
        <f>IF('เช็คเวลาเรียน เทอม 2'!DZ35="ม",1,"")</f>
        <v/>
      </c>
      <c r="DU35" s="199" t="str">
        <f>IF('เช็คเวลาเรียน เทอม 2'!EA35="ม",1,"")</f>
        <v/>
      </c>
      <c r="DV35" s="199" t="str">
        <f>IF('เช็คเวลาเรียน เทอม 2'!EB35="ม",1,"")</f>
        <v/>
      </c>
      <c r="DW35" s="198"/>
      <c r="DX35" s="198"/>
      <c r="DY35" s="338">
        <f t="shared" si="9"/>
        <v>0</v>
      </c>
      <c r="DZ35" s="339"/>
      <c r="EA35" s="199" t="str">
        <f>IF('เช็คเวลาเรียน เทอม 2'!EI35="ม",1,"")</f>
        <v/>
      </c>
      <c r="EB35" s="199" t="str">
        <f>IF('เช็คเวลาเรียน เทอม 2'!EJ35="ม",1,"")</f>
        <v/>
      </c>
      <c r="EC35" s="199" t="str">
        <f>IF('เช็คเวลาเรียน เทอม 2'!EK35="ม",1,"")</f>
        <v/>
      </c>
      <c r="ED35" s="199" t="str">
        <f>IF('เช็คเวลาเรียน เทอม 2'!EL35="ม",1,"")</f>
        <v/>
      </c>
      <c r="EE35" s="199" t="str">
        <f>IF('เช็คเวลาเรียน เทอม 2'!EM35="ม",1,"")</f>
        <v/>
      </c>
      <c r="EF35" s="198"/>
      <c r="EG35" s="198"/>
      <c r="EH35" s="199" t="str">
        <f>IF('เช็คเวลาเรียน เทอม 2'!EP35="ม",1,"")</f>
        <v/>
      </c>
      <c r="EI35" s="199" t="str">
        <f>IF('เช็คเวลาเรียน เทอม 2'!EQ35="ม",1,"")</f>
        <v/>
      </c>
      <c r="EJ35" s="199" t="str">
        <f>IF('เช็คเวลาเรียน เทอม 2'!ER35="ม",1,"")</f>
        <v/>
      </c>
      <c r="EK35" s="199" t="str">
        <f>IF('เช็คเวลาเรียน เทอม 2'!ES35="ม",1,"")</f>
        <v/>
      </c>
      <c r="EL35" s="199" t="str">
        <f>IF('เช็คเวลาเรียน เทอม 2'!ET35="ม",1,"")</f>
        <v/>
      </c>
      <c r="EM35" s="198"/>
      <c r="EN35" s="198"/>
      <c r="EO35" s="199" t="str">
        <f>IF('เช็คเวลาเรียน เทอม 2'!EW35="ม",1,"")</f>
        <v/>
      </c>
      <c r="EP35" s="199" t="str">
        <f>IF('เช็คเวลาเรียน เทอม 2'!EX35="ม",1,"")</f>
        <v/>
      </c>
      <c r="EQ35" s="199" t="str">
        <f>IF('เช็คเวลาเรียน เทอม 2'!EY35="ม",1,"")</f>
        <v/>
      </c>
      <c r="ER35" s="199" t="str">
        <f>IF('เช็คเวลาเรียน เทอม 2'!EZ35="ม",1,"")</f>
        <v/>
      </c>
      <c r="ES35" s="199" t="str">
        <f>IF('เช็คเวลาเรียน เทอม 2'!FA35="ม",1,"")</f>
        <v/>
      </c>
      <c r="ET35" s="198"/>
      <c r="EU35" s="198"/>
      <c r="EV35" s="199" t="str">
        <f>IF('เช็คเวลาเรียน เทอม 2'!FD35="ม",1,"")</f>
        <v/>
      </c>
      <c r="EW35" s="199" t="str">
        <f>IF('เช็คเวลาเรียน เทอม 2'!FE35="ม",1,"")</f>
        <v/>
      </c>
      <c r="EX35" s="199" t="str">
        <f>IF('เช็คเวลาเรียน เทอม 2'!FF35="ม",1,"")</f>
        <v/>
      </c>
      <c r="EY35" s="199" t="str">
        <f>IF('เช็คเวลาเรียน เทอม 2'!FG35="ม",1,"")</f>
        <v/>
      </c>
      <c r="EZ35" s="199" t="str">
        <f>IF('เช็คเวลาเรียน เทอม 2'!FH35="ม",1,"")</f>
        <v/>
      </c>
      <c r="FA35" s="198"/>
      <c r="FB35" s="198"/>
      <c r="FC35" s="199" t="str">
        <f>IF('เช็คเวลาเรียน เทอม 2'!FK35="ม",1,"")</f>
        <v/>
      </c>
      <c r="FD35" s="199" t="str">
        <f>IF('เช็คเวลาเรียน เทอม 2'!FL35="ม",1,"")</f>
        <v/>
      </c>
      <c r="FE35" s="199" t="str">
        <f>IF('เช็คเวลาเรียน เทอม 2'!FM35="ม",1,"")</f>
        <v/>
      </c>
      <c r="FF35" s="338">
        <f t="shared" si="10"/>
        <v>0</v>
      </c>
      <c r="FG35" s="339"/>
      <c r="FH35" s="199" t="str">
        <f>IF('เช็คเวลาเรียน เทอม 2'!FR35="ม",1,"")</f>
        <v/>
      </c>
      <c r="FI35" s="199" t="str">
        <f>IF('เช็คเวลาเรียน เทอม 2'!FS35="ม",1,"")</f>
        <v/>
      </c>
      <c r="FJ35" s="198"/>
      <c r="FK35" s="198"/>
      <c r="FL35" s="199" t="str">
        <f>IF('เช็คเวลาเรียน เทอม 2'!FV35="ม",1,"")</f>
        <v/>
      </c>
      <c r="FM35" s="289"/>
      <c r="FN35" s="199" t="str">
        <f>IF('เช็คเวลาเรียน เทอม 2'!FX35="ม",1,"")</f>
        <v/>
      </c>
      <c r="FO35" s="199" t="str">
        <f>IF('เช็คเวลาเรียน เทอม 2'!FY35="ม",1,"")</f>
        <v/>
      </c>
      <c r="FP35" s="199" t="str">
        <f>IF('เช็คเวลาเรียน เทอม 2'!FZ35="ม",1,"")</f>
        <v/>
      </c>
      <c r="FQ35" s="198"/>
      <c r="FR35" s="198"/>
      <c r="FS35" s="199" t="str">
        <f>IF('เช็คเวลาเรียน เทอม 2'!GC35="ม",1,"")</f>
        <v/>
      </c>
      <c r="FT35" s="289"/>
      <c r="FU35" s="289"/>
      <c r="FV35" s="289"/>
      <c r="FW35" s="199" t="str">
        <f>IF('เช็คเวลาเรียน เทอม 2'!GG35="ม",1,"")</f>
        <v/>
      </c>
      <c r="FX35" s="198"/>
      <c r="FY35" s="198"/>
      <c r="FZ35" s="199" t="str">
        <f>IF('เช็คเวลาเรียน เทอม 2'!GJ35="ม",1,"")</f>
        <v/>
      </c>
      <c r="GA35" s="199" t="str">
        <f>IF('เช็คเวลาเรียน เทอม 2'!GK35="ม",1,"")</f>
        <v/>
      </c>
      <c r="GB35" s="199" t="str">
        <f>IF('เช็คเวลาเรียน เทอม 2'!GL35="ม",1,"")</f>
        <v/>
      </c>
      <c r="GC35" s="199" t="str">
        <f>IF('เช็คเวลาเรียน เทอม 2'!GM35="ม",1,"")</f>
        <v/>
      </c>
      <c r="GD35" s="199" t="str">
        <f>IF('เช็คเวลาเรียน เทอม 2'!GN35="ม",1,"")</f>
        <v/>
      </c>
      <c r="GE35" s="198"/>
      <c r="GF35" s="198"/>
      <c r="GG35" s="199" t="str">
        <f>IF('เช็คเวลาเรียน เทอม 2'!GQ35="ม",1,"")</f>
        <v/>
      </c>
      <c r="GH35" s="199" t="str">
        <f>IF('เช็คเวลาเรียน เทอม 2'!GR35="ม",1,"")</f>
        <v/>
      </c>
      <c r="GI35" s="199" t="str">
        <f>IF('เช็คเวลาเรียน เทอม 2'!GS35="ม",1,"")</f>
        <v/>
      </c>
      <c r="GJ35" s="199" t="str">
        <f>IF('เช็คเวลาเรียน เทอม 2'!GT35="ม",1,"")</f>
        <v/>
      </c>
      <c r="GK35" s="199" t="str">
        <f>IF('เช็คเวลาเรียน เทอม 2'!GU35="ม",1,"")</f>
        <v/>
      </c>
      <c r="GL35" s="338">
        <f t="shared" si="11"/>
        <v>0</v>
      </c>
      <c r="GM35" s="339"/>
    </row>
    <row r="36" spans="1:195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199" t="str">
        <f>IF('เช็คเวลาเรียน เทอม 2'!D36="ม",1,"")</f>
        <v/>
      </c>
      <c r="D36" s="199" t="str">
        <f>IF('เช็คเวลาเรียน เทอม 2'!E36="ม",1,"")</f>
        <v/>
      </c>
      <c r="E36" s="199" t="str">
        <f>IF('เช็คเวลาเรียน เทอม 2'!F36="ม",1,"")</f>
        <v/>
      </c>
      <c r="F36" s="199" t="str">
        <f>IF('เช็คเวลาเรียน เทอม 2'!G36="ม",1,"")</f>
        <v/>
      </c>
      <c r="G36" s="199" t="str">
        <f>IF('เช็คเวลาเรียน เทอม 2'!H36="ม",1,"")</f>
        <v/>
      </c>
      <c r="H36" s="198"/>
      <c r="I36" s="198"/>
      <c r="J36" s="199" t="str">
        <f>IF('เช็คเวลาเรียน เทอม 2'!K36="ม",1,"")</f>
        <v/>
      </c>
      <c r="K36" s="199" t="str">
        <f>IF('เช็คเวลาเรียน เทอม 2'!L36="ม",1,"")</f>
        <v/>
      </c>
      <c r="L36" s="199" t="str">
        <f>IF('เช็คเวลาเรียน เทอม 2'!M36="ม",1,"")</f>
        <v/>
      </c>
      <c r="M36" s="199" t="str">
        <f>IF('เช็คเวลาเรียน เทอม 2'!N36="ม",1,"")</f>
        <v/>
      </c>
      <c r="N36" s="199" t="str">
        <f>IF('เช็คเวลาเรียน เทอม 2'!O36="ม",1,"")</f>
        <v/>
      </c>
      <c r="O36" s="198"/>
      <c r="P36" s="198"/>
      <c r="Q36" s="199" t="str">
        <f>IF('เช็คเวลาเรียน เทอม 2'!R36="ม",1,"")</f>
        <v/>
      </c>
      <c r="R36" s="199" t="str">
        <f>IF('เช็คเวลาเรียน เทอม 2'!S36="ม",1,"")</f>
        <v/>
      </c>
      <c r="S36" s="199" t="str">
        <f>IF('เช็คเวลาเรียน เทอม 2'!T36="ม",1,"")</f>
        <v/>
      </c>
      <c r="T36" s="199" t="str">
        <f>IF('เช็คเวลาเรียน เทอม 2'!U36="ม",1,"")</f>
        <v/>
      </c>
      <c r="U36" s="199" t="str">
        <f>IF('เช็คเวลาเรียน เทอม 2'!V36="ม",1,"")</f>
        <v/>
      </c>
      <c r="V36" s="198"/>
      <c r="W36" s="198"/>
      <c r="X36" s="199" t="str">
        <f>IF('เช็คเวลาเรียน เทอม 2'!Y36="ม",1,"")</f>
        <v/>
      </c>
      <c r="Y36" s="199" t="str">
        <f>IF('เช็คเวลาเรียน เทอม 2'!Z36="ม",1,"")</f>
        <v/>
      </c>
      <c r="Z36" s="199" t="str">
        <f>IF('เช็คเวลาเรียน เทอม 2'!AA36="ม",1,"")</f>
        <v/>
      </c>
      <c r="AA36" s="199" t="str">
        <f>IF('เช็คเวลาเรียน เทอม 2'!AB36="ม",1,"")</f>
        <v/>
      </c>
      <c r="AB36" s="199" t="str">
        <f>IF('เช็คเวลาเรียน เทอม 2'!AC36="ม",1,"")</f>
        <v/>
      </c>
      <c r="AC36" s="198"/>
      <c r="AD36" s="198"/>
      <c r="AE36" s="199" t="str">
        <f>IF('เช็คเวลาเรียน เทอม 2'!AF36="ม",1,"")</f>
        <v/>
      </c>
      <c r="AF36" s="198"/>
      <c r="AG36" s="338">
        <f t="shared" si="6"/>
        <v>0</v>
      </c>
      <c r="AH36" s="339"/>
      <c r="AI36" s="199" t="str">
        <f>IF('เช็คเวลาเรียน เทอม 2'!AK36="ม",1,"")</f>
        <v/>
      </c>
      <c r="AJ36" s="199" t="str">
        <f>IF('เช็คเวลาเรียน เทอม 2'!AL36="ม",1,"")</f>
        <v/>
      </c>
      <c r="AK36" s="199" t="str">
        <f>IF('เช็คเวลาเรียน เทอม 2'!AM36="ม",1,"")</f>
        <v/>
      </c>
      <c r="AL36" s="199" t="str">
        <f>IF('เช็คเวลาเรียน เทอม 2'!AN36="ม",1,"")</f>
        <v/>
      </c>
      <c r="AM36" s="280"/>
      <c r="AN36" s="198"/>
      <c r="AO36" s="280"/>
      <c r="AP36" s="199" t="str">
        <f>IF('เช็คเวลาเรียน เทอม 2'!AR36="ม",1,"")</f>
        <v/>
      </c>
      <c r="AQ36" s="199" t="str">
        <f>IF('เช็คเวลาเรียน เทอม 2'!AS36="ม",1,"")</f>
        <v/>
      </c>
      <c r="AR36" s="280"/>
      <c r="AS36" s="199" t="str">
        <f>IF('เช็คเวลาเรียน เทอม 2'!AU36="ม",1,"")</f>
        <v/>
      </c>
      <c r="AT36" s="199" t="str">
        <f>IF('เช็คเวลาเรียน เทอม 2'!AV36="ม",1,"")</f>
        <v/>
      </c>
      <c r="AU36" s="198"/>
      <c r="AV36" s="198"/>
      <c r="AW36" s="199" t="str">
        <f>IF('เช็คเวลาเรียน เทอม 2'!AY36="ม",1,"")</f>
        <v/>
      </c>
      <c r="AX36" s="199" t="str">
        <f>IF('เช็คเวลาเรียน เทอม 2'!AZ36="ม",1,"")</f>
        <v/>
      </c>
      <c r="AY36" s="199" t="str">
        <f>IF('เช็คเวลาเรียน เทอม 2'!BA36="ม",1,"")</f>
        <v/>
      </c>
      <c r="AZ36" s="199" t="str">
        <f>IF('เช็คเวลาเรียน เทอม 2'!BB36="ม",1,"")</f>
        <v/>
      </c>
      <c r="BA36" s="199" t="str">
        <f>IF('เช็คเวลาเรียน เทอม 2'!BC36="ม",1,"")</f>
        <v/>
      </c>
      <c r="BB36" s="198"/>
      <c r="BC36" s="198"/>
      <c r="BD36" s="199" t="str">
        <f>IF('เช็คเวลาเรียน เทอม 2'!BF36="ม",1,"")</f>
        <v/>
      </c>
      <c r="BE36" s="199" t="str">
        <f>IF('เช็คเวลาเรียน เทอม 2'!BG36="ม",1,"")</f>
        <v/>
      </c>
      <c r="BF36" s="199" t="str">
        <f>IF('เช็คเวลาเรียน เทอม 2'!BH36="ม",1,"")</f>
        <v/>
      </c>
      <c r="BG36" s="199" t="str">
        <f>IF('เช็คเวลาเรียน เทอม 2'!BI36="ม",1,"")</f>
        <v/>
      </c>
      <c r="BH36" s="199" t="str">
        <f>IF('เช็คเวลาเรียน เทอม 2'!BJ36="ม",1,"")</f>
        <v/>
      </c>
      <c r="BI36" s="198"/>
      <c r="BJ36" s="198"/>
      <c r="BK36" s="199" t="str">
        <f>IF('เช็คเวลาเรียน เทอม 2'!BM36="ม",1,"")</f>
        <v/>
      </c>
      <c r="BL36" s="199" t="str">
        <f>IF('เช็คเวลาเรียน เทอม 2'!BN36="ม",1,"")</f>
        <v/>
      </c>
      <c r="BM36" s="287"/>
      <c r="BN36" s="338">
        <f t="shared" si="7"/>
        <v>0</v>
      </c>
      <c r="BO36" s="339"/>
      <c r="BP36" s="289"/>
      <c r="BQ36" s="198"/>
      <c r="BR36" s="198"/>
      <c r="BS36" s="199" t="str">
        <f>IF('เช็คเวลาเรียน เทอม 2'!BW36="ม",1,"")</f>
        <v/>
      </c>
      <c r="BT36" s="199" t="str">
        <f>IF('เช็คเวลาเรียน เทอม 2'!BX36="ม",1,"")</f>
        <v/>
      </c>
      <c r="BU36" s="199" t="str">
        <f>IF('เช็คเวลาเรียน เทอม 2'!BY36="ม",1,"")</f>
        <v/>
      </c>
      <c r="BV36" s="199" t="str">
        <f>IF('เช็คเวลาเรียน เทอม 2'!BZ36="ม",1,"")</f>
        <v/>
      </c>
      <c r="BW36" s="199" t="str">
        <f>IF('เช็คเวลาเรียน เทอม 2'!CA36="ม",1,"")</f>
        <v/>
      </c>
      <c r="BX36" s="198"/>
      <c r="BY36" s="198"/>
      <c r="BZ36" s="199" t="str">
        <f>IF('เช็คเวลาเรียน เทอม 2'!CD36="ม",1,"")</f>
        <v/>
      </c>
      <c r="CA36" s="199" t="str">
        <f>IF('เช็คเวลาเรียน เทอม 2'!CE36="ม",1,"")</f>
        <v/>
      </c>
      <c r="CB36" s="199" t="str">
        <f>IF('เช็คเวลาเรียน เทอม 2'!CF36="ม",1,"")</f>
        <v/>
      </c>
      <c r="CC36" s="199" t="str">
        <f>IF('เช็คเวลาเรียน เทอม 2'!CG36="ม",1,"")</f>
        <v/>
      </c>
      <c r="CD36" s="199" t="str">
        <f>IF('เช็คเวลาเรียน เทอม 2'!CH36="ม",1,"")</f>
        <v/>
      </c>
      <c r="CE36" s="280"/>
      <c r="CF36" s="198"/>
      <c r="CG36" s="199" t="str">
        <f>IF('เช็คเวลาเรียน เทอม 2'!CK36="ม",1,"")</f>
        <v/>
      </c>
      <c r="CH36" s="199" t="str">
        <f>IF('เช็คเวลาเรียน เทอม 2'!CL36="ม",1,"")</f>
        <v/>
      </c>
      <c r="CI36" s="199" t="str">
        <f>IF('เช็คเวลาเรียน เทอม 2'!CM36="ม",1,"")</f>
        <v/>
      </c>
      <c r="CJ36" s="199" t="str">
        <f>IF('เช็คเวลาเรียน เทอม 2'!CN36="ม",1,"")</f>
        <v/>
      </c>
      <c r="CK36" s="199" t="str">
        <f>IF('เช็คเวลาเรียน เทอม 2'!CO36="ม",1,"")</f>
        <v/>
      </c>
      <c r="CL36" s="198"/>
      <c r="CM36" s="198"/>
      <c r="CN36" s="199" t="str">
        <f>IF('เช็คเวลาเรียน เทอม 2'!CR36="ม",1,"")</f>
        <v/>
      </c>
      <c r="CO36" s="199" t="str">
        <f>IF('เช็คเวลาเรียน เทอม 2'!CS36="ม",1,"")</f>
        <v/>
      </c>
      <c r="CP36" s="199" t="str">
        <f>IF('เช็คเวลาเรียน เทอม 2'!CT36="ม",1,"")</f>
        <v/>
      </c>
      <c r="CQ36" s="199" t="str">
        <f>IF('เช็คเวลาเรียน เทอม 2'!CU36="ม",1,"")</f>
        <v/>
      </c>
      <c r="CR36" s="199" t="str">
        <f>IF('เช็คเวลาเรียน เทอม 2'!CV36="ม",1,"")</f>
        <v/>
      </c>
      <c r="CS36" s="198"/>
      <c r="CT36" s="198"/>
      <c r="CU36" s="338">
        <f t="shared" si="8"/>
        <v>0</v>
      </c>
      <c r="CV36" s="339"/>
      <c r="CW36" s="199" t="str">
        <f>IF('เช็คเวลาเรียน เทอม 2'!DC36="ม",1,"")</f>
        <v/>
      </c>
      <c r="CX36" s="199" t="str">
        <f>IF('เช็คเวลาเรียน เทอม 2'!DD36="ม",1,"")</f>
        <v/>
      </c>
      <c r="CY36" s="199" t="str">
        <f>IF('เช็คเวลาเรียน เทอม 2'!DE36="ม",1,"")</f>
        <v/>
      </c>
      <c r="CZ36" s="199" t="str">
        <f>IF('เช็คเวลาเรียน เทอม 2'!DF36="ม",1,"")</f>
        <v/>
      </c>
      <c r="DA36" s="199" t="str">
        <f>IF('เช็คเวลาเรียน เทอม 2'!DG36="ม",1,"")</f>
        <v/>
      </c>
      <c r="DB36" s="198"/>
      <c r="DC36" s="198"/>
      <c r="DD36" s="199" t="str">
        <f>IF('เช็คเวลาเรียน เทอม 2'!DJ36="ม",1,"")</f>
        <v/>
      </c>
      <c r="DE36" s="199" t="str">
        <f>IF('เช็คเวลาเรียน เทอม 2'!DK36="ม",1,"")</f>
        <v/>
      </c>
      <c r="DF36" s="199" t="str">
        <f>IF('เช็คเวลาเรียน เทอม 2'!DL36="ม",1,"")</f>
        <v/>
      </c>
      <c r="DG36" s="199" t="str">
        <f>IF('เช็คเวลาเรียน เทอม 2'!DM36="ม",1,"")</f>
        <v/>
      </c>
      <c r="DH36" s="199" t="str">
        <f>IF('เช็คเวลาเรียน เทอม 2'!DN36="ม",1,"")</f>
        <v/>
      </c>
      <c r="DI36" s="198"/>
      <c r="DJ36" s="198"/>
      <c r="DK36" s="199" t="str">
        <f>IF('เช็คเวลาเรียน เทอม 2'!DQ36="ม",1,"")</f>
        <v/>
      </c>
      <c r="DL36" s="199" t="str">
        <f>IF('เช็คเวลาเรียน เทอม 2'!DR36="ม",1,"")</f>
        <v/>
      </c>
      <c r="DM36" s="199" t="str">
        <f>IF('เช็คเวลาเรียน เทอม 2'!DS36="ม",1,"")</f>
        <v/>
      </c>
      <c r="DN36" s="199" t="str">
        <f>IF('เช็คเวลาเรียน เทอม 2'!DT36="ม",1,"")</f>
        <v/>
      </c>
      <c r="DO36" s="199" t="str">
        <f>IF('เช็คเวลาเรียน เทอม 2'!DU36="ม",1,"")</f>
        <v/>
      </c>
      <c r="DP36" s="198"/>
      <c r="DQ36" s="289"/>
      <c r="DR36" s="289"/>
      <c r="DS36" s="199" t="str">
        <f>IF('เช็คเวลาเรียน เทอม 2'!DY36="ม",1,"")</f>
        <v/>
      </c>
      <c r="DT36" s="199" t="str">
        <f>IF('เช็คเวลาเรียน เทอม 2'!DZ36="ม",1,"")</f>
        <v/>
      </c>
      <c r="DU36" s="199" t="str">
        <f>IF('เช็คเวลาเรียน เทอม 2'!EA36="ม",1,"")</f>
        <v/>
      </c>
      <c r="DV36" s="199" t="str">
        <f>IF('เช็คเวลาเรียน เทอม 2'!EB36="ม",1,"")</f>
        <v/>
      </c>
      <c r="DW36" s="198"/>
      <c r="DX36" s="198"/>
      <c r="DY36" s="338">
        <f t="shared" si="9"/>
        <v>0</v>
      </c>
      <c r="DZ36" s="339"/>
      <c r="EA36" s="199" t="str">
        <f>IF('เช็คเวลาเรียน เทอม 2'!EI36="ม",1,"")</f>
        <v/>
      </c>
      <c r="EB36" s="199" t="str">
        <f>IF('เช็คเวลาเรียน เทอม 2'!EJ36="ม",1,"")</f>
        <v/>
      </c>
      <c r="EC36" s="199" t="str">
        <f>IF('เช็คเวลาเรียน เทอม 2'!EK36="ม",1,"")</f>
        <v/>
      </c>
      <c r="ED36" s="199" t="str">
        <f>IF('เช็คเวลาเรียน เทอม 2'!EL36="ม",1,"")</f>
        <v/>
      </c>
      <c r="EE36" s="199" t="str">
        <f>IF('เช็คเวลาเรียน เทอม 2'!EM36="ม",1,"")</f>
        <v/>
      </c>
      <c r="EF36" s="198"/>
      <c r="EG36" s="198"/>
      <c r="EH36" s="199" t="str">
        <f>IF('เช็คเวลาเรียน เทอม 2'!EP36="ม",1,"")</f>
        <v/>
      </c>
      <c r="EI36" s="199" t="str">
        <f>IF('เช็คเวลาเรียน เทอม 2'!EQ36="ม",1,"")</f>
        <v/>
      </c>
      <c r="EJ36" s="199" t="str">
        <f>IF('เช็คเวลาเรียน เทอม 2'!ER36="ม",1,"")</f>
        <v/>
      </c>
      <c r="EK36" s="199" t="str">
        <f>IF('เช็คเวลาเรียน เทอม 2'!ES36="ม",1,"")</f>
        <v/>
      </c>
      <c r="EL36" s="199" t="str">
        <f>IF('เช็คเวลาเรียน เทอม 2'!ET36="ม",1,"")</f>
        <v/>
      </c>
      <c r="EM36" s="198"/>
      <c r="EN36" s="198"/>
      <c r="EO36" s="199" t="str">
        <f>IF('เช็คเวลาเรียน เทอม 2'!EW36="ม",1,"")</f>
        <v/>
      </c>
      <c r="EP36" s="199" t="str">
        <f>IF('เช็คเวลาเรียน เทอม 2'!EX36="ม",1,"")</f>
        <v/>
      </c>
      <c r="EQ36" s="199" t="str">
        <f>IF('เช็คเวลาเรียน เทอม 2'!EY36="ม",1,"")</f>
        <v/>
      </c>
      <c r="ER36" s="199" t="str">
        <f>IF('เช็คเวลาเรียน เทอม 2'!EZ36="ม",1,"")</f>
        <v/>
      </c>
      <c r="ES36" s="199" t="str">
        <f>IF('เช็คเวลาเรียน เทอม 2'!FA36="ม",1,"")</f>
        <v/>
      </c>
      <c r="ET36" s="198"/>
      <c r="EU36" s="198"/>
      <c r="EV36" s="199" t="str">
        <f>IF('เช็คเวลาเรียน เทอม 2'!FD36="ม",1,"")</f>
        <v/>
      </c>
      <c r="EW36" s="199" t="str">
        <f>IF('เช็คเวลาเรียน เทอม 2'!FE36="ม",1,"")</f>
        <v/>
      </c>
      <c r="EX36" s="199" t="str">
        <f>IF('เช็คเวลาเรียน เทอม 2'!FF36="ม",1,"")</f>
        <v/>
      </c>
      <c r="EY36" s="199" t="str">
        <f>IF('เช็คเวลาเรียน เทอม 2'!FG36="ม",1,"")</f>
        <v/>
      </c>
      <c r="EZ36" s="199" t="str">
        <f>IF('เช็คเวลาเรียน เทอม 2'!FH36="ม",1,"")</f>
        <v/>
      </c>
      <c r="FA36" s="198"/>
      <c r="FB36" s="198"/>
      <c r="FC36" s="199" t="str">
        <f>IF('เช็คเวลาเรียน เทอม 2'!FK36="ม",1,"")</f>
        <v/>
      </c>
      <c r="FD36" s="199" t="str">
        <f>IF('เช็คเวลาเรียน เทอม 2'!FL36="ม",1,"")</f>
        <v/>
      </c>
      <c r="FE36" s="199" t="str">
        <f>IF('เช็คเวลาเรียน เทอม 2'!FM36="ม",1,"")</f>
        <v/>
      </c>
      <c r="FF36" s="338">
        <f t="shared" si="10"/>
        <v>0</v>
      </c>
      <c r="FG36" s="339"/>
      <c r="FH36" s="199" t="str">
        <f>IF('เช็คเวลาเรียน เทอม 2'!FR36="ม",1,"")</f>
        <v/>
      </c>
      <c r="FI36" s="199" t="str">
        <f>IF('เช็คเวลาเรียน เทอม 2'!FS36="ม",1,"")</f>
        <v/>
      </c>
      <c r="FJ36" s="198"/>
      <c r="FK36" s="198"/>
      <c r="FL36" s="199" t="str">
        <f>IF('เช็คเวลาเรียน เทอม 2'!FV36="ม",1,"")</f>
        <v/>
      </c>
      <c r="FM36" s="289"/>
      <c r="FN36" s="199" t="str">
        <f>IF('เช็คเวลาเรียน เทอม 2'!FX36="ม",1,"")</f>
        <v/>
      </c>
      <c r="FO36" s="199" t="str">
        <f>IF('เช็คเวลาเรียน เทอม 2'!FY36="ม",1,"")</f>
        <v/>
      </c>
      <c r="FP36" s="199" t="str">
        <f>IF('เช็คเวลาเรียน เทอม 2'!FZ36="ม",1,"")</f>
        <v/>
      </c>
      <c r="FQ36" s="198"/>
      <c r="FR36" s="198"/>
      <c r="FS36" s="199" t="str">
        <f>IF('เช็คเวลาเรียน เทอม 2'!GC36="ม",1,"")</f>
        <v/>
      </c>
      <c r="FT36" s="289"/>
      <c r="FU36" s="289"/>
      <c r="FV36" s="289"/>
      <c r="FW36" s="199" t="str">
        <f>IF('เช็คเวลาเรียน เทอม 2'!GG36="ม",1,"")</f>
        <v/>
      </c>
      <c r="FX36" s="198"/>
      <c r="FY36" s="198"/>
      <c r="FZ36" s="199" t="str">
        <f>IF('เช็คเวลาเรียน เทอม 2'!GJ36="ม",1,"")</f>
        <v/>
      </c>
      <c r="GA36" s="199" t="str">
        <f>IF('เช็คเวลาเรียน เทอม 2'!GK36="ม",1,"")</f>
        <v/>
      </c>
      <c r="GB36" s="199" t="str">
        <f>IF('เช็คเวลาเรียน เทอม 2'!GL36="ม",1,"")</f>
        <v/>
      </c>
      <c r="GC36" s="199" t="str">
        <f>IF('เช็คเวลาเรียน เทอม 2'!GM36="ม",1,"")</f>
        <v/>
      </c>
      <c r="GD36" s="199" t="str">
        <f>IF('เช็คเวลาเรียน เทอม 2'!GN36="ม",1,"")</f>
        <v/>
      </c>
      <c r="GE36" s="198"/>
      <c r="GF36" s="198"/>
      <c r="GG36" s="199" t="str">
        <f>IF('เช็คเวลาเรียน เทอม 2'!GQ36="ม",1,"")</f>
        <v/>
      </c>
      <c r="GH36" s="199" t="str">
        <f>IF('เช็คเวลาเรียน เทอม 2'!GR36="ม",1,"")</f>
        <v/>
      </c>
      <c r="GI36" s="199" t="str">
        <f>IF('เช็คเวลาเรียน เทอม 2'!GS36="ม",1,"")</f>
        <v/>
      </c>
      <c r="GJ36" s="199" t="str">
        <f>IF('เช็คเวลาเรียน เทอม 2'!GT36="ม",1,"")</f>
        <v/>
      </c>
      <c r="GK36" s="199" t="str">
        <f>IF('เช็คเวลาเรียน เทอม 2'!GU36="ม",1,"")</f>
        <v/>
      </c>
      <c r="GL36" s="338">
        <f t="shared" si="11"/>
        <v>0</v>
      </c>
      <c r="GM36" s="339"/>
    </row>
    <row r="37" spans="1:195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199" t="str">
        <f>IF('เช็คเวลาเรียน เทอม 2'!D37="ม",1,"")</f>
        <v/>
      </c>
      <c r="D37" s="199" t="str">
        <f>IF('เช็คเวลาเรียน เทอม 2'!E37="ม",1,"")</f>
        <v/>
      </c>
      <c r="E37" s="199" t="str">
        <f>IF('เช็คเวลาเรียน เทอม 2'!F37="ม",1,"")</f>
        <v/>
      </c>
      <c r="F37" s="199" t="str">
        <f>IF('เช็คเวลาเรียน เทอม 2'!G37="ม",1,"")</f>
        <v/>
      </c>
      <c r="G37" s="199" t="str">
        <f>IF('เช็คเวลาเรียน เทอม 2'!H37="ม",1,"")</f>
        <v/>
      </c>
      <c r="H37" s="198"/>
      <c r="I37" s="198"/>
      <c r="J37" s="199" t="str">
        <f>IF('เช็คเวลาเรียน เทอม 2'!K37="ม",1,"")</f>
        <v/>
      </c>
      <c r="K37" s="199" t="str">
        <f>IF('เช็คเวลาเรียน เทอม 2'!L37="ม",1,"")</f>
        <v/>
      </c>
      <c r="L37" s="199" t="str">
        <f>IF('เช็คเวลาเรียน เทอม 2'!M37="ม",1,"")</f>
        <v/>
      </c>
      <c r="M37" s="199" t="str">
        <f>IF('เช็คเวลาเรียน เทอม 2'!N37="ม",1,"")</f>
        <v/>
      </c>
      <c r="N37" s="199" t="str">
        <f>IF('เช็คเวลาเรียน เทอม 2'!O37="ม",1,"")</f>
        <v/>
      </c>
      <c r="O37" s="198"/>
      <c r="P37" s="198"/>
      <c r="Q37" s="199" t="str">
        <f>IF('เช็คเวลาเรียน เทอม 2'!R37="ม",1,"")</f>
        <v/>
      </c>
      <c r="R37" s="199" t="str">
        <f>IF('เช็คเวลาเรียน เทอม 2'!S37="ม",1,"")</f>
        <v/>
      </c>
      <c r="S37" s="199" t="str">
        <f>IF('เช็คเวลาเรียน เทอม 2'!T37="ม",1,"")</f>
        <v/>
      </c>
      <c r="T37" s="199" t="str">
        <f>IF('เช็คเวลาเรียน เทอม 2'!U37="ม",1,"")</f>
        <v/>
      </c>
      <c r="U37" s="199" t="str">
        <f>IF('เช็คเวลาเรียน เทอม 2'!V37="ม",1,"")</f>
        <v/>
      </c>
      <c r="V37" s="198"/>
      <c r="W37" s="198"/>
      <c r="X37" s="199" t="str">
        <f>IF('เช็คเวลาเรียน เทอม 2'!Y37="ม",1,"")</f>
        <v/>
      </c>
      <c r="Y37" s="199" t="str">
        <f>IF('เช็คเวลาเรียน เทอม 2'!Z37="ม",1,"")</f>
        <v/>
      </c>
      <c r="Z37" s="199" t="str">
        <f>IF('เช็คเวลาเรียน เทอม 2'!AA37="ม",1,"")</f>
        <v/>
      </c>
      <c r="AA37" s="199" t="str">
        <f>IF('เช็คเวลาเรียน เทอม 2'!AB37="ม",1,"")</f>
        <v/>
      </c>
      <c r="AB37" s="199" t="str">
        <f>IF('เช็คเวลาเรียน เทอม 2'!AC37="ม",1,"")</f>
        <v/>
      </c>
      <c r="AC37" s="198"/>
      <c r="AD37" s="198"/>
      <c r="AE37" s="199" t="str">
        <f>IF('เช็คเวลาเรียน เทอม 2'!AF37="ม",1,"")</f>
        <v/>
      </c>
      <c r="AF37" s="198"/>
      <c r="AG37" s="338">
        <f t="shared" si="6"/>
        <v>0</v>
      </c>
      <c r="AH37" s="339"/>
      <c r="AI37" s="199" t="str">
        <f>IF('เช็คเวลาเรียน เทอม 2'!AK37="ม",1,"")</f>
        <v/>
      </c>
      <c r="AJ37" s="199" t="str">
        <f>IF('เช็คเวลาเรียน เทอม 2'!AL37="ม",1,"")</f>
        <v/>
      </c>
      <c r="AK37" s="199" t="str">
        <f>IF('เช็คเวลาเรียน เทอม 2'!AM37="ม",1,"")</f>
        <v/>
      </c>
      <c r="AL37" s="199" t="str">
        <f>IF('เช็คเวลาเรียน เทอม 2'!AN37="ม",1,"")</f>
        <v/>
      </c>
      <c r="AM37" s="280"/>
      <c r="AN37" s="198"/>
      <c r="AO37" s="280"/>
      <c r="AP37" s="199" t="str">
        <f>IF('เช็คเวลาเรียน เทอม 2'!AR37="ม",1,"")</f>
        <v/>
      </c>
      <c r="AQ37" s="199" t="str">
        <f>IF('เช็คเวลาเรียน เทอม 2'!AS37="ม",1,"")</f>
        <v/>
      </c>
      <c r="AR37" s="280"/>
      <c r="AS37" s="199" t="str">
        <f>IF('เช็คเวลาเรียน เทอม 2'!AU37="ม",1,"")</f>
        <v/>
      </c>
      <c r="AT37" s="199" t="str">
        <f>IF('เช็คเวลาเรียน เทอม 2'!AV37="ม",1,"")</f>
        <v/>
      </c>
      <c r="AU37" s="198"/>
      <c r="AV37" s="198"/>
      <c r="AW37" s="199" t="str">
        <f>IF('เช็คเวลาเรียน เทอม 2'!AY37="ม",1,"")</f>
        <v/>
      </c>
      <c r="AX37" s="199" t="str">
        <f>IF('เช็คเวลาเรียน เทอม 2'!AZ37="ม",1,"")</f>
        <v/>
      </c>
      <c r="AY37" s="199" t="str">
        <f>IF('เช็คเวลาเรียน เทอม 2'!BA37="ม",1,"")</f>
        <v/>
      </c>
      <c r="AZ37" s="199" t="str">
        <f>IF('เช็คเวลาเรียน เทอม 2'!BB37="ม",1,"")</f>
        <v/>
      </c>
      <c r="BA37" s="199" t="str">
        <f>IF('เช็คเวลาเรียน เทอม 2'!BC37="ม",1,"")</f>
        <v/>
      </c>
      <c r="BB37" s="198"/>
      <c r="BC37" s="198"/>
      <c r="BD37" s="199" t="str">
        <f>IF('เช็คเวลาเรียน เทอม 2'!BF37="ม",1,"")</f>
        <v/>
      </c>
      <c r="BE37" s="199" t="str">
        <f>IF('เช็คเวลาเรียน เทอม 2'!BG37="ม",1,"")</f>
        <v/>
      </c>
      <c r="BF37" s="199" t="str">
        <f>IF('เช็คเวลาเรียน เทอม 2'!BH37="ม",1,"")</f>
        <v/>
      </c>
      <c r="BG37" s="199" t="str">
        <f>IF('เช็คเวลาเรียน เทอม 2'!BI37="ม",1,"")</f>
        <v/>
      </c>
      <c r="BH37" s="199" t="str">
        <f>IF('เช็คเวลาเรียน เทอม 2'!BJ37="ม",1,"")</f>
        <v/>
      </c>
      <c r="BI37" s="198"/>
      <c r="BJ37" s="198"/>
      <c r="BK37" s="199" t="str">
        <f>IF('เช็คเวลาเรียน เทอม 2'!BM37="ม",1,"")</f>
        <v/>
      </c>
      <c r="BL37" s="199" t="str">
        <f>IF('เช็คเวลาเรียน เทอม 2'!BN37="ม",1,"")</f>
        <v/>
      </c>
      <c r="BM37" s="287"/>
      <c r="BN37" s="338">
        <f t="shared" si="7"/>
        <v>0</v>
      </c>
      <c r="BO37" s="339"/>
      <c r="BP37" s="289"/>
      <c r="BQ37" s="198"/>
      <c r="BR37" s="198"/>
      <c r="BS37" s="199" t="str">
        <f>IF('เช็คเวลาเรียน เทอม 2'!BW37="ม",1,"")</f>
        <v/>
      </c>
      <c r="BT37" s="199" t="str">
        <f>IF('เช็คเวลาเรียน เทอม 2'!BX37="ม",1,"")</f>
        <v/>
      </c>
      <c r="BU37" s="199" t="str">
        <f>IF('เช็คเวลาเรียน เทอม 2'!BY37="ม",1,"")</f>
        <v/>
      </c>
      <c r="BV37" s="199" t="str">
        <f>IF('เช็คเวลาเรียน เทอม 2'!BZ37="ม",1,"")</f>
        <v/>
      </c>
      <c r="BW37" s="199" t="str">
        <f>IF('เช็คเวลาเรียน เทอม 2'!CA37="ม",1,"")</f>
        <v/>
      </c>
      <c r="BX37" s="198"/>
      <c r="BY37" s="198"/>
      <c r="BZ37" s="199" t="str">
        <f>IF('เช็คเวลาเรียน เทอม 2'!CD37="ม",1,"")</f>
        <v/>
      </c>
      <c r="CA37" s="199" t="str">
        <f>IF('เช็คเวลาเรียน เทอม 2'!CE37="ม",1,"")</f>
        <v/>
      </c>
      <c r="CB37" s="199" t="str">
        <f>IF('เช็คเวลาเรียน เทอม 2'!CF37="ม",1,"")</f>
        <v/>
      </c>
      <c r="CC37" s="199" t="str">
        <f>IF('เช็คเวลาเรียน เทอม 2'!CG37="ม",1,"")</f>
        <v/>
      </c>
      <c r="CD37" s="199" t="str">
        <f>IF('เช็คเวลาเรียน เทอม 2'!CH37="ม",1,"")</f>
        <v/>
      </c>
      <c r="CE37" s="280"/>
      <c r="CF37" s="198"/>
      <c r="CG37" s="199" t="str">
        <f>IF('เช็คเวลาเรียน เทอม 2'!CK37="ม",1,"")</f>
        <v/>
      </c>
      <c r="CH37" s="199" t="str">
        <f>IF('เช็คเวลาเรียน เทอม 2'!CL37="ม",1,"")</f>
        <v/>
      </c>
      <c r="CI37" s="199" t="str">
        <f>IF('เช็คเวลาเรียน เทอม 2'!CM37="ม",1,"")</f>
        <v/>
      </c>
      <c r="CJ37" s="199" t="str">
        <f>IF('เช็คเวลาเรียน เทอม 2'!CN37="ม",1,"")</f>
        <v/>
      </c>
      <c r="CK37" s="199" t="str">
        <f>IF('เช็คเวลาเรียน เทอม 2'!CO37="ม",1,"")</f>
        <v/>
      </c>
      <c r="CL37" s="198"/>
      <c r="CM37" s="198"/>
      <c r="CN37" s="199" t="str">
        <f>IF('เช็คเวลาเรียน เทอม 2'!CR37="ม",1,"")</f>
        <v/>
      </c>
      <c r="CO37" s="199" t="str">
        <f>IF('เช็คเวลาเรียน เทอม 2'!CS37="ม",1,"")</f>
        <v/>
      </c>
      <c r="CP37" s="199" t="str">
        <f>IF('เช็คเวลาเรียน เทอม 2'!CT37="ม",1,"")</f>
        <v/>
      </c>
      <c r="CQ37" s="199" t="str">
        <f>IF('เช็คเวลาเรียน เทอม 2'!CU37="ม",1,"")</f>
        <v/>
      </c>
      <c r="CR37" s="199" t="str">
        <f>IF('เช็คเวลาเรียน เทอม 2'!CV37="ม",1,"")</f>
        <v/>
      </c>
      <c r="CS37" s="198"/>
      <c r="CT37" s="198"/>
      <c r="CU37" s="338">
        <f t="shared" si="8"/>
        <v>0</v>
      </c>
      <c r="CV37" s="339"/>
      <c r="CW37" s="199" t="str">
        <f>IF('เช็คเวลาเรียน เทอม 2'!DC37="ม",1,"")</f>
        <v/>
      </c>
      <c r="CX37" s="199" t="str">
        <f>IF('เช็คเวลาเรียน เทอม 2'!DD37="ม",1,"")</f>
        <v/>
      </c>
      <c r="CY37" s="199" t="str">
        <f>IF('เช็คเวลาเรียน เทอม 2'!DE37="ม",1,"")</f>
        <v/>
      </c>
      <c r="CZ37" s="199" t="str">
        <f>IF('เช็คเวลาเรียน เทอม 2'!DF37="ม",1,"")</f>
        <v/>
      </c>
      <c r="DA37" s="199" t="str">
        <f>IF('เช็คเวลาเรียน เทอม 2'!DG37="ม",1,"")</f>
        <v/>
      </c>
      <c r="DB37" s="198"/>
      <c r="DC37" s="198"/>
      <c r="DD37" s="199" t="str">
        <f>IF('เช็คเวลาเรียน เทอม 2'!DJ37="ม",1,"")</f>
        <v/>
      </c>
      <c r="DE37" s="199" t="str">
        <f>IF('เช็คเวลาเรียน เทอม 2'!DK37="ม",1,"")</f>
        <v/>
      </c>
      <c r="DF37" s="199" t="str">
        <f>IF('เช็คเวลาเรียน เทอม 2'!DL37="ม",1,"")</f>
        <v/>
      </c>
      <c r="DG37" s="199" t="str">
        <f>IF('เช็คเวลาเรียน เทอม 2'!DM37="ม",1,"")</f>
        <v/>
      </c>
      <c r="DH37" s="199" t="str">
        <f>IF('เช็คเวลาเรียน เทอม 2'!DN37="ม",1,"")</f>
        <v/>
      </c>
      <c r="DI37" s="198"/>
      <c r="DJ37" s="198"/>
      <c r="DK37" s="199" t="str">
        <f>IF('เช็คเวลาเรียน เทอม 2'!DQ37="ม",1,"")</f>
        <v/>
      </c>
      <c r="DL37" s="199" t="str">
        <f>IF('เช็คเวลาเรียน เทอม 2'!DR37="ม",1,"")</f>
        <v/>
      </c>
      <c r="DM37" s="199" t="str">
        <f>IF('เช็คเวลาเรียน เทอม 2'!DS37="ม",1,"")</f>
        <v/>
      </c>
      <c r="DN37" s="199" t="str">
        <f>IF('เช็คเวลาเรียน เทอม 2'!DT37="ม",1,"")</f>
        <v/>
      </c>
      <c r="DO37" s="199" t="str">
        <f>IF('เช็คเวลาเรียน เทอม 2'!DU37="ม",1,"")</f>
        <v/>
      </c>
      <c r="DP37" s="198"/>
      <c r="DQ37" s="289"/>
      <c r="DR37" s="289"/>
      <c r="DS37" s="199" t="str">
        <f>IF('เช็คเวลาเรียน เทอม 2'!DY37="ม",1,"")</f>
        <v/>
      </c>
      <c r="DT37" s="199" t="str">
        <f>IF('เช็คเวลาเรียน เทอม 2'!DZ37="ม",1,"")</f>
        <v/>
      </c>
      <c r="DU37" s="199" t="str">
        <f>IF('เช็คเวลาเรียน เทอม 2'!EA37="ม",1,"")</f>
        <v/>
      </c>
      <c r="DV37" s="199" t="str">
        <f>IF('เช็คเวลาเรียน เทอม 2'!EB37="ม",1,"")</f>
        <v/>
      </c>
      <c r="DW37" s="198"/>
      <c r="DX37" s="198"/>
      <c r="DY37" s="338">
        <f t="shared" si="9"/>
        <v>0</v>
      </c>
      <c r="DZ37" s="339"/>
      <c r="EA37" s="199" t="str">
        <f>IF('เช็คเวลาเรียน เทอม 2'!EI37="ม",1,"")</f>
        <v/>
      </c>
      <c r="EB37" s="199" t="str">
        <f>IF('เช็คเวลาเรียน เทอม 2'!EJ37="ม",1,"")</f>
        <v/>
      </c>
      <c r="EC37" s="199" t="str">
        <f>IF('เช็คเวลาเรียน เทอม 2'!EK37="ม",1,"")</f>
        <v/>
      </c>
      <c r="ED37" s="199" t="str">
        <f>IF('เช็คเวลาเรียน เทอม 2'!EL37="ม",1,"")</f>
        <v/>
      </c>
      <c r="EE37" s="199" t="str">
        <f>IF('เช็คเวลาเรียน เทอม 2'!EM37="ม",1,"")</f>
        <v/>
      </c>
      <c r="EF37" s="198"/>
      <c r="EG37" s="198"/>
      <c r="EH37" s="199" t="str">
        <f>IF('เช็คเวลาเรียน เทอม 2'!EP37="ม",1,"")</f>
        <v/>
      </c>
      <c r="EI37" s="199" t="str">
        <f>IF('เช็คเวลาเรียน เทอม 2'!EQ37="ม",1,"")</f>
        <v/>
      </c>
      <c r="EJ37" s="199" t="str">
        <f>IF('เช็คเวลาเรียน เทอม 2'!ER37="ม",1,"")</f>
        <v/>
      </c>
      <c r="EK37" s="199" t="str">
        <f>IF('เช็คเวลาเรียน เทอม 2'!ES37="ม",1,"")</f>
        <v/>
      </c>
      <c r="EL37" s="199" t="str">
        <f>IF('เช็คเวลาเรียน เทอม 2'!ET37="ม",1,"")</f>
        <v/>
      </c>
      <c r="EM37" s="198"/>
      <c r="EN37" s="198"/>
      <c r="EO37" s="199" t="str">
        <f>IF('เช็คเวลาเรียน เทอม 2'!EW37="ม",1,"")</f>
        <v/>
      </c>
      <c r="EP37" s="199" t="str">
        <f>IF('เช็คเวลาเรียน เทอม 2'!EX37="ม",1,"")</f>
        <v/>
      </c>
      <c r="EQ37" s="199" t="str">
        <f>IF('เช็คเวลาเรียน เทอม 2'!EY37="ม",1,"")</f>
        <v/>
      </c>
      <c r="ER37" s="199" t="str">
        <f>IF('เช็คเวลาเรียน เทอม 2'!EZ37="ม",1,"")</f>
        <v/>
      </c>
      <c r="ES37" s="199" t="str">
        <f>IF('เช็คเวลาเรียน เทอม 2'!FA37="ม",1,"")</f>
        <v/>
      </c>
      <c r="ET37" s="198"/>
      <c r="EU37" s="198"/>
      <c r="EV37" s="199" t="str">
        <f>IF('เช็คเวลาเรียน เทอม 2'!FD37="ม",1,"")</f>
        <v/>
      </c>
      <c r="EW37" s="199" t="str">
        <f>IF('เช็คเวลาเรียน เทอม 2'!FE37="ม",1,"")</f>
        <v/>
      </c>
      <c r="EX37" s="199" t="str">
        <f>IF('เช็คเวลาเรียน เทอม 2'!FF37="ม",1,"")</f>
        <v/>
      </c>
      <c r="EY37" s="199" t="str">
        <f>IF('เช็คเวลาเรียน เทอม 2'!FG37="ม",1,"")</f>
        <v/>
      </c>
      <c r="EZ37" s="199" t="str">
        <f>IF('เช็คเวลาเรียน เทอม 2'!FH37="ม",1,"")</f>
        <v/>
      </c>
      <c r="FA37" s="198"/>
      <c r="FB37" s="198"/>
      <c r="FC37" s="199" t="str">
        <f>IF('เช็คเวลาเรียน เทอม 2'!FK37="ม",1,"")</f>
        <v/>
      </c>
      <c r="FD37" s="199" t="str">
        <f>IF('เช็คเวลาเรียน เทอม 2'!FL37="ม",1,"")</f>
        <v/>
      </c>
      <c r="FE37" s="199" t="str">
        <f>IF('เช็คเวลาเรียน เทอม 2'!FM37="ม",1,"")</f>
        <v/>
      </c>
      <c r="FF37" s="338">
        <f t="shared" si="10"/>
        <v>0</v>
      </c>
      <c r="FG37" s="339"/>
      <c r="FH37" s="199" t="str">
        <f>IF('เช็คเวลาเรียน เทอม 2'!FR37="ม",1,"")</f>
        <v/>
      </c>
      <c r="FI37" s="199" t="str">
        <f>IF('เช็คเวลาเรียน เทอม 2'!FS37="ม",1,"")</f>
        <v/>
      </c>
      <c r="FJ37" s="198"/>
      <c r="FK37" s="198"/>
      <c r="FL37" s="199" t="str">
        <f>IF('เช็คเวลาเรียน เทอม 2'!FV37="ม",1,"")</f>
        <v/>
      </c>
      <c r="FM37" s="289"/>
      <c r="FN37" s="199" t="str">
        <f>IF('เช็คเวลาเรียน เทอม 2'!FX37="ม",1,"")</f>
        <v/>
      </c>
      <c r="FO37" s="199" t="str">
        <f>IF('เช็คเวลาเรียน เทอม 2'!FY37="ม",1,"")</f>
        <v/>
      </c>
      <c r="FP37" s="199" t="str">
        <f>IF('เช็คเวลาเรียน เทอม 2'!FZ37="ม",1,"")</f>
        <v/>
      </c>
      <c r="FQ37" s="198"/>
      <c r="FR37" s="198"/>
      <c r="FS37" s="199" t="str">
        <f>IF('เช็คเวลาเรียน เทอม 2'!GC37="ม",1,"")</f>
        <v/>
      </c>
      <c r="FT37" s="289"/>
      <c r="FU37" s="289"/>
      <c r="FV37" s="289"/>
      <c r="FW37" s="199" t="str">
        <f>IF('เช็คเวลาเรียน เทอม 2'!GG37="ม",1,"")</f>
        <v/>
      </c>
      <c r="FX37" s="198"/>
      <c r="FY37" s="198"/>
      <c r="FZ37" s="199" t="str">
        <f>IF('เช็คเวลาเรียน เทอม 2'!GJ37="ม",1,"")</f>
        <v/>
      </c>
      <c r="GA37" s="199" t="str">
        <f>IF('เช็คเวลาเรียน เทอม 2'!GK37="ม",1,"")</f>
        <v/>
      </c>
      <c r="GB37" s="199" t="str">
        <f>IF('เช็คเวลาเรียน เทอม 2'!GL37="ม",1,"")</f>
        <v/>
      </c>
      <c r="GC37" s="199" t="str">
        <f>IF('เช็คเวลาเรียน เทอม 2'!GM37="ม",1,"")</f>
        <v/>
      </c>
      <c r="GD37" s="199" t="str">
        <f>IF('เช็คเวลาเรียน เทอม 2'!GN37="ม",1,"")</f>
        <v/>
      </c>
      <c r="GE37" s="198"/>
      <c r="GF37" s="198"/>
      <c r="GG37" s="199" t="str">
        <f>IF('เช็คเวลาเรียน เทอม 2'!GQ37="ม",1,"")</f>
        <v/>
      </c>
      <c r="GH37" s="199" t="str">
        <f>IF('เช็คเวลาเรียน เทอม 2'!GR37="ม",1,"")</f>
        <v/>
      </c>
      <c r="GI37" s="199" t="str">
        <f>IF('เช็คเวลาเรียน เทอม 2'!GS37="ม",1,"")</f>
        <v/>
      </c>
      <c r="GJ37" s="199" t="str">
        <f>IF('เช็คเวลาเรียน เทอม 2'!GT37="ม",1,"")</f>
        <v/>
      </c>
      <c r="GK37" s="199" t="str">
        <f>IF('เช็คเวลาเรียน เทอม 2'!GU37="ม",1,"")</f>
        <v/>
      </c>
      <c r="GL37" s="338">
        <f t="shared" si="11"/>
        <v>0</v>
      </c>
      <c r="GM37" s="339"/>
    </row>
    <row r="38" spans="1:195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199" t="str">
        <f>IF('เช็คเวลาเรียน เทอม 2'!D38="ม",1,"")</f>
        <v/>
      </c>
      <c r="D38" s="199" t="str">
        <f>IF('เช็คเวลาเรียน เทอม 2'!E38="ม",1,"")</f>
        <v/>
      </c>
      <c r="E38" s="199" t="str">
        <f>IF('เช็คเวลาเรียน เทอม 2'!F38="ม",1,"")</f>
        <v/>
      </c>
      <c r="F38" s="199" t="str">
        <f>IF('เช็คเวลาเรียน เทอม 2'!G38="ม",1,"")</f>
        <v/>
      </c>
      <c r="G38" s="199" t="str">
        <f>IF('เช็คเวลาเรียน เทอม 2'!H38="ม",1,"")</f>
        <v/>
      </c>
      <c r="H38" s="198"/>
      <c r="I38" s="198"/>
      <c r="J38" s="199" t="str">
        <f>IF('เช็คเวลาเรียน เทอม 2'!K38="ม",1,"")</f>
        <v/>
      </c>
      <c r="K38" s="199" t="str">
        <f>IF('เช็คเวลาเรียน เทอม 2'!L38="ม",1,"")</f>
        <v/>
      </c>
      <c r="L38" s="199" t="str">
        <f>IF('เช็คเวลาเรียน เทอม 2'!M38="ม",1,"")</f>
        <v/>
      </c>
      <c r="M38" s="199" t="str">
        <f>IF('เช็คเวลาเรียน เทอม 2'!N38="ม",1,"")</f>
        <v/>
      </c>
      <c r="N38" s="199" t="str">
        <f>IF('เช็คเวลาเรียน เทอม 2'!O38="ม",1,"")</f>
        <v/>
      </c>
      <c r="O38" s="198"/>
      <c r="P38" s="198"/>
      <c r="Q38" s="199" t="str">
        <f>IF('เช็คเวลาเรียน เทอม 2'!R38="ม",1,"")</f>
        <v/>
      </c>
      <c r="R38" s="199" t="str">
        <f>IF('เช็คเวลาเรียน เทอม 2'!S38="ม",1,"")</f>
        <v/>
      </c>
      <c r="S38" s="199" t="str">
        <f>IF('เช็คเวลาเรียน เทอม 2'!T38="ม",1,"")</f>
        <v/>
      </c>
      <c r="T38" s="199" t="str">
        <f>IF('เช็คเวลาเรียน เทอม 2'!U38="ม",1,"")</f>
        <v/>
      </c>
      <c r="U38" s="199" t="str">
        <f>IF('เช็คเวลาเรียน เทอม 2'!V38="ม",1,"")</f>
        <v/>
      </c>
      <c r="V38" s="198"/>
      <c r="W38" s="198"/>
      <c r="X38" s="199" t="str">
        <f>IF('เช็คเวลาเรียน เทอม 2'!Y38="ม",1,"")</f>
        <v/>
      </c>
      <c r="Y38" s="199" t="str">
        <f>IF('เช็คเวลาเรียน เทอม 2'!Z38="ม",1,"")</f>
        <v/>
      </c>
      <c r="Z38" s="199" t="str">
        <f>IF('เช็คเวลาเรียน เทอม 2'!AA38="ม",1,"")</f>
        <v/>
      </c>
      <c r="AA38" s="199" t="str">
        <f>IF('เช็คเวลาเรียน เทอม 2'!AB38="ม",1,"")</f>
        <v/>
      </c>
      <c r="AB38" s="199" t="str">
        <f>IF('เช็คเวลาเรียน เทอม 2'!AC38="ม",1,"")</f>
        <v/>
      </c>
      <c r="AC38" s="198"/>
      <c r="AD38" s="198"/>
      <c r="AE38" s="199" t="str">
        <f>IF('เช็คเวลาเรียน เทอม 2'!AF38="ม",1,"")</f>
        <v/>
      </c>
      <c r="AF38" s="198"/>
      <c r="AG38" s="338">
        <f t="shared" si="6"/>
        <v>0</v>
      </c>
      <c r="AH38" s="339"/>
      <c r="AI38" s="199" t="str">
        <f>IF('เช็คเวลาเรียน เทอม 2'!AK38="ม",1,"")</f>
        <v/>
      </c>
      <c r="AJ38" s="199" t="str">
        <f>IF('เช็คเวลาเรียน เทอม 2'!AL38="ม",1,"")</f>
        <v/>
      </c>
      <c r="AK38" s="199" t="str">
        <f>IF('เช็คเวลาเรียน เทอม 2'!AM38="ม",1,"")</f>
        <v/>
      </c>
      <c r="AL38" s="199" t="str">
        <f>IF('เช็คเวลาเรียน เทอม 2'!AN38="ม",1,"")</f>
        <v/>
      </c>
      <c r="AM38" s="280"/>
      <c r="AN38" s="198"/>
      <c r="AO38" s="280"/>
      <c r="AP38" s="199" t="str">
        <f>IF('เช็คเวลาเรียน เทอม 2'!AR38="ม",1,"")</f>
        <v/>
      </c>
      <c r="AQ38" s="199" t="str">
        <f>IF('เช็คเวลาเรียน เทอม 2'!AS38="ม",1,"")</f>
        <v/>
      </c>
      <c r="AR38" s="280"/>
      <c r="AS38" s="199" t="str">
        <f>IF('เช็คเวลาเรียน เทอม 2'!AU38="ม",1,"")</f>
        <v/>
      </c>
      <c r="AT38" s="199" t="str">
        <f>IF('เช็คเวลาเรียน เทอม 2'!AV38="ม",1,"")</f>
        <v/>
      </c>
      <c r="AU38" s="198"/>
      <c r="AV38" s="198"/>
      <c r="AW38" s="199" t="str">
        <f>IF('เช็คเวลาเรียน เทอม 2'!AY38="ม",1,"")</f>
        <v/>
      </c>
      <c r="AX38" s="199" t="str">
        <f>IF('เช็คเวลาเรียน เทอม 2'!AZ38="ม",1,"")</f>
        <v/>
      </c>
      <c r="AY38" s="199" t="str">
        <f>IF('เช็คเวลาเรียน เทอม 2'!BA38="ม",1,"")</f>
        <v/>
      </c>
      <c r="AZ38" s="199" t="str">
        <f>IF('เช็คเวลาเรียน เทอม 2'!BB38="ม",1,"")</f>
        <v/>
      </c>
      <c r="BA38" s="199" t="str">
        <f>IF('เช็คเวลาเรียน เทอม 2'!BC38="ม",1,"")</f>
        <v/>
      </c>
      <c r="BB38" s="198"/>
      <c r="BC38" s="198"/>
      <c r="BD38" s="199" t="str">
        <f>IF('เช็คเวลาเรียน เทอม 2'!BF38="ม",1,"")</f>
        <v/>
      </c>
      <c r="BE38" s="199" t="str">
        <f>IF('เช็คเวลาเรียน เทอม 2'!BG38="ม",1,"")</f>
        <v/>
      </c>
      <c r="BF38" s="199" t="str">
        <f>IF('เช็คเวลาเรียน เทอม 2'!BH38="ม",1,"")</f>
        <v/>
      </c>
      <c r="BG38" s="199" t="str">
        <f>IF('เช็คเวลาเรียน เทอม 2'!BI38="ม",1,"")</f>
        <v/>
      </c>
      <c r="BH38" s="199" t="str">
        <f>IF('เช็คเวลาเรียน เทอม 2'!BJ38="ม",1,"")</f>
        <v/>
      </c>
      <c r="BI38" s="198"/>
      <c r="BJ38" s="198"/>
      <c r="BK38" s="199" t="str">
        <f>IF('เช็คเวลาเรียน เทอม 2'!BM38="ม",1,"")</f>
        <v/>
      </c>
      <c r="BL38" s="199" t="str">
        <f>IF('เช็คเวลาเรียน เทอม 2'!BN38="ม",1,"")</f>
        <v/>
      </c>
      <c r="BM38" s="287"/>
      <c r="BN38" s="338">
        <f t="shared" si="7"/>
        <v>0</v>
      </c>
      <c r="BO38" s="339"/>
      <c r="BP38" s="289"/>
      <c r="BQ38" s="198"/>
      <c r="BR38" s="198"/>
      <c r="BS38" s="199" t="str">
        <f>IF('เช็คเวลาเรียน เทอม 2'!BW38="ม",1,"")</f>
        <v/>
      </c>
      <c r="BT38" s="199" t="str">
        <f>IF('เช็คเวลาเรียน เทอม 2'!BX38="ม",1,"")</f>
        <v/>
      </c>
      <c r="BU38" s="199" t="str">
        <f>IF('เช็คเวลาเรียน เทอม 2'!BY38="ม",1,"")</f>
        <v/>
      </c>
      <c r="BV38" s="199" t="str">
        <f>IF('เช็คเวลาเรียน เทอม 2'!BZ38="ม",1,"")</f>
        <v/>
      </c>
      <c r="BW38" s="199" t="str">
        <f>IF('เช็คเวลาเรียน เทอม 2'!CA38="ม",1,"")</f>
        <v/>
      </c>
      <c r="BX38" s="198"/>
      <c r="BY38" s="198"/>
      <c r="BZ38" s="199" t="str">
        <f>IF('เช็คเวลาเรียน เทอม 2'!CD38="ม",1,"")</f>
        <v/>
      </c>
      <c r="CA38" s="199" t="str">
        <f>IF('เช็คเวลาเรียน เทอม 2'!CE38="ม",1,"")</f>
        <v/>
      </c>
      <c r="CB38" s="199" t="str">
        <f>IF('เช็คเวลาเรียน เทอม 2'!CF38="ม",1,"")</f>
        <v/>
      </c>
      <c r="CC38" s="199" t="str">
        <f>IF('เช็คเวลาเรียน เทอม 2'!CG38="ม",1,"")</f>
        <v/>
      </c>
      <c r="CD38" s="199" t="str">
        <f>IF('เช็คเวลาเรียน เทอม 2'!CH38="ม",1,"")</f>
        <v/>
      </c>
      <c r="CE38" s="280"/>
      <c r="CF38" s="198"/>
      <c r="CG38" s="199" t="str">
        <f>IF('เช็คเวลาเรียน เทอม 2'!CK38="ม",1,"")</f>
        <v/>
      </c>
      <c r="CH38" s="199" t="str">
        <f>IF('เช็คเวลาเรียน เทอม 2'!CL38="ม",1,"")</f>
        <v/>
      </c>
      <c r="CI38" s="199" t="str">
        <f>IF('เช็คเวลาเรียน เทอม 2'!CM38="ม",1,"")</f>
        <v/>
      </c>
      <c r="CJ38" s="199" t="str">
        <f>IF('เช็คเวลาเรียน เทอม 2'!CN38="ม",1,"")</f>
        <v/>
      </c>
      <c r="CK38" s="199" t="str">
        <f>IF('เช็คเวลาเรียน เทอม 2'!CO38="ม",1,"")</f>
        <v/>
      </c>
      <c r="CL38" s="198"/>
      <c r="CM38" s="198"/>
      <c r="CN38" s="199" t="str">
        <f>IF('เช็คเวลาเรียน เทอม 2'!CR38="ม",1,"")</f>
        <v/>
      </c>
      <c r="CO38" s="199" t="str">
        <f>IF('เช็คเวลาเรียน เทอม 2'!CS38="ม",1,"")</f>
        <v/>
      </c>
      <c r="CP38" s="199" t="str">
        <f>IF('เช็คเวลาเรียน เทอม 2'!CT38="ม",1,"")</f>
        <v/>
      </c>
      <c r="CQ38" s="199" t="str">
        <f>IF('เช็คเวลาเรียน เทอม 2'!CU38="ม",1,"")</f>
        <v/>
      </c>
      <c r="CR38" s="199" t="str">
        <f>IF('เช็คเวลาเรียน เทอม 2'!CV38="ม",1,"")</f>
        <v/>
      </c>
      <c r="CS38" s="198"/>
      <c r="CT38" s="198"/>
      <c r="CU38" s="338">
        <f t="shared" si="8"/>
        <v>0</v>
      </c>
      <c r="CV38" s="339"/>
      <c r="CW38" s="199" t="str">
        <f>IF('เช็คเวลาเรียน เทอม 2'!DC38="ม",1,"")</f>
        <v/>
      </c>
      <c r="CX38" s="199" t="str">
        <f>IF('เช็คเวลาเรียน เทอม 2'!DD38="ม",1,"")</f>
        <v/>
      </c>
      <c r="CY38" s="199" t="str">
        <f>IF('เช็คเวลาเรียน เทอม 2'!DE38="ม",1,"")</f>
        <v/>
      </c>
      <c r="CZ38" s="199" t="str">
        <f>IF('เช็คเวลาเรียน เทอม 2'!DF38="ม",1,"")</f>
        <v/>
      </c>
      <c r="DA38" s="199" t="str">
        <f>IF('เช็คเวลาเรียน เทอม 2'!DG38="ม",1,"")</f>
        <v/>
      </c>
      <c r="DB38" s="198"/>
      <c r="DC38" s="198"/>
      <c r="DD38" s="199" t="str">
        <f>IF('เช็คเวลาเรียน เทอม 2'!DJ38="ม",1,"")</f>
        <v/>
      </c>
      <c r="DE38" s="199" t="str">
        <f>IF('เช็คเวลาเรียน เทอม 2'!DK38="ม",1,"")</f>
        <v/>
      </c>
      <c r="DF38" s="199" t="str">
        <f>IF('เช็คเวลาเรียน เทอม 2'!DL38="ม",1,"")</f>
        <v/>
      </c>
      <c r="DG38" s="199" t="str">
        <f>IF('เช็คเวลาเรียน เทอม 2'!DM38="ม",1,"")</f>
        <v/>
      </c>
      <c r="DH38" s="199" t="str">
        <f>IF('เช็คเวลาเรียน เทอม 2'!DN38="ม",1,"")</f>
        <v/>
      </c>
      <c r="DI38" s="198"/>
      <c r="DJ38" s="198"/>
      <c r="DK38" s="199" t="str">
        <f>IF('เช็คเวลาเรียน เทอม 2'!DQ38="ม",1,"")</f>
        <v/>
      </c>
      <c r="DL38" s="199" t="str">
        <f>IF('เช็คเวลาเรียน เทอม 2'!DR38="ม",1,"")</f>
        <v/>
      </c>
      <c r="DM38" s="199" t="str">
        <f>IF('เช็คเวลาเรียน เทอม 2'!DS38="ม",1,"")</f>
        <v/>
      </c>
      <c r="DN38" s="199" t="str">
        <f>IF('เช็คเวลาเรียน เทอม 2'!DT38="ม",1,"")</f>
        <v/>
      </c>
      <c r="DO38" s="199" t="str">
        <f>IF('เช็คเวลาเรียน เทอม 2'!DU38="ม",1,"")</f>
        <v/>
      </c>
      <c r="DP38" s="198"/>
      <c r="DQ38" s="289"/>
      <c r="DR38" s="289"/>
      <c r="DS38" s="199" t="str">
        <f>IF('เช็คเวลาเรียน เทอม 2'!DY38="ม",1,"")</f>
        <v/>
      </c>
      <c r="DT38" s="199" t="str">
        <f>IF('เช็คเวลาเรียน เทอม 2'!DZ38="ม",1,"")</f>
        <v/>
      </c>
      <c r="DU38" s="199" t="str">
        <f>IF('เช็คเวลาเรียน เทอม 2'!EA38="ม",1,"")</f>
        <v/>
      </c>
      <c r="DV38" s="199" t="str">
        <f>IF('เช็คเวลาเรียน เทอม 2'!EB38="ม",1,"")</f>
        <v/>
      </c>
      <c r="DW38" s="198"/>
      <c r="DX38" s="198"/>
      <c r="DY38" s="338">
        <f t="shared" si="9"/>
        <v>0</v>
      </c>
      <c r="DZ38" s="339"/>
      <c r="EA38" s="199" t="str">
        <f>IF('เช็คเวลาเรียน เทอม 2'!EI38="ม",1,"")</f>
        <v/>
      </c>
      <c r="EB38" s="199" t="str">
        <f>IF('เช็คเวลาเรียน เทอม 2'!EJ38="ม",1,"")</f>
        <v/>
      </c>
      <c r="EC38" s="199" t="str">
        <f>IF('เช็คเวลาเรียน เทอม 2'!EK38="ม",1,"")</f>
        <v/>
      </c>
      <c r="ED38" s="199" t="str">
        <f>IF('เช็คเวลาเรียน เทอม 2'!EL38="ม",1,"")</f>
        <v/>
      </c>
      <c r="EE38" s="199" t="str">
        <f>IF('เช็คเวลาเรียน เทอม 2'!EM38="ม",1,"")</f>
        <v/>
      </c>
      <c r="EF38" s="198"/>
      <c r="EG38" s="198"/>
      <c r="EH38" s="199" t="str">
        <f>IF('เช็คเวลาเรียน เทอม 2'!EP38="ม",1,"")</f>
        <v/>
      </c>
      <c r="EI38" s="199" t="str">
        <f>IF('เช็คเวลาเรียน เทอม 2'!EQ38="ม",1,"")</f>
        <v/>
      </c>
      <c r="EJ38" s="199" t="str">
        <f>IF('เช็คเวลาเรียน เทอม 2'!ER38="ม",1,"")</f>
        <v/>
      </c>
      <c r="EK38" s="199" t="str">
        <f>IF('เช็คเวลาเรียน เทอม 2'!ES38="ม",1,"")</f>
        <v/>
      </c>
      <c r="EL38" s="199" t="str">
        <f>IF('เช็คเวลาเรียน เทอม 2'!ET38="ม",1,"")</f>
        <v/>
      </c>
      <c r="EM38" s="198"/>
      <c r="EN38" s="198"/>
      <c r="EO38" s="199" t="str">
        <f>IF('เช็คเวลาเรียน เทอม 2'!EW38="ม",1,"")</f>
        <v/>
      </c>
      <c r="EP38" s="199" t="str">
        <f>IF('เช็คเวลาเรียน เทอม 2'!EX38="ม",1,"")</f>
        <v/>
      </c>
      <c r="EQ38" s="199" t="str">
        <f>IF('เช็คเวลาเรียน เทอม 2'!EY38="ม",1,"")</f>
        <v/>
      </c>
      <c r="ER38" s="199" t="str">
        <f>IF('เช็คเวลาเรียน เทอม 2'!EZ38="ม",1,"")</f>
        <v/>
      </c>
      <c r="ES38" s="199" t="str">
        <f>IF('เช็คเวลาเรียน เทอม 2'!FA38="ม",1,"")</f>
        <v/>
      </c>
      <c r="ET38" s="198"/>
      <c r="EU38" s="198"/>
      <c r="EV38" s="199" t="str">
        <f>IF('เช็คเวลาเรียน เทอม 2'!FD38="ม",1,"")</f>
        <v/>
      </c>
      <c r="EW38" s="199" t="str">
        <f>IF('เช็คเวลาเรียน เทอม 2'!FE38="ม",1,"")</f>
        <v/>
      </c>
      <c r="EX38" s="199" t="str">
        <f>IF('เช็คเวลาเรียน เทอม 2'!FF38="ม",1,"")</f>
        <v/>
      </c>
      <c r="EY38" s="199" t="str">
        <f>IF('เช็คเวลาเรียน เทอม 2'!FG38="ม",1,"")</f>
        <v/>
      </c>
      <c r="EZ38" s="199" t="str">
        <f>IF('เช็คเวลาเรียน เทอม 2'!FH38="ม",1,"")</f>
        <v/>
      </c>
      <c r="FA38" s="198"/>
      <c r="FB38" s="198"/>
      <c r="FC38" s="199" t="str">
        <f>IF('เช็คเวลาเรียน เทอม 2'!FK38="ม",1,"")</f>
        <v/>
      </c>
      <c r="FD38" s="199" t="str">
        <f>IF('เช็คเวลาเรียน เทอม 2'!FL38="ม",1,"")</f>
        <v/>
      </c>
      <c r="FE38" s="199" t="str">
        <f>IF('เช็คเวลาเรียน เทอม 2'!FM38="ม",1,"")</f>
        <v/>
      </c>
      <c r="FF38" s="338">
        <f t="shared" si="10"/>
        <v>0</v>
      </c>
      <c r="FG38" s="339"/>
      <c r="FH38" s="199" t="str">
        <f>IF('เช็คเวลาเรียน เทอม 2'!FR38="ม",1,"")</f>
        <v/>
      </c>
      <c r="FI38" s="199" t="str">
        <f>IF('เช็คเวลาเรียน เทอม 2'!FS38="ม",1,"")</f>
        <v/>
      </c>
      <c r="FJ38" s="198"/>
      <c r="FK38" s="198"/>
      <c r="FL38" s="199" t="str">
        <f>IF('เช็คเวลาเรียน เทอม 2'!FV38="ม",1,"")</f>
        <v/>
      </c>
      <c r="FM38" s="289"/>
      <c r="FN38" s="199" t="str">
        <f>IF('เช็คเวลาเรียน เทอม 2'!FX38="ม",1,"")</f>
        <v/>
      </c>
      <c r="FO38" s="199" t="str">
        <f>IF('เช็คเวลาเรียน เทอม 2'!FY38="ม",1,"")</f>
        <v/>
      </c>
      <c r="FP38" s="199" t="str">
        <f>IF('เช็คเวลาเรียน เทอม 2'!FZ38="ม",1,"")</f>
        <v/>
      </c>
      <c r="FQ38" s="198"/>
      <c r="FR38" s="198"/>
      <c r="FS38" s="199" t="str">
        <f>IF('เช็คเวลาเรียน เทอม 2'!GC38="ม",1,"")</f>
        <v/>
      </c>
      <c r="FT38" s="289"/>
      <c r="FU38" s="289"/>
      <c r="FV38" s="289"/>
      <c r="FW38" s="199" t="str">
        <f>IF('เช็คเวลาเรียน เทอม 2'!GG38="ม",1,"")</f>
        <v/>
      </c>
      <c r="FX38" s="198"/>
      <c r="FY38" s="198"/>
      <c r="FZ38" s="199" t="str">
        <f>IF('เช็คเวลาเรียน เทอม 2'!GJ38="ม",1,"")</f>
        <v/>
      </c>
      <c r="GA38" s="199" t="str">
        <f>IF('เช็คเวลาเรียน เทอม 2'!GK38="ม",1,"")</f>
        <v/>
      </c>
      <c r="GB38" s="199" t="str">
        <f>IF('เช็คเวลาเรียน เทอม 2'!GL38="ม",1,"")</f>
        <v/>
      </c>
      <c r="GC38" s="199" t="str">
        <f>IF('เช็คเวลาเรียน เทอม 2'!GM38="ม",1,"")</f>
        <v/>
      </c>
      <c r="GD38" s="199" t="str">
        <f>IF('เช็คเวลาเรียน เทอม 2'!GN38="ม",1,"")</f>
        <v/>
      </c>
      <c r="GE38" s="198"/>
      <c r="GF38" s="198"/>
      <c r="GG38" s="199" t="str">
        <f>IF('เช็คเวลาเรียน เทอม 2'!GQ38="ม",1,"")</f>
        <v/>
      </c>
      <c r="GH38" s="199" t="str">
        <f>IF('เช็คเวลาเรียน เทอม 2'!GR38="ม",1,"")</f>
        <v/>
      </c>
      <c r="GI38" s="199" t="str">
        <f>IF('เช็คเวลาเรียน เทอม 2'!GS38="ม",1,"")</f>
        <v/>
      </c>
      <c r="GJ38" s="199" t="str">
        <f>IF('เช็คเวลาเรียน เทอม 2'!GT38="ม",1,"")</f>
        <v/>
      </c>
      <c r="GK38" s="199" t="str">
        <f>IF('เช็คเวลาเรียน เทอม 2'!GU38="ม",1,"")</f>
        <v/>
      </c>
      <c r="GL38" s="338">
        <f t="shared" si="11"/>
        <v>0</v>
      </c>
      <c r="GM38" s="339"/>
    </row>
    <row r="39" spans="1:195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199" t="str">
        <f>IF('เช็คเวลาเรียน เทอม 2'!D39="ม",1,"")</f>
        <v/>
      </c>
      <c r="D39" s="199" t="str">
        <f>IF('เช็คเวลาเรียน เทอม 2'!E39="ม",1,"")</f>
        <v/>
      </c>
      <c r="E39" s="199" t="str">
        <f>IF('เช็คเวลาเรียน เทอม 2'!F39="ม",1,"")</f>
        <v/>
      </c>
      <c r="F39" s="199" t="str">
        <f>IF('เช็คเวลาเรียน เทอม 2'!G39="ม",1,"")</f>
        <v/>
      </c>
      <c r="G39" s="199" t="str">
        <f>IF('เช็คเวลาเรียน เทอม 2'!H39="ม",1,"")</f>
        <v/>
      </c>
      <c r="H39" s="198"/>
      <c r="I39" s="198"/>
      <c r="J39" s="199" t="str">
        <f>IF('เช็คเวลาเรียน เทอม 2'!K39="ม",1,"")</f>
        <v/>
      </c>
      <c r="K39" s="199" t="str">
        <f>IF('เช็คเวลาเรียน เทอม 2'!L39="ม",1,"")</f>
        <v/>
      </c>
      <c r="L39" s="199" t="str">
        <f>IF('เช็คเวลาเรียน เทอม 2'!M39="ม",1,"")</f>
        <v/>
      </c>
      <c r="M39" s="199" t="str">
        <f>IF('เช็คเวลาเรียน เทอม 2'!N39="ม",1,"")</f>
        <v/>
      </c>
      <c r="N39" s="199" t="str">
        <f>IF('เช็คเวลาเรียน เทอม 2'!O39="ม",1,"")</f>
        <v/>
      </c>
      <c r="O39" s="198"/>
      <c r="P39" s="198"/>
      <c r="Q39" s="199" t="str">
        <f>IF('เช็คเวลาเรียน เทอม 2'!R39="ม",1,"")</f>
        <v/>
      </c>
      <c r="R39" s="199" t="str">
        <f>IF('เช็คเวลาเรียน เทอม 2'!S39="ม",1,"")</f>
        <v/>
      </c>
      <c r="S39" s="199" t="str">
        <f>IF('เช็คเวลาเรียน เทอม 2'!T39="ม",1,"")</f>
        <v/>
      </c>
      <c r="T39" s="199" t="str">
        <f>IF('เช็คเวลาเรียน เทอม 2'!U39="ม",1,"")</f>
        <v/>
      </c>
      <c r="U39" s="199" t="str">
        <f>IF('เช็คเวลาเรียน เทอม 2'!V39="ม",1,"")</f>
        <v/>
      </c>
      <c r="V39" s="198"/>
      <c r="W39" s="198"/>
      <c r="X39" s="199" t="str">
        <f>IF('เช็คเวลาเรียน เทอม 2'!Y39="ม",1,"")</f>
        <v/>
      </c>
      <c r="Y39" s="199" t="str">
        <f>IF('เช็คเวลาเรียน เทอม 2'!Z39="ม",1,"")</f>
        <v/>
      </c>
      <c r="Z39" s="199" t="str">
        <f>IF('เช็คเวลาเรียน เทอม 2'!AA39="ม",1,"")</f>
        <v/>
      </c>
      <c r="AA39" s="199" t="str">
        <f>IF('เช็คเวลาเรียน เทอม 2'!AB39="ม",1,"")</f>
        <v/>
      </c>
      <c r="AB39" s="199" t="str">
        <f>IF('เช็คเวลาเรียน เทอม 2'!AC39="ม",1,"")</f>
        <v/>
      </c>
      <c r="AC39" s="198"/>
      <c r="AD39" s="198"/>
      <c r="AE39" s="199" t="str">
        <f>IF('เช็คเวลาเรียน เทอม 2'!AF39="ม",1,"")</f>
        <v/>
      </c>
      <c r="AF39" s="198"/>
      <c r="AG39" s="338">
        <f t="shared" si="6"/>
        <v>0</v>
      </c>
      <c r="AH39" s="339"/>
      <c r="AI39" s="199" t="str">
        <f>IF('เช็คเวลาเรียน เทอม 2'!AK39="ม",1,"")</f>
        <v/>
      </c>
      <c r="AJ39" s="199" t="str">
        <f>IF('เช็คเวลาเรียน เทอม 2'!AL39="ม",1,"")</f>
        <v/>
      </c>
      <c r="AK39" s="199" t="str">
        <f>IF('เช็คเวลาเรียน เทอม 2'!AM39="ม",1,"")</f>
        <v/>
      </c>
      <c r="AL39" s="199" t="str">
        <f>IF('เช็คเวลาเรียน เทอม 2'!AN39="ม",1,"")</f>
        <v/>
      </c>
      <c r="AM39" s="280"/>
      <c r="AN39" s="198"/>
      <c r="AO39" s="280"/>
      <c r="AP39" s="199" t="str">
        <f>IF('เช็คเวลาเรียน เทอม 2'!AR39="ม",1,"")</f>
        <v/>
      </c>
      <c r="AQ39" s="199" t="str">
        <f>IF('เช็คเวลาเรียน เทอม 2'!AS39="ม",1,"")</f>
        <v/>
      </c>
      <c r="AR39" s="280"/>
      <c r="AS39" s="199" t="str">
        <f>IF('เช็คเวลาเรียน เทอม 2'!AU39="ม",1,"")</f>
        <v/>
      </c>
      <c r="AT39" s="199" t="str">
        <f>IF('เช็คเวลาเรียน เทอม 2'!AV39="ม",1,"")</f>
        <v/>
      </c>
      <c r="AU39" s="198"/>
      <c r="AV39" s="198"/>
      <c r="AW39" s="199" t="str">
        <f>IF('เช็คเวลาเรียน เทอม 2'!AY39="ม",1,"")</f>
        <v/>
      </c>
      <c r="AX39" s="199" t="str">
        <f>IF('เช็คเวลาเรียน เทอม 2'!AZ39="ม",1,"")</f>
        <v/>
      </c>
      <c r="AY39" s="199" t="str">
        <f>IF('เช็คเวลาเรียน เทอม 2'!BA39="ม",1,"")</f>
        <v/>
      </c>
      <c r="AZ39" s="199" t="str">
        <f>IF('เช็คเวลาเรียน เทอม 2'!BB39="ม",1,"")</f>
        <v/>
      </c>
      <c r="BA39" s="199" t="str">
        <f>IF('เช็คเวลาเรียน เทอม 2'!BC39="ม",1,"")</f>
        <v/>
      </c>
      <c r="BB39" s="198"/>
      <c r="BC39" s="198"/>
      <c r="BD39" s="199" t="str">
        <f>IF('เช็คเวลาเรียน เทอม 2'!BF39="ม",1,"")</f>
        <v/>
      </c>
      <c r="BE39" s="199" t="str">
        <f>IF('เช็คเวลาเรียน เทอม 2'!BG39="ม",1,"")</f>
        <v/>
      </c>
      <c r="BF39" s="199" t="str">
        <f>IF('เช็คเวลาเรียน เทอม 2'!BH39="ม",1,"")</f>
        <v/>
      </c>
      <c r="BG39" s="199" t="str">
        <f>IF('เช็คเวลาเรียน เทอม 2'!BI39="ม",1,"")</f>
        <v/>
      </c>
      <c r="BH39" s="199" t="str">
        <f>IF('เช็คเวลาเรียน เทอม 2'!BJ39="ม",1,"")</f>
        <v/>
      </c>
      <c r="BI39" s="198"/>
      <c r="BJ39" s="198"/>
      <c r="BK39" s="199" t="str">
        <f>IF('เช็คเวลาเรียน เทอม 2'!BM39="ม",1,"")</f>
        <v/>
      </c>
      <c r="BL39" s="199" t="str">
        <f>IF('เช็คเวลาเรียน เทอม 2'!BN39="ม",1,"")</f>
        <v/>
      </c>
      <c r="BM39" s="287"/>
      <c r="BN39" s="338">
        <f t="shared" si="7"/>
        <v>0</v>
      </c>
      <c r="BO39" s="339"/>
      <c r="BP39" s="289"/>
      <c r="BQ39" s="198"/>
      <c r="BR39" s="198"/>
      <c r="BS39" s="199" t="str">
        <f>IF('เช็คเวลาเรียน เทอม 2'!BW39="ม",1,"")</f>
        <v/>
      </c>
      <c r="BT39" s="199" t="str">
        <f>IF('เช็คเวลาเรียน เทอม 2'!BX39="ม",1,"")</f>
        <v/>
      </c>
      <c r="BU39" s="199" t="str">
        <f>IF('เช็คเวลาเรียน เทอม 2'!BY39="ม",1,"")</f>
        <v/>
      </c>
      <c r="BV39" s="199" t="str">
        <f>IF('เช็คเวลาเรียน เทอม 2'!BZ39="ม",1,"")</f>
        <v/>
      </c>
      <c r="BW39" s="199" t="str">
        <f>IF('เช็คเวลาเรียน เทอม 2'!CA39="ม",1,"")</f>
        <v/>
      </c>
      <c r="BX39" s="198"/>
      <c r="BY39" s="198"/>
      <c r="BZ39" s="199" t="str">
        <f>IF('เช็คเวลาเรียน เทอม 2'!CD39="ม",1,"")</f>
        <v/>
      </c>
      <c r="CA39" s="199" t="str">
        <f>IF('เช็คเวลาเรียน เทอม 2'!CE39="ม",1,"")</f>
        <v/>
      </c>
      <c r="CB39" s="199" t="str">
        <f>IF('เช็คเวลาเรียน เทอม 2'!CF39="ม",1,"")</f>
        <v/>
      </c>
      <c r="CC39" s="199" t="str">
        <f>IF('เช็คเวลาเรียน เทอม 2'!CG39="ม",1,"")</f>
        <v/>
      </c>
      <c r="CD39" s="199" t="str">
        <f>IF('เช็คเวลาเรียน เทอม 2'!CH39="ม",1,"")</f>
        <v/>
      </c>
      <c r="CE39" s="280"/>
      <c r="CF39" s="198"/>
      <c r="CG39" s="199" t="str">
        <f>IF('เช็คเวลาเรียน เทอม 2'!CK39="ม",1,"")</f>
        <v/>
      </c>
      <c r="CH39" s="199" t="str">
        <f>IF('เช็คเวลาเรียน เทอม 2'!CL39="ม",1,"")</f>
        <v/>
      </c>
      <c r="CI39" s="199" t="str">
        <f>IF('เช็คเวลาเรียน เทอม 2'!CM39="ม",1,"")</f>
        <v/>
      </c>
      <c r="CJ39" s="199" t="str">
        <f>IF('เช็คเวลาเรียน เทอม 2'!CN39="ม",1,"")</f>
        <v/>
      </c>
      <c r="CK39" s="199" t="str">
        <f>IF('เช็คเวลาเรียน เทอม 2'!CO39="ม",1,"")</f>
        <v/>
      </c>
      <c r="CL39" s="198"/>
      <c r="CM39" s="198"/>
      <c r="CN39" s="199" t="str">
        <f>IF('เช็คเวลาเรียน เทอม 2'!CR39="ม",1,"")</f>
        <v/>
      </c>
      <c r="CO39" s="199" t="str">
        <f>IF('เช็คเวลาเรียน เทอม 2'!CS39="ม",1,"")</f>
        <v/>
      </c>
      <c r="CP39" s="199" t="str">
        <f>IF('เช็คเวลาเรียน เทอม 2'!CT39="ม",1,"")</f>
        <v/>
      </c>
      <c r="CQ39" s="199" t="str">
        <f>IF('เช็คเวลาเรียน เทอม 2'!CU39="ม",1,"")</f>
        <v/>
      </c>
      <c r="CR39" s="199" t="str">
        <f>IF('เช็คเวลาเรียน เทอม 2'!CV39="ม",1,"")</f>
        <v/>
      </c>
      <c r="CS39" s="198"/>
      <c r="CT39" s="198"/>
      <c r="CU39" s="338">
        <f t="shared" si="8"/>
        <v>0</v>
      </c>
      <c r="CV39" s="339"/>
      <c r="CW39" s="199" t="str">
        <f>IF('เช็คเวลาเรียน เทอม 2'!DC39="ม",1,"")</f>
        <v/>
      </c>
      <c r="CX39" s="199" t="str">
        <f>IF('เช็คเวลาเรียน เทอม 2'!DD39="ม",1,"")</f>
        <v/>
      </c>
      <c r="CY39" s="199" t="str">
        <f>IF('เช็คเวลาเรียน เทอม 2'!DE39="ม",1,"")</f>
        <v/>
      </c>
      <c r="CZ39" s="199" t="str">
        <f>IF('เช็คเวลาเรียน เทอม 2'!DF39="ม",1,"")</f>
        <v/>
      </c>
      <c r="DA39" s="199" t="str">
        <f>IF('เช็คเวลาเรียน เทอม 2'!DG39="ม",1,"")</f>
        <v/>
      </c>
      <c r="DB39" s="198"/>
      <c r="DC39" s="198"/>
      <c r="DD39" s="199" t="str">
        <f>IF('เช็คเวลาเรียน เทอม 2'!DJ39="ม",1,"")</f>
        <v/>
      </c>
      <c r="DE39" s="199" t="str">
        <f>IF('เช็คเวลาเรียน เทอม 2'!DK39="ม",1,"")</f>
        <v/>
      </c>
      <c r="DF39" s="199" t="str">
        <f>IF('เช็คเวลาเรียน เทอม 2'!DL39="ม",1,"")</f>
        <v/>
      </c>
      <c r="DG39" s="199" t="str">
        <f>IF('เช็คเวลาเรียน เทอม 2'!DM39="ม",1,"")</f>
        <v/>
      </c>
      <c r="DH39" s="199" t="str">
        <f>IF('เช็คเวลาเรียน เทอม 2'!DN39="ม",1,"")</f>
        <v/>
      </c>
      <c r="DI39" s="198"/>
      <c r="DJ39" s="198"/>
      <c r="DK39" s="199" t="str">
        <f>IF('เช็คเวลาเรียน เทอม 2'!DQ39="ม",1,"")</f>
        <v/>
      </c>
      <c r="DL39" s="199" t="str">
        <f>IF('เช็คเวลาเรียน เทอม 2'!DR39="ม",1,"")</f>
        <v/>
      </c>
      <c r="DM39" s="199" t="str">
        <f>IF('เช็คเวลาเรียน เทอม 2'!DS39="ม",1,"")</f>
        <v/>
      </c>
      <c r="DN39" s="199" t="str">
        <f>IF('เช็คเวลาเรียน เทอม 2'!DT39="ม",1,"")</f>
        <v/>
      </c>
      <c r="DO39" s="199" t="str">
        <f>IF('เช็คเวลาเรียน เทอม 2'!DU39="ม",1,"")</f>
        <v/>
      </c>
      <c r="DP39" s="198"/>
      <c r="DQ39" s="289"/>
      <c r="DR39" s="289"/>
      <c r="DS39" s="199" t="str">
        <f>IF('เช็คเวลาเรียน เทอม 2'!DY39="ม",1,"")</f>
        <v/>
      </c>
      <c r="DT39" s="199" t="str">
        <f>IF('เช็คเวลาเรียน เทอม 2'!DZ39="ม",1,"")</f>
        <v/>
      </c>
      <c r="DU39" s="199" t="str">
        <f>IF('เช็คเวลาเรียน เทอม 2'!EA39="ม",1,"")</f>
        <v/>
      </c>
      <c r="DV39" s="199" t="str">
        <f>IF('เช็คเวลาเรียน เทอม 2'!EB39="ม",1,"")</f>
        <v/>
      </c>
      <c r="DW39" s="198"/>
      <c r="DX39" s="198"/>
      <c r="DY39" s="338">
        <f t="shared" si="9"/>
        <v>0</v>
      </c>
      <c r="DZ39" s="339"/>
      <c r="EA39" s="199" t="str">
        <f>IF('เช็คเวลาเรียน เทอม 2'!EI39="ม",1,"")</f>
        <v/>
      </c>
      <c r="EB39" s="199" t="str">
        <f>IF('เช็คเวลาเรียน เทอม 2'!EJ39="ม",1,"")</f>
        <v/>
      </c>
      <c r="EC39" s="199" t="str">
        <f>IF('เช็คเวลาเรียน เทอม 2'!EK39="ม",1,"")</f>
        <v/>
      </c>
      <c r="ED39" s="199" t="str">
        <f>IF('เช็คเวลาเรียน เทอม 2'!EL39="ม",1,"")</f>
        <v/>
      </c>
      <c r="EE39" s="199" t="str">
        <f>IF('เช็คเวลาเรียน เทอม 2'!EM39="ม",1,"")</f>
        <v/>
      </c>
      <c r="EF39" s="198"/>
      <c r="EG39" s="198"/>
      <c r="EH39" s="199" t="str">
        <f>IF('เช็คเวลาเรียน เทอม 2'!EP39="ม",1,"")</f>
        <v/>
      </c>
      <c r="EI39" s="199" t="str">
        <f>IF('เช็คเวลาเรียน เทอม 2'!EQ39="ม",1,"")</f>
        <v/>
      </c>
      <c r="EJ39" s="199" t="str">
        <f>IF('เช็คเวลาเรียน เทอม 2'!ER39="ม",1,"")</f>
        <v/>
      </c>
      <c r="EK39" s="199" t="str">
        <f>IF('เช็คเวลาเรียน เทอม 2'!ES39="ม",1,"")</f>
        <v/>
      </c>
      <c r="EL39" s="199" t="str">
        <f>IF('เช็คเวลาเรียน เทอม 2'!ET39="ม",1,"")</f>
        <v/>
      </c>
      <c r="EM39" s="198"/>
      <c r="EN39" s="198"/>
      <c r="EO39" s="199" t="str">
        <f>IF('เช็คเวลาเรียน เทอม 2'!EW39="ม",1,"")</f>
        <v/>
      </c>
      <c r="EP39" s="199" t="str">
        <f>IF('เช็คเวลาเรียน เทอม 2'!EX39="ม",1,"")</f>
        <v/>
      </c>
      <c r="EQ39" s="199" t="str">
        <f>IF('เช็คเวลาเรียน เทอม 2'!EY39="ม",1,"")</f>
        <v/>
      </c>
      <c r="ER39" s="199" t="str">
        <f>IF('เช็คเวลาเรียน เทอม 2'!EZ39="ม",1,"")</f>
        <v/>
      </c>
      <c r="ES39" s="199" t="str">
        <f>IF('เช็คเวลาเรียน เทอม 2'!FA39="ม",1,"")</f>
        <v/>
      </c>
      <c r="ET39" s="198"/>
      <c r="EU39" s="198"/>
      <c r="EV39" s="199" t="str">
        <f>IF('เช็คเวลาเรียน เทอม 2'!FD39="ม",1,"")</f>
        <v/>
      </c>
      <c r="EW39" s="199" t="str">
        <f>IF('เช็คเวลาเรียน เทอม 2'!FE39="ม",1,"")</f>
        <v/>
      </c>
      <c r="EX39" s="199" t="str">
        <f>IF('เช็คเวลาเรียน เทอม 2'!FF39="ม",1,"")</f>
        <v/>
      </c>
      <c r="EY39" s="199" t="str">
        <f>IF('เช็คเวลาเรียน เทอม 2'!FG39="ม",1,"")</f>
        <v/>
      </c>
      <c r="EZ39" s="199" t="str">
        <f>IF('เช็คเวลาเรียน เทอม 2'!FH39="ม",1,"")</f>
        <v/>
      </c>
      <c r="FA39" s="198"/>
      <c r="FB39" s="198"/>
      <c r="FC39" s="199" t="str">
        <f>IF('เช็คเวลาเรียน เทอม 2'!FK39="ม",1,"")</f>
        <v/>
      </c>
      <c r="FD39" s="199" t="str">
        <f>IF('เช็คเวลาเรียน เทอม 2'!FL39="ม",1,"")</f>
        <v/>
      </c>
      <c r="FE39" s="199" t="str">
        <f>IF('เช็คเวลาเรียน เทอม 2'!FM39="ม",1,"")</f>
        <v/>
      </c>
      <c r="FF39" s="338">
        <f t="shared" si="10"/>
        <v>0</v>
      </c>
      <c r="FG39" s="339"/>
      <c r="FH39" s="199" t="str">
        <f>IF('เช็คเวลาเรียน เทอม 2'!FR39="ม",1,"")</f>
        <v/>
      </c>
      <c r="FI39" s="199" t="str">
        <f>IF('เช็คเวลาเรียน เทอม 2'!FS39="ม",1,"")</f>
        <v/>
      </c>
      <c r="FJ39" s="198"/>
      <c r="FK39" s="198"/>
      <c r="FL39" s="199" t="str">
        <f>IF('เช็คเวลาเรียน เทอม 2'!FV39="ม",1,"")</f>
        <v/>
      </c>
      <c r="FM39" s="289"/>
      <c r="FN39" s="199" t="str">
        <f>IF('เช็คเวลาเรียน เทอม 2'!FX39="ม",1,"")</f>
        <v/>
      </c>
      <c r="FO39" s="199" t="str">
        <f>IF('เช็คเวลาเรียน เทอม 2'!FY39="ม",1,"")</f>
        <v/>
      </c>
      <c r="FP39" s="199" t="str">
        <f>IF('เช็คเวลาเรียน เทอม 2'!FZ39="ม",1,"")</f>
        <v/>
      </c>
      <c r="FQ39" s="198"/>
      <c r="FR39" s="198"/>
      <c r="FS39" s="199" t="str">
        <f>IF('เช็คเวลาเรียน เทอม 2'!GC39="ม",1,"")</f>
        <v/>
      </c>
      <c r="FT39" s="289"/>
      <c r="FU39" s="289"/>
      <c r="FV39" s="289"/>
      <c r="FW39" s="199" t="str">
        <f>IF('เช็คเวลาเรียน เทอม 2'!GG39="ม",1,"")</f>
        <v/>
      </c>
      <c r="FX39" s="198"/>
      <c r="FY39" s="198"/>
      <c r="FZ39" s="199" t="str">
        <f>IF('เช็คเวลาเรียน เทอม 2'!GJ39="ม",1,"")</f>
        <v/>
      </c>
      <c r="GA39" s="199" t="str">
        <f>IF('เช็คเวลาเรียน เทอม 2'!GK39="ม",1,"")</f>
        <v/>
      </c>
      <c r="GB39" s="199" t="str">
        <f>IF('เช็คเวลาเรียน เทอม 2'!GL39="ม",1,"")</f>
        <v/>
      </c>
      <c r="GC39" s="199" t="str">
        <f>IF('เช็คเวลาเรียน เทอม 2'!GM39="ม",1,"")</f>
        <v/>
      </c>
      <c r="GD39" s="199" t="str">
        <f>IF('เช็คเวลาเรียน เทอม 2'!GN39="ม",1,"")</f>
        <v/>
      </c>
      <c r="GE39" s="198"/>
      <c r="GF39" s="198"/>
      <c r="GG39" s="199" t="str">
        <f>IF('เช็คเวลาเรียน เทอม 2'!GQ39="ม",1,"")</f>
        <v/>
      </c>
      <c r="GH39" s="199" t="str">
        <f>IF('เช็คเวลาเรียน เทอม 2'!GR39="ม",1,"")</f>
        <v/>
      </c>
      <c r="GI39" s="199" t="str">
        <f>IF('เช็คเวลาเรียน เทอม 2'!GS39="ม",1,"")</f>
        <v/>
      </c>
      <c r="GJ39" s="199" t="str">
        <f>IF('เช็คเวลาเรียน เทอม 2'!GT39="ม",1,"")</f>
        <v/>
      </c>
      <c r="GK39" s="199" t="str">
        <f>IF('เช็คเวลาเรียน เทอม 2'!GU39="ม",1,"")</f>
        <v/>
      </c>
      <c r="GL39" s="338">
        <f t="shared" si="11"/>
        <v>0</v>
      </c>
      <c r="GM39" s="339"/>
    </row>
    <row r="40" spans="1:195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199" t="str">
        <f>IF('เช็คเวลาเรียน เทอม 2'!D40="ม",1,"")</f>
        <v/>
      </c>
      <c r="D40" s="199" t="str">
        <f>IF('เช็คเวลาเรียน เทอม 2'!E40="ม",1,"")</f>
        <v/>
      </c>
      <c r="E40" s="199" t="str">
        <f>IF('เช็คเวลาเรียน เทอม 2'!F40="ม",1,"")</f>
        <v/>
      </c>
      <c r="F40" s="199" t="str">
        <f>IF('เช็คเวลาเรียน เทอม 2'!G40="ม",1,"")</f>
        <v/>
      </c>
      <c r="G40" s="199" t="str">
        <f>IF('เช็คเวลาเรียน เทอม 2'!H40="ม",1,"")</f>
        <v/>
      </c>
      <c r="H40" s="198"/>
      <c r="I40" s="198"/>
      <c r="J40" s="199" t="str">
        <f>IF('เช็คเวลาเรียน เทอม 2'!K40="ม",1,"")</f>
        <v/>
      </c>
      <c r="K40" s="199" t="str">
        <f>IF('เช็คเวลาเรียน เทอม 2'!L40="ม",1,"")</f>
        <v/>
      </c>
      <c r="L40" s="199" t="str">
        <f>IF('เช็คเวลาเรียน เทอม 2'!M40="ม",1,"")</f>
        <v/>
      </c>
      <c r="M40" s="199" t="str">
        <f>IF('เช็คเวลาเรียน เทอม 2'!N40="ม",1,"")</f>
        <v/>
      </c>
      <c r="N40" s="199" t="str">
        <f>IF('เช็คเวลาเรียน เทอม 2'!O40="ม",1,"")</f>
        <v/>
      </c>
      <c r="O40" s="198"/>
      <c r="P40" s="198"/>
      <c r="Q40" s="199" t="str">
        <f>IF('เช็คเวลาเรียน เทอม 2'!R40="ม",1,"")</f>
        <v/>
      </c>
      <c r="R40" s="199" t="str">
        <f>IF('เช็คเวลาเรียน เทอม 2'!S40="ม",1,"")</f>
        <v/>
      </c>
      <c r="S40" s="199" t="str">
        <f>IF('เช็คเวลาเรียน เทอม 2'!T40="ม",1,"")</f>
        <v/>
      </c>
      <c r="T40" s="199" t="str">
        <f>IF('เช็คเวลาเรียน เทอม 2'!U40="ม",1,"")</f>
        <v/>
      </c>
      <c r="U40" s="199" t="str">
        <f>IF('เช็คเวลาเรียน เทอม 2'!V40="ม",1,"")</f>
        <v/>
      </c>
      <c r="V40" s="198"/>
      <c r="W40" s="198"/>
      <c r="X40" s="199" t="str">
        <f>IF('เช็คเวลาเรียน เทอม 2'!Y40="ม",1,"")</f>
        <v/>
      </c>
      <c r="Y40" s="199" t="str">
        <f>IF('เช็คเวลาเรียน เทอม 2'!Z40="ม",1,"")</f>
        <v/>
      </c>
      <c r="Z40" s="199" t="str">
        <f>IF('เช็คเวลาเรียน เทอม 2'!AA40="ม",1,"")</f>
        <v/>
      </c>
      <c r="AA40" s="199" t="str">
        <f>IF('เช็คเวลาเรียน เทอม 2'!AB40="ม",1,"")</f>
        <v/>
      </c>
      <c r="AB40" s="199" t="str">
        <f>IF('เช็คเวลาเรียน เทอม 2'!AC40="ม",1,"")</f>
        <v/>
      </c>
      <c r="AC40" s="198"/>
      <c r="AD40" s="198"/>
      <c r="AE40" s="199" t="str">
        <f>IF('เช็คเวลาเรียน เทอม 2'!AF40="ม",1,"")</f>
        <v/>
      </c>
      <c r="AF40" s="198"/>
      <c r="AG40" s="338">
        <f t="shared" si="6"/>
        <v>0</v>
      </c>
      <c r="AH40" s="339"/>
      <c r="AI40" s="199" t="str">
        <f>IF('เช็คเวลาเรียน เทอม 2'!AK40="ม",1,"")</f>
        <v/>
      </c>
      <c r="AJ40" s="199" t="str">
        <f>IF('เช็คเวลาเรียน เทอม 2'!AL40="ม",1,"")</f>
        <v/>
      </c>
      <c r="AK40" s="199" t="str">
        <f>IF('เช็คเวลาเรียน เทอม 2'!AM40="ม",1,"")</f>
        <v/>
      </c>
      <c r="AL40" s="199" t="str">
        <f>IF('เช็คเวลาเรียน เทอม 2'!AN40="ม",1,"")</f>
        <v/>
      </c>
      <c r="AM40" s="280"/>
      <c r="AN40" s="198"/>
      <c r="AO40" s="280"/>
      <c r="AP40" s="199" t="str">
        <f>IF('เช็คเวลาเรียน เทอม 2'!AR40="ม",1,"")</f>
        <v/>
      </c>
      <c r="AQ40" s="199" t="str">
        <f>IF('เช็คเวลาเรียน เทอม 2'!AS40="ม",1,"")</f>
        <v/>
      </c>
      <c r="AR40" s="280"/>
      <c r="AS40" s="199" t="str">
        <f>IF('เช็คเวลาเรียน เทอม 2'!AU40="ม",1,"")</f>
        <v/>
      </c>
      <c r="AT40" s="199" t="str">
        <f>IF('เช็คเวลาเรียน เทอม 2'!AV40="ม",1,"")</f>
        <v/>
      </c>
      <c r="AU40" s="198"/>
      <c r="AV40" s="198"/>
      <c r="AW40" s="199" t="str">
        <f>IF('เช็คเวลาเรียน เทอม 2'!AY40="ม",1,"")</f>
        <v/>
      </c>
      <c r="AX40" s="199" t="str">
        <f>IF('เช็คเวลาเรียน เทอม 2'!AZ40="ม",1,"")</f>
        <v/>
      </c>
      <c r="AY40" s="199" t="str">
        <f>IF('เช็คเวลาเรียน เทอม 2'!BA40="ม",1,"")</f>
        <v/>
      </c>
      <c r="AZ40" s="199" t="str">
        <f>IF('เช็คเวลาเรียน เทอม 2'!BB40="ม",1,"")</f>
        <v/>
      </c>
      <c r="BA40" s="199" t="str">
        <f>IF('เช็คเวลาเรียน เทอม 2'!BC40="ม",1,"")</f>
        <v/>
      </c>
      <c r="BB40" s="198"/>
      <c r="BC40" s="198"/>
      <c r="BD40" s="199" t="str">
        <f>IF('เช็คเวลาเรียน เทอม 2'!BF40="ม",1,"")</f>
        <v/>
      </c>
      <c r="BE40" s="199" t="str">
        <f>IF('เช็คเวลาเรียน เทอม 2'!BG40="ม",1,"")</f>
        <v/>
      </c>
      <c r="BF40" s="199" t="str">
        <f>IF('เช็คเวลาเรียน เทอม 2'!BH40="ม",1,"")</f>
        <v/>
      </c>
      <c r="BG40" s="199" t="str">
        <f>IF('เช็คเวลาเรียน เทอม 2'!BI40="ม",1,"")</f>
        <v/>
      </c>
      <c r="BH40" s="199" t="str">
        <f>IF('เช็คเวลาเรียน เทอม 2'!BJ40="ม",1,"")</f>
        <v/>
      </c>
      <c r="BI40" s="198"/>
      <c r="BJ40" s="198"/>
      <c r="BK40" s="199" t="str">
        <f>IF('เช็คเวลาเรียน เทอม 2'!BM40="ม",1,"")</f>
        <v/>
      </c>
      <c r="BL40" s="199" t="str">
        <f>IF('เช็คเวลาเรียน เทอม 2'!BN40="ม",1,"")</f>
        <v/>
      </c>
      <c r="BM40" s="287"/>
      <c r="BN40" s="338">
        <f t="shared" si="7"/>
        <v>0</v>
      </c>
      <c r="BO40" s="339"/>
      <c r="BP40" s="289"/>
      <c r="BQ40" s="198"/>
      <c r="BR40" s="198"/>
      <c r="BS40" s="199" t="str">
        <f>IF('เช็คเวลาเรียน เทอม 2'!BW40="ม",1,"")</f>
        <v/>
      </c>
      <c r="BT40" s="199" t="str">
        <f>IF('เช็คเวลาเรียน เทอม 2'!BX40="ม",1,"")</f>
        <v/>
      </c>
      <c r="BU40" s="199" t="str">
        <f>IF('เช็คเวลาเรียน เทอม 2'!BY40="ม",1,"")</f>
        <v/>
      </c>
      <c r="BV40" s="199" t="str">
        <f>IF('เช็คเวลาเรียน เทอม 2'!BZ40="ม",1,"")</f>
        <v/>
      </c>
      <c r="BW40" s="199" t="str">
        <f>IF('เช็คเวลาเรียน เทอม 2'!CA40="ม",1,"")</f>
        <v/>
      </c>
      <c r="BX40" s="198"/>
      <c r="BY40" s="198"/>
      <c r="BZ40" s="199" t="str">
        <f>IF('เช็คเวลาเรียน เทอม 2'!CD40="ม",1,"")</f>
        <v/>
      </c>
      <c r="CA40" s="199" t="str">
        <f>IF('เช็คเวลาเรียน เทอม 2'!CE40="ม",1,"")</f>
        <v/>
      </c>
      <c r="CB40" s="199" t="str">
        <f>IF('เช็คเวลาเรียน เทอม 2'!CF40="ม",1,"")</f>
        <v/>
      </c>
      <c r="CC40" s="199" t="str">
        <f>IF('เช็คเวลาเรียน เทอม 2'!CG40="ม",1,"")</f>
        <v/>
      </c>
      <c r="CD40" s="199" t="str">
        <f>IF('เช็คเวลาเรียน เทอม 2'!CH40="ม",1,"")</f>
        <v/>
      </c>
      <c r="CE40" s="280"/>
      <c r="CF40" s="198"/>
      <c r="CG40" s="199" t="str">
        <f>IF('เช็คเวลาเรียน เทอม 2'!CK40="ม",1,"")</f>
        <v/>
      </c>
      <c r="CH40" s="199" t="str">
        <f>IF('เช็คเวลาเรียน เทอม 2'!CL40="ม",1,"")</f>
        <v/>
      </c>
      <c r="CI40" s="199" t="str">
        <f>IF('เช็คเวลาเรียน เทอม 2'!CM40="ม",1,"")</f>
        <v/>
      </c>
      <c r="CJ40" s="199" t="str">
        <f>IF('เช็คเวลาเรียน เทอม 2'!CN40="ม",1,"")</f>
        <v/>
      </c>
      <c r="CK40" s="199" t="str">
        <f>IF('เช็คเวลาเรียน เทอม 2'!CO40="ม",1,"")</f>
        <v/>
      </c>
      <c r="CL40" s="198"/>
      <c r="CM40" s="198"/>
      <c r="CN40" s="199" t="str">
        <f>IF('เช็คเวลาเรียน เทอม 2'!CR40="ม",1,"")</f>
        <v/>
      </c>
      <c r="CO40" s="199" t="str">
        <f>IF('เช็คเวลาเรียน เทอม 2'!CS40="ม",1,"")</f>
        <v/>
      </c>
      <c r="CP40" s="199" t="str">
        <f>IF('เช็คเวลาเรียน เทอม 2'!CT40="ม",1,"")</f>
        <v/>
      </c>
      <c r="CQ40" s="199" t="str">
        <f>IF('เช็คเวลาเรียน เทอม 2'!CU40="ม",1,"")</f>
        <v/>
      </c>
      <c r="CR40" s="199" t="str">
        <f>IF('เช็คเวลาเรียน เทอม 2'!CV40="ม",1,"")</f>
        <v/>
      </c>
      <c r="CS40" s="198"/>
      <c r="CT40" s="198"/>
      <c r="CU40" s="338">
        <f t="shared" si="8"/>
        <v>0</v>
      </c>
      <c r="CV40" s="339"/>
      <c r="CW40" s="199" t="str">
        <f>IF('เช็คเวลาเรียน เทอม 2'!DC40="ม",1,"")</f>
        <v/>
      </c>
      <c r="CX40" s="199" t="str">
        <f>IF('เช็คเวลาเรียน เทอม 2'!DD40="ม",1,"")</f>
        <v/>
      </c>
      <c r="CY40" s="199" t="str">
        <f>IF('เช็คเวลาเรียน เทอม 2'!DE40="ม",1,"")</f>
        <v/>
      </c>
      <c r="CZ40" s="199" t="str">
        <f>IF('เช็คเวลาเรียน เทอม 2'!DF40="ม",1,"")</f>
        <v/>
      </c>
      <c r="DA40" s="199" t="str">
        <f>IF('เช็คเวลาเรียน เทอม 2'!DG40="ม",1,"")</f>
        <v/>
      </c>
      <c r="DB40" s="198"/>
      <c r="DC40" s="198"/>
      <c r="DD40" s="199" t="str">
        <f>IF('เช็คเวลาเรียน เทอม 2'!DJ40="ม",1,"")</f>
        <v/>
      </c>
      <c r="DE40" s="199" t="str">
        <f>IF('เช็คเวลาเรียน เทอม 2'!DK40="ม",1,"")</f>
        <v/>
      </c>
      <c r="DF40" s="199" t="str">
        <f>IF('เช็คเวลาเรียน เทอม 2'!DL40="ม",1,"")</f>
        <v/>
      </c>
      <c r="DG40" s="199" t="str">
        <f>IF('เช็คเวลาเรียน เทอม 2'!DM40="ม",1,"")</f>
        <v/>
      </c>
      <c r="DH40" s="199" t="str">
        <f>IF('เช็คเวลาเรียน เทอม 2'!DN40="ม",1,"")</f>
        <v/>
      </c>
      <c r="DI40" s="198"/>
      <c r="DJ40" s="198"/>
      <c r="DK40" s="199" t="str">
        <f>IF('เช็คเวลาเรียน เทอม 2'!DQ40="ม",1,"")</f>
        <v/>
      </c>
      <c r="DL40" s="199" t="str">
        <f>IF('เช็คเวลาเรียน เทอม 2'!DR40="ม",1,"")</f>
        <v/>
      </c>
      <c r="DM40" s="199" t="str">
        <f>IF('เช็คเวลาเรียน เทอม 2'!DS40="ม",1,"")</f>
        <v/>
      </c>
      <c r="DN40" s="199" t="str">
        <f>IF('เช็คเวลาเรียน เทอม 2'!DT40="ม",1,"")</f>
        <v/>
      </c>
      <c r="DO40" s="199" t="str">
        <f>IF('เช็คเวลาเรียน เทอม 2'!DU40="ม",1,"")</f>
        <v/>
      </c>
      <c r="DP40" s="198"/>
      <c r="DQ40" s="289"/>
      <c r="DR40" s="289"/>
      <c r="DS40" s="199" t="str">
        <f>IF('เช็คเวลาเรียน เทอม 2'!DY40="ม",1,"")</f>
        <v/>
      </c>
      <c r="DT40" s="199" t="str">
        <f>IF('เช็คเวลาเรียน เทอม 2'!DZ40="ม",1,"")</f>
        <v/>
      </c>
      <c r="DU40" s="199" t="str">
        <f>IF('เช็คเวลาเรียน เทอม 2'!EA40="ม",1,"")</f>
        <v/>
      </c>
      <c r="DV40" s="199" t="str">
        <f>IF('เช็คเวลาเรียน เทอม 2'!EB40="ม",1,"")</f>
        <v/>
      </c>
      <c r="DW40" s="198"/>
      <c r="DX40" s="198"/>
      <c r="DY40" s="338">
        <f t="shared" si="9"/>
        <v>0</v>
      </c>
      <c r="DZ40" s="339"/>
      <c r="EA40" s="199" t="str">
        <f>IF('เช็คเวลาเรียน เทอม 2'!EI40="ม",1,"")</f>
        <v/>
      </c>
      <c r="EB40" s="199" t="str">
        <f>IF('เช็คเวลาเรียน เทอม 2'!EJ40="ม",1,"")</f>
        <v/>
      </c>
      <c r="EC40" s="199" t="str">
        <f>IF('เช็คเวลาเรียน เทอม 2'!EK40="ม",1,"")</f>
        <v/>
      </c>
      <c r="ED40" s="199" t="str">
        <f>IF('เช็คเวลาเรียน เทอม 2'!EL40="ม",1,"")</f>
        <v/>
      </c>
      <c r="EE40" s="199" t="str">
        <f>IF('เช็คเวลาเรียน เทอม 2'!EM40="ม",1,"")</f>
        <v/>
      </c>
      <c r="EF40" s="198"/>
      <c r="EG40" s="198"/>
      <c r="EH40" s="199" t="str">
        <f>IF('เช็คเวลาเรียน เทอม 2'!EP40="ม",1,"")</f>
        <v/>
      </c>
      <c r="EI40" s="199" t="str">
        <f>IF('เช็คเวลาเรียน เทอม 2'!EQ40="ม",1,"")</f>
        <v/>
      </c>
      <c r="EJ40" s="199" t="str">
        <f>IF('เช็คเวลาเรียน เทอม 2'!ER40="ม",1,"")</f>
        <v/>
      </c>
      <c r="EK40" s="199" t="str">
        <f>IF('เช็คเวลาเรียน เทอม 2'!ES40="ม",1,"")</f>
        <v/>
      </c>
      <c r="EL40" s="199" t="str">
        <f>IF('เช็คเวลาเรียน เทอม 2'!ET40="ม",1,"")</f>
        <v/>
      </c>
      <c r="EM40" s="198"/>
      <c r="EN40" s="198"/>
      <c r="EO40" s="199" t="str">
        <f>IF('เช็คเวลาเรียน เทอม 2'!EW40="ม",1,"")</f>
        <v/>
      </c>
      <c r="EP40" s="199" t="str">
        <f>IF('เช็คเวลาเรียน เทอม 2'!EX40="ม",1,"")</f>
        <v/>
      </c>
      <c r="EQ40" s="199" t="str">
        <f>IF('เช็คเวลาเรียน เทอม 2'!EY40="ม",1,"")</f>
        <v/>
      </c>
      <c r="ER40" s="199" t="str">
        <f>IF('เช็คเวลาเรียน เทอม 2'!EZ40="ม",1,"")</f>
        <v/>
      </c>
      <c r="ES40" s="199" t="str">
        <f>IF('เช็คเวลาเรียน เทอม 2'!FA40="ม",1,"")</f>
        <v/>
      </c>
      <c r="ET40" s="198"/>
      <c r="EU40" s="198"/>
      <c r="EV40" s="199" t="str">
        <f>IF('เช็คเวลาเรียน เทอม 2'!FD40="ม",1,"")</f>
        <v/>
      </c>
      <c r="EW40" s="199" t="str">
        <f>IF('เช็คเวลาเรียน เทอม 2'!FE40="ม",1,"")</f>
        <v/>
      </c>
      <c r="EX40" s="199" t="str">
        <f>IF('เช็คเวลาเรียน เทอม 2'!FF40="ม",1,"")</f>
        <v/>
      </c>
      <c r="EY40" s="199" t="str">
        <f>IF('เช็คเวลาเรียน เทอม 2'!FG40="ม",1,"")</f>
        <v/>
      </c>
      <c r="EZ40" s="199" t="str">
        <f>IF('เช็คเวลาเรียน เทอม 2'!FH40="ม",1,"")</f>
        <v/>
      </c>
      <c r="FA40" s="198"/>
      <c r="FB40" s="198"/>
      <c r="FC40" s="199" t="str">
        <f>IF('เช็คเวลาเรียน เทอม 2'!FK40="ม",1,"")</f>
        <v/>
      </c>
      <c r="FD40" s="199" t="str">
        <f>IF('เช็คเวลาเรียน เทอม 2'!FL40="ม",1,"")</f>
        <v/>
      </c>
      <c r="FE40" s="199" t="str">
        <f>IF('เช็คเวลาเรียน เทอม 2'!FM40="ม",1,"")</f>
        <v/>
      </c>
      <c r="FF40" s="338">
        <f t="shared" si="10"/>
        <v>0</v>
      </c>
      <c r="FG40" s="339"/>
      <c r="FH40" s="199" t="str">
        <f>IF('เช็คเวลาเรียน เทอม 2'!FR40="ม",1,"")</f>
        <v/>
      </c>
      <c r="FI40" s="199" t="str">
        <f>IF('เช็คเวลาเรียน เทอม 2'!FS40="ม",1,"")</f>
        <v/>
      </c>
      <c r="FJ40" s="198"/>
      <c r="FK40" s="198"/>
      <c r="FL40" s="199" t="str">
        <f>IF('เช็คเวลาเรียน เทอม 2'!FV40="ม",1,"")</f>
        <v/>
      </c>
      <c r="FM40" s="289"/>
      <c r="FN40" s="199" t="str">
        <f>IF('เช็คเวลาเรียน เทอม 2'!FX40="ม",1,"")</f>
        <v/>
      </c>
      <c r="FO40" s="199" t="str">
        <f>IF('เช็คเวลาเรียน เทอม 2'!FY40="ม",1,"")</f>
        <v/>
      </c>
      <c r="FP40" s="199" t="str">
        <f>IF('เช็คเวลาเรียน เทอม 2'!FZ40="ม",1,"")</f>
        <v/>
      </c>
      <c r="FQ40" s="198"/>
      <c r="FR40" s="198"/>
      <c r="FS40" s="199" t="str">
        <f>IF('เช็คเวลาเรียน เทอม 2'!GC40="ม",1,"")</f>
        <v/>
      </c>
      <c r="FT40" s="289"/>
      <c r="FU40" s="289"/>
      <c r="FV40" s="289"/>
      <c r="FW40" s="199" t="str">
        <f>IF('เช็คเวลาเรียน เทอม 2'!GG40="ม",1,"")</f>
        <v/>
      </c>
      <c r="FX40" s="198"/>
      <c r="FY40" s="198"/>
      <c r="FZ40" s="199" t="str">
        <f>IF('เช็คเวลาเรียน เทอม 2'!GJ40="ม",1,"")</f>
        <v/>
      </c>
      <c r="GA40" s="199" t="str">
        <f>IF('เช็คเวลาเรียน เทอม 2'!GK40="ม",1,"")</f>
        <v/>
      </c>
      <c r="GB40" s="199" t="str">
        <f>IF('เช็คเวลาเรียน เทอม 2'!GL40="ม",1,"")</f>
        <v/>
      </c>
      <c r="GC40" s="199" t="str">
        <f>IF('เช็คเวลาเรียน เทอม 2'!GM40="ม",1,"")</f>
        <v/>
      </c>
      <c r="GD40" s="199" t="str">
        <f>IF('เช็คเวลาเรียน เทอม 2'!GN40="ม",1,"")</f>
        <v/>
      </c>
      <c r="GE40" s="198"/>
      <c r="GF40" s="198"/>
      <c r="GG40" s="199" t="str">
        <f>IF('เช็คเวลาเรียน เทอม 2'!GQ40="ม",1,"")</f>
        <v/>
      </c>
      <c r="GH40" s="199" t="str">
        <f>IF('เช็คเวลาเรียน เทอม 2'!GR40="ม",1,"")</f>
        <v/>
      </c>
      <c r="GI40" s="199" t="str">
        <f>IF('เช็คเวลาเรียน เทอม 2'!GS40="ม",1,"")</f>
        <v/>
      </c>
      <c r="GJ40" s="199" t="str">
        <f>IF('เช็คเวลาเรียน เทอม 2'!GT40="ม",1,"")</f>
        <v/>
      </c>
      <c r="GK40" s="199" t="str">
        <f>IF('เช็คเวลาเรียน เทอม 2'!GU40="ม",1,"")</f>
        <v/>
      </c>
      <c r="GL40" s="338">
        <f t="shared" si="11"/>
        <v>0</v>
      </c>
      <c r="GM40" s="339"/>
    </row>
    <row r="41" spans="1:195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199" t="str">
        <f>IF('เช็คเวลาเรียน เทอม 2'!D41="ม",1,"")</f>
        <v/>
      </c>
      <c r="D41" s="199" t="str">
        <f>IF('เช็คเวลาเรียน เทอม 2'!E41="ม",1,"")</f>
        <v/>
      </c>
      <c r="E41" s="199" t="str">
        <f>IF('เช็คเวลาเรียน เทอม 2'!F41="ม",1,"")</f>
        <v/>
      </c>
      <c r="F41" s="199" t="str">
        <f>IF('เช็คเวลาเรียน เทอม 2'!G41="ม",1,"")</f>
        <v/>
      </c>
      <c r="G41" s="199" t="str">
        <f>IF('เช็คเวลาเรียน เทอม 2'!H41="ม",1,"")</f>
        <v/>
      </c>
      <c r="H41" s="198"/>
      <c r="I41" s="198"/>
      <c r="J41" s="199" t="str">
        <f>IF('เช็คเวลาเรียน เทอม 2'!K41="ม",1,"")</f>
        <v/>
      </c>
      <c r="K41" s="199" t="str">
        <f>IF('เช็คเวลาเรียน เทอม 2'!L41="ม",1,"")</f>
        <v/>
      </c>
      <c r="L41" s="199" t="str">
        <f>IF('เช็คเวลาเรียน เทอม 2'!M41="ม",1,"")</f>
        <v/>
      </c>
      <c r="M41" s="199" t="str">
        <f>IF('เช็คเวลาเรียน เทอม 2'!N41="ม",1,"")</f>
        <v/>
      </c>
      <c r="N41" s="199" t="str">
        <f>IF('เช็คเวลาเรียน เทอม 2'!O41="ม",1,"")</f>
        <v/>
      </c>
      <c r="O41" s="198"/>
      <c r="P41" s="198"/>
      <c r="Q41" s="199" t="str">
        <f>IF('เช็คเวลาเรียน เทอม 2'!R41="ม",1,"")</f>
        <v/>
      </c>
      <c r="R41" s="199" t="str">
        <f>IF('เช็คเวลาเรียน เทอม 2'!S41="ม",1,"")</f>
        <v/>
      </c>
      <c r="S41" s="199" t="str">
        <f>IF('เช็คเวลาเรียน เทอม 2'!T41="ม",1,"")</f>
        <v/>
      </c>
      <c r="T41" s="199" t="str">
        <f>IF('เช็คเวลาเรียน เทอม 2'!U41="ม",1,"")</f>
        <v/>
      </c>
      <c r="U41" s="199" t="str">
        <f>IF('เช็คเวลาเรียน เทอม 2'!V41="ม",1,"")</f>
        <v/>
      </c>
      <c r="V41" s="198"/>
      <c r="W41" s="198"/>
      <c r="X41" s="199" t="str">
        <f>IF('เช็คเวลาเรียน เทอม 2'!Y41="ม",1,"")</f>
        <v/>
      </c>
      <c r="Y41" s="199" t="str">
        <f>IF('เช็คเวลาเรียน เทอม 2'!Z41="ม",1,"")</f>
        <v/>
      </c>
      <c r="Z41" s="199" t="str">
        <f>IF('เช็คเวลาเรียน เทอม 2'!AA41="ม",1,"")</f>
        <v/>
      </c>
      <c r="AA41" s="199" t="str">
        <f>IF('เช็คเวลาเรียน เทอม 2'!AB41="ม",1,"")</f>
        <v/>
      </c>
      <c r="AB41" s="199" t="str">
        <f>IF('เช็คเวลาเรียน เทอม 2'!AC41="ม",1,"")</f>
        <v/>
      </c>
      <c r="AC41" s="198"/>
      <c r="AD41" s="198"/>
      <c r="AE41" s="199" t="str">
        <f>IF('เช็คเวลาเรียน เทอม 2'!AF41="ม",1,"")</f>
        <v/>
      </c>
      <c r="AF41" s="198"/>
      <c r="AG41" s="338">
        <f t="shared" si="6"/>
        <v>0</v>
      </c>
      <c r="AH41" s="339"/>
      <c r="AI41" s="199" t="str">
        <f>IF('เช็คเวลาเรียน เทอม 2'!AK41="ม",1,"")</f>
        <v/>
      </c>
      <c r="AJ41" s="199" t="str">
        <f>IF('เช็คเวลาเรียน เทอม 2'!AL41="ม",1,"")</f>
        <v/>
      </c>
      <c r="AK41" s="199" t="str">
        <f>IF('เช็คเวลาเรียน เทอม 2'!AM41="ม",1,"")</f>
        <v/>
      </c>
      <c r="AL41" s="199" t="str">
        <f>IF('เช็คเวลาเรียน เทอม 2'!AN41="ม",1,"")</f>
        <v/>
      </c>
      <c r="AM41" s="280"/>
      <c r="AN41" s="198"/>
      <c r="AO41" s="280"/>
      <c r="AP41" s="199" t="str">
        <f>IF('เช็คเวลาเรียน เทอม 2'!AR41="ม",1,"")</f>
        <v/>
      </c>
      <c r="AQ41" s="199" t="str">
        <f>IF('เช็คเวลาเรียน เทอม 2'!AS41="ม",1,"")</f>
        <v/>
      </c>
      <c r="AR41" s="280"/>
      <c r="AS41" s="199" t="str">
        <f>IF('เช็คเวลาเรียน เทอม 2'!AU41="ม",1,"")</f>
        <v/>
      </c>
      <c r="AT41" s="199" t="str">
        <f>IF('เช็คเวลาเรียน เทอม 2'!AV41="ม",1,"")</f>
        <v/>
      </c>
      <c r="AU41" s="198"/>
      <c r="AV41" s="198"/>
      <c r="AW41" s="199" t="str">
        <f>IF('เช็คเวลาเรียน เทอม 2'!AY41="ม",1,"")</f>
        <v/>
      </c>
      <c r="AX41" s="199" t="str">
        <f>IF('เช็คเวลาเรียน เทอม 2'!AZ41="ม",1,"")</f>
        <v/>
      </c>
      <c r="AY41" s="199" t="str">
        <f>IF('เช็คเวลาเรียน เทอม 2'!BA41="ม",1,"")</f>
        <v/>
      </c>
      <c r="AZ41" s="199" t="str">
        <f>IF('เช็คเวลาเรียน เทอม 2'!BB41="ม",1,"")</f>
        <v/>
      </c>
      <c r="BA41" s="199" t="str">
        <f>IF('เช็คเวลาเรียน เทอม 2'!BC41="ม",1,"")</f>
        <v/>
      </c>
      <c r="BB41" s="198"/>
      <c r="BC41" s="198"/>
      <c r="BD41" s="199" t="str">
        <f>IF('เช็คเวลาเรียน เทอม 2'!BF41="ม",1,"")</f>
        <v/>
      </c>
      <c r="BE41" s="199" t="str">
        <f>IF('เช็คเวลาเรียน เทอม 2'!BG41="ม",1,"")</f>
        <v/>
      </c>
      <c r="BF41" s="199" t="str">
        <f>IF('เช็คเวลาเรียน เทอม 2'!BH41="ม",1,"")</f>
        <v/>
      </c>
      <c r="BG41" s="199" t="str">
        <f>IF('เช็คเวลาเรียน เทอม 2'!BI41="ม",1,"")</f>
        <v/>
      </c>
      <c r="BH41" s="199" t="str">
        <f>IF('เช็คเวลาเรียน เทอม 2'!BJ41="ม",1,"")</f>
        <v/>
      </c>
      <c r="BI41" s="198"/>
      <c r="BJ41" s="198"/>
      <c r="BK41" s="199" t="str">
        <f>IF('เช็คเวลาเรียน เทอม 2'!BM41="ม",1,"")</f>
        <v/>
      </c>
      <c r="BL41" s="199" t="str">
        <f>IF('เช็คเวลาเรียน เทอม 2'!BN41="ม",1,"")</f>
        <v/>
      </c>
      <c r="BM41" s="287"/>
      <c r="BN41" s="338">
        <f t="shared" si="7"/>
        <v>0</v>
      </c>
      <c r="BO41" s="339"/>
      <c r="BP41" s="289"/>
      <c r="BQ41" s="198"/>
      <c r="BR41" s="198"/>
      <c r="BS41" s="199" t="str">
        <f>IF('เช็คเวลาเรียน เทอม 2'!BW41="ม",1,"")</f>
        <v/>
      </c>
      <c r="BT41" s="199" t="str">
        <f>IF('เช็คเวลาเรียน เทอม 2'!BX41="ม",1,"")</f>
        <v/>
      </c>
      <c r="BU41" s="199" t="str">
        <f>IF('เช็คเวลาเรียน เทอม 2'!BY41="ม",1,"")</f>
        <v/>
      </c>
      <c r="BV41" s="199" t="str">
        <f>IF('เช็คเวลาเรียน เทอม 2'!BZ41="ม",1,"")</f>
        <v/>
      </c>
      <c r="BW41" s="199" t="str">
        <f>IF('เช็คเวลาเรียน เทอม 2'!CA41="ม",1,"")</f>
        <v/>
      </c>
      <c r="BX41" s="198"/>
      <c r="BY41" s="198"/>
      <c r="BZ41" s="199" t="str">
        <f>IF('เช็คเวลาเรียน เทอม 2'!CD41="ม",1,"")</f>
        <v/>
      </c>
      <c r="CA41" s="199" t="str">
        <f>IF('เช็คเวลาเรียน เทอม 2'!CE41="ม",1,"")</f>
        <v/>
      </c>
      <c r="CB41" s="199" t="str">
        <f>IF('เช็คเวลาเรียน เทอม 2'!CF41="ม",1,"")</f>
        <v/>
      </c>
      <c r="CC41" s="199" t="str">
        <f>IF('เช็คเวลาเรียน เทอม 2'!CG41="ม",1,"")</f>
        <v/>
      </c>
      <c r="CD41" s="199" t="str">
        <f>IF('เช็คเวลาเรียน เทอม 2'!CH41="ม",1,"")</f>
        <v/>
      </c>
      <c r="CE41" s="280"/>
      <c r="CF41" s="198"/>
      <c r="CG41" s="199" t="str">
        <f>IF('เช็คเวลาเรียน เทอม 2'!CK41="ม",1,"")</f>
        <v/>
      </c>
      <c r="CH41" s="199" t="str">
        <f>IF('เช็คเวลาเรียน เทอม 2'!CL41="ม",1,"")</f>
        <v/>
      </c>
      <c r="CI41" s="199" t="str">
        <f>IF('เช็คเวลาเรียน เทอม 2'!CM41="ม",1,"")</f>
        <v/>
      </c>
      <c r="CJ41" s="199" t="str">
        <f>IF('เช็คเวลาเรียน เทอม 2'!CN41="ม",1,"")</f>
        <v/>
      </c>
      <c r="CK41" s="199" t="str">
        <f>IF('เช็คเวลาเรียน เทอม 2'!CO41="ม",1,"")</f>
        <v/>
      </c>
      <c r="CL41" s="198"/>
      <c r="CM41" s="198"/>
      <c r="CN41" s="199" t="str">
        <f>IF('เช็คเวลาเรียน เทอม 2'!CR41="ม",1,"")</f>
        <v/>
      </c>
      <c r="CO41" s="199" t="str">
        <f>IF('เช็คเวลาเรียน เทอม 2'!CS41="ม",1,"")</f>
        <v/>
      </c>
      <c r="CP41" s="199" t="str">
        <f>IF('เช็คเวลาเรียน เทอม 2'!CT41="ม",1,"")</f>
        <v/>
      </c>
      <c r="CQ41" s="199" t="str">
        <f>IF('เช็คเวลาเรียน เทอม 2'!CU41="ม",1,"")</f>
        <v/>
      </c>
      <c r="CR41" s="199" t="str">
        <f>IF('เช็คเวลาเรียน เทอม 2'!CV41="ม",1,"")</f>
        <v/>
      </c>
      <c r="CS41" s="198"/>
      <c r="CT41" s="198"/>
      <c r="CU41" s="338">
        <f t="shared" si="8"/>
        <v>0</v>
      </c>
      <c r="CV41" s="339"/>
      <c r="CW41" s="199" t="str">
        <f>IF('เช็คเวลาเรียน เทอม 2'!DC41="ม",1,"")</f>
        <v/>
      </c>
      <c r="CX41" s="199" t="str">
        <f>IF('เช็คเวลาเรียน เทอม 2'!DD41="ม",1,"")</f>
        <v/>
      </c>
      <c r="CY41" s="199" t="str">
        <f>IF('เช็คเวลาเรียน เทอม 2'!DE41="ม",1,"")</f>
        <v/>
      </c>
      <c r="CZ41" s="199" t="str">
        <f>IF('เช็คเวลาเรียน เทอม 2'!DF41="ม",1,"")</f>
        <v/>
      </c>
      <c r="DA41" s="199" t="str">
        <f>IF('เช็คเวลาเรียน เทอม 2'!DG41="ม",1,"")</f>
        <v/>
      </c>
      <c r="DB41" s="198"/>
      <c r="DC41" s="198"/>
      <c r="DD41" s="199" t="str">
        <f>IF('เช็คเวลาเรียน เทอม 2'!DJ41="ม",1,"")</f>
        <v/>
      </c>
      <c r="DE41" s="199" t="str">
        <f>IF('เช็คเวลาเรียน เทอม 2'!DK41="ม",1,"")</f>
        <v/>
      </c>
      <c r="DF41" s="199" t="str">
        <f>IF('เช็คเวลาเรียน เทอม 2'!DL41="ม",1,"")</f>
        <v/>
      </c>
      <c r="DG41" s="199" t="str">
        <f>IF('เช็คเวลาเรียน เทอม 2'!DM41="ม",1,"")</f>
        <v/>
      </c>
      <c r="DH41" s="199" t="str">
        <f>IF('เช็คเวลาเรียน เทอม 2'!DN41="ม",1,"")</f>
        <v/>
      </c>
      <c r="DI41" s="198"/>
      <c r="DJ41" s="198"/>
      <c r="DK41" s="199" t="str">
        <f>IF('เช็คเวลาเรียน เทอม 2'!DQ41="ม",1,"")</f>
        <v/>
      </c>
      <c r="DL41" s="199" t="str">
        <f>IF('เช็คเวลาเรียน เทอม 2'!DR41="ม",1,"")</f>
        <v/>
      </c>
      <c r="DM41" s="199" t="str">
        <f>IF('เช็คเวลาเรียน เทอม 2'!DS41="ม",1,"")</f>
        <v/>
      </c>
      <c r="DN41" s="199" t="str">
        <f>IF('เช็คเวลาเรียน เทอม 2'!DT41="ม",1,"")</f>
        <v/>
      </c>
      <c r="DO41" s="199" t="str">
        <f>IF('เช็คเวลาเรียน เทอม 2'!DU41="ม",1,"")</f>
        <v/>
      </c>
      <c r="DP41" s="198"/>
      <c r="DQ41" s="289"/>
      <c r="DR41" s="289"/>
      <c r="DS41" s="199" t="str">
        <f>IF('เช็คเวลาเรียน เทอม 2'!DY41="ม",1,"")</f>
        <v/>
      </c>
      <c r="DT41" s="199" t="str">
        <f>IF('เช็คเวลาเรียน เทอม 2'!DZ41="ม",1,"")</f>
        <v/>
      </c>
      <c r="DU41" s="199" t="str">
        <f>IF('เช็คเวลาเรียน เทอม 2'!EA41="ม",1,"")</f>
        <v/>
      </c>
      <c r="DV41" s="199" t="str">
        <f>IF('เช็คเวลาเรียน เทอม 2'!EB41="ม",1,"")</f>
        <v/>
      </c>
      <c r="DW41" s="198"/>
      <c r="DX41" s="198"/>
      <c r="DY41" s="338">
        <f t="shared" si="9"/>
        <v>0</v>
      </c>
      <c r="DZ41" s="339"/>
      <c r="EA41" s="199" t="str">
        <f>IF('เช็คเวลาเรียน เทอม 2'!EI41="ม",1,"")</f>
        <v/>
      </c>
      <c r="EB41" s="199" t="str">
        <f>IF('เช็คเวลาเรียน เทอม 2'!EJ41="ม",1,"")</f>
        <v/>
      </c>
      <c r="EC41" s="199" t="str">
        <f>IF('เช็คเวลาเรียน เทอม 2'!EK41="ม",1,"")</f>
        <v/>
      </c>
      <c r="ED41" s="199" t="str">
        <f>IF('เช็คเวลาเรียน เทอม 2'!EL41="ม",1,"")</f>
        <v/>
      </c>
      <c r="EE41" s="199" t="str">
        <f>IF('เช็คเวลาเรียน เทอม 2'!EM41="ม",1,"")</f>
        <v/>
      </c>
      <c r="EF41" s="198"/>
      <c r="EG41" s="198"/>
      <c r="EH41" s="199" t="str">
        <f>IF('เช็คเวลาเรียน เทอม 2'!EP41="ม",1,"")</f>
        <v/>
      </c>
      <c r="EI41" s="199" t="str">
        <f>IF('เช็คเวลาเรียน เทอม 2'!EQ41="ม",1,"")</f>
        <v/>
      </c>
      <c r="EJ41" s="199" t="str">
        <f>IF('เช็คเวลาเรียน เทอม 2'!ER41="ม",1,"")</f>
        <v/>
      </c>
      <c r="EK41" s="199" t="str">
        <f>IF('เช็คเวลาเรียน เทอม 2'!ES41="ม",1,"")</f>
        <v/>
      </c>
      <c r="EL41" s="199" t="str">
        <f>IF('เช็คเวลาเรียน เทอม 2'!ET41="ม",1,"")</f>
        <v/>
      </c>
      <c r="EM41" s="198"/>
      <c r="EN41" s="198"/>
      <c r="EO41" s="199" t="str">
        <f>IF('เช็คเวลาเรียน เทอม 2'!EW41="ม",1,"")</f>
        <v/>
      </c>
      <c r="EP41" s="199" t="str">
        <f>IF('เช็คเวลาเรียน เทอม 2'!EX41="ม",1,"")</f>
        <v/>
      </c>
      <c r="EQ41" s="199" t="str">
        <f>IF('เช็คเวลาเรียน เทอม 2'!EY41="ม",1,"")</f>
        <v/>
      </c>
      <c r="ER41" s="199" t="str">
        <f>IF('เช็คเวลาเรียน เทอม 2'!EZ41="ม",1,"")</f>
        <v/>
      </c>
      <c r="ES41" s="199" t="str">
        <f>IF('เช็คเวลาเรียน เทอม 2'!FA41="ม",1,"")</f>
        <v/>
      </c>
      <c r="ET41" s="198"/>
      <c r="EU41" s="198"/>
      <c r="EV41" s="199" t="str">
        <f>IF('เช็คเวลาเรียน เทอม 2'!FD41="ม",1,"")</f>
        <v/>
      </c>
      <c r="EW41" s="199" t="str">
        <f>IF('เช็คเวลาเรียน เทอม 2'!FE41="ม",1,"")</f>
        <v/>
      </c>
      <c r="EX41" s="199" t="str">
        <f>IF('เช็คเวลาเรียน เทอม 2'!FF41="ม",1,"")</f>
        <v/>
      </c>
      <c r="EY41" s="199" t="str">
        <f>IF('เช็คเวลาเรียน เทอม 2'!FG41="ม",1,"")</f>
        <v/>
      </c>
      <c r="EZ41" s="199" t="str">
        <f>IF('เช็คเวลาเรียน เทอม 2'!FH41="ม",1,"")</f>
        <v/>
      </c>
      <c r="FA41" s="198"/>
      <c r="FB41" s="198"/>
      <c r="FC41" s="199" t="str">
        <f>IF('เช็คเวลาเรียน เทอม 2'!FK41="ม",1,"")</f>
        <v/>
      </c>
      <c r="FD41" s="199" t="str">
        <f>IF('เช็คเวลาเรียน เทอม 2'!FL41="ม",1,"")</f>
        <v/>
      </c>
      <c r="FE41" s="199" t="str">
        <f>IF('เช็คเวลาเรียน เทอม 2'!FM41="ม",1,"")</f>
        <v/>
      </c>
      <c r="FF41" s="338">
        <f t="shared" si="10"/>
        <v>0</v>
      </c>
      <c r="FG41" s="339"/>
      <c r="FH41" s="199" t="str">
        <f>IF('เช็คเวลาเรียน เทอม 2'!FR41="ม",1,"")</f>
        <v/>
      </c>
      <c r="FI41" s="199" t="str">
        <f>IF('เช็คเวลาเรียน เทอม 2'!FS41="ม",1,"")</f>
        <v/>
      </c>
      <c r="FJ41" s="198"/>
      <c r="FK41" s="198"/>
      <c r="FL41" s="199" t="str">
        <f>IF('เช็คเวลาเรียน เทอม 2'!FV41="ม",1,"")</f>
        <v/>
      </c>
      <c r="FM41" s="289"/>
      <c r="FN41" s="199" t="str">
        <f>IF('เช็คเวลาเรียน เทอม 2'!FX41="ม",1,"")</f>
        <v/>
      </c>
      <c r="FO41" s="199" t="str">
        <f>IF('เช็คเวลาเรียน เทอม 2'!FY41="ม",1,"")</f>
        <v/>
      </c>
      <c r="FP41" s="199" t="str">
        <f>IF('เช็คเวลาเรียน เทอม 2'!FZ41="ม",1,"")</f>
        <v/>
      </c>
      <c r="FQ41" s="198"/>
      <c r="FR41" s="198"/>
      <c r="FS41" s="199" t="str">
        <f>IF('เช็คเวลาเรียน เทอม 2'!GC41="ม",1,"")</f>
        <v/>
      </c>
      <c r="FT41" s="289"/>
      <c r="FU41" s="289"/>
      <c r="FV41" s="289"/>
      <c r="FW41" s="199" t="str">
        <f>IF('เช็คเวลาเรียน เทอม 2'!GG41="ม",1,"")</f>
        <v/>
      </c>
      <c r="FX41" s="198"/>
      <c r="FY41" s="198"/>
      <c r="FZ41" s="199" t="str">
        <f>IF('เช็คเวลาเรียน เทอม 2'!GJ41="ม",1,"")</f>
        <v/>
      </c>
      <c r="GA41" s="199" t="str">
        <f>IF('เช็คเวลาเรียน เทอม 2'!GK41="ม",1,"")</f>
        <v/>
      </c>
      <c r="GB41" s="199" t="str">
        <f>IF('เช็คเวลาเรียน เทอม 2'!GL41="ม",1,"")</f>
        <v/>
      </c>
      <c r="GC41" s="199" t="str">
        <f>IF('เช็คเวลาเรียน เทอม 2'!GM41="ม",1,"")</f>
        <v/>
      </c>
      <c r="GD41" s="199" t="str">
        <f>IF('เช็คเวลาเรียน เทอม 2'!GN41="ม",1,"")</f>
        <v/>
      </c>
      <c r="GE41" s="198"/>
      <c r="GF41" s="198"/>
      <c r="GG41" s="199" t="str">
        <f>IF('เช็คเวลาเรียน เทอม 2'!GQ41="ม",1,"")</f>
        <v/>
      </c>
      <c r="GH41" s="199" t="str">
        <f>IF('เช็คเวลาเรียน เทอม 2'!GR41="ม",1,"")</f>
        <v/>
      </c>
      <c r="GI41" s="199" t="str">
        <f>IF('เช็คเวลาเรียน เทอม 2'!GS41="ม",1,"")</f>
        <v/>
      </c>
      <c r="GJ41" s="199" t="str">
        <f>IF('เช็คเวลาเรียน เทอม 2'!GT41="ม",1,"")</f>
        <v/>
      </c>
      <c r="GK41" s="199" t="str">
        <f>IF('เช็คเวลาเรียน เทอม 2'!GU41="ม",1,"")</f>
        <v/>
      </c>
      <c r="GL41" s="338">
        <f t="shared" si="11"/>
        <v>0</v>
      </c>
      <c r="GM41" s="339"/>
    </row>
    <row r="42" spans="1:195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199" t="str">
        <f>IF('เช็คเวลาเรียน เทอม 2'!D42="ม",1,"")</f>
        <v/>
      </c>
      <c r="D42" s="199" t="str">
        <f>IF('เช็คเวลาเรียน เทอม 2'!E42="ม",1,"")</f>
        <v/>
      </c>
      <c r="E42" s="199" t="str">
        <f>IF('เช็คเวลาเรียน เทอม 2'!F42="ม",1,"")</f>
        <v/>
      </c>
      <c r="F42" s="199" t="str">
        <f>IF('เช็คเวลาเรียน เทอม 2'!G42="ม",1,"")</f>
        <v/>
      </c>
      <c r="G42" s="199" t="str">
        <f>IF('เช็คเวลาเรียน เทอม 2'!H42="ม",1,"")</f>
        <v/>
      </c>
      <c r="H42" s="198"/>
      <c r="I42" s="198"/>
      <c r="J42" s="199" t="str">
        <f>IF('เช็คเวลาเรียน เทอม 2'!K42="ม",1,"")</f>
        <v/>
      </c>
      <c r="K42" s="199" t="str">
        <f>IF('เช็คเวลาเรียน เทอม 2'!L42="ม",1,"")</f>
        <v/>
      </c>
      <c r="L42" s="199" t="str">
        <f>IF('เช็คเวลาเรียน เทอม 2'!M42="ม",1,"")</f>
        <v/>
      </c>
      <c r="M42" s="199" t="str">
        <f>IF('เช็คเวลาเรียน เทอม 2'!N42="ม",1,"")</f>
        <v/>
      </c>
      <c r="N42" s="199" t="str">
        <f>IF('เช็คเวลาเรียน เทอม 2'!O42="ม",1,"")</f>
        <v/>
      </c>
      <c r="O42" s="198"/>
      <c r="P42" s="198"/>
      <c r="Q42" s="199" t="str">
        <f>IF('เช็คเวลาเรียน เทอม 2'!R42="ม",1,"")</f>
        <v/>
      </c>
      <c r="R42" s="199" t="str">
        <f>IF('เช็คเวลาเรียน เทอม 2'!S42="ม",1,"")</f>
        <v/>
      </c>
      <c r="S42" s="199" t="str">
        <f>IF('เช็คเวลาเรียน เทอม 2'!T42="ม",1,"")</f>
        <v/>
      </c>
      <c r="T42" s="199" t="str">
        <f>IF('เช็คเวลาเรียน เทอม 2'!U42="ม",1,"")</f>
        <v/>
      </c>
      <c r="U42" s="199" t="str">
        <f>IF('เช็คเวลาเรียน เทอม 2'!V42="ม",1,"")</f>
        <v/>
      </c>
      <c r="V42" s="198"/>
      <c r="W42" s="198"/>
      <c r="X42" s="199" t="str">
        <f>IF('เช็คเวลาเรียน เทอม 2'!Y42="ม",1,"")</f>
        <v/>
      </c>
      <c r="Y42" s="199" t="str">
        <f>IF('เช็คเวลาเรียน เทอม 2'!Z42="ม",1,"")</f>
        <v/>
      </c>
      <c r="Z42" s="199" t="str">
        <f>IF('เช็คเวลาเรียน เทอม 2'!AA42="ม",1,"")</f>
        <v/>
      </c>
      <c r="AA42" s="199" t="str">
        <f>IF('เช็คเวลาเรียน เทอม 2'!AB42="ม",1,"")</f>
        <v/>
      </c>
      <c r="AB42" s="199" t="str">
        <f>IF('เช็คเวลาเรียน เทอม 2'!AC42="ม",1,"")</f>
        <v/>
      </c>
      <c r="AC42" s="198"/>
      <c r="AD42" s="198"/>
      <c r="AE42" s="199" t="str">
        <f>IF('เช็คเวลาเรียน เทอม 2'!AF42="ม",1,"")</f>
        <v/>
      </c>
      <c r="AF42" s="198"/>
      <c r="AG42" s="338">
        <f t="shared" si="6"/>
        <v>0</v>
      </c>
      <c r="AH42" s="339"/>
      <c r="AI42" s="199" t="str">
        <f>IF('เช็คเวลาเรียน เทอม 2'!AK42="ม",1,"")</f>
        <v/>
      </c>
      <c r="AJ42" s="199" t="str">
        <f>IF('เช็คเวลาเรียน เทอม 2'!AL42="ม",1,"")</f>
        <v/>
      </c>
      <c r="AK42" s="199" t="str">
        <f>IF('เช็คเวลาเรียน เทอม 2'!AM42="ม",1,"")</f>
        <v/>
      </c>
      <c r="AL42" s="199" t="str">
        <f>IF('เช็คเวลาเรียน เทอม 2'!AN42="ม",1,"")</f>
        <v/>
      </c>
      <c r="AM42" s="280"/>
      <c r="AN42" s="198"/>
      <c r="AO42" s="280"/>
      <c r="AP42" s="199" t="str">
        <f>IF('เช็คเวลาเรียน เทอม 2'!AR42="ม",1,"")</f>
        <v/>
      </c>
      <c r="AQ42" s="199" t="str">
        <f>IF('เช็คเวลาเรียน เทอม 2'!AS42="ม",1,"")</f>
        <v/>
      </c>
      <c r="AR42" s="280"/>
      <c r="AS42" s="199" t="str">
        <f>IF('เช็คเวลาเรียน เทอม 2'!AU42="ม",1,"")</f>
        <v/>
      </c>
      <c r="AT42" s="199" t="str">
        <f>IF('เช็คเวลาเรียน เทอม 2'!AV42="ม",1,"")</f>
        <v/>
      </c>
      <c r="AU42" s="198"/>
      <c r="AV42" s="198"/>
      <c r="AW42" s="199" t="str">
        <f>IF('เช็คเวลาเรียน เทอม 2'!AY42="ม",1,"")</f>
        <v/>
      </c>
      <c r="AX42" s="199" t="str">
        <f>IF('เช็คเวลาเรียน เทอม 2'!AZ42="ม",1,"")</f>
        <v/>
      </c>
      <c r="AY42" s="199" t="str">
        <f>IF('เช็คเวลาเรียน เทอม 2'!BA42="ม",1,"")</f>
        <v/>
      </c>
      <c r="AZ42" s="199" t="str">
        <f>IF('เช็คเวลาเรียน เทอม 2'!BB42="ม",1,"")</f>
        <v/>
      </c>
      <c r="BA42" s="199" t="str">
        <f>IF('เช็คเวลาเรียน เทอม 2'!BC42="ม",1,"")</f>
        <v/>
      </c>
      <c r="BB42" s="198"/>
      <c r="BC42" s="198"/>
      <c r="BD42" s="199" t="str">
        <f>IF('เช็คเวลาเรียน เทอม 2'!BF42="ม",1,"")</f>
        <v/>
      </c>
      <c r="BE42" s="199" t="str">
        <f>IF('เช็คเวลาเรียน เทอม 2'!BG42="ม",1,"")</f>
        <v/>
      </c>
      <c r="BF42" s="199" t="str">
        <f>IF('เช็คเวลาเรียน เทอม 2'!BH42="ม",1,"")</f>
        <v/>
      </c>
      <c r="BG42" s="199" t="str">
        <f>IF('เช็คเวลาเรียน เทอม 2'!BI42="ม",1,"")</f>
        <v/>
      </c>
      <c r="BH42" s="199" t="str">
        <f>IF('เช็คเวลาเรียน เทอม 2'!BJ42="ม",1,"")</f>
        <v/>
      </c>
      <c r="BI42" s="198"/>
      <c r="BJ42" s="198"/>
      <c r="BK42" s="199" t="str">
        <f>IF('เช็คเวลาเรียน เทอม 2'!BM42="ม",1,"")</f>
        <v/>
      </c>
      <c r="BL42" s="199" t="str">
        <f>IF('เช็คเวลาเรียน เทอม 2'!BN42="ม",1,"")</f>
        <v/>
      </c>
      <c r="BM42" s="287"/>
      <c r="BN42" s="338">
        <f t="shared" si="7"/>
        <v>0</v>
      </c>
      <c r="BO42" s="339"/>
      <c r="BP42" s="289"/>
      <c r="BQ42" s="198"/>
      <c r="BR42" s="198"/>
      <c r="BS42" s="199" t="str">
        <f>IF('เช็คเวลาเรียน เทอม 2'!BW42="ม",1,"")</f>
        <v/>
      </c>
      <c r="BT42" s="199" t="str">
        <f>IF('เช็คเวลาเรียน เทอม 2'!BX42="ม",1,"")</f>
        <v/>
      </c>
      <c r="BU42" s="199" t="str">
        <f>IF('เช็คเวลาเรียน เทอม 2'!BY42="ม",1,"")</f>
        <v/>
      </c>
      <c r="BV42" s="199" t="str">
        <f>IF('เช็คเวลาเรียน เทอม 2'!BZ42="ม",1,"")</f>
        <v/>
      </c>
      <c r="BW42" s="199" t="str">
        <f>IF('เช็คเวลาเรียน เทอม 2'!CA42="ม",1,"")</f>
        <v/>
      </c>
      <c r="BX42" s="198"/>
      <c r="BY42" s="198"/>
      <c r="BZ42" s="199" t="str">
        <f>IF('เช็คเวลาเรียน เทอม 2'!CD42="ม",1,"")</f>
        <v/>
      </c>
      <c r="CA42" s="199" t="str">
        <f>IF('เช็คเวลาเรียน เทอม 2'!CE42="ม",1,"")</f>
        <v/>
      </c>
      <c r="CB42" s="199" t="str">
        <f>IF('เช็คเวลาเรียน เทอม 2'!CF42="ม",1,"")</f>
        <v/>
      </c>
      <c r="CC42" s="199" t="str">
        <f>IF('เช็คเวลาเรียน เทอม 2'!CG42="ม",1,"")</f>
        <v/>
      </c>
      <c r="CD42" s="199" t="str">
        <f>IF('เช็คเวลาเรียน เทอม 2'!CH42="ม",1,"")</f>
        <v/>
      </c>
      <c r="CE42" s="280"/>
      <c r="CF42" s="198"/>
      <c r="CG42" s="199" t="str">
        <f>IF('เช็คเวลาเรียน เทอม 2'!CK42="ม",1,"")</f>
        <v/>
      </c>
      <c r="CH42" s="199" t="str">
        <f>IF('เช็คเวลาเรียน เทอม 2'!CL42="ม",1,"")</f>
        <v/>
      </c>
      <c r="CI42" s="199" t="str">
        <f>IF('เช็คเวลาเรียน เทอม 2'!CM42="ม",1,"")</f>
        <v/>
      </c>
      <c r="CJ42" s="199" t="str">
        <f>IF('เช็คเวลาเรียน เทอม 2'!CN42="ม",1,"")</f>
        <v/>
      </c>
      <c r="CK42" s="199" t="str">
        <f>IF('เช็คเวลาเรียน เทอม 2'!CO42="ม",1,"")</f>
        <v/>
      </c>
      <c r="CL42" s="198"/>
      <c r="CM42" s="198"/>
      <c r="CN42" s="199" t="str">
        <f>IF('เช็คเวลาเรียน เทอม 2'!CR42="ม",1,"")</f>
        <v/>
      </c>
      <c r="CO42" s="199" t="str">
        <f>IF('เช็คเวลาเรียน เทอม 2'!CS42="ม",1,"")</f>
        <v/>
      </c>
      <c r="CP42" s="199" t="str">
        <f>IF('เช็คเวลาเรียน เทอม 2'!CT42="ม",1,"")</f>
        <v/>
      </c>
      <c r="CQ42" s="199" t="str">
        <f>IF('เช็คเวลาเรียน เทอม 2'!CU42="ม",1,"")</f>
        <v/>
      </c>
      <c r="CR42" s="199" t="str">
        <f>IF('เช็คเวลาเรียน เทอม 2'!CV42="ม",1,"")</f>
        <v/>
      </c>
      <c r="CS42" s="198"/>
      <c r="CT42" s="198"/>
      <c r="CU42" s="338">
        <f t="shared" si="8"/>
        <v>0</v>
      </c>
      <c r="CV42" s="339"/>
      <c r="CW42" s="199" t="str">
        <f>IF('เช็คเวลาเรียน เทอม 2'!DC42="ม",1,"")</f>
        <v/>
      </c>
      <c r="CX42" s="199" t="str">
        <f>IF('เช็คเวลาเรียน เทอม 2'!DD42="ม",1,"")</f>
        <v/>
      </c>
      <c r="CY42" s="199" t="str">
        <f>IF('เช็คเวลาเรียน เทอม 2'!DE42="ม",1,"")</f>
        <v/>
      </c>
      <c r="CZ42" s="199" t="str">
        <f>IF('เช็คเวลาเรียน เทอม 2'!DF42="ม",1,"")</f>
        <v/>
      </c>
      <c r="DA42" s="199" t="str">
        <f>IF('เช็คเวลาเรียน เทอม 2'!DG42="ม",1,"")</f>
        <v/>
      </c>
      <c r="DB42" s="198"/>
      <c r="DC42" s="198"/>
      <c r="DD42" s="199" t="str">
        <f>IF('เช็คเวลาเรียน เทอม 2'!DJ42="ม",1,"")</f>
        <v/>
      </c>
      <c r="DE42" s="199" t="str">
        <f>IF('เช็คเวลาเรียน เทอม 2'!DK42="ม",1,"")</f>
        <v/>
      </c>
      <c r="DF42" s="199" t="str">
        <f>IF('เช็คเวลาเรียน เทอม 2'!DL42="ม",1,"")</f>
        <v/>
      </c>
      <c r="DG42" s="199" t="str">
        <f>IF('เช็คเวลาเรียน เทอม 2'!DM42="ม",1,"")</f>
        <v/>
      </c>
      <c r="DH42" s="199" t="str">
        <f>IF('เช็คเวลาเรียน เทอม 2'!DN42="ม",1,"")</f>
        <v/>
      </c>
      <c r="DI42" s="198"/>
      <c r="DJ42" s="198"/>
      <c r="DK42" s="199" t="str">
        <f>IF('เช็คเวลาเรียน เทอม 2'!DQ42="ม",1,"")</f>
        <v/>
      </c>
      <c r="DL42" s="199" t="str">
        <f>IF('เช็คเวลาเรียน เทอม 2'!DR42="ม",1,"")</f>
        <v/>
      </c>
      <c r="DM42" s="199" t="str">
        <f>IF('เช็คเวลาเรียน เทอม 2'!DS42="ม",1,"")</f>
        <v/>
      </c>
      <c r="DN42" s="199" t="str">
        <f>IF('เช็คเวลาเรียน เทอม 2'!DT42="ม",1,"")</f>
        <v/>
      </c>
      <c r="DO42" s="199" t="str">
        <f>IF('เช็คเวลาเรียน เทอม 2'!DU42="ม",1,"")</f>
        <v/>
      </c>
      <c r="DP42" s="198"/>
      <c r="DQ42" s="289"/>
      <c r="DR42" s="289"/>
      <c r="DS42" s="199" t="str">
        <f>IF('เช็คเวลาเรียน เทอม 2'!DY42="ม",1,"")</f>
        <v/>
      </c>
      <c r="DT42" s="199" t="str">
        <f>IF('เช็คเวลาเรียน เทอม 2'!DZ42="ม",1,"")</f>
        <v/>
      </c>
      <c r="DU42" s="199" t="str">
        <f>IF('เช็คเวลาเรียน เทอม 2'!EA42="ม",1,"")</f>
        <v/>
      </c>
      <c r="DV42" s="199" t="str">
        <f>IF('เช็คเวลาเรียน เทอม 2'!EB42="ม",1,"")</f>
        <v/>
      </c>
      <c r="DW42" s="198"/>
      <c r="DX42" s="198"/>
      <c r="DY42" s="338">
        <f t="shared" si="9"/>
        <v>0</v>
      </c>
      <c r="DZ42" s="339"/>
      <c r="EA42" s="199" t="str">
        <f>IF('เช็คเวลาเรียน เทอม 2'!EI42="ม",1,"")</f>
        <v/>
      </c>
      <c r="EB42" s="199" t="str">
        <f>IF('เช็คเวลาเรียน เทอม 2'!EJ42="ม",1,"")</f>
        <v/>
      </c>
      <c r="EC42" s="199" t="str">
        <f>IF('เช็คเวลาเรียน เทอม 2'!EK42="ม",1,"")</f>
        <v/>
      </c>
      <c r="ED42" s="199" t="str">
        <f>IF('เช็คเวลาเรียน เทอม 2'!EL42="ม",1,"")</f>
        <v/>
      </c>
      <c r="EE42" s="199" t="str">
        <f>IF('เช็คเวลาเรียน เทอม 2'!EM42="ม",1,"")</f>
        <v/>
      </c>
      <c r="EF42" s="198"/>
      <c r="EG42" s="198"/>
      <c r="EH42" s="199" t="str">
        <f>IF('เช็คเวลาเรียน เทอม 2'!EP42="ม",1,"")</f>
        <v/>
      </c>
      <c r="EI42" s="199" t="str">
        <f>IF('เช็คเวลาเรียน เทอม 2'!EQ42="ม",1,"")</f>
        <v/>
      </c>
      <c r="EJ42" s="199" t="str">
        <f>IF('เช็คเวลาเรียน เทอม 2'!ER42="ม",1,"")</f>
        <v/>
      </c>
      <c r="EK42" s="199" t="str">
        <f>IF('เช็คเวลาเรียน เทอม 2'!ES42="ม",1,"")</f>
        <v/>
      </c>
      <c r="EL42" s="199" t="str">
        <f>IF('เช็คเวลาเรียน เทอม 2'!ET42="ม",1,"")</f>
        <v/>
      </c>
      <c r="EM42" s="198"/>
      <c r="EN42" s="198"/>
      <c r="EO42" s="199" t="str">
        <f>IF('เช็คเวลาเรียน เทอม 2'!EW42="ม",1,"")</f>
        <v/>
      </c>
      <c r="EP42" s="199" t="str">
        <f>IF('เช็คเวลาเรียน เทอม 2'!EX42="ม",1,"")</f>
        <v/>
      </c>
      <c r="EQ42" s="199" t="str">
        <f>IF('เช็คเวลาเรียน เทอม 2'!EY42="ม",1,"")</f>
        <v/>
      </c>
      <c r="ER42" s="199" t="str">
        <f>IF('เช็คเวลาเรียน เทอม 2'!EZ42="ม",1,"")</f>
        <v/>
      </c>
      <c r="ES42" s="199" t="str">
        <f>IF('เช็คเวลาเรียน เทอม 2'!FA42="ม",1,"")</f>
        <v/>
      </c>
      <c r="ET42" s="198"/>
      <c r="EU42" s="198"/>
      <c r="EV42" s="199" t="str">
        <f>IF('เช็คเวลาเรียน เทอม 2'!FD42="ม",1,"")</f>
        <v/>
      </c>
      <c r="EW42" s="199" t="str">
        <f>IF('เช็คเวลาเรียน เทอม 2'!FE42="ม",1,"")</f>
        <v/>
      </c>
      <c r="EX42" s="199" t="str">
        <f>IF('เช็คเวลาเรียน เทอม 2'!FF42="ม",1,"")</f>
        <v/>
      </c>
      <c r="EY42" s="199" t="str">
        <f>IF('เช็คเวลาเรียน เทอม 2'!FG42="ม",1,"")</f>
        <v/>
      </c>
      <c r="EZ42" s="199" t="str">
        <f>IF('เช็คเวลาเรียน เทอม 2'!FH42="ม",1,"")</f>
        <v/>
      </c>
      <c r="FA42" s="198"/>
      <c r="FB42" s="198"/>
      <c r="FC42" s="199" t="str">
        <f>IF('เช็คเวลาเรียน เทอม 2'!FK42="ม",1,"")</f>
        <v/>
      </c>
      <c r="FD42" s="199" t="str">
        <f>IF('เช็คเวลาเรียน เทอม 2'!FL42="ม",1,"")</f>
        <v/>
      </c>
      <c r="FE42" s="199" t="str">
        <f>IF('เช็คเวลาเรียน เทอม 2'!FM42="ม",1,"")</f>
        <v/>
      </c>
      <c r="FF42" s="338">
        <f t="shared" si="10"/>
        <v>0</v>
      </c>
      <c r="FG42" s="339"/>
      <c r="FH42" s="199" t="str">
        <f>IF('เช็คเวลาเรียน เทอม 2'!FR42="ม",1,"")</f>
        <v/>
      </c>
      <c r="FI42" s="199" t="str">
        <f>IF('เช็คเวลาเรียน เทอม 2'!FS42="ม",1,"")</f>
        <v/>
      </c>
      <c r="FJ42" s="198"/>
      <c r="FK42" s="198"/>
      <c r="FL42" s="199" t="str">
        <f>IF('เช็คเวลาเรียน เทอม 2'!FV42="ม",1,"")</f>
        <v/>
      </c>
      <c r="FM42" s="289"/>
      <c r="FN42" s="199" t="str">
        <f>IF('เช็คเวลาเรียน เทอม 2'!FX42="ม",1,"")</f>
        <v/>
      </c>
      <c r="FO42" s="199" t="str">
        <f>IF('เช็คเวลาเรียน เทอม 2'!FY42="ม",1,"")</f>
        <v/>
      </c>
      <c r="FP42" s="199" t="str">
        <f>IF('เช็คเวลาเรียน เทอม 2'!FZ42="ม",1,"")</f>
        <v/>
      </c>
      <c r="FQ42" s="198"/>
      <c r="FR42" s="198"/>
      <c r="FS42" s="199" t="str">
        <f>IF('เช็คเวลาเรียน เทอม 2'!GC42="ม",1,"")</f>
        <v/>
      </c>
      <c r="FT42" s="289"/>
      <c r="FU42" s="289"/>
      <c r="FV42" s="289"/>
      <c r="FW42" s="199" t="str">
        <f>IF('เช็คเวลาเรียน เทอม 2'!GG42="ม",1,"")</f>
        <v/>
      </c>
      <c r="FX42" s="198"/>
      <c r="FY42" s="198"/>
      <c r="FZ42" s="199" t="str">
        <f>IF('เช็คเวลาเรียน เทอม 2'!GJ42="ม",1,"")</f>
        <v/>
      </c>
      <c r="GA42" s="199" t="str">
        <f>IF('เช็คเวลาเรียน เทอม 2'!GK42="ม",1,"")</f>
        <v/>
      </c>
      <c r="GB42" s="199" t="str">
        <f>IF('เช็คเวลาเรียน เทอม 2'!GL42="ม",1,"")</f>
        <v/>
      </c>
      <c r="GC42" s="199" t="str">
        <f>IF('เช็คเวลาเรียน เทอม 2'!GM42="ม",1,"")</f>
        <v/>
      </c>
      <c r="GD42" s="199" t="str">
        <f>IF('เช็คเวลาเรียน เทอม 2'!GN42="ม",1,"")</f>
        <v/>
      </c>
      <c r="GE42" s="198"/>
      <c r="GF42" s="198"/>
      <c r="GG42" s="199" t="str">
        <f>IF('เช็คเวลาเรียน เทอม 2'!GQ42="ม",1,"")</f>
        <v/>
      </c>
      <c r="GH42" s="199" t="str">
        <f>IF('เช็คเวลาเรียน เทอม 2'!GR42="ม",1,"")</f>
        <v/>
      </c>
      <c r="GI42" s="199" t="str">
        <f>IF('เช็คเวลาเรียน เทอม 2'!GS42="ม",1,"")</f>
        <v/>
      </c>
      <c r="GJ42" s="199" t="str">
        <f>IF('เช็คเวลาเรียน เทอม 2'!GT42="ม",1,"")</f>
        <v/>
      </c>
      <c r="GK42" s="199" t="str">
        <f>IF('เช็คเวลาเรียน เทอม 2'!GU42="ม",1,"")</f>
        <v/>
      </c>
      <c r="GL42" s="338">
        <f t="shared" si="11"/>
        <v>0</v>
      </c>
      <c r="GM42" s="339"/>
    </row>
    <row r="43" spans="1:195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199" t="str">
        <f>IF('เช็คเวลาเรียน เทอม 2'!D43="ม",1,"")</f>
        <v/>
      </c>
      <c r="D43" s="199" t="str">
        <f>IF('เช็คเวลาเรียน เทอม 2'!E43="ม",1,"")</f>
        <v/>
      </c>
      <c r="E43" s="199" t="str">
        <f>IF('เช็คเวลาเรียน เทอม 2'!F43="ม",1,"")</f>
        <v/>
      </c>
      <c r="F43" s="199" t="str">
        <f>IF('เช็คเวลาเรียน เทอม 2'!G43="ม",1,"")</f>
        <v/>
      </c>
      <c r="G43" s="199" t="str">
        <f>IF('เช็คเวลาเรียน เทอม 2'!H43="ม",1,"")</f>
        <v/>
      </c>
      <c r="H43" s="198"/>
      <c r="I43" s="198"/>
      <c r="J43" s="199" t="str">
        <f>IF('เช็คเวลาเรียน เทอม 2'!K43="ม",1,"")</f>
        <v/>
      </c>
      <c r="K43" s="199" t="str">
        <f>IF('เช็คเวลาเรียน เทอม 2'!L43="ม",1,"")</f>
        <v/>
      </c>
      <c r="L43" s="199" t="str">
        <f>IF('เช็คเวลาเรียน เทอม 2'!M43="ม",1,"")</f>
        <v/>
      </c>
      <c r="M43" s="199" t="str">
        <f>IF('เช็คเวลาเรียน เทอม 2'!N43="ม",1,"")</f>
        <v/>
      </c>
      <c r="N43" s="199" t="str">
        <f>IF('เช็คเวลาเรียน เทอม 2'!O43="ม",1,"")</f>
        <v/>
      </c>
      <c r="O43" s="198"/>
      <c r="P43" s="198"/>
      <c r="Q43" s="199" t="str">
        <f>IF('เช็คเวลาเรียน เทอม 2'!R43="ม",1,"")</f>
        <v/>
      </c>
      <c r="R43" s="199" t="str">
        <f>IF('เช็คเวลาเรียน เทอม 2'!S43="ม",1,"")</f>
        <v/>
      </c>
      <c r="S43" s="199" t="str">
        <f>IF('เช็คเวลาเรียน เทอม 2'!T43="ม",1,"")</f>
        <v/>
      </c>
      <c r="T43" s="199" t="str">
        <f>IF('เช็คเวลาเรียน เทอม 2'!U43="ม",1,"")</f>
        <v/>
      </c>
      <c r="U43" s="199" t="str">
        <f>IF('เช็คเวลาเรียน เทอม 2'!V43="ม",1,"")</f>
        <v/>
      </c>
      <c r="V43" s="198"/>
      <c r="W43" s="198"/>
      <c r="X43" s="199" t="str">
        <f>IF('เช็คเวลาเรียน เทอม 2'!Y43="ม",1,"")</f>
        <v/>
      </c>
      <c r="Y43" s="199" t="str">
        <f>IF('เช็คเวลาเรียน เทอม 2'!Z43="ม",1,"")</f>
        <v/>
      </c>
      <c r="Z43" s="199" t="str">
        <f>IF('เช็คเวลาเรียน เทอม 2'!AA43="ม",1,"")</f>
        <v/>
      </c>
      <c r="AA43" s="199" t="str">
        <f>IF('เช็คเวลาเรียน เทอม 2'!AB43="ม",1,"")</f>
        <v/>
      </c>
      <c r="AB43" s="199" t="str">
        <f>IF('เช็คเวลาเรียน เทอม 2'!AC43="ม",1,"")</f>
        <v/>
      </c>
      <c r="AC43" s="198"/>
      <c r="AD43" s="198"/>
      <c r="AE43" s="199" t="str">
        <f>IF('เช็คเวลาเรียน เทอม 2'!AF43="ม",1,"")</f>
        <v/>
      </c>
      <c r="AF43" s="198"/>
      <c r="AG43" s="338">
        <f t="shared" si="6"/>
        <v>0</v>
      </c>
      <c r="AH43" s="339"/>
      <c r="AI43" s="199" t="str">
        <f>IF('เช็คเวลาเรียน เทอม 2'!AK43="ม",1,"")</f>
        <v/>
      </c>
      <c r="AJ43" s="199" t="str">
        <f>IF('เช็คเวลาเรียน เทอม 2'!AL43="ม",1,"")</f>
        <v/>
      </c>
      <c r="AK43" s="199" t="str">
        <f>IF('เช็คเวลาเรียน เทอม 2'!AM43="ม",1,"")</f>
        <v/>
      </c>
      <c r="AL43" s="199" t="str">
        <f>IF('เช็คเวลาเรียน เทอม 2'!AN43="ม",1,"")</f>
        <v/>
      </c>
      <c r="AM43" s="280"/>
      <c r="AN43" s="198"/>
      <c r="AO43" s="280"/>
      <c r="AP43" s="199" t="str">
        <f>IF('เช็คเวลาเรียน เทอม 2'!AR43="ม",1,"")</f>
        <v/>
      </c>
      <c r="AQ43" s="199" t="str">
        <f>IF('เช็คเวลาเรียน เทอม 2'!AS43="ม",1,"")</f>
        <v/>
      </c>
      <c r="AR43" s="280"/>
      <c r="AS43" s="199" t="str">
        <f>IF('เช็คเวลาเรียน เทอม 2'!AU43="ม",1,"")</f>
        <v/>
      </c>
      <c r="AT43" s="199" t="str">
        <f>IF('เช็คเวลาเรียน เทอม 2'!AV43="ม",1,"")</f>
        <v/>
      </c>
      <c r="AU43" s="198"/>
      <c r="AV43" s="198"/>
      <c r="AW43" s="199" t="str">
        <f>IF('เช็คเวลาเรียน เทอม 2'!AY43="ม",1,"")</f>
        <v/>
      </c>
      <c r="AX43" s="199" t="str">
        <f>IF('เช็คเวลาเรียน เทอม 2'!AZ43="ม",1,"")</f>
        <v/>
      </c>
      <c r="AY43" s="199" t="str">
        <f>IF('เช็คเวลาเรียน เทอม 2'!BA43="ม",1,"")</f>
        <v/>
      </c>
      <c r="AZ43" s="199" t="str">
        <f>IF('เช็คเวลาเรียน เทอม 2'!BB43="ม",1,"")</f>
        <v/>
      </c>
      <c r="BA43" s="199" t="str">
        <f>IF('เช็คเวลาเรียน เทอม 2'!BC43="ม",1,"")</f>
        <v/>
      </c>
      <c r="BB43" s="198"/>
      <c r="BC43" s="198"/>
      <c r="BD43" s="199" t="str">
        <f>IF('เช็คเวลาเรียน เทอม 2'!BF43="ม",1,"")</f>
        <v/>
      </c>
      <c r="BE43" s="199" t="str">
        <f>IF('เช็คเวลาเรียน เทอม 2'!BG43="ม",1,"")</f>
        <v/>
      </c>
      <c r="BF43" s="199" t="str">
        <f>IF('เช็คเวลาเรียน เทอม 2'!BH43="ม",1,"")</f>
        <v/>
      </c>
      <c r="BG43" s="199" t="str">
        <f>IF('เช็คเวลาเรียน เทอม 2'!BI43="ม",1,"")</f>
        <v/>
      </c>
      <c r="BH43" s="199" t="str">
        <f>IF('เช็คเวลาเรียน เทอม 2'!BJ43="ม",1,"")</f>
        <v/>
      </c>
      <c r="BI43" s="198"/>
      <c r="BJ43" s="198"/>
      <c r="BK43" s="199" t="str">
        <f>IF('เช็คเวลาเรียน เทอม 2'!BM43="ม",1,"")</f>
        <v/>
      </c>
      <c r="BL43" s="199" t="str">
        <f>IF('เช็คเวลาเรียน เทอม 2'!BN43="ม",1,"")</f>
        <v/>
      </c>
      <c r="BM43" s="287"/>
      <c r="BN43" s="338">
        <f t="shared" si="7"/>
        <v>0</v>
      </c>
      <c r="BO43" s="339"/>
      <c r="BP43" s="289"/>
      <c r="BQ43" s="198"/>
      <c r="BR43" s="198"/>
      <c r="BS43" s="199" t="str">
        <f>IF('เช็คเวลาเรียน เทอม 2'!BW43="ม",1,"")</f>
        <v/>
      </c>
      <c r="BT43" s="199" t="str">
        <f>IF('เช็คเวลาเรียน เทอม 2'!BX43="ม",1,"")</f>
        <v/>
      </c>
      <c r="BU43" s="199" t="str">
        <f>IF('เช็คเวลาเรียน เทอม 2'!BY43="ม",1,"")</f>
        <v/>
      </c>
      <c r="BV43" s="199" t="str">
        <f>IF('เช็คเวลาเรียน เทอม 2'!BZ43="ม",1,"")</f>
        <v/>
      </c>
      <c r="BW43" s="199" t="str">
        <f>IF('เช็คเวลาเรียน เทอม 2'!CA43="ม",1,"")</f>
        <v/>
      </c>
      <c r="BX43" s="198"/>
      <c r="BY43" s="198"/>
      <c r="BZ43" s="199" t="str">
        <f>IF('เช็คเวลาเรียน เทอม 2'!CD43="ม",1,"")</f>
        <v/>
      </c>
      <c r="CA43" s="199" t="str">
        <f>IF('เช็คเวลาเรียน เทอม 2'!CE43="ม",1,"")</f>
        <v/>
      </c>
      <c r="CB43" s="199" t="str">
        <f>IF('เช็คเวลาเรียน เทอม 2'!CF43="ม",1,"")</f>
        <v/>
      </c>
      <c r="CC43" s="199" t="str">
        <f>IF('เช็คเวลาเรียน เทอม 2'!CG43="ม",1,"")</f>
        <v/>
      </c>
      <c r="CD43" s="199" t="str">
        <f>IF('เช็คเวลาเรียน เทอม 2'!CH43="ม",1,"")</f>
        <v/>
      </c>
      <c r="CE43" s="280"/>
      <c r="CF43" s="198"/>
      <c r="CG43" s="199" t="str">
        <f>IF('เช็คเวลาเรียน เทอม 2'!CK43="ม",1,"")</f>
        <v/>
      </c>
      <c r="CH43" s="199" t="str">
        <f>IF('เช็คเวลาเรียน เทอม 2'!CL43="ม",1,"")</f>
        <v/>
      </c>
      <c r="CI43" s="199" t="str">
        <f>IF('เช็คเวลาเรียน เทอม 2'!CM43="ม",1,"")</f>
        <v/>
      </c>
      <c r="CJ43" s="199" t="str">
        <f>IF('เช็คเวลาเรียน เทอม 2'!CN43="ม",1,"")</f>
        <v/>
      </c>
      <c r="CK43" s="199" t="str">
        <f>IF('เช็คเวลาเรียน เทอม 2'!CO43="ม",1,"")</f>
        <v/>
      </c>
      <c r="CL43" s="198"/>
      <c r="CM43" s="198"/>
      <c r="CN43" s="199" t="str">
        <f>IF('เช็คเวลาเรียน เทอม 2'!CR43="ม",1,"")</f>
        <v/>
      </c>
      <c r="CO43" s="199" t="str">
        <f>IF('เช็คเวลาเรียน เทอม 2'!CS43="ม",1,"")</f>
        <v/>
      </c>
      <c r="CP43" s="199" t="str">
        <f>IF('เช็คเวลาเรียน เทอม 2'!CT43="ม",1,"")</f>
        <v/>
      </c>
      <c r="CQ43" s="199" t="str">
        <f>IF('เช็คเวลาเรียน เทอม 2'!CU43="ม",1,"")</f>
        <v/>
      </c>
      <c r="CR43" s="199" t="str">
        <f>IF('เช็คเวลาเรียน เทอม 2'!CV43="ม",1,"")</f>
        <v/>
      </c>
      <c r="CS43" s="198"/>
      <c r="CT43" s="198"/>
      <c r="CU43" s="338">
        <f t="shared" si="8"/>
        <v>0</v>
      </c>
      <c r="CV43" s="339"/>
      <c r="CW43" s="199" t="str">
        <f>IF('เช็คเวลาเรียน เทอม 2'!DC43="ม",1,"")</f>
        <v/>
      </c>
      <c r="CX43" s="199" t="str">
        <f>IF('เช็คเวลาเรียน เทอม 2'!DD43="ม",1,"")</f>
        <v/>
      </c>
      <c r="CY43" s="199" t="str">
        <f>IF('เช็คเวลาเรียน เทอม 2'!DE43="ม",1,"")</f>
        <v/>
      </c>
      <c r="CZ43" s="199" t="str">
        <f>IF('เช็คเวลาเรียน เทอม 2'!DF43="ม",1,"")</f>
        <v/>
      </c>
      <c r="DA43" s="199" t="str">
        <f>IF('เช็คเวลาเรียน เทอม 2'!DG43="ม",1,"")</f>
        <v/>
      </c>
      <c r="DB43" s="198"/>
      <c r="DC43" s="198"/>
      <c r="DD43" s="199" t="str">
        <f>IF('เช็คเวลาเรียน เทอม 2'!DJ43="ม",1,"")</f>
        <v/>
      </c>
      <c r="DE43" s="199" t="str">
        <f>IF('เช็คเวลาเรียน เทอม 2'!DK43="ม",1,"")</f>
        <v/>
      </c>
      <c r="DF43" s="199" t="str">
        <f>IF('เช็คเวลาเรียน เทอม 2'!DL43="ม",1,"")</f>
        <v/>
      </c>
      <c r="DG43" s="199" t="str">
        <f>IF('เช็คเวลาเรียน เทอม 2'!DM43="ม",1,"")</f>
        <v/>
      </c>
      <c r="DH43" s="199" t="str">
        <f>IF('เช็คเวลาเรียน เทอม 2'!DN43="ม",1,"")</f>
        <v/>
      </c>
      <c r="DI43" s="198"/>
      <c r="DJ43" s="198"/>
      <c r="DK43" s="199" t="str">
        <f>IF('เช็คเวลาเรียน เทอม 2'!DQ43="ม",1,"")</f>
        <v/>
      </c>
      <c r="DL43" s="199" t="str">
        <f>IF('เช็คเวลาเรียน เทอม 2'!DR43="ม",1,"")</f>
        <v/>
      </c>
      <c r="DM43" s="199" t="str">
        <f>IF('เช็คเวลาเรียน เทอม 2'!DS43="ม",1,"")</f>
        <v/>
      </c>
      <c r="DN43" s="199" t="str">
        <f>IF('เช็คเวลาเรียน เทอม 2'!DT43="ม",1,"")</f>
        <v/>
      </c>
      <c r="DO43" s="199" t="str">
        <f>IF('เช็คเวลาเรียน เทอม 2'!DU43="ม",1,"")</f>
        <v/>
      </c>
      <c r="DP43" s="198"/>
      <c r="DQ43" s="289"/>
      <c r="DR43" s="289"/>
      <c r="DS43" s="199" t="str">
        <f>IF('เช็คเวลาเรียน เทอม 2'!DY43="ม",1,"")</f>
        <v/>
      </c>
      <c r="DT43" s="199" t="str">
        <f>IF('เช็คเวลาเรียน เทอม 2'!DZ43="ม",1,"")</f>
        <v/>
      </c>
      <c r="DU43" s="199" t="str">
        <f>IF('เช็คเวลาเรียน เทอม 2'!EA43="ม",1,"")</f>
        <v/>
      </c>
      <c r="DV43" s="199" t="str">
        <f>IF('เช็คเวลาเรียน เทอม 2'!EB43="ม",1,"")</f>
        <v/>
      </c>
      <c r="DW43" s="198"/>
      <c r="DX43" s="198"/>
      <c r="DY43" s="338">
        <f t="shared" si="9"/>
        <v>0</v>
      </c>
      <c r="DZ43" s="339"/>
      <c r="EA43" s="199" t="str">
        <f>IF('เช็คเวลาเรียน เทอม 2'!EI43="ม",1,"")</f>
        <v/>
      </c>
      <c r="EB43" s="199" t="str">
        <f>IF('เช็คเวลาเรียน เทอม 2'!EJ43="ม",1,"")</f>
        <v/>
      </c>
      <c r="EC43" s="199" t="str">
        <f>IF('เช็คเวลาเรียน เทอม 2'!EK43="ม",1,"")</f>
        <v/>
      </c>
      <c r="ED43" s="199" t="str">
        <f>IF('เช็คเวลาเรียน เทอม 2'!EL43="ม",1,"")</f>
        <v/>
      </c>
      <c r="EE43" s="199" t="str">
        <f>IF('เช็คเวลาเรียน เทอม 2'!EM43="ม",1,"")</f>
        <v/>
      </c>
      <c r="EF43" s="198"/>
      <c r="EG43" s="198"/>
      <c r="EH43" s="199" t="str">
        <f>IF('เช็คเวลาเรียน เทอม 2'!EP43="ม",1,"")</f>
        <v/>
      </c>
      <c r="EI43" s="199" t="str">
        <f>IF('เช็คเวลาเรียน เทอม 2'!EQ43="ม",1,"")</f>
        <v/>
      </c>
      <c r="EJ43" s="199" t="str">
        <f>IF('เช็คเวลาเรียน เทอม 2'!ER43="ม",1,"")</f>
        <v/>
      </c>
      <c r="EK43" s="199" t="str">
        <f>IF('เช็คเวลาเรียน เทอม 2'!ES43="ม",1,"")</f>
        <v/>
      </c>
      <c r="EL43" s="199" t="str">
        <f>IF('เช็คเวลาเรียน เทอม 2'!ET43="ม",1,"")</f>
        <v/>
      </c>
      <c r="EM43" s="198"/>
      <c r="EN43" s="198"/>
      <c r="EO43" s="199" t="str">
        <f>IF('เช็คเวลาเรียน เทอม 2'!EW43="ม",1,"")</f>
        <v/>
      </c>
      <c r="EP43" s="199" t="str">
        <f>IF('เช็คเวลาเรียน เทอม 2'!EX43="ม",1,"")</f>
        <v/>
      </c>
      <c r="EQ43" s="199" t="str">
        <f>IF('เช็คเวลาเรียน เทอม 2'!EY43="ม",1,"")</f>
        <v/>
      </c>
      <c r="ER43" s="199" t="str">
        <f>IF('เช็คเวลาเรียน เทอม 2'!EZ43="ม",1,"")</f>
        <v/>
      </c>
      <c r="ES43" s="199" t="str">
        <f>IF('เช็คเวลาเรียน เทอม 2'!FA43="ม",1,"")</f>
        <v/>
      </c>
      <c r="ET43" s="198"/>
      <c r="EU43" s="198"/>
      <c r="EV43" s="199" t="str">
        <f>IF('เช็คเวลาเรียน เทอม 2'!FD43="ม",1,"")</f>
        <v/>
      </c>
      <c r="EW43" s="199" t="str">
        <f>IF('เช็คเวลาเรียน เทอม 2'!FE43="ม",1,"")</f>
        <v/>
      </c>
      <c r="EX43" s="199" t="str">
        <f>IF('เช็คเวลาเรียน เทอม 2'!FF43="ม",1,"")</f>
        <v/>
      </c>
      <c r="EY43" s="199" t="str">
        <f>IF('เช็คเวลาเรียน เทอม 2'!FG43="ม",1,"")</f>
        <v/>
      </c>
      <c r="EZ43" s="199" t="str">
        <f>IF('เช็คเวลาเรียน เทอม 2'!FH43="ม",1,"")</f>
        <v/>
      </c>
      <c r="FA43" s="198"/>
      <c r="FB43" s="198"/>
      <c r="FC43" s="199" t="str">
        <f>IF('เช็คเวลาเรียน เทอม 2'!FK43="ม",1,"")</f>
        <v/>
      </c>
      <c r="FD43" s="199" t="str">
        <f>IF('เช็คเวลาเรียน เทอม 2'!FL43="ม",1,"")</f>
        <v/>
      </c>
      <c r="FE43" s="199" t="str">
        <f>IF('เช็คเวลาเรียน เทอม 2'!FM43="ม",1,"")</f>
        <v/>
      </c>
      <c r="FF43" s="338">
        <f t="shared" si="10"/>
        <v>0</v>
      </c>
      <c r="FG43" s="339"/>
      <c r="FH43" s="199" t="str">
        <f>IF('เช็คเวลาเรียน เทอม 2'!FR43="ม",1,"")</f>
        <v/>
      </c>
      <c r="FI43" s="199" t="str">
        <f>IF('เช็คเวลาเรียน เทอม 2'!FS43="ม",1,"")</f>
        <v/>
      </c>
      <c r="FJ43" s="198"/>
      <c r="FK43" s="198"/>
      <c r="FL43" s="199" t="str">
        <f>IF('เช็คเวลาเรียน เทอม 2'!FV43="ม",1,"")</f>
        <v/>
      </c>
      <c r="FM43" s="289"/>
      <c r="FN43" s="199" t="str">
        <f>IF('เช็คเวลาเรียน เทอม 2'!FX43="ม",1,"")</f>
        <v/>
      </c>
      <c r="FO43" s="199" t="str">
        <f>IF('เช็คเวลาเรียน เทอม 2'!FY43="ม",1,"")</f>
        <v/>
      </c>
      <c r="FP43" s="199" t="str">
        <f>IF('เช็คเวลาเรียน เทอม 2'!FZ43="ม",1,"")</f>
        <v/>
      </c>
      <c r="FQ43" s="198"/>
      <c r="FR43" s="198"/>
      <c r="FS43" s="199" t="str">
        <f>IF('เช็คเวลาเรียน เทอม 2'!GC43="ม",1,"")</f>
        <v/>
      </c>
      <c r="FT43" s="289"/>
      <c r="FU43" s="289"/>
      <c r="FV43" s="289"/>
      <c r="FW43" s="199" t="str">
        <f>IF('เช็คเวลาเรียน เทอม 2'!GG43="ม",1,"")</f>
        <v/>
      </c>
      <c r="FX43" s="198"/>
      <c r="FY43" s="198"/>
      <c r="FZ43" s="199" t="str">
        <f>IF('เช็คเวลาเรียน เทอม 2'!GJ43="ม",1,"")</f>
        <v/>
      </c>
      <c r="GA43" s="199" t="str">
        <f>IF('เช็คเวลาเรียน เทอม 2'!GK43="ม",1,"")</f>
        <v/>
      </c>
      <c r="GB43" s="199" t="str">
        <f>IF('เช็คเวลาเรียน เทอม 2'!GL43="ม",1,"")</f>
        <v/>
      </c>
      <c r="GC43" s="199" t="str">
        <f>IF('เช็คเวลาเรียน เทอม 2'!GM43="ม",1,"")</f>
        <v/>
      </c>
      <c r="GD43" s="199" t="str">
        <f>IF('เช็คเวลาเรียน เทอม 2'!GN43="ม",1,"")</f>
        <v/>
      </c>
      <c r="GE43" s="198"/>
      <c r="GF43" s="198"/>
      <c r="GG43" s="199" t="str">
        <f>IF('เช็คเวลาเรียน เทอม 2'!GQ43="ม",1,"")</f>
        <v/>
      </c>
      <c r="GH43" s="199" t="str">
        <f>IF('เช็คเวลาเรียน เทอม 2'!GR43="ม",1,"")</f>
        <v/>
      </c>
      <c r="GI43" s="199" t="str">
        <f>IF('เช็คเวลาเรียน เทอม 2'!GS43="ม",1,"")</f>
        <v/>
      </c>
      <c r="GJ43" s="199" t="str">
        <f>IF('เช็คเวลาเรียน เทอม 2'!GT43="ม",1,"")</f>
        <v/>
      </c>
      <c r="GK43" s="199" t="str">
        <f>IF('เช็คเวลาเรียน เทอม 2'!GU43="ม",1,"")</f>
        <v/>
      </c>
      <c r="GL43" s="338">
        <f t="shared" si="11"/>
        <v>0</v>
      </c>
      <c r="GM43" s="339"/>
    </row>
    <row r="44" spans="1:195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199" t="str">
        <f>IF('เช็คเวลาเรียน เทอม 2'!D44="ม",1,"")</f>
        <v/>
      </c>
      <c r="D44" s="199" t="str">
        <f>IF('เช็คเวลาเรียน เทอม 2'!E44="ม",1,"")</f>
        <v/>
      </c>
      <c r="E44" s="199" t="str">
        <f>IF('เช็คเวลาเรียน เทอม 2'!F44="ม",1,"")</f>
        <v/>
      </c>
      <c r="F44" s="199" t="str">
        <f>IF('เช็คเวลาเรียน เทอม 2'!G44="ม",1,"")</f>
        <v/>
      </c>
      <c r="G44" s="199" t="str">
        <f>IF('เช็คเวลาเรียน เทอม 2'!H44="ม",1,"")</f>
        <v/>
      </c>
      <c r="H44" s="198"/>
      <c r="I44" s="198"/>
      <c r="J44" s="199" t="str">
        <f>IF('เช็คเวลาเรียน เทอม 2'!K44="ม",1,"")</f>
        <v/>
      </c>
      <c r="K44" s="199" t="str">
        <f>IF('เช็คเวลาเรียน เทอม 2'!L44="ม",1,"")</f>
        <v/>
      </c>
      <c r="L44" s="199" t="str">
        <f>IF('เช็คเวลาเรียน เทอม 2'!M44="ม",1,"")</f>
        <v/>
      </c>
      <c r="M44" s="199" t="str">
        <f>IF('เช็คเวลาเรียน เทอม 2'!N44="ม",1,"")</f>
        <v/>
      </c>
      <c r="N44" s="199" t="str">
        <f>IF('เช็คเวลาเรียน เทอม 2'!O44="ม",1,"")</f>
        <v/>
      </c>
      <c r="O44" s="198"/>
      <c r="P44" s="198"/>
      <c r="Q44" s="199" t="str">
        <f>IF('เช็คเวลาเรียน เทอม 2'!R44="ม",1,"")</f>
        <v/>
      </c>
      <c r="R44" s="199" t="str">
        <f>IF('เช็คเวลาเรียน เทอม 2'!S44="ม",1,"")</f>
        <v/>
      </c>
      <c r="S44" s="199" t="str">
        <f>IF('เช็คเวลาเรียน เทอม 2'!T44="ม",1,"")</f>
        <v/>
      </c>
      <c r="T44" s="199" t="str">
        <f>IF('เช็คเวลาเรียน เทอม 2'!U44="ม",1,"")</f>
        <v/>
      </c>
      <c r="U44" s="199" t="str">
        <f>IF('เช็คเวลาเรียน เทอม 2'!V44="ม",1,"")</f>
        <v/>
      </c>
      <c r="V44" s="198"/>
      <c r="W44" s="198"/>
      <c r="X44" s="199" t="str">
        <f>IF('เช็คเวลาเรียน เทอม 2'!Y44="ม",1,"")</f>
        <v/>
      </c>
      <c r="Y44" s="199" t="str">
        <f>IF('เช็คเวลาเรียน เทอม 2'!Z44="ม",1,"")</f>
        <v/>
      </c>
      <c r="Z44" s="199" t="str">
        <f>IF('เช็คเวลาเรียน เทอม 2'!AA44="ม",1,"")</f>
        <v/>
      </c>
      <c r="AA44" s="199" t="str">
        <f>IF('เช็คเวลาเรียน เทอม 2'!AB44="ม",1,"")</f>
        <v/>
      </c>
      <c r="AB44" s="199" t="str">
        <f>IF('เช็คเวลาเรียน เทอม 2'!AC44="ม",1,"")</f>
        <v/>
      </c>
      <c r="AC44" s="198"/>
      <c r="AD44" s="198"/>
      <c r="AE44" s="199" t="str">
        <f>IF('เช็คเวลาเรียน เทอม 2'!AF44="ม",1,"")</f>
        <v/>
      </c>
      <c r="AF44" s="198"/>
      <c r="AG44" s="338">
        <f t="shared" si="6"/>
        <v>0</v>
      </c>
      <c r="AH44" s="339"/>
      <c r="AI44" s="199" t="str">
        <f>IF('เช็คเวลาเรียน เทอม 2'!AK44="ม",1,"")</f>
        <v/>
      </c>
      <c r="AJ44" s="199" t="str">
        <f>IF('เช็คเวลาเรียน เทอม 2'!AL44="ม",1,"")</f>
        <v/>
      </c>
      <c r="AK44" s="199" t="str">
        <f>IF('เช็คเวลาเรียน เทอม 2'!AM44="ม",1,"")</f>
        <v/>
      </c>
      <c r="AL44" s="199" t="str">
        <f>IF('เช็คเวลาเรียน เทอม 2'!AN44="ม",1,"")</f>
        <v/>
      </c>
      <c r="AM44" s="280"/>
      <c r="AN44" s="198"/>
      <c r="AO44" s="280"/>
      <c r="AP44" s="199" t="str">
        <f>IF('เช็คเวลาเรียน เทอม 2'!AR44="ม",1,"")</f>
        <v/>
      </c>
      <c r="AQ44" s="199" t="str">
        <f>IF('เช็คเวลาเรียน เทอม 2'!AS44="ม",1,"")</f>
        <v/>
      </c>
      <c r="AR44" s="280"/>
      <c r="AS44" s="199" t="str">
        <f>IF('เช็คเวลาเรียน เทอม 2'!AU44="ม",1,"")</f>
        <v/>
      </c>
      <c r="AT44" s="199" t="str">
        <f>IF('เช็คเวลาเรียน เทอม 2'!AV44="ม",1,"")</f>
        <v/>
      </c>
      <c r="AU44" s="198"/>
      <c r="AV44" s="198"/>
      <c r="AW44" s="199" t="str">
        <f>IF('เช็คเวลาเรียน เทอม 2'!AY44="ม",1,"")</f>
        <v/>
      </c>
      <c r="AX44" s="199" t="str">
        <f>IF('เช็คเวลาเรียน เทอม 2'!AZ44="ม",1,"")</f>
        <v/>
      </c>
      <c r="AY44" s="199" t="str">
        <f>IF('เช็คเวลาเรียน เทอม 2'!BA44="ม",1,"")</f>
        <v/>
      </c>
      <c r="AZ44" s="199" t="str">
        <f>IF('เช็คเวลาเรียน เทอม 2'!BB44="ม",1,"")</f>
        <v/>
      </c>
      <c r="BA44" s="199" t="str">
        <f>IF('เช็คเวลาเรียน เทอม 2'!BC44="ม",1,"")</f>
        <v/>
      </c>
      <c r="BB44" s="198"/>
      <c r="BC44" s="198"/>
      <c r="BD44" s="199" t="str">
        <f>IF('เช็คเวลาเรียน เทอม 2'!BF44="ม",1,"")</f>
        <v/>
      </c>
      <c r="BE44" s="199" t="str">
        <f>IF('เช็คเวลาเรียน เทอม 2'!BG44="ม",1,"")</f>
        <v/>
      </c>
      <c r="BF44" s="199" t="str">
        <f>IF('เช็คเวลาเรียน เทอม 2'!BH44="ม",1,"")</f>
        <v/>
      </c>
      <c r="BG44" s="199" t="str">
        <f>IF('เช็คเวลาเรียน เทอม 2'!BI44="ม",1,"")</f>
        <v/>
      </c>
      <c r="BH44" s="199" t="str">
        <f>IF('เช็คเวลาเรียน เทอม 2'!BJ44="ม",1,"")</f>
        <v/>
      </c>
      <c r="BI44" s="198"/>
      <c r="BJ44" s="198"/>
      <c r="BK44" s="199" t="str">
        <f>IF('เช็คเวลาเรียน เทอม 2'!BM44="ม",1,"")</f>
        <v/>
      </c>
      <c r="BL44" s="199" t="str">
        <f>IF('เช็คเวลาเรียน เทอม 2'!BN44="ม",1,"")</f>
        <v/>
      </c>
      <c r="BM44" s="287"/>
      <c r="BN44" s="338">
        <f t="shared" si="7"/>
        <v>0</v>
      </c>
      <c r="BO44" s="339"/>
      <c r="BP44" s="289"/>
      <c r="BQ44" s="198"/>
      <c r="BR44" s="198"/>
      <c r="BS44" s="199" t="str">
        <f>IF('เช็คเวลาเรียน เทอม 2'!BW44="ม",1,"")</f>
        <v/>
      </c>
      <c r="BT44" s="199" t="str">
        <f>IF('เช็คเวลาเรียน เทอม 2'!BX44="ม",1,"")</f>
        <v/>
      </c>
      <c r="BU44" s="199" t="str">
        <f>IF('เช็คเวลาเรียน เทอม 2'!BY44="ม",1,"")</f>
        <v/>
      </c>
      <c r="BV44" s="199" t="str">
        <f>IF('เช็คเวลาเรียน เทอม 2'!BZ44="ม",1,"")</f>
        <v/>
      </c>
      <c r="BW44" s="199" t="str">
        <f>IF('เช็คเวลาเรียน เทอม 2'!CA44="ม",1,"")</f>
        <v/>
      </c>
      <c r="BX44" s="198"/>
      <c r="BY44" s="198"/>
      <c r="BZ44" s="199" t="str">
        <f>IF('เช็คเวลาเรียน เทอม 2'!CD44="ม",1,"")</f>
        <v/>
      </c>
      <c r="CA44" s="199" t="str">
        <f>IF('เช็คเวลาเรียน เทอม 2'!CE44="ม",1,"")</f>
        <v/>
      </c>
      <c r="CB44" s="199" t="str">
        <f>IF('เช็คเวลาเรียน เทอม 2'!CF44="ม",1,"")</f>
        <v/>
      </c>
      <c r="CC44" s="199" t="str">
        <f>IF('เช็คเวลาเรียน เทอม 2'!CG44="ม",1,"")</f>
        <v/>
      </c>
      <c r="CD44" s="199" t="str">
        <f>IF('เช็คเวลาเรียน เทอม 2'!CH44="ม",1,"")</f>
        <v/>
      </c>
      <c r="CE44" s="280"/>
      <c r="CF44" s="198"/>
      <c r="CG44" s="199" t="str">
        <f>IF('เช็คเวลาเรียน เทอม 2'!CK44="ม",1,"")</f>
        <v/>
      </c>
      <c r="CH44" s="199" t="str">
        <f>IF('เช็คเวลาเรียน เทอม 2'!CL44="ม",1,"")</f>
        <v/>
      </c>
      <c r="CI44" s="199" t="str">
        <f>IF('เช็คเวลาเรียน เทอม 2'!CM44="ม",1,"")</f>
        <v/>
      </c>
      <c r="CJ44" s="199" t="str">
        <f>IF('เช็คเวลาเรียน เทอม 2'!CN44="ม",1,"")</f>
        <v/>
      </c>
      <c r="CK44" s="199" t="str">
        <f>IF('เช็คเวลาเรียน เทอม 2'!CO44="ม",1,"")</f>
        <v/>
      </c>
      <c r="CL44" s="198"/>
      <c r="CM44" s="198"/>
      <c r="CN44" s="199" t="str">
        <f>IF('เช็คเวลาเรียน เทอม 2'!CR44="ม",1,"")</f>
        <v/>
      </c>
      <c r="CO44" s="199" t="str">
        <f>IF('เช็คเวลาเรียน เทอม 2'!CS44="ม",1,"")</f>
        <v/>
      </c>
      <c r="CP44" s="199" t="str">
        <f>IF('เช็คเวลาเรียน เทอม 2'!CT44="ม",1,"")</f>
        <v/>
      </c>
      <c r="CQ44" s="199" t="str">
        <f>IF('เช็คเวลาเรียน เทอม 2'!CU44="ม",1,"")</f>
        <v/>
      </c>
      <c r="CR44" s="199" t="str">
        <f>IF('เช็คเวลาเรียน เทอม 2'!CV44="ม",1,"")</f>
        <v/>
      </c>
      <c r="CS44" s="198"/>
      <c r="CT44" s="198"/>
      <c r="CU44" s="338">
        <f t="shared" si="8"/>
        <v>0</v>
      </c>
      <c r="CV44" s="339"/>
      <c r="CW44" s="199" t="str">
        <f>IF('เช็คเวลาเรียน เทอม 2'!DC44="ม",1,"")</f>
        <v/>
      </c>
      <c r="CX44" s="199" t="str">
        <f>IF('เช็คเวลาเรียน เทอม 2'!DD44="ม",1,"")</f>
        <v/>
      </c>
      <c r="CY44" s="199" t="str">
        <f>IF('เช็คเวลาเรียน เทอม 2'!DE44="ม",1,"")</f>
        <v/>
      </c>
      <c r="CZ44" s="199" t="str">
        <f>IF('เช็คเวลาเรียน เทอม 2'!DF44="ม",1,"")</f>
        <v/>
      </c>
      <c r="DA44" s="199" t="str">
        <f>IF('เช็คเวลาเรียน เทอม 2'!DG44="ม",1,"")</f>
        <v/>
      </c>
      <c r="DB44" s="198"/>
      <c r="DC44" s="198"/>
      <c r="DD44" s="199" t="str">
        <f>IF('เช็คเวลาเรียน เทอม 2'!DJ44="ม",1,"")</f>
        <v/>
      </c>
      <c r="DE44" s="199" t="str">
        <f>IF('เช็คเวลาเรียน เทอม 2'!DK44="ม",1,"")</f>
        <v/>
      </c>
      <c r="DF44" s="199" t="str">
        <f>IF('เช็คเวลาเรียน เทอม 2'!DL44="ม",1,"")</f>
        <v/>
      </c>
      <c r="DG44" s="199" t="str">
        <f>IF('เช็คเวลาเรียน เทอม 2'!DM44="ม",1,"")</f>
        <v/>
      </c>
      <c r="DH44" s="199" t="str">
        <f>IF('เช็คเวลาเรียน เทอม 2'!DN44="ม",1,"")</f>
        <v/>
      </c>
      <c r="DI44" s="198"/>
      <c r="DJ44" s="198"/>
      <c r="DK44" s="199" t="str">
        <f>IF('เช็คเวลาเรียน เทอม 2'!DQ44="ม",1,"")</f>
        <v/>
      </c>
      <c r="DL44" s="199" t="str">
        <f>IF('เช็คเวลาเรียน เทอม 2'!DR44="ม",1,"")</f>
        <v/>
      </c>
      <c r="DM44" s="199" t="str">
        <f>IF('เช็คเวลาเรียน เทอม 2'!DS44="ม",1,"")</f>
        <v/>
      </c>
      <c r="DN44" s="199" t="str">
        <f>IF('เช็คเวลาเรียน เทอม 2'!DT44="ม",1,"")</f>
        <v/>
      </c>
      <c r="DO44" s="199" t="str">
        <f>IF('เช็คเวลาเรียน เทอม 2'!DU44="ม",1,"")</f>
        <v/>
      </c>
      <c r="DP44" s="198"/>
      <c r="DQ44" s="289"/>
      <c r="DR44" s="289"/>
      <c r="DS44" s="199" t="str">
        <f>IF('เช็คเวลาเรียน เทอม 2'!DY44="ม",1,"")</f>
        <v/>
      </c>
      <c r="DT44" s="199" t="str">
        <f>IF('เช็คเวลาเรียน เทอม 2'!DZ44="ม",1,"")</f>
        <v/>
      </c>
      <c r="DU44" s="199" t="str">
        <f>IF('เช็คเวลาเรียน เทอม 2'!EA44="ม",1,"")</f>
        <v/>
      </c>
      <c r="DV44" s="199" t="str">
        <f>IF('เช็คเวลาเรียน เทอม 2'!EB44="ม",1,"")</f>
        <v/>
      </c>
      <c r="DW44" s="198"/>
      <c r="DX44" s="198"/>
      <c r="DY44" s="338">
        <f t="shared" si="9"/>
        <v>0</v>
      </c>
      <c r="DZ44" s="339"/>
      <c r="EA44" s="199" t="str">
        <f>IF('เช็คเวลาเรียน เทอม 2'!EI44="ม",1,"")</f>
        <v/>
      </c>
      <c r="EB44" s="199" t="str">
        <f>IF('เช็คเวลาเรียน เทอม 2'!EJ44="ม",1,"")</f>
        <v/>
      </c>
      <c r="EC44" s="199" t="str">
        <f>IF('เช็คเวลาเรียน เทอม 2'!EK44="ม",1,"")</f>
        <v/>
      </c>
      <c r="ED44" s="199" t="str">
        <f>IF('เช็คเวลาเรียน เทอม 2'!EL44="ม",1,"")</f>
        <v/>
      </c>
      <c r="EE44" s="199" t="str">
        <f>IF('เช็คเวลาเรียน เทอม 2'!EM44="ม",1,"")</f>
        <v/>
      </c>
      <c r="EF44" s="198"/>
      <c r="EG44" s="198"/>
      <c r="EH44" s="199" t="str">
        <f>IF('เช็คเวลาเรียน เทอม 2'!EP44="ม",1,"")</f>
        <v/>
      </c>
      <c r="EI44" s="199" t="str">
        <f>IF('เช็คเวลาเรียน เทอม 2'!EQ44="ม",1,"")</f>
        <v/>
      </c>
      <c r="EJ44" s="199" t="str">
        <f>IF('เช็คเวลาเรียน เทอม 2'!ER44="ม",1,"")</f>
        <v/>
      </c>
      <c r="EK44" s="199" t="str">
        <f>IF('เช็คเวลาเรียน เทอม 2'!ES44="ม",1,"")</f>
        <v/>
      </c>
      <c r="EL44" s="199" t="str">
        <f>IF('เช็คเวลาเรียน เทอม 2'!ET44="ม",1,"")</f>
        <v/>
      </c>
      <c r="EM44" s="198"/>
      <c r="EN44" s="198"/>
      <c r="EO44" s="199" t="str">
        <f>IF('เช็คเวลาเรียน เทอม 2'!EW44="ม",1,"")</f>
        <v/>
      </c>
      <c r="EP44" s="199" t="str">
        <f>IF('เช็คเวลาเรียน เทอม 2'!EX44="ม",1,"")</f>
        <v/>
      </c>
      <c r="EQ44" s="199" t="str">
        <f>IF('เช็คเวลาเรียน เทอม 2'!EY44="ม",1,"")</f>
        <v/>
      </c>
      <c r="ER44" s="199" t="str">
        <f>IF('เช็คเวลาเรียน เทอม 2'!EZ44="ม",1,"")</f>
        <v/>
      </c>
      <c r="ES44" s="199" t="str">
        <f>IF('เช็คเวลาเรียน เทอม 2'!FA44="ม",1,"")</f>
        <v/>
      </c>
      <c r="ET44" s="198"/>
      <c r="EU44" s="198"/>
      <c r="EV44" s="199" t="str">
        <f>IF('เช็คเวลาเรียน เทอม 2'!FD44="ม",1,"")</f>
        <v/>
      </c>
      <c r="EW44" s="199" t="str">
        <f>IF('เช็คเวลาเรียน เทอม 2'!FE44="ม",1,"")</f>
        <v/>
      </c>
      <c r="EX44" s="199" t="str">
        <f>IF('เช็คเวลาเรียน เทอม 2'!FF44="ม",1,"")</f>
        <v/>
      </c>
      <c r="EY44" s="199" t="str">
        <f>IF('เช็คเวลาเรียน เทอม 2'!FG44="ม",1,"")</f>
        <v/>
      </c>
      <c r="EZ44" s="199" t="str">
        <f>IF('เช็คเวลาเรียน เทอม 2'!FH44="ม",1,"")</f>
        <v/>
      </c>
      <c r="FA44" s="198"/>
      <c r="FB44" s="198"/>
      <c r="FC44" s="199" t="str">
        <f>IF('เช็คเวลาเรียน เทอม 2'!FK44="ม",1,"")</f>
        <v/>
      </c>
      <c r="FD44" s="199" t="str">
        <f>IF('เช็คเวลาเรียน เทอม 2'!FL44="ม",1,"")</f>
        <v/>
      </c>
      <c r="FE44" s="199" t="str">
        <f>IF('เช็คเวลาเรียน เทอม 2'!FM44="ม",1,"")</f>
        <v/>
      </c>
      <c r="FF44" s="338">
        <f t="shared" si="10"/>
        <v>0</v>
      </c>
      <c r="FG44" s="339"/>
      <c r="FH44" s="199" t="str">
        <f>IF('เช็คเวลาเรียน เทอม 2'!FR44="ม",1,"")</f>
        <v/>
      </c>
      <c r="FI44" s="199" t="str">
        <f>IF('เช็คเวลาเรียน เทอม 2'!FS44="ม",1,"")</f>
        <v/>
      </c>
      <c r="FJ44" s="198"/>
      <c r="FK44" s="198"/>
      <c r="FL44" s="199" t="str">
        <f>IF('เช็คเวลาเรียน เทอม 2'!FV44="ม",1,"")</f>
        <v/>
      </c>
      <c r="FM44" s="289"/>
      <c r="FN44" s="199" t="str">
        <f>IF('เช็คเวลาเรียน เทอม 2'!FX44="ม",1,"")</f>
        <v/>
      </c>
      <c r="FO44" s="199" t="str">
        <f>IF('เช็คเวลาเรียน เทอม 2'!FY44="ม",1,"")</f>
        <v/>
      </c>
      <c r="FP44" s="199" t="str">
        <f>IF('เช็คเวลาเรียน เทอม 2'!FZ44="ม",1,"")</f>
        <v/>
      </c>
      <c r="FQ44" s="198"/>
      <c r="FR44" s="198"/>
      <c r="FS44" s="199" t="str">
        <f>IF('เช็คเวลาเรียน เทอม 2'!GC44="ม",1,"")</f>
        <v/>
      </c>
      <c r="FT44" s="289"/>
      <c r="FU44" s="289"/>
      <c r="FV44" s="289"/>
      <c r="FW44" s="199" t="str">
        <f>IF('เช็คเวลาเรียน เทอม 2'!GG44="ม",1,"")</f>
        <v/>
      </c>
      <c r="FX44" s="198"/>
      <c r="FY44" s="198"/>
      <c r="FZ44" s="199" t="str">
        <f>IF('เช็คเวลาเรียน เทอม 2'!GJ44="ม",1,"")</f>
        <v/>
      </c>
      <c r="GA44" s="199" t="str">
        <f>IF('เช็คเวลาเรียน เทอม 2'!GK44="ม",1,"")</f>
        <v/>
      </c>
      <c r="GB44" s="199" t="str">
        <f>IF('เช็คเวลาเรียน เทอม 2'!GL44="ม",1,"")</f>
        <v/>
      </c>
      <c r="GC44" s="199" t="str">
        <f>IF('เช็คเวลาเรียน เทอม 2'!GM44="ม",1,"")</f>
        <v/>
      </c>
      <c r="GD44" s="199" t="str">
        <f>IF('เช็คเวลาเรียน เทอม 2'!GN44="ม",1,"")</f>
        <v/>
      </c>
      <c r="GE44" s="198"/>
      <c r="GF44" s="198"/>
      <c r="GG44" s="199" t="str">
        <f>IF('เช็คเวลาเรียน เทอม 2'!GQ44="ม",1,"")</f>
        <v/>
      </c>
      <c r="GH44" s="199" t="str">
        <f>IF('เช็คเวลาเรียน เทอม 2'!GR44="ม",1,"")</f>
        <v/>
      </c>
      <c r="GI44" s="199" t="str">
        <f>IF('เช็คเวลาเรียน เทอม 2'!GS44="ม",1,"")</f>
        <v/>
      </c>
      <c r="GJ44" s="199" t="str">
        <f>IF('เช็คเวลาเรียน เทอม 2'!GT44="ม",1,"")</f>
        <v/>
      </c>
      <c r="GK44" s="199" t="str">
        <f>IF('เช็คเวลาเรียน เทอม 2'!GU44="ม",1,"")</f>
        <v/>
      </c>
      <c r="GL44" s="338">
        <f t="shared" si="11"/>
        <v>0</v>
      </c>
      <c r="GM44" s="339"/>
    </row>
    <row r="45" spans="1:195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199" t="str">
        <f>IF('เช็คเวลาเรียน เทอม 2'!D45="ม",1,"")</f>
        <v/>
      </c>
      <c r="D45" s="199" t="str">
        <f>IF('เช็คเวลาเรียน เทอม 2'!E45="ม",1,"")</f>
        <v/>
      </c>
      <c r="E45" s="199" t="str">
        <f>IF('เช็คเวลาเรียน เทอม 2'!F45="ม",1,"")</f>
        <v/>
      </c>
      <c r="F45" s="199" t="str">
        <f>IF('เช็คเวลาเรียน เทอม 2'!G45="ม",1,"")</f>
        <v/>
      </c>
      <c r="G45" s="199" t="str">
        <f>IF('เช็คเวลาเรียน เทอม 2'!H45="ม",1,"")</f>
        <v/>
      </c>
      <c r="H45" s="198"/>
      <c r="I45" s="198"/>
      <c r="J45" s="199" t="str">
        <f>IF('เช็คเวลาเรียน เทอม 2'!K45="ม",1,"")</f>
        <v/>
      </c>
      <c r="K45" s="199" t="str">
        <f>IF('เช็คเวลาเรียน เทอม 2'!L45="ม",1,"")</f>
        <v/>
      </c>
      <c r="L45" s="199" t="str">
        <f>IF('เช็คเวลาเรียน เทอม 2'!M45="ม",1,"")</f>
        <v/>
      </c>
      <c r="M45" s="199" t="str">
        <f>IF('เช็คเวลาเรียน เทอม 2'!N45="ม",1,"")</f>
        <v/>
      </c>
      <c r="N45" s="199" t="str">
        <f>IF('เช็คเวลาเรียน เทอม 2'!O45="ม",1,"")</f>
        <v/>
      </c>
      <c r="O45" s="198"/>
      <c r="P45" s="198"/>
      <c r="Q45" s="199" t="str">
        <f>IF('เช็คเวลาเรียน เทอม 2'!R45="ม",1,"")</f>
        <v/>
      </c>
      <c r="R45" s="199" t="str">
        <f>IF('เช็คเวลาเรียน เทอม 2'!S45="ม",1,"")</f>
        <v/>
      </c>
      <c r="S45" s="199" t="str">
        <f>IF('เช็คเวลาเรียน เทอม 2'!T45="ม",1,"")</f>
        <v/>
      </c>
      <c r="T45" s="199" t="str">
        <f>IF('เช็คเวลาเรียน เทอม 2'!U45="ม",1,"")</f>
        <v/>
      </c>
      <c r="U45" s="199" t="str">
        <f>IF('เช็คเวลาเรียน เทอม 2'!V45="ม",1,"")</f>
        <v/>
      </c>
      <c r="V45" s="198"/>
      <c r="W45" s="198"/>
      <c r="X45" s="199" t="str">
        <f>IF('เช็คเวลาเรียน เทอม 2'!Y45="ม",1,"")</f>
        <v/>
      </c>
      <c r="Y45" s="199" t="str">
        <f>IF('เช็คเวลาเรียน เทอม 2'!Z45="ม",1,"")</f>
        <v/>
      </c>
      <c r="Z45" s="199" t="str">
        <f>IF('เช็คเวลาเรียน เทอม 2'!AA45="ม",1,"")</f>
        <v/>
      </c>
      <c r="AA45" s="199" t="str">
        <f>IF('เช็คเวลาเรียน เทอม 2'!AB45="ม",1,"")</f>
        <v/>
      </c>
      <c r="AB45" s="199" t="str">
        <f>IF('เช็คเวลาเรียน เทอม 2'!AC45="ม",1,"")</f>
        <v/>
      </c>
      <c r="AC45" s="198"/>
      <c r="AD45" s="198"/>
      <c r="AE45" s="199" t="str">
        <f>IF('เช็คเวลาเรียน เทอม 2'!AF45="ม",1,"")</f>
        <v/>
      </c>
      <c r="AF45" s="198"/>
      <c r="AG45" s="338">
        <f t="shared" si="6"/>
        <v>0</v>
      </c>
      <c r="AH45" s="339"/>
      <c r="AI45" s="199" t="str">
        <f>IF('เช็คเวลาเรียน เทอม 2'!AK45="ม",1,"")</f>
        <v/>
      </c>
      <c r="AJ45" s="199" t="str">
        <f>IF('เช็คเวลาเรียน เทอม 2'!AL45="ม",1,"")</f>
        <v/>
      </c>
      <c r="AK45" s="199" t="str">
        <f>IF('เช็คเวลาเรียน เทอม 2'!AM45="ม",1,"")</f>
        <v/>
      </c>
      <c r="AL45" s="199" t="str">
        <f>IF('เช็คเวลาเรียน เทอม 2'!AN45="ม",1,"")</f>
        <v/>
      </c>
      <c r="AM45" s="280"/>
      <c r="AN45" s="198"/>
      <c r="AO45" s="280"/>
      <c r="AP45" s="199" t="str">
        <f>IF('เช็คเวลาเรียน เทอม 2'!AR45="ม",1,"")</f>
        <v/>
      </c>
      <c r="AQ45" s="199" t="str">
        <f>IF('เช็คเวลาเรียน เทอม 2'!AS45="ม",1,"")</f>
        <v/>
      </c>
      <c r="AR45" s="280"/>
      <c r="AS45" s="199" t="str">
        <f>IF('เช็คเวลาเรียน เทอม 2'!AU45="ม",1,"")</f>
        <v/>
      </c>
      <c r="AT45" s="199" t="str">
        <f>IF('เช็คเวลาเรียน เทอม 2'!AV45="ม",1,"")</f>
        <v/>
      </c>
      <c r="AU45" s="198"/>
      <c r="AV45" s="198"/>
      <c r="AW45" s="199" t="str">
        <f>IF('เช็คเวลาเรียน เทอม 2'!AY45="ม",1,"")</f>
        <v/>
      </c>
      <c r="AX45" s="199" t="str">
        <f>IF('เช็คเวลาเรียน เทอม 2'!AZ45="ม",1,"")</f>
        <v/>
      </c>
      <c r="AY45" s="199" t="str">
        <f>IF('เช็คเวลาเรียน เทอม 2'!BA45="ม",1,"")</f>
        <v/>
      </c>
      <c r="AZ45" s="199" t="str">
        <f>IF('เช็คเวลาเรียน เทอม 2'!BB45="ม",1,"")</f>
        <v/>
      </c>
      <c r="BA45" s="199" t="str">
        <f>IF('เช็คเวลาเรียน เทอม 2'!BC45="ม",1,"")</f>
        <v/>
      </c>
      <c r="BB45" s="198"/>
      <c r="BC45" s="198"/>
      <c r="BD45" s="199" t="str">
        <f>IF('เช็คเวลาเรียน เทอม 2'!BF45="ม",1,"")</f>
        <v/>
      </c>
      <c r="BE45" s="199" t="str">
        <f>IF('เช็คเวลาเรียน เทอม 2'!BG45="ม",1,"")</f>
        <v/>
      </c>
      <c r="BF45" s="199" t="str">
        <f>IF('เช็คเวลาเรียน เทอม 2'!BH45="ม",1,"")</f>
        <v/>
      </c>
      <c r="BG45" s="199" t="str">
        <f>IF('เช็คเวลาเรียน เทอม 2'!BI45="ม",1,"")</f>
        <v/>
      </c>
      <c r="BH45" s="199" t="str">
        <f>IF('เช็คเวลาเรียน เทอม 2'!BJ45="ม",1,"")</f>
        <v/>
      </c>
      <c r="BI45" s="198"/>
      <c r="BJ45" s="198"/>
      <c r="BK45" s="199" t="str">
        <f>IF('เช็คเวลาเรียน เทอม 2'!BM45="ม",1,"")</f>
        <v/>
      </c>
      <c r="BL45" s="199" t="str">
        <f>IF('เช็คเวลาเรียน เทอม 2'!BN45="ม",1,"")</f>
        <v/>
      </c>
      <c r="BM45" s="287"/>
      <c r="BN45" s="338">
        <f t="shared" si="7"/>
        <v>0</v>
      </c>
      <c r="BO45" s="339"/>
      <c r="BP45" s="289"/>
      <c r="BQ45" s="198"/>
      <c r="BR45" s="198"/>
      <c r="BS45" s="199" t="str">
        <f>IF('เช็คเวลาเรียน เทอม 2'!BW45="ม",1,"")</f>
        <v/>
      </c>
      <c r="BT45" s="199" t="str">
        <f>IF('เช็คเวลาเรียน เทอม 2'!BX45="ม",1,"")</f>
        <v/>
      </c>
      <c r="BU45" s="199" t="str">
        <f>IF('เช็คเวลาเรียน เทอม 2'!BY45="ม",1,"")</f>
        <v/>
      </c>
      <c r="BV45" s="199" t="str">
        <f>IF('เช็คเวลาเรียน เทอม 2'!BZ45="ม",1,"")</f>
        <v/>
      </c>
      <c r="BW45" s="199" t="str">
        <f>IF('เช็คเวลาเรียน เทอม 2'!CA45="ม",1,"")</f>
        <v/>
      </c>
      <c r="BX45" s="198"/>
      <c r="BY45" s="198"/>
      <c r="BZ45" s="199" t="str">
        <f>IF('เช็คเวลาเรียน เทอม 2'!CD45="ม",1,"")</f>
        <v/>
      </c>
      <c r="CA45" s="199" t="str">
        <f>IF('เช็คเวลาเรียน เทอม 2'!CE45="ม",1,"")</f>
        <v/>
      </c>
      <c r="CB45" s="199" t="str">
        <f>IF('เช็คเวลาเรียน เทอม 2'!CF45="ม",1,"")</f>
        <v/>
      </c>
      <c r="CC45" s="199" t="str">
        <f>IF('เช็คเวลาเรียน เทอม 2'!CG45="ม",1,"")</f>
        <v/>
      </c>
      <c r="CD45" s="199" t="str">
        <f>IF('เช็คเวลาเรียน เทอม 2'!CH45="ม",1,"")</f>
        <v/>
      </c>
      <c r="CE45" s="280"/>
      <c r="CF45" s="198"/>
      <c r="CG45" s="199" t="str">
        <f>IF('เช็คเวลาเรียน เทอม 2'!CK45="ม",1,"")</f>
        <v/>
      </c>
      <c r="CH45" s="199" t="str">
        <f>IF('เช็คเวลาเรียน เทอม 2'!CL45="ม",1,"")</f>
        <v/>
      </c>
      <c r="CI45" s="199" t="str">
        <f>IF('เช็คเวลาเรียน เทอม 2'!CM45="ม",1,"")</f>
        <v/>
      </c>
      <c r="CJ45" s="199" t="str">
        <f>IF('เช็คเวลาเรียน เทอม 2'!CN45="ม",1,"")</f>
        <v/>
      </c>
      <c r="CK45" s="199" t="str">
        <f>IF('เช็คเวลาเรียน เทอม 2'!CO45="ม",1,"")</f>
        <v/>
      </c>
      <c r="CL45" s="198"/>
      <c r="CM45" s="198"/>
      <c r="CN45" s="199" t="str">
        <f>IF('เช็คเวลาเรียน เทอม 2'!CR45="ม",1,"")</f>
        <v/>
      </c>
      <c r="CO45" s="199" t="str">
        <f>IF('เช็คเวลาเรียน เทอม 2'!CS45="ม",1,"")</f>
        <v/>
      </c>
      <c r="CP45" s="199" t="str">
        <f>IF('เช็คเวลาเรียน เทอม 2'!CT45="ม",1,"")</f>
        <v/>
      </c>
      <c r="CQ45" s="199" t="str">
        <f>IF('เช็คเวลาเรียน เทอม 2'!CU45="ม",1,"")</f>
        <v/>
      </c>
      <c r="CR45" s="199" t="str">
        <f>IF('เช็คเวลาเรียน เทอม 2'!CV45="ม",1,"")</f>
        <v/>
      </c>
      <c r="CS45" s="198"/>
      <c r="CT45" s="198"/>
      <c r="CU45" s="338">
        <f t="shared" si="8"/>
        <v>0</v>
      </c>
      <c r="CV45" s="339"/>
      <c r="CW45" s="199" t="str">
        <f>IF('เช็คเวลาเรียน เทอม 2'!DC45="ม",1,"")</f>
        <v/>
      </c>
      <c r="CX45" s="199" t="str">
        <f>IF('เช็คเวลาเรียน เทอม 2'!DD45="ม",1,"")</f>
        <v/>
      </c>
      <c r="CY45" s="199" t="str">
        <f>IF('เช็คเวลาเรียน เทอม 2'!DE45="ม",1,"")</f>
        <v/>
      </c>
      <c r="CZ45" s="199" t="str">
        <f>IF('เช็คเวลาเรียน เทอม 2'!DF45="ม",1,"")</f>
        <v/>
      </c>
      <c r="DA45" s="199" t="str">
        <f>IF('เช็คเวลาเรียน เทอม 2'!DG45="ม",1,"")</f>
        <v/>
      </c>
      <c r="DB45" s="198"/>
      <c r="DC45" s="198"/>
      <c r="DD45" s="199" t="str">
        <f>IF('เช็คเวลาเรียน เทอม 2'!DJ45="ม",1,"")</f>
        <v/>
      </c>
      <c r="DE45" s="199" t="str">
        <f>IF('เช็คเวลาเรียน เทอม 2'!DK45="ม",1,"")</f>
        <v/>
      </c>
      <c r="DF45" s="199" t="str">
        <f>IF('เช็คเวลาเรียน เทอม 2'!DL45="ม",1,"")</f>
        <v/>
      </c>
      <c r="DG45" s="199" t="str">
        <f>IF('เช็คเวลาเรียน เทอม 2'!DM45="ม",1,"")</f>
        <v/>
      </c>
      <c r="DH45" s="199" t="str">
        <f>IF('เช็คเวลาเรียน เทอม 2'!DN45="ม",1,"")</f>
        <v/>
      </c>
      <c r="DI45" s="198"/>
      <c r="DJ45" s="198"/>
      <c r="DK45" s="199" t="str">
        <f>IF('เช็คเวลาเรียน เทอม 2'!DQ45="ม",1,"")</f>
        <v/>
      </c>
      <c r="DL45" s="199" t="str">
        <f>IF('เช็คเวลาเรียน เทอม 2'!DR45="ม",1,"")</f>
        <v/>
      </c>
      <c r="DM45" s="199" t="str">
        <f>IF('เช็คเวลาเรียน เทอม 2'!DS45="ม",1,"")</f>
        <v/>
      </c>
      <c r="DN45" s="199" t="str">
        <f>IF('เช็คเวลาเรียน เทอม 2'!DT45="ม",1,"")</f>
        <v/>
      </c>
      <c r="DO45" s="199" t="str">
        <f>IF('เช็คเวลาเรียน เทอม 2'!DU45="ม",1,"")</f>
        <v/>
      </c>
      <c r="DP45" s="198"/>
      <c r="DQ45" s="289"/>
      <c r="DR45" s="289"/>
      <c r="DS45" s="199" t="str">
        <f>IF('เช็คเวลาเรียน เทอม 2'!DY45="ม",1,"")</f>
        <v/>
      </c>
      <c r="DT45" s="199" t="str">
        <f>IF('เช็คเวลาเรียน เทอม 2'!DZ45="ม",1,"")</f>
        <v/>
      </c>
      <c r="DU45" s="199" t="str">
        <f>IF('เช็คเวลาเรียน เทอม 2'!EA45="ม",1,"")</f>
        <v/>
      </c>
      <c r="DV45" s="199" t="str">
        <f>IF('เช็คเวลาเรียน เทอม 2'!EB45="ม",1,"")</f>
        <v/>
      </c>
      <c r="DW45" s="198"/>
      <c r="DX45" s="198"/>
      <c r="DY45" s="338">
        <f t="shared" si="9"/>
        <v>0</v>
      </c>
      <c r="DZ45" s="339"/>
      <c r="EA45" s="199" t="str">
        <f>IF('เช็คเวลาเรียน เทอม 2'!EI45="ม",1,"")</f>
        <v/>
      </c>
      <c r="EB45" s="199" t="str">
        <f>IF('เช็คเวลาเรียน เทอม 2'!EJ45="ม",1,"")</f>
        <v/>
      </c>
      <c r="EC45" s="199" t="str">
        <f>IF('เช็คเวลาเรียน เทอม 2'!EK45="ม",1,"")</f>
        <v/>
      </c>
      <c r="ED45" s="199" t="str">
        <f>IF('เช็คเวลาเรียน เทอม 2'!EL45="ม",1,"")</f>
        <v/>
      </c>
      <c r="EE45" s="199" t="str">
        <f>IF('เช็คเวลาเรียน เทอม 2'!EM45="ม",1,"")</f>
        <v/>
      </c>
      <c r="EF45" s="198"/>
      <c r="EG45" s="198"/>
      <c r="EH45" s="199" t="str">
        <f>IF('เช็คเวลาเรียน เทอม 2'!EP45="ม",1,"")</f>
        <v/>
      </c>
      <c r="EI45" s="199" t="str">
        <f>IF('เช็คเวลาเรียน เทอม 2'!EQ45="ม",1,"")</f>
        <v/>
      </c>
      <c r="EJ45" s="199" t="str">
        <f>IF('เช็คเวลาเรียน เทอม 2'!ER45="ม",1,"")</f>
        <v/>
      </c>
      <c r="EK45" s="199" t="str">
        <f>IF('เช็คเวลาเรียน เทอม 2'!ES45="ม",1,"")</f>
        <v/>
      </c>
      <c r="EL45" s="199" t="str">
        <f>IF('เช็คเวลาเรียน เทอม 2'!ET45="ม",1,"")</f>
        <v/>
      </c>
      <c r="EM45" s="198"/>
      <c r="EN45" s="198"/>
      <c r="EO45" s="199" t="str">
        <f>IF('เช็คเวลาเรียน เทอม 2'!EW45="ม",1,"")</f>
        <v/>
      </c>
      <c r="EP45" s="199" t="str">
        <f>IF('เช็คเวลาเรียน เทอม 2'!EX45="ม",1,"")</f>
        <v/>
      </c>
      <c r="EQ45" s="199" t="str">
        <f>IF('เช็คเวลาเรียน เทอม 2'!EY45="ม",1,"")</f>
        <v/>
      </c>
      <c r="ER45" s="199" t="str">
        <f>IF('เช็คเวลาเรียน เทอม 2'!EZ45="ม",1,"")</f>
        <v/>
      </c>
      <c r="ES45" s="199" t="str">
        <f>IF('เช็คเวลาเรียน เทอม 2'!FA45="ม",1,"")</f>
        <v/>
      </c>
      <c r="ET45" s="198"/>
      <c r="EU45" s="198"/>
      <c r="EV45" s="199" t="str">
        <f>IF('เช็คเวลาเรียน เทอม 2'!FD45="ม",1,"")</f>
        <v/>
      </c>
      <c r="EW45" s="199" t="str">
        <f>IF('เช็คเวลาเรียน เทอม 2'!FE45="ม",1,"")</f>
        <v/>
      </c>
      <c r="EX45" s="199" t="str">
        <f>IF('เช็คเวลาเรียน เทอม 2'!FF45="ม",1,"")</f>
        <v/>
      </c>
      <c r="EY45" s="199" t="str">
        <f>IF('เช็คเวลาเรียน เทอม 2'!FG45="ม",1,"")</f>
        <v/>
      </c>
      <c r="EZ45" s="199" t="str">
        <f>IF('เช็คเวลาเรียน เทอม 2'!FH45="ม",1,"")</f>
        <v/>
      </c>
      <c r="FA45" s="198"/>
      <c r="FB45" s="198"/>
      <c r="FC45" s="199" t="str">
        <f>IF('เช็คเวลาเรียน เทอม 2'!FK45="ม",1,"")</f>
        <v/>
      </c>
      <c r="FD45" s="199" t="str">
        <f>IF('เช็คเวลาเรียน เทอม 2'!FL45="ม",1,"")</f>
        <v/>
      </c>
      <c r="FE45" s="199" t="str">
        <f>IF('เช็คเวลาเรียน เทอม 2'!FM45="ม",1,"")</f>
        <v/>
      </c>
      <c r="FF45" s="338">
        <f t="shared" si="10"/>
        <v>0</v>
      </c>
      <c r="FG45" s="339"/>
      <c r="FH45" s="199" t="str">
        <f>IF('เช็คเวลาเรียน เทอม 2'!FR45="ม",1,"")</f>
        <v/>
      </c>
      <c r="FI45" s="199" t="str">
        <f>IF('เช็คเวลาเรียน เทอม 2'!FS45="ม",1,"")</f>
        <v/>
      </c>
      <c r="FJ45" s="198"/>
      <c r="FK45" s="198"/>
      <c r="FL45" s="199" t="str">
        <f>IF('เช็คเวลาเรียน เทอม 2'!FV45="ม",1,"")</f>
        <v/>
      </c>
      <c r="FM45" s="289"/>
      <c r="FN45" s="199" t="str">
        <f>IF('เช็คเวลาเรียน เทอม 2'!FX45="ม",1,"")</f>
        <v/>
      </c>
      <c r="FO45" s="199" t="str">
        <f>IF('เช็คเวลาเรียน เทอม 2'!FY45="ม",1,"")</f>
        <v/>
      </c>
      <c r="FP45" s="199" t="str">
        <f>IF('เช็คเวลาเรียน เทอม 2'!FZ45="ม",1,"")</f>
        <v/>
      </c>
      <c r="FQ45" s="198"/>
      <c r="FR45" s="198"/>
      <c r="FS45" s="199" t="str">
        <f>IF('เช็คเวลาเรียน เทอม 2'!GC45="ม",1,"")</f>
        <v/>
      </c>
      <c r="FT45" s="289"/>
      <c r="FU45" s="289"/>
      <c r="FV45" s="289"/>
      <c r="FW45" s="199" t="str">
        <f>IF('เช็คเวลาเรียน เทอม 2'!GG45="ม",1,"")</f>
        <v/>
      </c>
      <c r="FX45" s="198"/>
      <c r="FY45" s="198"/>
      <c r="FZ45" s="199" t="str">
        <f>IF('เช็คเวลาเรียน เทอม 2'!GJ45="ม",1,"")</f>
        <v/>
      </c>
      <c r="GA45" s="199" t="str">
        <f>IF('เช็คเวลาเรียน เทอม 2'!GK45="ม",1,"")</f>
        <v/>
      </c>
      <c r="GB45" s="199" t="str">
        <f>IF('เช็คเวลาเรียน เทอม 2'!GL45="ม",1,"")</f>
        <v/>
      </c>
      <c r="GC45" s="199" t="str">
        <f>IF('เช็คเวลาเรียน เทอม 2'!GM45="ม",1,"")</f>
        <v/>
      </c>
      <c r="GD45" s="199" t="str">
        <f>IF('เช็คเวลาเรียน เทอม 2'!GN45="ม",1,"")</f>
        <v/>
      </c>
      <c r="GE45" s="198"/>
      <c r="GF45" s="198"/>
      <c r="GG45" s="199" t="str">
        <f>IF('เช็คเวลาเรียน เทอม 2'!GQ45="ม",1,"")</f>
        <v/>
      </c>
      <c r="GH45" s="199" t="str">
        <f>IF('เช็คเวลาเรียน เทอม 2'!GR45="ม",1,"")</f>
        <v/>
      </c>
      <c r="GI45" s="199" t="str">
        <f>IF('เช็คเวลาเรียน เทอม 2'!GS45="ม",1,"")</f>
        <v/>
      </c>
      <c r="GJ45" s="199" t="str">
        <f>IF('เช็คเวลาเรียน เทอม 2'!GT45="ม",1,"")</f>
        <v/>
      </c>
      <c r="GK45" s="199" t="str">
        <f>IF('เช็คเวลาเรียน เทอม 2'!GU45="ม",1,"")</f>
        <v/>
      </c>
      <c r="GL45" s="338">
        <f t="shared" si="11"/>
        <v>0</v>
      </c>
      <c r="GM45" s="339"/>
    </row>
    <row r="46" spans="1:195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199" t="str">
        <f>IF('เช็คเวลาเรียน เทอม 2'!D46="ม",1,"")</f>
        <v/>
      </c>
      <c r="D46" s="199" t="str">
        <f>IF('เช็คเวลาเรียน เทอม 2'!E46="ม",1,"")</f>
        <v/>
      </c>
      <c r="E46" s="199" t="str">
        <f>IF('เช็คเวลาเรียน เทอม 2'!F46="ม",1,"")</f>
        <v/>
      </c>
      <c r="F46" s="199" t="str">
        <f>IF('เช็คเวลาเรียน เทอม 2'!G46="ม",1,"")</f>
        <v/>
      </c>
      <c r="G46" s="199" t="str">
        <f>IF('เช็คเวลาเรียน เทอม 2'!H46="ม",1,"")</f>
        <v/>
      </c>
      <c r="H46" s="198"/>
      <c r="I46" s="198"/>
      <c r="J46" s="199" t="str">
        <f>IF('เช็คเวลาเรียน เทอม 2'!K46="ม",1,"")</f>
        <v/>
      </c>
      <c r="K46" s="199" t="str">
        <f>IF('เช็คเวลาเรียน เทอม 2'!L46="ม",1,"")</f>
        <v/>
      </c>
      <c r="L46" s="199" t="str">
        <f>IF('เช็คเวลาเรียน เทอม 2'!M46="ม",1,"")</f>
        <v/>
      </c>
      <c r="M46" s="199" t="str">
        <f>IF('เช็คเวลาเรียน เทอม 2'!N46="ม",1,"")</f>
        <v/>
      </c>
      <c r="N46" s="199" t="str">
        <f>IF('เช็คเวลาเรียน เทอม 2'!O46="ม",1,"")</f>
        <v/>
      </c>
      <c r="O46" s="198"/>
      <c r="P46" s="198"/>
      <c r="Q46" s="199" t="str">
        <f>IF('เช็คเวลาเรียน เทอม 2'!R46="ม",1,"")</f>
        <v/>
      </c>
      <c r="R46" s="199" t="str">
        <f>IF('เช็คเวลาเรียน เทอม 2'!S46="ม",1,"")</f>
        <v/>
      </c>
      <c r="S46" s="199" t="str">
        <f>IF('เช็คเวลาเรียน เทอม 2'!T46="ม",1,"")</f>
        <v/>
      </c>
      <c r="T46" s="199" t="str">
        <f>IF('เช็คเวลาเรียน เทอม 2'!U46="ม",1,"")</f>
        <v/>
      </c>
      <c r="U46" s="199" t="str">
        <f>IF('เช็คเวลาเรียน เทอม 2'!V46="ม",1,"")</f>
        <v/>
      </c>
      <c r="V46" s="198"/>
      <c r="W46" s="198"/>
      <c r="X46" s="199" t="str">
        <f>IF('เช็คเวลาเรียน เทอม 2'!Y46="ม",1,"")</f>
        <v/>
      </c>
      <c r="Y46" s="199" t="str">
        <f>IF('เช็คเวลาเรียน เทอม 2'!Z46="ม",1,"")</f>
        <v/>
      </c>
      <c r="Z46" s="199" t="str">
        <f>IF('เช็คเวลาเรียน เทอม 2'!AA46="ม",1,"")</f>
        <v/>
      </c>
      <c r="AA46" s="199" t="str">
        <f>IF('เช็คเวลาเรียน เทอม 2'!AB46="ม",1,"")</f>
        <v/>
      </c>
      <c r="AB46" s="199" t="str">
        <f>IF('เช็คเวลาเรียน เทอม 2'!AC46="ม",1,"")</f>
        <v/>
      </c>
      <c r="AC46" s="198"/>
      <c r="AD46" s="198"/>
      <c r="AE46" s="199" t="str">
        <f>IF('เช็คเวลาเรียน เทอม 2'!AF46="ม",1,"")</f>
        <v/>
      </c>
      <c r="AF46" s="198"/>
      <c r="AG46" s="338">
        <f t="shared" si="6"/>
        <v>0</v>
      </c>
      <c r="AH46" s="339"/>
      <c r="AI46" s="199" t="str">
        <f>IF('เช็คเวลาเรียน เทอม 2'!AK46="ม",1,"")</f>
        <v/>
      </c>
      <c r="AJ46" s="199" t="str">
        <f>IF('เช็คเวลาเรียน เทอม 2'!AL46="ม",1,"")</f>
        <v/>
      </c>
      <c r="AK46" s="199" t="str">
        <f>IF('เช็คเวลาเรียน เทอม 2'!AM46="ม",1,"")</f>
        <v/>
      </c>
      <c r="AL46" s="199" t="str">
        <f>IF('เช็คเวลาเรียน เทอม 2'!AN46="ม",1,"")</f>
        <v/>
      </c>
      <c r="AM46" s="280"/>
      <c r="AN46" s="198"/>
      <c r="AO46" s="280"/>
      <c r="AP46" s="199" t="str">
        <f>IF('เช็คเวลาเรียน เทอม 2'!AR46="ม",1,"")</f>
        <v/>
      </c>
      <c r="AQ46" s="199" t="str">
        <f>IF('เช็คเวลาเรียน เทอม 2'!AS46="ม",1,"")</f>
        <v/>
      </c>
      <c r="AR46" s="280"/>
      <c r="AS46" s="199" t="str">
        <f>IF('เช็คเวลาเรียน เทอม 2'!AU46="ม",1,"")</f>
        <v/>
      </c>
      <c r="AT46" s="199" t="str">
        <f>IF('เช็คเวลาเรียน เทอม 2'!AV46="ม",1,"")</f>
        <v/>
      </c>
      <c r="AU46" s="198"/>
      <c r="AV46" s="198"/>
      <c r="AW46" s="199" t="str">
        <f>IF('เช็คเวลาเรียน เทอม 2'!AY46="ม",1,"")</f>
        <v/>
      </c>
      <c r="AX46" s="199" t="str">
        <f>IF('เช็คเวลาเรียน เทอม 2'!AZ46="ม",1,"")</f>
        <v/>
      </c>
      <c r="AY46" s="199" t="str">
        <f>IF('เช็คเวลาเรียน เทอม 2'!BA46="ม",1,"")</f>
        <v/>
      </c>
      <c r="AZ46" s="199" t="str">
        <f>IF('เช็คเวลาเรียน เทอม 2'!BB46="ม",1,"")</f>
        <v/>
      </c>
      <c r="BA46" s="199" t="str">
        <f>IF('เช็คเวลาเรียน เทอม 2'!BC46="ม",1,"")</f>
        <v/>
      </c>
      <c r="BB46" s="198"/>
      <c r="BC46" s="198"/>
      <c r="BD46" s="199" t="str">
        <f>IF('เช็คเวลาเรียน เทอม 2'!BF46="ม",1,"")</f>
        <v/>
      </c>
      <c r="BE46" s="199" t="str">
        <f>IF('เช็คเวลาเรียน เทอม 2'!BG46="ม",1,"")</f>
        <v/>
      </c>
      <c r="BF46" s="199" t="str">
        <f>IF('เช็คเวลาเรียน เทอม 2'!BH46="ม",1,"")</f>
        <v/>
      </c>
      <c r="BG46" s="199" t="str">
        <f>IF('เช็คเวลาเรียน เทอม 2'!BI46="ม",1,"")</f>
        <v/>
      </c>
      <c r="BH46" s="199" t="str">
        <f>IF('เช็คเวลาเรียน เทอม 2'!BJ46="ม",1,"")</f>
        <v/>
      </c>
      <c r="BI46" s="198"/>
      <c r="BJ46" s="198"/>
      <c r="BK46" s="199" t="str">
        <f>IF('เช็คเวลาเรียน เทอม 2'!BM46="ม",1,"")</f>
        <v/>
      </c>
      <c r="BL46" s="199" t="str">
        <f>IF('เช็คเวลาเรียน เทอม 2'!BN46="ม",1,"")</f>
        <v/>
      </c>
      <c r="BM46" s="287"/>
      <c r="BN46" s="338">
        <f t="shared" si="7"/>
        <v>0</v>
      </c>
      <c r="BO46" s="339"/>
      <c r="BP46" s="289"/>
      <c r="BQ46" s="198"/>
      <c r="BR46" s="198"/>
      <c r="BS46" s="199" t="str">
        <f>IF('เช็คเวลาเรียน เทอม 2'!BW46="ม",1,"")</f>
        <v/>
      </c>
      <c r="BT46" s="199" t="str">
        <f>IF('เช็คเวลาเรียน เทอม 2'!BX46="ม",1,"")</f>
        <v/>
      </c>
      <c r="BU46" s="199" t="str">
        <f>IF('เช็คเวลาเรียน เทอม 2'!BY46="ม",1,"")</f>
        <v/>
      </c>
      <c r="BV46" s="199" t="str">
        <f>IF('เช็คเวลาเรียน เทอม 2'!BZ46="ม",1,"")</f>
        <v/>
      </c>
      <c r="BW46" s="199" t="str">
        <f>IF('เช็คเวลาเรียน เทอม 2'!CA46="ม",1,"")</f>
        <v/>
      </c>
      <c r="BX46" s="198"/>
      <c r="BY46" s="198"/>
      <c r="BZ46" s="199" t="str">
        <f>IF('เช็คเวลาเรียน เทอม 2'!CD46="ม",1,"")</f>
        <v/>
      </c>
      <c r="CA46" s="199" t="str">
        <f>IF('เช็คเวลาเรียน เทอม 2'!CE46="ม",1,"")</f>
        <v/>
      </c>
      <c r="CB46" s="199" t="str">
        <f>IF('เช็คเวลาเรียน เทอม 2'!CF46="ม",1,"")</f>
        <v/>
      </c>
      <c r="CC46" s="199" t="str">
        <f>IF('เช็คเวลาเรียน เทอม 2'!CG46="ม",1,"")</f>
        <v/>
      </c>
      <c r="CD46" s="199" t="str">
        <f>IF('เช็คเวลาเรียน เทอม 2'!CH46="ม",1,"")</f>
        <v/>
      </c>
      <c r="CE46" s="280"/>
      <c r="CF46" s="198"/>
      <c r="CG46" s="199" t="str">
        <f>IF('เช็คเวลาเรียน เทอม 2'!CK46="ม",1,"")</f>
        <v/>
      </c>
      <c r="CH46" s="199" t="str">
        <f>IF('เช็คเวลาเรียน เทอม 2'!CL46="ม",1,"")</f>
        <v/>
      </c>
      <c r="CI46" s="199" t="str">
        <f>IF('เช็คเวลาเรียน เทอม 2'!CM46="ม",1,"")</f>
        <v/>
      </c>
      <c r="CJ46" s="199" t="str">
        <f>IF('เช็คเวลาเรียน เทอม 2'!CN46="ม",1,"")</f>
        <v/>
      </c>
      <c r="CK46" s="199" t="str">
        <f>IF('เช็คเวลาเรียน เทอม 2'!CO46="ม",1,"")</f>
        <v/>
      </c>
      <c r="CL46" s="198"/>
      <c r="CM46" s="198"/>
      <c r="CN46" s="199" t="str">
        <f>IF('เช็คเวลาเรียน เทอม 2'!CR46="ม",1,"")</f>
        <v/>
      </c>
      <c r="CO46" s="199" t="str">
        <f>IF('เช็คเวลาเรียน เทอม 2'!CS46="ม",1,"")</f>
        <v/>
      </c>
      <c r="CP46" s="199" t="str">
        <f>IF('เช็คเวลาเรียน เทอม 2'!CT46="ม",1,"")</f>
        <v/>
      </c>
      <c r="CQ46" s="199" t="str">
        <f>IF('เช็คเวลาเรียน เทอม 2'!CU46="ม",1,"")</f>
        <v/>
      </c>
      <c r="CR46" s="199" t="str">
        <f>IF('เช็คเวลาเรียน เทอม 2'!CV46="ม",1,"")</f>
        <v/>
      </c>
      <c r="CS46" s="198"/>
      <c r="CT46" s="198"/>
      <c r="CU46" s="338">
        <f t="shared" si="8"/>
        <v>0</v>
      </c>
      <c r="CV46" s="339"/>
      <c r="CW46" s="199" t="str">
        <f>IF('เช็คเวลาเรียน เทอม 2'!DC46="ม",1,"")</f>
        <v/>
      </c>
      <c r="CX46" s="199" t="str">
        <f>IF('เช็คเวลาเรียน เทอม 2'!DD46="ม",1,"")</f>
        <v/>
      </c>
      <c r="CY46" s="199" t="str">
        <f>IF('เช็คเวลาเรียน เทอม 2'!DE46="ม",1,"")</f>
        <v/>
      </c>
      <c r="CZ46" s="199" t="str">
        <f>IF('เช็คเวลาเรียน เทอม 2'!DF46="ม",1,"")</f>
        <v/>
      </c>
      <c r="DA46" s="199" t="str">
        <f>IF('เช็คเวลาเรียน เทอม 2'!DG46="ม",1,"")</f>
        <v/>
      </c>
      <c r="DB46" s="198"/>
      <c r="DC46" s="198"/>
      <c r="DD46" s="199" t="str">
        <f>IF('เช็คเวลาเรียน เทอม 2'!DJ46="ม",1,"")</f>
        <v/>
      </c>
      <c r="DE46" s="199" t="str">
        <f>IF('เช็คเวลาเรียน เทอม 2'!DK46="ม",1,"")</f>
        <v/>
      </c>
      <c r="DF46" s="199" t="str">
        <f>IF('เช็คเวลาเรียน เทอม 2'!DL46="ม",1,"")</f>
        <v/>
      </c>
      <c r="DG46" s="199" t="str">
        <f>IF('เช็คเวลาเรียน เทอม 2'!DM46="ม",1,"")</f>
        <v/>
      </c>
      <c r="DH46" s="199" t="str">
        <f>IF('เช็คเวลาเรียน เทอม 2'!DN46="ม",1,"")</f>
        <v/>
      </c>
      <c r="DI46" s="198"/>
      <c r="DJ46" s="198"/>
      <c r="DK46" s="199" t="str">
        <f>IF('เช็คเวลาเรียน เทอม 2'!DQ46="ม",1,"")</f>
        <v/>
      </c>
      <c r="DL46" s="199" t="str">
        <f>IF('เช็คเวลาเรียน เทอม 2'!DR46="ม",1,"")</f>
        <v/>
      </c>
      <c r="DM46" s="199" t="str">
        <f>IF('เช็คเวลาเรียน เทอม 2'!DS46="ม",1,"")</f>
        <v/>
      </c>
      <c r="DN46" s="199" t="str">
        <f>IF('เช็คเวลาเรียน เทอม 2'!DT46="ม",1,"")</f>
        <v/>
      </c>
      <c r="DO46" s="199" t="str">
        <f>IF('เช็คเวลาเรียน เทอม 2'!DU46="ม",1,"")</f>
        <v/>
      </c>
      <c r="DP46" s="198"/>
      <c r="DQ46" s="289"/>
      <c r="DR46" s="289"/>
      <c r="DS46" s="199" t="str">
        <f>IF('เช็คเวลาเรียน เทอม 2'!DY46="ม",1,"")</f>
        <v/>
      </c>
      <c r="DT46" s="199" t="str">
        <f>IF('เช็คเวลาเรียน เทอม 2'!DZ46="ม",1,"")</f>
        <v/>
      </c>
      <c r="DU46" s="199" t="str">
        <f>IF('เช็คเวลาเรียน เทอม 2'!EA46="ม",1,"")</f>
        <v/>
      </c>
      <c r="DV46" s="199" t="str">
        <f>IF('เช็คเวลาเรียน เทอม 2'!EB46="ม",1,"")</f>
        <v/>
      </c>
      <c r="DW46" s="198"/>
      <c r="DX46" s="198"/>
      <c r="DY46" s="338">
        <f t="shared" si="9"/>
        <v>0</v>
      </c>
      <c r="DZ46" s="339"/>
      <c r="EA46" s="199" t="str">
        <f>IF('เช็คเวลาเรียน เทอม 2'!EI46="ม",1,"")</f>
        <v/>
      </c>
      <c r="EB46" s="199" t="str">
        <f>IF('เช็คเวลาเรียน เทอม 2'!EJ46="ม",1,"")</f>
        <v/>
      </c>
      <c r="EC46" s="199" t="str">
        <f>IF('เช็คเวลาเรียน เทอม 2'!EK46="ม",1,"")</f>
        <v/>
      </c>
      <c r="ED46" s="199" t="str">
        <f>IF('เช็คเวลาเรียน เทอม 2'!EL46="ม",1,"")</f>
        <v/>
      </c>
      <c r="EE46" s="199" t="str">
        <f>IF('เช็คเวลาเรียน เทอม 2'!EM46="ม",1,"")</f>
        <v/>
      </c>
      <c r="EF46" s="198"/>
      <c r="EG46" s="198"/>
      <c r="EH46" s="199" t="str">
        <f>IF('เช็คเวลาเรียน เทอม 2'!EP46="ม",1,"")</f>
        <v/>
      </c>
      <c r="EI46" s="199" t="str">
        <f>IF('เช็คเวลาเรียน เทอม 2'!EQ46="ม",1,"")</f>
        <v/>
      </c>
      <c r="EJ46" s="199" t="str">
        <f>IF('เช็คเวลาเรียน เทอม 2'!ER46="ม",1,"")</f>
        <v/>
      </c>
      <c r="EK46" s="199" t="str">
        <f>IF('เช็คเวลาเรียน เทอม 2'!ES46="ม",1,"")</f>
        <v/>
      </c>
      <c r="EL46" s="199" t="str">
        <f>IF('เช็คเวลาเรียน เทอม 2'!ET46="ม",1,"")</f>
        <v/>
      </c>
      <c r="EM46" s="198"/>
      <c r="EN46" s="198"/>
      <c r="EO46" s="199" t="str">
        <f>IF('เช็คเวลาเรียน เทอม 2'!EW46="ม",1,"")</f>
        <v/>
      </c>
      <c r="EP46" s="199" t="str">
        <f>IF('เช็คเวลาเรียน เทอม 2'!EX46="ม",1,"")</f>
        <v/>
      </c>
      <c r="EQ46" s="199" t="str">
        <f>IF('เช็คเวลาเรียน เทอม 2'!EY46="ม",1,"")</f>
        <v/>
      </c>
      <c r="ER46" s="199" t="str">
        <f>IF('เช็คเวลาเรียน เทอม 2'!EZ46="ม",1,"")</f>
        <v/>
      </c>
      <c r="ES46" s="199" t="str">
        <f>IF('เช็คเวลาเรียน เทอม 2'!FA46="ม",1,"")</f>
        <v/>
      </c>
      <c r="ET46" s="198"/>
      <c r="EU46" s="198"/>
      <c r="EV46" s="199" t="str">
        <f>IF('เช็คเวลาเรียน เทอม 2'!FD46="ม",1,"")</f>
        <v/>
      </c>
      <c r="EW46" s="199" t="str">
        <f>IF('เช็คเวลาเรียน เทอม 2'!FE46="ม",1,"")</f>
        <v/>
      </c>
      <c r="EX46" s="199" t="str">
        <f>IF('เช็คเวลาเรียน เทอม 2'!FF46="ม",1,"")</f>
        <v/>
      </c>
      <c r="EY46" s="199" t="str">
        <f>IF('เช็คเวลาเรียน เทอม 2'!FG46="ม",1,"")</f>
        <v/>
      </c>
      <c r="EZ46" s="199" t="str">
        <f>IF('เช็คเวลาเรียน เทอม 2'!FH46="ม",1,"")</f>
        <v/>
      </c>
      <c r="FA46" s="198"/>
      <c r="FB46" s="198"/>
      <c r="FC46" s="199" t="str">
        <f>IF('เช็คเวลาเรียน เทอม 2'!FK46="ม",1,"")</f>
        <v/>
      </c>
      <c r="FD46" s="199" t="str">
        <f>IF('เช็คเวลาเรียน เทอม 2'!FL46="ม",1,"")</f>
        <v/>
      </c>
      <c r="FE46" s="199" t="str">
        <f>IF('เช็คเวลาเรียน เทอม 2'!FM46="ม",1,"")</f>
        <v/>
      </c>
      <c r="FF46" s="338">
        <f t="shared" si="10"/>
        <v>0</v>
      </c>
      <c r="FG46" s="339"/>
      <c r="FH46" s="199" t="str">
        <f>IF('เช็คเวลาเรียน เทอม 2'!FR46="ม",1,"")</f>
        <v/>
      </c>
      <c r="FI46" s="199" t="str">
        <f>IF('เช็คเวลาเรียน เทอม 2'!FS46="ม",1,"")</f>
        <v/>
      </c>
      <c r="FJ46" s="198"/>
      <c r="FK46" s="198"/>
      <c r="FL46" s="199" t="str">
        <f>IF('เช็คเวลาเรียน เทอม 2'!FV46="ม",1,"")</f>
        <v/>
      </c>
      <c r="FM46" s="289"/>
      <c r="FN46" s="199" t="str">
        <f>IF('เช็คเวลาเรียน เทอม 2'!FX46="ม",1,"")</f>
        <v/>
      </c>
      <c r="FO46" s="199" t="str">
        <f>IF('เช็คเวลาเรียน เทอม 2'!FY46="ม",1,"")</f>
        <v/>
      </c>
      <c r="FP46" s="199" t="str">
        <f>IF('เช็คเวลาเรียน เทอม 2'!FZ46="ม",1,"")</f>
        <v/>
      </c>
      <c r="FQ46" s="198"/>
      <c r="FR46" s="198"/>
      <c r="FS46" s="199" t="str">
        <f>IF('เช็คเวลาเรียน เทอม 2'!GC46="ม",1,"")</f>
        <v/>
      </c>
      <c r="FT46" s="289"/>
      <c r="FU46" s="289"/>
      <c r="FV46" s="289"/>
      <c r="FW46" s="199" t="str">
        <f>IF('เช็คเวลาเรียน เทอม 2'!GG46="ม",1,"")</f>
        <v/>
      </c>
      <c r="FX46" s="198"/>
      <c r="FY46" s="198"/>
      <c r="FZ46" s="199" t="str">
        <f>IF('เช็คเวลาเรียน เทอม 2'!GJ46="ม",1,"")</f>
        <v/>
      </c>
      <c r="GA46" s="199" t="str">
        <f>IF('เช็คเวลาเรียน เทอม 2'!GK46="ม",1,"")</f>
        <v/>
      </c>
      <c r="GB46" s="199" t="str">
        <f>IF('เช็คเวลาเรียน เทอม 2'!GL46="ม",1,"")</f>
        <v/>
      </c>
      <c r="GC46" s="199" t="str">
        <f>IF('เช็คเวลาเรียน เทอม 2'!GM46="ม",1,"")</f>
        <v/>
      </c>
      <c r="GD46" s="199" t="str">
        <f>IF('เช็คเวลาเรียน เทอม 2'!GN46="ม",1,"")</f>
        <v/>
      </c>
      <c r="GE46" s="198"/>
      <c r="GF46" s="198"/>
      <c r="GG46" s="199" t="str">
        <f>IF('เช็คเวลาเรียน เทอม 2'!GQ46="ม",1,"")</f>
        <v/>
      </c>
      <c r="GH46" s="199" t="str">
        <f>IF('เช็คเวลาเรียน เทอม 2'!GR46="ม",1,"")</f>
        <v/>
      </c>
      <c r="GI46" s="199" t="str">
        <f>IF('เช็คเวลาเรียน เทอม 2'!GS46="ม",1,"")</f>
        <v/>
      </c>
      <c r="GJ46" s="199" t="str">
        <f>IF('เช็คเวลาเรียน เทอม 2'!GT46="ม",1,"")</f>
        <v/>
      </c>
      <c r="GK46" s="199" t="str">
        <f>IF('เช็คเวลาเรียน เทอม 2'!GU46="ม",1,"")</f>
        <v/>
      </c>
      <c r="GL46" s="338">
        <f t="shared" si="11"/>
        <v>0</v>
      </c>
      <c r="GM46" s="339"/>
    </row>
    <row r="47" spans="1:195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199" t="str">
        <f>IF('เช็คเวลาเรียน เทอม 2'!D47="ม",1,"")</f>
        <v/>
      </c>
      <c r="D47" s="199" t="str">
        <f>IF('เช็คเวลาเรียน เทอม 2'!E47="ม",1,"")</f>
        <v/>
      </c>
      <c r="E47" s="199" t="str">
        <f>IF('เช็คเวลาเรียน เทอม 2'!F47="ม",1,"")</f>
        <v/>
      </c>
      <c r="F47" s="199" t="str">
        <f>IF('เช็คเวลาเรียน เทอม 2'!G47="ม",1,"")</f>
        <v/>
      </c>
      <c r="G47" s="199" t="str">
        <f>IF('เช็คเวลาเรียน เทอม 2'!H47="ม",1,"")</f>
        <v/>
      </c>
      <c r="H47" s="198"/>
      <c r="I47" s="198"/>
      <c r="J47" s="199" t="str">
        <f>IF('เช็คเวลาเรียน เทอม 2'!K47="ม",1,"")</f>
        <v/>
      </c>
      <c r="K47" s="199" t="str">
        <f>IF('เช็คเวลาเรียน เทอม 2'!L47="ม",1,"")</f>
        <v/>
      </c>
      <c r="L47" s="199" t="str">
        <f>IF('เช็คเวลาเรียน เทอม 2'!M47="ม",1,"")</f>
        <v/>
      </c>
      <c r="M47" s="199" t="str">
        <f>IF('เช็คเวลาเรียน เทอม 2'!N47="ม",1,"")</f>
        <v/>
      </c>
      <c r="N47" s="199" t="str">
        <f>IF('เช็คเวลาเรียน เทอม 2'!O47="ม",1,"")</f>
        <v/>
      </c>
      <c r="O47" s="198"/>
      <c r="P47" s="198"/>
      <c r="Q47" s="199" t="str">
        <f>IF('เช็คเวลาเรียน เทอม 2'!R47="ม",1,"")</f>
        <v/>
      </c>
      <c r="R47" s="199" t="str">
        <f>IF('เช็คเวลาเรียน เทอม 2'!S47="ม",1,"")</f>
        <v/>
      </c>
      <c r="S47" s="199" t="str">
        <f>IF('เช็คเวลาเรียน เทอม 2'!T47="ม",1,"")</f>
        <v/>
      </c>
      <c r="T47" s="199" t="str">
        <f>IF('เช็คเวลาเรียน เทอม 2'!U47="ม",1,"")</f>
        <v/>
      </c>
      <c r="U47" s="199" t="str">
        <f>IF('เช็คเวลาเรียน เทอม 2'!V47="ม",1,"")</f>
        <v/>
      </c>
      <c r="V47" s="198"/>
      <c r="W47" s="198"/>
      <c r="X47" s="199" t="str">
        <f>IF('เช็คเวลาเรียน เทอม 2'!Y47="ม",1,"")</f>
        <v/>
      </c>
      <c r="Y47" s="199" t="str">
        <f>IF('เช็คเวลาเรียน เทอม 2'!Z47="ม",1,"")</f>
        <v/>
      </c>
      <c r="Z47" s="199" t="str">
        <f>IF('เช็คเวลาเรียน เทอม 2'!AA47="ม",1,"")</f>
        <v/>
      </c>
      <c r="AA47" s="199" t="str">
        <f>IF('เช็คเวลาเรียน เทอม 2'!AB47="ม",1,"")</f>
        <v/>
      </c>
      <c r="AB47" s="199" t="str">
        <f>IF('เช็คเวลาเรียน เทอม 2'!AC47="ม",1,"")</f>
        <v/>
      </c>
      <c r="AC47" s="198"/>
      <c r="AD47" s="198"/>
      <c r="AE47" s="199" t="str">
        <f>IF('เช็คเวลาเรียน เทอม 2'!AF47="ม",1,"")</f>
        <v/>
      </c>
      <c r="AF47" s="198"/>
      <c r="AG47" s="338">
        <f t="shared" si="6"/>
        <v>0</v>
      </c>
      <c r="AH47" s="339"/>
      <c r="AI47" s="199" t="str">
        <f>IF('เช็คเวลาเรียน เทอม 2'!AK47="ม",1,"")</f>
        <v/>
      </c>
      <c r="AJ47" s="199" t="str">
        <f>IF('เช็คเวลาเรียน เทอม 2'!AL47="ม",1,"")</f>
        <v/>
      </c>
      <c r="AK47" s="199" t="str">
        <f>IF('เช็คเวลาเรียน เทอม 2'!AM47="ม",1,"")</f>
        <v/>
      </c>
      <c r="AL47" s="199" t="str">
        <f>IF('เช็คเวลาเรียน เทอม 2'!AN47="ม",1,"")</f>
        <v/>
      </c>
      <c r="AM47" s="280"/>
      <c r="AN47" s="198"/>
      <c r="AO47" s="280"/>
      <c r="AP47" s="199" t="str">
        <f>IF('เช็คเวลาเรียน เทอม 2'!AR47="ม",1,"")</f>
        <v/>
      </c>
      <c r="AQ47" s="199" t="str">
        <f>IF('เช็คเวลาเรียน เทอม 2'!AS47="ม",1,"")</f>
        <v/>
      </c>
      <c r="AR47" s="280"/>
      <c r="AS47" s="199" t="str">
        <f>IF('เช็คเวลาเรียน เทอม 2'!AU47="ม",1,"")</f>
        <v/>
      </c>
      <c r="AT47" s="199" t="str">
        <f>IF('เช็คเวลาเรียน เทอม 2'!AV47="ม",1,"")</f>
        <v/>
      </c>
      <c r="AU47" s="198"/>
      <c r="AV47" s="198"/>
      <c r="AW47" s="199" t="str">
        <f>IF('เช็คเวลาเรียน เทอม 2'!AY47="ม",1,"")</f>
        <v/>
      </c>
      <c r="AX47" s="199" t="str">
        <f>IF('เช็คเวลาเรียน เทอม 2'!AZ47="ม",1,"")</f>
        <v/>
      </c>
      <c r="AY47" s="199" t="str">
        <f>IF('เช็คเวลาเรียน เทอม 2'!BA47="ม",1,"")</f>
        <v/>
      </c>
      <c r="AZ47" s="199" t="str">
        <f>IF('เช็คเวลาเรียน เทอม 2'!BB47="ม",1,"")</f>
        <v/>
      </c>
      <c r="BA47" s="199" t="str">
        <f>IF('เช็คเวลาเรียน เทอม 2'!BC47="ม",1,"")</f>
        <v/>
      </c>
      <c r="BB47" s="198"/>
      <c r="BC47" s="198"/>
      <c r="BD47" s="199" t="str">
        <f>IF('เช็คเวลาเรียน เทอม 2'!BF47="ม",1,"")</f>
        <v/>
      </c>
      <c r="BE47" s="199" t="str">
        <f>IF('เช็คเวลาเรียน เทอม 2'!BG47="ม",1,"")</f>
        <v/>
      </c>
      <c r="BF47" s="199" t="str">
        <f>IF('เช็คเวลาเรียน เทอม 2'!BH47="ม",1,"")</f>
        <v/>
      </c>
      <c r="BG47" s="199" t="str">
        <f>IF('เช็คเวลาเรียน เทอม 2'!BI47="ม",1,"")</f>
        <v/>
      </c>
      <c r="BH47" s="199" t="str">
        <f>IF('เช็คเวลาเรียน เทอม 2'!BJ47="ม",1,"")</f>
        <v/>
      </c>
      <c r="BI47" s="198"/>
      <c r="BJ47" s="198"/>
      <c r="BK47" s="199" t="str">
        <f>IF('เช็คเวลาเรียน เทอม 2'!BM47="ม",1,"")</f>
        <v/>
      </c>
      <c r="BL47" s="199" t="str">
        <f>IF('เช็คเวลาเรียน เทอม 2'!BN47="ม",1,"")</f>
        <v/>
      </c>
      <c r="BM47" s="287"/>
      <c r="BN47" s="338">
        <f t="shared" si="7"/>
        <v>0</v>
      </c>
      <c r="BO47" s="339"/>
      <c r="BP47" s="289"/>
      <c r="BQ47" s="198"/>
      <c r="BR47" s="198"/>
      <c r="BS47" s="199" t="str">
        <f>IF('เช็คเวลาเรียน เทอม 2'!BW47="ม",1,"")</f>
        <v/>
      </c>
      <c r="BT47" s="199" t="str">
        <f>IF('เช็คเวลาเรียน เทอม 2'!BX47="ม",1,"")</f>
        <v/>
      </c>
      <c r="BU47" s="199" t="str">
        <f>IF('เช็คเวลาเรียน เทอม 2'!BY47="ม",1,"")</f>
        <v/>
      </c>
      <c r="BV47" s="199" t="str">
        <f>IF('เช็คเวลาเรียน เทอม 2'!BZ47="ม",1,"")</f>
        <v/>
      </c>
      <c r="BW47" s="199" t="str">
        <f>IF('เช็คเวลาเรียน เทอม 2'!CA47="ม",1,"")</f>
        <v/>
      </c>
      <c r="BX47" s="198"/>
      <c r="BY47" s="198"/>
      <c r="BZ47" s="199" t="str">
        <f>IF('เช็คเวลาเรียน เทอม 2'!CD47="ม",1,"")</f>
        <v/>
      </c>
      <c r="CA47" s="199" t="str">
        <f>IF('เช็คเวลาเรียน เทอม 2'!CE47="ม",1,"")</f>
        <v/>
      </c>
      <c r="CB47" s="199" t="str">
        <f>IF('เช็คเวลาเรียน เทอม 2'!CF47="ม",1,"")</f>
        <v/>
      </c>
      <c r="CC47" s="199" t="str">
        <f>IF('เช็คเวลาเรียน เทอม 2'!CG47="ม",1,"")</f>
        <v/>
      </c>
      <c r="CD47" s="199" t="str">
        <f>IF('เช็คเวลาเรียน เทอม 2'!CH47="ม",1,"")</f>
        <v/>
      </c>
      <c r="CE47" s="280"/>
      <c r="CF47" s="198"/>
      <c r="CG47" s="199" t="str">
        <f>IF('เช็คเวลาเรียน เทอม 2'!CK47="ม",1,"")</f>
        <v/>
      </c>
      <c r="CH47" s="199" t="str">
        <f>IF('เช็คเวลาเรียน เทอม 2'!CL47="ม",1,"")</f>
        <v/>
      </c>
      <c r="CI47" s="199" t="str">
        <f>IF('เช็คเวลาเรียน เทอม 2'!CM47="ม",1,"")</f>
        <v/>
      </c>
      <c r="CJ47" s="199" t="str">
        <f>IF('เช็คเวลาเรียน เทอม 2'!CN47="ม",1,"")</f>
        <v/>
      </c>
      <c r="CK47" s="199" t="str">
        <f>IF('เช็คเวลาเรียน เทอม 2'!CO47="ม",1,"")</f>
        <v/>
      </c>
      <c r="CL47" s="198"/>
      <c r="CM47" s="198"/>
      <c r="CN47" s="199" t="str">
        <f>IF('เช็คเวลาเรียน เทอม 2'!CR47="ม",1,"")</f>
        <v/>
      </c>
      <c r="CO47" s="199" t="str">
        <f>IF('เช็คเวลาเรียน เทอม 2'!CS47="ม",1,"")</f>
        <v/>
      </c>
      <c r="CP47" s="199" t="str">
        <f>IF('เช็คเวลาเรียน เทอม 2'!CT47="ม",1,"")</f>
        <v/>
      </c>
      <c r="CQ47" s="199" t="str">
        <f>IF('เช็คเวลาเรียน เทอม 2'!CU47="ม",1,"")</f>
        <v/>
      </c>
      <c r="CR47" s="199" t="str">
        <f>IF('เช็คเวลาเรียน เทอม 2'!CV47="ม",1,"")</f>
        <v/>
      </c>
      <c r="CS47" s="198"/>
      <c r="CT47" s="198"/>
      <c r="CU47" s="338">
        <f t="shared" si="8"/>
        <v>0</v>
      </c>
      <c r="CV47" s="339"/>
      <c r="CW47" s="199" t="str">
        <f>IF('เช็คเวลาเรียน เทอม 2'!DC47="ม",1,"")</f>
        <v/>
      </c>
      <c r="CX47" s="199" t="str">
        <f>IF('เช็คเวลาเรียน เทอม 2'!DD47="ม",1,"")</f>
        <v/>
      </c>
      <c r="CY47" s="199" t="str">
        <f>IF('เช็คเวลาเรียน เทอม 2'!DE47="ม",1,"")</f>
        <v/>
      </c>
      <c r="CZ47" s="199" t="str">
        <f>IF('เช็คเวลาเรียน เทอม 2'!DF47="ม",1,"")</f>
        <v/>
      </c>
      <c r="DA47" s="199" t="str">
        <f>IF('เช็คเวลาเรียน เทอม 2'!DG47="ม",1,"")</f>
        <v/>
      </c>
      <c r="DB47" s="198"/>
      <c r="DC47" s="198"/>
      <c r="DD47" s="199" t="str">
        <f>IF('เช็คเวลาเรียน เทอม 2'!DJ47="ม",1,"")</f>
        <v/>
      </c>
      <c r="DE47" s="199" t="str">
        <f>IF('เช็คเวลาเรียน เทอม 2'!DK47="ม",1,"")</f>
        <v/>
      </c>
      <c r="DF47" s="199" t="str">
        <f>IF('เช็คเวลาเรียน เทอม 2'!DL47="ม",1,"")</f>
        <v/>
      </c>
      <c r="DG47" s="199" t="str">
        <f>IF('เช็คเวลาเรียน เทอม 2'!DM47="ม",1,"")</f>
        <v/>
      </c>
      <c r="DH47" s="199" t="str">
        <f>IF('เช็คเวลาเรียน เทอม 2'!DN47="ม",1,"")</f>
        <v/>
      </c>
      <c r="DI47" s="198"/>
      <c r="DJ47" s="198"/>
      <c r="DK47" s="199" t="str">
        <f>IF('เช็คเวลาเรียน เทอม 2'!DQ47="ม",1,"")</f>
        <v/>
      </c>
      <c r="DL47" s="199" t="str">
        <f>IF('เช็คเวลาเรียน เทอม 2'!DR47="ม",1,"")</f>
        <v/>
      </c>
      <c r="DM47" s="199" t="str">
        <f>IF('เช็คเวลาเรียน เทอม 2'!DS47="ม",1,"")</f>
        <v/>
      </c>
      <c r="DN47" s="199" t="str">
        <f>IF('เช็คเวลาเรียน เทอม 2'!DT47="ม",1,"")</f>
        <v/>
      </c>
      <c r="DO47" s="199" t="str">
        <f>IF('เช็คเวลาเรียน เทอม 2'!DU47="ม",1,"")</f>
        <v/>
      </c>
      <c r="DP47" s="198"/>
      <c r="DQ47" s="289"/>
      <c r="DR47" s="289"/>
      <c r="DS47" s="199" t="str">
        <f>IF('เช็คเวลาเรียน เทอม 2'!DY47="ม",1,"")</f>
        <v/>
      </c>
      <c r="DT47" s="199" t="str">
        <f>IF('เช็คเวลาเรียน เทอม 2'!DZ47="ม",1,"")</f>
        <v/>
      </c>
      <c r="DU47" s="199" t="str">
        <f>IF('เช็คเวลาเรียน เทอม 2'!EA47="ม",1,"")</f>
        <v/>
      </c>
      <c r="DV47" s="199" t="str">
        <f>IF('เช็คเวลาเรียน เทอม 2'!EB47="ม",1,"")</f>
        <v/>
      </c>
      <c r="DW47" s="198"/>
      <c r="DX47" s="198"/>
      <c r="DY47" s="338">
        <f t="shared" si="9"/>
        <v>0</v>
      </c>
      <c r="DZ47" s="339"/>
      <c r="EA47" s="199" t="str">
        <f>IF('เช็คเวลาเรียน เทอม 2'!EI47="ม",1,"")</f>
        <v/>
      </c>
      <c r="EB47" s="199" t="str">
        <f>IF('เช็คเวลาเรียน เทอม 2'!EJ47="ม",1,"")</f>
        <v/>
      </c>
      <c r="EC47" s="199" t="str">
        <f>IF('เช็คเวลาเรียน เทอม 2'!EK47="ม",1,"")</f>
        <v/>
      </c>
      <c r="ED47" s="199" t="str">
        <f>IF('เช็คเวลาเรียน เทอม 2'!EL47="ม",1,"")</f>
        <v/>
      </c>
      <c r="EE47" s="199" t="str">
        <f>IF('เช็คเวลาเรียน เทอม 2'!EM47="ม",1,"")</f>
        <v/>
      </c>
      <c r="EF47" s="198"/>
      <c r="EG47" s="198"/>
      <c r="EH47" s="199" t="str">
        <f>IF('เช็คเวลาเรียน เทอม 2'!EP47="ม",1,"")</f>
        <v/>
      </c>
      <c r="EI47" s="199" t="str">
        <f>IF('เช็คเวลาเรียน เทอม 2'!EQ47="ม",1,"")</f>
        <v/>
      </c>
      <c r="EJ47" s="199" t="str">
        <f>IF('เช็คเวลาเรียน เทอม 2'!ER47="ม",1,"")</f>
        <v/>
      </c>
      <c r="EK47" s="199" t="str">
        <f>IF('เช็คเวลาเรียน เทอม 2'!ES47="ม",1,"")</f>
        <v/>
      </c>
      <c r="EL47" s="199" t="str">
        <f>IF('เช็คเวลาเรียน เทอม 2'!ET47="ม",1,"")</f>
        <v/>
      </c>
      <c r="EM47" s="198"/>
      <c r="EN47" s="198"/>
      <c r="EO47" s="199" t="str">
        <f>IF('เช็คเวลาเรียน เทอม 2'!EW47="ม",1,"")</f>
        <v/>
      </c>
      <c r="EP47" s="199" t="str">
        <f>IF('เช็คเวลาเรียน เทอม 2'!EX47="ม",1,"")</f>
        <v/>
      </c>
      <c r="EQ47" s="199" t="str">
        <f>IF('เช็คเวลาเรียน เทอม 2'!EY47="ม",1,"")</f>
        <v/>
      </c>
      <c r="ER47" s="199" t="str">
        <f>IF('เช็คเวลาเรียน เทอม 2'!EZ47="ม",1,"")</f>
        <v/>
      </c>
      <c r="ES47" s="199" t="str">
        <f>IF('เช็คเวลาเรียน เทอม 2'!FA47="ม",1,"")</f>
        <v/>
      </c>
      <c r="ET47" s="198"/>
      <c r="EU47" s="198"/>
      <c r="EV47" s="199" t="str">
        <f>IF('เช็คเวลาเรียน เทอม 2'!FD47="ม",1,"")</f>
        <v/>
      </c>
      <c r="EW47" s="199" t="str">
        <f>IF('เช็คเวลาเรียน เทอม 2'!FE47="ม",1,"")</f>
        <v/>
      </c>
      <c r="EX47" s="199" t="str">
        <f>IF('เช็คเวลาเรียน เทอม 2'!FF47="ม",1,"")</f>
        <v/>
      </c>
      <c r="EY47" s="199" t="str">
        <f>IF('เช็คเวลาเรียน เทอม 2'!FG47="ม",1,"")</f>
        <v/>
      </c>
      <c r="EZ47" s="199" t="str">
        <f>IF('เช็คเวลาเรียน เทอม 2'!FH47="ม",1,"")</f>
        <v/>
      </c>
      <c r="FA47" s="198"/>
      <c r="FB47" s="198"/>
      <c r="FC47" s="199" t="str">
        <f>IF('เช็คเวลาเรียน เทอม 2'!FK47="ม",1,"")</f>
        <v/>
      </c>
      <c r="FD47" s="199" t="str">
        <f>IF('เช็คเวลาเรียน เทอม 2'!FL47="ม",1,"")</f>
        <v/>
      </c>
      <c r="FE47" s="199" t="str">
        <f>IF('เช็คเวลาเรียน เทอม 2'!FM47="ม",1,"")</f>
        <v/>
      </c>
      <c r="FF47" s="338">
        <f t="shared" si="10"/>
        <v>0</v>
      </c>
      <c r="FG47" s="339"/>
      <c r="FH47" s="199" t="str">
        <f>IF('เช็คเวลาเรียน เทอม 2'!FR47="ม",1,"")</f>
        <v/>
      </c>
      <c r="FI47" s="199" t="str">
        <f>IF('เช็คเวลาเรียน เทอม 2'!FS47="ม",1,"")</f>
        <v/>
      </c>
      <c r="FJ47" s="198"/>
      <c r="FK47" s="198"/>
      <c r="FL47" s="199" t="str">
        <f>IF('เช็คเวลาเรียน เทอม 2'!FV47="ม",1,"")</f>
        <v/>
      </c>
      <c r="FM47" s="289"/>
      <c r="FN47" s="199" t="str">
        <f>IF('เช็คเวลาเรียน เทอม 2'!FX47="ม",1,"")</f>
        <v/>
      </c>
      <c r="FO47" s="199" t="str">
        <f>IF('เช็คเวลาเรียน เทอม 2'!FY47="ม",1,"")</f>
        <v/>
      </c>
      <c r="FP47" s="199" t="str">
        <f>IF('เช็คเวลาเรียน เทอม 2'!FZ47="ม",1,"")</f>
        <v/>
      </c>
      <c r="FQ47" s="198"/>
      <c r="FR47" s="198"/>
      <c r="FS47" s="199" t="str">
        <f>IF('เช็คเวลาเรียน เทอม 2'!GC47="ม",1,"")</f>
        <v/>
      </c>
      <c r="FT47" s="289"/>
      <c r="FU47" s="289"/>
      <c r="FV47" s="289"/>
      <c r="FW47" s="199" t="str">
        <f>IF('เช็คเวลาเรียน เทอม 2'!GG47="ม",1,"")</f>
        <v/>
      </c>
      <c r="FX47" s="198"/>
      <c r="FY47" s="198"/>
      <c r="FZ47" s="199" t="str">
        <f>IF('เช็คเวลาเรียน เทอม 2'!GJ47="ม",1,"")</f>
        <v/>
      </c>
      <c r="GA47" s="199" t="str">
        <f>IF('เช็คเวลาเรียน เทอม 2'!GK47="ม",1,"")</f>
        <v/>
      </c>
      <c r="GB47" s="199" t="str">
        <f>IF('เช็คเวลาเรียน เทอม 2'!GL47="ม",1,"")</f>
        <v/>
      </c>
      <c r="GC47" s="199" t="str">
        <f>IF('เช็คเวลาเรียน เทอม 2'!GM47="ม",1,"")</f>
        <v/>
      </c>
      <c r="GD47" s="199" t="str">
        <f>IF('เช็คเวลาเรียน เทอม 2'!GN47="ม",1,"")</f>
        <v/>
      </c>
      <c r="GE47" s="198"/>
      <c r="GF47" s="198"/>
      <c r="GG47" s="199" t="str">
        <f>IF('เช็คเวลาเรียน เทอม 2'!GQ47="ม",1,"")</f>
        <v/>
      </c>
      <c r="GH47" s="199" t="str">
        <f>IF('เช็คเวลาเรียน เทอม 2'!GR47="ม",1,"")</f>
        <v/>
      </c>
      <c r="GI47" s="199" t="str">
        <f>IF('เช็คเวลาเรียน เทอม 2'!GS47="ม",1,"")</f>
        <v/>
      </c>
      <c r="GJ47" s="199" t="str">
        <f>IF('เช็คเวลาเรียน เทอม 2'!GT47="ม",1,"")</f>
        <v/>
      </c>
      <c r="GK47" s="199" t="str">
        <f>IF('เช็คเวลาเรียน เทอม 2'!GU47="ม",1,"")</f>
        <v/>
      </c>
      <c r="GL47" s="338">
        <f t="shared" si="11"/>
        <v>0</v>
      </c>
      <c r="GM47" s="339"/>
    </row>
    <row r="48" spans="1:195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199" t="str">
        <f>IF('เช็คเวลาเรียน เทอม 2'!D48="ม",1,"")</f>
        <v/>
      </c>
      <c r="D48" s="199" t="str">
        <f>IF('เช็คเวลาเรียน เทอม 2'!E48="ม",1,"")</f>
        <v/>
      </c>
      <c r="E48" s="199" t="str">
        <f>IF('เช็คเวลาเรียน เทอม 2'!F48="ม",1,"")</f>
        <v/>
      </c>
      <c r="F48" s="199" t="str">
        <f>IF('เช็คเวลาเรียน เทอม 2'!G48="ม",1,"")</f>
        <v/>
      </c>
      <c r="G48" s="199" t="str">
        <f>IF('เช็คเวลาเรียน เทอม 2'!H48="ม",1,"")</f>
        <v/>
      </c>
      <c r="H48" s="198"/>
      <c r="I48" s="198"/>
      <c r="J48" s="199" t="str">
        <f>IF('เช็คเวลาเรียน เทอม 2'!K48="ม",1,"")</f>
        <v/>
      </c>
      <c r="K48" s="199" t="str">
        <f>IF('เช็คเวลาเรียน เทอม 2'!L48="ม",1,"")</f>
        <v/>
      </c>
      <c r="L48" s="199" t="str">
        <f>IF('เช็คเวลาเรียน เทอม 2'!M48="ม",1,"")</f>
        <v/>
      </c>
      <c r="M48" s="199" t="str">
        <f>IF('เช็คเวลาเรียน เทอม 2'!N48="ม",1,"")</f>
        <v/>
      </c>
      <c r="N48" s="199" t="str">
        <f>IF('เช็คเวลาเรียน เทอม 2'!O48="ม",1,"")</f>
        <v/>
      </c>
      <c r="O48" s="198"/>
      <c r="P48" s="198"/>
      <c r="Q48" s="199" t="str">
        <f>IF('เช็คเวลาเรียน เทอม 2'!R48="ม",1,"")</f>
        <v/>
      </c>
      <c r="R48" s="199" t="str">
        <f>IF('เช็คเวลาเรียน เทอม 2'!S48="ม",1,"")</f>
        <v/>
      </c>
      <c r="S48" s="199" t="str">
        <f>IF('เช็คเวลาเรียน เทอม 2'!T48="ม",1,"")</f>
        <v/>
      </c>
      <c r="T48" s="199" t="str">
        <f>IF('เช็คเวลาเรียน เทอม 2'!U48="ม",1,"")</f>
        <v/>
      </c>
      <c r="U48" s="199" t="str">
        <f>IF('เช็คเวลาเรียน เทอม 2'!V48="ม",1,"")</f>
        <v/>
      </c>
      <c r="V48" s="198"/>
      <c r="W48" s="198"/>
      <c r="X48" s="199" t="str">
        <f>IF('เช็คเวลาเรียน เทอม 2'!Y48="ม",1,"")</f>
        <v/>
      </c>
      <c r="Y48" s="199" t="str">
        <f>IF('เช็คเวลาเรียน เทอม 2'!Z48="ม",1,"")</f>
        <v/>
      </c>
      <c r="Z48" s="199" t="str">
        <f>IF('เช็คเวลาเรียน เทอม 2'!AA48="ม",1,"")</f>
        <v/>
      </c>
      <c r="AA48" s="199" t="str">
        <f>IF('เช็คเวลาเรียน เทอม 2'!AB48="ม",1,"")</f>
        <v/>
      </c>
      <c r="AB48" s="199" t="str">
        <f>IF('เช็คเวลาเรียน เทอม 2'!AC48="ม",1,"")</f>
        <v/>
      </c>
      <c r="AC48" s="198"/>
      <c r="AD48" s="198"/>
      <c r="AE48" s="199" t="str">
        <f>IF('เช็คเวลาเรียน เทอม 2'!AF48="ม",1,"")</f>
        <v/>
      </c>
      <c r="AF48" s="198"/>
      <c r="AG48" s="338">
        <f t="shared" si="6"/>
        <v>0</v>
      </c>
      <c r="AH48" s="339"/>
      <c r="AI48" s="199" t="str">
        <f>IF('เช็คเวลาเรียน เทอม 2'!AK48="ม",1,"")</f>
        <v/>
      </c>
      <c r="AJ48" s="199" t="str">
        <f>IF('เช็คเวลาเรียน เทอม 2'!AL48="ม",1,"")</f>
        <v/>
      </c>
      <c r="AK48" s="199" t="str">
        <f>IF('เช็คเวลาเรียน เทอม 2'!AM48="ม",1,"")</f>
        <v/>
      </c>
      <c r="AL48" s="199" t="str">
        <f>IF('เช็คเวลาเรียน เทอม 2'!AN48="ม",1,"")</f>
        <v/>
      </c>
      <c r="AM48" s="280"/>
      <c r="AN48" s="198"/>
      <c r="AO48" s="280"/>
      <c r="AP48" s="199" t="str">
        <f>IF('เช็คเวลาเรียน เทอม 2'!AR48="ม",1,"")</f>
        <v/>
      </c>
      <c r="AQ48" s="199" t="str">
        <f>IF('เช็คเวลาเรียน เทอม 2'!AS48="ม",1,"")</f>
        <v/>
      </c>
      <c r="AR48" s="280"/>
      <c r="AS48" s="199" t="str">
        <f>IF('เช็คเวลาเรียน เทอม 2'!AU48="ม",1,"")</f>
        <v/>
      </c>
      <c r="AT48" s="199" t="str">
        <f>IF('เช็คเวลาเรียน เทอม 2'!AV48="ม",1,"")</f>
        <v/>
      </c>
      <c r="AU48" s="198"/>
      <c r="AV48" s="198"/>
      <c r="AW48" s="199" t="str">
        <f>IF('เช็คเวลาเรียน เทอม 2'!AY48="ม",1,"")</f>
        <v/>
      </c>
      <c r="AX48" s="199" t="str">
        <f>IF('เช็คเวลาเรียน เทอม 2'!AZ48="ม",1,"")</f>
        <v/>
      </c>
      <c r="AY48" s="199" t="str">
        <f>IF('เช็คเวลาเรียน เทอม 2'!BA48="ม",1,"")</f>
        <v/>
      </c>
      <c r="AZ48" s="199" t="str">
        <f>IF('เช็คเวลาเรียน เทอม 2'!BB48="ม",1,"")</f>
        <v/>
      </c>
      <c r="BA48" s="199" t="str">
        <f>IF('เช็คเวลาเรียน เทอม 2'!BC48="ม",1,"")</f>
        <v/>
      </c>
      <c r="BB48" s="198"/>
      <c r="BC48" s="198"/>
      <c r="BD48" s="199" t="str">
        <f>IF('เช็คเวลาเรียน เทอม 2'!BF48="ม",1,"")</f>
        <v/>
      </c>
      <c r="BE48" s="199" t="str">
        <f>IF('เช็คเวลาเรียน เทอม 2'!BG48="ม",1,"")</f>
        <v/>
      </c>
      <c r="BF48" s="199" t="str">
        <f>IF('เช็คเวลาเรียน เทอม 2'!BH48="ม",1,"")</f>
        <v/>
      </c>
      <c r="BG48" s="199" t="str">
        <f>IF('เช็คเวลาเรียน เทอม 2'!BI48="ม",1,"")</f>
        <v/>
      </c>
      <c r="BH48" s="199" t="str">
        <f>IF('เช็คเวลาเรียน เทอม 2'!BJ48="ม",1,"")</f>
        <v/>
      </c>
      <c r="BI48" s="198"/>
      <c r="BJ48" s="198"/>
      <c r="BK48" s="199" t="str">
        <f>IF('เช็คเวลาเรียน เทอม 2'!BM48="ม",1,"")</f>
        <v/>
      </c>
      <c r="BL48" s="199" t="str">
        <f>IF('เช็คเวลาเรียน เทอม 2'!BN48="ม",1,"")</f>
        <v/>
      </c>
      <c r="BM48" s="287"/>
      <c r="BN48" s="338">
        <f t="shared" si="7"/>
        <v>0</v>
      </c>
      <c r="BO48" s="339"/>
      <c r="BP48" s="289"/>
      <c r="BQ48" s="198"/>
      <c r="BR48" s="198"/>
      <c r="BS48" s="199" t="str">
        <f>IF('เช็คเวลาเรียน เทอม 2'!BW48="ม",1,"")</f>
        <v/>
      </c>
      <c r="BT48" s="199" t="str">
        <f>IF('เช็คเวลาเรียน เทอม 2'!BX48="ม",1,"")</f>
        <v/>
      </c>
      <c r="BU48" s="199" t="str">
        <f>IF('เช็คเวลาเรียน เทอม 2'!BY48="ม",1,"")</f>
        <v/>
      </c>
      <c r="BV48" s="199" t="str">
        <f>IF('เช็คเวลาเรียน เทอม 2'!BZ48="ม",1,"")</f>
        <v/>
      </c>
      <c r="BW48" s="199" t="str">
        <f>IF('เช็คเวลาเรียน เทอม 2'!CA48="ม",1,"")</f>
        <v/>
      </c>
      <c r="BX48" s="198"/>
      <c r="BY48" s="198"/>
      <c r="BZ48" s="199" t="str">
        <f>IF('เช็คเวลาเรียน เทอม 2'!CD48="ม",1,"")</f>
        <v/>
      </c>
      <c r="CA48" s="199" t="str">
        <f>IF('เช็คเวลาเรียน เทอม 2'!CE48="ม",1,"")</f>
        <v/>
      </c>
      <c r="CB48" s="199" t="str">
        <f>IF('เช็คเวลาเรียน เทอม 2'!CF48="ม",1,"")</f>
        <v/>
      </c>
      <c r="CC48" s="199" t="str">
        <f>IF('เช็คเวลาเรียน เทอม 2'!CG48="ม",1,"")</f>
        <v/>
      </c>
      <c r="CD48" s="199" t="str">
        <f>IF('เช็คเวลาเรียน เทอม 2'!CH48="ม",1,"")</f>
        <v/>
      </c>
      <c r="CE48" s="280"/>
      <c r="CF48" s="198"/>
      <c r="CG48" s="199" t="str">
        <f>IF('เช็คเวลาเรียน เทอม 2'!CK48="ม",1,"")</f>
        <v/>
      </c>
      <c r="CH48" s="199" t="str">
        <f>IF('เช็คเวลาเรียน เทอม 2'!CL48="ม",1,"")</f>
        <v/>
      </c>
      <c r="CI48" s="199" t="str">
        <f>IF('เช็คเวลาเรียน เทอม 2'!CM48="ม",1,"")</f>
        <v/>
      </c>
      <c r="CJ48" s="199" t="str">
        <f>IF('เช็คเวลาเรียน เทอม 2'!CN48="ม",1,"")</f>
        <v/>
      </c>
      <c r="CK48" s="199" t="str">
        <f>IF('เช็คเวลาเรียน เทอม 2'!CO48="ม",1,"")</f>
        <v/>
      </c>
      <c r="CL48" s="198"/>
      <c r="CM48" s="198"/>
      <c r="CN48" s="199" t="str">
        <f>IF('เช็คเวลาเรียน เทอม 2'!CR48="ม",1,"")</f>
        <v/>
      </c>
      <c r="CO48" s="199" t="str">
        <f>IF('เช็คเวลาเรียน เทอม 2'!CS48="ม",1,"")</f>
        <v/>
      </c>
      <c r="CP48" s="199" t="str">
        <f>IF('เช็คเวลาเรียน เทอม 2'!CT48="ม",1,"")</f>
        <v/>
      </c>
      <c r="CQ48" s="199" t="str">
        <f>IF('เช็คเวลาเรียน เทอม 2'!CU48="ม",1,"")</f>
        <v/>
      </c>
      <c r="CR48" s="199" t="str">
        <f>IF('เช็คเวลาเรียน เทอม 2'!CV48="ม",1,"")</f>
        <v/>
      </c>
      <c r="CS48" s="198"/>
      <c r="CT48" s="198"/>
      <c r="CU48" s="338">
        <f t="shared" si="8"/>
        <v>0</v>
      </c>
      <c r="CV48" s="339"/>
      <c r="CW48" s="199" t="str">
        <f>IF('เช็คเวลาเรียน เทอม 2'!DC48="ม",1,"")</f>
        <v/>
      </c>
      <c r="CX48" s="199" t="str">
        <f>IF('เช็คเวลาเรียน เทอม 2'!DD48="ม",1,"")</f>
        <v/>
      </c>
      <c r="CY48" s="199" t="str">
        <f>IF('เช็คเวลาเรียน เทอม 2'!DE48="ม",1,"")</f>
        <v/>
      </c>
      <c r="CZ48" s="199" t="str">
        <f>IF('เช็คเวลาเรียน เทอม 2'!DF48="ม",1,"")</f>
        <v/>
      </c>
      <c r="DA48" s="199" t="str">
        <f>IF('เช็คเวลาเรียน เทอม 2'!DG48="ม",1,"")</f>
        <v/>
      </c>
      <c r="DB48" s="198"/>
      <c r="DC48" s="198"/>
      <c r="DD48" s="199" t="str">
        <f>IF('เช็คเวลาเรียน เทอม 2'!DJ48="ม",1,"")</f>
        <v/>
      </c>
      <c r="DE48" s="199" t="str">
        <f>IF('เช็คเวลาเรียน เทอม 2'!DK48="ม",1,"")</f>
        <v/>
      </c>
      <c r="DF48" s="199" t="str">
        <f>IF('เช็คเวลาเรียน เทอม 2'!DL48="ม",1,"")</f>
        <v/>
      </c>
      <c r="DG48" s="199" t="str">
        <f>IF('เช็คเวลาเรียน เทอม 2'!DM48="ม",1,"")</f>
        <v/>
      </c>
      <c r="DH48" s="199" t="str">
        <f>IF('เช็คเวลาเรียน เทอม 2'!DN48="ม",1,"")</f>
        <v/>
      </c>
      <c r="DI48" s="198"/>
      <c r="DJ48" s="198"/>
      <c r="DK48" s="199" t="str">
        <f>IF('เช็คเวลาเรียน เทอม 2'!DQ48="ม",1,"")</f>
        <v/>
      </c>
      <c r="DL48" s="199" t="str">
        <f>IF('เช็คเวลาเรียน เทอม 2'!DR48="ม",1,"")</f>
        <v/>
      </c>
      <c r="DM48" s="199" t="str">
        <f>IF('เช็คเวลาเรียน เทอม 2'!DS48="ม",1,"")</f>
        <v/>
      </c>
      <c r="DN48" s="199" t="str">
        <f>IF('เช็คเวลาเรียน เทอม 2'!DT48="ม",1,"")</f>
        <v/>
      </c>
      <c r="DO48" s="199" t="str">
        <f>IF('เช็คเวลาเรียน เทอม 2'!DU48="ม",1,"")</f>
        <v/>
      </c>
      <c r="DP48" s="198"/>
      <c r="DQ48" s="289"/>
      <c r="DR48" s="289"/>
      <c r="DS48" s="199" t="str">
        <f>IF('เช็คเวลาเรียน เทอม 2'!DY48="ม",1,"")</f>
        <v/>
      </c>
      <c r="DT48" s="199" t="str">
        <f>IF('เช็คเวลาเรียน เทอม 2'!DZ48="ม",1,"")</f>
        <v/>
      </c>
      <c r="DU48" s="199" t="str">
        <f>IF('เช็คเวลาเรียน เทอม 2'!EA48="ม",1,"")</f>
        <v/>
      </c>
      <c r="DV48" s="199" t="str">
        <f>IF('เช็คเวลาเรียน เทอม 2'!EB48="ม",1,"")</f>
        <v/>
      </c>
      <c r="DW48" s="198"/>
      <c r="DX48" s="198"/>
      <c r="DY48" s="338">
        <f t="shared" si="9"/>
        <v>0</v>
      </c>
      <c r="DZ48" s="339"/>
      <c r="EA48" s="199" t="str">
        <f>IF('เช็คเวลาเรียน เทอม 2'!EI48="ม",1,"")</f>
        <v/>
      </c>
      <c r="EB48" s="199" t="str">
        <f>IF('เช็คเวลาเรียน เทอม 2'!EJ48="ม",1,"")</f>
        <v/>
      </c>
      <c r="EC48" s="199" t="str">
        <f>IF('เช็คเวลาเรียน เทอม 2'!EK48="ม",1,"")</f>
        <v/>
      </c>
      <c r="ED48" s="199" t="str">
        <f>IF('เช็คเวลาเรียน เทอม 2'!EL48="ม",1,"")</f>
        <v/>
      </c>
      <c r="EE48" s="199" t="str">
        <f>IF('เช็คเวลาเรียน เทอม 2'!EM48="ม",1,"")</f>
        <v/>
      </c>
      <c r="EF48" s="198"/>
      <c r="EG48" s="198"/>
      <c r="EH48" s="199" t="str">
        <f>IF('เช็คเวลาเรียน เทอม 2'!EP48="ม",1,"")</f>
        <v/>
      </c>
      <c r="EI48" s="199" t="str">
        <f>IF('เช็คเวลาเรียน เทอม 2'!EQ48="ม",1,"")</f>
        <v/>
      </c>
      <c r="EJ48" s="199" t="str">
        <f>IF('เช็คเวลาเรียน เทอม 2'!ER48="ม",1,"")</f>
        <v/>
      </c>
      <c r="EK48" s="199" t="str">
        <f>IF('เช็คเวลาเรียน เทอม 2'!ES48="ม",1,"")</f>
        <v/>
      </c>
      <c r="EL48" s="199" t="str">
        <f>IF('เช็คเวลาเรียน เทอม 2'!ET48="ม",1,"")</f>
        <v/>
      </c>
      <c r="EM48" s="198"/>
      <c r="EN48" s="198"/>
      <c r="EO48" s="199" t="str">
        <f>IF('เช็คเวลาเรียน เทอม 2'!EW48="ม",1,"")</f>
        <v/>
      </c>
      <c r="EP48" s="199" t="str">
        <f>IF('เช็คเวลาเรียน เทอม 2'!EX48="ม",1,"")</f>
        <v/>
      </c>
      <c r="EQ48" s="199" t="str">
        <f>IF('เช็คเวลาเรียน เทอม 2'!EY48="ม",1,"")</f>
        <v/>
      </c>
      <c r="ER48" s="199" t="str">
        <f>IF('เช็คเวลาเรียน เทอม 2'!EZ48="ม",1,"")</f>
        <v/>
      </c>
      <c r="ES48" s="199" t="str">
        <f>IF('เช็คเวลาเรียน เทอม 2'!FA48="ม",1,"")</f>
        <v/>
      </c>
      <c r="ET48" s="198"/>
      <c r="EU48" s="198"/>
      <c r="EV48" s="199" t="str">
        <f>IF('เช็คเวลาเรียน เทอม 2'!FD48="ม",1,"")</f>
        <v/>
      </c>
      <c r="EW48" s="199" t="str">
        <f>IF('เช็คเวลาเรียน เทอม 2'!FE48="ม",1,"")</f>
        <v/>
      </c>
      <c r="EX48" s="199" t="str">
        <f>IF('เช็คเวลาเรียน เทอม 2'!FF48="ม",1,"")</f>
        <v/>
      </c>
      <c r="EY48" s="199" t="str">
        <f>IF('เช็คเวลาเรียน เทอม 2'!FG48="ม",1,"")</f>
        <v/>
      </c>
      <c r="EZ48" s="199" t="str">
        <f>IF('เช็คเวลาเรียน เทอม 2'!FH48="ม",1,"")</f>
        <v/>
      </c>
      <c r="FA48" s="198"/>
      <c r="FB48" s="198"/>
      <c r="FC48" s="199" t="str">
        <f>IF('เช็คเวลาเรียน เทอม 2'!FK48="ม",1,"")</f>
        <v/>
      </c>
      <c r="FD48" s="199" t="str">
        <f>IF('เช็คเวลาเรียน เทอม 2'!FL48="ม",1,"")</f>
        <v/>
      </c>
      <c r="FE48" s="199" t="str">
        <f>IF('เช็คเวลาเรียน เทอม 2'!FM48="ม",1,"")</f>
        <v/>
      </c>
      <c r="FF48" s="338">
        <f t="shared" si="10"/>
        <v>0</v>
      </c>
      <c r="FG48" s="339"/>
      <c r="FH48" s="199" t="str">
        <f>IF('เช็คเวลาเรียน เทอม 2'!FR48="ม",1,"")</f>
        <v/>
      </c>
      <c r="FI48" s="199" t="str">
        <f>IF('เช็คเวลาเรียน เทอม 2'!FS48="ม",1,"")</f>
        <v/>
      </c>
      <c r="FJ48" s="198"/>
      <c r="FK48" s="198"/>
      <c r="FL48" s="199" t="str">
        <f>IF('เช็คเวลาเรียน เทอม 2'!FV48="ม",1,"")</f>
        <v/>
      </c>
      <c r="FM48" s="289"/>
      <c r="FN48" s="199" t="str">
        <f>IF('เช็คเวลาเรียน เทอม 2'!FX48="ม",1,"")</f>
        <v/>
      </c>
      <c r="FO48" s="199" t="str">
        <f>IF('เช็คเวลาเรียน เทอม 2'!FY48="ม",1,"")</f>
        <v/>
      </c>
      <c r="FP48" s="199" t="str">
        <f>IF('เช็คเวลาเรียน เทอม 2'!FZ48="ม",1,"")</f>
        <v/>
      </c>
      <c r="FQ48" s="198"/>
      <c r="FR48" s="198"/>
      <c r="FS48" s="199" t="str">
        <f>IF('เช็คเวลาเรียน เทอม 2'!GC48="ม",1,"")</f>
        <v/>
      </c>
      <c r="FT48" s="289"/>
      <c r="FU48" s="289"/>
      <c r="FV48" s="289"/>
      <c r="FW48" s="199" t="str">
        <f>IF('เช็คเวลาเรียน เทอม 2'!GG48="ม",1,"")</f>
        <v/>
      </c>
      <c r="FX48" s="198"/>
      <c r="FY48" s="198"/>
      <c r="FZ48" s="199" t="str">
        <f>IF('เช็คเวลาเรียน เทอม 2'!GJ48="ม",1,"")</f>
        <v/>
      </c>
      <c r="GA48" s="199" t="str">
        <f>IF('เช็คเวลาเรียน เทอม 2'!GK48="ม",1,"")</f>
        <v/>
      </c>
      <c r="GB48" s="199" t="str">
        <f>IF('เช็คเวลาเรียน เทอม 2'!GL48="ม",1,"")</f>
        <v/>
      </c>
      <c r="GC48" s="199" t="str">
        <f>IF('เช็คเวลาเรียน เทอม 2'!GM48="ม",1,"")</f>
        <v/>
      </c>
      <c r="GD48" s="199" t="str">
        <f>IF('เช็คเวลาเรียน เทอม 2'!GN48="ม",1,"")</f>
        <v/>
      </c>
      <c r="GE48" s="198"/>
      <c r="GF48" s="198"/>
      <c r="GG48" s="199" t="str">
        <f>IF('เช็คเวลาเรียน เทอม 2'!GQ48="ม",1,"")</f>
        <v/>
      </c>
      <c r="GH48" s="199" t="str">
        <f>IF('เช็คเวลาเรียน เทอม 2'!GR48="ม",1,"")</f>
        <v/>
      </c>
      <c r="GI48" s="199" t="str">
        <f>IF('เช็คเวลาเรียน เทอม 2'!GS48="ม",1,"")</f>
        <v/>
      </c>
      <c r="GJ48" s="199" t="str">
        <f>IF('เช็คเวลาเรียน เทอม 2'!GT48="ม",1,"")</f>
        <v/>
      </c>
      <c r="GK48" s="199" t="str">
        <f>IF('เช็คเวลาเรียน เทอม 2'!GU48="ม",1,"")</f>
        <v/>
      </c>
      <c r="GL48" s="338">
        <f t="shared" si="11"/>
        <v>0</v>
      </c>
      <c r="GM48" s="339"/>
    </row>
    <row r="49" spans="1:195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199" t="str">
        <f>IF('เช็คเวลาเรียน เทอม 2'!D49="ม",1,"")</f>
        <v/>
      </c>
      <c r="D49" s="199" t="str">
        <f>IF('เช็คเวลาเรียน เทอม 2'!E49="ม",1,"")</f>
        <v/>
      </c>
      <c r="E49" s="199" t="str">
        <f>IF('เช็คเวลาเรียน เทอม 2'!F49="ม",1,"")</f>
        <v/>
      </c>
      <c r="F49" s="199" t="str">
        <f>IF('เช็คเวลาเรียน เทอม 2'!G49="ม",1,"")</f>
        <v/>
      </c>
      <c r="G49" s="199" t="str">
        <f>IF('เช็คเวลาเรียน เทอม 2'!H49="ม",1,"")</f>
        <v/>
      </c>
      <c r="H49" s="198"/>
      <c r="I49" s="198"/>
      <c r="J49" s="199" t="str">
        <f>IF('เช็คเวลาเรียน เทอม 2'!K49="ม",1,"")</f>
        <v/>
      </c>
      <c r="K49" s="199" t="str">
        <f>IF('เช็คเวลาเรียน เทอม 2'!L49="ม",1,"")</f>
        <v/>
      </c>
      <c r="L49" s="199" t="str">
        <f>IF('เช็คเวลาเรียน เทอม 2'!M49="ม",1,"")</f>
        <v/>
      </c>
      <c r="M49" s="199" t="str">
        <f>IF('เช็คเวลาเรียน เทอม 2'!N49="ม",1,"")</f>
        <v/>
      </c>
      <c r="N49" s="199" t="str">
        <f>IF('เช็คเวลาเรียน เทอม 2'!O49="ม",1,"")</f>
        <v/>
      </c>
      <c r="O49" s="198"/>
      <c r="P49" s="198"/>
      <c r="Q49" s="199" t="str">
        <f>IF('เช็คเวลาเรียน เทอม 2'!R49="ม",1,"")</f>
        <v/>
      </c>
      <c r="R49" s="199" t="str">
        <f>IF('เช็คเวลาเรียน เทอม 2'!S49="ม",1,"")</f>
        <v/>
      </c>
      <c r="S49" s="199" t="str">
        <f>IF('เช็คเวลาเรียน เทอม 2'!T49="ม",1,"")</f>
        <v/>
      </c>
      <c r="T49" s="199" t="str">
        <f>IF('เช็คเวลาเรียน เทอม 2'!U49="ม",1,"")</f>
        <v/>
      </c>
      <c r="U49" s="199" t="str">
        <f>IF('เช็คเวลาเรียน เทอม 2'!V49="ม",1,"")</f>
        <v/>
      </c>
      <c r="V49" s="198"/>
      <c r="W49" s="198"/>
      <c r="X49" s="199" t="str">
        <f>IF('เช็คเวลาเรียน เทอม 2'!Y49="ม",1,"")</f>
        <v/>
      </c>
      <c r="Y49" s="199" t="str">
        <f>IF('เช็คเวลาเรียน เทอม 2'!Z49="ม",1,"")</f>
        <v/>
      </c>
      <c r="Z49" s="199" t="str">
        <f>IF('เช็คเวลาเรียน เทอม 2'!AA49="ม",1,"")</f>
        <v/>
      </c>
      <c r="AA49" s="199" t="str">
        <f>IF('เช็คเวลาเรียน เทอม 2'!AB49="ม",1,"")</f>
        <v/>
      </c>
      <c r="AB49" s="199" t="str">
        <f>IF('เช็คเวลาเรียน เทอม 2'!AC49="ม",1,"")</f>
        <v/>
      </c>
      <c r="AC49" s="198"/>
      <c r="AD49" s="198"/>
      <c r="AE49" s="199" t="str">
        <f>IF('เช็คเวลาเรียน เทอม 2'!AF49="ม",1,"")</f>
        <v/>
      </c>
      <c r="AF49" s="198"/>
      <c r="AG49" s="338">
        <f t="shared" si="6"/>
        <v>0</v>
      </c>
      <c r="AH49" s="339"/>
      <c r="AI49" s="199" t="str">
        <f>IF('เช็คเวลาเรียน เทอม 2'!AK49="ม",1,"")</f>
        <v/>
      </c>
      <c r="AJ49" s="199" t="str">
        <f>IF('เช็คเวลาเรียน เทอม 2'!AL49="ม",1,"")</f>
        <v/>
      </c>
      <c r="AK49" s="199" t="str">
        <f>IF('เช็คเวลาเรียน เทอม 2'!AM49="ม",1,"")</f>
        <v/>
      </c>
      <c r="AL49" s="199" t="str">
        <f>IF('เช็คเวลาเรียน เทอม 2'!AN49="ม",1,"")</f>
        <v/>
      </c>
      <c r="AM49" s="280"/>
      <c r="AN49" s="198"/>
      <c r="AO49" s="280"/>
      <c r="AP49" s="199" t="str">
        <f>IF('เช็คเวลาเรียน เทอม 2'!AR49="ม",1,"")</f>
        <v/>
      </c>
      <c r="AQ49" s="199" t="str">
        <f>IF('เช็คเวลาเรียน เทอม 2'!AS49="ม",1,"")</f>
        <v/>
      </c>
      <c r="AR49" s="280"/>
      <c r="AS49" s="199" t="str">
        <f>IF('เช็คเวลาเรียน เทอม 2'!AU49="ม",1,"")</f>
        <v/>
      </c>
      <c r="AT49" s="199" t="str">
        <f>IF('เช็คเวลาเรียน เทอม 2'!AV49="ม",1,"")</f>
        <v/>
      </c>
      <c r="AU49" s="198"/>
      <c r="AV49" s="198"/>
      <c r="AW49" s="199" t="str">
        <f>IF('เช็คเวลาเรียน เทอม 2'!AY49="ม",1,"")</f>
        <v/>
      </c>
      <c r="AX49" s="199" t="str">
        <f>IF('เช็คเวลาเรียน เทอม 2'!AZ49="ม",1,"")</f>
        <v/>
      </c>
      <c r="AY49" s="199" t="str">
        <f>IF('เช็คเวลาเรียน เทอม 2'!BA49="ม",1,"")</f>
        <v/>
      </c>
      <c r="AZ49" s="199" t="str">
        <f>IF('เช็คเวลาเรียน เทอม 2'!BB49="ม",1,"")</f>
        <v/>
      </c>
      <c r="BA49" s="199" t="str">
        <f>IF('เช็คเวลาเรียน เทอม 2'!BC49="ม",1,"")</f>
        <v/>
      </c>
      <c r="BB49" s="198"/>
      <c r="BC49" s="198"/>
      <c r="BD49" s="199" t="str">
        <f>IF('เช็คเวลาเรียน เทอม 2'!BF49="ม",1,"")</f>
        <v/>
      </c>
      <c r="BE49" s="199" t="str">
        <f>IF('เช็คเวลาเรียน เทอม 2'!BG49="ม",1,"")</f>
        <v/>
      </c>
      <c r="BF49" s="199" t="str">
        <f>IF('เช็คเวลาเรียน เทอม 2'!BH49="ม",1,"")</f>
        <v/>
      </c>
      <c r="BG49" s="199" t="str">
        <f>IF('เช็คเวลาเรียน เทอม 2'!BI49="ม",1,"")</f>
        <v/>
      </c>
      <c r="BH49" s="199" t="str">
        <f>IF('เช็คเวลาเรียน เทอม 2'!BJ49="ม",1,"")</f>
        <v/>
      </c>
      <c r="BI49" s="198"/>
      <c r="BJ49" s="198"/>
      <c r="BK49" s="199" t="str">
        <f>IF('เช็คเวลาเรียน เทอม 2'!BM49="ม",1,"")</f>
        <v/>
      </c>
      <c r="BL49" s="199" t="str">
        <f>IF('เช็คเวลาเรียน เทอม 2'!BN49="ม",1,"")</f>
        <v/>
      </c>
      <c r="BM49" s="287"/>
      <c r="BN49" s="338">
        <f t="shared" si="7"/>
        <v>0</v>
      </c>
      <c r="BO49" s="339"/>
      <c r="BP49" s="289"/>
      <c r="BQ49" s="198"/>
      <c r="BR49" s="198"/>
      <c r="BS49" s="199" t="str">
        <f>IF('เช็คเวลาเรียน เทอม 2'!BW49="ม",1,"")</f>
        <v/>
      </c>
      <c r="BT49" s="199" t="str">
        <f>IF('เช็คเวลาเรียน เทอม 2'!BX49="ม",1,"")</f>
        <v/>
      </c>
      <c r="BU49" s="199" t="str">
        <f>IF('เช็คเวลาเรียน เทอม 2'!BY49="ม",1,"")</f>
        <v/>
      </c>
      <c r="BV49" s="199" t="str">
        <f>IF('เช็คเวลาเรียน เทอม 2'!BZ49="ม",1,"")</f>
        <v/>
      </c>
      <c r="BW49" s="199" t="str">
        <f>IF('เช็คเวลาเรียน เทอม 2'!CA49="ม",1,"")</f>
        <v/>
      </c>
      <c r="BX49" s="198"/>
      <c r="BY49" s="198"/>
      <c r="BZ49" s="199" t="str">
        <f>IF('เช็คเวลาเรียน เทอม 2'!CD49="ม",1,"")</f>
        <v/>
      </c>
      <c r="CA49" s="199" t="str">
        <f>IF('เช็คเวลาเรียน เทอม 2'!CE49="ม",1,"")</f>
        <v/>
      </c>
      <c r="CB49" s="199" t="str">
        <f>IF('เช็คเวลาเรียน เทอม 2'!CF49="ม",1,"")</f>
        <v/>
      </c>
      <c r="CC49" s="199" t="str">
        <f>IF('เช็คเวลาเรียน เทอม 2'!CG49="ม",1,"")</f>
        <v/>
      </c>
      <c r="CD49" s="199" t="str">
        <f>IF('เช็คเวลาเรียน เทอม 2'!CH49="ม",1,"")</f>
        <v/>
      </c>
      <c r="CE49" s="280"/>
      <c r="CF49" s="198"/>
      <c r="CG49" s="199" t="str">
        <f>IF('เช็คเวลาเรียน เทอม 2'!CK49="ม",1,"")</f>
        <v/>
      </c>
      <c r="CH49" s="199" t="str">
        <f>IF('เช็คเวลาเรียน เทอม 2'!CL49="ม",1,"")</f>
        <v/>
      </c>
      <c r="CI49" s="199" t="str">
        <f>IF('เช็คเวลาเรียน เทอม 2'!CM49="ม",1,"")</f>
        <v/>
      </c>
      <c r="CJ49" s="199" t="str">
        <f>IF('เช็คเวลาเรียน เทอม 2'!CN49="ม",1,"")</f>
        <v/>
      </c>
      <c r="CK49" s="199" t="str">
        <f>IF('เช็คเวลาเรียน เทอม 2'!CO49="ม",1,"")</f>
        <v/>
      </c>
      <c r="CL49" s="198"/>
      <c r="CM49" s="198"/>
      <c r="CN49" s="199" t="str">
        <f>IF('เช็คเวลาเรียน เทอม 2'!CR49="ม",1,"")</f>
        <v/>
      </c>
      <c r="CO49" s="199" t="str">
        <f>IF('เช็คเวลาเรียน เทอม 2'!CS49="ม",1,"")</f>
        <v/>
      </c>
      <c r="CP49" s="199" t="str">
        <f>IF('เช็คเวลาเรียน เทอม 2'!CT49="ม",1,"")</f>
        <v/>
      </c>
      <c r="CQ49" s="199" t="str">
        <f>IF('เช็คเวลาเรียน เทอม 2'!CU49="ม",1,"")</f>
        <v/>
      </c>
      <c r="CR49" s="199" t="str">
        <f>IF('เช็คเวลาเรียน เทอม 2'!CV49="ม",1,"")</f>
        <v/>
      </c>
      <c r="CS49" s="198"/>
      <c r="CT49" s="198"/>
      <c r="CU49" s="338">
        <f t="shared" si="8"/>
        <v>0</v>
      </c>
      <c r="CV49" s="339"/>
      <c r="CW49" s="199" t="str">
        <f>IF('เช็คเวลาเรียน เทอม 2'!DC49="ม",1,"")</f>
        <v/>
      </c>
      <c r="CX49" s="199" t="str">
        <f>IF('เช็คเวลาเรียน เทอม 2'!DD49="ม",1,"")</f>
        <v/>
      </c>
      <c r="CY49" s="199" t="str">
        <f>IF('เช็คเวลาเรียน เทอม 2'!DE49="ม",1,"")</f>
        <v/>
      </c>
      <c r="CZ49" s="199" t="str">
        <f>IF('เช็คเวลาเรียน เทอม 2'!DF49="ม",1,"")</f>
        <v/>
      </c>
      <c r="DA49" s="199" t="str">
        <f>IF('เช็คเวลาเรียน เทอม 2'!DG49="ม",1,"")</f>
        <v/>
      </c>
      <c r="DB49" s="198"/>
      <c r="DC49" s="198"/>
      <c r="DD49" s="199" t="str">
        <f>IF('เช็คเวลาเรียน เทอม 2'!DJ49="ม",1,"")</f>
        <v/>
      </c>
      <c r="DE49" s="199" t="str">
        <f>IF('เช็คเวลาเรียน เทอม 2'!DK49="ม",1,"")</f>
        <v/>
      </c>
      <c r="DF49" s="199" t="str">
        <f>IF('เช็คเวลาเรียน เทอม 2'!DL49="ม",1,"")</f>
        <v/>
      </c>
      <c r="DG49" s="199" t="str">
        <f>IF('เช็คเวลาเรียน เทอม 2'!DM49="ม",1,"")</f>
        <v/>
      </c>
      <c r="DH49" s="199" t="str">
        <f>IF('เช็คเวลาเรียน เทอม 2'!DN49="ม",1,"")</f>
        <v/>
      </c>
      <c r="DI49" s="198"/>
      <c r="DJ49" s="198"/>
      <c r="DK49" s="199" t="str">
        <f>IF('เช็คเวลาเรียน เทอม 2'!DQ49="ม",1,"")</f>
        <v/>
      </c>
      <c r="DL49" s="199" t="str">
        <f>IF('เช็คเวลาเรียน เทอม 2'!DR49="ม",1,"")</f>
        <v/>
      </c>
      <c r="DM49" s="199" t="str">
        <f>IF('เช็คเวลาเรียน เทอม 2'!DS49="ม",1,"")</f>
        <v/>
      </c>
      <c r="DN49" s="199" t="str">
        <f>IF('เช็คเวลาเรียน เทอม 2'!DT49="ม",1,"")</f>
        <v/>
      </c>
      <c r="DO49" s="199" t="str">
        <f>IF('เช็คเวลาเรียน เทอม 2'!DU49="ม",1,"")</f>
        <v/>
      </c>
      <c r="DP49" s="198"/>
      <c r="DQ49" s="289"/>
      <c r="DR49" s="289"/>
      <c r="DS49" s="199" t="str">
        <f>IF('เช็คเวลาเรียน เทอม 2'!DY49="ม",1,"")</f>
        <v/>
      </c>
      <c r="DT49" s="199" t="str">
        <f>IF('เช็คเวลาเรียน เทอม 2'!DZ49="ม",1,"")</f>
        <v/>
      </c>
      <c r="DU49" s="199" t="str">
        <f>IF('เช็คเวลาเรียน เทอม 2'!EA49="ม",1,"")</f>
        <v/>
      </c>
      <c r="DV49" s="199" t="str">
        <f>IF('เช็คเวลาเรียน เทอม 2'!EB49="ม",1,"")</f>
        <v/>
      </c>
      <c r="DW49" s="198"/>
      <c r="DX49" s="198"/>
      <c r="DY49" s="338">
        <f t="shared" si="9"/>
        <v>0</v>
      </c>
      <c r="DZ49" s="339"/>
      <c r="EA49" s="199" t="str">
        <f>IF('เช็คเวลาเรียน เทอม 2'!EI49="ม",1,"")</f>
        <v/>
      </c>
      <c r="EB49" s="199" t="str">
        <f>IF('เช็คเวลาเรียน เทอม 2'!EJ49="ม",1,"")</f>
        <v/>
      </c>
      <c r="EC49" s="199" t="str">
        <f>IF('เช็คเวลาเรียน เทอม 2'!EK49="ม",1,"")</f>
        <v/>
      </c>
      <c r="ED49" s="199" t="str">
        <f>IF('เช็คเวลาเรียน เทอม 2'!EL49="ม",1,"")</f>
        <v/>
      </c>
      <c r="EE49" s="199" t="str">
        <f>IF('เช็คเวลาเรียน เทอม 2'!EM49="ม",1,"")</f>
        <v/>
      </c>
      <c r="EF49" s="198"/>
      <c r="EG49" s="198"/>
      <c r="EH49" s="199" t="str">
        <f>IF('เช็คเวลาเรียน เทอม 2'!EP49="ม",1,"")</f>
        <v/>
      </c>
      <c r="EI49" s="199" t="str">
        <f>IF('เช็คเวลาเรียน เทอม 2'!EQ49="ม",1,"")</f>
        <v/>
      </c>
      <c r="EJ49" s="199" t="str">
        <f>IF('เช็คเวลาเรียน เทอม 2'!ER49="ม",1,"")</f>
        <v/>
      </c>
      <c r="EK49" s="199" t="str">
        <f>IF('เช็คเวลาเรียน เทอม 2'!ES49="ม",1,"")</f>
        <v/>
      </c>
      <c r="EL49" s="199" t="str">
        <f>IF('เช็คเวลาเรียน เทอม 2'!ET49="ม",1,"")</f>
        <v/>
      </c>
      <c r="EM49" s="198"/>
      <c r="EN49" s="198"/>
      <c r="EO49" s="199" t="str">
        <f>IF('เช็คเวลาเรียน เทอม 2'!EW49="ม",1,"")</f>
        <v/>
      </c>
      <c r="EP49" s="199" t="str">
        <f>IF('เช็คเวลาเรียน เทอม 2'!EX49="ม",1,"")</f>
        <v/>
      </c>
      <c r="EQ49" s="199" t="str">
        <f>IF('เช็คเวลาเรียน เทอม 2'!EY49="ม",1,"")</f>
        <v/>
      </c>
      <c r="ER49" s="199" t="str">
        <f>IF('เช็คเวลาเรียน เทอม 2'!EZ49="ม",1,"")</f>
        <v/>
      </c>
      <c r="ES49" s="199" t="str">
        <f>IF('เช็คเวลาเรียน เทอม 2'!FA49="ม",1,"")</f>
        <v/>
      </c>
      <c r="ET49" s="198"/>
      <c r="EU49" s="198"/>
      <c r="EV49" s="199" t="str">
        <f>IF('เช็คเวลาเรียน เทอม 2'!FD49="ม",1,"")</f>
        <v/>
      </c>
      <c r="EW49" s="199" t="str">
        <f>IF('เช็คเวลาเรียน เทอม 2'!FE49="ม",1,"")</f>
        <v/>
      </c>
      <c r="EX49" s="199" t="str">
        <f>IF('เช็คเวลาเรียน เทอม 2'!FF49="ม",1,"")</f>
        <v/>
      </c>
      <c r="EY49" s="199" t="str">
        <f>IF('เช็คเวลาเรียน เทอม 2'!FG49="ม",1,"")</f>
        <v/>
      </c>
      <c r="EZ49" s="199" t="str">
        <f>IF('เช็คเวลาเรียน เทอม 2'!FH49="ม",1,"")</f>
        <v/>
      </c>
      <c r="FA49" s="198"/>
      <c r="FB49" s="198"/>
      <c r="FC49" s="199" t="str">
        <f>IF('เช็คเวลาเรียน เทอม 2'!FK49="ม",1,"")</f>
        <v/>
      </c>
      <c r="FD49" s="199" t="str">
        <f>IF('เช็คเวลาเรียน เทอม 2'!FL49="ม",1,"")</f>
        <v/>
      </c>
      <c r="FE49" s="199" t="str">
        <f>IF('เช็คเวลาเรียน เทอม 2'!FM49="ม",1,"")</f>
        <v/>
      </c>
      <c r="FF49" s="338">
        <f t="shared" si="10"/>
        <v>0</v>
      </c>
      <c r="FG49" s="339"/>
      <c r="FH49" s="199" t="str">
        <f>IF('เช็คเวลาเรียน เทอม 2'!FR49="ม",1,"")</f>
        <v/>
      </c>
      <c r="FI49" s="199" t="str">
        <f>IF('เช็คเวลาเรียน เทอม 2'!FS49="ม",1,"")</f>
        <v/>
      </c>
      <c r="FJ49" s="198"/>
      <c r="FK49" s="198"/>
      <c r="FL49" s="199" t="str">
        <f>IF('เช็คเวลาเรียน เทอม 2'!FV49="ม",1,"")</f>
        <v/>
      </c>
      <c r="FM49" s="289"/>
      <c r="FN49" s="199" t="str">
        <f>IF('เช็คเวลาเรียน เทอม 2'!FX49="ม",1,"")</f>
        <v/>
      </c>
      <c r="FO49" s="199" t="str">
        <f>IF('เช็คเวลาเรียน เทอม 2'!FY49="ม",1,"")</f>
        <v/>
      </c>
      <c r="FP49" s="199" t="str">
        <f>IF('เช็คเวลาเรียน เทอม 2'!FZ49="ม",1,"")</f>
        <v/>
      </c>
      <c r="FQ49" s="198"/>
      <c r="FR49" s="198"/>
      <c r="FS49" s="199" t="str">
        <f>IF('เช็คเวลาเรียน เทอม 2'!GC49="ม",1,"")</f>
        <v/>
      </c>
      <c r="FT49" s="289"/>
      <c r="FU49" s="289"/>
      <c r="FV49" s="289"/>
      <c r="FW49" s="199" t="str">
        <f>IF('เช็คเวลาเรียน เทอม 2'!GG49="ม",1,"")</f>
        <v/>
      </c>
      <c r="FX49" s="198"/>
      <c r="FY49" s="198"/>
      <c r="FZ49" s="199" t="str">
        <f>IF('เช็คเวลาเรียน เทอม 2'!GJ49="ม",1,"")</f>
        <v/>
      </c>
      <c r="GA49" s="199" t="str">
        <f>IF('เช็คเวลาเรียน เทอม 2'!GK49="ม",1,"")</f>
        <v/>
      </c>
      <c r="GB49" s="199" t="str">
        <f>IF('เช็คเวลาเรียน เทอม 2'!GL49="ม",1,"")</f>
        <v/>
      </c>
      <c r="GC49" s="199" t="str">
        <f>IF('เช็คเวลาเรียน เทอม 2'!GM49="ม",1,"")</f>
        <v/>
      </c>
      <c r="GD49" s="199" t="str">
        <f>IF('เช็คเวลาเรียน เทอม 2'!GN49="ม",1,"")</f>
        <v/>
      </c>
      <c r="GE49" s="198"/>
      <c r="GF49" s="198"/>
      <c r="GG49" s="199" t="str">
        <f>IF('เช็คเวลาเรียน เทอม 2'!GQ49="ม",1,"")</f>
        <v/>
      </c>
      <c r="GH49" s="199" t="str">
        <f>IF('เช็คเวลาเรียน เทอม 2'!GR49="ม",1,"")</f>
        <v/>
      </c>
      <c r="GI49" s="199" t="str">
        <f>IF('เช็คเวลาเรียน เทอม 2'!GS49="ม",1,"")</f>
        <v/>
      </c>
      <c r="GJ49" s="199" t="str">
        <f>IF('เช็คเวลาเรียน เทอม 2'!GT49="ม",1,"")</f>
        <v/>
      </c>
      <c r="GK49" s="199" t="str">
        <f>IF('เช็คเวลาเรียน เทอม 2'!GU49="ม",1,"")</f>
        <v/>
      </c>
      <c r="GL49" s="338">
        <f t="shared" si="11"/>
        <v>0</v>
      </c>
      <c r="GM49" s="339"/>
    </row>
    <row r="50" spans="1:195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199" t="str">
        <f>IF('เช็คเวลาเรียน เทอม 2'!D50="ม",1,"")</f>
        <v/>
      </c>
      <c r="D50" s="199" t="str">
        <f>IF('เช็คเวลาเรียน เทอม 2'!E50="ม",1,"")</f>
        <v/>
      </c>
      <c r="E50" s="199" t="str">
        <f>IF('เช็คเวลาเรียน เทอม 2'!F50="ม",1,"")</f>
        <v/>
      </c>
      <c r="F50" s="199" t="str">
        <f>IF('เช็คเวลาเรียน เทอม 2'!G50="ม",1,"")</f>
        <v/>
      </c>
      <c r="G50" s="199" t="str">
        <f>IF('เช็คเวลาเรียน เทอม 2'!H50="ม",1,"")</f>
        <v/>
      </c>
      <c r="H50" s="198"/>
      <c r="I50" s="198"/>
      <c r="J50" s="199" t="str">
        <f>IF('เช็คเวลาเรียน เทอม 2'!K50="ม",1,"")</f>
        <v/>
      </c>
      <c r="K50" s="199" t="str">
        <f>IF('เช็คเวลาเรียน เทอม 2'!L50="ม",1,"")</f>
        <v/>
      </c>
      <c r="L50" s="199" t="str">
        <f>IF('เช็คเวลาเรียน เทอม 2'!M50="ม",1,"")</f>
        <v/>
      </c>
      <c r="M50" s="199" t="str">
        <f>IF('เช็คเวลาเรียน เทอม 2'!N50="ม",1,"")</f>
        <v/>
      </c>
      <c r="N50" s="199" t="str">
        <f>IF('เช็คเวลาเรียน เทอม 2'!O50="ม",1,"")</f>
        <v/>
      </c>
      <c r="O50" s="198"/>
      <c r="P50" s="198"/>
      <c r="Q50" s="199" t="str">
        <f>IF('เช็คเวลาเรียน เทอม 2'!R50="ม",1,"")</f>
        <v/>
      </c>
      <c r="R50" s="199" t="str">
        <f>IF('เช็คเวลาเรียน เทอม 2'!S50="ม",1,"")</f>
        <v/>
      </c>
      <c r="S50" s="199" t="str">
        <f>IF('เช็คเวลาเรียน เทอม 2'!T50="ม",1,"")</f>
        <v/>
      </c>
      <c r="T50" s="199" t="str">
        <f>IF('เช็คเวลาเรียน เทอม 2'!U50="ม",1,"")</f>
        <v/>
      </c>
      <c r="U50" s="199" t="str">
        <f>IF('เช็คเวลาเรียน เทอม 2'!V50="ม",1,"")</f>
        <v/>
      </c>
      <c r="V50" s="198"/>
      <c r="W50" s="198"/>
      <c r="X50" s="199" t="str">
        <f>IF('เช็คเวลาเรียน เทอม 2'!Y50="ม",1,"")</f>
        <v/>
      </c>
      <c r="Y50" s="199" t="str">
        <f>IF('เช็คเวลาเรียน เทอม 2'!Z50="ม",1,"")</f>
        <v/>
      </c>
      <c r="Z50" s="199" t="str">
        <f>IF('เช็คเวลาเรียน เทอม 2'!AA50="ม",1,"")</f>
        <v/>
      </c>
      <c r="AA50" s="199" t="str">
        <f>IF('เช็คเวลาเรียน เทอม 2'!AB50="ม",1,"")</f>
        <v/>
      </c>
      <c r="AB50" s="199" t="str">
        <f>IF('เช็คเวลาเรียน เทอม 2'!AC50="ม",1,"")</f>
        <v/>
      </c>
      <c r="AC50" s="198"/>
      <c r="AD50" s="198"/>
      <c r="AE50" s="199" t="str">
        <f>IF('เช็คเวลาเรียน เทอม 2'!AF50="ม",1,"")</f>
        <v/>
      </c>
      <c r="AF50" s="198"/>
      <c r="AG50" s="338">
        <f t="shared" si="6"/>
        <v>0</v>
      </c>
      <c r="AH50" s="339"/>
      <c r="AI50" s="199" t="str">
        <f>IF('เช็คเวลาเรียน เทอม 2'!AK50="ม",1,"")</f>
        <v/>
      </c>
      <c r="AJ50" s="199" t="str">
        <f>IF('เช็คเวลาเรียน เทอม 2'!AL50="ม",1,"")</f>
        <v/>
      </c>
      <c r="AK50" s="199" t="str">
        <f>IF('เช็คเวลาเรียน เทอม 2'!AM50="ม",1,"")</f>
        <v/>
      </c>
      <c r="AL50" s="199" t="str">
        <f>IF('เช็คเวลาเรียน เทอม 2'!AN50="ม",1,"")</f>
        <v/>
      </c>
      <c r="AM50" s="280"/>
      <c r="AN50" s="198"/>
      <c r="AO50" s="280"/>
      <c r="AP50" s="199" t="str">
        <f>IF('เช็คเวลาเรียน เทอม 2'!AR50="ม",1,"")</f>
        <v/>
      </c>
      <c r="AQ50" s="199" t="str">
        <f>IF('เช็คเวลาเรียน เทอม 2'!AS50="ม",1,"")</f>
        <v/>
      </c>
      <c r="AR50" s="280"/>
      <c r="AS50" s="199" t="str">
        <f>IF('เช็คเวลาเรียน เทอม 2'!AU50="ม",1,"")</f>
        <v/>
      </c>
      <c r="AT50" s="199" t="str">
        <f>IF('เช็คเวลาเรียน เทอม 2'!AV50="ม",1,"")</f>
        <v/>
      </c>
      <c r="AU50" s="198"/>
      <c r="AV50" s="198"/>
      <c r="AW50" s="199" t="str">
        <f>IF('เช็คเวลาเรียน เทอม 2'!AY50="ม",1,"")</f>
        <v/>
      </c>
      <c r="AX50" s="199" t="str">
        <f>IF('เช็คเวลาเรียน เทอม 2'!AZ50="ม",1,"")</f>
        <v/>
      </c>
      <c r="AY50" s="199" t="str">
        <f>IF('เช็คเวลาเรียน เทอม 2'!BA50="ม",1,"")</f>
        <v/>
      </c>
      <c r="AZ50" s="199" t="str">
        <f>IF('เช็คเวลาเรียน เทอม 2'!BB50="ม",1,"")</f>
        <v/>
      </c>
      <c r="BA50" s="199" t="str">
        <f>IF('เช็คเวลาเรียน เทอม 2'!BC50="ม",1,"")</f>
        <v/>
      </c>
      <c r="BB50" s="198"/>
      <c r="BC50" s="198"/>
      <c r="BD50" s="199" t="str">
        <f>IF('เช็คเวลาเรียน เทอม 2'!BF50="ม",1,"")</f>
        <v/>
      </c>
      <c r="BE50" s="199" t="str">
        <f>IF('เช็คเวลาเรียน เทอม 2'!BG50="ม",1,"")</f>
        <v/>
      </c>
      <c r="BF50" s="199" t="str">
        <f>IF('เช็คเวลาเรียน เทอม 2'!BH50="ม",1,"")</f>
        <v/>
      </c>
      <c r="BG50" s="199" t="str">
        <f>IF('เช็คเวลาเรียน เทอม 2'!BI50="ม",1,"")</f>
        <v/>
      </c>
      <c r="BH50" s="199" t="str">
        <f>IF('เช็คเวลาเรียน เทอม 2'!BJ50="ม",1,"")</f>
        <v/>
      </c>
      <c r="BI50" s="198"/>
      <c r="BJ50" s="198"/>
      <c r="BK50" s="199" t="str">
        <f>IF('เช็คเวลาเรียน เทอม 2'!BM50="ม",1,"")</f>
        <v/>
      </c>
      <c r="BL50" s="199" t="str">
        <f>IF('เช็คเวลาเรียน เทอม 2'!BN50="ม",1,"")</f>
        <v/>
      </c>
      <c r="BM50" s="287"/>
      <c r="BN50" s="338">
        <f t="shared" si="7"/>
        <v>0</v>
      </c>
      <c r="BO50" s="339"/>
      <c r="BP50" s="289"/>
      <c r="BQ50" s="198"/>
      <c r="BR50" s="198"/>
      <c r="BS50" s="199" t="str">
        <f>IF('เช็คเวลาเรียน เทอม 2'!BW50="ม",1,"")</f>
        <v/>
      </c>
      <c r="BT50" s="199" t="str">
        <f>IF('เช็คเวลาเรียน เทอม 2'!BX50="ม",1,"")</f>
        <v/>
      </c>
      <c r="BU50" s="199" t="str">
        <f>IF('เช็คเวลาเรียน เทอม 2'!BY50="ม",1,"")</f>
        <v/>
      </c>
      <c r="BV50" s="199" t="str">
        <f>IF('เช็คเวลาเรียน เทอม 2'!BZ50="ม",1,"")</f>
        <v/>
      </c>
      <c r="BW50" s="199" t="str">
        <f>IF('เช็คเวลาเรียน เทอม 2'!CA50="ม",1,"")</f>
        <v/>
      </c>
      <c r="BX50" s="198"/>
      <c r="BY50" s="198"/>
      <c r="BZ50" s="199" t="str">
        <f>IF('เช็คเวลาเรียน เทอม 2'!CD50="ม",1,"")</f>
        <v/>
      </c>
      <c r="CA50" s="199" t="str">
        <f>IF('เช็คเวลาเรียน เทอม 2'!CE50="ม",1,"")</f>
        <v/>
      </c>
      <c r="CB50" s="199" t="str">
        <f>IF('เช็คเวลาเรียน เทอม 2'!CF50="ม",1,"")</f>
        <v/>
      </c>
      <c r="CC50" s="199" t="str">
        <f>IF('เช็คเวลาเรียน เทอม 2'!CG50="ม",1,"")</f>
        <v/>
      </c>
      <c r="CD50" s="199" t="str">
        <f>IF('เช็คเวลาเรียน เทอม 2'!CH50="ม",1,"")</f>
        <v/>
      </c>
      <c r="CE50" s="280"/>
      <c r="CF50" s="198"/>
      <c r="CG50" s="199" t="str">
        <f>IF('เช็คเวลาเรียน เทอม 2'!CK50="ม",1,"")</f>
        <v/>
      </c>
      <c r="CH50" s="199" t="str">
        <f>IF('เช็คเวลาเรียน เทอม 2'!CL50="ม",1,"")</f>
        <v/>
      </c>
      <c r="CI50" s="199" t="str">
        <f>IF('เช็คเวลาเรียน เทอม 2'!CM50="ม",1,"")</f>
        <v/>
      </c>
      <c r="CJ50" s="199" t="str">
        <f>IF('เช็คเวลาเรียน เทอม 2'!CN50="ม",1,"")</f>
        <v/>
      </c>
      <c r="CK50" s="199" t="str">
        <f>IF('เช็คเวลาเรียน เทอม 2'!CO50="ม",1,"")</f>
        <v/>
      </c>
      <c r="CL50" s="198"/>
      <c r="CM50" s="198"/>
      <c r="CN50" s="199" t="str">
        <f>IF('เช็คเวลาเรียน เทอม 2'!CR50="ม",1,"")</f>
        <v/>
      </c>
      <c r="CO50" s="199" t="str">
        <f>IF('เช็คเวลาเรียน เทอม 2'!CS50="ม",1,"")</f>
        <v/>
      </c>
      <c r="CP50" s="199" t="str">
        <f>IF('เช็คเวลาเรียน เทอม 2'!CT50="ม",1,"")</f>
        <v/>
      </c>
      <c r="CQ50" s="199" t="str">
        <f>IF('เช็คเวลาเรียน เทอม 2'!CU50="ม",1,"")</f>
        <v/>
      </c>
      <c r="CR50" s="199" t="str">
        <f>IF('เช็คเวลาเรียน เทอม 2'!CV50="ม",1,"")</f>
        <v/>
      </c>
      <c r="CS50" s="198"/>
      <c r="CT50" s="198"/>
      <c r="CU50" s="338">
        <f t="shared" si="8"/>
        <v>0</v>
      </c>
      <c r="CV50" s="339"/>
      <c r="CW50" s="199" t="str">
        <f>IF('เช็คเวลาเรียน เทอม 2'!DC50="ม",1,"")</f>
        <v/>
      </c>
      <c r="CX50" s="199" t="str">
        <f>IF('เช็คเวลาเรียน เทอม 2'!DD50="ม",1,"")</f>
        <v/>
      </c>
      <c r="CY50" s="199" t="str">
        <f>IF('เช็คเวลาเรียน เทอม 2'!DE50="ม",1,"")</f>
        <v/>
      </c>
      <c r="CZ50" s="199" t="str">
        <f>IF('เช็คเวลาเรียน เทอม 2'!DF50="ม",1,"")</f>
        <v/>
      </c>
      <c r="DA50" s="199" t="str">
        <f>IF('เช็คเวลาเรียน เทอม 2'!DG50="ม",1,"")</f>
        <v/>
      </c>
      <c r="DB50" s="198"/>
      <c r="DC50" s="198"/>
      <c r="DD50" s="199" t="str">
        <f>IF('เช็คเวลาเรียน เทอม 2'!DJ50="ม",1,"")</f>
        <v/>
      </c>
      <c r="DE50" s="199" t="str">
        <f>IF('เช็คเวลาเรียน เทอม 2'!DK50="ม",1,"")</f>
        <v/>
      </c>
      <c r="DF50" s="199" t="str">
        <f>IF('เช็คเวลาเรียน เทอม 2'!DL50="ม",1,"")</f>
        <v/>
      </c>
      <c r="DG50" s="199" t="str">
        <f>IF('เช็คเวลาเรียน เทอม 2'!DM50="ม",1,"")</f>
        <v/>
      </c>
      <c r="DH50" s="199" t="str">
        <f>IF('เช็คเวลาเรียน เทอม 2'!DN50="ม",1,"")</f>
        <v/>
      </c>
      <c r="DI50" s="198"/>
      <c r="DJ50" s="198"/>
      <c r="DK50" s="199" t="str">
        <f>IF('เช็คเวลาเรียน เทอม 2'!DQ50="ม",1,"")</f>
        <v/>
      </c>
      <c r="DL50" s="199" t="str">
        <f>IF('เช็คเวลาเรียน เทอม 2'!DR50="ม",1,"")</f>
        <v/>
      </c>
      <c r="DM50" s="199" t="str">
        <f>IF('เช็คเวลาเรียน เทอม 2'!DS50="ม",1,"")</f>
        <v/>
      </c>
      <c r="DN50" s="199" t="str">
        <f>IF('เช็คเวลาเรียน เทอม 2'!DT50="ม",1,"")</f>
        <v/>
      </c>
      <c r="DO50" s="199" t="str">
        <f>IF('เช็คเวลาเรียน เทอม 2'!DU50="ม",1,"")</f>
        <v/>
      </c>
      <c r="DP50" s="198"/>
      <c r="DQ50" s="289"/>
      <c r="DR50" s="289"/>
      <c r="DS50" s="199" t="str">
        <f>IF('เช็คเวลาเรียน เทอม 2'!DY50="ม",1,"")</f>
        <v/>
      </c>
      <c r="DT50" s="199" t="str">
        <f>IF('เช็คเวลาเรียน เทอม 2'!DZ50="ม",1,"")</f>
        <v/>
      </c>
      <c r="DU50" s="199" t="str">
        <f>IF('เช็คเวลาเรียน เทอม 2'!EA50="ม",1,"")</f>
        <v/>
      </c>
      <c r="DV50" s="199" t="str">
        <f>IF('เช็คเวลาเรียน เทอม 2'!EB50="ม",1,"")</f>
        <v/>
      </c>
      <c r="DW50" s="198"/>
      <c r="DX50" s="198"/>
      <c r="DY50" s="338">
        <f t="shared" si="9"/>
        <v>0</v>
      </c>
      <c r="DZ50" s="339"/>
      <c r="EA50" s="199" t="str">
        <f>IF('เช็คเวลาเรียน เทอม 2'!EI50="ม",1,"")</f>
        <v/>
      </c>
      <c r="EB50" s="199" t="str">
        <f>IF('เช็คเวลาเรียน เทอม 2'!EJ50="ม",1,"")</f>
        <v/>
      </c>
      <c r="EC50" s="199" t="str">
        <f>IF('เช็คเวลาเรียน เทอม 2'!EK50="ม",1,"")</f>
        <v/>
      </c>
      <c r="ED50" s="199" t="str">
        <f>IF('เช็คเวลาเรียน เทอม 2'!EL50="ม",1,"")</f>
        <v/>
      </c>
      <c r="EE50" s="199" t="str">
        <f>IF('เช็คเวลาเรียน เทอม 2'!EM50="ม",1,"")</f>
        <v/>
      </c>
      <c r="EF50" s="198"/>
      <c r="EG50" s="198"/>
      <c r="EH50" s="199" t="str">
        <f>IF('เช็คเวลาเรียน เทอม 2'!EP50="ม",1,"")</f>
        <v/>
      </c>
      <c r="EI50" s="199" t="str">
        <f>IF('เช็คเวลาเรียน เทอม 2'!EQ50="ม",1,"")</f>
        <v/>
      </c>
      <c r="EJ50" s="199" t="str">
        <f>IF('เช็คเวลาเรียน เทอม 2'!ER50="ม",1,"")</f>
        <v/>
      </c>
      <c r="EK50" s="199" t="str">
        <f>IF('เช็คเวลาเรียน เทอม 2'!ES50="ม",1,"")</f>
        <v/>
      </c>
      <c r="EL50" s="199" t="str">
        <f>IF('เช็คเวลาเรียน เทอม 2'!ET50="ม",1,"")</f>
        <v/>
      </c>
      <c r="EM50" s="198"/>
      <c r="EN50" s="198"/>
      <c r="EO50" s="199" t="str">
        <f>IF('เช็คเวลาเรียน เทอม 2'!EW50="ม",1,"")</f>
        <v/>
      </c>
      <c r="EP50" s="199" t="str">
        <f>IF('เช็คเวลาเรียน เทอม 2'!EX50="ม",1,"")</f>
        <v/>
      </c>
      <c r="EQ50" s="199" t="str">
        <f>IF('เช็คเวลาเรียน เทอม 2'!EY50="ม",1,"")</f>
        <v/>
      </c>
      <c r="ER50" s="199" t="str">
        <f>IF('เช็คเวลาเรียน เทอม 2'!EZ50="ม",1,"")</f>
        <v/>
      </c>
      <c r="ES50" s="199" t="str">
        <f>IF('เช็คเวลาเรียน เทอม 2'!FA50="ม",1,"")</f>
        <v/>
      </c>
      <c r="ET50" s="198"/>
      <c r="EU50" s="198"/>
      <c r="EV50" s="199" t="str">
        <f>IF('เช็คเวลาเรียน เทอม 2'!FD50="ม",1,"")</f>
        <v/>
      </c>
      <c r="EW50" s="199" t="str">
        <f>IF('เช็คเวลาเรียน เทอม 2'!FE50="ม",1,"")</f>
        <v/>
      </c>
      <c r="EX50" s="199" t="str">
        <f>IF('เช็คเวลาเรียน เทอม 2'!FF50="ม",1,"")</f>
        <v/>
      </c>
      <c r="EY50" s="199" t="str">
        <f>IF('เช็คเวลาเรียน เทอม 2'!FG50="ม",1,"")</f>
        <v/>
      </c>
      <c r="EZ50" s="199" t="str">
        <f>IF('เช็คเวลาเรียน เทอม 2'!FH50="ม",1,"")</f>
        <v/>
      </c>
      <c r="FA50" s="198"/>
      <c r="FB50" s="198"/>
      <c r="FC50" s="199" t="str">
        <f>IF('เช็คเวลาเรียน เทอม 2'!FK50="ม",1,"")</f>
        <v/>
      </c>
      <c r="FD50" s="199" t="str">
        <f>IF('เช็คเวลาเรียน เทอม 2'!FL50="ม",1,"")</f>
        <v/>
      </c>
      <c r="FE50" s="199" t="str">
        <f>IF('เช็คเวลาเรียน เทอม 2'!FM50="ม",1,"")</f>
        <v/>
      </c>
      <c r="FF50" s="338">
        <f t="shared" si="10"/>
        <v>0</v>
      </c>
      <c r="FG50" s="339"/>
      <c r="FH50" s="199" t="str">
        <f>IF('เช็คเวลาเรียน เทอม 2'!FR50="ม",1,"")</f>
        <v/>
      </c>
      <c r="FI50" s="199" t="str">
        <f>IF('เช็คเวลาเรียน เทอม 2'!FS50="ม",1,"")</f>
        <v/>
      </c>
      <c r="FJ50" s="198"/>
      <c r="FK50" s="198"/>
      <c r="FL50" s="199" t="str">
        <f>IF('เช็คเวลาเรียน เทอม 2'!FV50="ม",1,"")</f>
        <v/>
      </c>
      <c r="FM50" s="289"/>
      <c r="FN50" s="199" t="str">
        <f>IF('เช็คเวลาเรียน เทอม 2'!FX50="ม",1,"")</f>
        <v/>
      </c>
      <c r="FO50" s="199" t="str">
        <f>IF('เช็คเวลาเรียน เทอม 2'!FY50="ม",1,"")</f>
        <v/>
      </c>
      <c r="FP50" s="199" t="str">
        <f>IF('เช็คเวลาเรียน เทอม 2'!FZ50="ม",1,"")</f>
        <v/>
      </c>
      <c r="FQ50" s="198"/>
      <c r="FR50" s="198"/>
      <c r="FS50" s="199" t="str">
        <f>IF('เช็คเวลาเรียน เทอม 2'!GC50="ม",1,"")</f>
        <v/>
      </c>
      <c r="FT50" s="289"/>
      <c r="FU50" s="289"/>
      <c r="FV50" s="289"/>
      <c r="FW50" s="199" t="str">
        <f>IF('เช็คเวลาเรียน เทอม 2'!GG50="ม",1,"")</f>
        <v/>
      </c>
      <c r="FX50" s="198"/>
      <c r="FY50" s="198"/>
      <c r="FZ50" s="199" t="str">
        <f>IF('เช็คเวลาเรียน เทอม 2'!GJ50="ม",1,"")</f>
        <v/>
      </c>
      <c r="GA50" s="199" t="str">
        <f>IF('เช็คเวลาเรียน เทอม 2'!GK50="ม",1,"")</f>
        <v/>
      </c>
      <c r="GB50" s="199" t="str">
        <f>IF('เช็คเวลาเรียน เทอม 2'!GL50="ม",1,"")</f>
        <v/>
      </c>
      <c r="GC50" s="199" t="str">
        <f>IF('เช็คเวลาเรียน เทอม 2'!GM50="ม",1,"")</f>
        <v/>
      </c>
      <c r="GD50" s="199" t="str">
        <f>IF('เช็คเวลาเรียน เทอม 2'!GN50="ม",1,"")</f>
        <v/>
      </c>
      <c r="GE50" s="198"/>
      <c r="GF50" s="198"/>
      <c r="GG50" s="199" t="str">
        <f>IF('เช็คเวลาเรียน เทอม 2'!GQ50="ม",1,"")</f>
        <v/>
      </c>
      <c r="GH50" s="199" t="str">
        <f>IF('เช็คเวลาเรียน เทอม 2'!GR50="ม",1,"")</f>
        <v/>
      </c>
      <c r="GI50" s="199" t="str">
        <f>IF('เช็คเวลาเรียน เทอม 2'!GS50="ม",1,"")</f>
        <v/>
      </c>
      <c r="GJ50" s="199" t="str">
        <f>IF('เช็คเวลาเรียน เทอม 2'!GT50="ม",1,"")</f>
        <v/>
      </c>
      <c r="GK50" s="199" t="str">
        <f>IF('เช็คเวลาเรียน เทอม 2'!GU50="ม",1,"")</f>
        <v/>
      </c>
      <c r="GL50" s="338">
        <f t="shared" si="11"/>
        <v>0</v>
      </c>
      <c r="GM50" s="339"/>
    </row>
    <row r="51" spans="1:195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199" t="str">
        <f>IF('เช็คเวลาเรียน เทอม 2'!D51="ม",1,"")</f>
        <v/>
      </c>
      <c r="D51" s="199" t="str">
        <f>IF('เช็คเวลาเรียน เทอม 2'!E51="ม",1,"")</f>
        <v/>
      </c>
      <c r="E51" s="199" t="str">
        <f>IF('เช็คเวลาเรียน เทอม 2'!F51="ม",1,"")</f>
        <v/>
      </c>
      <c r="F51" s="199" t="str">
        <f>IF('เช็คเวลาเรียน เทอม 2'!G51="ม",1,"")</f>
        <v/>
      </c>
      <c r="G51" s="199" t="str">
        <f>IF('เช็คเวลาเรียน เทอม 2'!H51="ม",1,"")</f>
        <v/>
      </c>
      <c r="H51" s="198"/>
      <c r="I51" s="198"/>
      <c r="J51" s="199" t="str">
        <f>IF('เช็คเวลาเรียน เทอม 2'!K51="ม",1,"")</f>
        <v/>
      </c>
      <c r="K51" s="199" t="str">
        <f>IF('เช็คเวลาเรียน เทอม 2'!L51="ม",1,"")</f>
        <v/>
      </c>
      <c r="L51" s="199" t="str">
        <f>IF('เช็คเวลาเรียน เทอม 2'!M51="ม",1,"")</f>
        <v/>
      </c>
      <c r="M51" s="199" t="str">
        <f>IF('เช็คเวลาเรียน เทอม 2'!N51="ม",1,"")</f>
        <v/>
      </c>
      <c r="N51" s="199" t="str">
        <f>IF('เช็คเวลาเรียน เทอม 2'!O51="ม",1,"")</f>
        <v/>
      </c>
      <c r="O51" s="198"/>
      <c r="P51" s="198"/>
      <c r="Q51" s="199" t="str">
        <f>IF('เช็คเวลาเรียน เทอม 2'!R51="ม",1,"")</f>
        <v/>
      </c>
      <c r="R51" s="199" t="str">
        <f>IF('เช็คเวลาเรียน เทอม 2'!S51="ม",1,"")</f>
        <v/>
      </c>
      <c r="S51" s="199" t="str">
        <f>IF('เช็คเวลาเรียน เทอม 2'!T51="ม",1,"")</f>
        <v/>
      </c>
      <c r="T51" s="199" t="str">
        <f>IF('เช็คเวลาเรียน เทอม 2'!U51="ม",1,"")</f>
        <v/>
      </c>
      <c r="U51" s="199" t="str">
        <f>IF('เช็คเวลาเรียน เทอม 2'!V51="ม",1,"")</f>
        <v/>
      </c>
      <c r="V51" s="198"/>
      <c r="W51" s="198"/>
      <c r="X51" s="199" t="str">
        <f>IF('เช็คเวลาเรียน เทอม 2'!Y51="ม",1,"")</f>
        <v/>
      </c>
      <c r="Y51" s="199" t="str">
        <f>IF('เช็คเวลาเรียน เทอม 2'!Z51="ม",1,"")</f>
        <v/>
      </c>
      <c r="Z51" s="199" t="str">
        <f>IF('เช็คเวลาเรียน เทอม 2'!AA51="ม",1,"")</f>
        <v/>
      </c>
      <c r="AA51" s="199" t="str">
        <f>IF('เช็คเวลาเรียน เทอม 2'!AB51="ม",1,"")</f>
        <v/>
      </c>
      <c r="AB51" s="199" t="str">
        <f>IF('เช็คเวลาเรียน เทอม 2'!AC51="ม",1,"")</f>
        <v/>
      </c>
      <c r="AC51" s="198"/>
      <c r="AD51" s="198"/>
      <c r="AE51" s="199" t="str">
        <f>IF('เช็คเวลาเรียน เทอม 2'!AF51="ม",1,"")</f>
        <v/>
      </c>
      <c r="AF51" s="198"/>
      <c r="AG51" s="338">
        <f t="shared" si="6"/>
        <v>0</v>
      </c>
      <c r="AH51" s="339"/>
      <c r="AI51" s="199" t="str">
        <f>IF('เช็คเวลาเรียน เทอม 2'!AK51="ม",1,"")</f>
        <v/>
      </c>
      <c r="AJ51" s="199" t="str">
        <f>IF('เช็คเวลาเรียน เทอม 2'!AL51="ม",1,"")</f>
        <v/>
      </c>
      <c r="AK51" s="199" t="str">
        <f>IF('เช็คเวลาเรียน เทอม 2'!AM51="ม",1,"")</f>
        <v/>
      </c>
      <c r="AL51" s="199" t="str">
        <f>IF('เช็คเวลาเรียน เทอม 2'!AN51="ม",1,"")</f>
        <v/>
      </c>
      <c r="AM51" s="280"/>
      <c r="AN51" s="198"/>
      <c r="AO51" s="280"/>
      <c r="AP51" s="199" t="str">
        <f>IF('เช็คเวลาเรียน เทอม 2'!AR51="ม",1,"")</f>
        <v/>
      </c>
      <c r="AQ51" s="199" t="str">
        <f>IF('เช็คเวลาเรียน เทอม 2'!AS51="ม",1,"")</f>
        <v/>
      </c>
      <c r="AR51" s="280"/>
      <c r="AS51" s="199" t="str">
        <f>IF('เช็คเวลาเรียน เทอม 2'!AU51="ม",1,"")</f>
        <v/>
      </c>
      <c r="AT51" s="199" t="str">
        <f>IF('เช็คเวลาเรียน เทอม 2'!AV51="ม",1,"")</f>
        <v/>
      </c>
      <c r="AU51" s="198"/>
      <c r="AV51" s="198"/>
      <c r="AW51" s="199" t="str">
        <f>IF('เช็คเวลาเรียน เทอม 2'!AY51="ม",1,"")</f>
        <v/>
      </c>
      <c r="AX51" s="199" t="str">
        <f>IF('เช็คเวลาเรียน เทอม 2'!AZ51="ม",1,"")</f>
        <v/>
      </c>
      <c r="AY51" s="199" t="str">
        <f>IF('เช็คเวลาเรียน เทอม 2'!BA51="ม",1,"")</f>
        <v/>
      </c>
      <c r="AZ51" s="199" t="str">
        <f>IF('เช็คเวลาเรียน เทอม 2'!BB51="ม",1,"")</f>
        <v/>
      </c>
      <c r="BA51" s="199" t="str">
        <f>IF('เช็คเวลาเรียน เทอม 2'!BC51="ม",1,"")</f>
        <v/>
      </c>
      <c r="BB51" s="198"/>
      <c r="BC51" s="198"/>
      <c r="BD51" s="199" t="str">
        <f>IF('เช็คเวลาเรียน เทอม 2'!BF51="ม",1,"")</f>
        <v/>
      </c>
      <c r="BE51" s="199" t="str">
        <f>IF('เช็คเวลาเรียน เทอม 2'!BG51="ม",1,"")</f>
        <v/>
      </c>
      <c r="BF51" s="199" t="str">
        <f>IF('เช็คเวลาเรียน เทอม 2'!BH51="ม",1,"")</f>
        <v/>
      </c>
      <c r="BG51" s="199" t="str">
        <f>IF('เช็คเวลาเรียน เทอม 2'!BI51="ม",1,"")</f>
        <v/>
      </c>
      <c r="BH51" s="199" t="str">
        <f>IF('เช็คเวลาเรียน เทอม 2'!BJ51="ม",1,"")</f>
        <v/>
      </c>
      <c r="BI51" s="198"/>
      <c r="BJ51" s="198"/>
      <c r="BK51" s="199" t="str">
        <f>IF('เช็คเวลาเรียน เทอม 2'!BM51="ม",1,"")</f>
        <v/>
      </c>
      <c r="BL51" s="199" t="str">
        <f>IF('เช็คเวลาเรียน เทอม 2'!BN51="ม",1,"")</f>
        <v/>
      </c>
      <c r="BM51" s="287"/>
      <c r="BN51" s="338">
        <f t="shared" si="7"/>
        <v>0</v>
      </c>
      <c r="BO51" s="339"/>
      <c r="BP51" s="289"/>
      <c r="BQ51" s="198"/>
      <c r="BR51" s="198"/>
      <c r="BS51" s="199" t="str">
        <f>IF('เช็คเวลาเรียน เทอม 2'!BW51="ม",1,"")</f>
        <v/>
      </c>
      <c r="BT51" s="199" t="str">
        <f>IF('เช็คเวลาเรียน เทอม 2'!BX51="ม",1,"")</f>
        <v/>
      </c>
      <c r="BU51" s="199" t="str">
        <f>IF('เช็คเวลาเรียน เทอม 2'!BY51="ม",1,"")</f>
        <v/>
      </c>
      <c r="BV51" s="199" t="str">
        <f>IF('เช็คเวลาเรียน เทอม 2'!BZ51="ม",1,"")</f>
        <v/>
      </c>
      <c r="BW51" s="199" t="str">
        <f>IF('เช็คเวลาเรียน เทอม 2'!CA51="ม",1,"")</f>
        <v/>
      </c>
      <c r="BX51" s="198"/>
      <c r="BY51" s="198"/>
      <c r="BZ51" s="199" t="str">
        <f>IF('เช็คเวลาเรียน เทอม 2'!CD51="ม",1,"")</f>
        <v/>
      </c>
      <c r="CA51" s="199" t="str">
        <f>IF('เช็คเวลาเรียน เทอม 2'!CE51="ม",1,"")</f>
        <v/>
      </c>
      <c r="CB51" s="199" t="str">
        <f>IF('เช็คเวลาเรียน เทอม 2'!CF51="ม",1,"")</f>
        <v/>
      </c>
      <c r="CC51" s="199" t="str">
        <f>IF('เช็คเวลาเรียน เทอม 2'!CG51="ม",1,"")</f>
        <v/>
      </c>
      <c r="CD51" s="199" t="str">
        <f>IF('เช็คเวลาเรียน เทอม 2'!CH51="ม",1,"")</f>
        <v/>
      </c>
      <c r="CE51" s="280"/>
      <c r="CF51" s="198"/>
      <c r="CG51" s="199" t="str">
        <f>IF('เช็คเวลาเรียน เทอม 2'!CK51="ม",1,"")</f>
        <v/>
      </c>
      <c r="CH51" s="199" t="str">
        <f>IF('เช็คเวลาเรียน เทอม 2'!CL51="ม",1,"")</f>
        <v/>
      </c>
      <c r="CI51" s="199" t="str">
        <f>IF('เช็คเวลาเรียน เทอม 2'!CM51="ม",1,"")</f>
        <v/>
      </c>
      <c r="CJ51" s="199" t="str">
        <f>IF('เช็คเวลาเรียน เทอม 2'!CN51="ม",1,"")</f>
        <v/>
      </c>
      <c r="CK51" s="199" t="str">
        <f>IF('เช็คเวลาเรียน เทอม 2'!CO51="ม",1,"")</f>
        <v/>
      </c>
      <c r="CL51" s="198"/>
      <c r="CM51" s="198"/>
      <c r="CN51" s="199" t="str">
        <f>IF('เช็คเวลาเรียน เทอม 2'!CR51="ม",1,"")</f>
        <v/>
      </c>
      <c r="CO51" s="199" t="str">
        <f>IF('เช็คเวลาเรียน เทอม 2'!CS51="ม",1,"")</f>
        <v/>
      </c>
      <c r="CP51" s="199" t="str">
        <f>IF('เช็คเวลาเรียน เทอม 2'!CT51="ม",1,"")</f>
        <v/>
      </c>
      <c r="CQ51" s="199" t="str">
        <f>IF('เช็คเวลาเรียน เทอม 2'!CU51="ม",1,"")</f>
        <v/>
      </c>
      <c r="CR51" s="199" t="str">
        <f>IF('เช็คเวลาเรียน เทอม 2'!CV51="ม",1,"")</f>
        <v/>
      </c>
      <c r="CS51" s="198"/>
      <c r="CT51" s="198"/>
      <c r="CU51" s="338">
        <f t="shared" si="8"/>
        <v>0</v>
      </c>
      <c r="CV51" s="339"/>
      <c r="CW51" s="199" t="str">
        <f>IF('เช็คเวลาเรียน เทอม 2'!DC51="ม",1,"")</f>
        <v/>
      </c>
      <c r="CX51" s="199" t="str">
        <f>IF('เช็คเวลาเรียน เทอม 2'!DD51="ม",1,"")</f>
        <v/>
      </c>
      <c r="CY51" s="199" t="str">
        <f>IF('เช็คเวลาเรียน เทอม 2'!DE51="ม",1,"")</f>
        <v/>
      </c>
      <c r="CZ51" s="199" t="str">
        <f>IF('เช็คเวลาเรียน เทอม 2'!DF51="ม",1,"")</f>
        <v/>
      </c>
      <c r="DA51" s="199" t="str">
        <f>IF('เช็คเวลาเรียน เทอม 2'!DG51="ม",1,"")</f>
        <v/>
      </c>
      <c r="DB51" s="198"/>
      <c r="DC51" s="198"/>
      <c r="DD51" s="199" t="str">
        <f>IF('เช็คเวลาเรียน เทอม 2'!DJ51="ม",1,"")</f>
        <v/>
      </c>
      <c r="DE51" s="199" t="str">
        <f>IF('เช็คเวลาเรียน เทอม 2'!DK51="ม",1,"")</f>
        <v/>
      </c>
      <c r="DF51" s="199" t="str">
        <f>IF('เช็คเวลาเรียน เทอม 2'!DL51="ม",1,"")</f>
        <v/>
      </c>
      <c r="DG51" s="199" t="str">
        <f>IF('เช็คเวลาเรียน เทอม 2'!DM51="ม",1,"")</f>
        <v/>
      </c>
      <c r="DH51" s="199" t="str">
        <f>IF('เช็คเวลาเรียน เทอม 2'!DN51="ม",1,"")</f>
        <v/>
      </c>
      <c r="DI51" s="198"/>
      <c r="DJ51" s="198"/>
      <c r="DK51" s="199" t="str">
        <f>IF('เช็คเวลาเรียน เทอม 2'!DQ51="ม",1,"")</f>
        <v/>
      </c>
      <c r="DL51" s="199" t="str">
        <f>IF('เช็คเวลาเรียน เทอม 2'!DR51="ม",1,"")</f>
        <v/>
      </c>
      <c r="DM51" s="199" t="str">
        <f>IF('เช็คเวลาเรียน เทอม 2'!DS51="ม",1,"")</f>
        <v/>
      </c>
      <c r="DN51" s="199" t="str">
        <f>IF('เช็คเวลาเรียน เทอม 2'!DT51="ม",1,"")</f>
        <v/>
      </c>
      <c r="DO51" s="199" t="str">
        <f>IF('เช็คเวลาเรียน เทอม 2'!DU51="ม",1,"")</f>
        <v/>
      </c>
      <c r="DP51" s="198"/>
      <c r="DQ51" s="289"/>
      <c r="DR51" s="289"/>
      <c r="DS51" s="199" t="str">
        <f>IF('เช็คเวลาเรียน เทอม 2'!DY51="ม",1,"")</f>
        <v/>
      </c>
      <c r="DT51" s="199" t="str">
        <f>IF('เช็คเวลาเรียน เทอม 2'!DZ51="ม",1,"")</f>
        <v/>
      </c>
      <c r="DU51" s="199" t="str">
        <f>IF('เช็คเวลาเรียน เทอม 2'!EA51="ม",1,"")</f>
        <v/>
      </c>
      <c r="DV51" s="199" t="str">
        <f>IF('เช็คเวลาเรียน เทอม 2'!EB51="ม",1,"")</f>
        <v/>
      </c>
      <c r="DW51" s="198"/>
      <c r="DX51" s="198"/>
      <c r="DY51" s="338">
        <f t="shared" si="9"/>
        <v>0</v>
      </c>
      <c r="DZ51" s="339"/>
      <c r="EA51" s="199" t="str">
        <f>IF('เช็คเวลาเรียน เทอม 2'!EI51="ม",1,"")</f>
        <v/>
      </c>
      <c r="EB51" s="199" t="str">
        <f>IF('เช็คเวลาเรียน เทอม 2'!EJ51="ม",1,"")</f>
        <v/>
      </c>
      <c r="EC51" s="199" t="str">
        <f>IF('เช็คเวลาเรียน เทอม 2'!EK51="ม",1,"")</f>
        <v/>
      </c>
      <c r="ED51" s="199" t="str">
        <f>IF('เช็คเวลาเรียน เทอม 2'!EL51="ม",1,"")</f>
        <v/>
      </c>
      <c r="EE51" s="199" t="str">
        <f>IF('เช็คเวลาเรียน เทอม 2'!EM51="ม",1,"")</f>
        <v/>
      </c>
      <c r="EF51" s="198"/>
      <c r="EG51" s="198"/>
      <c r="EH51" s="199" t="str">
        <f>IF('เช็คเวลาเรียน เทอม 2'!EP51="ม",1,"")</f>
        <v/>
      </c>
      <c r="EI51" s="199" t="str">
        <f>IF('เช็คเวลาเรียน เทอม 2'!EQ51="ม",1,"")</f>
        <v/>
      </c>
      <c r="EJ51" s="199" t="str">
        <f>IF('เช็คเวลาเรียน เทอม 2'!ER51="ม",1,"")</f>
        <v/>
      </c>
      <c r="EK51" s="199" t="str">
        <f>IF('เช็คเวลาเรียน เทอม 2'!ES51="ม",1,"")</f>
        <v/>
      </c>
      <c r="EL51" s="199" t="str">
        <f>IF('เช็คเวลาเรียน เทอม 2'!ET51="ม",1,"")</f>
        <v/>
      </c>
      <c r="EM51" s="198"/>
      <c r="EN51" s="198"/>
      <c r="EO51" s="199" t="str">
        <f>IF('เช็คเวลาเรียน เทอม 2'!EW51="ม",1,"")</f>
        <v/>
      </c>
      <c r="EP51" s="199" t="str">
        <f>IF('เช็คเวลาเรียน เทอม 2'!EX51="ม",1,"")</f>
        <v/>
      </c>
      <c r="EQ51" s="199" t="str">
        <f>IF('เช็คเวลาเรียน เทอม 2'!EY51="ม",1,"")</f>
        <v/>
      </c>
      <c r="ER51" s="199" t="str">
        <f>IF('เช็คเวลาเรียน เทอม 2'!EZ51="ม",1,"")</f>
        <v/>
      </c>
      <c r="ES51" s="199" t="str">
        <f>IF('เช็คเวลาเรียน เทอม 2'!FA51="ม",1,"")</f>
        <v/>
      </c>
      <c r="ET51" s="198"/>
      <c r="EU51" s="198"/>
      <c r="EV51" s="199" t="str">
        <f>IF('เช็คเวลาเรียน เทอม 2'!FD51="ม",1,"")</f>
        <v/>
      </c>
      <c r="EW51" s="199" t="str">
        <f>IF('เช็คเวลาเรียน เทอม 2'!FE51="ม",1,"")</f>
        <v/>
      </c>
      <c r="EX51" s="199" t="str">
        <f>IF('เช็คเวลาเรียน เทอม 2'!FF51="ม",1,"")</f>
        <v/>
      </c>
      <c r="EY51" s="199" t="str">
        <f>IF('เช็คเวลาเรียน เทอม 2'!FG51="ม",1,"")</f>
        <v/>
      </c>
      <c r="EZ51" s="199" t="str">
        <f>IF('เช็คเวลาเรียน เทอม 2'!FH51="ม",1,"")</f>
        <v/>
      </c>
      <c r="FA51" s="198"/>
      <c r="FB51" s="198"/>
      <c r="FC51" s="199" t="str">
        <f>IF('เช็คเวลาเรียน เทอม 2'!FK51="ม",1,"")</f>
        <v/>
      </c>
      <c r="FD51" s="199" t="str">
        <f>IF('เช็คเวลาเรียน เทอม 2'!FL51="ม",1,"")</f>
        <v/>
      </c>
      <c r="FE51" s="199" t="str">
        <f>IF('เช็คเวลาเรียน เทอม 2'!FM51="ม",1,"")</f>
        <v/>
      </c>
      <c r="FF51" s="338">
        <f t="shared" si="10"/>
        <v>0</v>
      </c>
      <c r="FG51" s="339"/>
      <c r="FH51" s="199" t="str">
        <f>IF('เช็คเวลาเรียน เทอม 2'!FR51="ม",1,"")</f>
        <v/>
      </c>
      <c r="FI51" s="199" t="str">
        <f>IF('เช็คเวลาเรียน เทอม 2'!FS51="ม",1,"")</f>
        <v/>
      </c>
      <c r="FJ51" s="198"/>
      <c r="FK51" s="198"/>
      <c r="FL51" s="199" t="str">
        <f>IF('เช็คเวลาเรียน เทอม 2'!FV51="ม",1,"")</f>
        <v/>
      </c>
      <c r="FM51" s="289"/>
      <c r="FN51" s="199" t="str">
        <f>IF('เช็คเวลาเรียน เทอม 2'!FX51="ม",1,"")</f>
        <v/>
      </c>
      <c r="FO51" s="199" t="str">
        <f>IF('เช็คเวลาเรียน เทอม 2'!FY51="ม",1,"")</f>
        <v/>
      </c>
      <c r="FP51" s="199" t="str">
        <f>IF('เช็คเวลาเรียน เทอม 2'!FZ51="ม",1,"")</f>
        <v/>
      </c>
      <c r="FQ51" s="198"/>
      <c r="FR51" s="198"/>
      <c r="FS51" s="199" t="str">
        <f>IF('เช็คเวลาเรียน เทอม 2'!GC51="ม",1,"")</f>
        <v/>
      </c>
      <c r="FT51" s="289"/>
      <c r="FU51" s="289"/>
      <c r="FV51" s="289"/>
      <c r="FW51" s="199" t="str">
        <f>IF('เช็คเวลาเรียน เทอม 2'!GG51="ม",1,"")</f>
        <v/>
      </c>
      <c r="FX51" s="198"/>
      <c r="FY51" s="198"/>
      <c r="FZ51" s="199" t="str">
        <f>IF('เช็คเวลาเรียน เทอม 2'!GJ51="ม",1,"")</f>
        <v/>
      </c>
      <c r="GA51" s="199" t="str">
        <f>IF('เช็คเวลาเรียน เทอม 2'!GK51="ม",1,"")</f>
        <v/>
      </c>
      <c r="GB51" s="199" t="str">
        <f>IF('เช็คเวลาเรียน เทอม 2'!GL51="ม",1,"")</f>
        <v/>
      </c>
      <c r="GC51" s="199" t="str">
        <f>IF('เช็คเวลาเรียน เทอม 2'!GM51="ม",1,"")</f>
        <v/>
      </c>
      <c r="GD51" s="199" t="str">
        <f>IF('เช็คเวลาเรียน เทอม 2'!GN51="ม",1,"")</f>
        <v/>
      </c>
      <c r="GE51" s="198"/>
      <c r="GF51" s="198"/>
      <c r="GG51" s="199" t="str">
        <f>IF('เช็คเวลาเรียน เทอม 2'!GQ51="ม",1,"")</f>
        <v/>
      </c>
      <c r="GH51" s="199" t="str">
        <f>IF('เช็คเวลาเรียน เทอม 2'!GR51="ม",1,"")</f>
        <v/>
      </c>
      <c r="GI51" s="199" t="str">
        <f>IF('เช็คเวลาเรียน เทอม 2'!GS51="ม",1,"")</f>
        <v/>
      </c>
      <c r="GJ51" s="199" t="str">
        <f>IF('เช็คเวลาเรียน เทอม 2'!GT51="ม",1,"")</f>
        <v/>
      </c>
      <c r="GK51" s="199" t="str">
        <f>IF('เช็คเวลาเรียน เทอม 2'!GU51="ม",1,"")</f>
        <v/>
      </c>
      <c r="GL51" s="338">
        <f t="shared" si="11"/>
        <v>0</v>
      </c>
      <c r="GM51" s="339"/>
    </row>
    <row r="52" spans="1:195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199" t="str">
        <f>IF('เช็คเวลาเรียน เทอม 2'!D52="ม",1,"")</f>
        <v/>
      </c>
      <c r="D52" s="199" t="str">
        <f>IF('เช็คเวลาเรียน เทอม 2'!E52="ม",1,"")</f>
        <v/>
      </c>
      <c r="E52" s="199" t="str">
        <f>IF('เช็คเวลาเรียน เทอม 2'!F52="ม",1,"")</f>
        <v/>
      </c>
      <c r="F52" s="199" t="str">
        <f>IF('เช็คเวลาเรียน เทอม 2'!G52="ม",1,"")</f>
        <v/>
      </c>
      <c r="G52" s="199" t="str">
        <f>IF('เช็คเวลาเรียน เทอม 2'!H52="ม",1,"")</f>
        <v/>
      </c>
      <c r="H52" s="198"/>
      <c r="I52" s="198"/>
      <c r="J52" s="199" t="str">
        <f>IF('เช็คเวลาเรียน เทอม 2'!K52="ม",1,"")</f>
        <v/>
      </c>
      <c r="K52" s="199" t="str">
        <f>IF('เช็คเวลาเรียน เทอม 2'!L52="ม",1,"")</f>
        <v/>
      </c>
      <c r="L52" s="199" t="str">
        <f>IF('เช็คเวลาเรียน เทอม 2'!M52="ม",1,"")</f>
        <v/>
      </c>
      <c r="M52" s="199" t="str">
        <f>IF('เช็คเวลาเรียน เทอม 2'!N52="ม",1,"")</f>
        <v/>
      </c>
      <c r="N52" s="199" t="str">
        <f>IF('เช็คเวลาเรียน เทอม 2'!O52="ม",1,"")</f>
        <v/>
      </c>
      <c r="O52" s="198"/>
      <c r="P52" s="198"/>
      <c r="Q52" s="199" t="str">
        <f>IF('เช็คเวลาเรียน เทอม 2'!R52="ม",1,"")</f>
        <v/>
      </c>
      <c r="R52" s="199" t="str">
        <f>IF('เช็คเวลาเรียน เทอม 2'!S52="ม",1,"")</f>
        <v/>
      </c>
      <c r="S52" s="199" t="str">
        <f>IF('เช็คเวลาเรียน เทอม 2'!T52="ม",1,"")</f>
        <v/>
      </c>
      <c r="T52" s="199" t="str">
        <f>IF('เช็คเวลาเรียน เทอม 2'!U52="ม",1,"")</f>
        <v/>
      </c>
      <c r="U52" s="199" t="str">
        <f>IF('เช็คเวลาเรียน เทอม 2'!V52="ม",1,"")</f>
        <v/>
      </c>
      <c r="V52" s="198"/>
      <c r="W52" s="198"/>
      <c r="X52" s="199" t="str">
        <f>IF('เช็คเวลาเรียน เทอม 2'!Y52="ม",1,"")</f>
        <v/>
      </c>
      <c r="Y52" s="199" t="str">
        <f>IF('เช็คเวลาเรียน เทอม 2'!Z52="ม",1,"")</f>
        <v/>
      </c>
      <c r="Z52" s="199" t="str">
        <f>IF('เช็คเวลาเรียน เทอม 2'!AA52="ม",1,"")</f>
        <v/>
      </c>
      <c r="AA52" s="199" t="str">
        <f>IF('เช็คเวลาเรียน เทอม 2'!AB52="ม",1,"")</f>
        <v/>
      </c>
      <c r="AB52" s="199" t="str">
        <f>IF('เช็คเวลาเรียน เทอม 2'!AC52="ม",1,"")</f>
        <v/>
      </c>
      <c r="AC52" s="198"/>
      <c r="AD52" s="198"/>
      <c r="AE52" s="199" t="str">
        <f>IF('เช็คเวลาเรียน เทอม 2'!AF52="ม",1,"")</f>
        <v/>
      </c>
      <c r="AF52" s="198"/>
      <c r="AG52" s="338">
        <f t="shared" si="6"/>
        <v>0</v>
      </c>
      <c r="AH52" s="339"/>
      <c r="AI52" s="199" t="str">
        <f>IF('เช็คเวลาเรียน เทอม 2'!AK52="ม",1,"")</f>
        <v/>
      </c>
      <c r="AJ52" s="199" t="str">
        <f>IF('เช็คเวลาเรียน เทอม 2'!AL52="ม",1,"")</f>
        <v/>
      </c>
      <c r="AK52" s="199" t="str">
        <f>IF('เช็คเวลาเรียน เทอม 2'!AM52="ม",1,"")</f>
        <v/>
      </c>
      <c r="AL52" s="199" t="str">
        <f>IF('เช็คเวลาเรียน เทอม 2'!AN52="ม",1,"")</f>
        <v/>
      </c>
      <c r="AM52" s="280"/>
      <c r="AN52" s="198"/>
      <c r="AO52" s="280"/>
      <c r="AP52" s="199" t="str">
        <f>IF('เช็คเวลาเรียน เทอม 2'!AR52="ม",1,"")</f>
        <v/>
      </c>
      <c r="AQ52" s="199" t="str">
        <f>IF('เช็คเวลาเรียน เทอม 2'!AS52="ม",1,"")</f>
        <v/>
      </c>
      <c r="AR52" s="280"/>
      <c r="AS52" s="199" t="str">
        <f>IF('เช็คเวลาเรียน เทอม 2'!AU52="ม",1,"")</f>
        <v/>
      </c>
      <c r="AT52" s="199" t="str">
        <f>IF('เช็คเวลาเรียน เทอม 2'!AV52="ม",1,"")</f>
        <v/>
      </c>
      <c r="AU52" s="198"/>
      <c r="AV52" s="198"/>
      <c r="AW52" s="199" t="str">
        <f>IF('เช็คเวลาเรียน เทอม 2'!AY52="ม",1,"")</f>
        <v/>
      </c>
      <c r="AX52" s="199" t="str">
        <f>IF('เช็คเวลาเรียน เทอม 2'!AZ52="ม",1,"")</f>
        <v/>
      </c>
      <c r="AY52" s="199" t="str">
        <f>IF('เช็คเวลาเรียน เทอม 2'!BA52="ม",1,"")</f>
        <v/>
      </c>
      <c r="AZ52" s="199" t="str">
        <f>IF('เช็คเวลาเรียน เทอม 2'!BB52="ม",1,"")</f>
        <v/>
      </c>
      <c r="BA52" s="199" t="str">
        <f>IF('เช็คเวลาเรียน เทอม 2'!BC52="ม",1,"")</f>
        <v/>
      </c>
      <c r="BB52" s="198"/>
      <c r="BC52" s="198"/>
      <c r="BD52" s="199" t="str">
        <f>IF('เช็คเวลาเรียน เทอม 2'!BF52="ม",1,"")</f>
        <v/>
      </c>
      <c r="BE52" s="199" t="str">
        <f>IF('เช็คเวลาเรียน เทอม 2'!BG52="ม",1,"")</f>
        <v/>
      </c>
      <c r="BF52" s="199" t="str">
        <f>IF('เช็คเวลาเรียน เทอม 2'!BH52="ม",1,"")</f>
        <v/>
      </c>
      <c r="BG52" s="199" t="str">
        <f>IF('เช็คเวลาเรียน เทอม 2'!BI52="ม",1,"")</f>
        <v/>
      </c>
      <c r="BH52" s="199" t="str">
        <f>IF('เช็คเวลาเรียน เทอม 2'!BJ52="ม",1,"")</f>
        <v/>
      </c>
      <c r="BI52" s="198"/>
      <c r="BJ52" s="198"/>
      <c r="BK52" s="199" t="str">
        <f>IF('เช็คเวลาเรียน เทอม 2'!BM52="ม",1,"")</f>
        <v/>
      </c>
      <c r="BL52" s="199" t="str">
        <f>IF('เช็คเวลาเรียน เทอม 2'!BN52="ม",1,"")</f>
        <v/>
      </c>
      <c r="BM52" s="287"/>
      <c r="BN52" s="338">
        <f t="shared" si="7"/>
        <v>0</v>
      </c>
      <c r="BO52" s="339"/>
      <c r="BP52" s="289"/>
      <c r="BQ52" s="198"/>
      <c r="BR52" s="198"/>
      <c r="BS52" s="199" t="str">
        <f>IF('เช็คเวลาเรียน เทอม 2'!BW52="ม",1,"")</f>
        <v/>
      </c>
      <c r="BT52" s="199" t="str">
        <f>IF('เช็คเวลาเรียน เทอม 2'!BX52="ม",1,"")</f>
        <v/>
      </c>
      <c r="BU52" s="199" t="str">
        <f>IF('เช็คเวลาเรียน เทอม 2'!BY52="ม",1,"")</f>
        <v/>
      </c>
      <c r="BV52" s="199" t="str">
        <f>IF('เช็คเวลาเรียน เทอม 2'!BZ52="ม",1,"")</f>
        <v/>
      </c>
      <c r="BW52" s="199" t="str">
        <f>IF('เช็คเวลาเรียน เทอม 2'!CA52="ม",1,"")</f>
        <v/>
      </c>
      <c r="BX52" s="198"/>
      <c r="BY52" s="198"/>
      <c r="BZ52" s="199" t="str">
        <f>IF('เช็คเวลาเรียน เทอม 2'!CD52="ม",1,"")</f>
        <v/>
      </c>
      <c r="CA52" s="199" t="str">
        <f>IF('เช็คเวลาเรียน เทอม 2'!CE52="ม",1,"")</f>
        <v/>
      </c>
      <c r="CB52" s="199" t="str">
        <f>IF('เช็คเวลาเรียน เทอม 2'!CF52="ม",1,"")</f>
        <v/>
      </c>
      <c r="CC52" s="199" t="str">
        <f>IF('เช็คเวลาเรียน เทอม 2'!CG52="ม",1,"")</f>
        <v/>
      </c>
      <c r="CD52" s="199" t="str">
        <f>IF('เช็คเวลาเรียน เทอม 2'!CH52="ม",1,"")</f>
        <v/>
      </c>
      <c r="CE52" s="280"/>
      <c r="CF52" s="198"/>
      <c r="CG52" s="199" t="str">
        <f>IF('เช็คเวลาเรียน เทอม 2'!CK52="ม",1,"")</f>
        <v/>
      </c>
      <c r="CH52" s="199" t="str">
        <f>IF('เช็คเวลาเรียน เทอม 2'!CL52="ม",1,"")</f>
        <v/>
      </c>
      <c r="CI52" s="199" t="str">
        <f>IF('เช็คเวลาเรียน เทอม 2'!CM52="ม",1,"")</f>
        <v/>
      </c>
      <c r="CJ52" s="199" t="str">
        <f>IF('เช็คเวลาเรียน เทอม 2'!CN52="ม",1,"")</f>
        <v/>
      </c>
      <c r="CK52" s="199" t="str">
        <f>IF('เช็คเวลาเรียน เทอม 2'!CO52="ม",1,"")</f>
        <v/>
      </c>
      <c r="CL52" s="198"/>
      <c r="CM52" s="198"/>
      <c r="CN52" s="199" t="str">
        <f>IF('เช็คเวลาเรียน เทอม 2'!CR52="ม",1,"")</f>
        <v/>
      </c>
      <c r="CO52" s="199" t="str">
        <f>IF('เช็คเวลาเรียน เทอม 2'!CS52="ม",1,"")</f>
        <v/>
      </c>
      <c r="CP52" s="199" t="str">
        <f>IF('เช็คเวลาเรียน เทอม 2'!CT52="ม",1,"")</f>
        <v/>
      </c>
      <c r="CQ52" s="199" t="str">
        <f>IF('เช็คเวลาเรียน เทอม 2'!CU52="ม",1,"")</f>
        <v/>
      </c>
      <c r="CR52" s="199" t="str">
        <f>IF('เช็คเวลาเรียน เทอม 2'!CV52="ม",1,"")</f>
        <v/>
      </c>
      <c r="CS52" s="198"/>
      <c r="CT52" s="198"/>
      <c r="CU52" s="338">
        <f t="shared" si="8"/>
        <v>0</v>
      </c>
      <c r="CV52" s="339"/>
      <c r="CW52" s="199" t="str">
        <f>IF('เช็คเวลาเรียน เทอม 2'!DC52="ม",1,"")</f>
        <v/>
      </c>
      <c r="CX52" s="199" t="str">
        <f>IF('เช็คเวลาเรียน เทอม 2'!DD52="ม",1,"")</f>
        <v/>
      </c>
      <c r="CY52" s="199" t="str">
        <f>IF('เช็คเวลาเรียน เทอม 2'!DE52="ม",1,"")</f>
        <v/>
      </c>
      <c r="CZ52" s="199" t="str">
        <f>IF('เช็คเวลาเรียน เทอม 2'!DF52="ม",1,"")</f>
        <v/>
      </c>
      <c r="DA52" s="199" t="str">
        <f>IF('เช็คเวลาเรียน เทอม 2'!DG52="ม",1,"")</f>
        <v/>
      </c>
      <c r="DB52" s="198"/>
      <c r="DC52" s="198"/>
      <c r="DD52" s="199" t="str">
        <f>IF('เช็คเวลาเรียน เทอม 2'!DJ52="ม",1,"")</f>
        <v/>
      </c>
      <c r="DE52" s="199" t="str">
        <f>IF('เช็คเวลาเรียน เทอม 2'!DK52="ม",1,"")</f>
        <v/>
      </c>
      <c r="DF52" s="199" t="str">
        <f>IF('เช็คเวลาเรียน เทอม 2'!DL52="ม",1,"")</f>
        <v/>
      </c>
      <c r="DG52" s="199" t="str">
        <f>IF('เช็คเวลาเรียน เทอม 2'!DM52="ม",1,"")</f>
        <v/>
      </c>
      <c r="DH52" s="199" t="str">
        <f>IF('เช็คเวลาเรียน เทอม 2'!DN52="ม",1,"")</f>
        <v/>
      </c>
      <c r="DI52" s="198"/>
      <c r="DJ52" s="198"/>
      <c r="DK52" s="199" t="str">
        <f>IF('เช็คเวลาเรียน เทอม 2'!DQ52="ม",1,"")</f>
        <v/>
      </c>
      <c r="DL52" s="199" t="str">
        <f>IF('เช็คเวลาเรียน เทอม 2'!DR52="ม",1,"")</f>
        <v/>
      </c>
      <c r="DM52" s="199" t="str">
        <f>IF('เช็คเวลาเรียน เทอม 2'!DS52="ม",1,"")</f>
        <v/>
      </c>
      <c r="DN52" s="199" t="str">
        <f>IF('เช็คเวลาเรียน เทอม 2'!DT52="ม",1,"")</f>
        <v/>
      </c>
      <c r="DO52" s="199" t="str">
        <f>IF('เช็คเวลาเรียน เทอม 2'!DU52="ม",1,"")</f>
        <v/>
      </c>
      <c r="DP52" s="198"/>
      <c r="DQ52" s="289"/>
      <c r="DR52" s="289"/>
      <c r="DS52" s="199" t="str">
        <f>IF('เช็คเวลาเรียน เทอม 2'!DY52="ม",1,"")</f>
        <v/>
      </c>
      <c r="DT52" s="199" t="str">
        <f>IF('เช็คเวลาเรียน เทอม 2'!DZ52="ม",1,"")</f>
        <v/>
      </c>
      <c r="DU52" s="199" t="str">
        <f>IF('เช็คเวลาเรียน เทอม 2'!EA52="ม",1,"")</f>
        <v/>
      </c>
      <c r="DV52" s="199" t="str">
        <f>IF('เช็คเวลาเรียน เทอม 2'!EB52="ม",1,"")</f>
        <v/>
      </c>
      <c r="DW52" s="198"/>
      <c r="DX52" s="198"/>
      <c r="DY52" s="338">
        <f t="shared" si="9"/>
        <v>0</v>
      </c>
      <c r="DZ52" s="339"/>
      <c r="EA52" s="199" t="str">
        <f>IF('เช็คเวลาเรียน เทอม 2'!EI52="ม",1,"")</f>
        <v/>
      </c>
      <c r="EB52" s="199" t="str">
        <f>IF('เช็คเวลาเรียน เทอม 2'!EJ52="ม",1,"")</f>
        <v/>
      </c>
      <c r="EC52" s="199" t="str">
        <f>IF('เช็คเวลาเรียน เทอม 2'!EK52="ม",1,"")</f>
        <v/>
      </c>
      <c r="ED52" s="199" t="str">
        <f>IF('เช็คเวลาเรียน เทอม 2'!EL52="ม",1,"")</f>
        <v/>
      </c>
      <c r="EE52" s="199" t="str">
        <f>IF('เช็คเวลาเรียน เทอม 2'!EM52="ม",1,"")</f>
        <v/>
      </c>
      <c r="EF52" s="198"/>
      <c r="EG52" s="198"/>
      <c r="EH52" s="199" t="str">
        <f>IF('เช็คเวลาเรียน เทอม 2'!EP52="ม",1,"")</f>
        <v/>
      </c>
      <c r="EI52" s="199" t="str">
        <f>IF('เช็คเวลาเรียน เทอม 2'!EQ52="ม",1,"")</f>
        <v/>
      </c>
      <c r="EJ52" s="199" t="str">
        <f>IF('เช็คเวลาเรียน เทอม 2'!ER52="ม",1,"")</f>
        <v/>
      </c>
      <c r="EK52" s="199" t="str">
        <f>IF('เช็คเวลาเรียน เทอม 2'!ES52="ม",1,"")</f>
        <v/>
      </c>
      <c r="EL52" s="199" t="str">
        <f>IF('เช็คเวลาเรียน เทอม 2'!ET52="ม",1,"")</f>
        <v/>
      </c>
      <c r="EM52" s="198"/>
      <c r="EN52" s="198"/>
      <c r="EO52" s="199" t="str">
        <f>IF('เช็คเวลาเรียน เทอม 2'!EW52="ม",1,"")</f>
        <v/>
      </c>
      <c r="EP52" s="199" t="str">
        <f>IF('เช็คเวลาเรียน เทอม 2'!EX52="ม",1,"")</f>
        <v/>
      </c>
      <c r="EQ52" s="199" t="str">
        <f>IF('เช็คเวลาเรียน เทอม 2'!EY52="ม",1,"")</f>
        <v/>
      </c>
      <c r="ER52" s="199" t="str">
        <f>IF('เช็คเวลาเรียน เทอม 2'!EZ52="ม",1,"")</f>
        <v/>
      </c>
      <c r="ES52" s="199" t="str">
        <f>IF('เช็คเวลาเรียน เทอม 2'!FA52="ม",1,"")</f>
        <v/>
      </c>
      <c r="ET52" s="198"/>
      <c r="EU52" s="198"/>
      <c r="EV52" s="199" t="str">
        <f>IF('เช็คเวลาเรียน เทอม 2'!FD52="ม",1,"")</f>
        <v/>
      </c>
      <c r="EW52" s="199" t="str">
        <f>IF('เช็คเวลาเรียน เทอม 2'!FE52="ม",1,"")</f>
        <v/>
      </c>
      <c r="EX52" s="199" t="str">
        <f>IF('เช็คเวลาเรียน เทอม 2'!FF52="ม",1,"")</f>
        <v/>
      </c>
      <c r="EY52" s="199" t="str">
        <f>IF('เช็คเวลาเรียน เทอม 2'!FG52="ม",1,"")</f>
        <v/>
      </c>
      <c r="EZ52" s="199" t="str">
        <f>IF('เช็คเวลาเรียน เทอม 2'!FH52="ม",1,"")</f>
        <v/>
      </c>
      <c r="FA52" s="198"/>
      <c r="FB52" s="198"/>
      <c r="FC52" s="199" t="str">
        <f>IF('เช็คเวลาเรียน เทอม 2'!FK52="ม",1,"")</f>
        <v/>
      </c>
      <c r="FD52" s="199" t="str">
        <f>IF('เช็คเวลาเรียน เทอม 2'!FL52="ม",1,"")</f>
        <v/>
      </c>
      <c r="FE52" s="199" t="str">
        <f>IF('เช็คเวลาเรียน เทอม 2'!FM52="ม",1,"")</f>
        <v/>
      </c>
      <c r="FF52" s="338">
        <f t="shared" si="10"/>
        <v>0</v>
      </c>
      <c r="FG52" s="339"/>
      <c r="FH52" s="199" t="str">
        <f>IF('เช็คเวลาเรียน เทอม 2'!FR52="ม",1,"")</f>
        <v/>
      </c>
      <c r="FI52" s="199" t="str">
        <f>IF('เช็คเวลาเรียน เทอม 2'!FS52="ม",1,"")</f>
        <v/>
      </c>
      <c r="FJ52" s="198"/>
      <c r="FK52" s="198"/>
      <c r="FL52" s="199" t="str">
        <f>IF('เช็คเวลาเรียน เทอม 2'!FV52="ม",1,"")</f>
        <v/>
      </c>
      <c r="FM52" s="289"/>
      <c r="FN52" s="199" t="str">
        <f>IF('เช็คเวลาเรียน เทอม 2'!FX52="ม",1,"")</f>
        <v/>
      </c>
      <c r="FO52" s="199" t="str">
        <f>IF('เช็คเวลาเรียน เทอม 2'!FY52="ม",1,"")</f>
        <v/>
      </c>
      <c r="FP52" s="199" t="str">
        <f>IF('เช็คเวลาเรียน เทอม 2'!FZ52="ม",1,"")</f>
        <v/>
      </c>
      <c r="FQ52" s="198"/>
      <c r="FR52" s="198"/>
      <c r="FS52" s="199" t="str">
        <f>IF('เช็คเวลาเรียน เทอม 2'!GC52="ม",1,"")</f>
        <v/>
      </c>
      <c r="FT52" s="289"/>
      <c r="FU52" s="289"/>
      <c r="FV52" s="289"/>
      <c r="FW52" s="199" t="str">
        <f>IF('เช็คเวลาเรียน เทอม 2'!GG52="ม",1,"")</f>
        <v/>
      </c>
      <c r="FX52" s="198"/>
      <c r="FY52" s="198"/>
      <c r="FZ52" s="199" t="str">
        <f>IF('เช็คเวลาเรียน เทอม 2'!GJ52="ม",1,"")</f>
        <v/>
      </c>
      <c r="GA52" s="199" t="str">
        <f>IF('เช็คเวลาเรียน เทอม 2'!GK52="ม",1,"")</f>
        <v/>
      </c>
      <c r="GB52" s="199" t="str">
        <f>IF('เช็คเวลาเรียน เทอม 2'!GL52="ม",1,"")</f>
        <v/>
      </c>
      <c r="GC52" s="199" t="str">
        <f>IF('เช็คเวลาเรียน เทอม 2'!GM52="ม",1,"")</f>
        <v/>
      </c>
      <c r="GD52" s="199" t="str">
        <f>IF('เช็คเวลาเรียน เทอม 2'!GN52="ม",1,"")</f>
        <v/>
      </c>
      <c r="GE52" s="198"/>
      <c r="GF52" s="198"/>
      <c r="GG52" s="199" t="str">
        <f>IF('เช็คเวลาเรียน เทอม 2'!GQ52="ม",1,"")</f>
        <v/>
      </c>
      <c r="GH52" s="199" t="str">
        <f>IF('เช็คเวลาเรียน เทอม 2'!GR52="ม",1,"")</f>
        <v/>
      </c>
      <c r="GI52" s="199" t="str">
        <f>IF('เช็คเวลาเรียน เทอม 2'!GS52="ม",1,"")</f>
        <v/>
      </c>
      <c r="GJ52" s="199" t="str">
        <f>IF('เช็คเวลาเรียน เทอม 2'!GT52="ม",1,"")</f>
        <v/>
      </c>
      <c r="GK52" s="199" t="str">
        <f>IF('เช็คเวลาเรียน เทอม 2'!GU52="ม",1,"")</f>
        <v/>
      </c>
      <c r="GL52" s="338">
        <f t="shared" si="11"/>
        <v>0</v>
      </c>
      <c r="GM52" s="339"/>
    </row>
    <row r="53" spans="1:195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199" t="str">
        <f>IF('เช็คเวลาเรียน เทอม 2'!D53="ม",1,"")</f>
        <v/>
      </c>
      <c r="D53" s="199" t="str">
        <f>IF('เช็คเวลาเรียน เทอม 2'!E53="ม",1,"")</f>
        <v/>
      </c>
      <c r="E53" s="199" t="str">
        <f>IF('เช็คเวลาเรียน เทอม 2'!F53="ม",1,"")</f>
        <v/>
      </c>
      <c r="F53" s="199" t="str">
        <f>IF('เช็คเวลาเรียน เทอม 2'!G53="ม",1,"")</f>
        <v/>
      </c>
      <c r="G53" s="199" t="str">
        <f>IF('เช็คเวลาเรียน เทอม 2'!H53="ม",1,"")</f>
        <v/>
      </c>
      <c r="H53" s="198"/>
      <c r="I53" s="198"/>
      <c r="J53" s="199" t="str">
        <f>IF('เช็คเวลาเรียน เทอม 2'!K53="ม",1,"")</f>
        <v/>
      </c>
      <c r="K53" s="199" t="str">
        <f>IF('เช็คเวลาเรียน เทอม 2'!L53="ม",1,"")</f>
        <v/>
      </c>
      <c r="L53" s="199" t="str">
        <f>IF('เช็คเวลาเรียน เทอม 2'!M53="ม",1,"")</f>
        <v/>
      </c>
      <c r="M53" s="199" t="str">
        <f>IF('เช็คเวลาเรียน เทอม 2'!N53="ม",1,"")</f>
        <v/>
      </c>
      <c r="N53" s="199" t="str">
        <f>IF('เช็คเวลาเรียน เทอม 2'!O53="ม",1,"")</f>
        <v/>
      </c>
      <c r="O53" s="198"/>
      <c r="P53" s="198"/>
      <c r="Q53" s="199" t="str">
        <f>IF('เช็คเวลาเรียน เทอม 2'!R53="ม",1,"")</f>
        <v/>
      </c>
      <c r="R53" s="199" t="str">
        <f>IF('เช็คเวลาเรียน เทอม 2'!S53="ม",1,"")</f>
        <v/>
      </c>
      <c r="S53" s="199" t="str">
        <f>IF('เช็คเวลาเรียน เทอม 2'!T53="ม",1,"")</f>
        <v/>
      </c>
      <c r="T53" s="199" t="str">
        <f>IF('เช็คเวลาเรียน เทอม 2'!U53="ม",1,"")</f>
        <v/>
      </c>
      <c r="U53" s="199" t="str">
        <f>IF('เช็คเวลาเรียน เทอม 2'!V53="ม",1,"")</f>
        <v/>
      </c>
      <c r="V53" s="198"/>
      <c r="W53" s="198"/>
      <c r="X53" s="199" t="str">
        <f>IF('เช็คเวลาเรียน เทอม 2'!Y53="ม",1,"")</f>
        <v/>
      </c>
      <c r="Y53" s="199" t="str">
        <f>IF('เช็คเวลาเรียน เทอม 2'!Z53="ม",1,"")</f>
        <v/>
      </c>
      <c r="Z53" s="199" t="str">
        <f>IF('เช็คเวลาเรียน เทอม 2'!AA53="ม",1,"")</f>
        <v/>
      </c>
      <c r="AA53" s="199" t="str">
        <f>IF('เช็คเวลาเรียน เทอม 2'!AB53="ม",1,"")</f>
        <v/>
      </c>
      <c r="AB53" s="199" t="str">
        <f>IF('เช็คเวลาเรียน เทอม 2'!AC53="ม",1,"")</f>
        <v/>
      </c>
      <c r="AC53" s="198"/>
      <c r="AD53" s="198"/>
      <c r="AE53" s="199" t="str">
        <f>IF('เช็คเวลาเรียน เทอม 2'!AF53="ม",1,"")</f>
        <v/>
      </c>
      <c r="AF53" s="198"/>
      <c r="AG53" s="338">
        <f t="shared" si="6"/>
        <v>0</v>
      </c>
      <c r="AH53" s="339"/>
      <c r="AI53" s="199" t="str">
        <f>IF('เช็คเวลาเรียน เทอม 2'!AK53="ม",1,"")</f>
        <v/>
      </c>
      <c r="AJ53" s="199" t="str">
        <f>IF('เช็คเวลาเรียน เทอม 2'!AL53="ม",1,"")</f>
        <v/>
      </c>
      <c r="AK53" s="199" t="str">
        <f>IF('เช็คเวลาเรียน เทอม 2'!AM53="ม",1,"")</f>
        <v/>
      </c>
      <c r="AL53" s="199" t="str">
        <f>IF('เช็คเวลาเรียน เทอม 2'!AN53="ม",1,"")</f>
        <v/>
      </c>
      <c r="AM53" s="280"/>
      <c r="AN53" s="198"/>
      <c r="AO53" s="280"/>
      <c r="AP53" s="199" t="str">
        <f>IF('เช็คเวลาเรียน เทอม 2'!AR53="ม",1,"")</f>
        <v/>
      </c>
      <c r="AQ53" s="199" t="str">
        <f>IF('เช็คเวลาเรียน เทอม 2'!AS53="ม",1,"")</f>
        <v/>
      </c>
      <c r="AR53" s="280"/>
      <c r="AS53" s="199" t="str">
        <f>IF('เช็คเวลาเรียน เทอม 2'!AU53="ม",1,"")</f>
        <v/>
      </c>
      <c r="AT53" s="199" t="str">
        <f>IF('เช็คเวลาเรียน เทอม 2'!AV53="ม",1,"")</f>
        <v/>
      </c>
      <c r="AU53" s="198"/>
      <c r="AV53" s="198"/>
      <c r="AW53" s="199" t="str">
        <f>IF('เช็คเวลาเรียน เทอม 2'!AY53="ม",1,"")</f>
        <v/>
      </c>
      <c r="AX53" s="199" t="str">
        <f>IF('เช็คเวลาเรียน เทอม 2'!AZ53="ม",1,"")</f>
        <v/>
      </c>
      <c r="AY53" s="199" t="str">
        <f>IF('เช็คเวลาเรียน เทอม 2'!BA53="ม",1,"")</f>
        <v/>
      </c>
      <c r="AZ53" s="199" t="str">
        <f>IF('เช็คเวลาเรียน เทอม 2'!BB53="ม",1,"")</f>
        <v/>
      </c>
      <c r="BA53" s="199" t="str">
        <f>IF('เช็คเวลาเรียน เทอม 2'!BC53="ม",1,"")</f>
        <v/>
      </c>
      <c r="BB53" s="198"/>
      <c r="BC53" s="198"/>
      <c r="BD53" s="199" t="str">
        <f>IF('เช็คเวลาเรียน เทอม 2'!BF53="ม",1,"")</f>
        <v/>
      </c>
      <c r="BE53" s="199" t="str">
        <f>IF('เช็คเวลาเรียน เทอม 2'!BG53="ม",1,"")</f>
        <v/>
      </c>
      <c r="BF53" s="199" t="str">
        <f>IF('เช็คเวลาเรียน เทอม 2'!BH53="ม",1,"")</f>
        <v/>
      </c>
      <c r="BG53" s="199" t="str">
        <f>IF('เช็คเวลาเรียน เทอม 2'!BI53="ม",1,"")</f>
        <v/>
      </c>
      <c r="BH53" s="199" t="str">
        <f>IF('เช็คเวลาเรียน เทอม 2'!BJ53="ม",1,"")</f>
        <v/>
      </c>
      <c r="BI53" s="198"/>
      <c r="BJ53" s="198"/>
      <c r="BK53" s="199" t="str">
        <f>IF('เช็คเวลาเรียน เทอม 2'!BM53="ม",1,"")</f>
        <v/>
      </c>
      <c r="BL53" s="199" t="str">
        <f>IF('เช็คเวลาเรียน เทอม 2'!BN53="ม",1,"")</f>
        <v/>
      </c>
      <c r="BM53" s="287"/>
      <c r="BN53" s="338">
        <f t="shared" si="7"/>
        <v>0</v>
      </c>
      <c r="BO53" s="339"/>
      <c r="BP53" s="289"/>
      <c r="BQ53" s="198"/>
      <c r="BR53" s="198"/>
      <c r="BS53" s="199" t="str">
        <f>IF('เช็คเวลาเรียน เทอม 2'!BW53="ม",1,"")</f>
        <v/>
      </c>
      <c r="BT53" s="199" t="str">
        <f>IF('เช็คเวลาเรียน เทอม 2'!BX53="ม",1,"")</f>
        <v/>
      </c>
      <c r="BU53" s="199" t="str">
        <f>IF('เช็คเวลาเรียน เทอม 2'!BY53="ม",1,"")</f>
        <v/>
      </c>
      <c r="BV53" s="199" t="str">
        <f>IF('เช็คเวลาเรียน เทอม 2'!BZ53="ม",1,"")</f>
        <v/>
      </c>
      <c r="BW53" s="199" t="str">
        <f>IF('เช็คเวลาเรียน เทอม 2'!CA53="ม",1,"")</f>
        <v/>
      </c>
      <c r="BX53" s="198"/>
      <c r="BY53" s="198"/>
      <c r="BZ53" s="199" t="str">
        <f>IF('เช็คเวลาเรียน เทอม 2'!CD53="ม",1,"")</f>
        <v/>
      </c>
      <c r="CA53" s="199" t="str">
        <f>IF('เช็คเวลาเรียน เทอม 2'!CE53="ม",1,"")</f>
        <v/>
      </c>
      <c r="CB53" s="199" t="str">
        <f>IF('เช็คเวลาเรียน เทอม 2'!CF53="ม",1,"")</f>
        <v/>
      </c>
      <c r="CC53" s="199" t="str">
        <f>IF('เช็คเวลาเรียน เทอม 2'!CG53="ม",1,"")</f>
        <v/>
      </c>
      <c r="CD53" s="199" t="str">
        <f>IF('เช็คเวลาเรียน เทอม 2'!CH53="ม",1,"")</f>
        <v/>
      </c>
      <c r="CE53" s="280"/>
      <c r="CF53" s="198"/>
      <c r="CG53" s="199" t="str">
        <f>IF('เช็คเวลาเรียน เทอม 2'!CK53="ม",1,"")</f>
        <v/>
      </c>
      <c r="CH53" s="199" t="str">
        <f>IF('เช็คเวลาเรียน เทอม 2'!CL53="ม",1,"")</f>
        <v/>
      </c>
      <c r="CI53" s="199" t="str">
        <f>IF('เช็คเวลาเรียน เทอม 2'!CM53="ม",1,"")</f>
        <v/>
      </c>
      <c r="CJ53" s="199" t="str">
        <f>IF('เช็คเวลาเรียน เทอม 2'!CN53="ม",1,"")</f>
        <v/>
      </c>
      <c r="CK53" s="199" t="str">
        <f>IF('เช็คเวลาเรียน เทอม 2'!CO53="ม",1,"")</f>
        <v/>
      </c>
      <c r="CL53" s="198"/>
      <c r="CM53" s="198"/>
      <c r="CN53" s="199" t="str">
        <f>IF('เช็คเวลาเรียน เทอม 2'!CR53="ม",1,"")</f>
        <v/>
      </c>
      <c r="CO53" s="199" t="str">
        <f>IF('เช็คเวลาเรียน เทอม 2'!CS53="ม",1,"")</f>
        <v/>
      </c>
      <c r="CP53" s="199" t="str">
        <f>IF('เช็คเวลาเรียน เทอม 2'!CT53="ม",1,"")</f>
        <v/>
      </c>
      <c r="CQ53" s="199" t="str">
        <f>IF('เช็คเวลาเรียน เทอม 2'!CU53="ม",1,"")</f>
        <v/>
      </c>
      <c r="CR53" s="199" t="str">
        <f>IF('เช็คเวลาเรียน เทอม 2'!CV53="ม",1,"")</f>
        <v/>
      </c>
      <c r="CS53" s="198"/>
      <c r="CT53" s="198"/>
      <c r="CU53" s="338">
        <f t="shared" si="8"/>
        <v>0</v>
      </c>
      <c r="CV53" s="339"/>
      <c r="CW53" s="199" t="str">
        <f>IF('เช็คเวลาเรียน เทอม 2'!DC53="ม",1,"")</f>
        <v/>
      </c>
      <c r="CX53" s="199" t="str">
        <f>IF('เช็คเวลาเรียน เทอม 2'!DD53="ม",1,"")</f>
        <v/>
      </c>
      <c r="CY53" s="199" t="str">
        <f>IF('เช็คเวลาเรียน เทอม 2'!DE53="ม",1,"")</f>
        <v/>
      </c>
      <c r="CZ53" s="199" t="str">
        <f>IF('เช็คเวลาเรียน เทอม 2'!DF53="ม",1,"")</f>
        <v/>
      </c>
      <c r="DA53" s="199" t="str">
        <f>IF('เช็คเวลาเรียน เทอม 2'!DG53="ม",1,"")</f>
        <v/>
      </c>
      <c r="DB53" s="198"/>
      <c r="DC53" s="198"/>
      <c r="DD53" s="199" t="str">
        <f>IF('เช็คเวลาเรียน เทอม 2'!DJ53="ม",1,"")</f>
        <v/>
      </c>
      <c r="DE53" s="199" t="str">
        <f>IF('เช็คเวลาเรียน เทอม 2'!DK53="ม",1,"")</f>
        <v/>
      </c>
      <c r="DF53" s="199" t="str">
        <f>IF('เช็คเวลาเรียน เทอม 2'!DL53="ม",1,"")</f>
        <v/>
      </c>
      <c r="DG53" s="199" t="str">
        <f>IF('เช็คเวลาเรียน เทอม 2'!DM53="ม",1,"")</f>
        <v/>
      </c>
      <c r="DH53" s="199" t="str">
        <f>IF('เช็คเวลาเรียน เทอม 2'!DN53="ม",1,"")</f>
        <v/>
      </c>
      <c r="DI53" s="198"/>
      <c r="DJ53" s="198"/>
      <c r="DK53" s="199" t="str">
        <f>IF('เช็คเวลาเรียน เทอม 2'!DQ53="ม",1,"")</f>
        <v/>
      </c>
      <c r="DL53" s="199" t="str">
        <f>IF('เช็คเวลาเรียน เทอม 2'!DR53="ม",1,"")</f>
        <v/>
      </c>
      <c r="DM53" s="199" t="str">
        <f>IF('เช็คเวลาเรียน เทอม 2'!DS53="ม",1,"")</f>
        <v/>
      </c>
      <c r="DN53" s="199" t="str">
        <f>IF('เช็คเวลาเรียน เทอม 2'!DT53="ม",1,"")</f>
        <v/>
      </c>
      <c r="DO53" s="199" t="str">
        <f>IF('เช็คเวลาเรียน เทอม 2'!DU53="ม",1,"")</f>
        <v/>
      </c>
      <c r="DP53" s="198"/>
      <c r="DQ53" s="289"/>
      <c r="DR53" s="289"/>
      <c r="DS53" s="199" t="str">
        <f>IF('เช็คเวลาเรียน เทอม 2'!DY53="ม",1,"")</f>
        <v/>
      </c>
      <c r="DT53" s="199" t="str">
        <f>IF('เช็คเวลาเรียน เทอม 2'!DZ53="ม",1,"")</f>
        <v/>
      </c>
      <c r="DU53" s="199" t="str">
        <f>IF('เช็คเวลาเรียน เทอม 2'!EA53="ม",1,"")</f>
        <v/>
      </c>
      <c r="DV53" s="199" t="str">
        <f>IF('เช็คเวลาเรียน เทอม 2'!EB53="ม",1,"")</f>
        <v/>
      </c>
      <c r="DW53" s="198"/>
      <c r="DX53" s="198"/>
      <c r="DY53" s="338">
        <f t="shared" si="9"/>
        <v>0</v>
      </c>
      <c r="DZ53" s="339"/>
      <c r="EA53" s="199" t="str">
        <f>IF('เช็คเวลาเรียน เทอม 2'!EI53="ม",1,"")</f>
        <v/>
      </c>
      <c r="EB53" s="199" t="str">
        <f>IF('เช็คเวลาเรียน เทอม 2'!EJ53="ม",1,"")</f>
        <v/>
      </c>
      <c r="EC53" s="199" t="str">
        <f>IF('เช็คเวลาเรียน เทอม 2'!EK53="ม",1,"")</f>
        <v/>
      </c>
      <c r="ED53" s="199" t="str">
        <f>IF('เช็คเวลาเรียน เทอม 2'!EL53="ม",1,"")</f>
        <v/>
      </c>
      <c r="EE53" s="199" t="str">
        <f>IF('เช็คเวลาเรียน เทอม 2'!EM53="ม",1,"")</f>
        <v/>
      </c>
      <c r="EF53" s="198"/>
      <c r="EG53" s="198"/>
      <c r="EH53" s="199" t="str">
        <f>IF('เช็คเวลาเรียน เทอม 2'!EP53="ม",1,"")</f>
        <v/>
      </c>
      <c r="EI53" s="199" t="str">
        <f>IF('เช็คเวลาเรียน เทอม 2'!EQ53="ม",1,"")</f>
        <v/>
      </c>
      <c r="EJ53" s="199" t="str">
        <f>IF('เช็คเวลาเรียน เทอม 2'!ER53="ม",1,"")</f>
        <v/>
      </c>
      <c r="EK53" s="199" t="str">
        <f>IF('เช็คเวลาเรียน เทอม 2'!ES53="ม",1,"")</f>
        <v/>
      </c>
      <c r="EL53" s="199" t="str">
        <f>IF('เช็คเวลาเรียน เทอม 2'!ET53="ม",1,"")</f>
        <v/>
      </c>
      <c r="EM53" s="198"/>
      <c r="EN53" s="198"/>
      <c r="EO53" s="199" t="str">
        <f>IF('เช็คเวลาเรียน เทอม 2'!EW53="ม",1,"")</f>
        <v/>
      </c>
      <c r="EP53" s="199" t="str">
        <f>IF('เช็คเวลาเรียน เทอม 2'!EX53="ม",1,"")</f>
        <v/>
      </c>
      <c r="EQ53" s="199" t="str">
        <f>IF('เช็คเวลาเรียน เทอม 2'!EY53="ม",1,"")</f>
        <v/>
      </c>
      <c r="ER53" s="199" t="str">
        <f>IF('เช็คเวลาเรียน เทอม 2'!EZ53="ม",1,"")</f>
        <v/>
      </c>
      <c r="ES53" s="199" t="str">
        <f>IF('เช็คเวลาเรียน เทอม 2'!FA53="ม",1,"")</f>
        <v/>
      </c>
      <c r="ET53" s="198"/>
      <c r="EU53" s="198"/>
      <c r="EV53" s="199" t="str">
        <f>IF('เช็คเวลาเรียน เทอม 2'!FD53="ม",1,"")</f>
        <v/>
      </c>
      <c r="EW53" s="199" t="str">
        <f>IF('เช็คเวลาเรียน เทอม 2'!FE53="ม",1,"")</f>
        <v/>
      </c>
      <c r="EX53" s="199" t="str">
        <f>IF('เช็คเวลาเรียน เทอม 2'!FF53="ม",1,"")</f>
        <v/>
      </c>
      <c r="EY53" s="199" t="str">
        <f>IF('เช็คเวลาเรียน เทอม 2'!FG53="ม",1,"")</f>
        <v/>
      </c>
      <c r="EZ53" s="199" t="str">
        <f>IF('เช็คเวลาเรียน เทอม 2'!FH53="ม",1,"")</f>
        <v/>
      </c>
      <c r="FA53" s="198"/>
      <c r="FB53" s="198"/>
      <c r="FC53" s="199" t="str">
        <f>IF('เช็คเวลาเรียน เทอม 2'!FK53="ม",1,"")</f>
        <v/>
      </c>
      <c r="FD53" s="199" t="str">
        <f>IF('เช็คเวลาเรียน เทอม 2'!FL53="ม",1,"")</f>
        <v/>
      </c>
      <c r="FE53" s="199" t="str">
        <f>IF('เช็คเวลาเรียน เทอม 2'!FM53="ม",1,"")</f>
        <v/>
      </c>
      <c r="FF53" s="338">
        <f t="shared" si="10"/>
        <v>0</v>
      </c>
      <c r="FG53" s="339"/>
      <c r="FH53" s="199" t="str">
        <f>IF('เช็คเวลาเรียน เทอม 2'!FR53="ม",1,"")</f>
        <v/>
      </c>
      <c r="FI53" s="199" t="str">
        <f>IF('เช็คเวลาเรียน เทอม 2'!FS53="ม",1,"")</f>
        <v/>
      </c>
      <c r="FJ53" s="198"/>
      <c r="FK53" s="198"/>
      <c r="FL53" s="199" t="str">
        <f>IF('เช็คเวลาเรียน เทอม 2'!FV53="ม",1,"")</f>
        <v/>
      </c>
      <c r="FM53" s="289"/>
      <c r="FN53" s="199" t="str">
        <f>IF('เช็คเวลาเรียน เทอม 2'!FX53="ม",1,"")</f>
        <v/>
      </c>
      <c r="FO53" s="199" t="str">
        <f>IF('เช็คเวลาเรียน เทอม 2'!FY53="ม",1,"")</f>
        <v/>
      </c>
      <c r="FP53" s="199" t="str">
        <f>IF('เช็คเวลาเรียน เทอม 2'!FZ53="ม",1,"")</f>
        <v/>
      </c>
      <c r="FQ53" s="198"/>
      <c r="FR53" s="198"/>
      <c r="FS53" s="199" t="str">
        <f>IF('เช็คเวลาเรียน เทอม 2'!GC53="ม",1,"")</f>
        <v/>
      </c>
      <c r="FT53" s="289"/>
      <c r="FU53" s="289"/>
      <c r="FV53" s="289"/>
      <c r="FW53" s="199" t="str">
        <f>IF('เช็คเวลาเรียน เทอม 2'!GG53="ม",1,"")</f>
        <v/>
      </c>
      <c r="FX53" s="198"/>
      <c r="FY53" s="198"/>
      <c r="FZ53" s="199" t="str">
        <f>IF('เช็คเวลาเรียน เทอม 2'!GJ53="ม",1,"")</f>
        <v/>
      </c>
      <c r="GA53" s="199" t="str">
        <f>IF('เช็คเวลาเรียน เทอม 2'!GK53="ม",1,"")</f>
        <v/>
      </c>
      <c r="GB53" s="199" t="str">
        <f>IF('เช็คเวลาเรียน เทอม 2'!GL53="ม",1,"")</f>
        <v/>
      </c>
      <c r="GC53" s="199" t="str">
        <f>IF('เช็คเวลาเรียน เทอม 2'!GM53="ม",1,"")</f>
        <v/>
      </c>
      <c r="GD53" s="199" t="str">
        <f>IF('เช็คเวลาเรียน เทอม 2'!GN53="ม",1,"")</f>
        <v/>
      </c>
      <c r="GE53" s="198"/>
      <c r="GF53" s="198"/>
      <c r="GG53" s="199" t="str">
        <f>IF('เช็คเวลาเรียน เทอม 2'!GQ53="ม",1,"")</f>
        <v/>
      </c>
      <c r="GH53" s="199" t="str">
        <f>IF('เช็คเวลาเรียน เทอม 2'!GR53="ม",1,"")</f>
        <v/>
      </c>
      <c r="GI53" s="199" t="str">
        <f>IF('เช็คเวลาเรียน เทอม 2'!GS53="ม",1,"")</f>
        <v/>
      </c>
      <c r="GJ53" s="199" t="str">
        <f>IF('เช็คเวลาเรียน เทอม 2'!GT53="ม",1,"")</f>
        <v/>
      </c>
      <c r="GK53" s="199" t="str">
        <f>IF('เช็คเวลาเรียน เทอม 2'!GU53="ม",1,"")</f>
        <v/>
      </c>
      <c r="GL53" s="338">
        <f t="shared" si="11"/>
        <v>0</v>
      </c>
      <c r="GM53" s="339"/>
    </row>
    <row r="54" spans="1:195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199" t="str">
        <f>IF('เช็คเวลาเรียน เทอม 2'!D54="ม",1,"")</f>
        <v/>
      </c>
      <c r="D54" s="199" t="str">
        <f>IF('เช็คเวลาเรียน เทอม 2'!E54="ม",1,"")</f>
        <v/>
      </c>
      <c r="E54" s="199" t="str">
        <f>IF('เช็คเวลาเรียน เทอม 2'!F54="ม",1,"")</f>
        <v/>
      </c>
      <c r="F54" s="199" t="str">
        <f>IF('เช็คเวลาเรียน เทอม 2'!G54="ม",1,"")</f>
        <v/>
      </c>
      <c r="G54" s="199" t="str">
        <f>IF('เช็คเวลาเรียน เทอม 2'!H54="ม",1,"")</f>
        <v/>
      </c>
      <c r="H54" s="198"/>
      <c r="I54" s="198"/>
      <c r="J54" s="199" t="str">
        <f>IF('เช็คเวลาเรียน เทอม 2'!K54="ม",1,"")</f>
        <v/>
      </c>
      <c r="K54" s="199" t="str">
        <f>IF('เช็คเวลาเรียน เทอม 2'!L54="ม",1,"")</f>
        <v/>
      </c>
      <c r="L54" s="199" t="str">
        <f>IF('เช็คเวลาเรียน เทอม 2'!M54="ม",1,"")</f>
        <v/>
      </c>
      <c r="M54" s="199" t="str">
        <f>IF('เช็คเวลาเรียน เทอม 2'!N54="ม",1,"")</f>
        <v/>
      </c>
      <c r="N54" s="199" t="str">
        <f>IF('เช็คเวลาเรียน เทอม 2'!O54="ม",1,"")</f>
        <v/>
      </c>
      <c r="O54" s="198"/>
      <c r="P54" s="198"/>
      <c r="Q54" s="199" t="str">
        <f>IF('เช็คเวลาเรียน เทอม 2'!R54="ม",1,"")</f>
        <v/>
      </c>
      <c r="R54" s="199" t="str">
        <f>IF('เช็คเวลาเรียน เทอม 2'!S54="ม",1,"")</f>
        <v/>
      </c>
      <c r="S54" s="199" t="str">
        <f>IF('เช็คเวลาเรียน เทอม 2'!T54="ม",1,"")</f>
        <v/>
      </c>
      <c r="T54" s="199" t="str">
        <f>IF('เช็คเวลาเรียน เทอม 2'!U54="ม",1,"")</f>
        <v/>
      </c>
      <c r="U54" s="199" t="str">
        <f>IF('เช็คเวลาเรียน เทอม 2'!V54="ม",1,"")</f>
        <v/>
      </c>
      <c r="V54" s="198"/>
      <c r="W54" s="198"/>
      <c r="X54" s="199" t="str">
        <f>IF('เช็คเวลาเรียน เทอม 2'!Y54="ม",1,"")</f>
        <v/>
      </c>
      <c r="Y54" s="199" t="str">
        <f>IF('เช็คเวลาเรียน เทอม 2'!Z54="ม",1,"")</f>
        <v/>
      </c>
      <c r="Z54" s="199" t="str">
        <f>IF('เช็คเวลาเรียน เทอม 2'!AA54="ม",1,"")</f>
        <v/>
      </c>
      <c r="AA54" s="199" t="str">
        <f>IF('เช็คเวลาเรียน เทอม 2'!AB54="ม",1,"")</f>
        <v/>
      </c>
      <c r="AB54" s="199" t="str">
        <f>IF('เช็คเวลาเรียน เทอม 2'!AC54="ม",1,"")</f>
        <v/>
      </c>
      <c r="AC54" s="198"/>
      <c r="AD54" s="198"/>
      <c r="AE54" s="199" t="str">
        <f>IF('เช็คเวลาเรียน เทอม 2'!AF54="ม",1,"")</f>
        <v/>
      </c>
      <c r="AF54" s="198"/>
      <c r="AG54" s="338">
        <f t="shared" si="6"/>
        <v>0</v>
      </c>
      <c r="AH54" s="339"/>
      <c r="AI54" s="199" t="str">
        <f>IF('เช็คเวลาเรียน เทอม 2'!AK54="ม",1,"")</f>
        <v/>
      </c>
      <c r="AJ54" s="199" t="str">
        <f>IF('เช็คเวลาเรียน เทอม 2'!AL54="ม",1,"")</f>
        <v/>
      </c>
      <c r="AK54" s="199" t="str">
        <f>IF('เช็คเวลาเรียน เทอม 2'!AM54="ม",1,"")</f>
        <v/>
      </c>
      <c r="AL54" s="199" t="str">
        <f>IF('เช็คเวลาเรียน เทอม 2'!AN54="ม",1,"")</f>
        <v/>
      </c>
      <c r="AM54" s="280"/>
      <c r="AN54" s="198"/>
      <c r="AO54" s="280"/>
      <c r="AP54" s="199" t="str">
        <f>IF('เช็คเวลาเรียน เทอม 2'!AR54="ม",1,"")</f>
        <v/>
      </c>
      <c r="AQ54" s="199" t="str">
        <f>IF('เช็คเวลาเรียน เทอม 2'!AS54="ม",1,"")</f>
        <v/>
      </c>
      <c r="AR54" s="280"/>
      <c r="AS54" s="199" t="str">
        <f>IF('เช็คเวลาเรียน เทอม 2'!AU54="ม",1,"")</f>
        <v/>
      </c>
      <c r="AT54" s="199" t="str">
        <f>IF('เช็คเวลาเรียน เทอม 2'!AV54="ม",1,"")</f>
        <v/>
      </c>
      <c r="AU54" s="198"/>
      <c r="AV54" s="198"/>
      <c r="AW54" s="199" t="str">
        <f>IF('เช็คเวลาเรียน เทอม 2'!AY54="ม",1,"")</f>
        <v/>
      </c>
      <c r="AX54" s="199" t="str">
        <f>IF('เช็คเวลาเรียน เทอม 2'!AZ54="ม",1,"")</f>
        <v/>
      </c>
      <c r="AY54" s="199" t="str">
        <f>IF('เช็คเวลาเรียน เทอม 2'!BA54="ม",1,"")</f>
        <v/>
      </c>
      <c r="AZ54" s="199" t="str">
        <f>IF('เช็คเวลาเรียน เทอม 2'!BB54="ม",1,"")</f>
        <v/>
      </c>
      <c r="BA54" s="199" t="str">
        <f>IF('เช็คเวลาเรียน เทอม 2'!BC54="ม",1,"")</f>
        <v/>
      </c>
      <c r="BB54" s="198"/>
      <c r="BC54" s="198"/>
      <c r="BD54" s="199" t="str">
        <f>IF('เช็คเวลาเรียน เทอม 2'!BF54="ม",1,"")</f>
        <v/>
      </c>
      <c r="BE54" s="199" t="str">
        <f>IF('เช็คเวลาเรียน เทอม 2'!BG54="ม",1,"")</f>
        <v/>
      </c>
      <c r="BF54" s="199" t="str">
        <f>IF('เช็คเวลาเรียน เทอม 2'!BH54="ม",1,"")</f>
        <v/>
      </c>
      <c r="BG54" s="199" t="str">
        <f>IF('เช็คเวลาเรียน เทอม 2'!BI54="ม",1,"")</f>
        <v/>
      </c>
      <c r="BH54" s="199" t="str">
        <f>IF('เช็คเวลาเรียน เทอม 2'!BJ54="ม",1,"")</f>
        <v/>
      </c>
      <c r="BI54" s="198"/>
      <c r="BJ54" s="198"/>
      <c r="BK54" s="199" t="str">
        <f>IF('เช็คเวลาเรียน เทอม 2'!BM54="ม",1,"")</f>
        <v/>
      </c>
      <c r="BL54" s="199" t="str">
        <f>IF('เช็คเวลาเรียน เทอม 2'!BN54="ม",1,"")</f>
        <v/>
      </c>
      <c r="BM54" s="287"/>
      <c r="BN54" s="338">
        <f t="shared" si="7"/>
        <v>0</v>
      </c>
      <c r="BO54" s="339"/>
      <c r="BP54" s="289"/>
      <c r="BQ54" s="198"/>
      <c r="BR54" s="198"/>
      <c r="BS54" s="199" t="str">
        <f>IF('เช็คเวลาเรียน เทอม 2'!BW54="ม",1,"")</f>
        <v/>
      </c>
      <c r="BT54" s="199" t="str">
        <f>IF('เช็คเวลาเรียน เทอม 2'!BX54="ม",1,"")</f>
        <v/>
      </c>
      <c r="BU54" s="199" t="str">
        <f>IF('เช็คเวลาเรียน เทอม 2'!BY54="ม",1,"")</f>
        <v/>
      </c>
      <c r="BV54" s="199" t="str">
        <f>IF('เช็คเวลาเรียน เทอม 2'!BZ54="ม",1,"")</f>
        <v/>
      </c>
      <c r="BW54" s="199" t="str">
        <f>IF('เช็คเวลาเรียน เทอม 2'!CA54="ม",1,"")</f>
        <v/>
      </c>
      <c r="BX54" s="198"/>
      <c r="BY54" s="198"/>
      <c r="BZ54" s="199" t="str">
        <f>IF('เช็คเวลาเรียน เทอม 2'!CD54="ม",1,"")</f>
        <v/>
      </c>
      <c r="CA54" s="199" t="str">
        <f>IF('เช็คเวลาเรียน เทอม 2'!CE54="ม",1,"")</f>
        <v/>
      </c>
      <c r="CB54" s="199" t="str">
        <f>IF('เช็คเวลาเรียน เทอม 2'!CF54="ม",1,"")</f>
        <v/>
      </c>
      <c r="CC54" s="199" t="str">
        <f>IF('เช็คเวลาเรียน เทอม 2'!CG54="ม",1,"")</f>
        <v/>
      </c>
      <c r="CD54" s="199" t="str">
        <f>IF('เช็คเวลาเรียน เทอม 2'!CH54="ม",1,"")</f>
        <v/>
      </c>
      <c r="CE54" s="280"/>
      <c r="CF54" s="198"/>
      <c r="CG54" s="199" t="str">
        <f>IF('เช็คเวลาเรียน เทอม 2'!CK54="ม",1,"")</f>
        <v/>
      </c>
      <c r="CH54" s="199" t="str">
        <f>IF('เช็คเวลาเรียน เทอม 2'!CL54="ม",1,"")</f>
        <v/>
      </c>
      <c r="CI54" s="199" t="str">
        <f>IF('เช็คเวลาเรียน เทอม 2'!CM54="ม",1,"")</f>
        <v/>
      </c>
      <c r="CJ54" s="199" t="str">
        <f>IF('เช็คเวลาเรียน เทอม 2'!CN54="ม",1,"")</f>
        <v/>
      </c>
      <c r="CK54" s="199" t="str">
        <f>IF('เช็คเวลาเรียน เทอม 2'!CO54="ม",1,"")</f>
        <v/>
      </c>
      <c r="CL54" s="198"/>
      <c r="CM54" s="198"/>
      <c r="CN54" s="199" t="str">
        <f>IF('เช็คเวลาเรียน เทอม 2'!CR54="ม",1,"")</f>
        <v/>
      </c>
      <c r="CO54" s="199" t="str">
        <f>IF('เช็คเวลาเรียน เทอม 2'!CS54="ม",1,"")</f>
        <v/>
      </c>
      <c r="CP54" s="199" t="str">
        <f>IF('เช็คเวลาเรียน เทอม 2'!CT54="ม",1,"")</f>
        <v/>
      </c>
      <c r="CQ54" s="199" t="str">
        <f>IF('เช็คเวลาเรียน เทอม 2'!CU54="ม",1,"")</f>
        <v/>
      </c>
      <c r="CR54" s="199" t="str">
        <f>IF('เช็คเวลาเรียน เทอม 2'!CV54="ม",1,"")</f>
        <v/>
      </c>
      <c r="CS54" s="198"/>
      <c r="CT54" s="198"/>
      <c r="CU54" s="338">
        <f t="shared" si="8"/>
        <v>0</v>
      </c>
      <c r="CV54" s="339"/>
      <c r="CW54" s="199" t="str">
        <f>IF('เช็คเวลาเรียน เทอม 2'!DC54="ม",1,"")</f>
        <v/>
      </c>
      <c r="CX54" s="199" t="str">
        <f>IF('เช็คเวลาเรียน เทอม 2'!DD54="ม",1,"")</f>
        <v/>
      </c>
      <c r="CY54" s="199" t="str">
        <f>IF('เช็คเวลาเรียน เทอม 2'!DE54="ม",1,"")</f>
        <v/>
      </c>
      <c r="CZ54" s="199" t="str">
        <f>IF('เช็คเวลาเรียน เทอม 2'!DF54="ม",1,"")</f>
        <v/>
      </c>
      <c r="DA54" s="199" t="str">
        <f>IF('เช็คเวลาเรียน เทอม 2'!DG54="ม",1,"")</f>
        <v/>
      </c>
      <c r="DB54" s="198"/>
      <c r="DC54" s="198"/>
      <c r="DD54" s="199" t="str">
        <f>IF('เช็คเวลาเรียน เทอม 2'!DJ54="ม",1,"")</f>
        <v/>
      </c>
      <c r="DE54" s="199" t="str">
        <f>IF('เช็คเวลาเรียน เทอม 2'!DK54="ม",1,"")</f>
        <v/>
      </c>
      <c r="DF54" s="199" t="str">
        <f>IF('เช็คเวลาเรียน เทอม 2'!DL54="ม",1,"")</f>
        <v/>
      </c>
      <c r="DG54" s="199" t="str">
        <f>IF('เช็คเวลาเรียน เทอม 2'!DM54="ม",1,"")</f>
        <v/>
      </c>
      <c r="DH54" s="199" t="str">
        <f>IF('เช็คเวลาเรียน เทอม 2'!DN54="ม",1,"")</f>
        <v/>
      </c>
      <c r="DI54" s="198"/>
      <c r="DJ54" s="198"/>
      <c r="DK54" s="199" t="str">
        <f>IF('เช็คเวลาเรียน เทอม 2'!DQ54="ม",1,"")</f>
        <v/>
      </c>
      <c r="DL54" s="199" t="str">
        <f>IF('เช็คเวลาเรียน เทอม 2'!DR54="ม",1,"")</f>
        <v/>
      </c>
      <c r="DM54" s="199" t="str">
        <f>IF('เช็คเวลาเรียน เทอม 2'!DS54="ม",1,"")</f>
        <v/>
      </c>
      <c r="DN54" s="199" t="str">
        <f>IF('เช็คเวลาเรียน เทอม 2'!DT54="ม",1,"")</f>
        <v/>
      </c>
      <c r="DO54" s="199" t="str">
        <f>IF('เช็คเวลาเรียน เทอม 2'!DU54="ม",1,"")</f>
        <v/>
      </c>
      <c r="DP54" s="198"/>
      <c r="DQ54" s="289"/>
      <c r="DR54" s="289"/>
      <c r="DS54" s="199" t="str">
        <f>IF('เช็คเวลาเรียน เทอม 2'!DY54="ม",1,"")</f>
        <v/>
      </c>
      <c r="DT54" s="199" t="str">
        <f>IF('เช็คเวลาเรียน เทอม 2'!DZ54="ม",1,"")</f>
        <v/>
      </c>
      <c r="DU54" s="199" t="str">
        <f>IF('เช็คเวลาเรียน เทอม 2'!EA54="ม",1,"")</f>
        <v/>
      </c>
      <c r="DV54" s="199" t="str">
        <f>IF('เช็คเวลาเรียน เทอม 2'!EB54="ม",1,"")</f>
        <v/>
      </c>
      <c r="DW54" s="198"/>
      <c r="DX54" s="198"/>
      <c r="DY54" s="338">
        <f t="shared" si="9"/>
        <v>0</v>
      </c>
      <c r="DZ54" s="339"/>
      <c r="EA54" s="199" t="str">
        <f>IF('เช็คเวลาเรียน เทอม 2'!EI54="ม",1,"")</f>
        <v/>
      </c>
      <c r="EB54" s="199" t="str">
        <f>IF('เช็คเวลาเรียน เทอม 2'!EJ54="ม",1,"")</f>
        <v/>
      </c>
      <c r="EC54" s="199" t="str">
        <f>IF('เช็คเวลาเรียน เทอม 2'!EK54="ม",1,"")</f>
        <v/>
      </c>
      <c r="ED54" s="199" t="str">
        <f>IF('เช็คเวลาเรียน เทอม 2'!EL54="ม",1,"")</f>
        <v/>
      </c>
      <c r="EE54" s="199" t="str">
        <f>IF('เช็คเวลาเรียน เทอม 2'!EM54="ม",1,"")</f>
        <v/>
      </c>
      <c r="EF54" s="198"/>
      <c r="EG54" s="198"/>
      <c r="EH54" s="199" t="str">
        <f>IF('เช็คเวลาเรียน เทอม 2'!EP54="ม",1,"")</f>
        <v/>
      </c>
      <c r="EI54" s="199" t="str">
        <f>IF('เช็คเวลาเรียน เทอม 2'!EQ54="ม",1,"")</f>
        <v/>
      </c>
      <c r="EJ54" s="199" t="str">
        <f>IF('เช็คเวลาเรียน เทอม 2'!ER54="ม",1,"")</f>
        <v/>
      </c>
      <c r="EK54" s="199" t="str">
        <f>IF('เช็คเวลาเรียน เทอม 2'!ES54="ม",1,"")</f>
        <v/>
      </c>
      <c r="EL54" s="199" t="str">
        <f>IF('เช็คเวลาเรียน เทอม 2'!ET54="ม",1,"")</f>
        <v/>
      </c>
      <c r="EM54" s="198"/>
      <c r="EN54" s="198"/>
      <c r="EO54" s="199" t="str">
        <f>IF('เช็คเวลาเรียน เทอม 2'!EW54="ม",1,"")</f>
        <v/>
      </c>
      <c r="EP54" s="199" t="str">
        <f>IF('เช็คเวลาเรียน เทอม 2'!EX54="ม",1,"")</f>
        <v/>
      </c>
      <c r="EQ54" s="199" t="str">
        <f>IF('เช็คเวลาเรียน เทอม 2'!EY54="ม",1,"")</f>
        <v/>
      </c>
      <c r="ER54" s="199" t="str">
        <f>IF('เช็คเวลาเรียน เทอม 2'!EZ54="ม",1,"")</f>
        <v/>
      </c>
      <c r="ES54" s="199" t="str">
        <f>IF('เช็คเวลาเรียน เทอม 2'!FA54="ม",1,"")</f>
        <v/>
      </c>
      <c r="ET54" s="198"/>
      <c r="EU54" s="198"/>
      <c r="EV54" s="199" t="str">
        <f>IF('เช็คเวลาเรียน เทอม 2'!FD54="ม",1,"")</f>
        <v/>
      </c>
      <c r="EW54" s="199" t="str">
        <f>IF('เช็คเวลาเรียน เทอม 2'!FE54="ม",1,"")</f>
        <v/>
      </c>
      <c r="EX54" s="199" t="str">
        <f>IF('เช็คเวลาเรียน เทอม 2'!FF54="ม",1,"")</f>
        <v/>
      </c>
      <c r="EY54" s="199" t="str">
        <f>IF('เช็คเวลาเรียน เทอม 2'!FG54="ม",1,"")</f>
        <v/>
      </c>
      <c r="EZ54" s="199" t="str">
        <f>IF('เช็คเวลาเรียน เทอม 2'!FH54="ม",1,"")</f>
        <v/>
      </c>
      <c r="FA54" s="198"/>
      <c r="FB54" s="198"/>
      <c r="FC54" s="199" t="str">
        <f>IF('เช็คเวลาเรียน เทอม 2'!FK54="ม",1,"")</f>
        <v/>
      </c>
      <c r="FD54" s="199" t="str">
        <f>IF('เช็คเวลาเรียน เทอม 2'!FL54="ม",1,"")</f>
        <v/>
      </c>
      <c r="FE54" s="199" t="str">
        <f>IF('เช็คเวลาเรียน เทอม 2'!FM54="ม",1,"")</f>
        <v/>
      </c>
      <c r="FF54" s="338">
        <f t="shared" si="10"/>
        <v>0</v>
      </c>
      <c r="FG54" s="339"/>
      <c r="FH54" s="199" t="str">
        <f>IF('เช็คเวลาเรียน เทอม 2'!FR54="ม",1,"")</f>
        <v/>
      </c>
      <c r="FI54" s="199" t="str">
        <f>IF('เช็คเวลาเรียน เทอม 2'!FS54="ม",1,"")</f>
        <v/>
      </c>
      <c r="FJ54" s="198"/>
      <c r="FK54" s="198"/>
      <c r="FL54" s="199" t="str">
        <f>IF('เช็คเวลาเรียน เทอม 2'!FV54="ม",1,"")</f>
        <v/>
      </c>
      <c r="FM54" s="289"/>
      <c r="FN54" s="199" t="str">
        <f>IF('เช็คเวลาเรียน เทอม 2'!FX54="ม",1,"")</f>
        <v/>
      </c>
      <c r="FO54" s="199" t="str">
        <f>IF('เช็คเวลาเรียน เทอม 2'!FY54="ม",1,"")</f>
        <v/>
      </c>
      <c r="FP54" s="199" t="str">
        <f>IF('เช็คเวลาเรียน เทอม 2'!FZ54="ม",1,"")</f>
        <v/>
      </c>
      <c r="FQ54" s="198"/>
      <c r="FR54" s="198"/>
      <c r="FS54" s="199" t="str">
        <f>IF('เช็คเวลาเรียน เทอม 2'!GC54="ม",1,"")</f>
        <v/>
      </c>
      <c r="FT54" s="289"/>
      <c r="FU54" s="289"/>
      <c r="FV54" s="289"/>
      <c r="FW54" s="199" t="str">
        <f>IF('เช็คเวลาเรียน เทอม 2'!GG54="ม",1,"")</f>
        <v/>
      </c>
      <c r="FX54" s="198"/>
      <c r="FY54" s="198"/>
      <c r="FZ54" s="199" t="str">
        <f>IF('เช็คเวลาเรียน เทอม 2'!GJ54="ม",1,"")</f>
        <v/>
      </c>
      <c r="GA54" s="199" t="str">
        <f>IF('เช็คเวลาเรียน เทอม 2'!GK54="ม",1,"")</f>
        <v/>
      </c>
      <c r="GB54" s="199" t="str">
        <f>IF('เช็คเวลาเรียน เทอม 2'!GL54="ม",1,"")</f>
        <v/>
      </c>
      <c r="GC54" s="199" t="str">
        <f>IF('เช็คเวลาเรียน เทอม 2'!GM54="ม",1,"")</f>
        <v/>
      </c>
      <c r="GD54" s="199" t="str">
        <f>IF('เช็คเวลาเรียน เทอม 2'!GN54="ม",1,"")</f>
        <v/>
      </c>
      <c r="GE54" s="198"/>
      <c r="GF54" s="198"/>
      <c r="GG54" s="199" t="str">
        <f>IF('เช็คเวลาเรียน เทอม 2'!GQ54="ม",1,"")</f>
        <v/>
      </c>
      <c r="GH54" s="199" t="str">
        <f>IF('เช็คเวลาเรียน เทอม 2'!GR54="ม",1,"")</f>
        <v/>
      </c>
      <c r="GI54" s="199" t="str">
        <f>IF('เช็คเวลาเรียน เทอม 2'!GS54="ม",1,"")</f>
        <v/>
      </c>
      <c r="GJ54" s="199" t="str">
        <f>IF('เช็คเวลาเรียน เทอม 2'!GT54="ม",1,"")</f>
        <v/>
      </c>
      <c r="GK54" s="199" t="str">
        <f>IF('เช็คเวลาเรียน เทอม 2'!GU54="ม",1,"")</f>
        <v/>
      </c>
      <c r="GL54" s="338">
        <f t="shared" si="11"/>
        <v>0</v>
      </c>
      <c r="GM54" s="339"/>
    </row>
    <row r="55" spans="1:195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199" t="str">
        <f>IF('เช็คเวลาเรียน เทอม 2'!D55="ม",1,"")</f>
        <v/>
      </c>
      <c r="D55" s="199" t="str">
        <f>IF('เช็คเวลาเรียน เทอม 2'!E55="ม",1,"")</f>
        <v/>
      </c>
      <c r="E55" s="199" t="str">
        <f>IF('เช็คเวลาเรียน เทอม 2'!F55="ม",1,"")</f>
        <v/>
      </c>
      <c r="F55" s="199" t="str">
        <f>IF('เช็คเวลาเรียน เทอม 2'!G55="ม",1,"")</f>
        <v/>
      </c>
      <c r="G55" s="199" t="str">
        <f>IF('เช็คเวลาเรียน เทอม 2'!H55="ม",1,"")</f>
        <v/>
      </c>
      <c r="H55" s="198"/>
      <c r="I55" s="198"/>
      <c r="J55" s="199" t="str">
        <f>IF('เช็คเวลาเรียน เทอม 2'!K55="ม",1,"")</f>
        <v/>
      </c>
      <c r="K55" s="199" t="str">
        <f>IF('เช็คเวลาเรียน เทอม 2'!L55="ม",1,"")</f>
        <v/>
      </c>
      <c r="L55" s="199" t="str">
        <f>IF('เช็คเวลาเรียน เทอม 2'!M55="ม",1,"")</f>
        <v/>
      </c>
      <c r="M55" s="199" t="str">
        <f>IF('เช็คเวลาเรียน เทอม 2'!N55="ม",1,"")</f>
        <v/>
      </c>
      <c r="N55" s="199" t="str">
        <f>IF('เช็คเวลาเรียน เทอม 2'!O55="ม",1,"")</f>
        <v/>
      </c>
      <c r="O55" s="198"/>
      <c r="P55" s="198"/>
      <c r="Q55" s="199" t="str">
        <f>IF('เช็คเวลาเรียน เทอม 2'!R55="ม",1,"")</f>
        <v/>
      </c>
      <c r="R55" s="199" t="str">
        <f>IF('เช็คเวลาเรียน เทอม 2'!S55="ม",1,"")</f>
        <v/>
      </c>
      <c r="S55" s="199" t="str">
        <f>IF('เช็คเวลาเรียน เทอม 2'!T55="ม",1,"")</f>
        <v/>
      </c>
      <c r="T55" s="199" t="str">
        <f>IF('เช็คเวลาเรียน เทอม 2'!U55="ม",1,"")</f>
        <v/>
      </c>
      <c r="U55" s="199" t="str">
        <f>IF('เช็คเวลาเรียน เทอม 2'!V55="ม",1,"")</f>
        <v/>
      </c>
      <c r="V55" s="198"/>
      <c r="W55" s="198"/>
      <c r="X55" s="199" t="str">
        <f>IF('เช็คเวลาเรียน เทอม 2'!Y55="ม",1,"")</f>
        <v/>
      </c>
      <c r="Y55" s="199" t="str">
        <f>IF('เช็คเวลาเรียน เทอม 2'!Z55="ม",1,"")</f>
        <v/>
      </c>
      <c r="Z55" s="199" t="str">
        <f>IF('เช็คเวลาเรียน เทอม 2'!AA55="ม",1,"")</f>
        <v/>
      </c>
      <c r="AA55" s="199" t="str">
        <f>IF('เช็คเวลาเรียน เทอม 2'!AB55="ม",1,"")</f>
        <v/>
      </c>
      <c r="AB55" s="199" t="str">
        <f>IF('เช็คเวลาเรียน เทอม 2'!AC55="ม",1,"")</f>
        <v/>
      </c>
      <c r="AC55" s="198"/>
      <c r="AD55" s="198"/>
      <c r="AE55" s="199" t="str">
        <f>IF('เช็คเวลาเรียน เทอม 2'!AF55="ม",1,"")</f>
        <v/>
      </c>
      <c r="AF55" s="198"/>
      <c r="AG55" s="338">
        <f t="shared" si="6"/>
        <v>0</v>
      </c>
      <c r="AH55" s="339"/>
      <c r="AI55" s="199" t="str">
        <f>IF('เช็คเวลาเรียน เทอม 2'!AK55="ม",1,"")</f>
        <v/>
      </c>
      <c r="AJ55" s="199" t="str">
        <f>IF('เช็คเวลาเรียน เทอม 2'!AL55="ม",1,"")</f>
        <v/>
      </c>
      <c r="AK55" s="199" t="str">
        <f>IF('เช็คเวลาเรียน เทอม 2'!AM55="ม",1,"")</f>
        <v/>
      </c>
      <c r="AL55" s="199" t="str">
        <f>IF('เช็คเวลาเรียน เทอม 2'!AN55="ม",1,"")</f>
        <v/>
      </c>
      <c r="AM55" s="280"/>
      <c r="AN55" s="198"/>
      <c r="AO55" s="280"/>
      <c r="AP55" s="199" t="str">
        <f>IF('เช็คเวลาเรียน เทอม 2'!AR55="ม",1,"")</f>
        <v/>
      </c>
      <c r="AQ55" s="199" t="str">
        <f>IF('เช็คเวลาเรียน เทอม 2'!AS55="ม",1,"")</f>
        <v/>
      </c>
      <c r="AR55" s="280"/>
      <c r="AS55" s="199" t="str">
        <f>IF('เช็คเวลาเรียน เทอม 2'!AU55="ม",1,"")</f>
        <v/>
      </c>
      <c r="AT55" s="199" t="str">
        <f>IF('เช็คเวลาเรียน เทอม 2'!AV55="ม",1,"")</f>
        <v/>
      </c>
      <c r="AU55" s="198"/>
      <c r="AV55" s="198"/>
      <c r="AW55" s="199" t="str">
        <f>IF('เช็คเวลาเรียน เทอม 2'!AY55="ม",1,"")</f>
        <v/>
      </c>
      <c r="AX55" s="199" t="str">
        <f>IF('เช็คเวลาเรียน เทอม 2'!AZ55="ม",1,"")</f>
        <v/>
      </c>
      <c r="AY55" s="199" t="str">
        <f>IF('เช็คเวลาเรียน เทอม 2'!BA55="ม",1,"")</f>
        <v/>
      </c>
      <c r="AZ55" s="199" t="str">
        <f>IF('เช็คเวลาเรียน เทอม 2'!BB55="ม",1,"")</f>
        <v/>
      </c>
      <c r="BA55" s="199" t="str">
        <f>IF('เช็คเวลาเรียน เทอม 2'!BC55="ม",1,"")</f>
        <v/>
      </c>
      <c r="BB55" s="198"/>
      <c r="BC55" s="198"/>
      <c r="BD55" s="199" t="str">
        <f>IF('เช็คเวลาเรียน เทอม 2'!BF55="ม",1,"")</f>
        <v/>
      </c>
      <c r="BE55" s="199" t="str">
        <f>IF('เช็คเวลาเรียน เทอม 2'!BG55="ม",1,"")</f>
        <v/>
      </c>
      <c r="BF55" s="199" t="str">
        <f>IF('เช็คเวลาเรียน เทอม 2'!BH55="ม",1,"")</f>
        <v/>
      </c>
      <c r="BG55" s="199" t="str">
        <f>IF('เช็คเวลาเรียน เทอม 2'!BI55="ม",1,"")</f>
        <v/>
      </c>
      <c r="BH55" s="199" t="str">
        <f>IF('เช็คเวลาเรียน เทอม 2'!BJ55="ม",1,"")</f>
        <v/>
      </c>
      <c r="BI55" s="198"/>
      <c r="BJ55" s="198"/>
      <c r="BK55" s="199" t="str">
        <f>IF('เช็คเวลาเรียน เทอม 2'!BM55="ม",1,"")</f>
        <v/>
      </c>
      <c r="BL55" s="199" t="str">
        <f>IF('เช็คเวลาเรียน เทอม 2'!BN55="ม",1,"")</f>
        <v/>
      </c>
      <c r="BM55" s="287"/>
      <c r="BN55" s="338">
        <f t="shared" si="7"/>
        <v>0</v>
      </c>
      <c r="BO55" s="339"/>
      <c r="BP55" s="289"/>
      <c r="BQ55" s="198"/>
      <c r="BR55" s="198"/>
      <c r="BS55" s="199" t="str">
        <f>IF('เช็คเวลาเรียน เทอม 2'!BW55="ม",1,"")</f>
        <v/>
      </c>
      <c r="BT55" s="199" t="str">
        <f>IF('เช็คเวลาเรียน เทอม 2'!BX55="ม",1,"")</f>
        <v/>
      </c>
      <c r="BU55" s="199" t="str">
        <f>IF('เช็คเวลาเรียน เทอม 2'!BY55="ม",1,"")</f>
        <v/>
      </c>
      <c r="BV55" s="199" t="str">
        <f>IF('เช็คเวลาเรียน เทอม 2'!BZ55="ม",1,"")</f>
        <v/>
      </c>
      <c r="BW55" s="199" t="str">
        <f>IF('เช็คเวลาเรียน เทอม 2'!CA55="ม",1,"")</f>
        <v/>
      </c>
      <c r="BX55" s="198"/>
      <c r="BY55" s="198"/>
      <c r="BZ55" s="199" t="str">
        <f>IF('เช็คเวลาเรียน เทอม 2'!CD55="ม",1,"")</f>
        <v/>
      </c>
      <c r="CA55" s="199" t="str">
        <f>IF('เช็คเวลาเรียน เทอม 2'!CE55="ม",1,"")</f>
        <v/>
      </c>
      <c r="CB55" s="199" t="str">
        <f>IF('เช็คเวลาเรียน เทอม 2'!CF55="ม",1,"")</f>
        <v/>
      </c>
      <c r="CC55" s="199" t="str">
        <f>IF('เช็คเวลาเรียน เทอม 2'!CG55="ม",1,"")</f>
        <v/>
      </c>
      <c r="CD55" s="199" t="str">
        <f>IF('เช็คเวลาเรียน เทอม 2'!CH55="ม",1,"")</f>
        <v/>
      </c>
      <c r="CE55" s="280"/>
      <c r="CF55" s="198"/>
      <c r="CG55" s="199" t="str">
        <f>IF('เช็คเวลาเรียน เทอม 2'!CK55="ม",1,"")</f>
        <v/>
      </c>
      <c r="CH55" s="199" t="str">
        <f>IF('เช็คเวลาเรียน เทอม 2'!CL55="ม",1,"")</f>
        <v/>
      </c>
      <c r="CI55" s="199" t="str">
        <f>IF('เช็คเวลาเรียน เทอม 2'!CM55="ม",1,"")</f>
        <v/>
      </c>
      <c r="CJ55" s="199" t="str">
        <f>IF('เช็คเวลาเรียน เทอม 2'!CN55="ม",1,"")</f>
        <v/>
      </c>
      <c r="CK55" s="199" t="str">
        <f>IF('เช็คเวลาเรียน เทอม 2'!CO55="ม",1,"")</f>
        <v/>
      </c>
      <c r="CL55" s="198"/>
      <c r="CM55" s="198"/>
      <c r="CN55" s="199" t="str">
        <f>IF('เช็คเวลาเรียน เทอม 2'!CR55="ม",1,"")</f>
        <v/>
      </c>
      <c r="CO55" s="199" t="str">
        <f>IF('เช็คเวลาเรียน เทอม 2'!CS55="ม",1,"")</f>
        <v/>
      </c>
      <c r="CP55" s="199" t="str">
        <f>IF('เช็คเวลาเรียน เทอม 2'!CT55="ม",1,"")</f>
        <v/>
      </c>
      <c r="CQ55" s="199" t="str">
        <f>IF('เช็คเวลาเรียน เทอม 2'!CU55="ม",1,"")</f>
        <v/>
      </c>
      <c r="CR55" s="199" t="str">
        <f>IF('เช็คเวลาเรียน เทอม 2'!CV55="ม",1,"")</f>
        <v/>
      </c>
      <c r="CS55" s="198"/>
      <c r="CT55" s="198"/>
      <c r="CU55" s="338">
        <f t="shared" si="8"/>
        <v>0</v>
      </c>
      <c r="CV55" s="339"/>
      <c r="CW55" s="199" t="str">
        <f>IF('เช็คเวลาเรียน เทอม 2'!DC55="ม",1,"")</f>
        <v/>
      </c>
      <c r="CX55" s="199" t="str">
        <f>IF('เช็คเวลาเรียน เทอม 2'!DD55="ม",1,"")</f>
        <v/>
      </c>
      <c r="CY55" s="199" t="str">
        <f>IF('เช็คเวลาเรียน เทอม 2'!DE55="ม",1,"")</f>
        <v/>
      </c>
      <c r="CZ55" s="199" t="str">
        <f>IF('เช็คเวลาเรียน เทอม 2'!DF55="ม",1,"")</f>
        <v/>
      </c>
      <c r="DA55" s="199" t="str">
        <f>IF('เช็คเวลาเรียน เทอม 2'!DG55="ม",1,"")</f>
        <v/>
      </c>
      <c r="DB55" s="198"/>
      <c r="DC55" s="198"/>
      <c r="DD55" s="199" t="str">
        <f>IF('เช็คเวลาเรียน เทอม 2'!DJ55="ม",1,"")</f>
        <v/>
      </c>
      <c r="DE55" s="199" t="str">
        <f>IF('เช็คเวลาเรียน เทอม 2'!DK55="ม",1,"")</f>
        <v/>
      </c>
      <c r="DF55" s="199" t="str">
        <f>IF('เช็คเวลาเรียน เทอม 2'!DL55="ม",1,"")</f>
        <v/>
      </c>
      <c r="DG55" s="199" t="str">
        <f>IF('เช็คเวลาเรียน เทอม 2'!DM55="ม",1,"")</f>
        <v/>
      </c>
      <c r="DH55" s="199" t="str">
        <f>IF('เช็คเวลาเรียน เทอม 2'!DN55="ม",1,"")</f>
        <v/>
      </c>
      <c r="DI55" s="198"/>
      <c r="DJ55" s="198"/>
      <c r="DK55" s="199" t="str">
        <f>IF('เช็คเวลาเรียน เทอม 2'!DQ55="ม",1,"")</f>
        <v/>
      </c>
      <c r="DL55" s="199" t="str">
        <f>IF('เช็คเวลาเรียน เทอม 2'!DR55="ม",1,"")</f>
        <v/>
      </c>
      <c r="DM55" s="199" t="str">
        <f>IF('เช็คเวลาเรียน เทอม 2'!DS55="ม",1,"")</f>
        <v/>
      </c>
      <c r="DN55" s="199" t="str">
        <f>IF('เช็คเวลาเรียน เทอม 2'!DT55="ม",1,"")</f>
        <v/>
      </c>
      <c r="DO55" s="199" t="str">
        <f>IF('เช็คเวลาเรียน เทอม 2'!DU55="ม",1,"")</f>
        <v/>
      </c>
      <c r="DP55" s="198"/>
      <c r="DQ55" s="289"/>
      <c r="DR55" s="289"/>
      <c r="DS55" s="199" t="str">
        <f>IF('เช็คเวลาเรียน เทอม 2'!DY55="ม",1,"")</f>
        <v/>
      </c>
      <c r="DT55" s="199" t="str">
        <f>IF('เช็คเวลาเรียน เทอม 2'!DZ55="ม",1,"")</f>
        <v/>
      </c>
      <c r="DU55" s="199" t="str">
        <f>IF('เช็คเวลาเรียน เทอม 2'!EA55="ม",1,"")</f>
        <v/>
      </c>
      <c r="DV55" s="199" t="str">
        <f>IF('เช็คเวลาเรียน เทอม 2'!EB55="ม",1,"")</f>
        <v/>
      </c>
      <c r="DW55" s="198"/>
      <c r="DX55" s="198"/>
      <c r="DY55" s="338">
        <f t="shared" si="9"/>
        <v>0</v>
      </c>
      <c r="DZ55" s="339"/>
      <c r="EA55" s="199" t="str">
        <f>IF('เช็คเวลาเรียน เทอม 2'!EI55="ม",1,"")</f>
        <v/>
      </c>
      <c r="EB55" s="199" t="str">
        <f>IF('เช็คเวลาเรียน เทอม 2'!EJ55="ม",1,"")</f>
        <v/>
      </c>
      <c r="EC55" s="199" t="str">
        <f>IF('เช็คเวลาเรียน เทอม 2'!EK55="ม",1,"")</f>
        <v/>
      </c>
      <c r="ED55" s="199" t="str">
        <f>IF('เช็คเวลาเรียน เทอม 2'!EL55="ม",1,"")</f>
        <v/>
      </c>
      <c r="EE55" s="199" t="str">
        <f>IF('เช็คเวลาเรียน เทอม 2'!EM55="ม",1,"")</f>
        <v/>
      </c>
      <c r="EF55" s="198"/>
      <c r="EG55" s="198"/>
      <c r="EH55" s="199" t="str">
        <f>IF('เช็คเวลาเรียน เทอม 2'!EP55="ม",1,"")</f>
        <v/>
      </c>
      <c r="EI55" s="199" t="str">
        <f>IF('เช็คเวลาเรียน เทอม 2'!EQ55="ม",1,"")</f>
        <v/>
      </c>
      <c r="EJ55" s="199" t="str">
        <f>IF('เช็คเวลาเรียน เทอม 2'!ER55="ม",1,"")</f>
        <v/>
      </c>
      <c r="EK55" s="199" t="str">
        <f>IF('เช็คเวลาเรียน เทอม 2'!ES55="ม",1,"")</f>
        <v/>
      </c>
      <c r="EL55" s="199" t="str">
        <f>IF('เช็คเวลาเรียน เทอม 2'!ET55="ม",1,"")</f>
        <v/>
      </c>
      <c r="EM55" s="198"/>
      <c r="EN55" s="198"/>
      <c r="EO55" s="199" t="str">
        <f>IF('เช็คเวลาเรียน เทอม 2'!EW55="ม",1,"")</f>
        <v/>
      </c>
      <c r="EP55" s="199" t="str">
        <f>IF('เช็คเวลาเรียน เทอม 2'!EX55="ม",1,"")</f>
        <v/>
      </c>
      <c r="EQ55" s="199" t="str">
        <f>IF('เช็คเวลาเรียน เทอม 2'!EY55="ม",1,"")</f>
        <v/>
      </c>
      <c r="ER55" s="199" t="str">
        <f>IF('เช็คเวลาเรียน เทอม 2'!EZ55="ม",1,"")</f>
        <v/>
      </c>
      <c r="ES55" s="199" t="str">
        <f>IF('เช็คเวลาเรียน เทอม 2'!FA55="ม",1,"")</f>
        <v/>
      </c>
      <c r="ET55" s="198"/>
      <c r="EU55" s="198"/>
      <c r="EV55" s="199" t="str">
        <f>IF('เช็คเวลาเรียน เทอม 2'!FD55="ม",1,"")</f>
        <v/>
      </c>
      <c r="EW55" s="199" t="str">
        <f>IF('เช็คเวลาเรียน เทอม 2'!FE55="ม",1,"")</f>
        <v/>
      </c>
      <c r="EX55" s="199" t="str">
        <f>IF('เช็คเวลาเรียน เทอม 2'!FF55="ม",1,"")</f>
        <v/>
      </c>
      <c r="EY55" s="199" t="str">
        <f>IF('เช็คเวลาเรียน เทอม 2'!FG55="ม",1,"")</f>
        <v/>
      </c>
      <c r="EZ55" s="199" t="str">
        <f>IF('เช็คเวลาเรียน เทอม 2'!FH55="ม",1,"")</f>
        <v/>
      </c>
      <c r="FA55" s="198"/>
      <c r="FB55" s="198"/>
      <c r="FC55" s="199" t="str">
        <f>IF('เช็คเวลาเรียน เทอม 2'!FK55="ม",1,"")</f>
        <v/>
      </c>
      <c r="FD55" s="199" t="str">
        <f>IF('เช็คเวลาเรียน เทอม 2'!FL55="ม",1,"")</f>
        <v/>
      </c>
      <c r="FE55" s="199" t="str">
        <f>IF('เช็คเวลาเรียน เทอม 2'!FM55="ม",1,"")</f>
        <v/>
      </c>
      <c r="FF55" s="338">
        <f t="shared" si="10"/>
        <v>0</v>
      </c>
      <c r="FG55" s="339"/>
      <c r="FH55" s="199" t="str">
        <f>IF('เช็คเวลาเรียน เทอม 2'!FR55="ม",1,"")</f>
        <v/>
      </c>
      <c r="FI55" s="199" t="str">
        <f>IF('เช็คเวลาเรียน เทอม 2'!FS55="ม",1,"")</f>
        <v/>
      </c>
      <c r="FJ55" s="198"/>
      <c r="FK55" s="198"/>
      <c r="FL55" s="199" t="str">
        <f>IF('เช็คเวลาเรียน เทอม 2'!FV55="ม",1,"")</f>
        <v/>
      </c>
      <c r="FM55" s="289"/>
      <c r="FN55" s="199" t="str">
        <f>IF('เช็คเวลาเรียน เทอม 2'!FX55="ม",1,"")</f>
        <v/>
      </c>
      <c r="FO55" s="199" t="str">
        <f>IF('เช็คเวลาเรียน เทอม 2'!FY55="ม",1,"")</f>
        <v/>
      </c>
      <c r="FP55" s="199" t="str">
        <f>IF('เช็คเวลาเรียน เทอม 2'!FZ55="ม",1,"")</f>
        <v/>
      </c>
      <c r="FQ55" s="198"/>
      <c r="FR55" s="198"/>
      <c r="FS55" s="199" t="str">
        <f>IF('เช็คเวลาเรียน เทอม 2'!GC55="ม",1,"")</f>
        <v/>
      </c>
      <c r="FT55" s="289"/>
      <c r="FU55" s="289"/>
      <c r="FV55" s="289"/>
      <c r="FW55" s="199" t="str">
        <f>IF('เช็คเวลาเรียน เทอม 2'!GG55="ม",1,"")</f>
        <v/>
      </c>
      <c r="FX55" s="198"/>
      <c r="FY55" s="198"/>
      <c r="FZ55" s="199" t="str">
        <f>IF('เช็คเวลาเรียน เทอม 2'!GJ55="ม",1,"")</f>
        <v/>
      </c>
      <c r="GA55" s="199" t="str">
        <f>IF('เช็คเวลาเรียน เทอม 2'!GK55="ม",1,"")</f>
        <v/>
      </c>
      <c r="GB55" s="199" t="str">
        <f>IF('เช็คเวลาเรียน เทอม 2'!GL55="ม",1,"")</f>
        <v/>
      </c>
      <c r="GC55" s="199" t="str">
        <f>IF('เช็คเวลาเรียน เทอม 2'!GM55="ม",1,"")</f>
        <v/>
      </c>
      <c r="GD55" s="199" t="str">
        <f>IF('เช็คเวลาเรียน เทอม 2'!GN55="ม",1,"")</f>
        <v/>
      </c>
      <c r="GE55" s="198"/>
      <c r="GF55" s="198"/>
      <c r="GG55" s="199" t="str">
        <f>IF('เช็คเวลาเรียน เทอม 2'!GQ55="ม",1,"")</f>
        <v/>
      </c>
      <c r="GH55" s="199" t="str">
        <f>IF('เช็คเวลาเรียน เทอม 2'!GR55="ม",1,"")</f>
        <v/>
      </c>
      <c r="GI55" s="199" t="str">
        <f>IF('เช็คเวลาเรียน เทอม 2'!GS55="ม",1,"")</f>
        <v/>
      </c>
      <c r="GJ55" s="199" t="str">
        <f>IF('เช็คเวลาเรียน เทอม 2'!GT55="ม",1,"")</f>
        <v/>
      </c>
      <c r="GK55" s="199" t="str">
        <f>IF('เช็คเวลาเรียน เทอม 2'!GU55="ม",1,"")</f>
        <v/>
      </c>
      <c r="GL55" s="338">
        <f t="shared" si="11"/>
        <v>0</v>
      </c>
      <c r="GM55" s="339"/>
    </row>
    <row r="56" spans="1:195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199" t="str">
        <f>IF('เช็คเวลาเรียน เทอม 2'!D56="ม",1,"")</f>
        <v/>
      </c>
      <c r="D56" s="199" t="str">
        <f>IF('เช็คเวลาเรียน เทอม 2'!E56="ม",1,"")</f>
        <v/>
      </c>
      <c r="E56" s="199" t="str">
        <f>IF('เช็คเวลาเรียน เทอม 2'!F56="ม",1,"")</f>
        <v/>
      </c>
      <c r="F56" s="199" t="str">
        <f>IF('เช็คเวลาเรียน เทอม 2'!G56="ม",1,"")</f>
        <v/>
      </c>
      <c r="G56" s="199" t="str">
        <f>IF('เช็คเวลาเรียน เทอม 2'!H56="ม",1,"")</f>
        <v/>
      </c>
      <c r="H56" s="198"/>
      <c r="I56" s="198"/>
      <c r="J56" s="199" t="str">
        <f>IF('เช็คเวลาเรียน เทอม 2'!K56="ม",1,"")</f>
        <v/>
      </c>
      <c r="K56" s="199" t="str">
        <f>IF('เช็คเวลาเรียน เทอม 2'!L56="ม",1,"")</f>
        <v/>
      </c>
      <c r="L56" s="199" t="str">
        <f>IF('เช็คเวลาเรียน เทอม 2'!M56="ม",1,"")</f>
        <v/>
      </c>
      <c r="M56" s="199" t="str">
        <f>IF('เช็คเวลาเรียน เทอม 2'!N56="ม",1,"")</f>
        <v/>
      </c>
      <c r="N56" s="199" t="str">
        <f>IF('เช็คเวลาเรียน เทอม 2'!O56="ม",1,"")</f>
        <v/>
      </c>
      <c r="O56" s="198"/>
      <c r="P56" s="198"/>
      <c r="Q56" s="199" t="str">
        <f>IF('เช็คเวลาเรียน เทอม 2'!R56="ม",1,"")</f>
        <v/>
      </c>
      <c r="R56" s="199" t="str">
        <f>IF('เช็คเวลาเรียน เทอม 2'!S56="ม",1,"")</f>
        <v/>
      </c>
      <c r="S56" s="199" t="str">
        <f>IF('เช็คเวลาเรียน เทอม 2'!T56="ม",1,"")</f>
        <v/>
      </c>
      <c r="T56" s="199" t="str">
        <f>IF('เช็คเวลาเรียน เทอม 2'!U56="ม",1,"")</f>
        <v/>
      </c>
      <c r="U56" s="199" t="str">
        <f>IF('เช็คเวลาเรียน เทอม 2'!V56="ม",1,"")</f>
        <v/>
      </c>
      <c r="V56" s="198"/>
      <c r="W56" s="198"/>
      <c r="X56" s="199" t="str">
        <f>IF('เช็คเวลาเรียน เทอม 2'!Y56="ม",1,"")</f>
        <v/>
      </c>
      <c r="Y56" s="199" t="str">
        <f>IF('เช็คเวลาเรียน เทอม 2'!Z56="ม",1,"")</f>
        <v/>
      </c>
      <c r="Z56" s="199" t="str">
        <f>IF('เช็คเวลาเรียน เทอม 2'!AA56="ม",1,"")</f>
        <v/>
      </c>
      <c r="AA56" s="199" t="str">
        <f>IF('เช็คเวลาเรียน เทอม 2'!AB56="ม",1,"")</f>
        <v/>
      </c>
      <c r="AB56" s="199" t="str">
        <f>IF('เช็คเวลาเรียน เทอม 2'!AC56="ม",1,"")</f>
        <v/>
      </c>
      <c r="AC56" s="198"/>
      <c r="AD56" s="198"/>
      <c r="AE56" s="199" t="str">
        <f>IF('เช็คเวลาเรียน เทอม 2'!AF56="ม",1,"")</f>
        <v/>
      </c>
      <c r="AF56" s="198"/>
      <c r="AG56" s="338">
        <f t="shared" si="6"/>
        <v>0</v>
      </c>
      <c r="AH56" s="339"/>
      <c r="AI56" s="199" t="str">
        <f>IF('เช็คเวลาเรียน เทอม 2'!AK56="ม",1,"")</f>
        <v/>
      </c>
      <c r="AJ56" s="199" t="str">
        <f>IF('เช็คเวลาเรียน เทอม 2'!AL56="ม",1,"")</f>
        <v/>
      </c>
      <c r="AK56" s="199" t="str">
        <f>IF('เช็คเวลาเรียน เทอม 2'!AM56="ม",1,"")</f>
        <v/>
      </c>
      <c r="AL56" s="199" t="str">
        <f>IF('เช็คเวลาเรียน เทอม 2'!AN56="ม",1,"")</f>
        <v/>
      </c>
      <c r="AM56" s="280"/>
      <c r="AN56" s="198"/>
      <c r="AO56" s="280"/>
      <c r="AP56" s="199" t="str">
        <f>IF('เช็คเวลาเรียน เทอม 2'!AR56="ม",1,"")</f>
        <v/>
      </c>
      <c r="AQ56" s="199" t="str">
        <f>IF('เช็คเวลาเรียน เทอม 2'!AS56="ม",1,"")</f>
        <v/>
      </c>
      <c r="AR56" s="280"/>
      <c r="AS56" s="199" t="str">
        <f>IF('เช็คเวลาเรียน เทอม 2'!AU56="ม",1,"")</f>
        <v/>
      </c>
      <c r="AT56" s="199" t="str">
        <f>IF('เช็คเวลาเรียน เทอม 2'!AV56="ม",1,"")</f>
        <v/>
      </c>
      <c r="AU56" s="198"/>
      <c r="AV56" s="198"/>
      <c r="AW56" s="199" t="str">
        <f>IF('เช็คเวลาเรียน เทอม 2'!AY56="ม",1,"")</f>
        <v/>
      </c>
      <c r="AX56" s="199" t="str">
        <f>IF('เช็คเวลาเรียน เทอม 2'!AZ56="ม",1,"")</f>
        <v/>
      </c>
      <c r="AY56" s="199" t="str">
        <f>IF('เช็คเวลาเรียน เทอม 2'!BA56="ม",1,"")</f>
        <v/>
      </c>
      <c r="AZ56" s="199" t="str">
        <f>IF('เช็คเวลาเรียน เทอม 2'!BB56="ม",1,"")</f>
        <v/>
      </c>
      <c r="BA56" s="199" t="str">
        <f>IF('เช็คเวลาเรียน เทอม 2'!BC56="ม",1,"")</f>
        <v/>
      </c>
      <c r="BB56" s="198"/>
      <c r="BC56" s="198"/>
      <c r="BD56" s="199" t="str">
        <f>IF('เช็คเวลาเรียน เทอม 2'!BF56="ม",1,"")</f>
        <v/>
      </c>
      <c r="BE56" s="199" t="str">
        <f>IF('เช็คเวลาเรียน เทอม 2'!BG56="ม",1,"")</f>
        <v/>
      </c>
      <c r="BF56" s="199" t="str">
        <f>IF('เช็คเวลาเรียน เทอม 2'!BH56="ม",1,"")</f>
        <v/>
      </c>
      <c r="BG56" s="199" t="str">
        <f>IF('เช็คเวลาเรียน เทอม 2'!BI56="ม",1,"")</f>
        <v/>
      </c>
      <c r="BH56" s="199" t="str">
        <f>IF('เช็คเวลาเรียน เทอม 2'!BJ56="ม",1,"")</f>
        <v/>
      </c>
      <c r="BI56" s="198"/>
      <c r="BJ56" s="198"/>
      <c r="BK56" s="199" t="str">
        <f>IF('เช็คเวลาเรียน เทอม 2'!BM56="ม",1,"")</f>
        <v/>
      </c>
      <c r="BL56" s="199" t="str">
        <f>IF('เช็คเวลาเรียน เทอม 2'!BN56="ม",1,"")</f>
        <v/>
      </c>
      <c r="BM56" s="287"/>
      <c r="BN56" s="338">
        <f t="shared" si="7"/>
        <v>0</v>
      </c>
      <c r="BO56" s="339"/>
      <c r="BP56" s="289"/>
      <c r="BQ56" s="198"/>
      <c r="BR56" s="198"/>
      <c r="BS56" s="199" t="str">
        <f>IF('เช็คเวลาเรียน เทอม 2'!BW56="ม",1,"")</f>
        <v/>
      </c>
      <c r="BT56" s="199" t="str">
        <f>IF('เช็คเวลาเรียน เทอม 2'!BX56="ม",1,"")</f>
        <v/>
      </c>
      <c r="BU56" s="199" t="str">
        <f>IF('เช็คเวลาเรียน เทอม 2'!BY56="ม",1,"")</f>
        <v/>
      </c>
      <c r="BV56" s="199" t="str">
        <f>IF('เช็คเวลาเรียน เทอม 2'!BZ56="ม",1,"")</f>
        <v/>
      </c>
      <c r="BW56" s="199" t="str">
        <f>IF('เช็คเวลาเรียน เทอม 2'!CA56="ม",1,"")</f>
        <v/>
      </c>
      <c r="BX56" s="198"/>
      <c r="BY56" s="198"/>
      <c r="BZ56" s="199" t="str">
        <f>IF('เช็คเวลาเรียน เทอม 2'!CD56="ม",1,"")</f>
        <v/>
      </c>
      <c r="CA56" s="199" t="str">
        <f>IF('เช็คเวลาเรียน เทอม 2'!CE56="ม",1,"")</f>
        <v/>
      </c>
      <c r="CB56" s="199" t="str">
        <f>IF('เช็คเวลาเรียน เทอม 2'!CF56="ม",1,"")</f>
        <v/>
      </c>
      <c r="CC56" s="199" t="str">
        <f>IF('เช็คเวลาเรียน เทอม 2'!CG56="ม",1,"")</f>
        <v/>
      </c>
      <c r="CD56" s="199" t="str">
        <f>IF('เช็คเวลาเรียน เทอม 2'!CH56="ม",1,"")</f>
        <v/>
      </c>
      <c r="CE56" s="280"/>
      <c r="CF56" s="198"/>
      <c r="CG56" s="199" t="str">
        <f>IF('เช็คเวลาเรียน เทอม 2'!CK56="ม",1,"")</f>
        <v/>
      </c>
      <c r="CH56" s="199" t="str">
        <f>IF('เช็คเวลาเรียน เทอม 2'!CL56="ม",1,"")</f>
        <v/>
      </c>
      <c r="CI56" s="199" t="str">
        <f>IF('เช็คเวลาเรียน เทอม 2'!CM56="ม",1,"")</f>
        <v/>
      </c>
      <c r="CJ56" s="199" t="str">
        <f>IF('เช็คเวลาเรียน เทอม 2'!CN56="ม",1,"")</f>
        <v/>
      </c>
      <c r="CK56" s="199" t="str">
        <f>IF('เช็คเวลาเรียน เทอม 2'!CO56="ม",1,"")</f>
        <v/>
      </c>
      <c r="CL56" s="198"/>
      <c r="CM56" s="198"/>
      <c r="CN56" s="199" t="str">
        <f>IF('เช็คเวลาเรียน เทอม 2'!CR56="ม",1,"")</f>
        <v/>
      </c>
      <c r="CO56" s="199" t="str">
        <f>IF('เช็คเวลาเรียน เทอม 2'!CS56="ม",1,"")</f>
        <v/>
      </c>
      <c r="CP56" s="199" t="str">
        <f>IF('เช็คเวลาเรียน เทอม 2'!CT56="ม",1,"")</f>
        <v/>
      </c>
      <c r="CQ56" s="199" t="str">
        <f>IF('เช็คเวลาเรียน เทอม 2'!CU56="ม",1,"")</f>
        <v/>
      </c>
      <c r="CR56" s="199" t="str">
        <f>IF('เช็คเวลาเรียน เทอม 2'!CV56="ม",1,"")</f>
        <v/>
      </c>
      <c r="CS56" s="198"/>
      <c r="CT56" s="198"/>
      <c r="CU56" s="338">
        <f t="shared" si="8"/>
        <v>0</v>
      </c>
      <c r="CV56" s="339"/>
      <c r="CW56" s="199" t="str">
        <f>IF('เช็คเวลาเรียน เทอม 2'!DC56="ม",1,"")</f>
        <v/>
      </c>
      <c r="CX56" s="199" t="str">
        <f>IF('เช็คเวลาเรียน เทอม 2'!DD56="ม",1,"")</f>
        <v/>
      </c>
      <c r="CY56" s="199" t="str">
        <f>IF('เช็คเวลาเรียน เทอม 2'!DE56="ม",1,"")</f>
        <v/>
      </c>
      <c r="CZ56" s="199" t="str">
        <f>IF('เช็คเวลาเรียน เทอม 2'!DF56="ม",1,"")</f>
        <v/>
      </c>
      <c r="DA56" s="199" t="str">
        <f>IF('เช็คเวลาเรียน เทอม 2'!DG56="ม",1,"")</f>
        <v/>
      </c>
      <c r="DB56" s="198"/>
      <c r="DC56" s="198"/>
      <c r="DD56" s="199" t="str">
        <f>IF('เช็คเวลาเรียน เทอม 2'!DJ56="ม",1,"")</f>
        <v/>
      </c>
      <c r="DE56" s="199" t="str">
        <f>IF('เช็คเวลาเรียน เทอม 2'!DK56="ม",1,"")</f>
        <v/>
      </c>
      <c r="DF56" s="199" t="str">
        <f>IF('เช็คเวลาเรียน เทอม 2'!DL56="ม",1,"")</f>
        <v/>
      </c>
      <c r="DG56" s="199" t="str">
        <f>IF('เช็คเวลาเรียน เทอม 2'!DM56="ม",1,"")</f>
        <v/>
      </c>
      <c r="DH56" s="199" t="str">
        <f>IF('เช็คเวลาเรียน เทอม 2'!DN56="ม",1,"")</f>
        <v/>
      </c>
      <c r="DI56" s="198"/>
      <c r="DJ56" s="198"/>
      <c r="DK56" s="199" t="str">
        <f>IF('เช็คเวลาเรียน เทอม 2'!DQ56="ม",1,"")</f>
        <v/>
      </c>
      <c r="DL56" s="199" t="str">
        <f>IF('เช็คเวลาเรียน เทอม 2'!DR56="ม",1,"")</f>
        <v/>
      </c>
      <c r="DM56" s="199" t="str">
        <f>IF('เช็คเวลาเรียน เทอม 2'!DS56="ม",1,"")</f>
        <v/>
      </c>
      <c r="DN56" s="199" t="str">
        <f>IF('เช็คเวลาเรียน เทอม 2'!DT56="ม",1,"")</f>
        <v/>
      </c>
      <c r="DO56" s="199" t="str">
        <f>IF('เช็คเวลาเรียน เทอม 2'!DU56="ม",1,"")</f>
        <v/>
      </c>
      <c r="DP56" s="198"/>
      <c r="DQ56" s="289"/>
      <c r="DR56" s="289"/>
      <c r="DS56" s="199" t="str">
        <f>IF('เช็คเวลาเรียน เทอม 2'!DY56="ม",1,"")</f>
        <v/>
      </c>
      <c r="DT56" s="199" t="str">
        <f>IF('เช็คเวลาเรียน เทอม 2'!DZ56="ม",1,"")</f>
        <v/>
      </c>
      <c r="DU56" s="199" t="str">
        <f>IF('เช็คเวลาเรียน เทอม 2'!EA56="ม",1,"")</f>
        <v/>
      </c>
      <c r="DV56" s="199" t="str">
        <f>IF('เช็คเวลาเรียน เทอม 2'!EB56="ม",1,"")</f>
        <v/>
      </c>
      <c r="DW56" s="198"/>
      <c r="DX56" s="198"/>
      <c r="DY56" s="338">
        <f t="shared" si="9"/>
        <v>0</v>
      </c>
      <c r="DZ56" s="339"/>
      <c r="EA56" s="199" t="str">
        <f>IF('เช็คเวลาเรียน เทอม 2'!EI56="ม",1,"")</f>
        <v/>
      </c>
      <c r="EB56" s="199" t="str">
        <f>IF('เช็คเวลาเรียน เทอม 2'!EJ56="ม",1,"")</f>
        <v/>
      </c>
      <c r="EC56" s="199" t="str">
        <f>IF('เช็คเวลาเรียน เทอม 2'!EK56="ม",1,"")</f>
        <v/>
      </c>
      <c r="ED56" s="199" t="str">
        <f>IF('เช็คเวลาเรียน เทอม 2'!EL56="ม",1,"")</f>
        <v/>
      </c>
      <c r="EE56" s="199" t="str">
        <f>IF('เช็คเวลาเรียน เทอม 2'!EM56="ม",1,"")</f>
        <v/>
      </c>
      <c r="EF56" s="198"/>
      <c r="EG56" s="198"/>
      <c r="EH56" s="199" t="str">
        <f>IF('เช็คเวลาเรียน เทอม 2'!EP56="ม",1,"")</f>
        <v/>
      </c>
      <c r="EI56" s="199" t="str">
        <f>IF('เช็คเวลาเรียน เทอม 2'!EQ56="ม",1,"")</f>
        <v/>
      </c>
      <c r="EJ56" s="199" t="str">
        <f>IF('เช็คเวลาเรียน เทอม 2'!ER56="ม",1,"")</f>
        <v/>
      </c>
      <c r="EK56" s="199" t="str">
        <f>IF('เช็คเวลาเรียน เทอม 2'!ES56="ม",1,"")</f>
        <v/>
      </c>
      <c r="EL56" s="199" t="str">
        <f>IF('เช็คเวลาเรียน เทอม 2'!ET56="ม",1,"")</f>
        <v/>
      </c>
      <c r="EM56" s="198"/>
      <c r="EN56" s="198"/>
      <c r="EO56" s="199" t="str">
        <f>IF('เช็คเวลาเรียน เทอม 2'!EW56="ม",1,"")</f>
        <v/>
      </c>
      <c r="EP56" s="199" t="str">
        <f>IF('เช็คเวลาเรียน เทอม 2'!EX56="ม",1,"")</f>
        <v/>
      </c>
      <c r="EQ56" s="199" t="str">
        <f>IF('เช็คเวลาเรียน เทอม 2'!EY56="ม",1,"")</f>
        <v/>
      </c>
      <c r="ER56" s="199" t="str">
        <f>IF('เช็คเวลาเรียน เทอม 2'!EZ56="ม",1,"")</f>
        <v/>
      </c>
      <c r="ES56" s="199" t="str">
        <f>IF('เช็คเวลาเรียน เทอม 2'!FA56="ม",1,"")</f>
        <v/>
      </c>
      <c r="ET56" s="198"/>
      <c r="EU56" s="198"/>
      <c r="EV56" s="199" t="str">
        <f>IF('เช็คเวลาเรียน เทอม 2'!FD56="ม",1,"")</f>
        <v/>
      </c>
      <c r="EW56" s="199" t="str">
        <f>IF('เช็คเวลาเรียน เทอม 2'!FE56="ม",1,"")</f>
        <v/>
      </c>
      <c r="EX56" s="199" t="str">
        <f>IF('เช็คเวลาเรียน เทอม 2'!FF56="ม",1,"")</f>
        <v/>
      </c>
      <c r="EY56" s="199" t="str">
        <f>IF('เช็คเวลาเรียน เทอม 2'!FG56="ม",1,"")</f>
        <v/>
      </c>
      <c r="EZ56" s="199" t="str">
        <f>IF('เช็คเวลาเรียน เทอม 2'!FH56="ม",1,"")</f>
        <v/>
      </c>
      <c r="FA56" s="198"/>
      <c r="FB56" s="198"/>
      <c r="FC56" s="199" t="str">
        <f>IF('เช็คเวลาเรียน เทอม 2'!FK56="ม",1,"")</f>
        <v/>
      </c>
      <c r="FD56" s="199" t="str">
        <f>IF('เช็คเวลาเรียน เทอม 2'!FL56="ม",1,"")</f>
        <v/>
      </c>
      <c r="FE56" s="199" t="str">
        <f>IF('เช็คเวลาเรียน เทอม 2'!FM56="ม",1,"")</f>
        <v/>
      </c>
      <c r="FF56" s="338">
        <f t="shared" si="10"/>
        <v>0</v>
      </c>
      <c r="FG56" s="339"/>
      <c r="FH56" s="199" t="str">
        <f>IF('เช็คเวลาเรียน เทอม 2'!FR56="ม",1,"")</f>
        <v/>
      </c>
      <c r="FI56" s="199" t="str">
        <f>IF('เช็คเวลาเรียน เทอม 2'!FS56="ม",1,"")</f>
        <v/>
      </c>
      <c r="FJ56" s="198"/>
      <c r="FK56" s="198"/>
      <c r="FL56" s="199" t="str">
        <f>IF('เช็คเวลาเรียน เทอม 2'!FV56="ม",1,"")</f>
        <v/>
      </c>
      <c r="FM56" s="289"/>
      <c r="FN56" s="199" t="str">
        <f>IF('เช็คเวลาเรียน เทอม 2'!FX56="ม",1,"")</f>
        <v/>
      </c>
      <c r="FO56" s="199" t="str">
        <f>IF('เช็คเวลาเรียน เทอม 2'!FY56="ม",1,"")</f>
        <v/>
      </c>
      <c r="FP56" s="199" t="str">
        <f>IF('เช็คเวลาเรียน เทอม 2'!FZ56="ม",1,"")</f>
        <v/>
      </c>
      <c r="FQ56" s="198"/>
      <c r="FR56" s="198"/>
      <c r="FS56" s="199" t="str">
        <f>IF('เช็คเวลาเรียน เทอม 2'!GC56="ม",1,"")</f>
        <v/>
      </c>
      <c r="FT56" s="289"/>
      <c r="FU56" s="289"/>
      <c r="FV56" s="289"/>
      <c r="FW56" s="199" t="str">
        <f>IF('เช็คเวลาเรียน เทอม 2'!GG56="ม",1,"")</f>
        <v/>
      </c>
      <c r="FX56" s="198"/>
      <c r="FY56" s="198"/>
      <c r="FZ56" s="199" t="str">
        <f>IF('เช็คเวลาเรียน เทอม 2'!GJ56="ม",1,"")</f>
        <v/>
      </c>
      <c r="GA56" s="199" t="str">
        <f>IF('เช็คเวลาเรียน เทอม 2'!GK56="ม",1,"")</f>
        <v/>
      </c>
      <c r="GB56" s="199" t="str">
        <f>IF('เช็คเวลาเรียน เทอม 2'!GL56="ม",1,"")</f>
        <v/>
      </c>
      <c r="GC56" s="199" t="str">
        <f>IF('เช็คเวลาเรียน เทอม 2'!GM56="ม",1,"")</f>
        <v/>
      </c>
      <c r="GD56" s="199" t="str">
        <f>IF('เช็คเวลาเรียน เทอม 2'!GN56="ม",1,"")</f>
        <v/>
      </c>
      <c r="GE56" s="198"/>
      <c r="GF56" s="198"/>
      <c r="GG56" s="199" t="str">
        <f>IF('เช็คเวลาเรียน เทอม 2'!GQ56="ม",1,"")</f>
        <v/>
      </c>
      <c r="GH56" s="199" t="str">
        <f>IF('เช็คเวลาเรียน เทอม 2'!GR56="ม",1,"")</f>
        <v/>
      </c>
      <c r="GI56" s="199" t="str">
        <f>IF('เช็คเวลาเรียน เทอม 2'!GS56="ม",1,"")</f>
        <v/>
      </c>
      <c r="GJ56" s="199" t="str">
        <f>IF('เช็คเวลาเรียน เทอม 2'!GT56="ม",1,"")</f>
        <v/>
      </c>
      <c r="GK56" s="199" t="str">
        <f>IF('เช็คเวลาเรียน เทอม 2'!GU56="ม",1,"")</f>
        <v/>
      </c>
      <c r="GL56" s="338">
        <f t="shared" si="11"/>
        <v>0</v>
      </c>
      <c r="GM56" s="339"/>
    </row>
    <row r="57" spans="1:195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199" t="str">
        <f>IF('เช็คเวลาเรียน เทอม 2'!D57="ม",1,"")</f>
        <v/>
      </c>
      <c r="D57" s="199" t="str">
        <f>IF('เช็คเวลาเรียน เทอม 2'!E57="ม",1,"")</f>
        <v/>
      </c>
      <c r="E57" s="199" t="str">
        <f>IF('เช็คเวลาเรียน เทอม 2'!F57="ม",1,"")</f>
        <v/>
      </c>
      <c r="F57" s="199" t="str">
        <f>IF('เช็คเวลาเรียน เทอม 2'!G57="ม",1,"")</f>
        <v/>
      </c>
      <c r="G57" s="199" t="str">
        <f>IF('เช็คเวลาเรียน เทอม 2'!H57="ม",1,"")</f>
        <v/>
      </c>
      <c r="H57" s="198"/>
      <c r="I57" s="198"/>
      <c r="J57" s="199" t="str">
        <f>IF('เช็คเวลาเรียน เทอม 2'!K57="ม",1,"")</f>
        <v/>
      </c>
      <c r="K57" s="199" t="str">
        <f>IF('เช็คเวลาเรียน เทอม 2'!L57="ม",1,"")</f>
        <v/>
      </c>
      <c r="L57" s="199" t="str">
        <f>IF('เช็คเวลาเรียน เทอม 2'!M57="ม",1,"")</f>
        <v/>
      </c>
      <c r="M57" s="199" t="str">
        <f>IF('เช็คเวลาเรียน เทอม 2'!N57="ม",1,"")</f>
        <v/>
      </c>
      <c r="N57" s="199" t="str">
        <f>IF('เช็คเวลาเรียน เทอม 2'!O57="ม",1,"")</f>
        <v/>
      </c>
      <c r="O57" s="198"/>
      <c r="P57" s="198"/>
      <c r="Q57" s="199" t="str">
        <f>IF('เช็คเวลาเรียน เทอม 2'!R57="ม",1,"")</f>
        <v/>
      </c>
      <c r="R57" s="199" t="str">
        <f>IF('เช็คเวลาเรียน เทอม 2'!S57="ม",1,"")</f>
        <v/>
      </c>
      <c r="S57" s="199" t="str">
        <f>IF('เช็คเวลาเรียน เทอม 2'!T57="ม",1,"")</f>
        <v/>
      </c>
      <c r="T57" s="199" t="str">
        <f>IF('เช็คเวลาเรียน เทอม 2'!U57="ม",1,"")</f>
        <v/>
      </c>
      <c r="U57" s="199" t="str">
        <f>IF('เช็คเวลาเรียน เทอม 2'!V57="ม",1,"")</f>
        <v/>
      </c>
      <c r="V57" s="198"/>
      <c r="W57" s="198"/>
      <c r="X57" s="199" t="str">
        <f>IF('เช็คเวลาเรียน เทอม 2'!Y57="ม",1,"")</f>
        <v/>
      </c>
      <c r="Y57" s="199" t="str">
        <f>IF('เช็คเวลาเรียน เทอม 2'!Z57="ม",1,"")</f>
        <v/>
      </c>
      <c r="Z57" s="199" t="str">
        <f>IF('เช็คเวลาเรียน เทอม 2'!AA57="ม",1,"")</f>
        <v/>
      </c>
      <c r="AA57" s="199" t="str">
        <f>IF('เช็คเวลาเรียน เทอม 2'!AB57="ม",1,"")</f>
        <v/>
      </c>
      <c r="AB57" s="199" t="str">
        <f>IF('เช็คเวลาเรียน เทอม 2'!AC57="ม",1,"")</f>
        <v/>
      </c>
      <c r="AC57" s="198"/>
      <c r="AD57" s="198"/>
      <c r="AE57" s="199" t="str">
        <f>IF('เช็คเวลาเรียน เทอม 2'!AF57="ม",1,"")</f>
        <v/>
      </c>
      <c r="AF57" s="198"/>
      <c r="AG57" s="338">
        <f t="shared" si="6"/>
        <v>0</v>
      </c>
      <c r="AH57" s="339"/>
      <c r="AI57" s="199" t="str">
        <f>IF('เช็คเวลาเรียน เทอม 2'!AK57="ม",1,"")</f>
        <v/>
      </c>
      <c r="AJ57" s="199" t="str">
        <f>IF('เช็คเวลาเรียน เทอม 2'!AL57="ม",1,"")</f>
        <v/>
      </c>
      <c r="AK57" s="199" t="str">
        <f>IF('เช็คเวลาเรียน เทอม 2'!AM57="ม",1,"")</f>
        <v/>
      </c>
      <c r="AL57" s="199" t="str">
        <f>IF('เช็คเวลาเรียน เทอม 2'!AN57="ม",1,"")</f>
        <v/>
      </c>
      <c r="AM57" s="280"/>
      <c r="AN57" s="198"/>
      <c r="AO57" s="280"/>
      <c r="AP57" s="199" t="str">
        <f>IF('เช็คเวลาเรียน เทอม 2'!AR57="ม",1,"")</f>
        <v/>
      </c>
      <c r="AQ57" s="199" t="str">
        <f>IF('เช็คเวลาเรียน เทอม 2'!AS57="ม",1,"")</f>
        <v/>
      </c>
      <c r="AR57" s="280"/>
      <c r="AS57" s="199" t="str">
        <f>IF('เช็คเวลาเรียน เทอม 2'!AU57="ม",1,"")</f>
        <v/>
      </c>
      <c r="AT57" s="199" t="str">
        <f>IF('เช็คเวลาเรียน เทอม 2'!AV57="ม",1,"")</f>
        <v/>
      </c>
      <c r="AU57" s="198"/>
      <c r="AV57" s="198"/>
      <c r="AW57" s="199" t="str">
        <f>IF('เช็คเวลาเรียน เทอม 2'!AY57="ม",1,"")</f>
        <v/>
      </c>
      <c r="AX57" s="199" t="str">
        <f>IF('เช็คเวลาเรียน เทอม 2'!AZ57="ม",1,"")</f>
        <v/>
      </c>
      <c r="AY57" s="199" t="str">
        <f>IF('เช็คเวลาเรียน เทอม 2'!BA57="ม",1,"")</f>
        <v/>
      </c>
      <c r="AZ57" s="199" t="str">
        <f>IF('เช็คเวลาเรียน เทอม 2'!BB57="ม",1,"")</f>
        <v/>
      </c>
      <c r="BA57" s="199" t="str">
        <f>IF('เช็คเวลาเรียน เทอม 2'!BC57="ม",1,"")</f>
        <v/>
      </c>
      <c r="BB57" s="198"/>
      <c r="BC57" s="198"/>
      <c r="BD57" s="199" t="str">
        <f>IF('เช็คเวลาเรียน เทอม 2'!BF57="ม",1,"")</f>
        <v/>
      </c>
      <c r="BE57" s="199" t="str">
        <f>IF('เช็คเวลาเรียน เทอม 2'!BG57="ม",1,"")</f>
        <v/>
      </c>
      <c r="BF57" s="199" t="str">
        <f>IF('เช็คเวลาเรียน เทอม 2'!BH57="ม",1,"")</f>
        <v/>
      </c>
      <c r="BG57" s="199" t="str">
        <f>IF('เช็คเวลาเรียน เทอม 2'!BI57="ม",1,"")</f>
        <v/>
      </c>
      <c r="BH57" s="199" t="str">
        <f>IF('เช็คเวลาเรียน เทอม 2'!BJ57="ม",1,"")</f>
        <v/>
      </c>
      <c r="BI57" s="198"/>
      <c r="BJ57" s="198"/>
      <c r="BK57" s="199" t="str">
        <f>IF('เช็คเวลาเรียน เทอม 2'!BM57="ม",1,"")</f>
        <v/>
      </c>
      <c r="BL57" s="199" t="str">
        <f>IF('เช็คเวลาเรียน เทอม 2'!BN57="ม",1,"")</f>
        <v/>
      </c>
      <c r="BM57" s="287"/>
      <c r="BN57" s="338">
        <f t="shared" si="7"/>
        <v>0</v>
      </c>
      <c r="BO57" s="339"/>
      <c r="BP57" s="289"/>
      <c r="BQ57" s="198"/>
      <c r="BR57" s="198"/>
      <c r="BS57" s="199" t="str">
        <f>IF('เช็คเวลาเรียน เทอม 2'!BW57="ม",1,"")</f>
        <v/>
      </c>
      <c r="BT57" s="199" t="str">
        <f>IF('เช็คเวลาเรียน เทอม 2'!BX57="ม",1,"")</f>
        <v/>
      </c>
      <c r="BU57" s="199" t="str">
        <f>IF('เช็คเวลาเรียน เทอม 2'!BY57="ม",1,"")</f>
        <v/>
      </c>
      <c r="BV57" s="199" t="str">
        <f>IF('เช็คเวลาเรียน เทอม 2'!BZ57="ม",1,"")</f>
        <v/>
      </c>
      <c r="BW57" s="199" t="str">
        <f>IF('เช็คเวลาเรียน เทอม 2'!CA57="ม",1,"")</f>
        <v/>
      </c>
      <c r="BX57" s="198"/>
      <c r="BY57" s="198"/>
      <c r="BZ57" s="199" t="str">
        <f>IF('เช็คเวลาเรียน เทอม 2'!CD57="ม",1,"")</f>
        <v/>
      </c>
      <c r="CA57" s="199" t="str">
        <f>IF('เช็คเวลาเรียน เทอม 2'!CE57="ม",1,"")</f>
        <v/>
      </c>
      <c r="CB57" s="199" t="str">
        <f>IF('เช็คเวลาเรียน เทอม 2'!CF57="ม",1,"")</f>
        <v/>
      </c>
      <c r="CC57" s="199" t="str">
        <f>IF('เช็คเวลาเรียน เทอม 2'!CG57="ม",1,"")</f>
        <v/>
      </c>
      <c r="CD57" s="199" t="str">
        <f>IF('เช็คเวลาเรียน เทอม 2'!CH57="ม",1,"")</f>
        <v/>
      </c>
      <c r="CE57" s="280"/>
      <c r="CF57" s="198"/>
      <c r="CG57" s="199" t="str">
        <f>IF('เช็คเวลาเรียน เทอม 2'!CK57="ม",1,"")</f>
        <v/>
      </c>
      <c r="CH57" s="199" t="str">
        <f>IF('เช็คเวลาเรียน เทอม 2'!CL57="ม",1,"")</f>
        <v/>
      </c>
      <c r="CI57" s="199" t="str">
        <f>IF('เช็คเวลาเรียน เทอม 2'!CM57="ม",1,"")</f>
        <v/>
      </c>
      <c r="CJ57" s="199" t="str">
        <f>IF('เช็คเวลาเรียน เทอม 2'!CN57="ม",1,"")</f>
        <v/>
      </c>
      <c r="CK57" s="199" t="str">
        <f>IF('เช็คเวลาเรียน เทอม 2'!CO57="ม",1,"")</f>
        <v/>
      </c>
      <c r="CL57" s="198"/>
      <c r="CM57" s="198"/>
      <c r="CN57" s="199" t="str">
        <f>IF('เช็คเวลาเรียน เทอม 2'!CR57="ม",1,"")</f>
        <v/>
      </c>
      <c r="CO57" s="199" t="str">
        <f>IF('เช็คเวลาเรียน เทอม 2'!CS57="ม",1,"")</f>
        <v/>
      </c>
      <c r="CP57" s="199" t="str">
        <f>IF('เช็คเวลาเรียน เทอม 2'!CT57="ม",1,"")</f>
        <v/>
      </c>
      <c r="CQ57" s="199" t="str">
        <f>IF('เช็คเวลาเรียน เทอม 2'!CU57="ม",1,"")</f>
        <v/>
      </c>
      <c r="CR57" s="199" t="str">
        <f>IF('เช็คเวลาเรียน เทอม 2'!CV57="ม",1,"")</f>
        <v/>
      </c>
      <c r="CS57" s="198"/>
      <c r="CT57" s="198"/>
      <c r="CU57" s="338">
        <f t="shared" si="8"/>
        <v>0</v>
      </c>
      <c r="CV57" s="339"/>
      <c r="CW57" s="199" t="str">
        <f>IF('เช็คเวลาเรียน เทอม 2'!DC57="ม",1,"")</f>
        <v/>
      </c>
      <c r="CX57" s="199" t="str">
        <f>IF('เช็คเวลาเรียน เทอม 2'!DD57="ม",1,"")</f>
        <v/>
      </c>
      <c r="CY57" s="199" t="str">
        <f>IF('เช็คเวลาเรียน เทอม 2'!DE57="ม",1,"")</f>
        <v/>
      </c>
      <c r="CZ57" s="199" t="str">
        <f>IF('เช็คเวลาเรียน เทอม 2'!DF57="ม",1,"")</f>
        <v/>
      </c>
      <c r="DA57" s="199" t="str">
        <f>IF('เช็คเวลาเรียน เทอม 2'!DG57="ม",1,"")</f>
        <v/>
      </c>
      <c r="DB57" s="198"/>
      <c r="DC57" s="198"/>
      <c r="DD57" s="199" t="str">
        <f>IF('เช็คเวลาเรียน เทอม 2'!DJ57="ม",1,"")</f>
        <v/>
      </c>
      <c r="DE57" s="199" t="str">
        <f>IF('เช็คเวลาเรียน เทอม 2'!DK57="ม",1,"")</f>
        <v/>
      </c>
      <c r="DF57" s="199" t="str">
        <f>IF('เช็คเวลาเรียน เทอม 2'!DL57="ม",1,"")</f>
        <v/>
      </c>
      <c r="DG57" s="199" t="str">
        <f>IF('เช็คเวลาเรียน เทอม 2'!DM57="ม",1,"")</f>
        <v/>
      </c>
      <c r="DH57" s="199" t="str">
        <f>IF('เช็คเวลาเรียน เทอม 2'!DN57="ม",1,"")</f>
        <v/>
      </c>
      <c r="DI57" s="198"/>
      <c r="DJ57" s="198"/>
      <c r="DK57" s="199" t="str">
        <f>IF('เช็คเวลาเรียน เทอม 2'!DQ57="ม",1,"")</f>
        <v/>
      </c>
      <c r="DL57" s="199" t="str">
        <f>IF('เช็คเวลาเรียน เทอม 2'!DR57="ม",1,"")</f>
        <v/>
      </c>
      <c r="DM57" s="199" t="str">
        <f>IF('เช็คเวลาเรียน เทอม 2'!DS57="ม",1,"")</f>
        <v/>
      </c>
      <c r="DN57" s="199" t="str">
        <f>IF('เช็คเวลาเรียน เทอม 2'!DT57="ม",1,"")</f>
        <v/>
      </c>
      <c r="DO57" s="199" t="str">
        <f>IF('เช็คเวลาเรียน เทอม 2'!DU57="ม",1,"")</f>
        <v/>
      </c>
      <c r="DP57" s="198"/>
      <c r="DQ57" s="289"/>
      <c r="DR57" s="289"/>
      <c r="DS57" s="199" t="str">
        <f>IF('เช็คเวลาเรียน เทอม 2'!DY57="ม",1,"")</f>
        <v/>
      </c>
      <c r="DT57" s="199" t="str">
        <f>IF('เช็คเวลาเรียน เทอม 2'!DZ57="ม",1,"")</f>
        <v/>
      </c>
      <c r="DU57" s="199" t="str">
        <f>IF('เช็คเวลาเรียน เทอม 2'!EA57="ม",1,"")</f>
        <v/>
      </c>
      <c r="DV57" s="199" t="str">
        <f>IF('เช็คเวลาเรียน เทอม 2'!EB57="ม",1,"")</f>
        <v/>
      </c>
      <c r="DW57" s="198"/>
      <c r="DX57" s="198"/>
      <c r="DY57" s="338">
        <f t="shared" si="9"/>
        <v>0</v>
      </c>
      <c r="DZ57" s="339"/>
      <c r="EA57" s="199" t="str">
        <f>IF('เช็คเวลาเรียน เทอม 2'!EI57="ม",1,"")</f>
        <v/>
      </c>
      <c r="EB57" s="199" t="str">
        <f>IF('เช็คเวลาเรียน เทอม 2'!EJ57="ม",1,"")</f>
        <v/>
      </c>
      <c r="EC57" s="199" t="str">
        <f>IF('เช็คเวลาเรียน เทอม 2'!EK57="ม",1,"")</f>
        <v/>
      </c>
      <c r="ED57" s="199" t="str">
        <f>IF('เช็คเวลาเรียน เทอม 2'!EL57="ม",1,"")</f>
        <v/>
      </c>
      <c r="EE57" s="199" t="str">
        <f>IF('เช็คเวลาเรียน เทอม 2'!EM57="ม",1,"")</f>
        <v/>
      </c>
      <c r="EF57" s="198"/>
      <c r="EG57" s="198"/>
      <c r="EH57" s="199" t="str">
        <f>IF('เช็คเวลาเรียน เทอม 2'!EP57="ม",1,"")</f>
        <v/>
      </c>
      <c r="EI57" s="199" t="str">
        <f>IF('เช็คเวลาเรียน เทอม 2'!EQ57="ม",1,"")</f>
        <v/>
      </c>
      <c r="EJ57" s="199" t="str">
        <f>IF('เช็คเวลาเรียน เทอม 2'!ER57="ม",1,"")</f>
        <v/>
      </c>
      <c r="EK57" s="199" t="str">
        <f>IF('เช็คเวลาเรียน เทอม 2'!ES57="ม",1,"")</f>
        <v/>
      </c>
      <c r="EL57" s="199" t="str">
        <f>IF('เช็คเวลาเรียน เทอม 2'!ET57="ม",1,"")</f>
        <v/>
      </c>
      <c r="EM57" s="198"/>
      <c r="EN57" s="198"/>
      <c r="EO57" s="199" t="str">
        <f>IF('เช็คเวลาเรียน เทอม 2'!EW57="ม",1,"")</f>
        <v/>
      </c>
      <c r="EP57" s="199" t="str">
        <f>IF('เช็คเวลาเรียน เทอม 2'!EX57="ม",1,"")</f>
        <v/>
      </c>
      <c r="EQ57" s="199" t="str">
        <f>IF('เช็คเวลาเรียน เทอม 2'!EY57="ม",1,"")</f>
        <v/>
      </c>
      <c r="ER57" s="199" t="str">
        <f>IF('เช็คเวลาเรียน เทอม 2'!EZ57="ม",1,"")</f>
        <v/>
      </c>
      <c r="ES57" s="199" t="str">
        <f>IF('เช็คเวลาเรียน เทอม 2'!FA57="ม",1,"")</f>
        <v/>
      </c>
      <c r="ET57" s="198"/>
      <c r="EU57" s="198"/>
      <c r="EV57" s="199" t="str">
        <f>IF('เช็คเวลาเรียน เทอม 2'!FD57="ม",1,"")</f>
        <v/>
      </c>
      <c r="EW57" s="199" t="str">
        <f>IF('เช็คเวลาเรียน เทอม 2'!FE57="ม",1,"")</f>
        <v/>
      </c>
      <c r="EX57" s="199" t="str">
        <f>IF('เช็คเวลาเรียน เทอม 2'!FF57="ม",1,"")</f>
        <v/>
      </c>
      <c r="EY57" s="199" t="str">
        <f>IF('เช็คเวลาเรียน เทอม 2'!FG57="ม",1,"")</f>
        <v/>
      </c>
      <c r="EZ57" s="199" t="str">
        <f>IF('เช็คเวลาเรียน เทอม 2'!FH57="ม",1,"")</f>
        <v/>
      </c>
      <c r="FA57" s="198"/>
      <c r="FB57" s="198"/>
      <c r="FC57" s="199" t="str">
        <f>IF('เช็คเวลาเรียน เทอม 2'!FK57="ม",1,"")</f>
        <v/>
      </c>
      <c r="FD57" s="199" t="str">
        <f>IF('เช็คเวลาเรียน เทอม 2'!FL57="ม",1,"")</f>
        <v/>
      </c>
      <c r="FE57" s="199" t="str">
        <f>IF('เช็คเวลาเรียน เทอม 2'!FM57="ม",1,"")</f>
        <v/>
      </c>
      <c r="FF57" s="338">
        <f t="shared" si="10"/>
        <v>0</v>
      </c>
      <c r="FG57" s="339"/>
      <c r="FH57" s="199" t="str">
        <f>IF('เช็คเวลาเรียน เทอม 2'!FR57="ม",1,"")</f>
        <v/>
      </c>
      <c r="FI57" s="199" t="str">
        <f>IF('เช็คเวลาเรียน เทอม 2'!FS57="ม",1,"")</f>
        <v/>
      </c>
      <c r="FJ57" s="198"/>
      <c r="FK57" s="198"/>
      <c r="FL57" s="199" t="str">
        <f>IF('เช็คเวลาเรียน เทอม 2'!FV57="ม",1,"")</f>
        <v/>
      </c>
      <c r="FM57" s="289"/>
      <c r="FN57" s="199" t="str">
        <f>IF('เช็คเวลาเรียน เทอม 2'!FX57="ม",1,"")</f>
        <v/>
      </c>
      <c r="FO57" s="199" t="str">
        <f>IF('เช็คเวลาเรียน เทอม 2'!FY57="ม",1,"")</f>
        <v/>
      </c>
      <c r="FP57" s="199" t="str">
        <f>IF('เช็คเวลาเรียน เทอม 2'!FZ57="ม",1,"")</f>
        <v/>
      </c>
      <c r="FQ57" s="198"/>
      <c r="FR57" s="198"/>
      <c r="FS57" s="199" t="str">
        <f>IF('เช็คเวลาเรียน เทอม 2'!GC57="ม",1,"")</f>
        <v/>
      </c>
      <c r="FT57" s="289"/>
      <c r="FU57" s="289"/>
      <c r="FV57" s="289"/>
      <c r="FW57" s="199" t="str">
        <f>IF('เช็คเวลาเรียน เทอม 2'!GG57="ม",1,"")</f>
        <v/>
      </c>
      <c r="FX57" s="198"/>
      <c r="FY57" s="198"/>
      <c r="FZ57" s="199" t="str">
        <f>IF('เช็คเวลาเรียน เทอม 2'!GJ57="ม",1,"")</f>
        <v/>
      </c>
      <c r="GA57" s="199" t="str">
        <f>IF('เช็คเวลาเรียน เทอม 2'!GK57="ม",1,"")</f>
        <v/>
      </c>
      <c r="GB57" s="199" t="str">
        <f>IF('เช็คเวลาเรียน เทอม 2'!GL57="ม",1,"")</f>
        <v/>
      </c>
      <c r="GC57" s="199" t="str">
        <f>IF('เช็คเวลาเรียน เทอม 2'!GM57="ม",1,"")</f>
        <v/>
      </c>
      <c r="GD57" s="199" t="str">
        <f>IF('เช็คเวลาเรียน เทอม 2'!GN57="ม",1,"")</f>
        <v/>
      </c>
      <c r="GE57" s="198"/>
      <c r="GF57" s="198"/>
      <c r="GG57" s="199" t="str">
        <f>IF('เช็คเวลาเรียน เทอม 2'!GQ57="ม",1,"")</f>
        <v/>
      </c>
      <c r="GH57" s="199" t="str">
        <f>IF('เช็คเวลาเรียน เทอม 2'!GR57="ม",1,"")</f>
        <v/>
      </c>
      <c r="GI57" s="199" t="str">
        <f>IF('เช็คเวลาเรียน เทอม 2'!GS57="ม",1,"")</f>
        <v/>
      </c>
      <c r="GJ57" s="199" t="str">
        <f>IF('เช็คเวลาเรียน เทอม 2'!GT57="ม",1,"")</f>
        <v/>
      </c>
      <c r="GK57" s="199" t="str">
        <f>IF('เช็คเวลาเรียน เทอม 2'!GU57="ม",1,"")</f>
        <v/>
      </c>
      <c r="GL57" s="338">
        <f t="shared" si="11"/>
        <v>0</v>
      </c>
      <c r="GM57" s="339"/>
    </row>
    <row r="58" spans="1:195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</row>
    <row r="59" spans="1:195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</row>
    <row r="60" spans="1:195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</row>
    <row r="61" spans="1:195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</row>
    <row r="62" spans="1:195" s="169" customFormat="1"/>
  </sheetData>
  <mergeCells count="338">
    <mergeCell ref="A2:A3"/>
    <mergeCell ref="B2:B3"/>
    <mergeCell ref="C2:AF2"/>
    <mergeCell ref="AI2:BM2"/>
    <mergeCell ref="BP4:BP28"/>
    <mergeCell ref="CE4:CE28"/>
    <mergeCell ref="FM4:FM28"/>
    <mergeCell ref="BP2:CT2"/>
    <mergeCell ref="CW2:DX2"/>
    <mergeCell ref="FF2:FG3"/>
    <mergeCell ref="AG17:AH17"/>
    <mergeCell ref="AG18:AH18"/>
    <mergeCell ref="AG19:AH19"/>
    <mergeCell ref="AG20:AH20"/>
    <mergeCell ref="AG9:AH9"/>
    <mergeCell ref="AG10:AH10"/>
    <mergeCell ref="AG11:AH11"/>
    <mergeCell ref="AG12:AH12"/>
    <mergeCell ref="AG13:AH13"/>
    <mergeCell ref="AG14:AH14"/>
    <mergeCell ref="BN4:BO4"/>
    <mergeCell ref="BN2:BO3"/>
    <mergeCell ref="BN6:BO6"/>
    <mergeCell ref="AG2:AH3"/>
    <mergeCell ref="AM33:AM57"/>
    <mergeCell ref="AR33:AR57"/>
    <mergeCell ref="BM33:BM57"/>
    <mergeCell ref="BP33:BP57"/>
    <mergeCell ref="CE33:CE57"/>
    <mergeCell ref="FH2:GK2"/>
    <mergeCell ref="AM4:AM28"/>
    <mergeCell ref="AR4:AR28"/>
    <mergeCell ref="BM4:BM28"/>
    <mergeCell ref="BN5:BO5"/>
    <mergeCell ref="BN42:BO42"/>
    <mergeCell ref="BN43:BO43"/>
    <mergeCell ref="BN56:BO56"/>
    <mergeCell ref="CU41:CV41"/>
    <mergeCell ref="CU42:CV42"/>
    <mergeCell ref="CU43:CV43"/>
    <mergeCell ref="CU44:CV44"/>
    <mergeCell ref="CU33:CV33"/>
    <mergeCell ref="CU34:CV34"/>
    <mergeCell ref="CU35:CV35"/>
    <mergeCell ref="CU36:CV36"/>
    <mergeCell ref="CU37:CV37"/>
    <mergeCell ref="CU38:CV38"/>
    <mergeCell ref="BN57:BO57"/>
    <mergeCell ref="AG4:AH4"/>
    <mergeCell ref="AG5:AH5"/>
    <mergeCell ref="AG6:AH6"/>
    <mergeCell ref="AG7:AH7"/>
    <mergeCell ref="AG8:AH8"/>
    <mergeCell ref="FT4:FT28"/>
    <mergeCell ref="FU4:FU28"/>
    <mergeCell ref="FV4:FV28"/>
    <mergeCell ref="BN7:BO7"/>
    <mergeCell ref="BN8:BO8"/>
    <mergeCell ref="BN9:BO9"/>
    <mergeCell ref="AG27:AH27"/>
    <mergeCell ref="AG28:AH28"/>
    <mergeCell ref="CU11:CV11"/>
    <mergeCell ref="CU12:CV12"/>
    <mergeCell ref="CU13:CV13"/>
    <mergeCell ref="CU14:CV14"/>
    <mergeCell ref="CU15:CV15"/>
    <mergeCell ref="CU16:CV16"/>
    <mergeCell ref="CU18:CV18"/>
    <mergeCell ref="CU19:CV19"/>
    <mergeCell ref="CU20:CV20"/>
    <mergeCell ref="CU21:CV21"/>
    <mergeCell ref="CU22:CV22"/>
    <mergeCell ref="AG33:AH33"/>
    <mergeCell ref="BN10:BO10"/>
    <mergeCell ref="BN11:BO11"/>
    <mergeCell ref="AG21:AH21"/>
    <mergeCell ref="AG22:AH22"/>
    <mergeCell ref="AG23:AH23"/>
    <mergeCell ref="AG24:AH24"/>
    <mergeCell ref="AG25:AH25"/>
    <mergeCell ref="AG26:AH26"/>
    <mergeCell ref="AG15:AH15"/>
    <mergeCell ref="AG16:AH16"/>
    <mergeCell ref="BN22:BO22"/>
    <mergeCell ref="BN23:BO23"/>
    <mergeCell ref="BN12:BO12"/>
    <mergeCell ref="BN13:BO13"/>
    <mergeCell ref="BN14:BO14"/>
    <mergeCell ref="BN15:BO15"/>
    <mergeCell ref="BN27:BO27"/>
    <mergeCell ref="AO4:AO28"/>
    <mergeCell ref="AO33:AO57"/>
    <mergeCell ref="AG49:AH49"/>
    <mergeCell ref="AG50:AH50"/>
    <mergeCell ref="AG43:AH43"/>
    <mergeCell ref="AG44:AH44"/>
    <mergeCell ref="AG56:AH56"/>
    <mergeCell ref="AG57:AH57"/>
    <mergeCell ref="AG51:AH51"/>
    <mergeCell ref="AG52:AH52"/>
    <mergeCell ref="AG53:AH53"/>
    <mergeCell ref="AG54:AH54"/>
    <mergeCell ref="AG34:AH34"/>
    <mergeCell ref="AG35:AH35"/>
    <mergeCell ref="AG36:AH36"/>
    <mergeCell ref="AG55:AH55"/>
    <mergeCell ref="AG45:AH45"/>
    <mergeCell ref="AG46:AH46"/>
    <mergeCell ref="AG47:AH47"/>
    <mergeCell ref="AG48:AH48"/>
    <mergeCell ref="AG37:AH37"/>
    <mergeCell ref="AG38:AH38"/>
    <mergeCell ref="AG39:AH39"/>
    <mergeCell ref="AG40:AH40"/>
    <mergeCell ref="AG41:AH41"/>
    <mergeCell ref="AG42:AH42"/>
    <mergeCell ref="BN50:BO50"/>
    <mergeCell ref="CU17:CV17"/>
    <mergeCell ref="BN16:BO16"/>
    <mergeCell ref="BN17:BO17"/>
    <mergeCell ref="BN18:BO18"/>
    <mergeCell ref="BN19:BO19"/>
    <mergeCell ref="BN20:BO20"/>
    <mergeCell ref="BN21:BO21"/>
    <mergeCell ref="BN37:BO37"/>
    <mergeCell ref="BN46:BO46"/>
    <mergeCell ref="BN47:BO47"/>
    <mergeCell ref="BN48:BO48"/>
    <mergeCell ref="BN49:BO49"/>
    <mergeCell ref="BN38:BO38"/>
    <mergeCell ref="BN39:BO39"/>
    <mergeCell ref="BN40:BO40"/>
    <mergeCell ref="CU47:CV47"/>
    <mergeCell ref="CU48:CV48"/>
    <mergeCell ref="CU49:CV49"/>
    <mergeCell ref="CU50:CV50"/>
    <mergeCell ref="CU39:CV39"/>
    <mergeCell ref="CU24:CV24"/>
    <mergeCell ref="CU25:CV25"/>
    <mergeCell ref="CU26:CV26"/>
    <mergeCell ref="CU2:CV3"/>
    <mergeCell ref="CU4:CV4"/>
    <mergeCell ref="CU5:CV5"/>
    <mergeCell ref="CU6:CV6"/>
    <mergeCell ref="CU7:CV7"/>
    <mergeCell ref="CU8:CV8"/>
    <mergeCell ref="CU9:CV9"/>
    <mergeCell ref="CU10:CV10"/>
    <mergeCell ref="CU23:CV23"/>
    <mergeCell ref="CU27:CV27"/>
    <mergeCell ref="CU28:CV28"/>
    <mergeCell ref="BN41:BO41"/>
    <mergeCell ref="BN28:BO28"/>
    <mergeCell ref="BN33:BO33"/>
    <mergeCell ref="BN34:BO34"/>
    <mergeCell ref="BN35:BO35"/>
    <mergeCell ref="BN36:BO36"/>
    <mergeCell ref="BN24:BO24"/>
    <mergeCell ref="BN25:BO25"/>
    <mergeCell ref="BN26:BO26"/>
    <mergeCell ref="CU40:CV40"/>
    <mergeCell ref="BN51:BO51"/>
    <mergeCell ref="BN52:BO52"/>
    <mergeCell ref="BN53:BO53"/>
    <mergeCell ref="DY12:DZ12"/>
    <mergeCell ref="DY13:DZ13"/>
    <mergeCell ref="DY14:DZ14"/>
    <mergeCell ref="DY15:DZ15"/>
    <mergeCell ref="DY16:DZ16"/>
    <mergeCell ref="DY17:DZ17"/>
    <mergeCell ref="DY49:DZ49"/>
    <mergeCell ref="DY50:DZ50"/>
    <mergeCell ref="DY51:DZ51"/>
    <mergeCell ref="DY52:DZ52"/>
    <mergeCell ref="DY53:DZ53"/>
    <mergeCell ref="DY36:DZ36"/>
    <mergeCell ref="DQ4:DQ28"/>
    <mergeCell ref="DR4:DR28"/>
    <mergeCell ref="DQ33:DQ57"/>
    <mergeCell ref="DR33:DR57"/>
    <mergeCell ref="BN54:BO54"/>
    <mergeCell ref="BN55:BO55"/>
    <mergeCell ref="BN44:BO44"/>
    <mergeCell ref="BN45:BO45"/>
    <mergeCell ref="CU57:CV57"/>
    <mergeCell ref="DY2:DZ3"/>
    <mergeCell ref="DY4:DZ4"/>
    <mergeCell ref="DY5:DZ5"/>
    <mergeCell ref="DY6:DZ6"/>
    <mergeCell ref="DY7:DZ7"/>
    <mergeCell ref="DY8:DZ8"/>
    <mergeCell ref="DY9:DZ9"/>
    <mergeCell ref="DY10:DZ10"/>
    <mergeCell ref="DY11:DZ11"/>
    <mergeCell ref="CU51:CV51"/>
    <mergeCell ref="CU52:CV52"/>
    <mergeCell ref="CU53:CV53"/>
    <mergeCell ref="CU54:CV54"/>
    <mergeCell ref="CU55:CV55"/>
    <mergeCell ref="CU56:CV56"/>
    <mergeCell ref="CU45:CV45"/>
    <mergeCell ref="CU46:CV46"/>
    <mergeCell ref="DY55:DZ55"/>
    <mergeCell ref="DY56:DZ56"/>
    <mergeCell ref="FF10:FG10"/>
    <mergeCell ref="FF11:FG11"/>
    <mergeCell ref="FF12:FG12"/>
    <mergeCell ref="FF13:FG13"/>
    <mergeCell ref="FF14:FG14"/>
    <mergeCell ref="FF15:FG15"/>
    <mergeCell ref="FF25:FG25"/>
    <mergeCell ref="FF26:FG26"/>
    <mergeCell ref="FF27:FG27"/>
    <mergeCell ref="FF16:FG16"/>
    <mergeCell ref="FF17:FG17"/>
    <mergeCell ref="FF18:FG18"/>
    <mergeCell ref="FF19:FG19"/>
    <mergeCell ref="FF20:FG20"/>
    <mergeCell ref="FF21:FG21"/>
    <mergeCell ref="FF24:FG24"/>
    <mergeCell ref="DY57:DZ57"/>
    <mergeCell ref="DY46:DZ46"/>
    <mergeCell ref="DY47:DZ47"/>
    <mergeCell ref="DY48:DZ48"/>
    <mergeCell ref="DY54:DZ54"/>
    <mergeCell ref="DY43:DZ43"/>
    <mergeCell ref="DY44:DZ44"/>
    <mergeCell ref="DY45:DZ45"/>
    <mergeCell ref="FF40:FG40"/>
    <mergeCell ref="FF41:FG41"/>
    <mergeCell ref="FF42:FG42"/>
    <mergeCell ref="FF43:FG43"/>
    <mergeCell ref="FF28:FG28"/>
    <mergeCell ref="FF33:FG33"/>
    <mergeCell ref="FF34:FG34"/>
    <mergeCell ref="DY18:DZ18"/>
    <mergeCell ref="DY19:DZ19"/>
    <mergeCell ref="DY20:DZ20"/>
    <mergeCell ref="DY21:DZ21"/>
    <mergeCell ref="DY40:DZ40"/>
    <mergeCell ref="DY41:DZ41"/>
    <mergeCell ref="DY42:DZ42"/>
    <mergeCell ref="DY37:DZ37"/>
    <mergeCell ref="DY38:DZ38"/>
    <mergeCell ref="DY39:DZ39"/>
    <mergeCell ref="DY24:DZ24"/>
    <mergeCell ref="DY25:DZ25"/>
    <mergeCell ref="DY26:DZ26"/>
    <mergeCell ref="DY27:DZ27"/>
    <mergeCell ref="DY28:DZ28"/>
    <mergeCell ref="DY33:DZ33"/>
    <mergeCell ref="DY34:DZ34"/>
    <mergeCell ref="DY35:DZ35"/>
    <mergeCell ref="DY22:DZ22"/>
    <mergeCell ref="DY23:DZ23"/>
    <mergeCell ref="GL4:GM4"/>
    <mergeCell ref="GL5:GM5"/>
    <mergeCell ref="GL6:GM6"/>
    <mergeCell ref="GL7:GM7"/>
    <mergeCell ref="GL8:GM8"/>
    <mergeCell ref="GL9:GM9"/>
    <mergeCell ref="GL10:GM10"/>
    <mergeCell ref="GL11:GM11"/>
    <mergeCell ref="FF50:FG50"/>
    <mergeCell ref="FF44:FG44"/>
    <mergeCell ref="FF45:FG45"/>
    <mergeCell ref="FF46:FG46"/>
    <mergeCell ref="FF47:FG47"/>
    <mergeCell ref="FF48:FG48"/>
    <mergeCell ref="FF49:FG49"/>
    <mergeCell ref="FF38:FG38"/>
    <mergeCell ref="FF4:FG4"/>
    <mergeCell ref="FF5:FG5"/>
    <mergeCell ref="FF6:FG6"/>
    <mergeCell ref="FF7:FG7"/>
    <mergeCell ref="FF8:FG8"/>
    <mergeCell ref="FF9:FG9"/>
    <mergeCell ref="FF22:FG22"/>
    <mergeCell ref="FF23:FG23"/>
    <mergeCell ref="GL12:GM12"/>
    <mergeCell ref="GL13:GM13"/>
    <mergeCell ref="GL14:GM14"/>
    <mergeCell ref="GL15:GM15"/>
    <mergeCell ref="GL16:GM16"/>
    <mergeCell ref="GL17:GM17"/>
    <mergeCell ref="GL36:GM36"/>
    <mergeCell ref="GL37:GM37"/>
    <mergeCell ref="GL38:GM38"/>
    <mergeCell ref="GL24:GM24"/>
    <mergeCell ref="GL25:GM25"/>
    <mergeCell ref="GL26:GM26"/>
    <mergeCell ref="GL27:GM27"/>
    <mergeCell ref="GL28:GM28"/>
    <mergeCell ref="GL33:GM33"/>
    <mergeCell ref="GL34:GM34"/>
    <mergeCell ref="GL35:GM35"/>
    <mergeCell ref="GL21:GM21"/>
    <mergeCell ref="GL22:GM22"/>
    <mergeCell ref="GL23:GM23"/>
    <mergeCell ref="GL39:GM39"/>
    <mergeCell ref="FF37:FG37"/>
    <mergeCell ref="FM33:FM57"/>
    <mergeCell ref="FT33:FT57"/>
    <mergeCell ref="FU33:FU57"/>
    <mergeCell ref="FV33:FV57"/>
    <mergeCell ref="FF56:FG56"/>
    <mergeCell ref="FF57:FG57"/>
    <mergeCell ref="FF51:FG51"/>
    <mergeCell ref="FF52:FG52"/>
    <mergeCell ref="FF53:FG53"/>
    <mergeCell ref="FF54:FG54"/>
    <mergeCell ref="FF55:FG55"/>
    <mergeCell ref="FF35:FG35"/>
    <mergeCell ref="FF36:FG36"/>
    <mergeCell ref="EA2:FE2"/>
    <mergeCell ref="GL2:GM3"/>
    <mergeCell ref="GL52:GM52"/>
    <mergeCell ref="GL53:GM53"/>
    <mergeCell ref="GL54:GM54"/>
    <mergeCell ref="GL55:GM55"/>
    <mergeCell ref="GL56:GM56"/>
    <mergeCell ref="GL57:GM57"/>
    <mergeCell ref="GL46:GM46"/>
    <mergeCell ref="GL47:GM47"/>
    <mergeCell ref="GL48:GM48"/>
    <mergeCell ref="GL49:GM49"/>
    <mergeCell ref="GL50:GM50"/>
    <mergeCell ref="GL51:GM51"/>
    <mergeCell ref="GL40:GM40"/>
    <mergeCell ref="GL41:GM41"/>
    <mergeCell ref="GL42:GM42"/>
    <mergeCell ref="GL43:GM43"/>
    <mergeCell ref="GL44:GM44"/>
    <mergeCell ref="GL45:GM45"/>
    <mergeCell ref="FF39:FG39"/>
    <mergeCell ref="GL18:GM18"/>
    <mergeCell ref="GL19:GM19"/>
    <mergeCell ref="GL20:GM20"/>
  </mergeCells>
  <conditionalFormatting sqref="A33:A57">
    <cfRule type="containsText" dxfId="16" priority="2" operator="containsText" text="X">
      <formula>NOT(ISERROR(SEARCH("X",A33)))</formula>
    </cfRule>
  </conditionalFormatting>
  <conditionalFormatting sqref="A1:A1048576">
    <cfRule type="containsText" dxfId="15" priority="1" operator="containsText" text="X">
      <formula>NOT(ISERROR(SEARCH("X",A1)))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3" orientation="landscape" horizontalDpi="360" verticalDpi="360" r:id="rId1"/>
  <colBreaks count="5" manualBreakCount="5">
    <brk id="34" max="31" man="1"/>
    <brk id="67" max="31" man="1"/>
    <brk id="100" max="31" man="1"/>
    <brk id="130" max="31" man="1"/>
    <brk id="163" max="31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D382D-BB15-4582-BD2F-6BF399839128}">
  <sheetPr codeName="Sheet14"/>
  <dimension ref="A1:GP61"/>
  <sheetViews>
    <sheetView zoomScale="80" zoomScaleNormal="80" zoomScaleSheetLayoutView="80" zoomScalePageLayoutView="70" workbookViewId="0">
      <pane xSplit="2" ySplit="3" topLeftCell="C4" activePane="bottomRight" state="frozen"/>
      <selection activeCell="Q4" sqref="Q1:Y1048576"/>
      <selection pane="topRight" activeCell="Q4" sqref="Q1:Y1048576"/>
      <selection pane="bottomLeft" activeCell="Q4" sqref="Q1:Y1048576"/>
      <selection pane="bottomRight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3" width="2.796875" style="163" customWidth="1"/>
    <col min="34" max="34" width="5.19921875" style="163" customWidth="1"/>
    <col min="35" max="35" width="6" style="163" customWidth="1"/>
    <col min="36" max="65" width="2.796875" style="163" customWidth="1"/>
    <col min="66" max="66" width="6.09765625" style="163" customWidth="1"/>
    <col min="67" max="67" width="7.59765625" style="163" customWidth="1"/>
    <col min="68" max="98" width="2.796875" style="163" customWidth="1"/>
    <col min="99" max="99" width="5.796875" style="163" customWidth="1"/>
    <col min="100" max="100" width="6.09765625" style="163" customWidth="1"/>
    <col min="101" max="131" width="2.796875" style="163" customWidth="1"/>
    <col min="132" max="132" width="5.69921875" style="163" customWidth="1"/>
    <col min="133" max="133" width="7.09765625" style="163" customWidth="1"/>
    <col min="134" max="163" width="2.796875" style="163" customWidth="1"/>
    <col min="164" max="164" width="6.69921875" style="163" customWidth="1"/>
    <col min="165" max="165" width="7.796875" style="163" customWidth="1"/>
    <col min="166" max="196" width="2.796875" style="163" customWidth="1"/>
    <col min="197" max="197" width="5.796875" style="163" customWidth="1"/>
    <col min="198" max="198" width="6.09765625" style="163" customWidth="1"/>
    <col min="199" max="16384" width="9" style="163"/>
  </cols>
  <sheetData>
    <row r="1" spans="1:198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</row>
    <row r="2" spans="1:198" ht="19.5" customHeight="1">
      <c r="A2" s="274" t="s">
        <v>0</v>
      </c>
      <c r="B2" s="274" t="s">
        <v>1</v>
      </c>
      <c r="C2" s="337" t="s">
        <v>101</v>
      </c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40" t="s">
        <v>18</v>
      </c>
      <c r="AI2" s="341"/>
      <c r="AJ2" s="282" t="s">
        <v>102</v>
      </c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340" t="s">
        <v>18</v>
      </c>
      <c r="BO2" s="341"/>
      <c r="BP2" s="283" t="s">
        <v>129</v>
      </c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340" t="s">
        <v>18</v>
      </c>
      <c r="CV2" s="341"/>
      <c r="CW2" s="284" t="s">
        <v>100</v>
      </c>
      <c r="CX2" s="284"/>
      <c r="CY2" s="284"/>
      <c r="CZ2" s="284"/>
      <c r="DA2" s="284"/>
      <c r="DB2" s="284"/>
      <c r="DC2" s="284"/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284"/>
      <c r="DZ2" s="284"/>
      <c r="EA2" s="284"/>
      <c r="EB2" s="340" t="s">
        <v>18</v>
      </c>
      <c r="EC2" s="341"/>
      <c r="ED2" s="285" t="s">
        <v>99</v>
      </c>
      <c r="EE2" s="285"/>
      <c r="EF2" s="285"/>
      <c r="EG2" s="285"/>
      <c r="EH2" s="285"/>
      <c r="EI2" s="285"/>
      <c r="EJ2" s="285"/>
      <c r="EK2" s="285"/>
      <c r="EL2" s="285"/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285"/>
      <c r="FF2" s="285"/>
      <c r="FG2" s="285"/>
      <c r="FH2" s="340" t="s">
        <v>18</v>
      </c>
      <c r="FI2" s="341"/>
      <c r="FJ2" s="286" t="s">
        <v>98</v>
      </c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340" t="s">
        <v>18</v>
      </c>
      <c r="GP2" s="341"/>
    </row>
    <row r="3" spans="1:198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145">
        <v>31</v>
      </c>
      <c r="AH3" s="342"/>
      <c r="AI3" s="343"/>
      <c r="AJ3" s="91">
        <v>1</v>
      </c>
      <c r="AK3" s="91">
        <v>2</v>
      </c>
      <c r="AL3" s="91">
        <v>3</v>
      </c>
      <c r="AM3" s="91">
        <v>4</v>
      </c>
      <c r="AN3" s="91">
        <v>5</v>
      </c>
      <c r="AO3" s="91">
        <v>6</v>
      </c>
      <c r="AP3" s="91">
        <v>7</v>
      </c>
      <c r="AQ3" s="91">
        <v>8</v>
      </c>
      <c r="AR3" s="91">
        <v>9</v>
      </c>
      <c r="AS3" s="91">
        <v>10</v>
      </c>
      <c r="AT3" s="91">
        <v>11</v>
      </c>
      <c r="AU3" s="91">
        <v>12</v>
      </c>
      <c r="AV3" s="91">
        <v>13</v>
      </c>
      <c r="AW3" s="91">
        <v>14</v>
      </c>
      <c r="AX3" s="91">
        <v>15</v>
      </c>
      <c r="AY3" s="91">
        <v>16</v>
      </c>
      <c r="AZ3" s="91">
        <v>17</v>
      </c>
      <c r="BA3" s="91">
        <v>18</v>
      </c>
      <c r="BB3" s="91">
        <v>19</v>
      </c>
      <c r="BC3" s="91">
        <v>20</v>
      </c>
      <c r="BD3" s="91">
        <v>21</v>
      </c>
      <c r="BE3" s="91">
        <v>22</v>
      </c>
      <c r="BF3" s="91">
        <v>23</v>
      </c>
      <c r="BG3" s="91">
        <v>24</v>
      </c>
      <c r="BH3" s="91">
        <v>25</v>
      </c>
      <c r="BI3" s="91">
        <v>26</v>
      </c>
      <c r="BJ3" s="91">
        <v>27</v>
      </c>
      <c r="BK3" s="91">
        <v>28</v>
      </c>
      <c r="BL3" s="91">
        <v>29</v>
      </c>
      <c r="BM3" s="91">
        <v>30</v>
      </c>
      <c r="BN3" s="342"/>
      <c r="BO3" s="343"/>
      <c r="BP3" s="180">
        <v>1</v>
      </c>
      <c r="BQ3" s="180">
        <v>2</v>
      </c>
      <c r="BR3" s="180">
        <v>3</v>
      </c>
      <c r="BS3" s="180">
        <v>4</v>
      </c>
      <c r="BT3" s="180">
        <v>5</v>
      </c>
      <c r="BU3" s="180">
        <v>6</v>
      </c>
      <c r="BV3" s="180">
        <v>7</v>
      </c>
      <c r="BW3" s="180">
        <v>8</v>
      </c>
      <c r="BX3" s="180">
        <v>9</v>
      </c>
      <c r="BY3" s="180">
        <v>10</v>
      </c>
      <c r="BZ3" s="180">
        <v>11</v>
      </c>
      <c r="CA3" s="180">
        <v>12</v>
      </c>
      <c r="CB3" s="180">
        <v>13</v>
      </c>
      <c r="CC3" s="180">
        <v>14</v>
      </c>
      <c r="CD3" s="180">
        <v>15</v>
      </c>
      <c r="CE3" s="180">
        <v>16</v>
      </c>
      <c r="CF3" s="180">
        <v>17</v>
      </c>
      <c r="CG3" s="180">
        <v>18</v>
      </c>
      <c r="CH3" s="180">
        <v>19</v>
      </c>
      <c r="CI3" s="180">
        <v>20</v>
      </c>
      <c r="CJ3" s="180">
        <v>21</v>
      </c>
      <c r="CK3" s="180">
        <v>22</v>
      </c>
      <c r="CL3" s="180">
        <v>23</v>
      </c>
      <c r="CM3" s="180">
        <v>24</v>
      </c>
      <c r="CN3" s="180">
        <v>25</v>
      </c>
      <c r="CO3" s="180">
        <v>26</v>
      </c>
      <c r="CP3" s="180">
        <v>27</v>
      </c>
      <c r="CQ3" s="180">
        <v>28</v>
      </c>
      <c r="CR3" s="180">
        <v>29</v>
      </c>
      <c r="CS3" s="180">
        <v>30</v>
      </c>
      <c r="CT3" s="180">
        <v>31</v>
      </c>
      <c r="CU3" s="342"/>
      <c r="CV3" s="343"/>
      <c r="CW3" s="133">
        <v>1</v>
      </c>
      <c r="CX3" s="133">
        <v>2</v>
      </c>
      <c r="CY3" s="133">
        <v>3</v>
      </c>
      <c r="CZ3" s="133">
        <v>4</v>
      </c>
      <c r="DA3" s="133">
        <v>5</v>
      </c>
      <c r="DB3" s="133">
        <v>6</v>
      </c>
      <c r="DC3" s="133">
        <v>7</v>
      </c>
      <c r="DD3" s="133">
        <v>8</v>
      </c>
      <c r="DE3" s="133">
        <v>9</v>
      </c>
      <c r="DF3" s="133">
        <v>10</v>
      </c>
      <c r="DG3" s="133">
        <v>11</v>
      </c>
      <c r="DH3" s="133">
        <v>12</v>
      </c>
      <c r="DI3" s="133">
        <v>13</v>
      </c>
      <c r="DJ3" s="133">
        <v>14</v>
      </c>
      <c r="DK3" s="133">
        <v>15</v>
      </c>
      <c r="DL3" s="133">
        <v>16</v>
      </c>
      <c r="DM3" s="133">
        <v>17</v>
      </c>
      <c r="DN3" s="133">
        <v>18</v>
      </c>
      <c r="DO3" s="133">
        <v>19</v>
      </c>
      <c r="DP3" s="133">
        <v>20</v>
      </c>
      <c r="DQ3" s="133">
        <v>21</v>
      </c>
      <c r="DR3" s="133">
        <v>22</v>
      </c>
      <c r="DS3" s="133">
        <v>23</v>
      </c>
      <c r="DT3" s="133">
        <v>24</v>
      </c>
      <c r="DU3" s="133">
        <v>25</v>
      </c>
      <c r="DV3" s="133">
        <v>26</v>
      </c>
      <c r="DW3" s="133">
        <v>27</v>
      </c>
      <c r="DX3" s="133">
        <v>28</v>
      </c>
      <c r="DY3" s="133">
        <v>29</v>
      </c>
      <c r="DZ3" s="133">
        <v>30</v>
      </c>
      <c r="EA3" s="133">
        <v>31</v>
      </c>
      <c r="EB3" s="342"/>
      <c r="EC3" s="343"/>
      <c r="ED3" s="181">
        <v>1</v>
      </c>
      <c r="EE3" s="181">
        <v>2</v>
      </c>
      <c r="EF3" s="181">
        <v>3</v>
      </c>
      <c r="EG3" s="181">
        <v>4</v>
      </c>
      <c r="EH3" s="181">
        <v>5</v>
      </c>
      <c r="EI3" s="181">
        <v>6</v>
      </c>
      <c r="EJ3" s="181">
        <v>7</v>
      </c>
      <c r="EK3" s="181">
        <v>8</v>
      </c>
      <c r="EL3" s="181">
        <v>9</v>
      </c>
      <c r="EM3" s="181">
        <v>10</v>
      </c>
      <c r="EN3" s="181">
        <v>11</v>
      </c>
      <c r="EO3" s="181">
        <v>12</v>
      </c>
      <c r="EP3" s="181">
        <v>13</v>
      </c>
      <c r="EQ3" s="181">
        <v>14</v>
      </c>
      <c r="ER3" s="181">
        <v>15</v>
      </c>
      <c r="ES3" s="181">
        <v>16</v>
      </c>
      <c r="ET3" s="181">
        <v>17</v>
      </c>
      <c r="EU3" s="181">
        <v>18</v>
      </c>
      <c r="EV3" s="181">
        <v>19</v>
      </c>
      <c r="EW3" s="181">
        <v>20</v>
      </c>
      <c r="EX3" s="181">
        <v>21</v>
      </c>
      <c r="EY3" s="181">
        <v>22</v>
      </c>
      <c r="EZ3" s="181">
        <v>23</v>
      </c>
      <c r="FA3" s="181">
        <v>24</v>
      </c>
      <c r="FB3" s="181">
        <v>25</v>
      </c>
      <c r="FC3" s="181">
        <v>26</v>
      </c>
      <c r="FD3" s="181">
        <v>27</v>
      </c>
      <c r="FE3" s="181">
        <v>28</v>
      </c>
      <c r="FF3" s="181">
        <v>29</v>
      </c>
      <c r="FG3" s="181">
        <v>30</v>
      </c>
      <c r="FH3" s="342"/>
      <c r="FI3" s="343"/>
      <c r="FJ3" s="171">
        <v>1</v>
      </c>
      <c r="FK3" s="171">
        <v>2</v>
      </c>
      <c r="FL3" s="171">
        <v>3</v>
      </c>
      <c r="FM3" s="171">
        <v>4</v>
      </c>
      <c r="FN3" s="171">
        <v>5</v>
      </c>
      <c r="FO3" s="171">
        <v>6</v>
      </c>
      <c r="FP3" s="171">
        <v>7</v>
      </c>
      <c r="FQ3" s="171">
        <v>8</v>
      </c>
      <c r="FR3" s="171">
        <v>9</v>
      </c>
      <c r="FS3" s="171">
        <v>10</v>
      </c>
      <c r="FT3" s="171">
        <v>11</v>
      </c>
      <c r="FU3" s="171">
        <v>12</v>
      </c>
      <c r="FV3" s="171">
        <v>13</v>
      </c>
      <c r="FW3" s="171">
        <v>14</v>
      </c>
      <c r="FX3" s="171">
        <v>15</v>
      </c>
      <c r="FY3" s="171">
        <v>16</v>
      </c>
      <c r="FZ3" s="171">
        <v>17</v>
      </c>
      <c r="GA3" s="171">
        <v>18</v>
      </c>
      <c r="GB3" s="171">
        <v>19</v>
      </c>
      <c r="GC3" s="171">
        <v>20</v>
      </c>
      <c r="GD3" s="171">
        <v>21</v>
      </c>
      <c r="GE3" s="171">
        <v>22</v>
      </c>
      <c r="GF3" s="171">
        <v>23</v>
      </c>
      <c r="GG3" s="171">
        <v>24</v>
      </c>
      <c r="GH3" s="171">
        <v>25</v>
      </c>
      <c r="GI3" s="171">
        <v>26</v>
      </c>
      <c r="GJ3" s="171">
        <v>27</v>
      </c>
      <c r="GK3" s="171">
        <v>28</v>
      </c>
      <c r="GL3" s="171">
        <v>29</v>
      </c>
      <c r="GM3" s="171">
        <v>30</v>
      </c>
      <c r="GN3" s="171">
        <v>31</v>
      </c>
      <c r="GO3" s="342"/>
      <c r="GP3" s="343"/>
    </row>
    <row r="4" spans="1:198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279" t="s">
        <v>22</v>
      </c>
      <c r="D4" s="194"/>
      <c r="E4" s="194"/>
      <c r="F4" s="279" t="s">
        <v>23</v>
      </c>
      <c r="G4" s="194"/>
      <c r="H4" s="194"/>
      <c r="I4" s="194"/>
      <c r="J4" s="194"/>
      <c r="K4" s="194"/>
      <c r="L4" s="194"/>
      <c r="M4" s="194"/>
      <c r="N4" s="194"/>
      <c r="O4" s="279" t="s">
        <v>24</v>
      </c>
      <c r="P4" s="194"/>
      <c r="Q4" s="194"/>
      <c r="R4" s="195"/>
      <c r="S4" s="195"/>
      <c r="T4" s="196">
        <f>IF('เช็คเวลาเรียน เทอม 1'!T4="ม",1,"")</f>
        <v>1</v>
      </c>
      <c r="U4" s="196">
        <f>IF('เช็คเวลาเรียน เทอม 1'!U4="ม",1,"")</f>
        <v>1</v>
      </c>
      <c r="V4" s="196">
        <f>IF('เช็คเวลาเรียน เทอม 1'!V4="ม",1,"")</f>
        <v>1</v>
      </c>
      <c r="W4" s="196">
        <f>IF('เช็คเวลาเรียน เทอม 1'!W4="ม",1,"")</f>
        <v>1</v>
      </c>
      <c r="X4" s="196">
        <f>IF('เช็คเวลาเรียน เทอม 1'!X4="ม",1,"")</f>
        <v>1</v>
      </c>
      <c r="Y4" s="194"/>
      <c r="Z4" s="194"/>
      <c r="AA4" s="196">
        <f>IF('เช็คเวลาเรียน เทอม 1'!AA4="ม",1,"")</f>
        <v>1</v>
      </c>
      <c r="AB4" s="196">
        <f>IF('เช็คเวลาเรียน เทอม 1'!AB4="ม",1,"")</f>
        <v>1</v>
      </c>
      <c r="AC4" s="196" t="str">
        <f>IF('เช็คเวลาเรียน เทอม 1'!AC4="ม",1,"")</f>
        <v/>
      </c>
      <c r="AD4" s="196">
        <f>IF('เช็คเวลาเรียน เทอม 1'!AD4="ม",1,"")</f>
        <v>1</v>
      </c>
      <c r="AE4" s="196">
        <f>IF('เช็คเวลาเรียน เทอม 1'!AE4="ม",1,"")</f>
        <v>1</v>
      </c>
      <c r="AF4" s="194"/>
      <c r="AG4" s="279" t="s">
        <v>25</v>
      </c>
      <c r="AH4" s="338">
        <f>COUNTIF(C4:AG4,"1")</f>
        <v>9</v>
      </c>
      <c r="AI4" s="339"/>
      <c r="AJ4" s="279" t="s">
        <v>96</v>
      </c>
      <c r="AK4" s="197">
        <f>IF('เช็คเวลาเรียน เทอม 1'!AM4="ม",1,"")</f>
        <v>1</v>
      </c>
      <c r="AL4" s="279" t="s">
        <v>97</v>
      </c>
      <c r="AM4" s="197">
        <f>IF('เช็คเวลาเรียน เทอม 1'!AO4="ม",1,"")</f>
        <v>1</v>
      </c>
      <c r="AN4" s="197">
        <f>IF('เช็คเวลาเรียน เทอม 1'!AP4="ม",1,"")</f>
        <v>1</v>
      </c>
      <c r="AO4" s="198"/>
      <c r="AP4" s="198"/>
      <c r="AQ4" s="197">
        <f>IF('เช็คเวลาเรียน เทอม 1'!AS4="ม",1,"")</f>
        <v>1</v>
      </c>
      <c r="AR4" s="197">
        <f>IF('เช็คเวลาเรียน เทอม 1'!AT4="ม",1,"")</f>
        <v>1</v>
      </c>
      <c r="AS4" s="197">
        <f>IF('เช็คเวลาเรียน เทอม 1'!AU4="ม",1,"")</f>
        <v>1</v>
      </c>
      <c r="AT4" s="197">
        <f>IF('เช็คเวลาเรียน เทอม 1'!AV4="ม",1,"")</f>
        <v>1</v>
      </c>
      <c r="AU4" s="197">
        <f>IF('เช็คเวลาเรียน เทอม 1'!AW4="ม",1,"")</f>
        <v>1</v>
      </c>
      <c r="AV4" s="198"/>
      <c r="AW4" s="198"/>
      <c r="AX4" s="197">
        <f>IF('เช็คเวลาเรียน เทอม 1'!AZ4="ม",1,"")</f>
        <v>1</v>
      </c>
      <c r="AY4" s="197">
        <f>IF('เช็คเวลาเรียน เทอม 1'!BA4="ม",1,"")</f>
        <v>1</v>
      </c>
      <c r="AZ4" s="197">
        <f>IF('เช็คเวลาเรียน เทอม 1'!BB4="ม",1,"")</f>
        <v>1</v>
      </c>
      <c r="BA4" s="197">
        <f>IF('เช็คเวลาเรียน เทอม 1'!BC4="ม",1,"")</f>
        <v>1</v>
      </c>
      <c r="BB4" s="197">
        <f>IF('เช็คเวลาเรียน เทอม 1'!BD4="ม",1,"")</f>
        <v>1</v>
      </c>
      <c r="BC4" s="198"/>
      <c r="BD4" s="198"/>
      <c r="BE4" s="197">
        <f>IF('เช็คเวลาเรียน เทอม 1'!BG4="ม",1,"")</f>
        <v>1</v>
      </c>
      <c r="BF4" s="197">
        <f>IF('เช็คเวลาเรียน เทอม 1'!BH4="ม",1,"")</f>
        <v>1</v>
      </c>
      <c r="BG4" s="197">
        <f>IF('เช็คเวลาเรียน เทอม 1'!BI4="ม",1,"")</f>
        <v>1</v>
      </c>
      <c r="BH4" s="197">
        <f>IF('เช็คเวลาเรียน เทอม 1'!BJ4="ม",1,"")</f>
        <v>1</v>
      </c>
      <c r="BI4" s="197">
        <f>IF('เช็คเวลาเรียน เทอม 1'!BK4="ม",1,"")</f>
        <v>1</v>
      </c>
      <c r="BJ4" s="198"/>
      <c r="BK4" s="198"/>
      <c r="BL4" s="197" t="str">
        <f>IF('เช็คเวลาเรียน เทอม 1'!BN4="ม",1,"")</f>
        <v/>
      </c>
      <c r="BM4" s="197" t="str">
        <f>IF('เช็คเวลาเรียน เทอม 1'!BO4="ม",1,"")</f>
        <v/>
      </c>
      <c r="BN4" s="338">
        <f>COUNTIF(AJ4:BM4,1)</f>
        <v>18</v>
      </c>
      <c r="BO4" s="339"/>
      <c r="BP4" s="199" t="str">
        <f>IF('เช็คเวลาเรียน เทอม 1'!BT4="ม",1,"")</f>
        <v/>
      </c>
      <c r="BQ4" s="199" t="str">
        <f>IF('เช็คเวลาเรียน เทอม 1'!BU4="ม",1,"")</f>
        <v/>
      </c>
      <c r="BR4" s="199" t="str">
        <f>IF('เช็คเวลาเรียน เทอม 1'!BV4="ม",1,"")</f>
        <v/>
      </c>
      <c r="BS4" s="198"/>
      <c r="BT4" s="198"/>
      <c r="BU4" s="199" t="str">
        <f>IF('เช็คเวลาเรียน เทอม 1'!BY4="ม",1,"")</f>
        <v/>
      </c>
      <c r="BV4" s="199" t="str">
        <f>IF('เช็คเวลาเรียน เทอม 1'!BZ4="ม",1,"")</f>
        <v/>
      </c>
      <c r="BW4" s="199" t="str">
        <f>IF('เช็คเวลาเรียน เทอม 1'!CA4="ม",1,"")</f>
        <v/>
      </c>
      <c r="BX4" s="199" t="str">
        <f>IF('เช็คเวลาเรียน เทอม 1'!CB4="ม",1,"")</f>
        <v/>
      </c>
      <c r="BY4" s="199" t="str">
        <f>IF('เช็คเวลาเรียน เทอม 1'!CC4="ม",1,"")</f>
        <v/>
      </c>
      <c r="BZ4" s="198"/>
      <c r="CA4" s="198"/>
      <c r="CB4" s="199" t="str">
        <f>IF('เช็คเวลาเรียน เทอม 1'!CF4="ม",1,"")</f>
        <v/>
      </c>
      <c r="CC4" s="199" t="str">
        <f>IF('เช็คเวลาเรียน เทอม 1'!CG4="ม",1,"")</f>
        <v/>
      </c>
      <c r="CD4" s="199" t="str">
        <f>IF('เช็คเวลาเรียน เทอม 1'!CH4="ม",1,"")</f>
        <v/>
      </c>
      <c r="CE4" s="199" t="str">
        <f>IF('เช็คเวลาเรียน เทอม 1'!CI4="ม",1,"")</f>
        <v/>
      </c>
      <c r="CF4" s="199" t="str">
        <f>IF('เช็คเวลาเรียน เทอม 1'!CJ4="ม",1,"")</f>
        <v/>
      </c>
      <c r="CG4" s="198"/>
      <c r="CH4" s="198"/>
      <c r="CI4" s="199" t="str">
        <f>IF('เช็คเวลาเรียน เทอม 1'!CM4="ม",1,"")</f>
        <v/>
      </c>
      <c r="CJ4" s="199" t="str">
        <f>IF('เช็คเวลาเรียน เทอม 1'!CN4="ม",1,"")</f>
        <v/>
      </c>
      <c r="CK4" s="199" t="str">
        <f>IF('เช็คเวลาเรียน เทอม 1'!CO4="ม",1,"")</f>
        <v/>
      </c>
      <c r="CL4" s="199" t="str">
        <f>IF('เช็คเวลาเรียน เทอม 1'!CP4="ม",1,"")</f>
        <v/>
      </c>
      <c r="CM4" s="199" t="str">
        <f>IF('เช็คเวลาเรียน เทอม 1'!CQ4="ม",1,"")</f>
        <v/>
      </c>
      <c r="CN4" s="198"/>
      <c r="CO4" s="198"/>
      <c r="CP4" s="199" t="str">
        <f>IF('เช็คเวลาเรียน เทอม 1'!CT4="ม",1,"")</f>
        <v/>
      </c>
      <c r="CQ4" s="279" t="s">
        <v>28</v>
      </c>
      <c r="CR4" s="279" t="s">
        <v>26</v>
      </c>
      <c r="CS4" s="279" t="s">
        <v>27</v>
      </c>
      <c r="CT4" s="199">
        <f>IF('เช็คเวลาเรียน เทอม 1'!CX4="ม",1,"")</f>
        <v>1</v>
      </c>
      <c r="CU4" s="338">
        <f>COUNTIF(BP4:CT4,1)</f>
        <v>1</v>
      </c>
      <c r="CV4" s="339"/>
      <c r="CW4" s="198"/>
      <c r="CX4" s="198"/>
      <c r="CY4" s="199" t="str">
        <f>IF('เช็คเวลาเรียน เทอม 1'!DE4="ม",1,"")</f>
        <v/>
      </c>
      <c r="CZ4" s="199" t="str">
        <f>IF('เช็คเวลาเรียน เทอม 1'!DF4="ม",1,"")</f>
        <v/>
      </c>
      <c r="DA4" s="199" t="str">
        <f>IF('เช็คเวลาเรียน เทอม 1'!DG4="ม",1,"")</f>
        <v/>
      </c>
      <c r="DB4" s="199" t="str">
        <f>IF('เช็คเวลาเรียน เทอม 1'!DH4="ม",1,"")</f>
        <v/>
      </c>
      <c r="DC4" s="199" t="str">
        <f>IF('เช็คเวลาเรียน เทอม 1'!DI4="ม",1,"")</f>
        <v/>
      </c>
      <c r="DD4" s="198"/>
      <c r="DE4" s="198"/>
      <c r="DF4" s="199" t="str">
        <f>IF('เช็คเวลาเรียน เทอม 1'!DL4="ม",1,"")</f>
        <v/>
      </c>
      <c r="DG4" s="199" t="str">
        <f>IF('เช็คเวลาเรียน เทอม 1'!DM4="ม",1,"")</f>
        <v/>
      </c>
      <c r="DH4" s="279" t="s">
        <v>29</v>
      </c>
      <c r="DI4" s="199" t="str">
        <f>IF('เช็คเวลาเรียน เทอม 1'!DO4="ม",1,"")</f>
        <v/>
      </c>
      <c r="DJ4" s="199" t="str">
        <f>IF('เช็คเวลาเรียน เทอม 1'!DP4="ม",1,"")</f>
        <v/>
      </c>
      <c r="DK4" s="198"/>
      <c r="DL4" s="198"/>
      <c r="DM4" s="199" t="str">
        <f>IF('เช็คเวลาเรียน เทอม 1'!DS4="ม",1,"")</f>
        <v/>
      </c>
      <c r="DN4" s="199" t="str">
        <f>IF('เช็คเวลาเรียน เทอม 1'!DT4="ม",1,"")</f>
        <v/>
      </c>
      <c r="DO4" s="199" t="str">
        <f>IF('เช็คเวลาเรียน เทอม 1'!DU4="ม",1,"")</f>
        <v/>
      </c>
      <c r="DP4" s="199" t="str">
        <f>IF('เช็คเวลาเรียน เทอม 1'!DV4="ม",1,"")</f>
        <v/>
      </c>
      <c r="DQ4" s="199" t="str">
        <f>IF('เช็คเวลาเรียน เทอม 1'!DW4="ม",1,"")</f>
        <v/>
      </c>
      <c r="DR4" s="198"/>
      <c r="DS4" s="198"/>
      <c r="DT4" s="199" t="str">
        <f>IF('เช็คเวลาเรียน เทอม 1'!DZ4="ม",1,"")</f>
        <v/>
      </c>
      <c r="DU4" s="199" t="str">
        <f>IF('เช็คเวลาเรียน เทอม 1'!EA4="ม",1,"")</f>
        <v/>
      </c>
      <c r="DV4" s="199" t="str">
        <f>IF('เช็คเวลาเรียน เทอม 1'!EB4="ม",1,"")</f>
        <v/>
      </c>
      <c r="DW4" s="199" t="str">
        <f>IF('เช็คเวลาเรียน เทอม 1'!EC4="ม",1,"")</f>
        <v/>
      </c>
      <c r="DX4" s="199" t="str">
        <f>IF('เช็คเวลาเรียน เทอม 1'!ED4="ม",1,"")</f>
        <v/>
      </c>
      <c r="DY4" s="198"/>
      <c r="DZ4" s="198"/>
      <c r="EA4" s="199" t="str">
        <f>IF('เช็คเวลาเรียน เทอม 1'!EG4="ม",1,"")</f>
        <v/>
      </c>
      <c r="EB4" s="338">
        <f>COUNTIF(CW4:EA4,1)</f>
        <v>0</v>
      </c>
      <c r="EC4" s="339"/>
      <c r="ED4" s="199" t="str">
        <f>IF('เช็คเวลาเรียน เทอม 1'!EL4="ม",1,"")</f>
        <v/>
      </c>
      <c r="EE4" s="199" t="str">
        <f>IF('เช็คเวลาเรียน เทอม 1'!EM4="ม",1,"")</f>
        <v/>
      </c>
      <c r="EF4" s="199" t="str">
        <f>IF('เช็คเวลาเรียน เทอม 1'!EN4="ม",1,"")</f>
        <v/>
      </c>
      <c r="EG4" s="199" t="str">
        <f>IF('เช็คเวลาเรียน เทอม 1'!EO4="ม",1,"")</f>
        <v/>
      </c>
      <c r="EH4" s="198"/>
      <c r="EI4" s="198"/>
      <c r="EJ4" s="199" t="str">
        <f>IF('เช็คเวลาเรียน เทอม 1'!ER4="ม",1,"")</f>
        <v/>
      </c>
      <c r="EK4" s="199" t="str">
        <f>IF('เช็คเวลาเรียน เทอม 1'!ES4="ม",1,"")</f>
        <v/>
      </c>
      <c r="EL4" s="199" t="str">
        <f>IF('เช็คเวลาเรียน เทอม 1'!ET4="ม",1,"")</f>
        <v/>
      </c>
      <c r="EM4" s="199" t="str">
        <f>IF('เช็คเวลาเรียน เทอม 1'!EU4="ม",1,"")</f>
        <v/>
      </c>
      <c r="EN4" s="199" t="str">
        <f>IF('เช็คเวลาเรียน เทอม 1'!EV4="ม",1,"")</f>
        <v/>
      </c>
      <c r="EO4" s="198"/>
      <c r="EP4" s="198"/>
      <c r="EQ4" s="199" t="str">
        <f>IF('เช็คเวลาเรียน เทอม 1'!EY4="ม",1,"")</f>
        <v/>
      </c>
      <c r="ER4" s="199" t="str">
        <f>IF('เช็คเวลาเรียน เทอม 1'!EZ4="ม",1,"")</f>
        <v/>
      </c>
      <c r="ES4" s="199" t="str">
        <f>IF('เช็คเวลาเรียน เทอม 1'!FA4="ม",1,"")</f>
        <v/>
      </c>
      <c r="ET4" s="199" t="str">
        <f>IF('เช็คเวลาเรียน เทอม 1'!FB4="ม",1,"")</f>
        <v/>
      </c>
      <c r="EU4" s="199" t="str">
        <f>IF('เช็คเวลาเรียน เทอม 1'!FC4="ม",1,"")</f>
        <v/>
      </c>
      <c r="EV4" s="198"/>
      <c r="EW4" s="198"/>
      <c r="EX4" s="199" t="str">
        <f>IF('เช็คเวลาเรียน เทอม 1'!FF4="ม",1,"")</f>
        <v/>
      </c>
      <c r="EY4" s="199" t="str">
        <f>IF('เช็คเวลาเรียน เทอม 1'!FG4="ม",1,"")</f>
        <v/>
      </c>
      <c r="EZ4" s="199" t="str">
        <f>IF('เช็คเวลาเรียน เทอม 1'!FH4="ม",1,"")</f>
        <v/>
      </c>
      <c r="FA4" s="199" t="str">
        <f>IF('เช็คเวลาเรียน เทอม 1'!FI4="ม",1,"")</f>
        <v/>
      </c>
      <c r="FB4" s="199" t="str">
        <f>IF('เช็คเวลาเรียน เทอม 1'!FJ4="ม",1,"")</f>
        <v/>
      </c>
      <c r="FC4" s="198"/>
      <c r="FD4" s="198"/>
      <c r="FE4" s="199" t="str">
        <f>IF('เช็คเวลาเรียน เทอม 1'!FM4="ม",1,"")</f>
        <v/>
      </c>
      <c r="FF4" s="199" t="str">
        <f>IF('เช็คเวลาเรียน เทอม 1'!FN4="ม",1,"")</f>
        <v/>
      </c>
      <c r="FG4" s="199" t="str">
        <f>IF('เช็คเวลาเรียน เทอม 1'!FO4="ม",1,"")</f>
        <v/>
      </c>
      <c r="FH4" s="338">
        <f>COUNTIF(ED4:FG4,1)</f>
        <v>0</v>
      </c>
      <c r="FI4" s="339"/>
      <c r="FJ4" s="199" t="str">
        <f>IF('เช็คเวลาเรียน เทอม 1'!FT4="ม",1,"")</f>
        <v/>
      </c>
      <c r="FK4" s="199" t="str">
        <f>IF('เช็คเวลาเรียน เทอม 1'!FU4="ม",1,"")</f>
        <v/>
      </c>
      <c r="FL4" s="198"/>
      <c r="FM4" s="198"/>
      <c r="FN4" s="199" t="str">
        <f>IF('เช็คเวลาเรียน เทอม 1'!FX4="ม",1,"")</f>
        <v/>
      </c>
      <c r="FO4" s="199" t="str">
        <f>IF('เช็คเวลาเรียน เทอม 1'!FY4="ม",1,"")</f>
        <v/>
      </c>
      <c r="FP4" s="199" t="str">
        <f>IF('เช็คเวลาเรียน เทอม 1'!FZ4="ม",1,"")</f>
        <v/>
      </c>
      <c r="FQ4" s="199" t="str">
        <f>IF('เช็คเวลาเรียน เทอม 1'!GA4="ม",1,"")</f>
        <v/>
      </c>
      <c r="FR4" s="199" t="str">
        <f>IF('เช็คเวลาเรียน เทอม 1'!GB4="ม",1,"")</f>
        <v/>
      </c>
      <c r="FS4" s="198"/>
      <c r="FT4" s="198"/>
      <c r="FU4" s="199" t="str">
        <f>IF('เช็คเวลาเรียน เทอม 1'!GE4="ม",1,"")</f>
        <v/>
      </c>
      <c r="FV4" s="279" t="s">
        <v>30</v>
      </c>
      <c r="FW4" s="199" t="str">
        <f>IF('เช็คเวลาเรียน เทอม 1'!GG4="ม",1,"")</f>
        <v/>
      </c>
      <c r="FX4" s="199" t="str">
        <f>IF('เช็คเวลาเรียน เทอม 1'!GH4="ม",1,"")</f>
        <v/>
      </c>
      <c r="FY4" s="199" t="str">
        <f>IF('เช็คเวลาเรียน เทอม 1'!GI4="ม",1,"")</f>
        <v/>
      </c>
      <c r="FZ4" s="198"/>
      <c r="GA4" s="198"/>
      <c r="GB4" s="199" t="str">
        <f>IF('เช็คเวลาเรียน เทอม 1'!GL4="ม",1,"")</f>
        <v/>
      </c>
      <c r="GC4" s="199" t="str">
        <f>IF('เช็คเวลาเรียน เทอม 1'!GM4="ม",1,"")</f>
        <v/>
      </c>
      <c r="GD4" s="199" t="str">
        <f>IF('เช็คเวลาเรียน เทอม 1'!GN4="ม",1,"")</f>
        <v/>
      </c>
      <c r="GE4" s="199" t="str">
        <f>IF('เช็คเวลาเรียน เทอม 1'!GO4="ม",1,"")</f>
        <v/>
      </c>
      <c r="GF4" s="279" t="s">
        <v>31</v>
      </c>
      <c r="GG4" s="198"/>
      <c r="GH4" s="198"/>
      <c r="GI4" s="199" t="str">
        <f>IF('เช็คเวลาเรียน เทอม 1'!GS4="ม",1,"")</f>
        <v/>
      </c>
      <c r="GJ4" s="199" t="str">
        <f>IF('เช็คเวลาเรียน เทอม 1'!GT4="ม",1,"")</f>
        <v/>
      </c>
      <c r="GK4" s="199" t="str">
        <f>IF('เช็คเวลาเรียน เทอม 1'!GU4="ม",1,"")</f>
        <v/>
      </c>
      <c r="GL4" s="199" t="str">
        <f>IF('เช็คเวลาเรียน เทอม 1'!GV4="ม",1,"")</f>
        <v/>
      </c>
      <c r="GM4" s="199" t="str">
        <f>IF('เช็คเวลาเรียน เทอม 1'!GW4="ม",1,"")</f>
        <v/>
      </c>
      <c r="GN4" s="198"/>
      <c r="GO4" s="338">
        <f>COUNTIF(FJ4:GN4,1)</f>
        <v>0</v>
      </c>
      <c r="GP4" s="339"/>
    </row>
    <row r="5" spans="1:198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280"/>
      <c r="D5" s="194"/>
      <c r="E5" s="194"/>
      <c r="F5" s="280"/>
      <c r="G5" s="194"/>
      <c r="H5" s="194"/>
      <c r="I5" s="194"/>
      <c r="J5" s="194"/>
      <c r="K5" s="194"/>
      <c r="L5" s="194"/>
      <c r="M5" s="194"/>
      <c r="N5" s="194"/>
      <c r="O5" s="280"/>
      <c r="P5" s="194"/>
      <c r="Q5" s="194"/>
      <c r="R5" s="195"/>
      <c r="S5" s="195"/>
      <c r="T5" s="196">
        <f>IF('เช็คเวลาเรียน เทอม 1'!T5="ม",1,"")</f>
        <v>1</v>
      </c>
      <c r="U5" s="196" t="str">
        <f>IF('เช็คเวลาเรียน เทอม 1'!U5="ม",1,"")</f>
        <v/>
      </c>
      <c r="V5" s="196" t="str">
        <f>IF('เช็คเวลาเรียน เทอม 1'!V5="ม",1,"")</f>
        <v/>
      </c>
      <c r="W5" s="196">
        <f>IF('เช็คเวลาเรียน เทอม 1'!W5="ม",1,"")</f>
        <v>1</v>
      </c>
      <c r="X5" s="196">
        <f>IF('เช็คเวลาเรียน เทอม 1'!X5="ม",1,"")</f>
        <v>1</v>
      </c>
      <c r="Y5" s="194"/>
      <c r="Z5" s="194"/>
      <c r="AA5" s="196">
        <f>IF('เช็คเวลาเรียน เทอม 1'!AA5="ม",1,"")</f>
        <v>1</v>
      </c>
      <c r="AB5" s="196">
        <f>IF('เช็คเวลาเรียน เทอม 1'!AB5="ม",1,"")</f>
        <v>1</v>
      </c>
      <c r="AC5" s="196">
        <f>IF('เช็คเวลาเรียน เทอม 1'!AC5="ม",1,"")</f>
        <v>1</v>
      </c>
      <c r="AD5" s="196">
        <f>IF('เช็คเวลาเรียน เทอม 1'!AD5="ม",1,"")</f>
        <v>1</v>
      </c>
      <c r="AE5" s="196">
        <f>IF('เช็คเวลาเรียน เทอม 1'!AE5="ม",1,"")</f>
        <v>1</v>
      </c>
      <c r="AF5" s="194"/>
      <c r="AG5" s="280"/>
      <c r="AH5" s="338">
        <f t="shared" ref="AH5:AH28" si="0">COUNTIF(C5:AG5,"1")</f>
        <v>8</v>
      </c>
      <c r="AI5" s="339"/>
      <c r="AJ5" s="280"/>
      <c r="AK5" s="197" t="str">
        <f>IF('เช็คเวลาเรียน เทอม 1'!AM5="ม",1,"")</f>
        <v/>
      </c>
      <c r="AL5" s="280"/>
      <c r="AM5" s="197" t="str">
        <f>IF('เช็คเวลาเรียน เทอม 1'!AO5="ม",1,"")</f>
        <v/>
      </c>
      <c r="AN5" s="197" t="str">
        <f>IF('เช็คเวลาเรียน เทอม 1'!AP5="ม",1,"")</f>
        <v/>
      </c>
      <c r="AO5" s="198"/>
      <c r="AP5" s="198"/>
      <c r="AQ5" s="197" t="str">
        <f>IF('เช็คเวลาเรียน เทอม 1'!AS5="ม",1,"")</f>
        <v/>
      </c>
      <c r="AR5" s="197" t="str">
        <f>IF('เช็คเวลาเรียน เทอม 1'!AT5="ม",1,"")</f>
        <v/>
      </c>
      <c r="AS5" s="197" t="str">
        <f>IF('เช็คเวลาเรียน เทอม 1'!AU5="ม",1,"")</f>
        <v/>
      </c>
      <c r="AT5" s="197" t="str">
        <f>IF('เช็คเวลาเรียน เทอม 1'!AV5="ม",1,"")</f>
        <v/>
      </c>
      <c r="AU5" s="197" t="str">
        <f>IF('เช็คเวลาเรียน เทอม 1'!AW5="ม",1,"")</f>
        <v/>
      </c>
      <c r="AV5" s="198"/>
      <c r="AW5" s="198"/>
      <c r="AX5" s="197" t="str">
        <f>IF('เช็คเวลาเรียน เทอม 1'!AZ5="ม",1,"")</f>
        <v/>
      </c>
      <c r="AY5" s="197" t="str">
        <f>IF('เช็คเวลาเรียน เทอม 1'!BA5="ม",1,"")</f>
        <v/>
      </c>
      <c r="AZ5" s="197" t="str">
        <f>IF('เช็คเวลาเรียน เทอม 1'!BB5="ม",1,"")</f>
        <v/>
      </c>
      <c r="BA5" s="197" t="str">
        <f>IF('เช็คเวลาเรียน เทอม 1'!BC5="ม",1,"")</f>
        <v/>
      </c>
      <c r="BB5" s="197" t="str">
        <f>IF('เช็คเวลาเรียน เทอม 1'!BD5="ม",1,"")</f>
        <v/>
      </c>
      <c r="BC5" s="198"/>
      <c r="BD5" s="198"/>
      <c r="BE5" s="197" t="str">
        <f>IF('เช็คเวลาเรียน เทอม 1'!BG5="ม",1,"")</f>
        <v/>
      </c>
      <c r="BF5" s="197" t="str">
        <f>IF('เช็คเวลาเรียน เทอม 1'!BH5="ม",1,"")</f>
        <v/>
      </c>
      <c r="BG5" s="197" t="str">
        <f>IF('เช็คเวลาเรียน เทอม 1'!BI5="ม",1,"")</f>
        <v/>
      </c>
      <c r="BH5" s="197" t="str">
        <f>IF('เช็คเวลาเรียน เทอม 1'!BJ5="ม",1,"")</f>
        <v/>
      </c>
      <c r="BI5" s="197" t="str">
        <f>IF('เช็คเวลาเรียน เทอม 1'!BK5="ม",1,"")</f>
        <v/>
      </c>
      <c r="BJ5" s="198"/>
      <c r="BK5" s="198"/>
      <c r="BL5" s="197" t="str">
        <f>IF('เช็คเวลาเรียน เทอม 1'!BN5="ม",1,"")</f>
        <v/>
      </c>
      <c r="BM5" s="197" t="str">
        <f>IF('เช็คเวลาเรียน เทอม 1'!BO5="ม",1,"")</f>
        <v/>
      </c>
      <c r="BN5" s="338">
        <f t="shared" ref="BN5:BN28" si="1">COUNTIF(AJ5:BM5,1)</f>
        <v>0</v>
      </c>
      <c r="BO5" s="339"/>
      <c r="BP5" s="199" t="str">
        <f>IF('เช็คเวลาเรียน เทอม 1'!BT5="ม",1,"")</f>
        <v/>
      </c>
      <c r="BQ5" s="199" t="str">
        <f>IF('เช็คเวลาเรียน เทอม 1'!BU5="ม",1,"")</f>
        <v/>
      </c>
      <c r="BR5" s="199" t="str">
        <f>IF('เช็คเวลาเรียน เทอม 1'!BV5="ม",1,"")</f>
        <v/>
      </c>
      <c r="BS5" s="198"/>
      <c r="BT5" s="198"/>
      <c r="BU5" s="199" t="str">
        <f>IF('เช็คเวลาเรียน เทอม 1'!BY5="ม",1,"")</f>
        <v/>
      </c>
      <c r="BV5" s="199" t="str">
        <f>IF('เช็คเวลาเรียน เทอม 1'!BZ5="ม",1,"")</f>
        <v/>
      </c>
      <c r="BW5" s="199" t="str">
        <f>IF('เช็คเวลาเรียน เทอม 1'!CA5="ม",1,"")</f>
        <v/>
      </c>
      <c r="BX5" s="199" t="str">
        <f>IF('เช็คเวลาเรียน เทอม 1'!CB5="ม",1,"")</f>
        <v/>
      </c>
      <c r="BY5" s="199" t="str">
        <f>IF('เช็คเวลาเรียน เทอม 1'!CC5="ม",1,"")</f>
        <v/>
      </c>
      <c r="BZ5" s="198"/>
      <c r="CA5" s="198"/>
      <c r="CB5" s="199" t="str">
        <f>IF('เช็คเวลาเรียน เทอม 1'!CF5="ม",1,"")</f>
        <v/>
      </c>
      <c r="CC5" s="199" t="str">
        <f>IF('เช็คเวลาเรียน เทอม 1'!CG5="ม",1,"")</f>
        <v/>
      </c>
      <c r="CD5" s="199" t="str">
        <f>IF('เช็คเวลาเรียน เทอม 1'!CH5="ม",1,"")</f>
        <v/>
      </c>
      <c r="CE5" s="199" t="str">
        <f>IF('เช็คเวลาเรียน เทอม 1'!CI5="ม",1,"")</f>
        <v/>
      </c>
      <c r="CF5" s="199" t="str">
        <f>IF('เช็คเวลาเรียน เทอม 1'!CJ5="ม",1,"")</f>
        <v/>
      </c>
      <c r="CG5" s="198"/>
      <c r="CH5" s="198"/>
      <c r="CI5" s="199" t="str">
        <f>IF('เช็คเวลาเรียน เทอม 1'!CM5="ม",1,"")</f>
        <v/>
      </c>
      <c r="CJ5" s="199" t="str">
        <f>IF('เช็คเวลาเรียน เทอม 1'!CN5="ม",1,"")</f>
        <v/>
      </c>
      <c r="CK5" s="199" t="str">
        <f>IF('เช็คเวลาเรียน เทอม 1'!CO5="ม",1,"")</f>
        <v/>
      </c>
      <c r="CL5" s="199" t="str">
        <f>IF('เช็คเวลาเรียน เทอม 1'!CP5="ม",1,"")</f>
        <v/>
      </c>
      <c r="CM5" s="199" t="str">
        <f>IF('เช็คเวลาเรียน เทอม 1'!CQ5="ม",1,"")</f>
        <v/>
      </c>
      <c r="CN5" s="198"/>
      <c r="CO5" s="198"/>
      <c r="CP5" s="199" t="str">
        <f>IF('เช็คเวลาเรียน เทอม 1'!CT5="ม",1,"")</f>
        <v/>
      </c>
      <c r="CQ5" s="280"/>
      <c r="CR5" s="280"/>
      <c r="CS5" s="280"/>
      <c r="CT5" s="199" t="str">
        <f>IF('เช็คเวลาเรียน เทอม 1'!CX5="ม",1,"")</f>
        <v/>
      </c>
      <c r="CU5" s="338">
        <f t="shared" ref="CU5:CU28" si="2">COUNTIF(BP5:CT5,1)</f>
        <v>0</v>
      </c>
      <c r="CV5" s="339"/>
      <c r="CW5" s="198"/>
      <c r="CX5" s="198"/>
      <c r="CY5" s="199" t="str">
        <f>IF('เช็คเวลาเรียน เทอม 1'!DE5="ม",1,"")</f>
        <v/>
      </c>
      <c r="CZ5" s="199" t="str">
        <f>IF('เช็คเวลาเรียน เทอม 1'!DF5="ม",1,"")</f>
        <v/>
      </c>
      <c r="DA5" s="199" t="str">
        <f>IF('เช็คเวลาเรียน เทอม 1'!DG5="ม",1,"")</f>
        <v/>
      </c>
      <c r="DB5" s="199" t="str">
        <f>IF('เช็คเวลาเรียน เทอม 1'!DH5="ม",1,"")</f>
        <v/>
      </c>
      <c r="DC5" s="199" t="str">
        <f>IF('เช็คเวลาเรียน เทอม 1'!DI5="ม",1,"")</f>
        <v/>
      </c>
      <c r="DD5" s="198"/>
      <c r="DE5" s="198"/>
      <c r="DF5" s="199" t="str">
        <f>IF('เช็คเวลาเรียน เทอม 1'!DL5="ม",1,"")</f>
        <v/>
      </c>
      <c r="DG5" s="199" t="str">
        <f>IF('เช็คเวลาเรียน เทอม 1'!DM5="ม",1,"")</f>
        <v/>
      </c>
      <c r="DH5" s="280"/>
      <c r="DI5" s="199" t="str">
        <f>IF('เช็คเวลาเรียน เทอม 1'!DO5="ม",1,"")</f>
        <v/>
      </c>
      <c r="DJ5" s="199" t="str">
        <f>IF('เช็คเวลาเรียน เทอม 1'!DP5="ม",1,"")</f>
        <v/>
      </c>
      <c r="DK5" s="198"/>
      <c r="DL5" s="198"/>
      <c r="DM5" s="199" t="str">
        <f>IF('เช็คเวลาเรียน เทอม 1'!DS5="ม",1,"")</f>
        <v/>
      </c>
      <c r="DN5" s="199" t="str">
        <f>IF('เช็คเวลาเรียน เทอม 1'!DT5="ม",1,"")</f>
        <v/>
      </c>
      <c r="DO5" s="199" t="str">
        <f>IF('เช็คเวลาเรียน เทอม 1'!DU5="ม",1,"")</f>
        <v/>
      </c>
      <c r="DP5" s="199" t="str">
        <f>IF('เช็คเวลาเรียน เทอม 1'!DV5="ม",1,"")</f>
        <v/>
      </c>
      <c r="DQ5" s="199" t="str">
        <f>IF('เช็คเวลาเรียน เทอม 1'!DW5="ม",1,"")</f>
        <v/>
      </c>
      <c r="DR5" s="198"/>
      <c r="DS5" s="198"/>
      <c r="DT5" s="199" t="str">
        <f>IF('เช็คเวลาเรียน เทอม 1'!DZ5="ม",1,"")</f>
        <v/>
      </c>
      <c r="DU5" s="199" t="str">
        <f>IF('เช็คเวลาเรียน เทอม 1'!EA5="ม",1,"")</f>
        <v/>
      </c>
      <c r="DV5" s="199" t="str">
        <f>IF('เช็คเวลาเรียน เทอม 1'!EB5="ม",1,"")</f>
        <v/>
      </c>
      <c r="DW5" s="199" t="str">
        <f>IF('เช็คเวลาเรียน เทอม 1'!EC5="ม",1,"")</f>
        <v/>
      </c>
      <c r="DX5" s="199" t="str">
        <f>IF('เช็คเวลาเรียน เทอม 1'!ED5="ม",1,"")</f>
        <v/>
      </c>
      <c r="DY5" s="198"/>
      <c r="DZ5" s="198"/>
      <c r="EA5" s="199" t="str">
        <f>IF('เช็คเวลาเรียน เทอม 1'!EG5="ม",1,"")</f>
        <v/>
      </c>
      <c r="EB5" s="338">
        <f t="shared" ref="EB5:EB28" si="3">COUNTIF(CW5:EA5,1)</f>
        <v>0</v>
      </c>
      <c r="EC5" s="339"/>
      <c r="ED5" s="199" t="str">
        <f>IF('เช็คเวลาเรียน เทอม 1'!EL5="ม",1,"")</f>
        <v/>
      </c>
      <c r="EE5" s="199" t="str">
        <f>IF('เช็คเวลาเรียน เทอม 1'!EM5="ม",1,"")</f>
        <v/>
      </c>
      <c r="EF5" s="199" t="str">
        <f>IF('เช็คเวลาเรียน เทอม 1'!EN5="ม",1,"")</f>
        <v/>
      </c>
      <c r="EG5" s="199" t="str">
        <f>IF('เช็คเวลาเรียน เทอม 1'!EO5="ม",1,"")</f>
        <v/>
      </c>
      <c r="EH5" s="198"/>
      <c r="EI5" s="198"/>
      <c r="EJ5" s="199" t="str">
        <f>IF('เช็คเวลาเรียน เทอม 1'!ER5="ม",1,"")</f>
        <v/>
      </c>
      <c r="EK5" s="199" t="str">
        <f>IF('เช็คเวลาเรียน เทอม 1'!ES5="ม",1,"")</f>
        <v/>
      </c>
      <c r="EL5" s="199" t="str">
        <f>IF('เช็คเวลาเรียน เทอม 1'!ET5="ม",1,"")</f>
        <v/>
      </c>
      <c r="EM5" s="199" t="str">
        <f>IF('เช็คเวลาเรียน เทอม 1'!EU5="ม",1,"")</f>
        <v/>
      </c>
      <c r="EN5" s="199" t="str">
        <f>IF('เช็คเวลาเรียน เทอม 1'!EV5="ม",1,"")</f>
        <v/>
      </c>
      <c r="EO5" s="198"/>
      <c r="EP5" s="198"/>
      <c r="EQ5" s="199" t="str">
        <f>IF('เช็คเวลาเรียน เทอม 1'!EY5="ม",1,"")</f>
        <v/>
      </c>
      <c r="ER5" s="199" t="str">
        <f>IF('เช็คเวลาเรียน เทอม 1'!EZ5="ม",1,"")</f>
        <v/>
      </c>
      <c r="ES5" s="199" t="str">
        <f>IF('เช็คเวลาเรียน เทอม 1'!FA5="ม",1,"")</f>
        <v/>
      </c>
      <c r="ET5" s="199" t="str">
        <f>IF('เช็คเวลาเรียน เทอม 1'!FB5="ม",1,"")</f>
        <v/>
      </c>
      <c r="EU5" s="199" t="str">
        <f>IF('เช็คเวลาเรียน เทอม 1'!FC5="ม",1,"")</f>
        <v/>
      </c>
      <c r="EV5" s="198"/>
      <c r="EW5" s="198"/>
      <c r="EX5" s="199" t="str">
        <f>IF('เช็คเวลาเรียน เทอม 1'!FF5="ม",1,"")</f>
        <v/>
      </c>
      <c r="EY5" s="199" t="str">
        <f>IF('เช็คเวลาเรียน เทอม 1'!FG5="ม",1,"")</f>
        <v/>
      </c>
      <c r="EZ5" s="199" t="str">
        <f>IF('เช็คเวลาเรียน เทอม 1'!FH5="ม",1,"")</f>
        <v/>
      </c>
      <c r="FA5" s="199" t="str">
        <f>IF('เช็คเวลาเรียน เทอม 1'!FI5="ม",1,"")</f>
        <v/>
      </c>
      <c r="FB5" s="199" t="str">
        <f>IF('เช็คเวลาเรียน เทอม 1'!FJ5="ม",1,"")</f>
        <v/>
      </c>
      <c r="FC5" s="198"/>
      <c r="FD5" s="198"/>
      <c r="FE5" s="199" t="str">
        <f>IF('เช็คเวลาเรียน เทอม 1'!FM5="ม",1,"")</f>
        <v/>
      </c>
      <c r="FF5" s="199" t="str">
        <f>IF('เช็คเวลาเรียน เทอม 1'!FN5="ม",1,"")</f>
        <v/>
      </c>
      <c r="FG5" s="199" t="str">
        <f>IF('เช็คเวลาเรียน เทอม 1'!FO5="ม",1,"")</f>
        <v/>
      </c>
      <c r="FH5" s="338">
        <f t="shared" ref="FH5:FH28" si="4">COUNTIF(ED5:FG5,1)</f>
        <v>0</v>
      </c>
      <c r="FI5" s="339"/>
      <c r="FJ5" s="199" t="str">
        <f>IF('เช็คเวลาเรียน เทอม 1'!FT5="ม",1,"")</f>
        <v/>
      </c>
      <c r="FK5" s="199" t="str">
        <f>IF('เช็คเวลาเรียน เทอม 1'!FU5="ม",1,"")</f>
        <v/>
      </c>
      <c r="FL5" s="198"/>
      <c r="FM5" s="198"/>
      <c r="FN5" s="199" t="str">
        <f>IF('เช็คเวลาเรียน เทอม 1'!FX5="ม",1,"")</f>
        <v/>
      </c>
      <c r="FO5" s="199" t="str">
        <f>IF('เช็คเวลาเรียน เทอม 1'!FY5="ม",1,"")</f>
        <v/>
      </c>
      <c r="FP5" s="199" t="str">
        <f>IF('เช็คเวลาเรียน เทอม 1'!FZ5="ม",1,"")</f>
        <v/>
      </c>
      <c r="FQ5" s="199" t="str">
        <f>IF('เช็คเวลาเรียน เทอม 1'!GA5="ม",1,"")</f>
        <v/>
      </c>
      <c r="FR5" s="199" t="str">
        <f>IF('เช็คเวลาเรียน เทอม 1'!GB5="ม",1,"")</f>
        <v/>
      </c>
      <c r="FS5" s="198"/>
      <c r="FT5" s="198"/>
      <c r="FU5" s="199" t="str">
        <f>IF('เช็คเวลาเรียน เทอม 1'!GE5="ม",1,"")</f>
        <v/>
      </c>
      <c r="FV5" s="280"/>
      <c r="FW5" s="199" t="str">
        <f>IF('เช็คเวลาเรียน เทอม 1'!GG5="ม",1,"")</f>
        <v/>
      </c>
      <c r="FX5" s="199" t="str">
        <f>IF('เช็คเวลาเรียน เทอม 1'!GH5="ม",1,"")</f>
        <v/>
      </c>
      <c r="FY5" s="199" t="str">
        <f>IF('เช็คเวลาเรียน เทอม 1'!GI5="ม",1,"")</f>
        <v/>
      </c>
      <c r="FZ5" s="198"/>
      <c r="GA5" s="198"/>
      <c r="GB5" s="199" t="str">
        <f>IF('เช็คเวลาเรียน เทอม 1'!GL5="ม",1,"")</f>
        <v/>
      </c>
      <c r="GC5" s="199" t="str">
        <f>IF('เช็คเวลาเรียน เทอม 1'!GM5="ม",1,"")</f>
        <v/>
      </c>
      <c r="GD5" s="199" t="str">
        <f>IF('เช็คเวลาเรียน เทอม 1'!GN5="ม",1,"")</f>
        <v/>
      </c>
      <c r="GE5" s="199" t="str">
        <f>IF('เช็คเวลาเรียน เทอม 1'!GO5="ม",1,"")</f>
        <v/>
      </c>
      <c r="GF5" s="280"/>
      <c r="GG5" s="198"/>
      <c r="GH5" s="198"/>
      <c r="GI5" s="199" t="str">
        <f>IF('เช็คเวลาเรียน เทอม 1'!GS5="ม",1,"")</f>
        <v/>
      </c>
      <c r="GJ5" s="199" t="str">
        <f>IF('เช็คเวลาเรียน เทอม 1'!GT5="ม",1,"")</f>
        <v/>
      </c>
      <c r="GK5" s="199" t="str">
        <f>IF('เช็คเวลาเรียน เทอม 1'!GU5="ม",1,"")</f>
        <v/>
      </c>
      <c r="GL5" s="199" t="str">
        <f>IF('เช็คเวลาเรียน เทอม 1'!GV5="ม",1,"")</f>
        <v/>
      </c>
      <c r="GM5" s="199" t="str">
        <f>IF('เช็คเวลาเรียน เทอม 1'!GW5="ม",1,"")</f>
        <v/>
      </c>
      <c r="GN5" s="198"/>
      <c r="GO5" s="338">
        <f t="shared" ref="GO5:GO28" si="5">COUNTIF(FJ5:GN5,1)</f>
        <v>0</v>
      </c>
      <c r="GP5" s="339"/>
    </row>
    <row r="6" spans="1:198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280"/>
      <c r="D6" s="194"/>
      <c r="E6" s="194"/>
      <c r="F6" s="280"/>
      <c r="G6" s="194"/>
      <c r="H6" s="194"/>
      <c r="I6" s="194"/>
      <c r="J6" s="194"/>
      <c r="K6" s="194"/>
      <c r="L6" s="194"/>
      <c r="M6" s="194"/>
      <c r="N6" s="194"/>
      <c r="O6" s="280"/>
      <c r="P6" s="194"/>
      <c r="Q6" s="194"/>
      <c r="R6" s="195"/>
      <c r="S6" s="195"/>
      <c r="T6" s="196">
        <f>IF('เช็คเวลาเรียน เทอม 1'!T6="ม",1,"")</f>
        <v>1</v>
      </c>
      <c r="U6" s="196">
        <f>IF('เช็คเวลาเรียน เทอม 1'!U6="ม",1,"")</f>
        <v>1</v>
      </c>
      <c r="V6" s="196">
        <f>IF('เช็คเวลาเรียน เทอม 1'!V6="ม",1,"")</f>
        <v>1</v>
      </c>
      <c r="W6" s="196">
        <f>IF('เช็คเวลาเรียน เทอม 1'!W6="ม",1,"")</f>
        <v>1</v>
      </c>
      <c r="X6" s="196">
        <f>IF('เช็คเวลาเรียน เทอม 1'!X6="ม",1,"")</f>
        <v>1</v>
      </c>
      <c r="Y6" s="194"/>
      <c r="Z6" s="194"/>
      <c r="AA6" s="196">
        <f>IF('เช็คเวลาเรียน เทอม 1'!AA6="ม",1,"")</f>
        <v>1</v>
      </c>
      <c r="AB6" s="196">
        <f>IF('เช็คเวลาเรียน เทอม 1'!AB6="ม",1,"")</f>
        <v>1</v>
      </c>
      <c r="AC6" s="196">
        <f>IF('เช็คเวลาเรียน เทอม 1'!AC6="ม",1,"")</f>
        <v>1</v>
      </c>
      <c r="AD6" s="196">
        <f>IF('เช็คเวลาเรียน เทอม 1'!AD6="ม",1,"")</f>
        <v>1</v>
      </c>
      <c r="AE6" s="196">
        <f>IF('เช็คเวลาเรียน เทอม 1'!AE6="ม",1,"")</f>
        <v>1</v>
      </c>
      <c r="AF6" s="194"/>
      <c r="AG6" s="280"/>
      <c r="AH6" s="338">
        <f t="shared" si="0"/>
        <v>10</v>
      </c>
      <c r="AI6" s="339"/>
      <c r="AJ6" s="280"/>
      <c r="AK6" s="197" t="str">
        <f>IF('เช็คเวลาเรียน เทอม 1'!AM6="ม",1,"")</f>
        <v/>
      </c>
      <c r="AL6" s="280"/>
      <c r="AM6" s="197" t="str">
        <f>IF('เช็คเวลาเรียน เทอม 1'!AO6="ม",1,"")</f>
        <v/>
      </c>
      <c r="AN6" s="197" t="str">
        <f>IF('เช็คเวลาเรียน เทอม 1'!AP6="ม",1,"")</f>
        <v/>
      </c>
      <c r="AO6" s="198"/>
      <c r="AP6" s="198"/>
      <c r="AQ6" s="197" t="str">
        <f>IF('เช็คเวลาเรียน เทอม 1'!AS6="ม",1,"")</f>
        <v/>
      </c>
      <c r="AR6" s="197" t="str">
        <f>IF('เช็คเวลาเรียน เทอม 1'!AT6="ม",1,"")</f>
        <v/>
      </c>
      <c r="AS6" s="197" t="str">
        <f>IF('เช็คเวลาเรียน เทอม 1'!AU6="ม",1,"")</f>
        <v/>
      </c>
      <c r="AT6" s="197" t="str">
        <f>IF('เช็คเวลาเรียน เทอม 1'!AV6="ม",1,"")</f>
        <v/>
      </c>
      <c r="AU6" s="197" t="str">
        <f>IF('เช็คเวลาเรียน เทอม 1'!AW6="ม",1,"")</f>
        <v/>
      </c>
      <c r="AV6" s="198"/>
      <c r="AW6" s="198"/>
      <c r="AX6" s="197" t="str">
        <f>IF('เช็คเวลาเรียน เทอม 1'!AZ6="ม",1,"")</f>
        <v/>
      </c>
      <c r="AY6" s="197" t="str">
        <f>IF('เช็คเวลาเรียน เทอม 1'!BA6="ม",1,"")</f>
        <v/>
      </c>
      <c r="AZ6" s="197" t="str">
        <f>IF('เช็คเวลาเรียน เทอม 1'!BB6="ม",1,"")</f>
        <v/>
      </c>
      <c r="BA6" s="197" t="str">
        <f>IF('เช็คเวลาเรียน เทอม 1'!BC6="ม",1,"")</f>
        <v/>
      </c>
      <c r="BB6" s="197" t="str">
        <f>IF('เช็คเวลาเรียน เทอม 1'!BD6="ม",1,"")</f>
        <v/>
      </c>
      <c r="BC6" s="198"/>
      <c r="BD6" s="198"/>
      <c r="BE6" s="197" t="str">
        <f>IF('เช็คเวลาเรียน เทอม 1'!BG6="ม",1,"")</f>
        <v/>
      </c>
      <c r="BF6" s="197" t="str">
        <f>IF('เช็คเวลาเรียน เทอม 1'!BH6="ม",1,"")</f>
        <v/>
      </c>
      <c r="BG6" s="197" t="str">
        <f>IF('เช็คเวลาเรียน เทอม 1'!BI6="ม",1,"")</f>
        <v/>
      </c>
      <c r="BH6" s="197" t="str">
        <f>IF('เช็คเวลาเรียน เทอม 1'!BJ6="ม",1,"")</f>
        <v/>
      </c>
      <c r="BI6" s="197" t="str">
        <f>IF('เช็คเวลาเรียน เทอม 1'!BK6="ม",1,"")</f>
        <v/>
      </c>
      <c r="BJ6" s="198"/>
      <c r="BK6" s="198"/>
      <c r="BL6" s="197" t="str">
        <f>IF('เช็คเวลาเรียน เทอม 1'!BN6="ม",1,"")</f>
        <v/>
      </c>
      <c r="BM6" s="197" t="str">
        <f>IF('เช็คเวลาเรียน เทอม 1'!BO6="ม",1,"")</f>
        <v/>
      </c>
      <c r="BN6" s="338">
        <f t="shared" si="1"/>
        <v>0</v>
      </c>
      <c r="BO6" s="339"/>
      <c r="BP6" s="199" t="str">
        <f>IF('เช็คเวลาเรียน เทอม 1'!BT6="ม",1,"")</f>
        <v/>
      </c>
      <c r="BQ6" s="199" t="str">
        <f>IF('เช็คเวลาเรียน เทอม 1'!BU6="ม",1,"")</f>
        <v/>
      </c>
      <c r="BR6" s="199" t="str">
        <f>IF('เช็คเวลาเรียน เทอม 1'!BV6="ม",1,"")</f>
        <v/>
      </c>
      <c r="BS6" s="198"/>
      <c r="BT6" s="198"/>
      <c r="BU6" s="199" t="str">
        <f>IF('เช็คเวลาเรียน เทอม 1'!BY6="ม",1,"")</f>
        <v/>
      </c>
      <c r="BV6" s="199" t="str">
        <f>IF('เช็คเวลาเรียน เทอม 1'!BZ6="ม",1,"")</f>
        <v/>
      </c>
      <c r="BW6" s="199" t="str">
        <f>IF('เช็คเวลาเรียน เทอม 1'!CA6="ม",1,"")</f>
        <v/>
      </c>
      <c r="BX6" s="199" t="str">
        <f>IF('เช็คเวลาเรียน เทอม 1'!CB6="ม",1,"")</f>
        <v/>
      </c>
      <c r="BY6" s="199" t="str">
        <f>IF('เช็คเวลาเรียน เทอม 1'!CC6="ม",1,"")</f>
        <v/>
      </c>
      <c r="BZ6" s="198"/>
      <c r="CA6" s="198"/>
      <c r="CB6" s="199" t="str">
        <f>IF('เช็คเวลาเรียน เทอม 1'!CF6="ม",1,"")</f>
        <v/>
      </c>
      <c r="CC6" s="199" t="str">
        <f>IF('เช็คเวลาเรียน เทอม 1'!CG6="ม",1,"")</f>
        <v/>
      </c>
      <c r="CD6" s="199" t="str">
        <f>IF('เช็คเวลาเรียน เทอม 1'!CH6="ม",1,"")</f>
        <v/>
      </c>
      <c r="CE6" s="199" t="str">
        <f>IF('เช็คเวลาเรียน เทอม 1'!CI6="ม",1,"")</f>
        <v/>
      </c>
      <c r="CF6" s="199" t="str">
        <f>IF('เช็คเวลาเรียน เทอม 1'!CJ6="ม",1,"")</f>
        <v/>
      </c>
      <c r="CG6" s="198"/>
      <c r="CH6" s="198"/>
      <c r="CI6" s="199" t="str">
        <f>IF('เช็คเวลาเรียน เทอม 1'!CM6="ม",1,"")</f>
        <v/>
      </c>
      <c r="CJ6" s="199" t="str">
        <f>IF('เช็คเวลาเรียน เทอม 1'!CN6="ม",1,"")</f>
        <v/>
      </c>
      <c r="CK6" s="199" t="str">
        <f>IF('เช็คเวลาเรียน เทอม 1'!CO6="ม",1,"")</f>
        <v/>
      </c>
      <c r="CL6" s="199" t="str">
        <f>IF('เช็คเวลาเรียน เทอม 1'!CP6="ม",1,"")</f>
        <v/>
      </c>
      <c r="CM6" s="199" t="str">
        <f>IF('เช็คเวลาเรียน เทอม 1'!CQ6="ม",1,"")</f>
        <v/>
      </c>
      <c r="CN6" s="198"/>
      <c r="CO6" s="198"/>
      <c r="CP6" s="199" t="str">
        <f>IF('เช็คเวลาเรียน เทอม 1'!CT6="ม",1,"")</f>
        <v/>
      </c>
      <c r="CQ6" s="280"/>
      <c r="CR6" s="280"/>
      <c r="CS6" s="280"/>
      <c r="CT6" s="199" t="str">
        <f>IF('เช็คเวลาเรียน เทอม 1'!CX6="ม",1,"")</f>
        <v/>
      </c>
      <c r="CU6" s="338">
        <f t="shared" si="2"/>
        <v>0</v>
      </c>
      <c r="CV6" s="339"/>
      <c r="CW6" s="198"/>
      <c r="CX6" s="198"/>
      <c r="CY6" s="199" t="str">
        <f>IF('เช็คเวลาเรียน เทอม 1'!DE6="ม",1,"")</f>
        <v/>
      </c>
      <c r="CZ6" s="199" t="str">
        <f>IF('เช็คเวลาเรียน เทอม 1'!DF6="ม",1,"")</f>
        <v/>
      </c>
      <c r="DA6" s="199" t="str">
        <f>IF('เช็คเวลาเรียน เทอม 1'!DG6="ม",1,"")</f>
        <v/>
      </c>
      <c r="DB6" s="199" t="str">
        <f>IF('เช็คเวลาเรียน เทอม 1'!DH6="ม",1,"")</f>
        <v/>
      </c>
      <c r="DC6" s="199" t="str">
        <f>IF('เช็คเวลาเรียน เทอม 1'!DI6="ม",1,"")</f>
        <v/>
      </c>
      <c r="DD6" s="198"/>
      <c r="DE6" s="198"/>
      <c r="DF6" s="199" t="str">
        <f>IF('เช็คเวลาเรียน เทอม 1'!DL6="ม",1,"")</f>
        <v/>
      </c>
      <c r="DG6" s="199" t="str">
        <f>IF('เช็คเวลาเรียน เทอม 1'!DM6="ม",1,"")</f>
        <v/>
      </c>
      <c r="DH6" s="280"/>
      <c r="DI6" s="199" t="str">
        <f>IF('เช็คเวลาเรียน เทอม 1'!DO6="ม",1,"")</f>
        <v/>
      </c>
      <c r="DJ6" s="199" t="str">
        <f>IF('เช็คเวลาเรียน เทอม 1'!DP6="ม",1,"")</f>
        <v/>
      </c>
      <c r="DK6" s="198"/>
      <c r="DL6" s="198"/>
      <c r="DM6" s="199" t="str">
        <f>IF('เช็คเวลาเรียน เทอม 1'!DS6="ม",1,"")</f>
        <v/>
      </c>
      <c r="DN6" s="199" t="str">
        <f>IF('เช็คเวลาเรียน เทอม 1'!DT6="ม",1,"")</f>
        <v/>
      </c>
      <c r="DO6" s="199" t="str">
        <f>IF('เช็คเวลาเรียน เทอม 1'!DU6="ม",1,"")</f>
        <v/>
      </c>
      <c r="DP6" s="199" t="str">
        <f>IF('เช็คเวลาเรียน เทอม 1'!DV6="ม",1,"")</f>
        <v/>
      </c>
      <c r="DQ6" s="199" t="str">
        <f>IF('เช็คเวลาเรียน เทอม 1'!DW6="ม",1,"")</f>
        <v/>
      </c>
      <c r="DR6" s="198"/>
      <c r="DS6" s="198"/>
      <c r="DT6" s="199" t="str">
        <f>IF('เช็คเวลาเรียน เทอม 1'!DZ6="ม",1,"")</f>
        <v/>
      </c>
      <c r="DU6" s="199" t="str">
        <f>IF('เช็คเวลาเรียน เทอม 1'!EA6="ม",1,"")</f>
        <v/>
      </c>
      <c r="DV6" s="199" t="str">
        <f>IF('เช็คเวลาเรียน เทอม 1'!EB6="ม",1,"")</f>
        <v/>
      </c>
      <c r="DW6" s="199" t="str">
        <f>IF('เช็คเวลาเรียน เทอม 1'!EC6="ม",1,"")</f>
        <v/>
      </c>
      <c r="DX6" s="199" t="str">
        <f>IF('เช็คเวลาเรียน เทอม 1'!ED6="ม",1,"")</f>
        <v/>
      </c>
      <c r="DY6" s="198"/>
      <c r="DZ6" s="198"/>
      <c r="EA6" s="199" t="str">
        <f>IF('เช็คเวลาเรียน เทอม 1'!EG6="ม",1,"")</f>
        <v/>
      </c>
      <c r="EB6" s="338">
        <f t="shared" si="3"/>
        <v>0</v>
      </c>
      <c r="EC6" s="339"/>
      <c r="ED6" s="199" t="str">
        <f>IF('เช็คเวลาเรียน เทอม 1'!EL6="ม",1,"")</f>
        <v/>
      </c>
      <c r="EE6" s="199" t="str">
        <f>IF('เช็คเวลาเรียน เทอม 1'!EM6="ม",1,"")</f>
        <v/>
      </c>
      <c r="EF6" s="199" t="str">
        <f>IF('เช็คเวลาเรียน เทอม 1'!EN6="ม",1,"")</f>
        <v/>
      </c>
      <c r="EG6" s="199" t="str">
        <f>IF('เช็คเวลาเรียน เทอม 1'!EO6="ม",1,"")</f>
        <v/>
      </c>
      <c r="EH6" s="198"/>
      <c r="EI6" s="198"/>
      <c r="EJ6" s="199" t="str">
        <f>IF('เช็คเวลาเรียน เทอม 1'!ER6="ม",1,"")</f>
        <v/>
      </c>
      <c r="EK6" s="199" t="str">
        <f>IF('เช็คเวลาเรียน เทอม 1'!ES6="ม",1,"")</f>
        <v/>
      </c>
      <c r="EL6" s="199" t="str">
        <f>IF('เช็คเวลาเรียน เทอม 1'!ET6="ม",1,"")</f>
        <v/>
      </c>
      <c r="EM6" s="199" t="str">
        <f>IF('เช็คเวลาเรียน เทอม 1'!EU6="ม",1,"")</f>
        <v/>
      </c>
      <c r="EN6" s="199" t="str">
        <f>IF('เช็คเวลาเรียน เทอม 1'!EV6="ม",1,"")</f>
        <v/>
      </c>
      <c r="EO6" s="198"/>
      <c r="EP6" s="198"/>
      <c r="EQ6" s="199" t="str">
        <f>IF('เช็คเวลาเรียน เทอม 1'!EY6="ม",1,"")</f>
        <v/>
      </c>
      <c r="ER6" s="199" t="str">
        <f>IF('เช็คเวลาเรียน เทอม 1'!EZ6="ม",1,"")</f>
        <v/>
      </c>
      <c r="ES6" s="199" t="str">
        <f>IF('เช็คเวลาเรียน เทอม 1'!FA6="ม",1,"")</f>
        <v/>
      </c>
      <c r="ET6" s="199" t="str">
        <f>IF('เช็คเวลาเรียน เทอม 1'!FB6="ม",1,"")</f>
        <v/>
      </c>
      <c r="EU6" s="199" t="str">
        <f>IF('เช็คเวลาเรียน เทอม 1'!FC6="ม",1,"")</f>
        <v/>
      </c>
      <c r="EV6" s="198"/>
      <c r="EW6" s="198"/>
      <c r="EX6" s="199" t="str">
        <f>IF('เช็คเวลาเรียน เทอม 1'!FF6="ม",1,"")</f>
        <v/>
      </c>
      <c r="EY6" s="199" t="str">
        <f>IF('เช็คเวลาเรียน เทอม 1'!FG6="ม",1,"")</f>
        <v/>
      </c>
      <c r="EZ6" s="199" t="str">
        <f>IF('เช็คเวลาเรียน เทอม 1'!FH6="ม",1,"")</f>
        <v/>
      </c>
      <c r="FA6" s="199" t="str">
        <f>IF('เช็คเวลาเรียน เทอม 1'!FI6="ม",1,"")</f>
        <v/>
      </c>
      <c r="FB6" s="199" t="str">
        <f>IF('เช็คเวลาเรียน เทอม 1'!FJ6="ม",1,"")</f>
        <v/>
      </c>
      <c r="FC6" s="198"/>
      <c r="FD6" s="198"/>
      <c r="FE6" s="199" t="str">
        <f>IF('เช็คเวลาเรียน เทอม 1'!FM6="ม",1,"")</f>
        <v/>
      </c>
      <c r="FF6" s="199" t="str">
        <f>IF('เช็คเวลาเรียน เทอม 1'!FN6="ม",1,"")</f>
        <v/>
      </c>
      <c r="FG6" s="199" t="str">
        <f>IF('เช็คเวลาเรียน เทอม 1'!FO6="ม",1,"")</f>
        <v/>
      </c>
      <c r="FH6" s="338">
        <f t="shared" si="4"/>
        <v>0</v>
      </c>
      <c r="FI6" s="339"/>
      <c r="FJ6" s="199" t="str">
        <f>IF('เช็คเวลาเรียน เทอม 1'!FT6="ม",1,"")</f>
        <v/>
      </c>
      <c r="FK6" s="199" t="str">
        <f>IF('เช็คเวลาเรียน เทอม 1'!FU6="ม",1,"")</f>
        <v/>
      </c>
      <c r="FL6" s="198"/>
      <c r="FM6" s="198"/>
      <c r="FN6" s="199" t="str">
        <f>IF('เช็คเวลาเรียน เทอม 1'!FX6="ม",1,"")</f>
        <v/>
      </c>
      <c r="FO6" s="199" t="str">
        <f>IF('เช็คเวลาเรียน เทอม 1'!FY6="ม",1,"")</f>
        <v/>
      </c>
      <c r="FP6" s="199" t="str">
        <f>IF('เช็คเวลาเรียน เทอม 1'!FZ6="ม",1,"")</f>
        <v/>
      </c>
      <c r="FQ6" s="199" t="str">
        <f>IF('เช็คเวลาเรียน เทอม 1'!GA6="ม",1,"")</f>
        <v/>
      </c>
      <c r="FR6" s="199" t="str">
        <f>IF('เช็คเวลาเรียน เทอม 1'!GB6="ม",1,"")</f>
        <v/>
      </c>
      <c r="FS6" s="198"/>
      <c r="FT6" s="198"/>
      <c r="FU6" s="199" t="str">
        <f>IF('เช็คเวลาเรียน เทอม 1'!GE6="ม",1,"")</f>
        <v/>
      </c>
      <c r="FV6" s="280"/>
      <c r="FW6" s="199" t="str">
        <f>IF('เช็คเวลาเรียน เทอม 1'!GG6="ม",1,"")</f>
        <v/>
      </c>
      <c r="FX6" s="199" t="str">
        <f>IF('เช็คเวลาเรียน เทอม 1'!GH6="ม",1,"")</f>
        <v/>
      </c>
      <c r="FY6" s="199" t="str">
        <f>IF('เช็คเวลาเรียน เทอม 1'!GI6="ม",1,"")</f>
        <v/>
      </c>
      <c r="FZ6" s="198"/>
      <c r="GA6" s="198"/>
      <c r="GB6" s="199" t="str">
        <f>IF('เช็คเวลาเรียน เทอม 1'!GL6="ม",1,"")</f>
        <v/>
      </c>
      <c r="GC6" s="199" t="str">
        <f>IF('เช็คเวลาเรียน เทอม 1'!GM6="ม",1,"")</f>
        <v/>
      </c>
      <c r="GD6" s="199" t="str">
        <f>IF('เช็คเวลาเรียน เทอม 1'!GN6="ม",1,"")</f>
        <v/>
      </c>
      <c r="GE6" s="199" t="str">
        <f>IF('เช็คเวลาเรียน เทอม 1'!GO6="ม",1,"")</f>
        <v/>
      </c>
      <c r="GF6" s="280"/>
      <c r="GG6" s="198"/>
      <c r="GH6" s="198"/>
      <c r="GI6" s="199" t="str">
        <f>IF('เช็คเวลาเรียน เทอม 1'!GS6="ม",1,"")</f>
        <v/>
      </c>
      <c r="GJ6" s="199" t="str">
        <f>IF('เช็คเวลาเรียน เทอม 1'!GT6="ม",1,"")</f>
        <v/>
      </c>
      <c r="GK6" s="199" t="str">
        <f>IF('เช็คเวลาเรียน เทอม 1'!GU6="ม",1,"")</f>
        <v/>
      </c>
      <c r="GL6" s="199" t="str">
        <f>IF('เช็คเวลาเรียน เทอม 1'!GV6="ม",1,"")</f>
        <v/>
      </c>
      <c r="GM6" s="199" t="str">
        <f>IF('เช็คเวลาเรียน เทอม 1'!GW6="ม",1,"")</f>
        <v/>
      </c>
      <c r="GN6" s="198"/>
      <c r="GO6" s="338">
        <f t="shared" si="5"/>
        <v>0</v>
      </c>
      <c r="GP6" s="339"/>
    </row>
    <row r="7" spans="1:198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280"/>
      <c r="D7" s="194"/>
      <c r="E7" s="194"/>
      <c r="F7" s="280"/>
      <c r="G7" s="194"/>
      <c r="H7" s="194"/>
      <c r="I7" s="194"/>
      <c r="J7" s="194"/>
      <c r="K7" s="194"/>
      <c r="L7" s="194"/>
      <c r="M7" s="194"/>
      <c r="N7" s="194"/>
      <c r="O7" s="280"/>
      <c r="P7" s="194"/>
      <c r="Q7" s="194"/>
      <c r="R7" s="195"/>
      <c r="S7" s="195"/>
      <c r="T7" s="196">
        <f>IF('เช็คเวลาเรียน เทอม 1'!T7="ม",1,"")</f>
        <v>1</v>
      </c>
      <c r="U7" s="196">
        <f>IF('เช็คเวลาเรียน เทอม 1'!U7="ม",1,"")</f>
        <v>1</v>
      </c>
      <c r="V7" s="196">
        <f>IF('เช็คเวลาเรียน เทอม 1'!V7="ม",1,"")</f>
        <v>1</v>
      </c>
      <c r="W7" s="196">
        <f>IF('เช็คเวลาเรียน เทอม 1'!W7="ม",1,"")</f>
        <v>1</v>
      </c>
      <c r="X7" s="196">
        <f>IF('เช็คเวลาเรียน เทอม 1'!X7="ม",1,"")</f>
        <v>1</v>
      </c>
      <c r="Y7" s="194"/>
      <c r="Z7" s="194"/>
      <c r="AA7" s="196">
        <f>IF('เช็คเวลาเรียน เทอม 1'!AA7="ม",1,"")</f>
        <v>1</v>
      </c>
      <c r="AB7" s="196">
        <f>IF('เช็คเวลาเรียน เทอม 1'!AB7="ม",1,"")</f>
        <v>1</v>
      </c>
      <c r="AC7" s="196">
        <f>IF('เช็คเวลาเรียน เทอม 1'!AC7="ม",1,"")</f>
        <v>1</v>
      </c>
      <c r="AD7" s="196">
        <f>IF('เช็คเวลาเรียน เทอม 1'!AD7="ม",1,"")</f>
        <v>1</v>
      </c>
      <c r="AE7" s="196">
        <f>IF('เช็คเวลาเรียน เทอม 1'!AE7="ม",1,"")</f>
        <v>1</v>
      </c>
      <c r="AF7" s="194"/>
      <c r="AG7" s="280"/>
      <c r="AH7" s="338">
        <f t="shared" si="0"/>
        <v>10</v>
      </c>
      <c r="AI7" s="339"/>
      <c r="AJ7" s="280"/>
      <c r="AK7" s="197" t="str">
        <f>IF('เช็คเวลาเรียน เทอม 1'!AM7="ม",1,"")</f>
        <v/>
      </c>
      <c r="AL7" s="280"/>
      <c r="AM7" s="197" t="str">
        <f>IF('เช็คเวลาเรียน เทอม 1'!AO7="ม",1,"")</f>
        <v/>
      </c>
      <c r="AN7" s="197" t="str">
        <f>IF('เช็คเวลาเรียน เทอม 1'!AP7="ม",1,"")</f>
        <v/>
      </c>
      <c r="AO7" s="198"/>
      <c r="AP7" s="198"/>
      <c r="AQ7" s="197" t="str">
        <f>IF('เช็คเวลาเรียน เทอม 1'!AS7="ม",1,"")</f>
        <v/>
      </c>
      <c r="AR7" s="197" t="str">
        <f>IF('เช็คเวลาเรียน เทอม 1'!AT7="ม",1,"")</f>
        <v/>
      </c>
      <c r="AS7" s="197" t="str">
        <f>IF('เช็คเวลาเรียน เทอม 1'!AU7="ม",1,"")</f>
        <v/>
      </c>
      <c r="AT7" s="197" t="str">
        <f>IF('เช็คเวลาเรียน เทอม 1'!AV7="ม",1,"")</f>
        <v/>
      </c>
      <c r="AU7" s="197" t="str">
        <f>IF('เช็คเวลาเรียน เทอม 1'!AW7="ม",1,"")</f>
        <v/>
      </c>
      <c r="AV7" s="198"/>
      <c r="AW7" s="198"/>
      <c r="AX7" s="197" t="str">
        <f>IF('เช็คเวลาเรียน เทอม 1'!AZ7="ม",1,"")</f>
        <v/>
      </c>
      <c r="AY7" s="197" t="str">
        <f>IF('เช็คเวลาเรียน เทอม 1'!BA7="ม",1,"")</f>
        <v/>
      </c>
      <c r="AZ7" s="197" t="str">
        <f>IF('เช็คเวลาเรียน เทอม 1'!BB7="ม",1,"")</f>
        <v/>
      </c>
      <c r="BA7" s="197" t="str">
        <f>IF('เช็คเวลาเรียน เทอม 1'!BC7="ม",1,"")</f>
        <v/>
      </c>
      <c r="BB7" s="197" t="str">
        <f>IF('เช็คเวลาเรียน เทอม 1'!BD7="ม",1,"")</f>
        <v/>
      </c>
      <c r="BC7" s="198"/>
      <c r="BD7" s="198"/>
      <c r="BE7" s="197" t="str">
        <f>IF('เช็คเวลาเรียน เทอม 1'!BG7="ม",1,"")</f>
        <v/>
      </c>
      <c r="BF7" s="197" t="str">
        <f>IF('เช็คเวลาเรียน เทอม 1'!BH7="ม",1,"")</f>
        <v/>
      </c>
      <c r="BG7" s="197" t="str">
        <f>IF('เช็คเวลาเรียน เทอม 1'!BI7="ม",1,"")</f>
        <v/>
      </c>
      <c r="BH7" s="197" t="str">
        <f>IF('เช็คเวลาเรียน เทอม 1'!BJ7="ม",1,"")</f>
        <v/>
      </c>
      <c r="BI7" s="197" t="str">
        <f>IF('เช็คเวลาเรียน เทอม 1'!BK7="ม",1,"")</f>
        <v/>
      </c>
      <c r="BJ7" s="198"/>
      <c r="BK7" s="198"/>
      <c r="BL7" s="197" t="str">
        <f>IF('เช็คเวลาเรียน เทอม 1'!BN7="ม",1,"")</f>
        <v/>
      </c>
      <c r="BM7" s="197" t="str">
        <f>IF('เช็คเวลาเรียน เทอม 1'!BO7="ม",1,"")</f>
        <v/>
      </c>
      <c r="BN7" s="338">
        <f t="shared" si="1"/>
        <v>0</v>
      </c>
      <c r="BO7" s="339"/>
      <c r="BP7" s="199" t="str">
        <f>IF('เช็คเวลาเรียน เทอม 1'!BT7="ม",1,"")</f>
        <v/>
      </c>
      <c r="BQ7" s="199" t="str">
        <f>IF('เช็คเวลาเรียน เทอม 1'!BU7="ม",1,"")</f>
        <v/>
      </c>
      <c r="BR7" s="199" t="str">
        <f>IF('เช็คเวลาเรียน เทอม 1'!BV7="ม",1,"")</f>
        <v/>
      </c>
      <c r="BS7" s="198"/>
      <c r="BT7" s="198"/>
      <c r="BU7" s="199" t="str">
        <f>IF('เช็คเวลาเรียน เทอม 1'!BY7="ม",1,"")</f>
        <v/>
      </c>
      <c r="BV7" s="199" t="str">
        <f>IF('เช็คเวลาเรียน เทอม 1'!BZ7="ม",1,"")</f>
        <v/>
      </c>
      <c r="BW7" s="199" t="str">
        <f>IF('เช็คเวลาเรียน เทอม 1'!CA7="ม",1,"")</f>
        <v/>
      </c>
      <c r="BX7" s="199" t="str">
        <f>IF('เช็คเวลาเรียน เทอม 1'!CB7="ม",1,"")</f>
        <v/>
      </c>
      <c r="BY7" s="199" t="str">
        <f>IF('เช็คเวลาเรียน เทอม 1'!CC7="ม",1,"")</f>
        <v/>
      </c>
      <c r="BZ7" s="198"/>
      <c r="CA7" s="198"/>
      <c r="CB7" s="199" t="str">
        <f>IF('เช็คเวลาเรียน เทอม 1'!CF7="ม",1,"")</f>
        <v/>
      </c>
      <c r="CC7" s="199" t="str">
        <f>IF('เช็คเวลาเรียน เทอม 1'!CG7="ม",1,"")</f>
        <v/>
      </c>
      <c r="CD7" s="199" t="str">
        <f>IF('เช็คเวลาเรียน เทอม 1'!CH7="ม",1,"")</f>
        <v/>
      </c>
      <c r="CE7" s="199" t="str">
        <f>IF('เช็คเวลาเรียน เทอม 1'!CI7="ม",1,"")</f>
        <v/>
      </c>
      <c r="CF7" s="199" t="str">
        <f>IF('เช็คเวลาเรียน เทอม 1'!CJ7="ม",1,"")</f>
        <v/>
      </c>
      <c r="CG7" s="198"/>
      <c r="CH7" s="198"/>
      <c r="CI7" s="199" t="str">
        <f>IF('เช็คเวลาเรียน เทอม 1'!CM7="ม",1,"")</f>
        <v/>
      </c>
      <c r="CJ7" s="199" t="str">
        <f>IF('เช็คเวลาเรียน เทอม 1'!CN7="ม",1,"")</f>
        <v/>
      </c>
      <c r="CK7" s="199" t="str">
        <f>IF('เช็คเวลาเรียน เทอม 1'!CO7="ม",1,"")</f>
        <v/>
      </c>
      <c r="CL7" s="199" t="str">
        <f>IF('เช็คเวลาเรียน เทอม 1'!CP7="ม",1,"")</f>
        <v/>
      </c>
      <c r="CM7" s="199" t="str">
        <f>IF('เช็คเวลาเรียน เทอม 1'!CQ7="ม",1,"")</f>
        <v/>
      </c>
      <c r="CN7" s="198"/>
      <c r="CO7" s="198"/>
      <c r="CP7" s="199" t="str">
        <f>IF('เช็คเวลาเรียน เทอม 1'!CT7="ม",1,"")</f>
        <v/>
      </c>
      <c r="CQ7" s="280"/>
      <c r="CR7" s="280"/>
      <c r="CS7" s="280"/>
      <c r="CT7" s="199" t="str">
        <f>IF('เช็คเวลาเรียน เทอม 1'!CX7="ม",1,"")</f>
        <v/>
      </c>
      <c r="CU7" s="338">
        <f t="shared" si="2"/>
        <v>0</v>
      </c>
      <c r="CV7" s="339"/>
      <c r="CW7" s="198"/>
      <c r="CX7" s="198"/>
      <c r="CY7" s="199" t="str">
        <f>IF('เช็คเวลาเรียน เทอม 1'!DE7="ม",1,"")</f>
        <v/>
      </c>
      <c r="CZ7" s="199" t="str">
        <f>IF('เช็คเวลาเรียน เทอม 1'!DF7="ม",1,"")</f>
        <v/>
      </c>
      <c r="DA7" s="199" t="str">
        <f>IF('เช็คเวลาเรียน เทอม 1'!DG7="ม",1,"")</f>
        <v/>
      </c>
      <c r="DB7" s="199" t="str">
        <f>IF('เช็คเวลาเรียน เทอม 1'!DH7="ม",1,"")</f>
        <v/>
      </c>
      <c r="DC7" s="199" t="str">
        <f>IF('เช็คเวลาเรียน เทอม 1'!DI7="ม",1,"")</f>
        <v/>
      </c>
      <c r="DD7" s="198"/>
      <c r="DE7" s="198"/>
      <c r="DF7" s="199" t="str">
        <f>IF('เช็คเวลาเรียน เทอม 1'!DL7="ม",1,"")</f>
        <v/>
      </c>
      <c r="DG7" s="199" t="str">
        <f>IF('เช็คเวลาเรียน เทอม 1'!DM7="ม",1,"")</f>
        <v/>
      </c>
      <c r="DH7" s="280"/>
      <c r="DI7" s="199" t="str">
        <f>IF('เช็คเวลาเรียน เทอม 1'!DO7="ม",1,"")</f>
        <v/>
      </c>
      <c r="DJ7" s="199" t="str">
        <f>IF('เช็คเวลาเรียน เทอม 1'!DP7="ม",1,"")</f>
        <v/>
      </c>
      <c r="DK7" s="198"/>
      <c r="DL7" s="198"/>
      <c r="DM7" s="199" t="str">
        <f>IF('เช็คเวลาเรียน เทอม 1'!DS7="ม",1,"")</f>
        <v/>
      </c>
      <c r="DN7" s="199" t="str">
        <f>IF('เช็คเวลาเรียน เทอม 1'!DT7="ม",1,"")</f>
        <v/>
      </c>
      <c r="DO7" s="199" t="str">
        <f>IF('เช็คเวลาเรียน เทอม 1'!DU7="ม",1,"")</f>
        <v/>
      </c>
      <c r="DP7" s="199" t="str">
        <f>IF('เช็คเวลาเรียน เทอม 1'!DV7="ม",1,"")</f>
        <v/>
      </c>
      <c r="DQ7" s="199" t="str">
        <f>IF('เช็คเวลาเรียน เทอม 1'!DW7="ม",1,"")</f>
        <v/>
      </c>
      <c r="DR7" s="198"/>
      <c r="DS7" s="198"/>
      <c r="DT7" s="199" t="str">
        <f>IF('เช็คเวลาเรียน เทอม 1'!DZ7="ม",1,"")</f>
        <v/>
      </c>
      <c r="DU7" s="199" t="str">
        <f>IF('เช็คเวลาเรียน เทอม 1'!EA7="ม",1,"")</f>
        <v/>
      </c>
      <c r="DV7" s="199" t="str">
        <f>IF('เช็คเวลาเรียน เทอม 1'!EB7="ม",1,"")</f>
        <v/>
      </c>
      <c r="DW7" s="199" t="str">
        <f>IF('เช็คเวลาเรียน เทอม 1'!EC7="ม",1,"")</f>
        <v/>
      </c>
      <c r="DX7" s="199" t="str">
        <f>IF('เช็คเวลาเรียน เทอม 1'!ED7="ม",1,"")</f>
        <v/>
      </c>
      <c r="DY7" s="198"/>
      <c r="DZ7" s="198"/>
      <c r="EA7" s="199" t="str">
        <f>IF('เช็คเวลาเรียน เทอม 1'!EG7="ม",1,"")</f>
        <v/>
      </c>
      <c r="EB7" s="338">
        <f t="shared" si="3"/>
        <v>0</v>
      </c>
      <c r="EC7" s="339"/>
      <c r="ED7" s="199" t="str">
        <f>IF('เช็คเวลาเรียน เทอม 1'!EL7="ม",1,"")</f>
        <v/>
      </c>
      <c r="EE7" s="199" t="str">
        <f>IF('เช็คเวลาเรียน เทอม 1'!EM7="ม",1,"")</f>
        <v/>
      </c>
      <c r="EF7" s="199" t="str">
        <f>IF('เช็คเวลาเรียน เทอม 1'!EN7="ม",1,"")</f>
        <v/>
      </c>
      <c r="EG7" s="199" t="str">
        <f>IF('เช็คเวลาเรียน เทอม 1'!EO7="ม",1,"")</f>
        <v/>
      </c>
      <c r="EH7" s="198"/>
      <c r="EI7" s="198"/>
      <c r="EJ7" s="199" t="str">
        <f>IF('เช็คเวลาเรียน เทอม 1'!ER7="ม",1,"")</f>
        <v/>
      </c>
      <c r="EK7" s="199" t="str">
        <f>IF('เช็คเวลาเรียน เทอม 1'!ES7="ม",1,"")</f>
        <v/>
      </c>
      <c r="EL7" s="199" t="str">
        <f>IF('เช็คเวลาเรียน เทอม 1'!ET7="ม",1,"")</f>
        <v/>
      </c>
      <c r="EM7" s="199" t="str">
        <f>IF('เช็คเวลาเรียน เทอม 1'!EU7="ม",1,"")</f>
        <v/>
      </c>
      <c r="EN7" s="199" t="str">
        <f>IF('เช็คเวลาเรียน เทอม 1'!EV7="ม",1,"")</f>
        <v/>
      </c>
      <c r="EO7" s="198"/>
      <c r="EP7" s="198"/>
      <c r="EQ7" s="199" t="str">
        <f>IF('เช็คเวลาเรียน เทอม 1'!EY7="ม",1,"")</f>
        <v/>
      </c>
      <c r="ER7" s="199" t="str">
        <f>IF('เช็คเวลาเรียน เทอม 1'!EZ7="ม",1,"")</f>
        <v/>
      </c>
      <c r="ES7" s="199" t="str">
        <f>IF('เช็คเวลาเรียน เทอม 1'!FA7="ม",1,"")</f>
        <v/>
      </c>
      <c r="ET7" s="199" t="str">
        <f>IF('เช็คเวลาเรียน เทอม 1'!FB7="ม",1,"")</f>
        <v/>
      </c>
      <c r="EU7" s="199" t="str">
        <f>IF('เช็คเวลาเรียน เทอม 1'!FC7="ม",1,"")</f>
        <v/>
      </c>
      <c r="EV7" s="198"/>
      <c r="EW7" s="198"/>
      <c r="EX7" s="199" t="str">
        <f>IF('เช็คเวลาเรียน เทอม 1'!FF7="ม",1,"")</f>
        <v/>
      </c>
      <c r="EY7" s="199" t="str">
        <f>IF('เช็คเวลาเรียน เทอม 1'!FG7="ม",1,"")</f>
        <v/>
      </c>
      <c r="EZ7" s="199" t="str">
        <f>IF('เช็คเวลาเรียน เทอม 1'!FH7="ม",1,"")</f>
        <v/>
      </c>
      <c r="FA7" s="199" t="str">
        <f>IF('เช็คเวลาเรียน เทอม 1'!FI7="ม",1,"")</f>
        <v/>
      </c>
      <c r="FB7" s="199" t="str">
        <f>IF('เช็คเวลาเรียน เทอม 1'!FJ7="ม",1,"")</f>
        <v/>
      </c>
      <c r="FC7" s="198"/>
      <c r="FD7" s="198"/>
      <c r="FE7" s="199" t="str">
        <f>IF('เช็คเวลาเรียน เทอม 1'!FM7="ม",1,"")</f>
        <v/>
      </c>
      <c r="FF7" s="199" t="str">
        <f>IF('เช็คเวลาเรียน เทอม 1'!FN7="ม",1,"")</f>
        <v/>
      </c>
      <c r="FG7" s="199" t="str">
        <f>IF('เช็คเวลาเรียน เทอม 1'!FO7="ม",1,"")</f>
        <v/>
      </c>
      <c r="FH7" s="338">
        <f t="shared" si="4"/>
        <v>0</v>
      </c>
      <c r="FI7" s="339"/>
      <c r="FJ7" s="199" t="str">
        <f>IF('เช็คเวลาเรียน เทอม 1'!FT7="ม",1,"")</f>
        <v/>
      </c>
      <c r="FK7" s="199" t="str">
        <f>IF('เช็คเวลาเรียน เทอม 1'!FU7="ม",1,"")</f>
        <v/>
      </c>
      <c r="FL7" s="198"/>
      <c r="FM7" s="198"/>
      <c r="FN7" s="199" t="str">
        <f>IF('เช็คเวลาเรียน เทอม 1'!FX7="ม",1,"")</f>
        <v/>
      </c>
      <c r="FO7" s="199" t="str">
        <f>IF('เช็คเวลาเรียน เทอม 1'!FY7="ม",1,"")</f>
        <v/>
      </c>
      <c r="FP7" s="199" t="str">
        <f>IF('เช็คเวลาเรียน เทอม 1'!FZ7="ม",1,"")</f>
        <v/>
      </c>
      <c r="FQ7" s="199" t="str">
        <f>IF('เช็คเวลาเรียน เทอม 1'!GA7="ม",1,"")</f>
        <v/>
      </c>
      <c r="FR7" s="199" t="str">
        <f>IF('เช็คเวลาเรียน เทอม 1'!GB7="ม",1,"")</f>
        <v/>
      </c>
      <c r="FS7" s="198"/>
      <c r="FT7" s="198"/>
      <c r="FU7" s="199" t="str">
        <f>IF('เช็คเวลาเรียน เทอม 1'!GE7="ม",1,"")</f>
        <v/>
      </c>
      <c r="FV7" s="280"/>
      <c r="FW7" s="199" t="str">
        <f>IF('เช็คเวลาเรียน เทอม 1'!GG7="ม",1,"")</f>
        <v/>
      </c>
      <c r="FX7" s="199" t="str">
        <f>IF('เช็คเวลาเรียน เทอม 1'!GH7="ม",1,"")</f>
        <v/>
      </c>
      <c r="FY7" s="199" t="str">
        <f>IF('เช็คเวลาเรียน เทอม 1'!GI7="ม",1,"")</f>
        <v/>
      </c>
      <c r="FZ7" s="198"/>
      <c r="GA7" s="198"/>
      <c r="GB7" s="199" t="str">
        <f>IF('เช็คเวลาเรียน เทอม 1'!GL7="ม",1,"")</f>
        <v/>
      </c>
      <c r="GC7" s="199" t="str">
        <f>IF('เช็คเวลาเรียน เทอม 1'!GM7="ม",1,"")</f>
        <v/>
      </c>
      <c r="GD7" s="199" t="str">
        <f>IF('เช็คเวลาเรียน เทอม 1'!GN7="ม",1,"")</f>
        <v/>
      </c>
      <c r="GE7" s="199" t="str">
        <f>IF('เช็คเวลาเรียน เทอม 1'!GO7="ม",1,"")</f>
        <v/>
      </c>
      <c r="GF7" s="280"/>
      <c r="GG7" s="198"/>
      <c r="GH7" s="198"/>
      <c r="GI7" s="199" t="str">
        <f>IF('เช็คเวลาเรียน เทอม 1'!GS7="ม",1,"")</f>
        <v/>
      </c>
      <c r="GJ7" s="199" t="str">
        <f>IF('เช็คเวลาเรียน เทอม 1'!GT7="ม",1,"")</f>
        <v/>
      </c>
      <c r="GK7" s="199" t="str">
        <f>IF('เช็คเวลาเรียน เทอม 1'!GU7="ม",1,"")</f>
        <v/>
      </c>
      <c r="GL7" s="199" t="str">
        <f>IF('เช็คเวลาเรียน เทอม 1'!GV7="ม",1,"")</f>
        <v/>
      </c>
      <c r="GM7" s="199" t="str">
        <f>IF('เช็คเวลาเรียน เทอม 1'!GW7="ม",1,"")</f>
        <v/>
      </c>
      <c r="GN7" s="198"/>
      <c r="GO7" s="338">
        <f t="shared" si="5"/>
        <v>0</v>
      </c>
      <c r="GP7" s="339"/>
    </row>
    <row r="8" spans="1:198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280"/>
      <c r="D8" s="194"/>
      <c r="E8" s="194"/>
      <c r="F8" s="280"/>
      <c r="G8" s="194"/>
      <c r="H8" s="194"/>
      <c r="I8" s="194"/>
      <c r="J8" s="194"/>
      <c r="K8" s="194"/>
      <c r="L8" s="194"/>
      <c r="M8" s="194"/>
      <c r="N8" s="194"/>
      <c r="O8" s="280"/>
      <c r="P8" s="194"/>
      <c r="Q8" s="194"/>
      <c r="R8" s="195"/>
      <c r="S8" s="195"/>
      <c r="T8" s="196">
        <f>IF('เช็คเวลาเรียน เทอม 1'!T8="ม",1,"")</f>
        <v>1</v>
      </c>
      <c r="U8" s="196">
        <f>IF('เช็คเวลาเรียน เทอม 1'!U8="ม",1,"")</f>
        <v>1</v>
      </c>
      <c r="V8" s="196">
        <f>IF('เช็คเวลาเรียน เทอม 1'!V8="ม",1,"")</f>
        <v>1</v>
      </c>
      <c r="W8" s="196">
        <f>IF('เช็คเวลาเรียน เทอม 1'!W8="ม",1,"")</f>
        <v>1</v>
      </c>
      <c r="X8" s="196">
        <f>IF('เช็คเวลาเรียน เทอม 1'!X8="ม",1,"")</f>
        <v>1</v>
      </c>
      <c r="Y8" s="194"/>
      <c r="Z8" s="194"/>
      <c r="AA8" s="196">
        <f>IF('เช็คเวลาเรียน เทอม 1'!AA8="ม",1,"")</f>
        <v>1</v>
      </c>
      <c r="AB8" s="196">
        <f>IF('เช็คเวลาเรียน เทอม 1'!AB8="ม",1,"")</f>
        <v>1</v>
      </c>
      <c r="AC8" s="196">
        <f>IF('เช็คเวลาเรียน เทอม 1'!AC8="ม",1,"")</f>
        <v>1</v>
      </c>
      <c r="AD8" s="196">
        <f>IF('เช็คเวลาเรียน เทอม 1'!AD8="ม",1,"")</f>
        <v>1</v>
      </c>
      <c r="AE8" s="196">
        <f>IF('เช็คเวลาเรียน เทอม 1'!AE8="ม",1,"")</f>
        <v>1</v>
      </c>
      <c r="AF8" s="194"/>
      <c r="AG8" s="280"/>
      <c r="AH8" s="338">
        <f t="shared" si="0"/>
        <v>10</v>
      </c>
      <c r="AI8" s="339"/>
      <c r="AJ8" s="280"/>
      <c r="AK8" s="197" t="str">
        <f>IF('เช็คเวลาเรียน เทอม 1'!AM8="ม",1,"")</f>
        <v/>
      </c>
      <c r="AL8" s="280"/>
      <c r="AM8" s="197" t="str">
        <f>IF('เช็คเวลาเรียน เทอม 1'!AO8="ม",1,"")</f>
        <v/>
      </c>
      <c r="AN8" s="197" t="str">
        <f>IF('เช็คเวลาเรียน เทอม 1'!AP8="ม",1,"")</f>
        <v/>
      </c>
      <c r="AO8" s="198"/>
      <c r="AP8" s="198"/>
      <c r="AQ8" s="197" t="str">
        <f>IF('เช็คเวลาเรียน เทอม 1'!AS8="ม",1,"")</f>
        <v/>
      </c>
      <c r="AR8" s="197" t="str">
        <f>IF('เช็คเวลาเรียน เทอม 1'!AT8="ม",1,"")</f>
        <v/>
      </c>
      <c r="AS8" s="197" t="str">
        <f>IF('เช็คเวลาเรียน เทอม 1'!AU8="ม",1,"")</f>
        <v/>
      </c>
      <c r="AT8" s="197" t="str">
        <f>IF('เช็คเวลาเรียน เทอม 1'!AV8="ม",1,"")</f>
        <v/>
      </c>
      <c r="AU8" s="197" t="str">
        <f>IF('เช็คเวลาเรียน เทอม 1'!AW8="ม",1,"")</f>
        <v/>
      </c>
      <c r="AV8" s="198"/>
      <c r="AW8" s="198"/>
      <c r="AX8" s="197" t="str">
        <f>IF('เช็คเวลาเรียน เทอม 1'!AZ8="ม",1,"")</f>
        <v/>
      </c>
      <c r="AY8" s="197" t="str">
        <f>IF('เช็คเวลาเรียน เทอม 1'!BA8="ม",1,"")</f>
        <v/>
      </c>
      <c r="AZ8" s="197" t="str">
        <f>IF('เช็คเวลาเรียน เทอม 1'!BB8="ม",1,"")</f>
        <v/>
      </c>
      <c r="BA8" s="197" t="str">
        <f>IF('เช็คเวลาเรียน เทอม 1'!BC8="ม",1,"")</f>
        <v/>
      </c>
      <c r="BB8" s="197" t="str">
        <f>IF('เช็คเวลาเรียน เทอม 1'!BD8="ม",1,"")</f>
        <v/>
      </c>
      <c r="BC8" s="198"/>
      <c r="BD8" s="198"/>
      <c r="BE8" s="197" t="str">
        <f>IF('เช็คเวลาเรียน เทอม 1'!BG8="ม",1,"")</f>
        <v/>
      </c>
      <c r="BF8" s="197" t="str">
        <f>IF('เช็คเวลาเรียน เทอม 1'!BH8="ม",1,"")</f>
        <v/>
      </c>
      <c r="BG8" s="197" t="str">
        <f>IF('เช็คเวลาเรียน เทอม 1'!BI8="ม",1,"")</f>
        <v/>
      </c>
      <c r="BH8" s="197" t="str">
        <f>IF('เช็คเวลาเรียน เทอม 1'!BJ8="ม",1,"")</f>
        <v/>
      </c>
      <c r="BI8" s="197" t="str">
        <f>IF('เช็คเวลาเรียน เทอม 1'!BK8="ม",1,"")</f>
        <v/>
      </c>
      <c r="BJ8" s="198"/>
      <c r="BK8" s="198"/>
      <c r="BL8" s="197" t="str">
        <f>IF('เช็คเวลาเรียน เทอม 1'!BN8="ม",1,"")</f>
        <v/>
      </c>
      <c r="BM8" s="197" t="str">
        <f>IF('เช็คเวลาเรียน เทอม 1'!BO8="ม",1,"")</f>
        <v/>
      </c>
      <c r="BN8" s="338">
        <f t="shared" si="1"/>
        <v>0</v>
      </c>
      <c r="BO8" s="339"/>
      <c r="BP8" s="199" t="str">
        <f>IF('เช็คเวลาเรียน เทอม 1'!BT8="ม",1,"")</f>
        <v/>
      </c>
      <c r="BQ8" s="199" t="str">
        <f>IF('เช็คเวลาเรียน เทอม 1'!BU8="ม",1,"")</f>
        <v/>
      </c>
      <c r="BR8" s="199" t="str">
        <f>IF('เช็คเวลาเรียน เทอม 1'!BV8="ม",1,"")</f>
        <v/>
      </c>
      <c r="BS8" s="198"/>
      <c r="BT8" s="198"/>
      <c r="BU8" s="199" t="str">
        <f>IF('เช็คเวลาเรียน เทอม 1'!BY8="ม",1,"")</f>
        <v/>
      </c>
      <c r="BV8" s="199" t="str">
        <f>IF('เช็คเวลาเรียน เทอม 1'!BZ8="ม",1,"")</f>
        <v/>
      </c>
      <c r="BW8" s="199" t="str">
        <f>IF('เช็คเวลาเรียน เทอม 1'!CA8="ม",1,"")</f>
        <v/>
      </c>
      <c r="BX8" s="199" t="str">
        <f>IF('เช็คเวลาเรียน เทอม 1'!CB8="ม",1,"")</f>
        <v/>
      </c>
      <c r="BY8" s="199" t="str">
        <f>IF('เช็คเวลาเรียน เทอม 1'!CC8="ม",1,"")</f>
        <v/>
      </c>
      <c r="BZ8" s="198"/>
      <c r="CA8" s="198"/>
      <c r="CB8" s="199" t="str">
        <f>IF('เช็คเวลาเรียน เทอม 1'!CF8="ม",1,"")</f>
        <v/>
      </c>
      <c r="CC8" s="199" t="str">
        <f>IF('เช็คเวลาเรียน เทอม 1'!CG8="ม",1,"")</f>
        <v/>
      </c>
      <c r="CD8" s="199" t="str">
        <f>IF('เช็คเวลาเรียน เทอม 1'!CH8="ม",1,"")</f>
        <v/>
      </c>
      <c r="CE8" s="199" t="str">
        <f>IF('เช็คเวลาเรียน เทอม 1'!CI8="ม",1,"")</f>
        <v/>
      </c>
      <c r="CF8" s="199" t="str">
        <f>IF('เช็คเวลาเรียน เทอม 1'!CJ8="ม",1,"")</f>
        <v/>
      </c>
      <c r="CG8" s="198"/>
      <c r="CH8" s="198"/>
      <c r="CI8" s="199" t="str">
        <f>IF('เช็คเวลาเรียน เทอม 1'!CM8="ม",1,"")</f>
        <v/>
      </c>
      <c r="CJ8" s="199" t="str">
        <f>IF('เช็คเวลาเรียน เทอม 1'!CN8="ม",1,"")</f>
        <v/>
      </c>
      <c r="CK8" s="199" t="str">
        <f>IF('เช็คเวลาเรียน เทอม 1'!CO8="ม",1,"")</f>
        <v/>
      </c>
      <c r="CL8" s="199" t="str">
        <f>IF('เช็คเวลาเรียน เทอม 1'!CP8="ม",1,"")</f>
        <v/>
      </c>
      <c r="CM8" s="199" t="str">
        <f>IF('เช็คเวลาเรียน เทอม 1'!CQ8="ม",1,"")</f>
        <v/>
      </c>
      <c r="CN8" s="198"/>
      <c r="CO8" s="198"/>
      <c r="CP8" s="199" t="str">
        <f>IF('เช็คเวลาเรียน เทอม 1'!CT8="ม",1,"")</f>
        <v/>
      </c>
      <c r="CQ8" s="280"/>
      <c r="CR8" s="280"/>
      <c r="CS8" s="280"/>
      <c r="CT8" s="199" t="str">
        <f>IF('เช็คเวลาเรียน เทอม 1'!CX8="ม",1,"")</f>
        <v/>
      </c>
      <c r="CU8" s="338">
        <f t="shared" si="2"/>
        <v>0</v>
      </c>
      <c r="CV8" s="339"/>
      <c r="CW8" s="198"/>
      <c r="CX8" s="198"/>
      <c r="CY8" s="199" t="str">
        <f>IF('เช็คเวลาเรียน เทอม 1'!DE8="ม",1,"")</f>
        <v/>
      </c>
      <c r="CZ8" s="199" t="str">
        <f>IF('เช็คเวลาเรียน เทอม 1'!DF8="ม",1,"")</f>
        <v/>
      </c>
      <c r="DA8" s="199" t="str">
        <f>IF('เช็คเวลาเรียน เทอม 1'!DG8="ม",1,"")</f>
        <v/>
      </c>
      <c r="DB8" s="199" t="str">
        <f>IF('เช็คเวลาเรียน เทอม 1'!DH8="ม",1,"")</f>
        <v/>
      </c>
      <c r="DC8" s="199" t="str">
        <f>IF('เช็คเวลาเรียน เทอม 1'!DI8="ม",1,"")</f>
        <v/>
      </c>
      <c r="DD8" s="198"/>
      <c r="DE8" s="198"/>
      <c r="DF8" s="199" t="str">
        <f>IF('เช็คเวลาเรียน เทอม 1'!DL8="ม",1,"")</f>
        <v/>
      </c>
      <c r="DG8" s="199" t="str">
        <f>IF('เช็คเวลาเรียน เทอม 1'!DM8="ม",1,"")</f>
        <v/>
      </c>
      <c r="DH8" s="280"/>
      <c r="DI8" s="199" t="str">
        <f>IF('เช็คเวลาเรียน เทอม 1'!DO8="ม",1,"")</f>
        <v/>
      </c>
      <c r="DJ8" s="199" t="str">
        <f>IF('เช็คเวลาเรียน เทอม 1'!DP8="ม",1,"")</f>
        <v/>
      </c>
      <c r="DK8" s="198"/>
      <c r="DL8" s="198"/>
      <c r="DM8" s="199" t="str">
        <f>IF('เช็คเวลาเรียน เทอม 1'!DS8="ม",1,"")</f>
        <v/>
      </c>
      <c r="DN8" s="199" t="str">
        <f>IF('เช็คเวลาเรียน เทอม 1'!DT8="ม",1,"")</f>
        <v/>
      </c>
      <c r="DO8" s="199" t="str">
        <f>IF('เช็คเวลาเรียน เทอม 1'!DU8="ม",1,"")</f>
        <v/>
      </c>
      <c r="DP8" s="199" t="str">
        <f>IF('เช็คเวลาเรียน เทอม 1'!DV8="ม",1,"")</f>
        <v/>
      </c>
      <c r="DQ8" s="199" t="str">
        <f>IF('เช็คเวลาเรียน เทอม 1'!DW8="ม",1,"")</f>
        <v/>
      </c>
      <c r="DR8" s="198"/>
      <c r="DS8" s="198"/>
      <c r="DT8" s="199" t="str">
        <f>IF('เช็คเวลาเรียน เทอม 1'!DZ8="ม",1,"")</f>
        <v/>
      </c>
      <c r="DU8" s="199" t="str">
        <f>IF('เช็คเวลาเรียน เทอม 1'!EA8="ม",1,"")</f>
        <v/>
      </c>
      <c r="DV8" s="199" t="str">
        <f>IF('เช็คเวลาเรียน เทอม 1'!EB8="ม",1,"")</f>
        <v/>
      </c>
      <c r="DW8" s="199" t="str">
        <f>IF('เช็คเวลาเรียน เทอม 1'!EC8="ม",1,"")</f>
        <v/>
      </c>
      <c r="DX8" s="199" t="str">
        <f>IF('เช็คเวลาเรียน เทอม 1'!ED8="ม",1,"")</f>
        <v/>
      </c>
      <c r="DY8" s="198"/>
      <c r="DZ8" s="198"/>
      <c r="EA8" s="199" t="str">
        <f>IF('เช็คเวลาเรียน เทอม 1'!EG8="ม",1,"")</f>
        <v/>
      </c>
      <c r="EB8" s="338">
        <f t="shared" si="3"/>
        <v>0</v>
      </c>
      <c r="EC8" s="339"/>
      <c r="ED8" s="199" t="str">
        <f>IF('เช็คเวลาเรียน เทอม 1'!EL8="ม",1,"")</f>
        <v/>
      </c>
      <c r="EE8" s="199" t="str">
        <f>IF('เช็คเวลาเรียน เทอม 1'!EM8="ม",1,"")</f>
        <v/>
      </c>
      <c r="EF8" s="199" t="str">
        <f>IF('เช็คเวลาเรียน เทอม 1'!EN8="ม",1,"")</f>
        <v/>
      </c>
      <c r="EG8" s="199" t="str">
        <f>IF('เช็คเวลาเรียน เทอม 1'!EO8="ม",1,"")</f>
        <v/>
      </c>
      <c r="EH8" s="198"/>
      <c r="EI8" s="198"/>
      <c r="EJ8" s="199" t="str">
        <f>IF('เช็คเวลาเรียน เทอม 1'!ER8="ม",1,"")</f>
        <v/>
      </c>
      <c r="EK8" s="199" t="str">
        <f>IF('เช็คเวลาเรียน เทอม 1'!ES8="ม",1,"")</f>
        <v/>
      </c>
      <c r="EL8" s="199" t="str">
        <f>IF('เช็คเวลาเรียน เทอม 1'!ET8="ม",1,"")</f>
        <v/>
      </c>
      <c r="EM8" s="199" t="str">
        <f>IF('เช็คเวลาเรียน เทอม 1'!EU8="ม",1,"")</f>
        <v/>
      </c>
      <c r="EN8" s="199" t="str">
        <f>IF('เช็คเวลาเรียน เทอม 1'!EV8="ม",1,"")</f>
        <v/>
      </c>
      <c r="EO8" s="198"/>
      <c r="EP8" s="198"/>
      <c r="EQ8" s="199" t="str">
        <f>IF('เช็คเวลาเรียน เทอม 1'!EY8="ม",1,"")</f>
        <v/>
      </c>
      <c r="ER8" s="199" t="str">
        <f>IF('เช็คเวลาเรียน เทอม 1'!EZ8="ม",1,"")</f>
        <v/>
      </c>
      <c r="ES8" s="199" t="str">
        <f>IF('เช็คเวลาเรียน เทอม 1'!FA8="ม",1,"")</f>
        <v/>
      </c>
      <c r="ET8" s="199" t="str">
        <f>IF('เช็คเวลาเรียน เทอม 1'!FB8="ม",1,"")</f>
        <v/>
      </c>
      <c r="EU8" s="199" t="str">
        <f>IF('เช็คเวลาเรียน เทอม 1'!FC8="ม",1,"")</f>
        <v/>
      </c>
      <c r="EV8" s="198"/>
      <c r="EW8" s="198"/>
      <c r="EX8" s="199" t="str">
        <f>IF('เช็คเวลาเรียน เทอม 1'!FF8="ม",1,"")</f>
        <v/>
      </c>
      <c r="EY8" s="199" t="str">
        <f>IF('เช็คเวลาเรียน เทอม 1'!FG8="ม",1,"")</f>
        <v/>
      </c>
      <c r="EZ8" s="199" t="str">
        <f>IF('เช็คเวลาเรียน เทอม 1'!FH8="ม",1,"")</f>
        <v/>
      </c>
      <c r="FA8" s="199" t="str">
        <f>IF('เช็คเวลาเรียน เทอม 1'!FI8="ม",1,"")</f>
        <v/>
      </c>
      <c r="FB8" s="199" t="str">
        <f>IF('เช็คเวลาเรียน เทอม 1'!FJ8="ม",1,"")</f>
        <v/>
      </c>
      <c r="FC8" s="198"/>
      <c r="FD8" s="198"/>
      <c r="FE8" s="199" t="str">
        <f>IF('เช็คเวลาเรียน เทอม 1'!FM8="ม",1,"")</f>
        <v/>
      </c>
      <c r="FF8" s="199" t="str">
        <f>IF('เช็คเวลาเรียน เทอม 1'!FN8="ม",1,"")</f>
        <v/>
      </c>
      <c r="FG8" s="199" t="str">
        <f>IF('เช็คเวลาเรียน เทอม 1'!FO8="ม",1,"")</f>
        <v/>
      </c>
      <c r="FH8" s="338">
        <f t="shared" si="4"/>
        <v>0</v>
      </c>
      <c r="FI8" s="339"/>
      <c r="FJ8" s="199" t="str">
        <f>IF('เช็คเวลาเรียน เทอม 1'!FT8="ม",1,"")</f>
        <v/>
      </c>
      <c r="FK8" s="199" t="str">
        <f>IF('เช็คเวลาเรียน เทอม 1'!FU8="ม",1,"")</f>
        <v/>
      </c>
      <c r="FL8" s="198"/>
      <c r="FM8" s="198"/>
      <c r="FN8" s="199" t="str">
        <f>IF('เช็คเวลาเรียน เทอม 1'!FX8="ม",1,"")</f>
        <v/>
      </c>
      <c r="FO8" s="199" t="str">
        <f>IF('เช็คเวลาเรียน เทอม 1'!FY8="ม",1,"")</f>
        <v/>
      </c>
      <c r="FP8" s="199" t="str">
        <f>IF('เช็คเวลาเรียน เทอม 1'!FZ8="ม",1,"")</f>
        <v/>
      </c>
      <c r="FQ8" s="199" t="str">
        <f>IF('เช็คเวลาเรียน เทอม 1'!GA8="ม",1,"")</f>
        <v/>
      </c>
      <c r="FR8" s="199" t="str">
        <f>IF('เช็คเวลาเรียน เทอม 1'!GB8="ม",1,"")</f>
        <v/>
      </c>
      <c r="FS8" s="198"/>
      <c r="FT8" s="198"/>
      <c r="FU8" s="199" t="str">
        <f>IF('เช็คเวลาเรียน เทอม 1'!GE8="ม",1,"")</f>
        <v/>
      </c>
      <c r="FV8" s="280"/>
      <c r="FW8" s="199" t="str">
        <f>IF('เช็คเวลาเรียน เทอม 1'!GG8="ม",1,"")</f>
        <v/>
      </c>
      <c r="FX8" s="199" t="str">
        <f>IF('เช็คเวลาเรียน เทอม 1'!GH8="ม",1,"")</f>
        <v/>
      </c>
      <c r="FY8" s="199" t="str">
        <f>IF('เช็คเวลาเรียน เทอม 1'!GI8="ม",1,"")</f>
        <v/>
      </c>
      <c r="FZ8" s="198"/>
      <c r="GA8" s="198"/>
      <c r="GB8" s="199" t="str">
        <f>IF('เช็คเวลาเรียน เทอม 1'!GL8="ม",1,"")</f>
        <v/>
      </c>
      <c r="GC8" s="199" t="str">
        <f>IF('เช็คเวลาเรียน เทอม 1'!GM8="ม",1,"")</f>
        <v/>
      </c>
      <c r="GD8" s="199" t="str">
        <f>IF('เช็คเวลาเรียน เทอม 1'!GN8="ม",1,"")</f>
        <v/>
      </c>
      <c r="GE8" s="199" t="str">
        <f>IF('เช็คเวลาเรียน เทอม 1'!GO8="ม",1,"")</f>
        <v/>
      </c>
      <c r="GF8" s="280"/>
      <c r="GG8" s="198"/>
      <c r="GH8" s="198"/>
      <c r="GI8" s="199" t="str">
        <f>IF('เช็คเวลาเรียน เทอม 1'!GS8="ม",1,"")</f>
        <v/>
      </c>
      <c r="GJ8" s="199" t="str">
        <f>IF('เช็คเวลาเรียน เทอม 1'!GT8="ม",1,"")</f>
        <v/>
      </c>
      <c r="GK8" s="199" t="str">
        <f>IF('เช็คเวลาเรียน เทอม 1'!GU8="ม",1,"")</f>
        <v/>
      </c>
      <c r="GL8" s="199" t="str">
        <f>IF('เช็คเวลาเรียน เทอม 1'!GV8="ม",1,"")</f>
        <v/>
      </c>
      <c r="GM8" s="199" t="str">
        <f>IF('เช็คเวลาเรียน เทอม 1'!GW8="ม",1,"")</f>
        <v/>
      </c>
      <c r="GN8" s="198"/>
      <c r="GO8" s="338">
        <f t="shared" si="5"/>
        <v>0</v>
      </c>
      <c r="GP8" s="339"/>
    </row>
    <row r="9" spans="1:198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280"/>
      <c r="D9" s="194"/>
      <c r="E9" s="194"/>
      <c r="F9" s="280"/>
      <c r="G9" s="194"/>
      <c r="H9" s="194"/>
      <c r="I9" s="194"/>
      <c r="J9" s="194"/>
      <c r="K9" s="194"/>
      <c r="L9" s="194"/>
      <c r="M9" s="194"/>
      <c r="N9" s="194"/>
      <c r="O9" s="280"/>
      <c r="P9" s="194"/>
      <c r="Q9" s="194"/>
      <c r="R9" s="195"/>
      <c r="S9" s="195"/>
      <c r="T9" s="196">
        <f>IF('เช็คเวลาเรียน เทอม 1'!T9="ม",1,"")</f>
        <v>1</v>
      </c>
      <c r="U9" s="196">
        <f>IF('เช็คเวลาเรียน เทอม 1'!U9="ม",1,"")</f>
        <v>1</v>
      </c>
      <c r="V9" s="196">
        <f>IF('เช็คเวลาเรียน เทอม 1'!V9="ม",1,"")</f>
        <v>1</v>
      </c>
      <c r="W9" s="196">
        <f>IF('เช็คเวลาเรียน เทอม 1'!W9="ม",1,"")</f>
        <v>1</v>
      </c>
      <c r="X9" s="196">
        <f>IF('เช็คเวลาเรียน เทอม 1'!X9="ม",1,"")</f>
        <v>1</v>
      </c>
      <c r="Y9" s="194"/>
      <c r="Z9" s="194"/>
      <c r="AA9" s="196">
        <f>IF('เช็คเวลาเรียน เทอม 1'!AA9="ม",1,"")</f>
        <v>1</v>
      </c>
      <c r="AB9" s="196">
        <f>IF('เช็คเวลาเรียน เทอม 1'!AB9="ม",1,"")</f>
        <v>1</v>
      </c>
      <c r="AC9" s="196">
        <f>IF('เช็คเวลาเรียน เทอม 1'!AC9="ม",1,"")</f>
        <v>1</v>
      </c>
      <c r="AD9" s="196">
        <f>IF('เช็คเวลาเรียน เทอม 1'!AD9="ม",1,"")</f>
        <v>1</v>
      </c>
      <c r="AE9" s="196">
        <f>IF('เช็คเวลาเรียน เทอม 1'!AE9="ม",1,"")</f>
        <v>1</v>
      </c>
      <c r="AF9" s="194"/>
      <c r="AG9" s="280"/>
      <c r="AH9" s="338">
        <f t="shared" si="0"/>
        <v>10</v>
      </c>
      <c r="AI9" s="339"/>
      <c r="AJ9" s="280"/>
      <c r="AK9" s="197" t="str">
        <f>IF('เช็คเวลาเรียน เทอม 1'!AM9="ม",1,"")</f>
        <v/>
      </c>
      <c r="AL9" s="280"/>
      <c r="AM9" s="197" t="str">
        <f>IF('เช็คเวลาเรียน เทอม 1'!AO9="ม",1,"")</f>
        <v/>
      </c>
      <c r="AN9" s="197" t="str">
        <f>IF('เช็คเวลาเรียน เทอม 1'!AP9="ม",1,"")</f>
        <v/>
      </c>
      <c r="AO9" s="198"/>
      <c r="AP9" s="198"/>
      <c r="AQ9" s="197" t="str">
        <f>IF('เช็คเวลาเรียน เทอม 1'!AS9="ม",1,"")</f>
        <v/>
      </c>
      <c r="AR9" s="197" t="str">
        <f>IF('เช็คเวลาเรียน เทอม 1'!AT9="ม",1,"")</f>
        <v/>
      </c>
      <c r="AS9" s="197" t="str">
        <f>IF('เช็คเวลาเรียน เทอม 1'!AU9="ม",1,"")</f>
        <v/>
      </c>
      <c r="AT9" s="197" t="str">
        <f>IF('เช็คเวลาเรียน เทอม 1'!AV9="ม",1,"")</f>
        <v/>
      </c>
      <c r="AU9" s="197" t="str">
        <f>IF('เช็คเวลาเรียน เทอม 1'!AW9="ม",1,"")</f>
        <v/>
      </c>
      <c r="AV9" s="198"/>
      <c r="AW9" s="198"/>
      <c r="AX9" s="197" t="str">
        <f>IF('เช็คเวลาเรียน เทอม 1'!AZ9="ม",1,"")</f>
        <v/>
      </c>
      <c r="AY9" s="197" t="str">
        <f>IF('เช็คเวลาเรียน เทอม 1'!BA9="ม",1,"")</f>
        <v/>
      </c>
      <c r="AZ9" s="197" t="str">
        <f>IF('เช็คเวลาเรียน เทอม 1'!BB9="ม",1,"")</f>
        <v/>
      </c>
      <c r="BA9" s="197" t="str">
        <f>IF('เช็คเวลาเรียน เทอม 1'!BC9="ม",1,"")</f>
        <v/>
      </c>
      <c r="BB9" s="197" t="str">
        <f>IF('เช็คเวลาเรียน เทอม 1'!BD9="ม",1,"")</f>
        <v/>
      </c>
      <c r="BC9" s="198"/>
      <c r="BD9" s="198"/>
      <c r="BE9" s="197" t="str">
        <f>IF('เช็คเวลาเรียน เทอม 1'!BG9="ม",1,"")</f>
        <v/>
      </c>
      <c r="BF9" s="197" t="str">
        <f>IF('เช็คเวลาเรียน เทอม 1'!BH9="ม",1,"")</f>
        <v/>
      </c>
      <c r="BG9" s="197" t="str">
        <f>IF('เช็คเวลาเรียน เทอม 1'!BI9="ม",1,"")</f>
        <v/>
      </c>
      <c r="BH9" s="197" t="str">
        <f>IF('เช็คเวลาเรียน เทอม 1'!BJ9="ม",1,"")</f>
        <v/>
      </c>
      <c r="BI9" s="197" t="str">
        <f>IF('เช็คเวลาเรียน เทอม 1'!BK9="ม",1,"")</f>
        <v/>
      </c>
      <c r="BJ9" s="198"/>
      <c r="BK9" s="198"/>
      <c r="BL9" s="197" t="str">
        <f>IF('เช็คเวลาเรียน เทอม 1'!BN9="ม",1,"")</f>
        <v/>
      </c>
      <c r="BM9" s="197" t="str">
        <f>IF('เช็คเวลาเรียน เทอม 1'!BO9="ม",1,"")</f>
        <v/>
      </c>
      <c r="BN9" s="338">
        <f t="shared" si="1"/>
        <v>0</v>
      </c>
      <c r="BO9" s="339"/>
      <c r="BP9" s="199" t="str">
        <f>IF('เช็คเวลาเรียน เทอม 1'!BT9="ม",1,"")</f>
        <v/>
      </c>
      <c r="BQ9" s="199" t="str">
        <f>IF('เช็คเวลาเรียน เทอม 1'!BU9="ม",1,"")</f>
        <v/>
      </c>
      <c r="BR9" s="199" t="str">
        <f>IF('เช็คเวลาเรียน เทอม 1'!BV9="ม",1,"")</f>
        <v/>
      </c>
      <c r="BS9" s="198"/>
      <c r="BT9" s="198"/>
      <c r="BU9" s="199" t="str">
        <f>IF('เช็คเวลาเรียน เทอม 1'!BY9="ม",1,"")</f>
        <v/>
      </c>
      <c r="BV9" s="199" t="str">
        <f>IF('เช็คเวลาเรียน เทอม 1'!BZ9="ม",1,"")</f>
        <v/>
      </c>
      <c r="BW9" s="199" t="str">
        <f>IF('เช็คเวลาเรียน เทอม 1'!CA9="ม",1,"")</f>
        <v/>
      </c>
      <c r="BX9" s="199" t="str">
        <f>IF('เช็คเวลาเรียน เทอม 1'!CB9="ม",1,"")</f>
        <v/>
      </c>
      <c r="BY9" s="199" t="str">
        <f>IF('เช็คเวลาเรียน เทอม 1'!CC9="ม",1,"")</f>
        <v/>
      </c>
      <c r="BZ9" s="198"/>
      <c r="CA9" s="198"/>
      <c r="CB9" s="199" t="str">
        <f>IF('เช็คเวลาเรียน เทอม 1'!CF9="ม",1,"")</f>
        <v/>
      </c>
      <c r="CC9" s="199" t="str">
        <f>IF('เช็คเวลาเรียน เทอม 1'!CG9="ม",1,"")</f>
        <v/>
      </c>
      <c r="CD9" s="199" t="str">
        <f>IF('เช็คเวลาเรียน เทอม 1'!CH9="ม",1,"")</f>
        <v/>
      </c>
      <c r="CE9" s="199" t="str">
        <f>IF('เช็คเวลาเรียน เทอม 1'!CI9="ม",1,"")</f>
        <v/>
      </c>
      <c r="CF9" s="199" t="str">
        <f>IF('เช็คเวลาเรียน เทอม 1'!CJ9="ม",1,"")</f>
        <v/>
      </c>
      <c r="CG9" s="198"/>
      <c r="CH9" s="198"/>
      <c r="CI9" s="199" t="str">
        <f>IF('เช็คเวลาเรียน เทอม 1'!CM9="ม",1,"")</f>
        <v/>
      </c>
      <c r="CJ9" s="199" t="str">
        <f>IF('เช็คเวลาเรียน เทอม 1'!CN9="ม",1,"")</f>
        <v/>
      </c>
      <c r="CK9" s="199" t="str">
        <f>IF('เช็คเวลาเรียน เทอม 1'!CO9="ม",1,"")</f>
        <v/>
      </c>
      <c r="CL9" s="199" t="str">
        <f>IF('เช็คเวลาเรียน เทอม 1'!CP9="ม",1,"")</f>
        <v/>
      </c>
      <c r="CM9" s="199" t="str">
        <f>IF('เช็คเวลาเรียน เทอม 1'!CQ9="ม",1,"")</f>
        <v/>
      </c>
      <c r="CN9" s="198"/>
      <c r="CO9" s="198"/>
      <c r="CP9" s="199" t="str">
        <f>IF('เช็คเวลาเรียน เทอม 1'!CT9="ม",1,"")</f>
        <v/>
      </c>
      <c r="CQ9" s="280"/>
      <c r="CR9" s="280"/>
      <c r="CS9" s="280"/>
      <c r="CT9" s="199" t="str">
        <f>IF('เช็คเวลาเรียน เทอม 1'!CX9="ม",1,"")</f>
        <v/>
      </c>
      <c r="CU9" s="338">
        <f t="shared" si="2"/>
        <v>0</v>
      </c>
      <c r="CV9" s="339"/>
      <c r="CW9" s="198"/>
      <c r="CX9" s="198"/>
      <c r="CY9" s="199" t="str">
        <f>IF('เช็คเวลาเรียน เทอม 1'!DE9="ม",1,"")</f>
        <v/>
      </c>
      <c r="CZ9" s="199" t="str">
        <f>IF('เช็คเวลาเรียน เทอม 1'!DF9="ม",1,"")</f>
        <v/>
      </c>
      <c r="DA9" s="199" t="str">
        <f>IF('เช็คเวลาเรียน เทอม 1'!DG9="ม",1,"")</f>
        <v/>
      </c>
      <c r="DB9" s="199" t="str">
        <f>IF('เช็คเวลาเรียน เทอม 1'!DH9="ม",1,"")</f>
        <v/>
      </c>
      <c r="DC9" s="199" t="str">
        <f>IF('เช็คเวลาเรียน เทอม 1'!DI9="ม",1,"")</f>
        <v/>
      </c>
      <c r="DD9" s="198"/>
      <c r="DE9" s="198"/>
      <c r="DF9" s="199" t="str">
        <f>IF('เช็คเวลาเรียน เทอม 1'!DL9="ม",1,"")</f>
        <v/>
      </c>
      <c r="DG9" s="199" t="str">
        <f>IF('เช็คเวลาเรียน เทอม 1'!DM9="ม",1,"")</f>
        <v/>
      </c>
      <c r="DH9" s="280"/>
      <c r="DI9" s="199" t="str">
        <f>IF('เช็คเวลาเรียน เทอม 1'!DO9="ม",1,"")</f>
        <v/>
      </c>
      <c r="DJ9" s="199" t="str">
        <f>IF('เช็คเวลาเรียน เทอม 1'!DP9="ม",1,"")</f>
        <v/>
      </c>
      <c r="DK9" s="198"/>
      <c r="DL9" s="198"/>
      <c r="DM9" s="199" t="str">
        <f>IF('เช็คเวลาเรียน เทอม 1'!DS9="ม",1,"")</f>
        <v/>
      </c>
      <c r="DN9" s="199" t="str">
        <f>IF('เช็คเวลาเรียน เทอม 1'!DT9="ม",1,"")</f>
        <v/>
      </c>
      <c r="DO9" s="199" t="str">
        <f>IF('เช็คเวลาเรียน เทอม 1'!DU9="ม",1,"")</f>
        <v/>
      </c>
      <c r="DP9" s="199" t="str">
        <f>IF('เช็คเวลาเรียน เทอม 1'!DV9="ม",1,"")</f>
        <v/>
      </c>
      <c r="DQ9" s="199" t="str">
        <f>IF('เช็คเวลาเรียน เทอม 1'!DW9="ม",1,"")</f>
        <v/>
      </c>
      <c r="DR9" s="198"/>
      <c r="DS9" s="198"/>
      <c r="DT9" s="199" t="str">
        <f>IF('เช็คเวลาเรียน เทอม 1'!DZ9="ม",1,"")</f>
        <v/>
      </c>
      <c r="DU9" s="199" t="str">
        <f>IF('เช็คเวลาเรียน เทอม 1'!EA9="ม",1,"")</f>
        <v/>
      </c>
      <c r="DV9" s="199" t="str">
        <f>IF('เช็คเวลาเรียน เทอม 1'!EB9="ม",1,"")</f>
        <v/>
      </c>
      <c r="DW9" s="199" t="str">
        <f>IF('เช็คเวลาเรียน เทอม 1'!EC9="ม",1,"")</f>
        <v/>
      </c>
      <c r="DX9" s="199" t="str">
        <f>IF('เช็คเวลาเรียน เทอม 1'!ED9="ม",1,"")</f>
        <v/>
      </c>
      <c r="DY9" s="198"/>
      <c r="DZ9" s="198"/>
      <c r="EA9" s="199" t="str">
        <f>IF('เช็คเวลาเรียน เทอม 1'!EG9="ม",1,"")</f>
        <v/>
      </c>
      <c r="EB9" s="338">
        <f t="shared" si="3"/>
        <v>0</v>
      </c>
      <c r="EC9" s="339"/>
      <c r="ED9" s="199" t="str">
        <f>IF('เช็คเวลาเรียน เทอม 1'!EL9="ม",1,"")</f>
        <v/>
      </c>
      <c r="EE9" s="199" t="str">
        <f>IF('เช็คเวลาเรียน เทอม 1'!EM9="ม",1,"")</f>
        <v/>
      </c>
      <c r="EF9" s="199" t="str">
        <f>IF('เช็คเวลาเรียน เทอม 1'!EN9="ม",1,"")</f>
        <v/>
      </c>
      <c r="EG9" s="199" t="str">
        <f>IF('เช็คเวลาเรียน เทอม 1'!EO9="ม",1,"")</f>
        <v/>
      </c>
      <c r="EH9" s="198"/>
      <c r="EI9" s="198"/>
      <c r="EJ9" s="199" t="str">
        <f>IF('เช็คเวลาเรียน เทอม 1'!ER9="ม",1,"")</f>
        <v/>
      </c>
      <c r="EK9" s="199" t="str">
        <f>IF('เช็คเวลาเรียน เทอม 1'!ES9="ม",1,"")</f>
        <v/>
      </c>
      <c r="EL9" s="199" t="str">
        <f>IF('เช็คเวลาเรียน เทอม 1'!ET9="ม",1,"")</f>
        <v/>
      </c>
      <c r="EM9" s="199" t="str">
        <f>IF('เช็คเวลาเรียน เทอม 1'!EU9="ม",1,"")</f>
        <v/>
      </c>
      <c r="EN9" s="199" t="str">
        <f>IF('เช็คเวลาเรียน เทอม 1'!EV9="ม",1,"")</f>
        <v/>
      </c>
      <c r="EO9" s="198"/>
      <c r="EP9" s="198"/>
      <c r="EQ9" s="199" t="str">
        <f>IF('เช็คเวลาเรียน เทอม 1'!EY9="ม",1,"")</f>
        <v/>
      </c>
      <c r="ER9" s="199" t="str">
        <f>IF('เช็คเวลาเรียน เทอม 1'!EZ9="ม",1,"")</f>
        <v/>
      </c>
      <c r="ES9" s="199" t="str">
        <f>IF('เช็คเวลาเรียน เทอม 1'!FA9="ม",1,"")</f>
        <v/>
      </c>
      <c r="ET9" s="199" t="str">
        <f>IF('เช็คเวลาเรียน เทอม 1'!FB9="ม",1,"")</f>
        <v/>
      </c>
      <c r="EU9" s="199" t="str">
        <f>IF('เช็คเวลาเรียน เทอม 1'!FC9="ม",1,"")</f>
        <v/>
      </c>
      <c r="EV9" s="198"/>
      <c r="EW9" s="198"/>
      <c r="EX9" s="199" t="str">
        <f>IF('เช็คเวลาเรียน เทอม 1'!FF9="ม",1,"")</f>
        <v/>
      </c>
      <c r="EY9" s="199" t="str">
        <f>IF('เช็คเวลาเรียน เทอม 1'!FG9="ม",1,"")</f>
        <v/>
      </c>
      <c r="EZ9" s="199" t="str">
        <f>IF('เช็คเวลาเรียน เทอม 1'!FH9="ม",1,"")</f>
        <v/>
      </c>
      <c r="FA9" s="199" t="str">
        <f>IF('เช็คเวลาเรียน เทอม 1'!FI9="ม",1,"")</f>
        <v/>
      </c>
      <c r="FB9" s="199" t="str">
        <f>IF('เช็คเวลาเรียน เทอม 1'!FJ9="ม",1,"")</f>
        <v/>
      </c>
      <c r="FC9" s="198"/>
      <c r="FD9" s="198"/>
      <c r="FE9" s="199" t="str">
        <f>IF('เช็คเวลาเรียน เทอม 1'!FM9="ม",1,"")</f>
        <v/>
      </c>
      <c r="FF9" s="199" t="str">
        <f>IF('เช็คเวลาเรียน เทอม 1'!FN9="ม",1,"")</f>
        <v/>
      </c>
      <c r="FG9" s="199" t="str">
        <f>IF('เช็คเวลาเรียน เทอม 1'!FO9="ม",1,"")</f>
        <v/>
      </c>
      <c r="FH9" s="338">
        <f t="shared" si="4"/>
        <v>0</v>
      </c>
      <c r="FI9" s="339"/>
      <c r="FJ9" s="199" t="str">
        <f>IF('เช็คเวลาเรียน เทอม 1'!FT9="ม",1,"")</f>
        <v/>
      </c>
      <c r="FK9" s="199" t="str">
        <f>IF('เช็คเวลาเรียน เทอม 1'!FU9="ม",1,"")</f>
        <v/>
      </c>
      <c r="FL9" s="198"/>
      <c r="FM9" s="198"/>
      <c r="FN9" s="199" t="str">
        <f>IF('เช็คเวลาเรียน เทอม 1'!FX9="ม",1,"")</f>
        <v/>
      </c>
      <c r="FO9" s="199" t="str">
        <f>IF('เช็คเวลาเรียน เทอม 1'!FY9="ม",1,"")</f>
        <v/>
      </c>
      <c r="FP9" s="199" t="str">
        <f>IF('เช็คเวลาเรียน เทอม 1'!FZ9="ม",1,"")</f>
        <v/>
      </c>
      <c r="FQ9" s="199" t="str">
        <f>IF('เช็คเวลาเรียน เทอม 1'!GA9="ม",1,"")</f>
        <v/>
      </c>
      <c r="FR9" s="199" t="str">
        <f>IF('เช็คเวลาเรียน เทอม 1'!GB9="ม",1,"")</f>
        <v/>
      </c>
      <c r="FS9" s="198"/>
      <c r="FT9" s="198"/>
      <c r="FU9" s="199" t="str">
        <f>IF('เช็คเวลาเรียน เทอม 1'!GE9="ม",1,"")</f>
        <v/>
      </c>
      <c r="FV9" s="280"/>
      <c r="FW9" s="199" t="str">
        <f>IF('เช็คเวลาเรียน เทอม 1'!GG9="ม",1,"")</f>
        <v/>
      </c>
      <c r="FX9" s="199" t="str">
        <f>IF('เช็คเวลาเรียน เทอม 1'!GH9="ม",1,"")</f>
        <v/>
      </c>
      <c r="FY9" s="199" t="str">
        <f>IF('เช็คเวลาเรียน เทอม 1'!GI9="ม",1,"")</f>
        <v/>
      </c>
      <c r="FZ9" s="198"/>
      <c r="GA9" s="198"/>
      <c r="GB9" s="199" t="str">
        <f>IF('เช็คเวลาเรียน เทอม 1'!GL9="ม",1,"")</f>
        <v/>
      </c>
      <c r="GC9" s="199" t="str">
        <f>IF('เช็คเวลาเรียน เทอม 1'!GM9="ม",1,"")</f>
        <v/>
      </c>
      <c r="GD9" s="199" t="str">
        <f>IF('เช็คเวลาเรียน เทอม 1'!GN9="ม",1,"")</f>
        <v/>
      </c>
      <c r="GE9" s="199" t="str">
        <f>IF('เช็คเวลาเรียน เทอม 1'!GO9="ม",1,"")</f>
        <v/>
      </c>
      <c r="GF9" s="280"/>
      <c r="GG9" s="198"/>
      <c r="GH9" s="198"/>
      <c r="GI9" s="199" t="str">
        <f>IF('เช็คเวลาเรียน เทอม 1'!GS9="ม",1,"")</f>
        <v/>
      </c>
      <c r="GJ9" s="199" t="str">
        <f>IF('เช็คเวลาเรียน เทอม 1'!GT9="ม",1,"")</f>
        <v/>
      </c>
      <c r="GK9" s="199" t="str">
        <f>IF('เช็คเวลาเรียน เทอม 1'!GU9="ม",1,"")</f>
        <v/>
      </c>
      <c r="GL9" s="199" t="str">
        <f>IF('เช็คเวลาเรียน เทอม 1'!GV9="ม",1,"")</f>
        <v/>
      </c>
      <c r="GM9" s="199" t="str">
        <f>IF('เช็คเวลาเรียน เทอม 1'!GW9="ม",1,"")</f>
        <v/>
      </c>
      <c r="GN9" s="198"/>
      <c r="GO9" s="338">
        <f t="shared" si="5"/>
        <v>0</v>
      </c>
      <c r="GP9" s="339"/>
    </row>
    <row r="10" spans="1:198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280"/>
      <c r="D10" s="194"/>
      <c r="E10" s="194"/>
      <c r="F10" s="280"/>
      <c r="G10" s="194"/>
      <c r="H10" s="194"/>
      <c r="I10" s="194"/>
      <c r="J10" s="194"/>
      <c r="K10" s="194"/>
      <c r="L10" s="194"/>
      <c r="M10" s="194"/>
      <c r="N10" s="194"/>
      <c r="O10" s="280"/>
      <c r="P10" s="194"/>
      <c r="Q10" s="194"/>
      <c r="R10" s="195"/>
      <c r="S10" s="195"/>
      <c r="T10" s="196">
        <f>IF('เช็คเวลาเรียน เทอม 1'!T10="ม",1,"")</f>
        <v>1</v>
      </c>
      <c r="U10" s="196">
        <f>IF('เช็คเวลาเรียน เทอม 1'!U10="ม",1,"")</f>
        <v>1</v>
      </c>
      <c r="V10" s="196">
        <f>IF('เช็คเวลาเรียน เทอม 1'!V10="ม",1,"")</f>
        <v>1</v>
      </c>
      <c r="W10" s="196">
        <f>IF('เช็คเวลาเรียน เทอม 1'!W10="ม",1,"")</f>
        <v>1</v>
      </c>
      <c r="X10" s="196">
        <f>IF('เช็คเวลาเรียน เทอม 1'!X10="ม",1,"")</f>
        <v>1</v>
      </c>
      <c r="Y10" s="194"/>
      <c r="Z10" s="194"/>
      <c r="AA10" s="196">
        <f>IF('เช็คเวลาเรียน เทอม 1'!AA10="ม",1,"")</f>
        <v>1</v>
      </c>
      <c r="AB10" s="196">
        <f>IF('เช็คเวลาเรียน เทอม 1'!AB10="ม",1,"")</f>
        <v>1</v>
      </c>
      <c r="AC10" s="196">
        <f>IF('เช็คเวลาเรียน เทอม 1'!AC10="ม",1,"")</f>
        <v>1</v>
      </c>
      <c r="AD10" s="196">
        <f>IF('เช็คเวลาเรียน เทอม 1'!AD10="ม",1,"")</f>
        <v>1</v>
      </c>
      <c r="AE10" s="196">
        <f>IF('เช็คเวลาเรียน เทอม 1'!AE10="ม",1,"")</f>
        <v>1</v>
      </c>
      <c r="AF10" s="194"/>
      <c r="AG10" s="280"/>
      <c r="AH10" s="338">
        <f t="shared" si="0"/>
        <v>10</v>
      </c>
      <c r="AI10" s="339"/>
      <c r="AJ10" s="280"/>
      <c r="AK10" s="197" t="str">
        <f>IF('เช็คเวลาเรียน เทอม 1'!AM10="ม",1,"")</f>
        <v/>
      </c>
      <c r="AL10" s="280"/>
      <c r="AM10" s="197" t="str">
        <f>IF('เช็คเวลาเรียน เทอม 1'!AO10="ม",1,"")</f>
        <v/>
      </c>
      <c r="AN10" s="197" t="str">
        <f>IF('เช็คเวลาเรียน เทอม 1'!AP10="ม",1,"")</f>
        <v/>
      </c>
      <c r="AO10" s="198"/>
      <c r="AP10" s="198"/>
      <c r="AQ10" s="197" t="str">
        <f>IF('เช็คเวลาเรียน เทอม 1'!AS10="ม",1,"")</f>
        <v/>
      </c>
      <c r="AR10" s="197" t="str">
        <f>IF('เช็คเวลาเรียน เทอม 1'!AT10="ม",1,"")</f>
        <v/>
      </c>
      <c r="AS10" s="197" t="str">
        <f>IF('เช็คเวลาเรียน เทอม 1'!AU10="ม",1,"")</f>
        <v/>
      </c>
      <c r="AT10" s="197" t="str">
        <f>IF('เช็คเวลาเรียน เทอม 1'!AV10="ม",1,"")</f>
        <v/>
      </c>
      <c r="AU10" s="197" t="str">
        <f>IF('เช็คเวลาเรียน เทอม 1'!AW10="ม",1,"")</f>
        <v/>
      </c>
      <c r="AV10" s="198"/>
      <c r="AW10" s="198"/>
      <c r="AX10" s="197" t="str">
        <f>IF('เช็คเวลาเรียน เทอม 1'!AZ10="ม",1,"")</f>
        <v/>
      </c>
      <c r="AY10" s="197" t="str">
        <f>IF('เช็คเวลาเรียน เทอม 1'!BA10="ม",1,"")</f>
        <v/>
      </c>
      <c r="AZ10" s="197" t="str">
        <f>IF('เช็คเวลาเรียน เทอม 1'!BB10="ม",1,"")</f>
        <v/>
      </c>
      <c r="BA10" s="197" t="str">
        <f>IF('เช็คเวลาเรียน เทอม 1'!BC10="ม",1,"")</f>
        <v/>
      </c>
      <c r="BB10" s="197" t="str">
        <f>IF('เช็คเวลาเรียน เทอม 1'!BD10="ม",1,"")</f>
        <v/>
      </c>
      <c r="BC10" s="198"/>
      <c r="BD10" s="198"/>
      <c r="BE10" s="197" t="str">
        <f>IF('เช็คเวลาเรียน เทอม 1'!BG10="ม",1,"")</f>
        <v/>
      </c>
      <c r="BF10" s="197" t="str">
        <f>IF('เช็คเวลาเรียน เทอม 1'!BH10="ม",1,"")</f>
        <v/>
      </c>
      <c r="BG10" s="197" t="str">
        <f>IF('เช็คเวลาเรียน เทอม 1'!BI10="ม",1,"")</f>
        <v/>
      </c>
      <c r="BH10" s="197" t="str">
        <f>IF('เช็คเวลาเรียน เทอม 1'!BJ10="ม",1,"")</f>
        <v/>
      </c>
      <c r="BI10" s="197" t="str">
        <f>IF('เช็คเวลาเรียน เทอม 1'!BK10="ม",1,"")</f>
        <v/>
      </c>
      <c r="BJ10" s="198"/>
      <c r="BK10" s="198"/>
      <c r="BL10" s="197" t="str">
        <f>IF('เช็คเวลาเรียน เทอม 1'!BN10="ม",1,"")</f>
        <v/>
      </c>
      <c r="BM10" s="197" t="str">
        <f>IF('เช็คเวลาเรียน เทอม 1'!BO10="ม",1,"")</f>
        <v/>
      </c>
      <c r="BN10" s="338">
        <f t="shared" si="1"/>
        <v>0</v>
      </c>
      <c r="BO10" s="339"/>
      <c r="BP10" s="199" t="str">
        <f>IF('เช็คเวลาเรียน เทอม 1'!BT10="ม",1,"")</f>
        <v/>
      </c>
      <c r="BQ10" s="199" t="str">
        <f>IF('เช็คเวลาเรียน เทอม 1'!BU10="ม",1,"")</f>
        <v/>
      </c>
      <c r="BR10" s="199" t="str">
        <f>IF('เช็คเวลาเรียน เทอม 1'!BV10="ม",1,"")</f>
        <v/>
      </c>
      <c r="BS10" s="198"/>
      <c r="BT10" s="198"/>
      <c r="BU10" s="199" t="str">
        <f>IF('เช็คเวลาเรียน เทอม 1'!BY10="ม",1,"")</f>
        <v/>
      </c>
      <c r="BV10" s="199" t="str">
        <f>IF('เช็คเวลาเรียน เทอม 1'!BZ10="ม",1,"")</f>
        <v/>
      </c>
      <c r="BW10" s="199" t="str">
        <f>IF('เช็คเวลาเรียน เทอม 1'!CA10="ม",1,"")</f>
        <v/>
      </c>
      <c r="BX10" s="199" t="str">
        <f>IF('เช็คเวลาเรียน เทอม 1'!CB10="ม",1,"")</f>
        <v/>
      </c>
      <c r="BY10" s="199" t="str">
        <f>IF('เช็คเวลาเรียน เทอม 1'!CC10="ม",1,"")</f>
        <v/>
      </c>
      <c r="BZ10" s="198"/>
      <c r="CA10" s="198"/>
      <c r="CB10" s="199" t="str">
        <f>IF('เช็คเวลาเรียน เทอม 1'!CF10="ม",1,"")</f>
        <v/>
      </c>
      <c r="CC10" s="199" t="str">
        <f>IF('เช็คเวลาเรียน เทอม 1'!CG10="ม",1,"")</f>
        <v/>
      </c>
      <c r="CD10" s="199" t="str">
        <f>IF('เช็คเวลาเรียน เทอม 1'!CH10="ม",1,"")</f>
        <v/>
      </c>
      <c r="CE10" s="199" t="str">
        <f>IF('เช็คเวลาเรียน เทอม 1'!CI10="ม",1,"")</f>
        <v/>
      </c>
      <c r="CF10" s="199" t="str">
        <f>IF('เช็คเวลาเรียน เทอม 1'!CJ10="ม",1,"")</f>
        <v/>
      </c>
      <c r="CG10" s="198"/>
      <c r="CH10" s="198"/>
      <c r="CI10" s="199" t="str">
        <f>IF('เช็คเวลาเรียน เทอม 1'!CM10="ม",1,"")</f>
        <v/>
      </c>
      <c r="CJ10" s="199" t="str">
        <f>IF('เช็คเวลาเรียน เทอม 1'!CN10="ม",1,"")</f>
        <v/>
      </c>
      <c r="CK10" s="199" t="str">
        <f>IF('เช็คเวลาเรียน เทอม 1'!CO10="ม",1,"")</f>
        <v/>
      </c>
      <c r="CL10" s="199" t="str">
        <f>IF('เช็คเวลาเรียน เทอม 1'!CP10="ม",1,"")</f>
        <v/>
      </c>
      <c r="CM10" s="199" t="str">
        <f>IF('เช็คเวลาเรียน เทอม 1'!CQ10="ม",1,"")</f>
        <v/>
      </c>
      <c r="CN10" s="198"/>
      <c r="CO10" s="198"/>
      <c r="CP10" s="199" t="str">
        <f>IF('เช็คเวลาเรียน เทอม 1'!CT10="ม",1,"")</f>
        <v/>
      </c>
      <c r="CQ10" s="280"/>
      <c r="CR10" s="280"/>
      <c r="CS10" s="280"/>
      <c r="CT10" s="199" t="str">
        <f>IF('เช็คเวลาเรียน เทอม 1'!CX10="ม",1,"")</f>
        <v/>
      </c>
      <c r="CU10" s="338">
        <f t="shared" si="2"/>
        <v>0</v>
      </c>
      <c r="CV10" s="339"/>
      <c r="CW10" s="198"/>
      <c r="CX10" s="198"/>
      <c r="CY10" s="199" t="str">
        <f>IF('เช็คเวลาเรียน เทอม 1'!DE10="ม",1,"")</f>
        <v/>
      </c>
      <c r="CZ10" s="199" t="str">
        <f>IF('เช็คเวลาเรียน เทอม 1'!DF10="ม",1,"")</f>
        <v/>
      </c>
      <c r="DA10" s="199" t="str">
        <f>IF('เช็คเวลาเรียน เทอม 1'!DG10="ม",1,"")</f>
        <v/>
      </c>
      <c r="DB10" s="199" t="str">
        <f>IF('เช็คเวลาเรียน เทอม 1'!DH10="ม",1,"")</f>
        <v/>
      </c>
      <c r="DC10" s="199" t="str">
        <f>IF('เช็คเวลาเรียน เทอม 1'!DI10="ม",1,"")</f>
        <v/>
      </c>
      <c r="DD10" s="198"/>
      <c r="DE10" s="198"/>
      <c r="DF10" s="199" t="str">
        <f>IF('เช็คเวลาเรียน เทอม 1'!DL10="ม",1,"")</f>
        <v/>
      </c>
      <c r="DG10" s="199" t="str">
        <f>IF('เช็คเวลาเรียน เทอม 1'!DM10="ม",1,"")</f>
        <v/>
      </c>
      <c r="DH10" s="280"/>
      <c r="DI10" s="199" t="str">
        <f>IF('เช็คเวลาเรียน เทอม 1'!DO10="ม",1,"")</f>
        <v/>
      </c>
      <c r="DJ10" s="199" t="str">
        <f>IF('เช็คเวลาเรียน เทอม 1'!DP10="ม",1,"")</f>
        <v/>
      </c>
      <c r="DK10" s="198"/>
      <c r="DL10" s="198"/>
      <c r="DM10" s="199" t="str">
        <f>IF('เช็คเวลาเรียน เทอม 1'!DS10="ม",1,"")</f>
        <v/>
      </c>
      <c r="DN10" s="199" t="str">
        <f>IF('เช็คเวลาเรียน เทอม 1'!DT10="ม",1,"")</f>
        <v/>
      </c>
      <c r="DO10" s="199" t="str">
        <f>IF('เช็คเวลาเรียน เทอม 1'!DU10="ม",1,"")</f>
        <v/>
      </c>
      <c r="DP10" s="199" t="str">
        <f>IF('เช็คเวลาเรียน เทอม 1'!DV10="ม",1,"")</f>
        <v/>
      </c>
      <c r="DQ10" s="199" t="str">
        <f>IF('เช็คเวลาเรียน เทอม 1'!DW10="ม",1,"")</f>
        <v/>
      </c>
      <c r="DR10" s="198"/>
      <c r="DS10" s="198"/>
      <c r="DT10" s="199" t="str">
        <f>IF('เช็คเวลาเรียน เทอม 1'!DZ10="ม",1,"")</f>
        <v/>
      </c>
      <c r="DU10" s="199" t="str">
        <f>IF('เช็คเวลาเรียน เทอม 1'!EA10="ม",1,"")</f>
        <v/>
      </c>
      <c r="DV10" s="199" t="str">
        <f>IF('เช็คเวลาเรียน เทอม 1'!EB10="ม",1,"")</f>
        <v/>
      </c>
      <c r="DW10" s="199" t="str">
        <f>IF('เช็คเวลาเรียน เทอม 1'!EC10="ม",1,"")</f>
        <v/>
      </c>
      <c r="DX10" s="199" t="str">
        <f>IF('เช็คเวลาเรียน เทอม 1'!ED10="ม",1,"")</f>
        <v/>
      </c>
      <c r="DY10" s="198"/>
      <c r="DZ10" s="198"/>
      <c r="EA10" s="199" t="str">
        <f>IF('เช็คเวลาเรียน เทอม 1'!EG10="ม",1,"")</f>
        <v/>
      </c>
      <c r="EB10" s="338">
        <f t="shared" si="3"/>
        <v>0</v>
      </c>
      <c r="EC10" s="339"/>
      <c r="ED10" s="199" t="str">
        <f>IF('เช็คเวลาเรียน เทอม 1'!EL10="ม",1,"")</f>
        <v/>
      </c>
      <c r="EE10" s="199" t="str">
        <f>IF('เช็คเวลาเรียน เทอม 1'!EM10="ม",1,"")</f>
        <v/>
      </c>
      <c r="EF10" s="199" t="str">
        <f>IF('เช็คเวลาเรียน เทอม 1'!EN10="ม",1,"")</f>
        <v/>
      </c>
      <c r="EG10" s="199" t="str">
        <f>IF('เช็คเวลาเรียน เทอม 1'!EO10="ม",1,"")</f>
        <v/>
      </c>
      <c r="EH10" s="198"/>
      <c r="EI10" s="198"/>
      <c r="EJ10" s="199" t="str">
        <f>IF('เช็คเวลาเรียน เทอม 1'!ER10="ม",1,"")</f>
        <v/>
      </c>
      <c r="EK10" s="199" t="str">
        <f>IF('เช็คเวลาเรียน เทอม 1'!ES10="ม",1,"")</f>
        <v/>
      </c>
      <c r="EL10" s="199" t="str">
        <f>IF('เช็คเวลาเรียน เทอม 1'!ET10="ม",1,"")</f>
        <v/>
      </c>
      <c r="EM10" s="199" t="str">
        <f>IF('เช็คเวลาเรียน เทอม 1'!EU10="ม",1,"")</f>
        <v/>
      </c>
      <c r="EN10" s="199" t="str">
        <f>IF('เช็คเวลาเรียน เทอม 1'!EV10="ม",1,"")</f>
        <v/>
      </c>
      <c r="EO10" s="198"/>
      <c r="EP10" s="198"/>
      <c r="EQ10" s="199" t="str">
        <f>IF('เช็คเวลาเรียน เทอม 1'!EY10="ม",1,"")</f>
        <v/>
      </c>
      <c r="ER10" s="199" t="str">
        <f>IF('เช็คเวลาเรียน เทอม 1'!EZ10="ม",1,"")</f>
        <v/>
      </c>
      <c r="ES10" s="199" t="str">
        <f>IF('เช็คเวลาเรียน เทอม 1'!FA10="ม",1,"")</f>
        <v/>
      </c>
      <c r="ET10" s="199" t="str">
        <f>IF('เช็คเวลาเรียน เทอม 1'!FB10="ม",1,"")</f>
        <v/>
      </c>
      <c r="EU10" s="199" t="str">
        <f>IF('เช็คเวลาเรียน เทอม 1'!FC10="ม",1,"")</f>
        <v/>
      </c>
      <c r="EV10" s="198"/>
      <c r="EW10" s="198"/>
      <c r="EX10" s="199" t="str">
        <f>IF('เช็คเวลาเรียน เทอม 1'!FF10="ม",1,"")</f>
        <v/>
      </c>
      <c r="EY10" s="199" t="str">
        <f>IF('เช็คเวลาเรียน เทอม 1'!FG10="ม",1,"")</f>
        <v/>
      </c>
      <c r="EZ10" s="199" t="str">
        <f>IF('เช็คเวลาเรียน เทอม 1'!FH10="ม",1,"")</f>
        <v/>
      </c>
      <c r="FA10" s="199" t="str">
        <f>IF('เช็คเวลาเรียน เทอม 1'!FI10="ม",1,"")</f>
        <v/>
      </c>
      <c r="FB10" s="199" t="str">
        <f>IF('เช็คเวลาเรียน เทอม 1'!FJ10="ม",1,"")</f>
        <v/>
      </c>
      <c r="FC10" s="198"/>
      <c r="FD10" s="198"/>
      <c r="FE10" s="199" t="str">
        <f>IF('เช็คเวลาเรียน เทอม 1'!FM10="ม",1,"")</f>
        <v/>
      </c>
      <c r="FF10" s="199" t="str">
        <f>IF('เช็คเวลาเรียน เทอม 1'!FN10="ม",1,"")</f>
        <v/>
      </c>
      <c r="FG10" s="199" t="str">
        <f>IF('เช็คเวลาเรียน เทอม 1'!FO10="ม",1,"")</f>
        <v/>
      </c>
      <c r="FH10" s="338">
        <f t="shared" si="4"/>
        <v>0</v>
      </c>
      <c r="FI10" s="339"/>
      <c r="FJ10" s="199" t="str">
        <f>IF('เช็คเวลาเรียน เทอม 1'!FT10="ม",1,"")</f>
        <v/>
      </c>
      <c r="FK10" s="199" t="str">
        <f>IF('เช็คเวลาเรียน เทอม 1'!FU10="ม",1,"")</f>
        <v/>
      </c>
      <c r="FL10" s="198"/>
      <c r="FM10" s="198"/>
      <c r="FN10" s="199" t="str">
        <f>IF('เช็คเวลาเรียน เทอม 1'!FX10="ม",1,"")</f>
        <v/>
      </c>
      <c r="FO10" s="199" t="str">
        <f>IF('เช็คเวลาเรียน เทอม 1'!FY10="ม",1,"")</f>
        <v/>
      </c>
      <c r="FP10" s="199" t="str">
        <f>IF('เช็คเวลาเรียน เทอม 1'!FZ10="ม",1,"")</f>
        <v/>
      </c>
      <c r="FQ10" s="199" t="str">
        <f>IF('เช็คเวลาเรียน เทอม 1'!GA10="ม",1,"")</f>
        <v/>
      </c>
      <c r="FR10" s="199" t="str">
        <f>IF('เช็คเวลาเรียน เทอม 1'!GB10="ม",1,"")</f>
        <v/>
      </c>
      <c r="FS10" s="198"/>
      <c r="FT10" s="198"/>
      <c r="FU10" s="199" t="str">
        <f>IF('เช็คเวลาเรียน เทอม 1'!GE10="ม",1,"")</f>
        <v/>
      </c>
      <c r="FV10" s="280"/>
      <c r="FW10" s="199" t="str">
        <f>IF('เช็คเวลาเรียน เทอม 1'!GG10="ม",1,"")</f>
        <v/>
      </c>
      <c r="FX10" s="199" t="str">
        <f>IF('เช็คเวลาเรียน เทอม 1'!GH10="ม",1,"")</f>
        <v/>
      </c>
      <c r="FY10" s="199" t="str">
        <f>IF('เช็คเวลาเรียน เทอม 1'!GI10="ม",1,"")</f>
        <v/>
      </c>
      <c r="FZ10" s="198"/>
      <c r="GA10" s="198"/>
      <c r="GB10" s="199" t="str">
        <f>IF('เช็คเวลาเรียน เทอม 1'!GL10="ม",1,"")</f>
        <v/>
      </c>
      <c r="GC10" s="199" t="str">
        <f>IF('เช็คเวลาเรียน เทอม 1'!GM10="ม",1,"")</f>
        <v/>
      </c>
      <c r="GD10" s="199" t="str">
        <f>IF('เช็คเวลาเรียน เทอม 1'!GN10="ม",1,"")</f>
        <v/>
      </c>
      <c r="GE10" s="199" t="str">
        <f>IF('เช็คเวลาเรียน เทอม 1'!GO10="ม",1,"")</f>
        <v/>
      </c>
      <c r="GF10" s="280"/>
      <c r="GG10" s="198"/>
      <c r="GH10" s="198"/>
      <c r="GI10" s="199" t="str">
        <f>IF('เช็คเวลาเรียน เทอม 1'!GS10="ม",1,"")</f>
        <v/>
      </c>
      <c r="GJ10" s="199" t="str">
        <f>IF('เช็คเวลาเรียน เทอม 1'!GT10="ม",1,"")</f>
        <v/>
      </c>
      <c r="GK10" s="199" t="str">
        <f>IF('เช็คเวลาเรียน เทอม 1'!GU10="ม",1,"")</f>
        <v/>
      </c>
      <c r="GL10" s="199" t="str">
        <f>IF('เช็คเวลาเรียน เทอม 1'!GV10="ม",1,"")</f>
        <v/>
      </c>
      <c r="GM10" s="199" t="str">
        <f>IF('เช็คเวลาเรียน เทอม 1'!GW10="ม",1,"")</f>
        <v/>
      </c>
      <c r="GN10" s="198"/>
      <c r="GO10" s="338">
        <f t="shared" si="5"/>
        <v>0</v>
      </c>
      <c r="GP10" s="339"/>
    </row>
    <row r="11" spans="1:198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280"/>
      <c r="D11" s="194"/>
      <c r="E11" s="194"/>
      <c r="F11" s="280"/>
      <c r="G11" s="194"/>
      <c r="H11" s="194"/>
      <c r="I11" s="194"/>
      <c r="J11" s="194"/>
      <c r="K11" s="194"/>
      <c r="L11" s="194"/>
      <c r="M11" s="194"/>
      <c r="N11" s="194"/>
      <c r="O11" s="280"/>
      <c r="P11" s="194"/>
      <c r="Q11" s="194"/>
      <c r="R11" s="195"/>
      <c r="S11" s="195"/>
      <c r="T11" s="196">
        <f>IF('เช็คเวลาเรียน เทอม 1'!T11="ม",1,"")</f>
        <v>1</v>
      </c>
      <c r="U11" s="196">
        <f>IF('เช็คเวลาเรียน เทอม 1'!U11="ม",1,"")</f>
        <v>1</v>
      </c>
      <c r="V11" s="196">
        <f>IF('เช็คเวลาเรียน เทอม 1'!V11="ม",1,"")</f>
        <v>1</v>
      </c>
      <c r="W11" s="196">
        <f>IF('เช็คเวลาเรียน เทอม 1'!W11="ม",1,"")</f>
        <v>1</v>
      </c>
      <c r="X11" s="196">
        <f>IF('เช็คเวลาเรียน เทอม 1'!X11="ม",1,"")</f>
        <v>1</v>
      </c>
      <c r="Y11" s="194"/>
      <c r="Z11" s="194"/>
      <c r="AA11" s="196">
        <f>IF('เช็คเวลาเรียน เทอม 1'!AA11="ม",1,"")</f>
        <v>1</v>
      </c>
      <c r="AB11" s="196">
        <f>IF('เช็คเวลาเรียน เทอม 1'!AB11="ม",1,"")</f>
        <v>1</v>
      </c>
      <c r="AC11" s="196">
        <f>IF('เช็คเวลาเรียน เทอม 1'!AC11="ม",1,"")</f>
        <v>1</v>
      </c>
      <c r="AD11" s="196">
        <f>IF('เช็คเวลาเรียน เทอม 1'!AD11="ม",1,"")</f>
        <v>1</v>
      </c>
      <c r="AE11" s="196">
        <f>IF('เช็คเวลาเรียน เทอม 1'!AE11="ม",1,"")</f>
        <v>1</v>
      </c>
      <c r="AF11" s="194"/>
      <c r="AG11" s="280"/>
      <c r="AH11" s="338">
        <f t="shared" si="0"/>
        <v>10</v>
      </c>
      <c r="AI11" s="339"/>
      <c r="AJ11" s="280"/>
      <c r="AK11" s="197" t="str">
        <f>IF('เช็คเวลาเรียน เทอม 1'!AM11="ม",1,"")</f>
        <v/>
      </c>
      <c r="AL11" s="280"/>
      <c r="AM11" s="197" t="str">
        <f>IF('เช็คเวลาเรียน เทอม 1'!AO11="ม",1,"")</f>
        <v/>
      </c>
      <c r="AN11" s="197" t="str">
        <f>IF('เช็คเวลาเรียน เทอม 1'!AP11="ม",1,"")</f>
        <v/>
      </c>
      <c r="AO11" s="198"/>
      <c r="AP11" s="198"/>
      <c r="AQ11" s="197" t="str">
        <f>IF('เช็คเวลาเรียน เทอม 1'!AS11="ม",1,"")</f>
        <v/>
      </c>
      <c r="AR11" s="197" t="str">
        <f>IF('เช็คเวลาเรียน เทอม 1'!AT11="ม",1,"")</f>
        <v/>
      </c>
      <c r="AS11" s="197" t="str">
        <f>IF('เช็คเวลาเรียน เทอม 1'!AU11="ม",1,"")</f>
        <v/>
      </c>
      <c r="AT11" s="197" t="str">
        <f>IF('เช็คเวลาเรียน เทอม 1'!AV11="ม",1,"")</f>
        <v/>
      </c>
      <c r="AU11" s="197" t="str">
        <f>IF('เช็คเวลาเรียน เทอม 1'!AW11="ม",1,"")</f>
        <v/>
      </c>
      <c r="AV11" s="198"/>
      <c r="AW11" s="198"/>
      <c r="AX11" s="197" t="str">
        <f>IF('เช็คเวลาเรียน เทอม 1'!AZ11="ม",1,"")</f>
        <v/>
      </c>
      <c r="AY11" s="197" t="str">
        <f>IF('เช็คเวลาเรียน เทอม 1'!BA11="ม",1,"")</f>
        <v/>
      </c>
      <c r="AZ11" s="197" t="str">
        <f>IF('เช็คเวลาเรียน เทอม 1'!BB11="ม",1,"")</f>
        <v/>
      </c>
      <c r="BA11" s="197" t="str">
        <f>IF('เช็คเวลาเรียน เทอม 1'!BC11="ม",1,"")</f>
        <v/>
      </c>
      <c r="BB11" s="197" t="str">
        <f>IF('เช็คเวลาเรียน เทอม 1'!BD11="ม",1,"")</f>
        <v/>
      </c>
      <c r="BC11" s="198"/>
      <c r="BD11" s="198"/>
      <c r="BE11" s="197" t="str">
        <f>IF('เช็คเวลาเรียน เทอม 1'!BG11="ม",1,"")</f>
        <v/>
      </c>
      <c r="BF11" s="197" t="str">
        <f>IF('เช็คเวลาเรียน เทอม 1'!BH11="ม",1,"")</f>
        <v/>
      </c>
      <c r="BG11" s="197" t="str">
        <f>IF('เช็คเวลาเรียน เทอม 1'!BI11="ม",1,"")</f>
        <v/>
      </c>
      <c r="BH11" s="197" t="str">
        <f>IF('เช็คเวลาเรียน เทอม 1'!BJ11="ม",1,"")</f>
        <v/>
      </c>
      <c r="BI11" s="197" t="str">
        <f>IF('เช็คเวลาเรียน เทอม 1'!BK11="ม",1,"")</f>
        <v/>
      </c>
      <c r="BJ11" s="198"/>
      <c r="BK11" s="198"/>
      <c r="BL11" s="197" t="str">
        <f>IF('เช็คเวลาเรียน เทอม 1'!BN11="ม",1,"")</f>
        <v/>
      </c>
      <c r="BM11" s="197" t="str">
        <f>IF('เช็คเวลาเรียน เทอม 1'!BO11="ม",1,"")</f>
        <v/>
      </c>
      <c r="BN11" s="338">
        <f t="shared" si="1"/>
        <v>0</v>
      </c>
      <c r="BO11" s="339"/>
      <c r="BP11" s="199" t="str">
        <f>IF('เช็คเวลาเรียน เทอม 1'!BT11="ม",1,"")</f>
        <v/>
      </c>
      <c r="BQ11" s="199" t="str">
        <f>IF('เช็คเวลาเรียน เทอม 1'!BU11="ม",1,"")</f>
        <v/>
      </c>
      <c r="BR11" s="199" t="str">
        <f>IF('เช็คเวลาเรียน เทอม 1'!BV11="ม",1,"")</f>
        <v/>
      </c>
      <c r="BS11" s="198"/>
      <c r="BT11" s="198"/>
      <c r="BU11" s="199" t="str">
        <f>IF('เช็คเวลาเรียน เทอม 1'!BY11="ม",1,"")</f>
        <v/>
      </c>
      <c r="BV11" s="199" t="str">
        <f>IF('เช็คเวลาเรียน เทอม 1'!BZ11="ม",1,"")</f>
        <v/>
      </c>
      <c r="BW11" s="199" t="str">
        <f>IF('เช็คเวลาเรียน เทอม 1'!CA11="ม",1,"")</f>
        <v/>
      </c>
      <c r="BX11" s="199" t="str">
        <f>IF('เช็คเวลาเรียน เทอม 1'!CB11="ม",1,"")</f>
        <v/>
      </c>
      <c r="BY11" s="199" t="str">
        <f>IF('เช็คเวลาเรียน เทอม 1'!CC11="ม",1,"")</f>
        <v/>
      </c>
      <c r="BZ11" s="198"/>
      <c r="CA11" s="198"/>
      <c r="CB11" s="199" t="str">
        <f>IF('เช็คเวลาเรียน เทอม 1'!CF11="ม",1,"")</f>
        <v/>
      </c>
      <c r="CC11" s="199" t="str">
        <f>IF('เช็คเวลาเรียน เทอม 1'!CG11="ม",1,"")</f>
        <v/>
      </c>
      <c r="CD11" s="199" t="str">
        <f>IF('เช็คเวลาเรียน เทอม 1'!CH11="ม",1,"")</f>
        <v/>
      </c>
      <c r="CE11" s="199" t="str">
        <f>IF('เช็คเวลาเรียน เทอม 1'!CI11="ม",1,"")</f>
        <v/>
      </c>
      <c r="CF11" s="199" t="str">
        <f>IF('เช็คเวลาเรียน เทอม 1'!CJ11="ม",1,"")</f>
        <v/>
      </c>
      <c r="CG11" s="198"/>
      <c r="CH11" s="198"/>
      <c r="CI11" s="199" t="str">
        <f>IF('เช็คเวลาเรียน เทอม 1'!CM11="ม",1,"")</f>
        <v/>
      </c>
      <c r="CJ11" s="199" t="str">
        <f>IF('เช็คเวลาเรียน เทอม 1'!CN11="ม",1,"")</f>
        <v/>
      </c>
      <c r="CK11" s="199" t="str">
        <f>IF('เช็คเวลาเรียน เทอม 1'!CO11="ม",1,"")</f>
        <v/>
      </c>
      <c r="CL11" s="199" t="str">
        <f>IF('เช็คเวลาเรียน เทอม 1'!CP11="ม",1,"")</f>
        <v/>
      </c>
      <c r="CM11" s="199" t="str">
        <f>IF('เช็คเวลาเรียน เทอม 1'!CQ11="ม",1,"")</f>
        <v/>
      </c>
      <c r="CN11" s="198"/>
      <c r="CO11" s="198"/>
      <c r="CP11" s="199" t="str">
        <f>IF('เช็คเวลาเรียน เทอม 1'!CT11="ม",1,"")</f>
        <v/>
      </c>
      <c r="CQ11" s="280"/>
      <c r="CR11" s="280"/>
      <c r="CS11" s="280"/>
      <c r="CT11" s="199" t="str">
        <f>IF('เช็คเวลาเรียน เทอม 1'!CX11="ม",1,"")</f>
        <v/>
      </c>
      <c r="CU11" s="338">
        <f t="shared" si="2"/>
        <v>0</v>
      </c>
      <c r="CV11" s="339"/>
      <c r="CW11" s="198"/>
      <c r="CX11" s="198"/>
      <c r="CY11" s="199" t="str">
        <f>IF('เช็คเวลาเรียน เทอม 1'!DE11="ม",1,"")</f>
        <v/>
      </c>
      <c r="CZ11" s="199" t="str">
        <f>IF('เช็คเวลาเรียน เทอม 1'!DF11="ม",1,"")</f>
        <v/>
      </c>
      <c r="DA11" s="199" t="str">
        <f>IF('เช็คเวลาเรียน เทอม 1'!DG11="ม",1,"")</f>
        <v/>
      </c>
      <c r="DB11" s="199" t="str">
        <f>IF('เช็คเวลาเรียน เทอม 1'!DH11="ม",1,"")</f>
        <v/>
      </c>
      <c r="DC11" s="199" t="str">
        <f>IF('เช็คเวลาเรียน เทอม 1'!DI11="ม",1,"")</f>
        <v/>
      </c>
      <c r="DD11" s="198"/>
      <c r="DE11" s="198"/>
      <c r="DF11" s="199" t="str">
        <f>IF('เช็คเวลาเรียน เทอม 1'!DL11="ม",1,"")</f>
        <v/>
      </c>
      <c r="DG11" s="199" t="str">
        <f>IF('เช็คเวลาเรียน เทอม 1'!DM11="ม",1,"")</f>
        <v/>
      </c>
      <c r="DH11" s="280"/>
      <c r="DI11" s="199" t="str">
        <f>IF('เช็คเวลาเรียน เทอม 1'!DO11="ม",1,"")</f>
        <v/>
      </c>
      <c r="DJ11" s="199" t="str">
        <f>IF('เช็คเวลาเรียน เทอม 1'!DP11="ม",1,"")</f>
        <v/>
      </c>
      <c r="DK11" s="198"/>
      <c r="DL11" s="198"/>
      <c r="DM11" s="199" t="str">
        <f>IF('เช็คเวลาเรียน เทอม 1'!DS11="ม",1,"")</f>
        <v/>
      </c>
      <c r="DN11" s="199" t="str">
        <f>IF('เช็คเวลาเรียน เทอม 1'!DT11="ม",1,"")</f>
        <v/>
      </c>
      <c r="DO11" s="199" t="str">
        <f>IF('เช็คเวลาเรียน เทอม 1'!DU11="ม",1,"")</f>
        <v/>
      </c>
      <c r="DP11" s="199" t="str">
        <f>IF('เช็คเวลาเรียน เทอม 1'!DV11="ม",1,"")</f>
        <v/>
      </c>
      <c r="DQ11" s="199" t="str">
        <f>IF('เช็คเวลาเรียน เทอม 1'!DW11="ม",1,"")</f>
        <v/>
      </c>
      <c r="DR11" s="198"/>
      <c r="DS11" s="198"/>
      <c r="DT11" s="199" t="str">
        <f>IF('เช็คเวลาเรียน เทอม 1'!DZ11="ม",1,"")</f>
        <v/>
      </c>
      <c r="DU11" s="199" t="str">
        <f>IF('เช็คเวลาเรียน เทอม 1'!EA11="ม",1,"")</f>
        <v/>
      </c>
      <c r="DV11" s="199" t="str">
        <f>IF('เช็คเวลาเรียน เทอม 1'!EB11="ม",1,"")</f>
        <v/>
      </c>
      <c r="DW11" s="199" t="str">
        <f>IF('เช็คเวลาเรียน เทอม 1'!EC11="ม",1,"")</f>
        <v/>
      </c>
      <c r="DX11" s="199" t="str">
        <f>IF('เช็คเวลาเรียน เทอม 1'!ED11="ม",1,"")</f>
        <v/>
      </c>
      <c r="DY11" s="198"/>
      <c r="DZ11" s="198"/>
      <c r="EA11" s="199" t="str">
        <f>IF('เช็คเวลาเรียน เทอม 1'!EG11="ม",1,"")</f>
        <v/>
      </c>
      <c r="EB11" s="338">
        <f t="shared" si="3"/>
        <v>0</v>
      </c>
      <c r="EC11" s="339"/>
      <c r="ED11" s="199" t="str">
        <f>IF('เช็คเวลาเรียน เทอม 1'!EL11="ม",1,"")</f>
        <v/>
      </c>
      <c r="EE11" s="199" t="str">
        <f>IF('เช็คเวลาเรียน เทอม 1'!EM11="ม",1,"")</f>
        <v/>
      </c>
      <c r="EF11" s="199" t="str">
        <f>IF('เช็คเวลาเรียน เทอม 1'!EN11="ม",1,"")</f>
        <v/>
      </c>
      <c r="EG11" s="199" t="str">
        <f>IF('เช็คเวลาเรียน เทอม 1'!EO11="ม",1,"")</f>
        <v/>
      </c>
      <c r="EH11" s="198"/>
      <c r="EI11" s="198"/>
      <c r="EJ11" s="199" t="str">
        <f>IF('เช็คเวลาเรียน เทอม 1'!ER11="ม",1,"")</f>
        <v/>
      </c>
      <c r="EK11" s="199" t="str">
        <f>IF('เช็คเวลาเรียน เทอม 1'!ES11="ม",1,"")</f>
        <v/>
      </c>
      <c r="EL11" s="199" t="str">
        <f>IF('เช็คเวลาเรียน เทอม 1'!ET11="ม",1,"")</f>
        <v/>
      </c>
      <c r="EM11" s="199" t="str">
        <f>IF('เช็คเวลาเรียน เทอม 1'!EU11="ม",1,"")</f>
        <v/>
      </c>
      <c r="EN11" s="199" t="str">
        <f>IF('เช็คเวลาเรียน เทอม 1'!EV11="ม",1,"")</f>
        <v/>
      </c>
      <c r="EO11" s="198"/>
      <c r="EP11" s="198"/>
      <c r="EQ11" s="199" t="str">
        <f>IF('เช็คเวลาเรียน เทอม 1'!EY11="ม",1,"")</f>
        <v/>
      </c>
      <c r="ER11" s="199" t="str">
        <f>IF('เช็คเวลาเรียน เทอม 1'!EZ11="ม",1,"")</f>
        <v/>
      </c>
      <c r="ES11" s="199" t="str">
        <f>IF('เช็คเวลาเรียน เทอม 1'!FA11="ม",1,"")</f>
        <v/>
      </c>
      <c r="ET11" s="199" t="str">
        <f>IF('เช็คเวลาเรียน เทอม 1'!FB11="ม",1,"")</f>
        <v/>
      </c>
      <c r="EU11" s="199" t="str">
        <f>IF('เช็คเวลาเรียน เทอม 1'!FC11="ม",1,"")</f>
        <v/>
      </c>
      <c r="EV11" s="198"/>
      <c r="EW11" s="198"/>
      <c r="EX11" s="199" t="str">
        <f>IF('เช็คเวลาเรียน เทอม 1'!FF11="ม",1,"")</f>
        <v/>
      </c>
      <c r="EY11" s="199" t="str">
        <f>IF('เช็คเวลาเรียน เทอม 1'!FG11="ม",1,"")</f>
        <v/>
      </c>
      <c r="EZ11" s="199" t="str">
        <f>IF('เช็คเวลาเรียน เทอม 1'!FH11="ม",1,"")</f>
        <v/>
      </c>
      <c r="FA11" s="199" t="str">
        <f>IF('เช็คเวลาเรียน เทอม 1'!FI11="ม",1,"")</f>
        <v/>
      </c>
      <c r="FB11" s="199" t="str">
        <f>IF('เช็คเวลาเรียน เทอม 1'!FJ11="ม",1,"")</f>
        <v/>
      </c>
      <c r="FC11" s="198"/>
      <c r="FD11" s="198"/>
      <c r="FE11" s="199" t="str">
        <f>IF('เช็คเวลาเรียน เทอม 1'!FM11="ม",1,"")</f>
        <v/>
      </c>
      <c r="FF11" s="199" t="str">
        <f>IF('เช็คเวลาเรียน เทอม 1'!FN11="ม",1,"")</f>
        <v/>
      </c>
      <c r="FG11" s="199" t="str">
        <f>IF('เช็คเวลาเรียน เทอม 1'!FO11="ม",1,"")</f>
        <v/>
      </c>
      <c r="FH11" s="338">
        <f t="shared" si="4"/>
        <v>0</v>
      </c>
      <c r="FI11" s="339"/>
      <c r="FJ11" s="199" t="str">
        <f>IF('เช็คเวลาเรียน เทอม 1'!FT11="ม",1,"")</f>
        <v/>
      </c>
      <c r="FK11" s="199" t="str">
        <f>IF('เช็คเวลาเรียน เทอม 1'!FU11="ม",1,"")</f>
        <v/>
      </c>
      <c r="FL11" s="198"/>
      <c r="FM11" s="198"/>
      <c r="FN11" s="199" t="str">
        <f>IF('เช็คเวลาเรียน เทอม 1'!FX11="ม",1,"")</f>
        <v/>
      </c>
      <c r="FO11" s="199" t="str">
        <f>IF('เช็คเวลาเรียน เทอม 1'!FY11="ม",1,"")</f>
        <v/>
      </c>
      <c r="FP11" s="199" t="str">
        <f>IF('เช็คเวลาเรียน เทอม 1'!FZ11="ม",1,"")</f>
        <v/>
      </c>
      <c r="FQ11" s="199" t="str">
        <f>IF('เช็คเวลาเรียน เทอม 1'!GA11="ม",1,"")</f>
        <v/>
      </c>
      <c r="FR11" s="199" t="str">
        <f>IF('เช็คเวลาเรียน เทอม 1'!GB11="ม",1,"")</f>
        <v/>
      </c>
      <c r="FS11" s="198"/>
      <c r="FT11" s="198"/>
      <c r="FU11" s="199" t="str">
        <f>IF('เช็คเวลาเรียน เทอม 1'!GE11="ม",1,"")</f>
        <v/>
      </c>
      <c r="FV11" s="280"/>
      <c r="FW11" s="199" t="str">
        <f>IF('เช็คเวลาเรียน เทอม 1'!GG11="ม",1,"")</f>
        <v/>
      </c>
      <c r="FX11" s="199" t="str">
        <f>IF('เช็คเวลาเรียน เทอม 1'!GH11="ม",1,"")</f>
        <v/>
      </c>
      <c r="FY11" s="199" t="str">
        <f>IF('เช็คเวลาเรียน เทอม 1'!GI11="ม",1,"")</f>
        <v/>
      </c>
      <c r="FZ11" s="198"/>
      <c r="GA11" s="198"/>
      <c r="GB11" s="199" t="str">
        <f>IF('เช็คเวลาเรียน เทอม 1'!GL11="ม",1,"")</f>
        <v/>
      </c>
      <c r="GC11" s="199" t="str">
        <f>IF('เช็คเวลาเรียน เทอม 1'!GM11="ม",1,"")</f>
        <v/>
      </c>
      <c r="GD11" s="199" t="str">
        <f>IF('เช็คเวลาเรียน เทอม 1'!GN11="ม",1,"")</f>
        <v/>
      </c>
      <c r="GE11" s="199" t="str">
        <f>IF('เช็คเวลาเรียน เทอม 1'!GO11="ม",1,"")</f>
        <v/>
      </c>
      <c r="GF11" s="280"/>
      <c r="GG11" s="198"/>
      <c r="GH11" s="198"/>
      <c r="GI11" s="199" t="str">
        <f>IF('เช็คเวลาเรียน เทอม 1'!GS11="ม",1,"")</f>
        <v/>
      </c>
      <c r="GJ11" s="199" t="str">
        <f>IF('เช็คเวลาเรียน เทอม 1'!GT11="ม",1,"")</f>
        <v/>
      </c>
      <c r="GK11" s="199" t="str">
        <f>IF('เช็คเวลาเรียน เทอม 1'!GU11="ม",1,"")</f>
        <v/>
      </c>
      <c r="GL11" s="199" t="str">
        <f>IF('เช็คเวลาเรียน เทอม 1'!GV11="ม",1,"")</f>
        <v/>
      </c>
      <c r="GM11" s="199" t="str">
        <f>IF('เช็คเวลาเรียน เทอม 1'!GW11="ม",1,"")</f>
        <v/>
      </c>
      <c r="GN11" s="198"/>
      <c r="GO11" s="338">
        <f t="shared" si="5"/>
        <v>0</v>
      </c>
      <c r="GP11" s="339"/>
    </row>
    <row r="12" spans="1:198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280"/>
      <c r="D12" s="194"/>
      <c r="E12" s="194"/>
      <c r="F12" s="280"/>
      <c r="G12" s="194"/>
      <c r="H12" s="194"/>
      <c r="I12" s="194"/>
      <c r="J12" s="194"/>
      <c r="K12" s="194"/>
      <c r="L12" s="194"/>
      <c r="M12" s="194"/>
      <c r="N12" s="194"/>
      <c r="O12" s="280"/>
      <c r="P12" s="194"/>
      <c r="Q12" s="194"/>
      <c r="R12" s="195"/>
      <c r="S12" s="195"/>
      <c r="T12" s="196">
        <f>IF('เช็คเวลาเรียน เทอม 1'!T12="ม",1,"")</f>
        <v>1</v>
      </c>
      <c r="U12" s="196">
        <f>IF('เช็คเวลาเรียน เทอม 1'!U12="ม",1,"")</f>
        <v>1</v>
      </c>
      <c r="V12" s="196">
        <f>IF('เช็คเวลาเรียน เทอม 1'!V12="ม",1,"")</f>
        <v>1</v>
      </c>
      <c r="W12" s="196">
        <f>IF('เช็คเวลาเรียน เทอม 1'!W12="ม",1,"")</f>
        <v>1</v>
      </c>
      <c r="X12" s="196">
        <f>IF('เช็คเวลาเรียน เทอม 1'!X12="ม",1,"")</f>
        <v>1</v>
      </c>
      <c r="Y12" s="194"/>
      <c r="Z12" s="194"/>
      <c r="AA12" s="196">
        <f>IF('เช็คเวลาเรียน เทอม 1'!AA12="ม",1,"")</f>
        <v>1</v>
      </c>
      <c r="AB12" s="196">
        <f>IF('เช็คเวลาเรียน เทอม 1'!AB12="ม",1,"")</f>
        <v>1</v>
      </c>
      <c r="AC12" s="196">
        <f>IF('เช็คเวลาเรียน เทอม 1'!AC12="ม",1,"")</f>
        <v>1</v>
      </c>
      <c r="AD12" s="196">
        <f>IF('เช็คเวลาเรียน เทอม 1'!AD12="ม",1,"")</f>
        <v>1</v>
      </c>
      <c r="AE12" s="196">
        <f>IF('เช็คเวลาเรียน เทอม 1'!AE12="ม",1,"")</f>
        <v>1</v>
      </c>
      <c r="AF12" s="194"/>
      <c r="AG12" s="280"/>
      <c r="AH12" s="338">
        <f t="shared" si="0"/>
        <v>10</v>
      </c>
      <c r="AI12" s="339"/>
      <c r="AJ12" s="280"/>
      <c r="AK12" s="197" t="str">
        <f>IF('เช็คเวลาเรียน เทอม 1'!AM12="ม",1,"")</f>
        <v/>
      </c>
      <c r="AL12" s="280"/>
      <c r="AM12" s="197" t="str">
        <f>IF('เช็คเวลาเรียน เทอม 1'!AO12="ม",1,"")</f>
        <v/>
      </c>
      <c r="AN12" s="197" t="str">
        <f>IF('เช็คเวลาเรียน เทอม 1'!AP12="ม",1,"")</f>
        <v/>
      </c>
      <c r="AO12" s="198"/>
      <c r="AP12" s="198"/>
      <c r="AQ12" s="197" t="str">
        <f>IF('เช็คเวลาเรียน เทอม 1'!AS12="ม",1,"")</f>
        <v/>
      </c>
      <c r="AR12" s="197" t="str">
        <f>IF('เช็คเวลาเรียน เทอม 1'!AT12="ม",1,"")</f>
        <v/>
      </c>
      <c r="AS12" s="197" t="str">
        <f>IF('เช็คเวลาเรียน เทอม 1'!AU12="ม",1,"")</f>
        <v/>
      </c>
      <c r="AT12" s="197" t="str">
        <f>IF('เช็คเวลาเรียน เทอม 1'!AV12="ม",1,"")</f>
        <v/>
      </c>
      <c r="AU12" s="197" t="str">
        <f>IF('เช็คเวลาเรียน เทอม 1'!AW12="ม",1,"")</f>
        <v/>
      </c>
      <c r="AV12" s="198"/>
      <c r="AW12" s="198"/>
      <c r="AX12" s="197" t="str">
        <f>IF('เช็คเวลาเรียน เทอม 1'!AZ12="ม",1,"")</f>
        <v/>
      </c>
      <c r="AY12" s="197" t="str">
        <f>IF('เช็คเวลาเรียน เทอม 1'!BA12="ม",1,"")</f>
        <v/>
      </c>
      <c r="AZ12" s="197" t="str">
        <f>IF('เช็คเวลาเรียน เทอม 1'!BB12="ม",1,"")</f>
        <v/>
      </c>
      <c r="BA12" s="197" t="str">
        <f>IF('เช็คเวลาเรียน เทอม 1'!BC12="ม",1,"")</f>
        <v/>
      </c>
      <c r="BB12" s="197" t="str">
        <f>IF('เช็คเวลาเรียน เทอม 1'!BD12="ม",1,"")</f>
        <v/>
      </c>
      <c r="BC12" s="198"/>
      <c r="BD12" s="198"/>
      <c r="BE12" s="197" t="str">
        <f>IF('เช็คเวลาเรียน เทอม 1'!BG12="ม",1,"")</f>
        <v/>
      </c>
      <c r="BF12" s="197" t="str">
        <f>IF('เช็คเวลาเรียน เทอม 1'!BH12="ม",1,"")</f>
        <v/>
      </c>
      <c r="BG12" s="197" t="str">
        <f>IF('เช็คเวลาเรียน เทอม 1'!BI12="ม",1,"")</f>
        <v/>
      </c>
      <c r="BH12" s="197" t="str">
        <f>IF('เช็คเวลาเรียน เทอม 1'!BJ12="ม",1,"")</f>
        <v/>
      </c>
      <c r="BI12" s="197" t="str">
        <f>IF('เช็คเวลาเรียน เทอม 1'!BK12="ม",1,"")</f>
        <v/>
      </c>
      <c r="BJ12" s="198"/>
      <c r="BK12" s="198"/>
      <c r="BL12" s="197" t="str">
        <f>IF('เช็คเวลาเรียน เทอม 1'!BN12="ม",1,"")</f>
        <v/>
      </c>
      <c r="BM12" s="197" t="str">
        <f>IF('เช็คเวลาเรียน เทอม 1'!BO12="ม",1,"")</f>
        <v/>
      </c>
      <c r="BN12" s="338">
        <f t="shared" si="1"/>
        <v>0</v>
      </c>
      <c r="BO12" s="339"/>
      <c r="BP12" s="199" t="str">
        <f>IF('เช็คเวลาเรียน เทอม 1'!BT12="ม",1,"")</f>
        <v/>
      </c>
      <c r="BQ12" s="199" t="str">
        <f>IF('เช็คเวลาเรียน เทอม 1'!BU12="ม",1,"")</f>
        <v/>
      </c>
      <c r="BR12" s="199" t="str">
        <f>IF('เช็คเวลาเรียน เทอม 1'!BV12="ม",1,"")</f>
        <v/>
      </c>
      <c r="BS12" s="198"/>
      <c r="BT12" s="198"/>
      <c r="BU12" s="199" t="str">
        <f>IF('เช็คเวลาเรียน เทอม 1'!BY12="ม",1,"")</f>
        <v/>
      </c>
      <c r="BV12" s="199" t="str">
        <f>IF('เช็คเวลาเรียน เทอม 1'!BZ12="ม",1,"")</f>
        <v/>
      </c>
      <c r="BW12" s="199" t="str">
        <f>IF('เช็คเวลาเรียน เทอม 1'!CA12="ม",1,"")</f>
        <v/>
      </c>
      <c r="BX12" s="199" t="str">
        <f>IF('เช็คเวลาเรียน เทอม 1'!CB12="ม",1,"")</f>
        <v/>
      </c>
      <c r="BY12" s="199" t="str">
        <f>IF('เช็คเวลาเรียน เทอม 1'!CC12="ม",1,"")</f>
        <v/>
      </c>
      <c r="BZ12" s="198"/>
      <c r="CA12" s="198"/>
      <c r="CB12" s="199" t="str">
        <f>IF('เช็คเวลาเรียน เทอม 1'!CF12="ม",1,"")</f>
        <v/>
      </c>
      <c r="CC12" s="199" t="str">
        <f>IF('เช็คเวลาเรียน เทอม 1'!CG12="ม",1,"")</f>
        <v/>
      </c>
      <c r="CD12" s="199" t="str">
        <f>IF('เช็คเวลาเรียน เทอม 1'!CH12="ม",1,"")</f>
        <v/>
      </c>
      <c r="CE12" s="199" t="str">
        <f>IF('เช็คเวลาเรียน เทอม 1'!CI12="ม",1,"")</f>
        <v/>
      </c>
      <c r="CF12" s="199" t="str">
        <f>IF('เช็คเวลาเรียน เทอม 1'!CJ12="ม",1,"")</f>
        <v/>
      </c>
      <c r="CG12" s="198"/>
      <c r="CH12" s="198"/>
      <c r="CI12" s="199" t="str">
        <f>IF('เช็คเวลาเรียน เทอม 1'!CM12="ม",1,"")</f>
        <v/>
      </c>
      <c r="CJ12" s="199" t="str">
        <f>IF('เช็คเวลาเรียน เทอม 1'!CN12="ม",1,"")</f>
        <v/>
      </c>
      <c r="CK12" s="199" t="str">
        <f>IF('เช็คเวลาเรียน เทอม 1'!CO12="ม",1,"")</f>
        <v/>
      </c>
      <c r="CL12" s="199" t="str">
        <f>IF('เช็คเวลาเรียน เทอม 1'!CP12="ม",1,"")</f>
        <v/>
      </c>
      <c r="CM12" s="199" t="str">
        <f>IF('เช็คเวลาเรียน เทอม 1'!CQ12="ม",1,"")</f>
        <v/>
      </c>
      <c r="CN12" s="198"/>
      <c r="CO12" s="198"/>
      <c r="CP12" s="199" t="str">
        <f>IF('เช็คเวลาเรียน เทอม 1'!CT12="ม",1,"")</f>
        <v/>
      </c>
      <c r="CQ12" s="280"/>
      <c r="CR12" s="280"/>
      <c r="CS12" s="280"/>
      <c r="CT12" s="199" t="str">
        <f>IF('เช็คเวลาเรียน เทอม 1'!CX12="ม",1,"")</f>
        <v/>
      </c>
      <c r="CU12" s="338">
        <f t="shared" si="2"/>
        <v>0</v>
      </c>
      <c r="CV12" s="339"/>
      <c r="CW12" s="198"/>
      <c r="CX12" s="198"/>
      <c r="CY12" s="199" t="str">
        <f>IF('เช็คเวลาเรียน เทอม 1'!DE12="ม",1,"")</f>
        <v/>
      </c>
      <c r="CZ12" s="199" t="str">
        <f>IF('เช็คเวลาเรียน เทอม 1'!DF12="ม",1,"")</f>
        <v/>
      </c>
      <c r="DA12" s="199" t="str">
        <f>IF('เช็คเวลาเรียน เทอม 1'!DG12="ม",1,"")</f>
        <v/>
      </c>
      <c r="DB12" s="199" t="str">
        <f>IF('เช็คเวลาเรียน เทอม 1'!DH12="ม",1,"")</f>
        <v/>
      </c>
      <c r="DC12" s="199" t="str">
        <f>IF('เช็คเวลาเรียน เทอม 1'!DI12="ม",1,"")</f>
        <v/>
      </c>
      <c r="DD12" s="198"/>
      <c r="DE12" s="198"/>
      <c r="DF12" s="199" t="str">
        <f>IF('เช็คเวลาเรียน เทอม 1'!DL12="ม",1,"")</f>
        <v/>
      </c>
      <c r="DG12" s="199" t="str">
        <f>IF('เช็คเวลาเรียน เทอม 1'!DM12="ม",1,"")</f>
        <v/>
      </c>
      <c r="DH12" s="280"/>
      <c r="DI12" s="199" t="str">
        <f>IF('เช็คเวลาเรียน เทอม 1'!DO12="ม",1,"")</f>
        <v/>
      </c>
      <c r="DJ12" s="199" t="str">
        <f>IF('เช็คเวลาเรียน เทอม 1'!DP12="ม",1,"")</f>
        <v/>
      </c>
      <c r="DK12" s="198"/>
      <c r="DL12" s="198"/>
      <c r="DM12" s="199" t="str">
        <f>IF('เช็คเวลาเรียน เทอม 1'!DS12="ม",1,"")</f>
        <v/>
      </c>
      <c r="DN12" s="199" t="str">
        <f>IF('เช็คเวลาเรียน เทอม 1'!DT12="ม",1,"")</f>
        <v/>
      </c>
      <c r="DO12" s="199" t="str">
        <f>IF('เช็คเวลาเรียน เทอม 1'!DU12="ม",1,"")</f>
        <v/>
      </c>
      <c r="DP12" s="199" t="str">
        <f>IF('เช็คเวลาเรียน เทอม 1'!DV12="ม",1,"")</f>
        <v/>
      </c>
      <c r="DQ12" s="199" t="str">
        <f>IF('เช็คเวลาเรียน เทอม 1'!DW12="ม",1,"")</f>
        <v/>
      </c>
      <c r="DR12" s="198"/>
      <c r="DS12" s="198"/>
      <c r="DT12" s="199" t="str">
        <f>IF('เช็คเวลาเรียน เทอม 1'!DZ12="ม",1,"")</f>
        <v/>
      </c>
      <c r="DU12" s="199" t="str">
        <f>IF('เช็คเวลาเรียน เทอม 1'!EA12="ม",1,"")</f>
        <v/>
      </c>
      <c r="DV12" s="199" t="str">
        <f>IF('เช็คเวลาเรียน เทอม 1'!EB12="ม",1,"")</f>
        <v/>
      </c>
      <c r="DW12" s="199" t="str">
        <f>IF('เช็คเวลาเรียน เทอม 1'!EC12="ม",1,"")</f>
        <v/>
      </c>
      <c r="DX12" s="199" t="str">
        <f>IF('เช็คเวลาเรียน เทอม 1'!ED12="ม",1,"")</f>
        <v/>
      </c>
      <c r="DY12" s="198"/>
      <c r="DZ12" s="198"/>
      <c r="EA12" s="199" t="str">
        <f>IF('เช็คเวลาเรียน เทอม 1'!EG12="ม",1,"")</f>
        <v/>
      </c>
      <c r="EB12" s="338">
        <f t="shared" si="3"/>
        <v>0</v>
      </c>
      <c r="EC12" s="339"/>
      <c r="ED12" s="199" t="str">
        <f>IF('เช็คเวลาเรียน เทอม 1'!EL12="ม",1,"")</f>
        <v/>
      </c>
      <c r="EE12" s="199" t="str">
        <f>IF('เช็คเวลาเรียน เทอม 1'!EM12="ม",1,"")</f>
        <v/>
      </c>
      <c r="EF12" s="199" t="str">
        <f>IF('เช็คเวลาเรียน เทอม 1'!EN12="ม",1,"")</f>
        <v/>
      </c>
      <c r="EG12" s="199" t="str">
        <f>IF('เช็คเวลาเรียน เทอม 1'!EO12="ม",1,"")</f>
        <v/>
      </c>
      <c r="EH12" s="198"/>
      <c r="EI12" s="198"/>
      <c r="EJ12" s="199" t="str">
        <f>IF('เช็คเวลาเรียน เทอม 1'!ER12="ม",1,"")</f>
        <v/>
      </c>
      <c r="EK12" s="199" t="str">
        <f>IF('เช็คเวลาเรียน เทอม 1'!ES12="ม",1,"")</f>
        <v/>
      </c>
      <c r="EL12" s="199" t="str">
        <f>IF('เช็คเวลาเรียน เทอม 1'!ET12="ม",1,"")</f>
        <v/>
      </c>
      <c r="EM12" s="199" t="str">
        <f>IF('เช็คเวลาเรียน เทอม 1'!EU12="ม",1,"")</f>
        <v/>
      </c>
      <c r="EN12" s="199" t="str">
        <f>IF('เช็คเวลาเรียน เทอม 1'!EV12="ม",1,"")</f>
        <v/>
      </c>
      <c r="EO12" s="198"/>
      <c r="EP12" s="198"/>
      <c r="EQ12" s="199" t="str">
        <f>IF('เช็คเวลาเรียน เทอม 1'!EY12="ม",1,"")</f>
        <v/>
      </c>
      <c r="ER12" s="199" t="str">
        <f>IF('เช็คเวลาเรียน เทอม 1'!EZ12="ม",1,"")</f>
        <v/>
      </c>
      <c r="ES12" s="199" t="str">
        <f>IF('เช็คเวลาเรียน เทอม 1'!FA12="ม",1,"")</f>
        <v/>
      </c>
      <c r="ET12" s="199" t="str">
        <f>IF('เช็คเวลาเรียน เทอม 1'!FB12="ม",1,"")</f>
        <v/>
      </c>
      <c r="EU12" s="199" t="str">
        <f>IF('เช็คเวลาเรียน เทอม 1'!FC12="ม",1,"")</f>
        <v/>
      </c>
      <c r="EV12" s="198"/>
      <c r="EW12" s="198"/>
      <c r="EX12" s="199" t="str">
        <f>IF('เช็คเวลาเรียน เทอม 1'!FF12="ม",1,"")</f>
        <v/>
      </c>
      <c r="EY12" s="199" t="str">
        <f>IF('เช็คเวลาเรียน เทอม 1'!FG12="ม",1,"")</f>
        <v/>
      </c>
      <c r="EZ12" s="199" t="str">
        <f>IF('เช็คเวลาเรียน เทอม 1'!FH12="ม",1,"")</f>
        <v/>
      </c>
      <c r="FA12" s="199" t="str">
        <f>IF('เช็คเวลาเรียน เทอม 1'!FI12="ม",1,"")</f>
        <v/>
      </c>
      <c r="FB12" s="199" t="str">
        <f>IF('เช็คเวลาเรียน เทอม 1'!FJ12="ม",1,"")</f>
        <v/>
      </c>
      <c r="FC12" s="198"/>
      <c r="FD12" s="198"/>
      <c r="FE12" s="199" t="str">
        <f>IF('เช็คเวลาเรียน เทอม 1'!FM12="ม",1,"")</f>
        <v/>
      </c>
      <c r="FF12" s="199" t="str">
        <f>IF('เช็คเวลาเรียน เทอม 1'!FN12="ม",1,"")</f>
        <v/>
      </c>
      <c r="FG12" s="199" t="str">
        <f>IF('เช็คเวลาเรียน เทอม 1'!FO12="ม",1,"")</f>
        <v/>
      </c>
      <c r="FH12" s="338">
        <f t="shared" si="4"/>
        <v>0</v>
      </c>
      <c r="FI12" s="339"/>
      <c r="FJ12" s="199" t="str">
        <f>IF('เช็คเวลาเรียน เทอม 1'!FT12="ม",1,"")</f>
        <v/>
      </c>
      <c r="FK12" s="199" t="str">
        <f>IF('เช็คเวลาเรียน เทอม 1'!FU12="ม",1,"")</f>
        <v/>
      </c>
      <c r="FL12" s="198"/>
      <c r="FM12" s="198"/>
      <c r="FN12" s="199" t="str">
        <f>IF('เช็คเวลาเรียน เทอม 1'!FX12="ม",1,"")</f>
        <v/>
      </c>
      <c r="FO12" s="199" t="str">
        <f>IF('เช็คเวลาเรียน เทอม 1'!FY12="ม",1,"")</f>
        <v/>
      </c>
      <c r="FP12" s="199" t="str">
        <f>IF('เช็คเวลาเรียน เทอม 1'!FZ12="ม",1,"")</f>
        <v/>
      </c>
      <c r="FQ12" s="199" t="str">
        <f>IF('เช็คเวลาเรียน เทอม 1'!GA12="ม",1,"")</f>
        <v/>
      </c>
      <c r="FR12" s="199" t="str">
        <f>IF('เช็คเวลาเรียน เทอม 1'!GB12="ม",1,"")</f>
        <v/>
      </c>
      <c r="FS12" s="198"/>
      <c r="FT12" s="198"/>
      <c r="FU12" s="199" t="str">
        <f>IF('เช็คเวลาเรียน เทอม 1'!GE12="ม",1,"")</f>
        <v/>
      </c>
      <c r="FV12" s="280"/>
      <c r="FW12" s="199" t="str">
        <f>IF('เช็คเวลาเรียน เทอม 1'!GG12="ม",1,"")</f>
        <v/>
      </c>
      <c r="FX12" s="199" t="str">
        <f>IF('เช็คเวลาเรียน เทอม 1'!GH12="ม",1,"")</f>
        <v/>
      </c>
      <c r="FY12" s="199" t="str">
        <f>IF('เช็คเวลาเรียน เทอม 1'!GI12="ม",1,"")</f>
        <v/>
      </c>
      <c r="FZ12" s="198"/>
      <c r="GA12" s="198"/>
      <c r="GB12" s="199" t="str">
        <f>IF('เช็คเวลาเรียน เทอม 1'!GL12="ม",1,"")</f>
        <v/>
      </c>
      <c r="GC12" s="199" t="str">
        <f>IF('เช็คเวลาเรียน เทอม 1'!GM12="ม",1,"")</f>
        <v/>
      </c>
      <c r="GD12" s="199" t="str">
        <f>IF('เช็คเวลาเรียน เทอม 1'!GN12="ม",1,"")</f>
        <v/>
      </c>
      <c r="GE12" s="199" t="str">
        <f>IF('เช็คเวลาเรียน เทอม 1'!GO12="ม",1,"")</f>
        <v/>
      </c>
      <c r="GF12" s="280"/>
      <c r="GG12" s="198"/>
      <c r="GH12" s="198"/>
      <c r="GI12" s="199" t="str">
        <f>IF('เช็คเวลาเรียน เทอม 1'!GS12="ม",1,"")</f>
        <v/>
      </c>
      <c r="GJ12" s="199" t="str">
        <f>IF('เช็คเวลาเรียน เทอม 1'!GT12="ม",1,"")</f>
        <v/>
      </c>
      <c r="GK12" s="199" t="str">
        <f>IF('เช็คเวลาเรียน เทอม 1'!GU12="ม",1,"")</f>
        <v/>
      </c>
      <c r="GL12" s="199" t="str">
        <f>IF('เช็คเวลาเรียน เทอม 1'!GV12="ม",1,"")</f>
        <v/>
      </c>
      <c r="GM12" s="199" t="str">
        <f>IF('เช็คเวลาเรียน เทอม 1'!GW12="ม",1,"")</f>
        <v/>
      </c>
      <c r="GN12" s="198"/>
      <c r="GO12" s="338">
        <f t="shared" si="5"/>
        <v>0</v>
      </c>
      <c r="GP12" s="339"/>
    </row>
    <row r="13" spans="1:198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280"/>
      <c r="D13" s="194"/>
      <c r="E13" s="194"/>
      <c r="F13" s="280"/>
      <c r="G13" s="194"/>
      <c r="H13" s="194"/>
      <c r="I13" s="194"/>
      <c r="J13" s="194"/>
      <c r="K13" s="194"/>
      <c r="L13" s="194"/>
      <c r="M13" s="194"/>
      <c r="N13" s="194"/>
      <c r="O13" s="280"/>
      <c r="P13" s="194"/>
      <c r="Q13" s="194"/>
      <c r="R13" s="195"/>
      <c r="S13" s="195"/>
      <c r="T13" s="196">
        <f>IF('เช็คเวลาเรียน เทอม 1'!T13="ม",1,"")</f>
        <v>1</v>
      </c>
      <c r="U13" s="196">
        <f>IF('เช็คเวลาเรียน เทอม 1'!U13="ม",1,"")</f>
        <v>1</v>
      </c>
      <c r="V13" s="196">
        <f>IF('เช็คเวลาเรียน เทอม 1'!V13="ม",1,"")</f>
        <v>1</v>
      </c>
      <c r="W13" s="196">
        <f>IF('เช็คเวลาเรียน เทอม 1'!W13="ม",1,"")</f>
        <v>1</v>
      </c>
      <c r="X13" s="196">
        <f>IF('เช็คเวลาเรียน เทอม 1'!X13="ม",1,"")</f>
        <v>1</v>
      </c>
      <c r="Y13" s="194"/>
      <c r="Z13" s="194"/>
      <c r="AA13" s="196">
        <f>IF('เช็คเวลาเรียน เทอม 1'!AA13="ม",1,"")</f>
        <v>1</v>
      </c>
      <c r="AB13" s="196">
        <f>IF('เช็คเวลาเรียน เทอม 1'!AB13="ม",1,"")</f>
        <v>1</v>
      </c>
      <c r="AC13" s="196">
        <f>IF('เช็คเวลาเรียน เทอม 1'!AC13="ม",1,"")</f>
        <v>1</v>
      </c>
      <c r="AD13" s="196">
        <f>IF('เช็คเวลาเรียน เทอม 1'!AD13="ม",1,"")</f>
        <v>1</v>
      </c>
      <c r="AE13" s="196">
        <f>IF('เช็คเวลาเรียน เทอม 1'!AE13="ม",1,"")</f>
        <v>1</v>
      </c>
      <c r="AF13" s="194"/>
      <c r="AG13" s="280"/>
      <c r="AH13" s="338">
        <f t="shared" si="0"/>
        <v>10</v>
      </c>
      <c r="AI13" s="339"/>
      <c r="AJ13" s="280"/>
      <c r="AK13" s="197" t="str">
        <f>IF('เช็คเวลาเรียน เทอม 1'!AM13="ม",1,"")</f>
        <v/>
      </c>
      <c r="AL13" s="280"/>
      <c r="AM13" s="197" t="str">
        <f>IF('เช็คเวลาเรียน เทอม 1'!AO13="ม",1,"")</f>
        <v/>
      </c>
      <c r="AN13" s="197" t="str">
        <f>IF('เช็คเวลาเรียน เทอม 1'!AP13="ม",1,"")</f>
        <v/>
      </c>
      <c r="AO13" s="198"/>
      <c r="AP13" s="198"/>
      <c r="AQ13" s="197" t="str">
        <f>IF('เช็คเวลาเรียน เทอม 1'!AS13="ม",1,"")</f>
        <v/>
      </c>
      <c r="AR13" s="197" t="str">
        <f>IF('เช็คเวลาเรียน เทอม 1'!AT13="ม",1,"")</f>
        <v/>
      </c>
      <c r="AS13" s="197" t="str">
        <f>IF('เช็คเวลาเรียน เทอม 1'!AU13="ม",1,"")</f>
        <v/>
      </c>
      <c r="AT13" s="197" t="str">
        <f>IF('เช็คเวลาเรียน เทอม 1'!AV13="ม",1,"")</f>
        <v/>
      </c>
      <c r="AU13" s="197" t="str">
        <f>IF('เช็คเวลาเรียน เทอม 1'!AW13="ม",1,"")</f>
        <v/>
      </c>
      <c r="AV13" s="198"/>
      <c r="AW13" s="198"/>
      <c r="AX13" s="197" t="str">
        <f>IF('เช็คเวลาเรียน เทอม 1'!AZ13="ม",1,"")</f>
        <v/>
      </c>
      <c r="AY13" s="197" t="str">
        <f>IF('เช็คเวลาเรียน เทอม 1'!BA13="ม",1,"")</f>
        <v/>
      </c>
      <c r="AZ13" s="197" t="str">
        <f>IF('เช็คเวลาเรียน เทอม 1'!BB13="ม",1,"")</f>
        <v/>
      </c>
      <c r="BA13" s="197" t="str">
        <f>IF('เช็คเวลาเรียน เทอม 1'!BC13="ม",1,"")</f>
        <v/>
      </c>
      <c r="BB13" s="197" t="str">
        <f>IF('เช็คเวลาเรียน เทอม 1'!BD13="ม",1,"")</f>
        <v/>
      </c>
      <c r="BC13" s="198"/>
      <c r="BD13" s="198"/>
      <c r="BE13" s="197" t="str">
        <f>IF('เช็คเวลาเรียน เทอม 1'!BG13="ม",1,"")</f>
        <v/>
      </c>
      <c r="BF13" s="197" t="str">
        <f>IF('เช็คเวลาเรียน เทอม 1'!BH13="ม",1,"")</f>
        <v/>
      </c>
      <c r="BG13" s="197" t="str">
        <f>IF('เช็คเวลาเรียน เทอม 1'!BI13="ม",1,"")</f>
        <v/>
      </c>
      <c r="BH13" s="197" t="str">
        <f>IF('เช็คเวลาเรียน เทอม 1'!BJ13="ม",1,"")</f>
        <v/>
      </c>
      <c r="BI13" s="197" t="str">
        <f>IF('เช็คเวลาเรียน เทอม 1'!BK13="ม",1,"")</f>
        <v/>
      </c>
      <c r="BJ13" s="198"/>
      <c r="BK13" s="198"/>
      <c r="BL13" s="197" t="str">
        <f>IF('เช็คเวลาเรียน เทอม 1'!BN13="ม",1,"")</f>
        <v/>
      </c>
      <c r="BM13" s="197" t="str">
        <f>IF('เช็คเวลาเรียน เทอม 1'!BO13="ม",1,"")</f>
        <v/>
      </c>
      <c r="BN13" s="338">
        <f t="shared" si="1"/>
        <v>0</v>
      </c>
      <c r="BO13" s="339"/>
      <c r="BP13" s="199" t="str">
        <f>IF('เช็คเวลาเรียน เทอม 1'!BT13="ม",1,"")</f>
        <v/>
      </c>
      <c r="BQ13" s="199" t="str">
        <f>IF('เช็คเวลาเรียน เทอม 1'!BU13="ม",1,"")</f>
        <v/>
      </c>
      <c r="BR13" s="199" t="str">
        <f>IF('เช็คเวลาเรียน เทอม 1'!BV13="ม",1,"")</f>
        <v/>
      </c>
      <c r="BS13" s="198"/>
      <c r="BT13" s="198"/>
      <c r="BU13" s="199" t="str">
        <f>IF('เช็คเวลาเรียน เทอม 1'!BY13="ม",1,"")</f>
        <v/>
      </c>
      <c r="BV13" s="199" t="str">
        <f>IF('เช็คเวลาเรียน เทอม 1'!BZ13="ม",1,"")</f>
        <v/>
      </c>
      <c r="BW13" s="199" t="str">
        <f>IF('เช็คเวลาเรียน เทอม 1'!CA13="ม",1,"")</f>
        <v/>
      </c>
      <c r="BX13" s="199" t="str">
        <f>IF('เช็คเวลาเรียน เทอม 1'!CB13="ม",1,"")</f>
        <v/>
      </c>
      <c r="BY13" s="199" t="str">
        <f>IF('เช็คเวลาเรียน เทอม 1'!CC13="ม",1,"")</f>
        <v/>
      </c>
      <c r="BZ13" s="198"/>
      <c r="CA13" s="198"/>
      <c r="CB13" s="199" t="str">
        <f>IF('เช็คเวลาเรียน เทอม 1'!CF13="ม",1,"")</f>
        <v/>
      </c>
      <c r="CC13" s="199" t="str">
        <f>IF('เช็คเวลาเรียน เทอม 1'!CG13="ม",1,"")</f>
        <v/>
      </c>
      <c r="CD13" s="199" t="str">
        <f>IF('เช็คเวลาเรียน เทอม 1'!CH13="ม",1,"")</f>
        <v/>
      </c>
      <c r="CE13" s="199" t="str">
        <f>IF('เช็คเวลาเรียน เทอม 1'!CI13="ม",1,"")</f>
        <v/>
      </c>
      <c r="CF13" s="199" t="str">
        <f>IF('เช็คเวลาเรียน เทอม 1'!CJ13="ม",1,"")</f>
        <v/>
      </c>
      <c r="CG13" s="198"/>
      <c r="CH13" s="198"/>
      <c r="CI13" s="199" t="str">
        <f>IF('เช็คเวลาเรียน เทอม 1'!CM13="ม",1,"")</f>
        <v/>
      </c>
      <c r="CJ13" s="199" t="str">
        <f>IF('เช็คเวลาเรียน เทอม 1'!CN13="ม",1,"")</f>
        <v/>
      </c>
      <c r="CK13" s="199" t="str">
        <f>IF('เช็คเวลาเรียน เทอม 1'!CO13="ม",1,"")</f>
        <v/>
      </c>
      <c r="CL13" s="199" t="str">
        <f>IF('เช็คเวลาเรียน เทอม 1'!CP13="ม",1,"")</f>
        <v/>
      </c>
      <c r="CM13" s="199" t="str">
        <f>IF('เช็คเวลาเรียน เทอม 1'!CQ13="ม",1,"")</f>
        <v/>
      </c>
      <c r="CN13" s="198"/>
      <c r="CO13" s="198"/>
      <c r="CP13" s="199" t="str">
        <f>IF('เช็คเวลาเรียน เทอม 1'!CT13="ม",1,"")</f>
        <v/>
      </c>
      <c r="CQ13" s="280"/>
      <c r="CR13" s="280"/>
      <c r="CS13" s="280"/>
      <c r="CT13" s="199" t="str">
        <f>IF('เช็คเวลาเรียน เทอม 1'!CX13="ม",1,"")</f>
        <v/>
      </c>
      <c r="CU13" s="338">
        <f t="shared" si="2"/>
        <v>0</v>
      </c>
      <c r="CV13" s="339"/>
      <c r="CW13" s="198"/>
      <c r="CX13" s="198"/>
      <c r="CY13" s="199" t="str">
        <f>IF('เช็คเวลาเรียน เทอม 1'!DE13="ม",1,"")</f>
        <v/>
      </c>
      <c r="CZ13" s="199" t="str">
        <f>IF('เช็คเวลาเรียน เทอม 1'!DF13="ม",1,"")</f>
        <v/>
      </c>
      <c r="DA13" s="199" t="str">
        <f>IF('เช็คเวลาเรียน เทอม 1'!DG13="ม",1,"")</f>
        <v/>
      </c>
      <c r="DB13" s="199" t="str">
        <f>IF('เช็คเวลาเรียน เทอม 1'!DH13="ม",1,"")</f>
        <v/>
      </c>
      <c r="DC13" s="199" t="str">
        <f>IF('เช็คเวลาเรียน เทอม 1'!DI13="ม",1,"")</f>
        <v/>
      </c>
      <c r="DD13" s="198"/>
      <c r="DE13" s="198"/>
      <c r="DF13" s="199" t="str">
        <f>IF('เช็คเวลาเรียน เทอม 1'!DL13="ม",1,"")</f>
        <v/>
      </c>
      <c r="DG13" s="199" t="str">
        <f>IF('เช็คเวลาเรียน เทอม 1'!DM13="ม",1,"")</f>
        <v/>
      </c>
      <c r="DH13" s="280"/>
      <c r="DI13" s="199" t="str">
        <f>IF('เช็คเวลาเรียน เทอม 1'!DO13="ม",1,"")</f>
        <v/>
      </c>
      <c r="DJ13" s="199" t="str">
        <f>IF('เช็คเวลาเรียน เทอม 1'!DP13="ม",1,"")</f>
        <v/>
      </c>
      <c r="DK13" s="198"/>
      <c r="DL13" s="198"/>
      <c r="DM13" s="199" t="str">
        <f>IF('เช็คเวลาเรียน เทอม 1'!DS13="ม",1,"")</f>
        <v/>
      </c>
      <c r="DN13" s="199" t="str">
        <f>IF('เช็คเวลาเรียน เทอม 1'!DT13="ม",1,"")</f>
        <v/>
      </c>
      <c r="DO13" s="199" t="str">
        <f>IF('เช็คเวลาเรียน เทอม 1'!DU13="ม",1,"")</f>
        <v/>
      </c>
      <c r="DP13" s="199" t="str">
        <f>IF('เช็คเวลาเรียน เทอม 1'!DV13="ม",1,"")</f>
        <v/>
      </c>
      <c r="DQ13" s="199" t="str">
        <f>IF('เช็คเวลาเรียน เทอม 1'!DW13="ม",1,"")</f>
        <v/>
      </c>
      <c r="DR13" s="198"/>
      <c r="DS13" s="198"/>
      <c r="DT13" s="199" t="str">
        <f>IF('เช็คเวลาเรียน เทอม 1'!DZ13="ม",1,"")</f>
        <v/>
      </c>
      <c r="DU13" s="199" t="str">
        <f>IF('เช็คเวลาเรียน เทอม 1'!EA13="ม",1,"")</f>
        <v/>
      </c>
      <c r="DV13" s="199" t="str">
        <f>IF('เช็คเวลาเรียน เทอม 1'!EB13="ม",1,"")</f>
        <v/>
      </c>
      <c r="DW13" s="199" t="str">
        <f>IF('เช็คเวลาเรียน เทอม 1'!EC13="ม",1,"")</f>
        <v/>
      </c>
      <c r="DX13" s="199" t="str">
        <f>IF('เช็คเวลาเรียน เทอม 1'!ED13="ม",1,"")</f>
        <v/>
      </c>
      <c r="DY13" s="198"/>
      <c r="DZ13" s="198"/>
      <c r="EA13" s="199" t="str">
        <f>IF('เช็คเวลาเรียน เทอม 1'!EG13="ม",1,"")</f>
        <v/>
      </c>
      <c r="EB13" s="338">
        <f t="shared" si="3"/>
        <v>0</v>
      </c>
      <c r="EC13" s="339"/>
      <c r="ED13" s="199" t="str">
        <f>IF('เช็คเวลาเรียน เทอม 1'!EL13="ม",1,"")</f>
        <v/>
      </c>
      <c r="EE13" s="199" t="str">
        <f>IF('เช็คเวลาเรียน เทอม 1'!EM13="ม",1,"")</f>
        <v/>
      </c>
      <c r="EF13" s="199" t="str">
        <f>IF('เช็คเวลาเรียน เทอม 1'!EN13="ม",1,"")</f>
        <v/>
      </c>
      <c r="EG13" s="199" t="str">
        <f>IF('เช็คเวลาเรียน เทอม 1'!EO13="ม",1,"")</f>
        <v/>
      </c>
      <c r="EH13" s="198"/>
      <c r="EI13" s="198"/>
      <c r="EJ13" s="199" t="str">
        <f>IF('เช็คเวลาเรียน เทอม 1'!ER13="ม",1,"")</f>
        <v/>
      </c>
      <c r="EK13" s="199" t="str">
        <f>IF('เช็คเวลาเรียน เทอม 1'!ES13="ม",1,"")</f>
        <v/>
      </c>
      <c r="EL13" s="199" t="str">
        <f>IF('เช็คเวลาเรียน เทอม 1'!ET13="ม",1,"")</f>
        <v/>
      </c>
      <c r="EM13" s="199" t="str">
        <f>IF('เช็คเวลาเรียน เทอม 1'!EU13="ม",1,"")</f>
        <v/>
      </c>
      <c r="EN13" s="199" t="str">
        <f>IF('เช็คเวลาเรียน เทอม 1'!EV13="ม",1,"")</f>
        <v/>
      </c>
      <c r="EO13" s="198"/>
      <c r="EP13" s="198"/>
      <c r="EQ13" s="199" t="str">
        <f>IF('เช็คเวลาเรียน เทอม 1'!EY13="ม",1,"")</f>
        <v/>
      </c>
      <c r="ER13" s="199" t="str">
        <f>IF('เช็คเวลาเรียน เทอม 1'!EZ13="ม",1,"")</f>
        <v/>
      </c>
      <c r="ES13" s="199" t="str">
        <f>IF('เช็คเวลาเรียน เทอม 1'!FA13="ม",1,"")</f>
        <v/>
      </c>
      <c r="ET13" s="199" t="str">
        <f>IF('เช็คเวลาเรียน เทอม 1'!FB13="ม",1,"")</f>
        <v/>
      </c>
      <c r="EU13" s="199" t="str">
        <f>IF('เช็คเวลาเรียน เทอม 1'!FC13="ม",1,"")</f>
        <v/>
      </c>
      <c r="EV13" s="198"/>
      <c r="EW13" s="198"/>
      <c r="EX13" s="199" t="str">
        <f>IF('เช็คเวลาเรียน เทอม 1'!FF13="ม",1,"")</f>
        <v/>
      </c>
      <c r="EY13" s="199" t="str">
        <f>IF('เช็คเวลาเรียน เทอม 1'!FG13="ม",1,"")</f>
        <v/>
      </c>
      <c r="EZ13" s="199" t="str">
        <f>IF('เช็คเวลาเรียน เทอม 1'!FH13="ม",1,"")</f>
        <v/>
      </c>
      <c r="FA13" s="199" t="str">
        <f>IF('เช็คเวลาเรียน เทอม 1'!FI13="ม",1,"")</f>
        <v/>
      </c>
      <c r="FB13" s="199" t="str">
        <f>IF('เช็คเวลาเรียน เทอม 1'!FJ13="ม",1,"")</f>
        <v/>
      </c>
      <c r="FC13" s="198"/>
      <c r="FD13" s="198"/>
      <c r="FE13" s="199" t="str">
        <f>IF('เช็คเวลาเรียน เทอม 1'!FM13="ม",1,"")</f>
        <v/>
      </c>
      <c r="FF13" s="199" t="str">
        <f>IF('เช็คเวลาเรียน เทอม 1'!FN13="ม",1,"")</f>
        <v/>
      </c>
      <c r="FG13" s="199" t="str">
        <f>IF('เช็คเวลาเรียน เทอม 1'!FO13="ม",1,"")</f>
        <v/>
      </c>
      <c r="FH13" s="338">
        <f t="shared" si="4"/>
        <v>0</v>
      </c>
      <c r="FI13" s="339"/>
      <c r="FJ13" s="199" t="str">
        <f>IF('เช็คเวลาเรียน เทอม 1'!FT13="ม",1,"")</f>
        <v/>
      </c>
      <c r="FK13" s="199" t="str">
        <f>IF('เช็คเวลาเรียน เทอม 1'!FU13="ม",1,"")</f>
        <v/>
      </c>
      <c r="FL13" s="198"/>
      <c r="FM13" s="198"/>
      <c r="FN13" s="199" t="str">
        <f>IF('เช็คเวลาเรียน เทอม 1'!FX13="ม",1,"")</f>
        <v/>
      </c>
      <c r="FO13" s="199" t="str">
        <f>IF('เช็คเวลาเรียน เทอม 1'!FY13="ม",1,"")</f>
        <v/>
      </c>
      <c r="FP13" s="199" t="str">
        <f>IF('เช็คเวลาเรียน เทอม 1'!FZ13="ม",1,"")</f>
        <v/>
      </c>
      <c r="FQ13" s="199" t="str">
        <f>IF('เช็คเวลาเรียน เทอม 1'!GA13="ม",1,"")</f>
        <v/>
      </c>
      <c r="FR13" s="199" t="str">
        <f>IF('เช็คเวลาเรียน เทอม 1'!GB13="ม",1,"")</f>
        <v/>
      </c>
      <c r="FS13" s="198"/>
      <c r="FT13" s="198"/>
      <c r="FU13" s="199" t="str">
        <f>IF('เช็คเวลาเรียน เทอม 1'!GE13="ม",1,"")</f>
        <v/>
      </c>
      <c r="FV13" s="280"/>
      <c r="FW13" s="199" t="str">
        <f>IF('เช็คเวลาเรียน เทอม 1'!GG13="ม",1,"")</f>
        <v/>
      </c>
      <c r="FX13" s="199" t="str">
        <f>IF('เช็คเวลาเรียน เทอม 1'!GH13="ม",1,"")</f>
        <v/>
      </c>
      <c r="FY13" s="199" t="str">
        <f>IF('เช็คเวลาเรียน เทอม 1'!GI13="ม",1,"")</f>
        <v/>
      </c>
      <c r="FZ13" s="198"/>
      <c r="GA13" s="198"/>
      <c r="GB13" s="199" t="str">
        <f>IF('เช็คเวลาเรียน เทอม 1'!GL13="ม",1,"")</f>
        <v/>
      </c>
      <c r="GC13" s="199" t="str">
        <f>IF('เช็คเวลาเรียน เทอม 1'!GM13="ม",1,"")</f>
        <v/>
      </c>
      <c r="GD13" s="199" t="str">
        <f>IF('เช็คเวลาเรียน เทอม 1'!GN13="ม",1,"")</f>
        <v/>
      </c>
      <c r="GE13" s="199" t="str">
        <f>IF('เช็คเวลาเรียน เทอม 1'!GO13="ม",1,"")</f>
        <v/>
      </c>
      <c r="GF13" s="280"/>
      <c r="GG13" s="198"/>
      <c r="GH13" s="198"/>
      <c r="GI13" s="199" t="str">
        <f>IF('เช็คเวลาเรียน เทอม 1'!GS13="ม",1,"")</f>
        <v/>
      </c>
      <c r="GJ13" s="199" t="str">
        <f>IF('เช็คเวลาเรียน เทอม 1'!GT13="ม",1,"")</f>
        <v/>
      </c>
      <c r="GK13" s="199" t="str">
        <f>IF('เช็คเวลาเรียน เทอม 1'!GU13="ม",1,"")</f>
        <v/>
      </c>
      <c r="GL13" s="199" t="str">
        <f>IF('เช็คเวลาเรียน เทอม 1'!GV13="ม",1,"")</f>
        <v/>
      </c>
      <c r="GM13" s="199" t="str">
        <f>IF('เช็คเวลาเรียน เทอม 1'!GW13="ม",1,"")</f>
        <v/>
      </c>
      <c r="GN13" s="198"/>
      <c r="GO13" s="338">
        <f t="shared" si="5"/>
        <v>0</v>
      </c>
      <c r="GP13" s="339"/>
    </row>
    <row r="14" spans="1:198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280"/>
      <c r="D14" s="194"/>
      <c r="E14" s="194"/>
      <c r="F14" s="280"/>
      <c r="G14" s="194"/>
      <c r="H14" s="194"/>
      <c r="I14" s="194"/>
      <c r="J14" s="194"/>
      <c r="K14" s="194"/>
      <c r="L14" s="194"/>
      <c r="M14" s="194"/>
      <c r="N14" s="194"/>
      <c r="O14" s="280"/>
      <c r="P14" s="194"/>
      <c r="Q14" s="194"/>
      <c r="R14" s="195"/>
      <c r="S14" s="195"/>
      <c r="T14" s="196">
        <f>IF('เช็คเวลาเรียน เทอม 1'!T14="ม",1,"")</f>
        <v>1</v>
      </c>
      <c r="U14" s="196">
        <f>IF('เช็คเวลาเรียน เทอม 1'!U14="ม",1,"")</f>
        <v>1</v>
      </c>
      <c r="V14" s="196">
        <f>IF('เช็คเวลาเรียน เทอม 1'!V14="ม",1,"")</f>
        <v>1</v>
      </c>
      <c r="W14" s="196">
        <f>IF('เช็คเวลาเรียน เทอม 1'!W14="ม",1,"")</f>
        <v>1</v>
      </c>
      <c r="X14" s="196">
        <f>IF('เช็คเวลาเรียน เทอม 1'!X14="ม",1,"")</f>
        <v>1</v>
      </c>
      <c r="Y14" s="194"/>
      <c r="Z14" s="194"/>
      <c r="AA14" s="196">
        <f>IF('เช็คเวลาเรียน เทอม 1'!AA14="ม",1,"")</f>
        <v>1</v>
      </c>
      <c r="AB14" s="196">
        <f>IF('เช็คเวลาเรียน เทอม 1'!AB14="ม",1,"")</f>
        <v>1</v>
      </c>
      <c r="AC14" s="196">
        <f>IF('เช็คเวลาเรียน เทอม 1'!AC14="ม",1,"")</f>
        <v>1</v>
      </c>
      <c r="AD14" s="196">
        <f>IF('เช็คเวลาเรียน เทอม 1'!AD14="ม",1,"")</f>
        <v>1</v>
      </c>
      <c r="AE14" s="196">
        <f>IF('เช็คเวลาเรียน เทอม 1'!AE14="ม",1,"")</f>
        <v>1</v>
      </c>
      <c r="AF14" s="194"/>
      <c r="AG14" s="280"/>
      <c r="AH14" s="338">
        <f t="shared" si="0"/>
        <v>10</v>
      </c>
      <c r="AI14" s="339"/>
      <c r="AJ14" s="280"/>
      <c r="AK14" s="197" t="str">
        <f>IF('เช็คเวลาเรียน เทอม 1'!AM14="ม",1,"")</f>
        <v/>
      </c>
      <c r="AL14" s="280"/>
      <c r="AM14" s="197" t="str">
        <f>IF('เช็คเวลาเรียน เทอม 1'!AO14="ม",1,"")</f>
        <v/>
      </c>
      <c r="AN14" s="197" t="str">
        <f>IF('เช็คเวลาเรียน เทอม 1'!AP14="ม",1,"")</f>
        <v/>
      </c>
      <c r="AO14" s="198"/>
      <c r="AP14" s="198"/>
      <c r="AQ14" s="197" t="str">
        <f>IF('เช็คเวลาเรียน เทอม 1'!AS14="ม",1,"")</f>
        <v/>
      </c>
      <c r="AR14" s="197" t="str">
        <f>IF('เช็คเวลาเรียน เทอม 1'!AT14="ม",1,"")</f>
        <v/>
      </c>
      <c r="AS14" s="197" t="str">
        <f>IF('เช็คเวลาเรียน เทอม 1'!AU14="ม",1,"")</f>
        <v/>
      </c>
      <c r="AT14" s="197" t="str">
        <f>IF('เช็คเวลาเรียน เทอม 1'!AV14="ม",1,"")</f>
        <v/>
      </c>
      <c r="AU14" s="197" t="str">
        <f>IF('เช็คเวลาเรียน เทอม 1'!AW14="ม",1,"")</f>
        <v/>
      </c>
      <c r="AV14" s="198"/>
      <c r="AW14" s="198"/>
      <c r="AX14" s="197" t="str">
        <f>IF('เช็คเวลาเรียน เทอม 1'!AZ14="ม",1,"")</f>
        <v/>
      </c>
      <c r="AY14" s="197" t="str">
        <f>IF('เช็คเวลาเรียน เทอม 1'!BA14="ม",1,"")</f>
        <v/>
      </c>
      <c r="AZ14" s="197" t="str">
        <f>IF('เช็คเวลาเรียน เทอม 1'!BB14="ม",1,"")</f>
        <v/>
      </c>
      <c r="BA14" s="197" t="str">
        <f>IF('เช็คเวลาเรียน เทอม 1'!BC14="ม",1,"")</f>
        <v/>
      </c>
      <c r="BB14" s="197" t="str">
        <f>IF('เช็คเวลาเรียน เทอม 1'!BD14="ม",1,"")</f>
        <v/>
      </c>
      <c r="BC14" s="198"/>
      <c r="BD14" s="198"/>
      <c r="BE14" s="197" t="str">
        <f>IF('เช็คเวลาเรียน เทอม 1'!BG14="ม",1,"")</f>
        <v/>
      </c>
      <c r="BF14" s="197" t="str">
        <f>IF('เช็คเวลาเรียน เทอม 1'!BH14="ม",1,"")</f>
        <v/>
      </c>
      <c r="BG14" s="197" t="str">
        <f>IF('เช็คเวลาเรียน เทอม 1'!BI14="ม",1,"")</f>
        <v/>
      </c>
      <c r="BH14" s="197" t="str">
        <f>IF('เช็คเวลาเรียน เทอม 1'!BJ14="ม",1,"")</f>
        <v/>
      </c>
      <c r="BI14" s="197" t="str">
        <f>IF('เช็คเวลาเรียน เทอม 1'!BK14="ม",1,"")</f>
        <v/>
      </c>
      <c r="BJ14" s="198"/>
      <c r="BK14" s="198"/>
      <c r="BL14" s="197" t="str">
        <f>IF('เช็คเวลาเรียน เทอม 1'!BN14="ม",1,"")</f>
        <v/>
      </c>
      <c r="BM14" s="197" t="str">
        <f>IF('เช็คเวลาเรียน เทอม 1'!BO14="ม",1,"")</f>
        <v/>
      </c>
      <c r="BN14" s="338">
        <f t="shared" si="1"/>
        <v>0</v>
      </c>
      <c r="BO14" s="339"/>
      <c r="BP14" s="199" t="str">
        <f>IF('เช็คเวลาเรียน เทอม 1'!BT14="ม",1,"")</f>
        <v/>
      </c>
      <c r="BQ14" s="199" t="str">
        <f>IF('เช็คเวลาเรียน เทอม 1'!BU14="ม",1,"")</f>
        <v/>
      </c>
      <c r="BR14" s="199" t="str">
        <f>IF('เช็คเวลาเรียน เทอม 1'!BV14="ม",1,"")</f>
        <v/>
      </c>
      <c r="BS14" s="198"/>
      <c r="BT14" s="198"/>
      <c r="BU14" s="199" t="str">
        <f>IF('เช็คเวลาเรียน เทอม 1'!BY14="ม",1,"")</f>
        <v/>
      </c>
      <c r="BV14" s="199" t="str">
        <f>IF('เช็คเวลาเรียน เทอม 1'!BZ14="ม",1,"")</f>
        <v/>
      </c>
      <c r="BW14" s="199" t="str">
        <f>IF('เช็คเวลาเรียน เทอม 1'!CA14="ม",1,"")</f>
        <v/>
      </c>
      <c r="BX14" s="199" t="str">
        <f>IF('เช็คเวลาเรียน เทอม 1'!CB14="ม",1,"")</f>
        <v/>
      </c>
      <c r="BY14" s="199" t="str">
        <f>IF('เช็คเวลาเรียน เทอม 1'!CC14="ม",1,"")</f>
        <v/>
      </c>
      <c r="BZ14" s="198"/>
      <c r="CA14" s="198"/>
      <c r="CB14" s="199" t="str">
        <f>IF('เช็คเวลาเรียน เทอม 1'!CF14="ม",1,"")</f>
        <v/>
      </c>
      <c r="CC14" s="199" t="str">
        <f>IF('เช็คเวลาเรียน เทอม 1'!CG14="ม",1,"")</f>
        <v/>
      </c>
      <c r="CD14" s="199" t="str">
        <f>IF('เช็คเวลาเรียน เทอม 1'!CH14="ม",1,"")</f>
        <v/>
      </c>
      <c r="CE14" s="199" t="str">
        <f>IF('เช็คเวลาเรียน เทอม 1'!CI14="ม",1,"")</f>
        <v/>
      </c>
      <c r="CF14" s="199" t="str">
        <f>IF('เช็คเวลาเรียน เทอม 1'!CJ14="ม",1,"")</f>
        <v/>
      </c>
      <c r="CG14" s="198"/>
      <c r="CH14" s="198"/>
      <c r="CI14" s="199" t="str">
        <f>IF('เช็คเวลาเรียน เทอม 1'!CM14="ม",1,"")</f>
        <v/>
      </c>
      <c r="CJ14" s="199" t="str">
        <f>IF('เช็คเวลาเรียน เทอม 1'!CN14="ม",1,"")</f>
        <v/>
      </c>
      <c r="CK14" s="199" t="str">
        <f>IF('เช็คเวลาเรียน เทอม 1'!CO14="ม",1,"")</f>
        <v/>
      </c>
      <c r="CL14" s="199" t="str">
        <f>IF('เช็คเวลาเรียน เทอม 1'!CP14="ม",1,"")</f>
        <v/>
      </c>
      <c r="CM14" s="199" t="str">
        <f>IF('เช็คเวลาเรียน เทอม 1'!CQ14="ม",1,"")</f>
        <v/>
      </c>
      <c r="CN14" s="198"/>
      <c r="CO14" s="198"/>
      <c r="CP14" s="199" t="str">
        <f>IF('เช็คเวลาเรียน เทอม 1'!CT14="ม",1,"")</f>
        <v/>
      </c>
      <c r="CQ14" s="280"/>
      <c r="CR14" s="280"/>
      <c r="CS14" s="280"/>
      <c r="CT14" s="199" t="str">
        <f>IF('เช็คเวลาเรียน เทอม 1'!CX14="ม",1,"")</f>
        <v/>
      </c>
      <c r="CU14" s="338">
        <f t="shared" si="2"/>
        <v>0</v>
      </c>
      <c r="CV14" s="339"/>
      <c r="CW14" s="198"/>
      <c r="CX14" s="198"/>
      <c r="CY14" s="199" t="str">
        <f>IF('เช็คเวลาเรียน เทอม 1'!DE14="ม",1,"")</f>
        <v/>
      </c>
      <c r="CZ14" s="199" t="str">
        <f>IF('เช็คเวลาเรียน เทอม 1'!DF14="ม",1,"")</f>
        <v/>
      </c>
      <c r="DA14" s="199" t="str">
        <f>IF('เช็คเวลาเรียน เทอม 1'!DG14="ม",1,"")</f>
        <v/>
      </c>
      <c r="DB14" s="199" t="str">
        <f>IF('เช็คเวลาเรียน เทอม 1'!DH14="ม",1,"")</f>
        <v/>
      </c>
      <c r="DC14" s="199" t="str">
        <f>IF('เช็คเวลาเรียน เทอม 1'!DI14="ม",1,"")</f>
        <v/>
      </c>
      <c r="DD14" s="198"/>
      <c r="DE14" s="198"/>
      <c r="DF14" s="199" t="str">
        <f>IF('เช็คเวลาเรียน เทอม 1'!DL14="ม",1,"")</f>
        <v/>
      </c>
      <c r="DG14" s="199" t="str">
        <f>IF('เช็คเวลาเรียน เทอม 1'!DM14="ม",1,"")</f>
        <v/>
      </c>
      <c r="DH14" s="280"/>
      <c r="DI14" s="199" t="str">
        <f>IF('เช็คเวลาเรียน เทอม 1'!DO14="ม",1,"")</f>
        <v/>
      </c>
      <c r="DJ14" s="199" t="str">
        <f>IF('เช็คเวลาเรียน เทอม 1'!DP14="ม",1,"")</f>
        <v/>
      </c>
      <c r="DK14" s="198"/>
      <c r="DL14" s="198"/>
      <c r="DM14" s="199" t="str">
        <f>IF('เช็คเวลาเรียน เทอม 1'!DS14="ม",1,"")</f>
        <v/>
      </c>
      <c r="DN14" s="199" t="str">
        <f>IF('เช็คเวลาเรียน เทอม 1'!DT14="ม",1,"")</f>
        <v/>
      </c>
      <c r="DO14" s="199" t="str">
        <f>IF('เช็คเวลาเรียน เทอม 1'!DU14="ม",1,"")</f>
        <v/>
      </c>
      <c r="DP14" s="199" t="str">
        <f>IF('เช็คเวลาเรียน เทอม 1'!DV14="ม",1,"")</f>
        <v/>
      </c>
      <c r="DQ14" s="199" t="str">
        <f>IF('เช็คเวลาเรียน เทอม 1'!DW14="ม",1,"")</f>
        <v/>
      </c>
      <c r="DR14" s="198"/>
      <c r="DS14" s="198"/>
      <c r="DT14" s="199" t="str">
        <f>IF('เช็คเวลาเรียน เทอม 1'!DZ14="ม",1,"")</f>
        <v/>
      </c>
      <c r="DU14" s="199" t="str">
        <f>IF('เช็คเวลาเรียน เทอม 1'!EA14="ม",1,"")</f>
        <v/>
      </c>
      <c r="DV14" s="199" t="str">
        <f>IF('เช็คเวลาเรียน เทอม 1'!EB14="ม",1,"")</f>
        <v/>
      </c>
      <c r="DW14" s="199" t="str">
        <f>IF('เช็คเวลาเรียน เทอม 1'!EC14="ม",1,"")</f>
        <v/>
      </c>
      <c r="DX14" s="199" t="str">
        <f>IF('เช็คเวลาเรียน เทอม 1'!ED14="ม",1,"")</f>
        <v/>
      </c>
      <c r="DY14" s="198"/>
      <c r="DZ14" s="198"/>
      <c r="EA14" s="199" t="str">
        <f>IF('เช็คเวลาเรียน เทอม 1'!EG14="ม",1,"")</f>
        <v/>
      </c>
      <c r="EB14" s="338">
        <f t="shared" si="3"/>
        <v>0</v>
      </c>
      <c r="EC14" s="339"/>
      <c r="ED14" s="199" t="str">
        <f>IF('เช็คเวลาเรียน เทอม 1'!EL14="ม",1,"")</f>
        <v/>
      </c>
      <c r="EE14" s="199" t="str">
        <f>IF('เช็คเวลาเรียน เทอม 1'!EM14="ม",1,"")</f>
        <v/>
      </c>
      <c r="EF14" s="199" t="str">
        <f>IF('เช็คเวลาเรียน เทอม 1'!EN14="ม",1,"")</f>
        <v/>
      </c>
      <c r="EG14" s="199" t="str">
        <f>IF('เช็คเวลาเรียน เทอม 1'!EO14="ม",1,"")</f>
        <v/>
      </c>
      <c r="EH14" s="198"/>
      <c r="EI14" s="198"/>
      <c r="EJ14" s="199" t="str">
        <f>IF('เช็คเวลาเรียน เทอม 1'!ER14="ม",1,"")</f>
        <v/>
      </c>
      <c r="EK14" s="199" t="str">
        <f>IF('เช็คเวลาเรียน เทอม 1'!ES14="ม",1,"")</f>
        <v/>
      </c>
      <c r="EL14" s="199" t="str">
        <f>IF('เช็คเวลาเรียน เทอม 1'!ET14="ม",1,"")</f>
        <v/>
      </c>
      <c r="EM14" s="199" t="str">
        <f>IF('เช็คเวลาเรียน เทอม 1'!EU14="ม",1,"")</f>
        <v/>
      </c>
      <c r="EN14" s="199" t="str">
        <f>IF('เช็คเวลาเรียน เทอม 1'!EV14="ม",1,"")</f>
        <v/>
      </c>
      <c r="EO14" s="198"/>
      <c r="EP14" s="198"/>
      <c r="EQ14" s="199" t="str">
        <f>IF('เช็คเวลาเรียน เทอม 1'!EY14="ม",1,"")</f>
        <v/>
      </c>
      <c r="ER14" s="199" t="str">
        <f>IF('เช็คเวลาเรียน เทอม 1'!EZ14="ม",1,"")</f>
        <v/>
      </c>
      <c r="ES14" s="199" t="str">
        <f>IF('เช็คเวลาเรียน เทอม 1'!FA14="ม",1,"")</f>
        <v/>
      </c>
      <c r="ET14" s="199" t="str">
        <f>IF('เช็คเวลาเรียน เทอม 1'!FB14="ม",1,"")</f>
        <v/>
      </c>
      <c r="EU14" s="199" t="str">
        <f>IF('เช็คเวลาเรียน เทอม 1'!FC14="ม",1,"")</f>
        <v/>
      </c>
      <c r="EV14" s="198"/>
      <c r="EW14" s="198"/>
      <c r="EX14" s="199" t="str">
        <f>IF('เช็คเวลาเรียน เทอม 1'!FF14="ม",1,"")</f>
        <v/>
      </c>
      <c r="EY14" s="199" t="str">
        <f>IF('เช็คเวลาเรียน เทอม 1'!FG14="ม",1,"")</f>
        <v/>
      </c>
      <c r="EZ14" s="199" t="str">
        <f>IF('เช็คเวลาเรียน เทอม 1'!FH14="ม",1,"")</f>
        <v/>
      </c>
      <c r="FA14" s="199" t="str">
        <f>IF('เช็คเวลาเรียน เทอม 1'!FI14="ม",1,"")</f>
        <v/>
      </c>
      <c r="FB14" s="199" t="str">
        <f>IF('เช็คเวลาเรียน เทอม 1'!FJ14="ม",1,"")</f>
        <v/>
      </c>
      <c r="FC14" s="198"/>
      <c r="FD14" s="198"/>
      <c r="FE14" s="199" t="str">
        <f>IF('เช็คเวลาเรียน เทอม 1'!FM14="ม",1,"")</f>
        <v/>
      </c>
      <c r="FF14" s="199" t="str">
        <f>IF('เช็คเวลาเรียน เทอม 1'!FN14="ม",1,"")</f>
        <v/>
      </c>
      <c r="FG14" s="199" t="str">
        <f>IF('เช็คเวลาเรียน เทอม 1'!FO14="ม",1,"")</f>
        <v/>
      </c>
      <c r="FH14" s="338">
        <f t="shared" si="4"/>
        <v>0</v>
      </c>
      <c r="FI14" s="339"/>
      <c r="FJ14" s="199" t="str">
        <f>IF('เช็คเวลาเรียน เทอม 1'!FT14="ม",1,"")</f>
        <v/>
      </c>
      <c r="FK14" s="199" t="str">
        <f>IF('เช็คเวลาเรียน เทอม 1'!FU14="ม",1,"")</f>
        <v/>
      </c>
      <c r="FL14" s="198"/>
      <c r="FM14" s="198"/>
      <c r="FN14" s="199" t="str">
        <f>IF('เช็คเวลาเรียน เทอม 1'!FX14="ม",1,"")</f>
        <v/>
      </c>
      <c r="FO14" s="199" t="str">
        <f>IF('เช็คเวลาเรียน เทอม 1'!FY14="ม",1,"")</f>
        <v/>
      </c>
      <c r="FP14" s="199" t="str">
        <f>IF('เช็คเวลาเรียน เทอม 1'!FZ14="ม",1,"")</f>
        <v/>
      </c>
      <c r="FQ14" s="199" t="str">
        <f>IF('เช็คเวลาเรียน เทอม 1'!GA14="ม",1,"")</f>
        <v/>
      </c>
      <c r="FR14" s="199" t="str">
        <f>IF('เช็คเวลาเรียน เทอม 1'!GB14="ม",1,"")</f>
        <v/>
      </c>
      <c r="FS14" s="198"/>
      <c r="FT14" s="198"/>
      <c r="FU14" s="199" t="str">
        <f>IF('เช็คเวลาเรียน เทอม 1'!GE14="ม",1,"")</f>
        <v/>
      </c>
      <c r="FV14" s="280"/>
      <c r="FW14" s="199" t="str">
        <f>IF('เช็คเวลาเรียน เทอม 1'!GG14="ม",1,"")</f>
        <v/>
      </c>
      <c r="FX14" s="199" t="str">
        <f>IF('เช็คเวลาเรียน เทอม 1'!GH14="ม",1,"")</f>
        <v/>
      </c>
      <c r="FY14" s="199" t="str">
        <f>IF('เช็คเวลาเรียน เทอม 1'!GI14="ม",1,"")</f>
        <v/>
      </c>
      <c r="FZ14" s="198"/>
      <c r="GA14" s="198"/>
      <c r="GB14" s="199" t="str">
        <f>IF('เช็คเวลาเรียน เทอม 1'!GL14="ม",1,"")</f>
        <v/>
      </c>
      <c r="GC14" s="199" t="str">
        <f>IF('เช็คเวลาเรียน เทอม 1'!GM14="ม",1,"")</f>
        <v/>
      </c>
      <c r="GD14" s="199" t="str">
        <f>IF('เช็คเวลาเรียน เทอม 1'!GN14="ม",1,"")</f>
        <v/>
      </c>
      <c r="GE14" s="199" t="str">
        <f>IF('เช็คเวลาเรียน เทอม 1'!GO14="ม",1,"")</f>
        <v/>
      </c>
      <c r="GF14" s="280"/>
      <c r="GG14" s="198"/>
      <c r="GH14" s="198"/>
      <c r="GI14" s="199" t="str">
        <f>IF('เช็คเวลาเรียน เทอม 1'!GS14="ม",1,"")</f>
        <v/>
      </c>
      <c r="GJ14" s="199" t="str">
        <f>IF('เช็คเวลาเรียน เทอม 1'!GT14="ม",1,"")</f>
        <v/>
      </c>
      <c r="GK14" s="199" t="str">
        <f>IF('เช็คเวลาเรียน เทอม 1'!GU14="ม",1,"")</f>
        <v/>
      </c>
      <c r="GL14" s="199" t="str">
        <f>IF('เช็คเวลาเรียน เทอม 1'!GV14="ม",1,"")</f>
        <v/>
      </c>
      <c r="GM14" s="199" t="str">
        <f>IF('เช็คเวลาเรียน เทอม 1'!GW14="ม",1,"")</f>
        <v/>
      </c>
      <c r="GN14" s="198"/>
      <c r="GO14" s="338">
        <f t="shared" si="5"/>
        <v>0</v>
      </c>
      <c r="GP14" s="339"/>
    </row>
    <row r="15" spans="1:198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280"/>
      <c r="D15" s="194"/>
      <c r="E15" s="194"/>
      <c r="F15" s="280"/>
      <c r="G15" s="194"/>
      <c r="H15" s="194"/>
      <c r="I15" s="194"/>
      <c r="J15" s="194"/>
      <c r="K15" s="194"/>
      <c r="L15" s="194"/>
      <c r="M15" s="194"/>
      <c r="N15" s="194"/>
      <c r="O15" s="280"/>
      <c r="P15" s="194"/>
      <c r="Q15" s="194"/>
      <c r="R15" s="195"/>
      <c r="S15" s="195"/>
      <c r="T15" s="196" t="str">
        <f>IF('เช็คเวลาเรียน เทอม 1'!T15="ม",1,"")</f>
        <v/>
      </c>
      <c r="U15" s="196" t="str">
        <f>IF('เช็คเวลาเรียน เทอม 1'!U15="ม",1,"")</f>
        <v/>
      </c>
      <c r="V15" s="196" t="str">
        <f>IF('เช็คเวลาเรียน เทอม 1'!V15="ม",1,"")</f>
        <v/>
      </c>
      <c r="W15" s="196" t="str">
        <f>IF('เช็คเวลาเรียน เทอม 1'!W15="ม",1,"")</f>
        <v/>
      </c>
      <c r="X15" s="196" t="str">
        <f>IF('เช็คเวลาเรียน เทอม 1'!X15="ม",1,"")</f>
        <v/>
      </c>
      <c r="Y15" s="194"/>
      <c r="Z15" s="194"/>
      <c r="AA15" s="196" t="str">
        <f>IF('เช็คเวลาเรียน เทอม 1'!AA15="ม",1,"")</f>
        <v/>
      </c>
      <c r="AB15" s="196" t="str">
        <f>IF('เช็คเวลาเรียน เทอม 1'!AB15="ม",1,"")</f>
        <v/>
      </c>
      <c r="AC15" s="196" t="str">
        <f>IF('เช็คเวลาเรียน เทอม 1'!AC15="ม",1,"")</f>
        <v/>
      </c>
      <c r="AD15" s="196" t="str">
        <f>IF('เช็คเวลาเรียน เทอม 1'!AD15="ม",1,"")</f>
        <v/>
      </c>
      <c r="AE15" s="196" t="str">
        <f>IF('เช็คเวลาเรียน เทอม 1'!AE15="ม",1,"")</f>
        <v/>
      </c>
      <c r="AF15" s="194"/>
      <c r="AG15" s="280"/>
      <c r="AH15" s="338">
        <f t="shared" si="0"/>
        <v>0</v>
      </c>
      <c r="AI15" s="339"/>
      <c r="AJ15" s="280"/>
      <c r="AK15" s="197" t="str">
        <f>IF('เช็คเวลาเรียน เทอม 1'!AM15="ม",1,"")</f>
        <v/>
      </c>
      <c r="AL15" s="280"/>
      <c r="AM15" s="197" t="str">
        <f>IF('เช็คเวลาเรียน เทอม 1'!AO15="ม",1,"")</f>
        <v/>
      </c>
      <c r="AN15" s="197" t="str">
        <f>IF('เช็คเวลาเรียน เทอม 1'!AP15="ม",1,"")</f>
        <v/>
      </c>
      <c r="AO15" s="198"/>
      <c r="AP15" s="198"/>
      <c r="AQ15" s="197" t="str">
        <f>IF('เช็คเวลาเรียน เทอม 1'!AS15="ม",1,"")</f>
        <v/>
      </c>
      <c r="AR15" s="197" t="str">
        <f>IF('เช็คเวลาเรียน เทอม 1'!AT15="ม",1,"")</f>
        <v/>
      </c>
      <c r="AS15" s="197" t="str">
        <f>IF('เช็คเวลาเรียน เทอม 1'!AU15="ม",1,"")</f>
        <v/>
      </c>
      <c r="AT15" s="197" t="str">
        <f>IF('เช็คเวลาเรียน เทอม 1'!AV15="ม",1,"")</f>
        <v/>
      </c>
      <c r="AU15" s="197" t="str">
        <f>IF('เช็คเวลาเรียน เทอม 1'!AW15="ม",1,"")</f>
        <v/>
      </c>
      <c r="AV15" s="198"/>
      <c r="AW15" s="198"/>
      <c r="AX15" s="197" t="str">
        <f>IF('เช็คเวลาเรียน เทอม 1'!AZ15="ม",1,"")</f>
        <v/>
      </c>
      <c r="AY15" s="197" t="str">
        <f>IF('เช็คเวลาเรียน เทอม 1'!BA15="ม",1,"")</f>
        <v/>
      </c>
      <c r="AZ15" s="197" t="str">
        <f>IF('เช็คเวลาเรียน เทอม 1'!BB15="ม",1,"")</f>
        <v/>
      </c>
      <c r="BA15" s="197" t="str">
        <f>IF('เช็คเวลาเรียน เทอม 1'!BC15="ม",1,"")</f>
        <v/>
      </c>
      <c r="BB15" s="197" t="str">
        <f>IF('เช็คเวลาเรียน เทอม 1'!BD15="ม",1,"")</f>
        <v/>
      </c>
      <c r="BC15" s="198"/>
      <c r="BD15" s="198"/>
      <c r="BE15" s="197" t="str">
        <f>IF('เช็คเวลาเรียน เทอม 1'!BG15="ม",1,"")</f>
        <v/>
      </c>
      <c r="BF15" s="197" t="str">
        <f>IF('เช็คเวลาเรียน เทอม 1'!BH15="ม",1,"")</f>
        <v/>
      </c>
      <c r="BG15" s="197" t="str">
        <f>IF('เช็คเวลาเรียน เทอม 1'!BI15="ม",1,"")</f>
        <v/>
      </c>
      <c r="BH15" s="197" t="str">
        <f>IF('เช็คเวลาเรียน เทอม 1'!BJ15="ม",1,"")</f>
        <v/>
      </c>
      <c r="BI15" s="197" t="str">
        <f>IF('เช็คเวลาเรียน เทอม 1'!BK15="ม",1,"")</f>
        <v/>
      </c>
      <c r="BJ15" s="198"/>
      <c r="BK15" s="198"/>
      <c r="BL15" s="197" t="str">
        <f>IF('เช็คเวลาเรียน เทอม 1'!BN15="ม",1,"")</f>
        <v/>
      </c>
      <c r="BM15" s="197" t="str">
        <f>IF('เช็คเวลาเรียน เทอม 1'!BO15="ม",1,"")</f>
        <v/>
      </c>
      <c r="BN15" s="338">
        <f t="shared" si="1"/>
        <v>0</v>
      </c>
      <c r="BO15" s="339"/>
      <c r="BP15" s="199" t="str">
        <f>IF('เช็คเวลาเรียน เทอม 1'!BT15="ม",1,"")</f>
        <v/>
      </c>
      <c r="BQ15" s="199" t="str">
        <f>IF('เช็คเวลาเรียน เทอม 1'!BU15="ม",1,"")</f>
        <v/>
      </c>
      <c r="BR15" s="199" t="str">
        <f>IF('เช็คเวลาเรียน เทอม 1'!BV15="ม",1,"")</f>
        <v/>
      </c>
      <c r="BS15" s="198"/>
      <c r="BT15" s="198"/>
      <c r="BU15" s="199" t="str">
        <f>IF('เช็คเวลาเรียน เทอม 1'!BY15="ม",1,"")</f>
        <v/>
      </c>
      <c r="BV15" s="199" t="str">
        <f>IF('เช็คเวลาเรียน เทอม 1'!BZ15="ม",1,"")</f>
        <v/>
      </c>
      <c r="BW15" s="199" t="str">
        <f>IF('เช็คเวลาเรียน เทอม 1'!CA15="ม",1,"")</f>
        <v/>
      </c>
      <c r="BX15" s="199" t="str">
        <f>IF('เช็คเวลาเรียน เทอม 1'!CB15="ม",1,"")</f>
        <v/>
      </c>
      <c r="BY15" s="199" t="str">
        <f>IF('เช็คเวลาเรียน เทอม 1'!CC15="ม",1,"")</f>
        <v/>
      </c>
      <c r="BZ15" s="198"/>
      <c r="CA15" s="198"/>
      <c r="CB15" s="199" t="str">
        <f>IF('เช็คเวลาเรียน เทอม 1'!CF15="ม",1,"")</f>
        <v/>
      </c>
      <c r="CC15" s="199" t="str">
        <f>IF('เช็คเวลาเรียน เทอม 1'!CG15="ม",1,"")</f>
        <v/>
      </c>
      <c r="CD15" s="199" t="str">
        <f>IF('เช็คเวลาเรียน เทอม 1'!CH15="ม",1,"")</f>
        <v/>
      </c>
      <c r="CE15" s="199" t="str">
        <f>IF('เช็คเวลาเรียน เทอม 1'!CI15="ม",1,"")</f>
        <v/>
      </c>
      <c r="CF15" s="199" t="str">
        <f>IF('เช็คเวลาเรียน เทอม 1'!CJ15="ม",1,"")</f>
        <v/>
      </c>
      <c r="CG15" s="198"/>
      <c r="CH15" s="198"/>
      <c r="CI15" s="199" t="str">
        <f>IF('เช็คเวลาเรียน เทอม 1'!CM15="ม",1,"")</f>
        <v/>
      </c>
      <c r="CJ15" s="199" t="str">
        <f>IF('เช็คเวลาเรียน เทอม 1'!CN15="ม",1,"")</f>
        <v/>
      </c>
      <c r="CK15" s="199" t="str">
        <f>IF('เช็คเวลาเรียน เทอม 1'!CO15="ม",1,"")</f>
        <v/>
      </c>
      <c r="CL15" s="199" t="str">
        <f>IF('เช็คเวลาเรียน เทอม 1'!CP15="ม",1,"")</f>
        <v/>
      </c>
      <c r="CM15" s="199" t="str">
        <f>IF('เช็คเวลาเรียน เทอม 1'!CQ15="ม",1,"")</f>
        <v/>
      </c>
      <c r="CN15" s="198"/>
      <c r="CO15" s="198"/>
      <c r="CP15" s="199" t="str">
        <f>IF('เช็คเวลาเรียน เทอม 1'!CT15="ม",1,"")</f>
        <v/>
      </c>
      <c r="CQ15" s="280"/>
      <c r="CR15" s="280"/>
      <c r="CS15" s="280"/>
      <c r="CT15" s="199" t="str">
        <f>IF('เช็คเวลาเรียน เทอม 1'!CX15="ม",1,"")</f>
        <v/>
      </c>
      <c r="CU15" s="338">
        <f t="shared" si="2"/>
        <v>0</v>
      </c>
      <c r="CV15" s="339"/>
      <c r="CW15" s="198"/>
      <c r="CX15" s="198"/>
      <c r="CY15" s="199" t="str">
        <f>IF('เช็คเวลาเรียน เทอม 1'!DE15="ม",1,"")</f>
        <v/>
      </c>
      <c r="CZ15" s="199" t="str">
        <f>IF('เช็คเวลาเรียน เทอม 1'!DF15="ม",1,"")</f>
        <v/>
      </c>
      <c r="DA15" s="199" t="str">
        <f>IF('เช็คเวลาเรียน เทอม 1'!DG15="ม",1,"")</f>
        <v/>
      </c>
      <c r="DB15" s="199" t="str">
        <f>IF('เช็คเวลาเรียน เทอม 1'!DH15="ม",1,"")</f>
        <v/>
      </c>
      <c r="DC15" s="199" t="str">
        <f>IF('เช็คเวลาเรียน เทอม 1'!DI15="ม",1,"")</f>
        <v/>
      </c>
      <c r="DD15" s="198"/>
      <c r="DE15" s="198"/>
      <c r="DF15" s="199" t="str">
        <f>IF('เช็คเวลาเรียน เทอม 1'!DL15="ม",1,"")</f>
        <v/>
      </c>
      <c r="DG15" s="199" t="str">
        <f>IF('เช็คเวลาเรียน เทอม 1'!DM15="ม",1,"")</f>
        <v/>
      </c>
      <c r="DH15" s="280"/>
      <c r="DI15" s="199" t="str">
        <f>IF('เช็คเวลาเรียน เทอม 1'!DO15="ม",1,"")</f>
        <v/>
      </c>
      <c r="DJ15" s="199" t="str">
        <f>IF('เช็คเวลาเรียน เทอม 1'!DP15="ม",1,"")</f>
        <v/>
      </c>
      <c r="DK15" s="198"/>
      <c r="DL15" s="198"/>
      <c r="DM15" s="199" t="str">
        <f>IF('เช็คเวลาเรียน เทอม 1'!DS15="ม",1,"")</f>
        <v/>
      </c>
      <c r="DN15" s="199" t="str">
        <f>IF('เช็คเวลาเรียน เทอม 1'!DT15="ม",1,"")</f>
        <v/>
      </c>
      <c r="DO15" s="199" t="str">
        <f>IF('เช็คเวลาเรียน เทอม 1'!DU15="ม",1,"")</f>
        <v/>
      </c>
      <c r="DP15" s="199" t="str">
        <f>IF('เช็คเวลาเรียน เทอม 1'!DV15="ม",1,"")</f>
        <v/>
      </c>
      <c r="DQ15" s="199" t="str">
        <f>IF('เช็คเวลาเรียน เทอม 1'!DW15="ม",1,"")</f>
        <v/>
      </c>
      <c r="DR15" s="198"/>
      <c r="DS15" s="198"/>
      <c r="DT15" s="199" t="str">
        <f>IF('เช็คเวลาเรียน เทอม 1'!DZ15="ม",1,"")</f>
        <v/>
      </c>
      <c r="DU15" s="199" t="str">
        <f>IF('เช็คเวลาเรียน เทอม 1'!EA15="ม",1,"")</f>
        <v/>
      </c>
      <c r="DV15" s="199" t="str">
        <f>IF('เช็คเวลาเรียน เทอม 1'!EB15="ม",1,"")</f>
        <v/>
      </c>
      <c r="DW15" s="199" t="str">
        <f>IF('เช็คเวลาเรียน เทอม 1'!EC15="ม",1,"")</f>
        <v/>
      </c>
      <c r="DX15" s="199" t="str">
        <f>IF('เช็คเวลาเรียน เทอม 1'!ED15="ม",1,"")</f>
        <v/>
      </c>
      <c r="DY15" s="198"/>
      <c r="DZ15" s="198"/>
      <c r="EA15" s="199" t="str">
        <f>IF('เช็คเวลาเรียน เทอม 1'!EG15="ม",1,"")</f>
        <v/>
      </c>
      <c r="EB15" s="338">
        <f t="shared" si="3"/>
        <v>0</v>
      </c>
      <c r="EC15" s="339"/>
      <c r="ED15" s="199" t="str">
        <f>IF('เช็คเวลาเรียน เทอม 1'!EL15="ม",1,"")</f>
        <v/>
      </c>
      <c r="EE15" s="199" t="str">
        <f>IF('เช็คเวลาเรียน เทอม 1'!EM15="ม",1,"")</f>
        <v/>
      </c>
      <c r="EF15" s="199" t="str">
        <f>IF('เช็คเวลาเรียน เทอม 1'!EN15="ม",1,"")</f>
        <v/>
      </c>
      <c r="EG15" s="199" t="str">
        <f>IF('เช็คเวลาเรียน เทอม 1'!EO15="ม",1,"")</f>
        <v/>
      </c>
      <c r="EH15" s="198"/>
      <c r="EI15" s="198"/>
      <c r="EJ15" s="199" t="str">
        <f>IF('เช็คเวลาเรียน เทอม 1'!ER15="ม",1,"")</f>
        <v/>
      </c>
      <c r="EK15" s="199" t="str">
        <f>IF('เช็คเวลาเรียน เทอม 1'!ES15="ม",1,"")</f>
        <v/>
      </c>
      <c r="EL15" s="199" t="str">
        <f>IF('เช็คเวลาเรียน เทอม 1'!ET15="ม",1,"")</f>
        <v/>
      </c>
      <c r="EM15" s="199" t="str">
        <f>IF('เช็คเวลาเรียน เทอม 1'!EU15="ม",1,"")</f>
        <v/>
      </c>
      <c r="EN15" s="199" t="str">
        <f>IF('เช็คเวลาเรียน เทอม 1'!EV15="ม",1,"")</f>
        <v/>
      </c>
      <c r="EO15" s="198"/>
      <c r="EP15" s="198"/>
      <c r="EQ15" s="199" t="str">
        <f>IF('เช็คเวลาเรียน เทอม 1'!EY15="ม",1,"")</f>
        <v/>
      </c>
      <c r="ER15" s="199" t="str">
        <f>IF('เช็คเวลาเรียน เทอม 1'!EZ15="ม",1,"")</f>
        <v/>
      </c>
      <c r="ES15" s="199" t="str">
        <f>IF('เช็คเวลาเรียน เทอม 1'!FA15="ม",1,"")</f>
        <v/>
      </c>
      <c r="ET15" s="199" t="str">
        <f>IF('เช็คเวลาเรียน เทอม 1'!FB15="ม",1,"")</f>
        <v/>
      </c>
      <c r="EU15" s="199" t="str">
        <f>IF('เช็คเวลาเรียน เทอม 1'!FC15="ม",1,"")</f>
        <v/>
      </c>
      <c r="EV15" s="198"/>
      <c r="EW15" s="198"/>
      <c r="EX15" s="199" t="str">
        <f>IF('เช็คเวลาเรียน เทอม 1'!FF15="ม",1,"")</f>
        <v/>
      </c>
      <c r="EY15" s="199" t="str">
        <f>IF('เช็คเวลาเรียน เทอม 1'!FG15="ม",1,"")</f>
        <v/>
      </c>
      <c r="EZ15" s="199" t="str">
        <f>IF('เช็คเวลาเรียน เทอม 1'!FH15="ม",1,"")</f>
        <v/>
      </c>
      <c r="FA15" s="199" t="str">
        <f>IF('เช็คเวลาเรียน เทอม 1'!FI15="ม",1,"")</f>
        <v/>
      </c>
      <c r="FB15" s="199" t="str">
        <f>IF('เช็คเวลาเรียน เทอม 1'!FJ15="ม",1,"")</f>
        <v/>
      </c>
      <c r="FC15" s="198"/>
      <c r="FD15" s="198"/>
      <c r="FE15" s="199" t="str">
        <f>IF('เช็คเวลาเรียน เทอม 1'!FM15="ม",1,"")</f>
        <v/>
      </c>
      <c r="FF15" s="199" t="str">
        <f>IF('เช็คเวลาเรียน เทอม 1'!FN15="ม",1,"")</f>
        <v/>
      </c>
      <c r="FG15" s="199" t="str">
        <f>IF('เช็คเวลาเรียน เทอม 1'!FO15="ม",1,"")</f>
        <v/>
      </c>
      <c r="FH15" s="338">
        <f t="shared" si="4"/>
        <v>0</v>
      </c>
      <c r="FI15" s="339"/>
      <c r="FJ15" s="199" t="str">
        <f>IF('เช็คเวลาเรียน เทอม 1'!FT15="ม",1,"")</f>
        <v/>
      </c>
      <c r="FK15" s="199" t="str">
        <f>IF('เช็คเวลาเรียน เทอม 1'!FU15="ม",1,"")</f>
        <v/>
      </c>
      <c r="FL15" s="198"/>
      <c r="FM15" s="198"/>
      <c r="FN15" s="199" t="str">
        <f>IF('เช็คเวลาเรียน เทอม 1'!FX15="ม",1,"")</f>
        <v/>
      </c>
      <c r="FO15" s="199" t="str">
        <f>IF('เช็คเวลาเรียน เทอม 1'!FY15="ม",1,"")</f>
        <v/>
      </c>
      <c r="FP15" s="199" t="str">
        <f>IF('เช็คเวลาเรียน เทอม 1'!FZ15="ม",1,"")</f>
        <v/>
      </c>
      <c r="FQ15" s="199" t="str">
        <f>IF('เช็คเวลาเรียน เทอม 1'!GA15="ม",1,"")</f>
        <v/>
      </c>
      <c r="FR15" s="199" t="str">
        <f>IF('เช็คเวลาเรียน เทอม 1'!GB15="ม",1,"")</f>
        <v/>
      </c>
      <c r="FS15" s="198"/>
      <c r="FT15" s="198"/>
      <c r="FU15" s="199" t="str">
        <f>IF('เช็คเวลาเรียน เทอม 1'!GE15="ม",1,"")</f>
        <v/>
      </c>
      <c r="FV15" s="280"/>
      <c r="FW15" s="199" t="str">
        <f>IF('เช็คเวลาเรียน เทอม 1'!GG15="ม",1,"")</f>
        <v/>
      </c>
      <c r="FX15" s="199" t="str">
        <f>IF('เช็คเวลาเรียน เทอม 1'!GH15="ม",1,"")</f>
        <v/>
      </c>
      <c r="FY15" s="199" t="str">
        <f>IF('เช็คเวลาเรียน เทอม 1'!GI15="ม",1,"")</f>
        <v/>
      </c>
      <c r="FZ15" s="198"/>
      <c r="GA15" s="198"/>
      <c r="GB15" s="199" t="str">
        <f>IF('เช็คเวลาเรียน เทอม 1'!GL15="ม",1,"")</f>
        <v/>
      </c>
      <c r="GC15" s="199" t="str">
        <f>IF('เช็คเวลาเรียน เทอม 1'!GM15="ม",1,"")</f>
        <v/>
      </c>
      <c r="GD15" s="199" t="str">
        <f>IF('เช็คเวลาเรียน เทอม 1'!GN15="ม",1,"")</f>
        <v/>
      </c>
      <c r="GE15" s="199" t="str">
        <f>IF('เช็คเวลาเรียน เทอม 1'!GO15="ม",1,"")</f>
        <v/>
      </c>
      <c r="GF15" s="280"/>
      <c r="GG15" s="198"/>
      <c r="GH15" s="198"/>
      <c r="GI15" s="199" t="str">
        <f>IF('เช็คเวลาเรียน เทอม 1'!GS15="ม",1,"")</f>
        <v/>
      </c>
      <c r="GJ15" s="199" t="str">
        <f>IF('เช็คเวลาเรียน เทอม 1'!GT15="ม",1,"")</f>
        <v/>
      </c>
      <c r="GK15" s="199" t="str">
        <f>IF('เช็คเวลาเรียน เทอม 1'!GU15="ม",1,"")</f>
        <v/>
      </c>
      <c r="GL15" s="199" t="str">
        <f>IF('เช็คเวลาเรียน เทอม 1'!GV15="ม",1,"")</f>
        <v/>
      </c>
      <c r="GM15" s="199" t="str">
        <f>IF('เช็คเวลาเรียน เทอม 1'!GW15="ม",1,"")</f>
        <v/>
      </c>
      <c r="GN15" s="198"/>
      <c r="GO15" s="338">
        <f t="shared" si="5"/>
        <v>0</v>
      </c>
      <c r="GP15" s="339"/>
    </row>
    <row r="16" spans="1:198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280"/>
      <c r="D16" s="194"/>
      <c r="E16" s="194"/>
      <c r="F16" s="280"/>
      <c r="G16" s="194"/>
      <c r="H16" s="194"/>
      <c r="I16" s="194"/>
      <c r="J16" s="194"/>
      <c r="K16" s="194"/>
      <c r="L16" s="194"/>
      <c r="M16" s="194"/>
      <c r="N16" s="194"/>
      <c r="O16" s="280"/>
      <c r="P16" s="194"/>
      <c r="Q16" s="194"/>
      <c r="R16" s="195"/>
      <c r="S16" s="195"/>
      <c r="T16" s="196" t="str">
        <f>IF('เช็คเวลาเรียน เทอม 1'!T16="ม",1,"")</f>
        <v/>
      </c>
      <c r="U16" s="196" t="str">
        <f>IF('เช็คเวลาเรียน เทอม 1'!U16="ม",1,"")</f>
        <v/>
      </c>
      <c r="V16" s="196" t="str">
        <f>IF('เช็คเวลาเรียน เทอม 1'!V16="ม",1,"")</f>
        <v/>
      </c>
      <c r="W16" s="196" t="str">
        <f>IF('เช็คเวลาเรียน เทอม 1'!W16="ม",1,"")</f>
        <v/>
      </c>
      <c r="X16" s="196" t="str">
        <f>IF('เช็คเวลาเรียน เทอม 1'!X16="ม",1,"")</f>
        <v/>
      </c>
      <c r="Y16" s="194"/>
      <c r="Z16" s="194"/>
      <c r="AA16" s="196" t="str">
        <f>IF('เช็คเวลาเรียน เทอม 1'!AA16="ม",1,"")</f>
        <v/>
      </c>
      <c r="AB16" s="196" t="str">
        <f>IF('เช็คเวลาเรียน เทอม 1'!AB16="ม",1,"")</f>
        <v/>
      </c>
      <c r="AC16" s="196" t="str">
        <f>IF('เช็คเวลาเรียน เทอม 1'!AC16="ม",1,"")</f>
        <v/>
      </c>
      <c r="AD16" s="196" t="str">
        <f>IF('เช็คเวลาเรียน เทอม 1'!AD16="ม",1,"")</f>
        <v/>
      </c>
      <c r="AE16" s="196" t="str">
        <f>IF('เช็คเวลาเรียน เทอม 1'!AE16="ม",1,"")</f>
        <v/>
      </c>
      <c r="AF16" s="194"/>
      <c r="AG16" s="280"/>
      <c r="AH16" s="338">
        <f t="shared" si="0"/>
        <v>0</v>
      </c>
      <c r="AI16" s="339"/>
      <c r="AJ16" s="280"/>
      <c r="AK16" s="197" t="str">
        <f>IF('เช็คเวลาเรียน เทอม 1'!AM16="ม",1,"")</f>
        <v/>
      </c>
      <c r="AL16" s="280"/>
      <c r="AM16" s="197" t="str">
        <f>IF('เช็คเวลาเรียน เทอม 1'!AO16="ม",1,"")</f>
        <v/>
      </c>
      <c r="AN16" s="197" t="str">
        <f>IF('เช็คเวลาเรียน เทอม 1'!AP16="ม",1,"")</f>
        <v/>
      </c>
      <c r="AO16" s="198"/>
      <c r="AP16" s="198"/>
      <c r="AQ16" s="197" t="str">
        <f>IF('เช็คเวลาเรียน เทอม 1'!AS16="ม",1,"")</f>
        <v/>
      </c>
      <c r="AR16" s="197" t="str">
        <f>IF('เช็คเวลาเรียน เทอม 1'!AT16="ม",1,"")</f>
        <v/>
      </c>
      <c r="AS16" s="197" t="str">
        <f>IF('เช็คเวลาเรียน เทอม 1'!AU16="ม",1,"")</f>
        <v/>
      </c>
      <c r="AT16" s="197" t="str">
        <f>IF('เช็คเวลาเรียน เทอม 1'!AV16="ม",1,"")</f>
        <v/>
      </c>
      <c r="AU16" s="197" t="str">
        <f>IF('เช็คเวลาเรียน เทอม 1'!AW16="ม",1,"")</f>
        <v/>
      </c>
      <c r="AV16" s="198"/>
      <c r="AW16" s="198"/>
      <c r="AX16" s="197" t="str">
        <f>IF('เช็คเวลาเรียน เทอม 1'!AZ16="ม",1,"")</f>
        <v/>
      </c>
      <c r="AY16" s="197" t="str">
        <f>IF('เช็คเวลาเรียน เทอม 1'!BA16="ม",1,"")</f>
        <v/>
      </c>
      <c r="AZ16" s="197" t="str">
        <f>IF('เช็คเวลาเรียน เทอม 1'!BB16="ม",1,"")</f>
        <v/>
      </c>
      <c r="BA16" s="197" t="str">
        <f>IF('เช็คเวลาเรียน เทอม 1'!BC16="ม",1,"")</f>
        <v/>
      </c>
      <c r="BB16" s="197" t="str">
        <f>IF('เช็คเวลาเรียน เทอม 1'!BD16="ม",1,"")</f>
        <v/>
      </c>
      <c r="BC16" s="198"/>
      <c r="BD16" s="198"/>
      <c r="BE16" s="197" t="str">
        <f>IF('เช็คเวลาเรียน เทอม 1'!BG16="ม",1,"")</f>
        <v/>
      </c>
      <c r="BF16" s="197" t="str">
        <f>IF('เช็คเวลาเรียน เทอม 1'!BH16="ม",1,"")</f>
        <v/>
      </c>
      <c r="BG16" s="197" t="str">
        <f>IF('เช็คเวลาเรียน เทอม 1'!BI16="ม",1,"")</f>
        <v/>
      </c>
      <c r="BH16" s="197" t="str">
        <f>IF('เช็คเวลาเรียน เทอม 1'!BJ16="ม",1,"")</f>
        <v/>
      </c>
      <c r="BI16" s="197" t="str">
        <f>IF('เช็คเวลาเรียน เทอม 1'!BK16="ม",1,"")</f>
        <v/>
      </c>
      <c r="BJ16" s="198"/>
      <c r="BK16" s="198"/>
      <c r="BL16" s="197" t="str">
        <f>IF('เช็คเวลาเรียน เทอม 1'!BN16="ม",1,"")</f>
        <v/>
      </c>
      <c r="BM16" s="197" t="str">
        <f>IF('เช็คเวลาเรียน เทอม 1'!BO16="ม",1,"")</f>
        <v/>
      </c>
      <c r="BN16" s="338">
        <f t="shared" si="1"/>
        <v>0</v>
      </c>
      <c r="BO16" s="339"/>
      <c r="BP16" s="199" t="str">
        <f>IF('เช็คเวลาเรียน เทอม 1'!BT16="ม",1,"")</f>
        <v/>
      </c>
      <c r="BQ16" s="199" t="str">
        <f>IF('เช็คเวลาเรียน เทอม 1'!BU16="ม",1,"")</f>
        <v/>
      </c>
      <c r="BR16" s="199" t="str">
        <f>IF('เช็คเวลาเรียน เทอม 1'!BV16="ม",1,"")</f>
        <v/>
      </c>
      <c r="BS16" s="198"/>
      <c r="BT16" s="198"/>
      <c r="BU16" s="199" t="str">
        <f>IF('เช็คเวลาเรียน เทอม 1'!BY16="ม",1,"")</f>
        <v/>
      </c>
      <c r="BV16" s="199" t="str">
        <f>IF('เช็คเวลาเรียน เทอม 1'!BZ16="ม",1,"")</f>
        <v/>
      </c>
      <c r="BW16" s="199" t="str">
        <f>IF('เช็คเวลาเรียน เทอม 1'!CA16="ม",1,"")</f>
        <v/>
      </c>
      <c r="BX16" s="199" t="str">
        <f>IF('เช็คเวลาเรียน เทอม 1'!CB16="ม",1,"")</f>
        <v/>
      </c>
      <c r="BY16" s="199" t="str">
        <f>IF('เช็คเวลาเรียน เทอม 1'!CC16="ม",1,"")</f>
        <v/>
      </c>
      <c r="BZ16" s="198"/>
      <c r="CA16" s="198"/>
      <c r="CB16" s="199" t="str">
        <f>IF('เช็คเวลาเรียน เทอม 1'!CF16="ม",1,"")</f>
        <v/>
      </c>
      <c r="CC16" s="199" t="str">
        <f>IF('เช็คเวลาเรียน เทอม 1'!CG16="ม",1,"")</f>
        <v/>
      </c>
      <c r="CD16" s="199" t="str">
        <f>IF('เช็คเวลาเรียน เทอม 1'!CH16="ม",1,"")</f>
        <v/>
      </c>
      <c r="CE16" s="199" t="str">
        <f>IF('เช็คเวลาเรียน เทอม 1'!CI16="ม",1,"")</f>
        <v/>
      </c>
      <c r="CF16" s="199" t="str">
        <f>IF('เช็คเวลาเรียน เทอม 1'!CJ16="ม",1,"")</f>
        <v/>
      </c>
      <c r="CG16" s="198"/>
      <c r="CH16" s="198"/>
      <c r="CI16" s="199" t="str">
        <f>IF('เช็คเวลาเรียน เทอม 1'!CM16="ม",1,"")</f>
        <v/>
      </c>
      <c r="CJ16" s="199" t="str">
        <f>IF('เช็คเวลาเรียน เทอม 1'!CN16="ม",1,"")</f>
        <v/>
      </c>
      <c r="CK16" s="199" t="str">
        <f>IF('เช็คเวลาเรียน เทอม 1'!CO16="ม",1,"")</f>
        <v/>
      </c>
      <c r="CL16" s="199" t="str">
        <f>IF('เช็คเวลาเรียน เทอม 1'!CP16="ม",1,"")</f>
        <v/>
      </c>
      <c r="CM16" s="199" t="str">
        <f>IF('เช็คเวลาเรียน เทอม 1'!CQ16="ม",1,"")</f>
        <v/>
      </c>
      <c r="CN16" s="198"/>
      <c r="CO16" s="198"/>
      <c r="CP16" s="199" t="str">
        <f>IF('เช็คเวลาเรียน เทอม 1'!CT16="ม",1,"")</f>
        <v/>
      </c>
      <c r="CQ16" s="280"/>
      <c r="CR16" s="280"/>
      <c r="CS16" s="280"/>
      <c r="CT16" s="199" t="str">
        <f>IF('เช็คเวลาเรียน เทอม 1'!CX16="ม",1,"")</f>
        <v/>
      </c>
      <c r="CU16" s="338">
        <f t="shared" si="2"/>
        <v>0</v>
      </c>
      <c r="CV16" s="339"/>
      <c r="CW16" s="198"/>
      <c r="CX16" s="198"/>
      <c r="CY16" s="199" t="str">
        <f>IF('เช็คเวลาเรียน เทอม 1'!DE16="ม",1,"")</f>
        <v/>
      </c>
      <c r="CZ16" s="199" t="str">
        <f>IF('เช็คเวลาเรียน เทอม 1'!DF16="ม",1,"")</f>
        <v/>
      </c>
      <c r="DA16" s="199" t="str">
        <f>IF('เช็คเวลาเรียน เทอม 1'!DG16="ม",1,"")</f>
        <v/>
      </c>
      <c r="DB16" s="199" t="str">
        <f>IF('เช็คเวลาเรียน เทอม 1'!DH16="ม",1,"")</f>
        <v/>
      </c>
      <c r="DC16" s="199" t="str">
        <f>IF('เช็คเวลาเรียน เทอม 1'!DI16="ม",1,"")</f>
        <v/>
      </c>
      <c r="DD16" s="198"/>
      <c r="DE16" s="198"/>
      <c r="DF16" s="199" t="str">
        <f>IF('เช็คเวลาเรียน เทอม 1'!DL16="ม",1,"")</f>
        <v/>
      </c>
      <c r="DG16" s="199" t="str">
        <f>IF('เช็คเวลาเรียน เทอม 1'!DM16="ม",1,"")</f>
        <v/>
      </c>
      <c r="DH16" s="280"/>
      <c r="DI16" s="199" t="str">
        <f>IF('เช็คเวลาเรียน เทอม 1'!DO16="ม",1,"")</f>
        <v/>
      </c>
      <c r="DJ16" s="199" t="str">
        <f>IF('เช็คเวลาเรียน เทอม 1'!DP16="ม",1,"")</f>
        <v/>
      </c>
      <c r="DK16" s="198"/>
      <c r="DL16" s="198"/>
      <c r="DM16" s="199" t="str">
        <f>IF('เช็คเวลาเรียน เทอม 1'!DS16="ม",1,"")</f>
        <v/>
      </c>
      <c r="DN16" s="199" t="str">
        <f>IF('เช็คเวลาเรียน เทอม 1'!DT16="ม",1,"")</f>
        <v/>
      </c>
      <c r="DO16" s="199" t="str">
        <f>IF('เช็คเวลาเรียน เทอม 1'!DU16="ม",1,"")</f>
        <v/>
      </c>
      <c r="DP16" s="199" t="str">
        <f>IF('เช็คเวลาเรียน เทอม 1'!DV16="ม",1,"")</f>
        <v/>
      </c>
      <c r="DQ16" s="199" t="str">
        <f>IF('เช็คเวลาเรียน เทอม 1'!DW16="ม",1,"")</f>
        <v/>
      </c>
      <c r="DR16" s="198"/>
      <c r="DS16" s="198"/>
      <c r="DT16" s="199" t="str">
        <f>IF('เช็คเวลาเรียน เทอม 1'!DZ16="ม",1,"")</f>
        <v/>
      </c>
      <c r="DU16" s="199" t="str">
        <f>IF('เช็คเวลาเรียน เทอม 1'!EA16="ม",1,"")</f>
        <v/>
      </c>
      <c r="DV16" s="199" t="str">
        <f>IF('เช็คเวลาเรียน เทอม 1'!EB16="ม",1,"")</f>
        <v/>
      </c>
      <c r="DW16" s="199" t="str">
        <f>IF('เช็คเวลาเรียน เทอม 1'!EC16="ม",1,"")</f>
        <v/>
      </c>
      <c r="DX16" s="199" t="str">
        <f>IF('เช็คเวลาเรียน เทอม 1'!ED16="ม",1,"")</f>
        <v/>
      </c>
      <c r="DY16" s="198"/>
      <c r="DZ16" s="198"/>
      <c r="EA16" s="199" t="str">
        <f>IF('เช็คเวลาเรียน เทอม 1'!EG16="ม",1,"")</f>
        <v/>
      </c>
      <c r="EB16" s="338">
        <f t="shared" si="3"/>
        <v>0</v>
      </c>
      <c r="EC16" s="339"/>
      <c r="ED16" s="199" t="str">
        <f>IF('เช็คเวลาเรียน เทอม 1'!EL16="ม",1,"")</f>
        <v/>
      </c>
      <c r="EE16" s="199" t="str">
        <f>IF('เช็คเวลาเรียน เทอม 1'!EM16="ม",1,"")</f>
        <v/>
      </c>
      <c r="EF16" s="199" t="str">
        <f>IF('เช็คเวลาเรียน เทอม 1'!EN16="ม",1,"")</f>
        <v/>
      </c>
      <c r="EG16" s="199" t="str">
        <f>IF('เช็คเวลาเรียน เทอม 1'!EO16="ม",1,"")</f>
        <v/>
      </c>
      <c r="EH16" s="198"/>
      <c r="EI16" s="198"/>
      <c r="EJ16" s="199" t="str">
        <f>IF('เช็คเวลาเรียน เทอม 1'!ER16="ม",1,"")</f>
        <v/>
      </c>
      <c r="EK16" s="199" t="str">
        <f>IF('เช็คเวลาเรียน เทอม 1'!ES16="ม",1,"")</f>
        <v/>
      </c>
      <c r="EL16" s="199" t="str">
        <f>IF('เช็คเวลาเรียน เทอม 1'!ET16="ม",1,"")</f>
        <v/>
      </c>
      <c r="EM16" s="199" t="str">
        <f>IF('เช็คเวลาเรียน เทอม 1'!EU16="ม",1,"")</f>
        <v/>
      </c>
      <c r="EN16" s="199" t="str">
        <f>IF('เช็คเวลาเรียน เทอม 1'!EV16="ม",1,"")</f>
        <v/>
      </c>
      <c r="EO16" s="198"/>
      <c r="EP16" s="198"/>
      <c r="EQ16" s="199" t="str">
        <f>IF('เช็คเวลาเรียน เทอม 1'!EY16="ม",1,"")</f>
        <v/>
      </c>
      <c r="ER16" s="199" t="str">
        <f>IF('เช็คเวลาเรียน เทอม 1'!EZ16="ม",1,"")</f>
        <v/>
      </c>
      <c r="ES16" s="199" t="str">
        <f>IF('เช็คเวลาเรียน เทอม 1'!FA16="ม",1,"")</f>
        <v/>
      </c>
      <c r="ET16" s="199" t="str">
        <f>IF('เช็คเวลาเรียน เทอม 1'!FB16="ม",1,"")</f>
        <v/>
      </c>
      <c r="EU16" s="199" t="str">
        <f>IF('เช็คเวลาเรียน เทอม 1'!FC16="ม",1,"")</f>
        <v/>
      </c>
      <c r="EV16" s="198"/>
      <c r="EW16" s="198"/>
      <c r="EX16" s="199" t="str">
        <f>IF('เช็คเวลาเรียน เทอม 1'!FF16="ม",1,"")</f>
        <v/>
      </c>
      <c r="EY16" s="199" t="str">
        <f>IF('เช็คเวลาเรียน เทอม 1'!FG16="ม",1,"")</f>
        <v/>
      </c>
      <c r="EZ16" s="199" t="str">
        <f>IF('เช็คเวลาเรียน เทอม 1'!FH16="ม",1,"")</f>
        <v/>
      </c>
      <c r="FA16" s="199" t="str">
        <f>IF('เช็คเวลาเรียน เทอม 1'!FI16="ม",1,"")</f>
        <v/>
      </c>
      <c r="FB16" s="199" t="str">
        <f>IF('เช็คเวลาเรียน เทอม 1'!FJ16="ม",1,"")</f>
        <v/>
      </c>
      <c r="FC16" s="198"/>
      <c r="FD16" s="198"/>
      <c r="FE16" s="199" t="str">
        <f>IF('เช็คเวลาเรียน เทอม 1'!FM16="ม",1,"")</f>
        <v/>
      </c>
      <c r="FF16" s="199" t="str">
        <f>IF('เช็คเวลาเรียน เทอม 1'!FN16="ม",1,"")</f>
        <v/>
      </c>
      <c r="FG16" s="199" t="str">
        <f>IF('เช็คเวลาเรียน เทอม 1'!FO16="ม",1,"")</f>
        <v/>
      </c>
      <c r="FH16" s="338">
        <f t="shared" si="4"/>
        <v>0</v>
      </c>
      <c r="FI16" s="339"/>
      <c r="FJ16" s="199" t="str">
        <f>IF('เช็คเวลาเรียน เทอม 1'!FT16="ม",1,"")</f>
        <v/>
      </c>
      <c r="FK16" s="199" t="str">
        <f>IF('เช็คเวลาเรียน เทอม 1'!FU16="ม",1,"")</f>
        <v/>
      </c>
      <c r="FL16" s="198"/>
      <c r="FM16" s="198"/>
      <c r="FN16" s="199" t="str">
        <f>IF('เช็คเวลาเรียน เทอม 1'!FX16="ม",1,"")</f>
        <v/>
      </c>
      <c r="FO16" s="199" t="str">
        <f>IF('เช็คเวลาเรียน เทอม 1'!FY16="ม",1,"")</f>
        <v/>
      </c>
      <c r="FP16" s="199" t="str">
        <f>IF('เช็คเวลาเรียน เทอม 1'!FZ16="ม",1,"")</f>
        <v/>
      </c>
      <c r="FQ16" s="199" t="str">
        <f>IF('เช็คเวลาเรียน เทอม 1'!GA16="ม",1,"")</f>
        <v/>
      </c>
      <c r="FR16" s="199" t="str">
        <f>IF('เช็คเวลาเรียน เทอม 1'!GB16="ม",1,"")</f>
        <v/>
      </c>
      <c r="FS16" s="198"/>
      <c r="FT16" s="198"/>
      <c r="FU16" s="199" t="str">
        <f>IF('เช็คเวลาเรียน เทอม 1'!GE16="ม",1,"")</f>
        <v/>
      </c>
      <c r="FV16" s="280"/>
      <c r="FW16" s="199" t="str">
        <f>IF('เช็คเวลาเรียน เทอม 1'!GG16="ม",1,"")</f>
        <v/>
      </c>
      <c r="FX16" s="199" t="str">
        <f>IF('เช็คเวลาเรียน เทอม 1'!GH16="ม",1,"")</f>
        <v/>
      </c>
      <c r="FY16" s="199" t="str">
        <f>IF('เช็คเวลาเรียน เทอม 1'!GI16="ม",1,"")</f>
        <v/>
      </c>
      <c r="FZ16" s="198"/>
      <c r="GA16" s="198"/>
      <c r="GB16" s="199" t="str">
        <f>IF('เช็คเวลาเรียน เทอม 1'!GL16="ม",1,"")</f>
        <v/>
      </c>
      <c r="GC16" s="199" t="str">
        <f>IF('เช็คเวลาเรียน เทอม 1'!GM16="ม",1,"")</f>
        <v/>
      </c>
      <c r="GD16" s="199" t="str">
        <f>IF('เช็คเวลาเรียน เทอม 1'!GN16="ม",1,"")</f>
        <v/>
      </c>
      <c r="GE16" s="199" t="str">
        <f>IF('เช็คเวลาเรียน เทอม 1'!GO16="ม",1,"")</f>
        <v/>
      </c>
      <c r="GF16" s="280"/>
      <c r="GG16" s="198"/>
      <c r="GH16" s="198"/>
      <c r="GI16" s="199" t="str">
        <f>IF('เช็คเวลาเรียน เทอม 1'!GS16="ม",1,"")</f>
        <v/>
      </c>
      <c r="GJ16" s="199" t="str">
        <f>IF('เช็คเวลาเรียน เทอม 1'!GT16="ม",1,"")</f>
        <v/>
      </c>
      <c r="GK16" s="199" t="str">
        <f>IF('เช็คเวลาเรียน เทอม 1'!GU16="ม",1,"")</f>
        <v/>
      </c>
      <c r="GL16" s="199" t="str">
        <f>IF('เช็คเวลาเรียน เทอม 1'!GV16="ม",1,"")</f>
        <v/>
      </c>
      <c r="GM16" s="199" t="str">
        <f>IF('เช็คเวลาเรียน เทอม 1'!GW16="ม",1,"")</f>
        <v/>
      </c>
      <c r="GN16" s="198"/>
      <c r="GO16" s="338">
        <f t="shared" si="5"/>
        <v>0</v>
      </c>
      <c r="GP16" s="339"/>
    </row>
    <row r="17" spans="1:198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280"/>
      <c r="D17" s="194"/>
      <c r="E17" s="194"/>
      <c r="F17" s="280"/>
      <c r="G17" s="194"/>
      <c r="H17" s="194"/>
      <c r="I17" s="194"/>
      <c r="J17" s="194"/>
      <c r="K17" s="194"/>
      <c r="L17" s="194"/>
      <c r="M17" s="194"/>
      <c r="N17" s="194"/>
      <c r="O17" s="280"/>
      <c r="P17" s="194"/>
      <c r="Q17" s="194"/>
      <c r="R17" s="195"/>
      <c r="S17" s="195"/>
      <c r="T17" s="196" t="str">
        <f>IF('เช็คเวลาเรียน เทอม 1'!T17="ม",1,"")</f>
        <v/>
      </c>
      <c r="U17" s="196" t="str">
        <f>IF('เช็คเวลาเรียน เทอม 1'!U17="ม",1,"")</f>
        <v/>
      </c>
      <c r="V17" s="196" t="str">
        <f>IF('เช็คเวลาเรียน เทอม 1'!V17="ม",1,"")</f>
        <v/>
      </c>
      <c r="W17" s="196" t="str">
        <f>IF('เช็คเวลาเรียน เทอม 1'!W17="ม",1,"")</f>
        <v/>
      </c>
      <c r="X17" s="196" t="str">
        <f>IF('เช็คเวลาเรียน เทอม 1'!X17="ม",1,"")</f>
        <v/>
      </c>
      <c r="Y17" s="194"/>
      <c r="Z17" s="194"/>
      <c r="AA17" s="196" t="str">
        <f>IF('เช็คเวลาเรียน เทอม 1'!AA17="ม",1,"")</f>
        <v/>
      </c>
      <c r="AB17" s="196" t="str">
        <f>IF('เช็คเวลาเรียน เทอม 1'!AB17="ม",1,"")</f>
        <v/>
      </c>
      <c r="AC17" s="196" t="str">
        <f>IF('เช็คเวลาเรียน เทอม 1'!AC17="ม",1,"")</f>
        <v/>
      </c>
      <c r="AD17" s="196" t="str">
        <f>IF('เช็คเวลาเรียน เทอม 1'!AD17="ม",1,"")</f>
        <v/>
      </c>
      <c r="AE17" s="196" t="str">
        <f>IF('เช็คเวลาเรียน เทอม 1'!AE17="ม",1,"")</f>
        <v/>
      </c>
      <c r="AF17" s="194"/>
      <c r="AG17" s="280"/>
      <c r="AH17" s="338">
        <f t="shared" si="0"/>
        <v>0</v>
      </c>
      <c r="AI17" s="339"/>
      <c r="AJ17" s="280"/>
      <c r="AK17" s="197" t="str">
        <f>IF('เช็คเวลาเรียน เทอม 1'!AM17="ม",1,"")</f>
        <v/>
      </c>
      <c r="AL17" s="280"/>
      <c r="AM17" s="197" t="str">
        <f>IF('เช็คเวลาเรียน เทอม 1'!AO17="ม",1,"")</f>
        <v/>
      </c>
      <c r="AN17" s="197" t="str">
        <f>IF('เช็คเวลาเรียน เทอม 1'!AP17="ม",1,"")</f>
        <v/>
      </c>
      <c r="AO17" s="198"/>
      <c r="AP17" s="198"/>
      <c r="AQ17" s="197" t="str">
        <f>IF('เช็คเวลาเรียน เทอม 1'!AS17="ม",1,"")</f>
        <v/>
      </c>
      <c r="AR17" s="197" t="str">
        <f>IF('เช็คเวลาเรียน เทอม 1'!AT17="ม",1,"")</f>
        <v/>
      </c>
      <c r="AS17" s="197" t="str">
        <f>IF('เช็คเวลาเรียน เทอม 1'!AU17="ม",1,"")</f>
        <v/>
      </c>
      <c r="AT17" s="197" t="str">
        <f>IF('เช็คเวลาเรียน เทอม 1'!AV17="ม",1,"")</f>
        <v/>
      </c>
      <c r="AU17" s="197" t="str">
        <f>IF('เช็คเวลาเรียน เทอม 1'!AW17="ม",1,"")</f>
        <v/>
      </c>
      <c r="AV17" s="198"/>
      <c r="AW17" s="198"/>
      <c r="AX17" s="197" t="str">
        <f>IF('เช็คเวลาเรียน เทอม 1'!AZ17="ม",1,"")</f>
        <v/>
      </c>
      <c r="AY17" s="197" t="str">
        <f>IF('เช็คเวลาเรียน เทอม 1'!BA17="ม",1,"")</f>
        <v/>
      </c>
      <c r="AZ17" s="197" t="str">
        <f>IF('เช็คเวลาเรียน เทอม 1'!BB17="ม",1,"")</f>
        <v/>
      </c>
      <c r="BA17" s="197" t="str">
        <f>IF('เช็คเวลาเรียน เทอม 1'!BC17="ม",1,"")</f>
        <v/>
      </c>
      <c r="BB17" s="197" t="str">
        <f>IF('เช็คเวลาเรียน เทอม 1'!BD17="ม",1,"")</f>
        <v/>
      </c>
      <c r="BC17" s="198"/>
      <c r="BD17" s="198"/>
      <c r="BE17" s="197" t="str">
        <f>IF('เช็คเวลาเรียน เทอม 1'!BG17="ม",1,"")</f>
        <v/>
      </c>
      <c r="BF17" s="197" t="str">
        <f>IF('เช็คเวลาเรียน เทอม 1'!BH17="ม",1,"")</f>
        <v/>
      </c>
      <c r="BG17" s="197" t="str">
        <f>IF('เช็คเวลาเรียน เทอม 1'!BI17="ม",1,"")</f>
        <v/>
      </c>
      <c r="BH17" s="197" t="str">
        <f>IF('เช็คเวลาเรียน เทอม 1'!BJ17="ม",1,"")</f>
        <v/>
      </c>
      <c r="BI17" s="197" t="str">
        <f>IF('เช็คเวลาเรียน เทอม 1'!BK17="ม",1,"")</f>
        <v/>
      </c>
      <c r="BJ17" s="198"/>
      <c r="BK17" s="198"/>
      <c r="BL17" s="197" t="str">
        <f>IF('เช็คเวลาเรียน เทอม 1'!BN17="ม",1,"")</f>
        <v/>
      </c>
      <c r="BM17" s="197" t="str">
        <f>IF('เช็คเวลาเรียน เทอม 1'!BO17="ม",1,"")</f>
        <v/>
      </c>
      <c r="BN17" s="338">
        <f t="shared" si="1"/>
        <v>0</v>
      </c>
      <c r="BO17" s="339"/>
      <c r="BP17" s="199" t="str">
        <f>IF('เช็คเวลาเรียน เทอม 1'!BT17="ม",1,"")</f>
        <v/>
      </c>
      <c r="BQ17" s="199" t="str">
        <f>IF('เช็คเวลาเรียน เทอม 1'!BU17="ม",1,"")</f>
        <v/>
      </c>
      <c r="BR17" s="199" t="str">
        <f>IF('เช็คเวลาเรียน เทอม 1'!BV17="ม",1,"")</f>
        <v/>
      </c>
      <c r="BS17" s="198"/>
      <c r="BT17" s="198"/>
      <c r="BU17" s="199" t="str">
        <f>IF('เช็คเวลาเรียน เทอม 1'!BY17="ม",1,"")</f>
        <v/>
      </c>
      <c r="BV17" s="199" t="str">
        <f>IF('เช็คเวลาเรียน เทอม 1'!BZ17="ม",1,"")</f>
        <v/>
      </c>
      <c r="BW17" s="199" t="str">
        <f>IF('เช็คเวลาเรียน เทอม 1'!CA17="ม",1,"")</f>
        <v/>
      </c>
      <c r="BX17" s="199" t="str">
        <f>IF('เช็คเวลาเรียน เทอม 1'!CB17="ม",1,"")</f>
        <v/>
      </c>
      <c r="BY17" s="199" t="str">
        <f>IF('เช็คเวลาเรียน เทอม 1'!CC17="ม",1,"")</f>
        <v/>
      </c>
      <c r="BZ17" s="198"/>
      <c r="CA17" s="198"/>
      <c r="CB17" s="199" t="str">
        <f>IF('เช็คเวลาเรียน เทอม 1'!CF17="ม",1,"")</f>
        <v/>
      </c>
      <c r="CC17" s="199" t="str">
        <f>IF('เช็คเวลาเรียน เทอม 1'!CG17="ม",1,"")</f>
        <v/>
      </c>
      <c r="CD17" s="199" t="str">
        <f>IF('เช็คเวลาเรียน เทอม 1'!CH17="ม",1,"")</f>
        <v/>
      </c>
      <c r="CE17" s="199" t="str">
        <f>IF('เช็คเวลาเรียน เทอม 1'!CI17="ม",1,"")</f>
        <v/>
      </c>
      <c r="CF17" s="199" t="str">
        <f>IF('เช็คเวลาเรียน เทอม 1'!CJ17="ม",1,"")</f>
        <v/>
      </c>
      <c r="CG17" s="198"/>
      <c r="CH17" s="198"/>
      <c r="CI17" s="199" t="str">
        <f>IF('เช็คเวลาเรียน เทอม 1'!CM17="ม",1,"")</f>
        <v/>
      </c>
      <c r="CJ17" s="199" t="str">
        <f>IF('เช็คเวลาเรียน เทอม 1'!CN17="ม",1,"")</f>
        <v/>
      </c>
      <c r="CK17" s="199" t="str">
        <f>IF('เช็คเวลาเรียน เทอม 1'!CO17="ม",1,"")</f>
        <v/>
      </c>
      <c r="CL17" s="199" t="str">
        <f>IF('เช็คเวลาเรียน เทอม 1'!CP17="ม",1,"")</f>
        <v/>
      </c>
      <c r="CM17" s="199" t="str">
        <f>IF('เช็คเวลาเรียน เทอม 1'!CQ17="ม",1,"")</f>
        <v/>
      </c>
      <c r="CN17" s="198"/>
      <c r="CO17" s="198"/>
      <c r="CP17" s="199" t="str">
        <f>IF('เช็คเวลาเรียน เทอม 1'!CT17="ม",1,"")</f>
        <v/>
      </c>
      <c r="CQ17" s="280"/>
      <c r="CR17" s="280"/>
      <c r="CS17" s="280"/>
      <c r="CT17" s="199" t="str">
        <f>IF('เช็คเวลาเรียน เทอม 1'!CX17="ม",1,"")</f>
        <v/>
      </c>
      <c r="CU17" s="338">
        <f t="shared" si="2"/>
        <v>0</v>
      </c>
      <c r="CV17" s="339"/>
      <c r="CW17" s="198"/>
      <c r="CX17" s="198"/>
      <c r="CY17" s="199" t="str">
        <f>IF('เช็คเวลาเรียน เทอม 1'!DE17="ม",1,"")</f>
        <v/>
      </c>
      <c r="CZ17" s="199" t="str">
        <f>IF('เช็คเวลาเรียน เทอม 1'!DF17="ม",1,"")</f>
        <v/>
      </c>
      <c r="DA17" s="199" t="str">
        <f>IF('เช็คเวลาเรียน เทอม 1'!DG17="ม",1,"")</f>
        <v/>
      </c>
      <c r="DB17" s="199" t="str">
        <f>IF('เช็คเวลาเรียน เทอม 1'!DH17="ม",1,"")</f>
        <v/>
      </c>
      <c r="DC17" s="199" t="str">
        <f>IF('เช็คเวลาเรียน เทอม 1'!DI17="ม",1,"")</f>
        <v/>
      </c>
      <c r="DD17" s="198"/>
      <c r="DE17" s="198"/>
      <c r="DF17" s="199" t="str">
        <f>IF('เช็คเวลาเรียน เทอม 1'!DL17="ม",1,"")</f>
        <v/>
      </c>
      <c r="DG17" s="199" t="str">
        <f>IF('เช็คเวลาเรียน เทอม 1'!DM17="ม",1,"")</f>
        <v/>
      </c>
      <c r="DH17" s="280"/>
      <c r="DI17" s="199" t="str">
        <f>IF('เช็คเวลาเรียน เทอม 1'!DO17="ม",1,"")</f>
        <v/>
      </c>
      <c r="DJ17" s="199" t="str">
        <f>IF('เช็คเวลาเรียน เทอม 1'!DP17="ม",1,"")</f>
        <v/>
      </c>
      <c r="DK17" s="198"/>
      <c r="DL17" s="198"/>
      <c r="DM17" s="199" t="str">
        <f>IF('เช็คเวลาเรียน เทอม 1'!DS17="ม",1,"")</f>
        <v/>
      </c>
      <c r="DN17" s="199" t="str">
        <f>IF('เช็คเวลาเรียน เทอม 1'!DT17="ม",1,"")</f>
        <v/>
      </c>
      <c r="DO17" s="199" t="str">
        <f>IF('เช็คเวลาเรียน เทอม 1'!DU17="ม",1,"")</f>
        <v/>
      </c>
      <c r="DP17" s="199" t="str">
        <f>IF('เช็คเวลาเรียน เทอม 1'!DV17="ม",1,"")</f>
        <v/>
      </c>
      <c r="DQ17" s="199" t="str">
        <f>IF('เช็คเวลาเรียน เทอม 1'!DW17="ม",1,"")</f>
        <v/>
      </c>
      <c r="DR17" s="198"/>
      <c r="DS17" s="198"/>
      <c r="DT17" s="199" t="str">
        <f>IF('เช็คเวลาเรียน เทอม 1'!DZ17="ม",1,"")</f>
        <v/>
      </c>
      <c r="DU17" s="199" t="str">
        <f>IF('เช็คเวลาเรียน เทอม 1'!EA17="ม",1,"")</f>
        <v/>
      </c>
      <c r="DV17" s="199" t="str">
        <f>IF('เช็คเวลาเรียน เทอม 1'!EB17="ม",1,"")</f>
        <v/>
      </c>
      <c r="DW17" s="199" t="str">
        <f>IF('เช็คเวลาเรียน เทอม 1'!EC17="ม",1,"")</f>
        <v/>
      </c>
      <c r="DX17" s="199" t="str">
        <f>IF('เช็คเวลาเรียน เทอม 1'!ED17="ม",1,"")</f>
        <v/>
      </c>
      <c r="DY17" s="198"/>
      <c r="DZ17" s="198"/>
      <c r="EA17" s="199" t="str">
        <f>IF('เช็คเวลาเรียน เทอม 1'!EG17="ม",1,"")</f>
        <v/>
      </c>
      <c r="EB17" s="338">
        <f t="shared" si="3"/>
        <v>0</v>
      </c>
      <c r="EC17" s="339"/>
      <c r="ED17" s="199" t="str">
        <f>IF('เช็คเวลาเรียน เทอม 1'!EL17="ม",1,"")</f>
        <v/>
      </c>
      <c r="EE17" s="199" t="str">
        <f>IF('เช็คเวลาเรียน เทอม 1'!EM17="ม",1,"")</f>
        <v/>
      </c>
      <c r="EF17" s="199" t="str">
        <f>IF('เช็คเวลาเรียน เทอม 1'!EN17="ม",1,"")</f>
        <v/>
      </c>
      <c r="EG17" s="199" t="str">
        <f>IF('เช็คเวลาเรียน เทอม 1'!EO17="ม",1,"")</f>
        <v/>
      </c>
      <c r="EH17" s="198"/>
      <c r="EI17" s="198"/>
      <c r="EJ17" s="199" t="str">
        <f>IF('เช็คเวลาเรียน เทอม 1'!ER17="ม",1,"")</f>
        <v/>
      </c>
      <c r="EK17" s="199" t="str">
        <f>IF('เช็คเวลาเรียน เทอม 1'!ES17="ม",1,"")</f>
        <v/>
      </c>
      <c r="EL17" s="199" t="str">
        <f>IF('เช็คเวลาเรียน เทอม 1'!ET17="ม",1,"")</f>
        <v/>
      </c>
      <c r="EM17" s="199" t="str">
        <f>IF('เช็คเวลาเรียน เทอม 1'!EU17="ม",1,"")</f>
        <v/>
      </c>
      <c r="EN17" s="199" t="str">
        <f>IF('เช็คเวลาเรียน เทอม 1'!EV17="ม",1,"")</f>
        <v/>
      </c>
      <c r="EO17" s="198"/>
      <c r="EP17" s="198"/>
      <c r="EQ17" s="199" t="str">
        <f>IF('เช็คเวลาเรียน เทอม 1'!EY17="ม",1,"")</f>
        <v/>
      </c>
      <c r="ER17" s="199" t="str">
        <f>IF('เช็คเวลาเรียน เทอม 1'!EZ17="ม",1,"")</f>
        <v/>
      </c>
      <c r="ES17" s="199" t="str">
        <f>IF('เช็คเวลาเรียน เทอม 1'!FA17="ม",1,"")</f>
        <v/>
      </c>
      <c r="ET17" s="199" t="str">
        <f>IF('เช็คเวลาเรียน เทอม 1'!FB17="ม",1,"")</f>
        <v/>
      </c>
      <c r="EU17" s="199" t="str">
        <f>IF('เช็คเวลาเรียน เทอม 1'!FC17="ม",1,"")</f>
        <v/>
      </c>
      <c r="EV17" s="198"/>
      <c r="EW17" s="198"/>
      <c r="EX17" s="199" t="str">
        <f>IF('เช็คเวลาเรียน เทอม 1'!FF17="ม",1,"")</f>
        <v/>
      </c>
      <c r="EY17" s="199" t="str">
        <f>IF('เช็คเวลาเรียน เทอม 1'!FG17="ม",1,"")</f>
        <v/>
      </c>
      <c r="EZ17" s="199" t="str">
        <f>IF('เช็คเวลาเรียน เทอม 1'!FH17="ม",1,"")</f>
        <v/>
      </c>
      <c r="FA17" s="199" t="str">
        <f>IF('เช็คเวลาเรียน เทอม 1'!FI17="ม",1,"")</f>
        <v/>
      </c>
      <c r="FB17" s="199" t="str">
        <f>IF('เช็คเวลาเรียน เทอม 1'!FJ17="ม",1,"")</f>
        <v/>
      </c>
      <c r="FC17" s="198"/>
      <c r="FD17" s="198"/>
      <c r="FE17" s="199" t="str">
        <f>IF('เช็คเวลาเรียน เทอม 1'!FM17="ม",1,"")</f>
        <v/>
      </c>
      <c r="FF17" s="199" t="str">
        <f>IF('เช็คเวลาเรียน เทอม 1'!FN17="ม",1,"")</f>
        <v/>
      </c>
      <c r="FG17" s="199" t="str">
        <f>IF('เช็คเวลาเรียน เทอม 1'!FO17="ม",1,"")</f>
        <v/>
      </c>
      <c r="FH17" s="338">
        <f t="shared" si="4"/>
        <v>0</v>
      </c>
      <c r="FI17" s="339"/>
      <c r="FJ17" s="199" t="str">
        <f>IF('เช็คเวลาเรียน เทอม 1'!FT17="ม",1,"")</f>
        <v/>
      </c>
      <c r="FK17" s="199" t="str">
        <f>IF('เช็คเวลาเรียน เทอม 1'!FU17="ม",1,"")</f>
        <v/>
      </c>
      <c r="FL17" s="198"/>
      <c r="FM17" s="198"/>
      <c r="FN17" s="199" t="str">
        <f>IF('เช็คเวลาเรียน เทอม 1'!FX17="ม",1,"")</f>
        <v/>
      </c>
      <c r="FO17" s="199" t="str">
        <f>IF('เช็คเวลาเรียน เทอม 1'!FY17="ม",1,"")</f>
        <v/>
      </c>
      <c r="FP17" s="199" t="str">
        <f>IF('เช็คเวลาเรียน เทอม 1'!FZ17="ม",1,"")</f>
        <v/>
      </c>
      <c r="FQ17" s="199" t="str">
        <f>IF('เช็คเวลาเรียน เทอม 1'!GA17="ม",1,"")</f>
        <v/>
      </c>
      <c r="FR17" s="199" t="str">
        <f>IF('เช็คเวลาเรียน เทอม 1'!GB17="ม",1,"")</f>
        <v/>
      </c>
      <c r="FS17" s="198"/>
      <c r="FT17" s="198"/>
      <c r="FU17" s="199" t="str">
        <f>IF('เช็คเวลาเรียน เทอม 1'!GE17="ม",1,"")</f>
        <v/>
      </c>
      <c r="FV17" s="280"/>
      <c r="FW17" s="199" t="str">
        <f>IF('เช็คเวลาเรียน เทอม 1'!GG17="ม",1,"")</f>
        <v/>
      </c>
      <c r="FX17" s="199" t="str">
        <f>IF('เช็คเวลาเรียน เทอม 1'!GH17="ม",1,"")</f>
        <v/>
      </c>
      <c r="FY17" s="199" t="str">
        <f>IF('เช็คเวลาเรียน เทอม 1'!GI17="ม",1,"")</f>
        <v/>
      </c>
      <c r="FZ17" s="198"/>
      <c r="GA17" s="198"/>
      <c r="GB17" s="199" t="str">
        <f>IF('เช็คเวลาเรียน เทอม 1'!GL17="ม",1,"")</f>
        <v/>
      </c>
      <c r="GC17" s="199" t="str">
        <f>IF('เช็คเวลาเรียน เทอม 1'!GM17="ม",1,"")</f>
        <v/>
      </c>
      <c r="GD17" s="199" t="str">
        <f>IF('เช็คเวลาเรียน เทอม 1'!GN17="ม",1,"")</f>
        <v/>
      </c>
      <c r="GE17" s="199" t="str">
        <f>IF('เช็คเวลาเรียน เทอม 1'!GO17="ม",1,"")</f>
        <v/>
      </c>
      <c r="GF17" s="280"/>
      <c r="GG17" s="198"/>
      <c r="GH17" s="198"/>
      <c r="GI17" s="199" t="str">
        <f>IF('เช็คเวลาเรียน เทอม 1'!GS17="ม",1,"")</f>
        <v/>
      </c>
      <c r="GJ17" s="199" t="str">
        <f>IF('เช็คเวลาเรียน เทอม 1'!GT17="ม",1,"")</f>
        <v/>
      </c>
      <c r="GK17" s="199" t="str">
        <f>IF('เช็คเวลาเรียน เทอม 1'!GU17="ม",1,"")</f>
        <v/>
      </c>
      <c r="GL17" s="199" t="str">
        <f>IF('เช็คเวลาเรียน เทอม 1'!GV17="ม",1,"")</f>
        <v/>
      </c>
      <c r="GM17" s="199" t="str">
        <f>IF('เช็คเวลาเรียน เทอม 1'!GW17="ม",1,"")</f>
        <v/>
      </c>
      <c r="GN17" s="198"/>
      <c r="GO17" s="338">
        <f t="shared" si="5"/>
        <v>0</v>
      </c>
      <c r="GP17" s="339"/>
    </row>
    <row r="18" spans="1:198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280"/>
      <c r="D18" s="194"/>
      <c r="E18" s="194"/>
      <c r="F18" s="280"/>
      <c r="G18" s="194"/>
      <c r="H18" s="194"/>
      <c r="I18" s="194"/>
      <c r="J18" s="194"/>
      <c r="K18" s="194"/>
      <c r="L18" s="194"/>
      <c r="M18" s="194"/>
      <c r="N18" s="194"/>
      <c r="O18" s="280"/>
      <c r="P18" s="194"/>
      <c r="Q18" s="194"/>
      <c r="R18" s="195"/>
      <c r="S18" s="195"/>
      <c r="T18" s="196" t="str">
        <f>IF('เช็คเวลาเรียน เทอม 1'!T18="ม",1,"")</f>
        <v/>
      </c>
      <c r="U18" s="196" t="str">
        <f>IF('เช็คเวลาเรียน เทอม 1'!U18="ม",1,"")</f>
        <v/>
      </c>
      <c r="V18" s="196" t="str">
        <f>IF('เช็คเวลาเรียน เทอม 1'!V18="ม",1,"")</f>
        <v/>
      </c>
      <c r="W18" s="196" t="str">
        <f>IF('เช็คเวลาเรียน เทอม 1'!W18="ม",1,"")</f>
        <v/>
      </c>
      <c r="X18" s="196" t="str">
        <f>IF('เช็คเวลาเรียน เทอม 1'!X18="ม",1,"")</f>
        <v/>
      </c>
      <c r="Y18" s="194"/>
      <c r="Z18" s="194"/>
      <c r="AA18" s="196" t="str">
        <f>IF('เช็คเวลาเรียน เทอม 1'!AA18="ม",1,"")</f>
        <v/>
      </c>
      <c r="AB18" s="196" t="str">
        <f>IF('เช็คเวลาเรียน เทอม 1'!AB18="ม",1,"")</f>
        <v/>
      </c>
      <c r="AC18" s="196" t="str">
        <f>IF('เช็คเวลาเรียน เทอม 1'!AC18="ม",1,"")</f>
        <v/>
      </c>
      <c r="AD18" s="196" t="str">
        <f>IF('เช็คเวลาเรียน เทอม 1'!AD18="ม",1,"")</f>
        <v/>
      </c>
      <c r="AE18" s="196" t="str">
        <f>IF('เช็คเวลาเรียน เทอม 1'!AE18="ม",1,"")</f>
        <v/>
      </c>
      <c r="AF18" s="194"/>
      <c r="AG18" s="280"/>
      <c r="AH18" s="338">
        <f t="shared" si="0"/>
        <v>0</v>
      </c>
      <c r="AI18" s="339"/>
      <c r="AJ18" s="280"/>
      <c r="AK18" s="197" t="str">
        <f>IF('เช็คเวลาเรียน เทอม 1'!AM18="ม",1,"")</f>
        <v/>
      </c>
      <c r="AL18" s="280"/>
      <c r="AM18" s="197" t="str">
        <f>IF('เช็คเวลาเรียน เทอม 1'!AO18="ม",1,"")</f>
        <v/>
      </c>
      <c r="AN18" s="197" t="str">
        <f>IF('เช็คเวลาเรียน เทอม 1'!AP18="ม",1,"")</f>
        <v/>
      </c>
      <c r="AO18" s="198"/>
      <c r="AP18" s="198"/>
      <c r="AQ18" s="197" t="str">
        <f>IF('เช็คเวลาเรียน เทอม 1'!AS18="ม",1,"")</f>
        <v/>
      </c>
      <c r="AR18" s="197" t="str">
        <f>IF('เช็คเวลาเรียน เทอม 1'!AT18="ม",1,"")</f>
        <v/>
      </c>
      <c r="AS18" s="197" t="str">
        <f>IF('เช็คเวลาเรียน เทอม 1'!AU18="ม",1,"")</f>
        <v/>
      </c>
      <c r="AT18" s="197" t="str">
        <f>IF('เช็คเวลาเรียน เทอม 1'!AV18="ม",1,"")</f>
        <v/>
      </c>
      <c r="AU18" s="197" t="str">
        <f>IF('เช็คเวลาเรียน เทอม 1'!AW18="ม",1,"")</f>
        <v/>
      </c>
      <c r="AV18" s="198"/>
      <c r="AW18" s="198"/>
      <c r="AX18" s="197" t="str">
        <f>IF('เช็คเวลาเรียน เทอม 1'!AZ18="ม",1,"")</f>
        <v/>
      </c>
      <c r="AY18" s="197" t="str">
        <f>IF('เช็คเวลาเรียน เทอม 1'!BA18="ม",1,"")</f>
        <v/>
      </c>
      <c r="AZ18" s="197" t="str">
        <f>IF('เช็คเวลาเรียน เทอม 1'!BB18="ม",1,"")</f>
        <v/>
      </c>
      <c r="BA18" s="197" t="str">
        <f>IF('เช็คเวลาเรียน เทอม 1'!BC18="ม",1,"")</f>
        <v/>
      </c>
      <c r="BB18" s="197" t="str">
        <f>IF('เช็คเวลาเรียน เทอม 1'!BD18="ม",1,"")</f>
        <v/>
      </c>
      <c r="BC18" s="198"/>
      <c r="BD18" s="198"/>
      <c r="BE18" s="197" t="str">
        <f>IF('เช็คเวลาเรียน เทอม 1'!BG18="ม",1,"")</f>
        <v/>
      </c>
      <c r="BF18" s="197" t="str">
        <f>IF('เช็คเวลาเรียน เทอม 1'!BH18="ม",1,"")</f>
        <v/>
      </c>
      <c r="BG18" s="197" t="str">
        <f>IF('เช็คเวลาเรียน เทอม 1'!BI18="ม",1,"")</f>
        <v/>
      </c>
      <c r="BH18" s="197" t="str">
        <f>IF('เช็คเวลาเรียน เทอม 1'!BJ18="ม",1,"")</f>
        <v/>
      </c>
      <c r="BI18" s="197" t="str">
        <f>IF('เช็คเวลาเรียน เทอม 1'!BK18="ม",1,"")</f>
        <v/>
      </c>
      <c r="BJ18" s="198"/>
      <c r="BK18" s="198"/>
      <c r="BL18" s="197" t="str">
        <f>IF('เช็คเวลาเรียน เทอม 1'!BN18="ม",1,"")</f>
        <v/>
      </c>
      <c r="BM18" s="197" t="str">
        <f>IF('เช็คเวลาเรียน เทอม 1'!BO18="ม",1,"")</f>
        <v/>
      </c>
      <c r="BN18" s="338">
        <f t="shared" si="1"/>
        <v>0</v>
      </c>
      <c r="BO18" s="339"/>
      <c r="BP18" s="199" t="str">
        <f>IF('เช็คเวลาเรียน เทอม 1'!BT18="ม",1,"")</f>
        <v/>
      </c>
      <c r="BQ18" s="199" t="str">
        <f>IF('เช็คเวลาเรียน เทอม 1'!BU18="ม",1,"")</f>
        <v/>
      </c>
      <c r="BR18" s="199" t="str">
        <f>IF('เช็คเวลาเรียน เทอม 1'!BV18="ม",1,"")</f>
        <v/>
      </c>
      <c r="BS18" s="198"/>
      <c r="BT18" s="198"/>
      <c r="BU18" s="199" t="str">
        <f>IF('เช็คเวลาเรียน เทอม 1'!BY18="ม",1,"")</f>
        <v/>
      </c>
      <c r="BV18" s="199" t="str">
        <f>IF('เช็คเวลาเรียน เทอม 1'!BZ18="ม",1,"")</f>
        <v/>
      </c>
      <c r="BW18" s="199" t="str">
        <f>IF('เช็คเวลาเรียน เทอม 1'!CA18="ม",1,"")</f>
        <v/>
      </c>
      <c r="BX18" s="199" t="str">
        <f>IF('เช็คเวลาเรียน เทอม 1'!CB18="ม",1,"")</f>
        <v/>
      </c>
      <c r="BY18" s="199" t="str">
        <f>IF('เช็คเวลาเรียน เทอม 1'!CC18="ม",1,"")</f>
        <v/>
      </c>
      <c r="BZ18" s="198"/>
      <c r="CA18" s="198"/>
      <c r="CB18" s="199" t="str">
        <f>IF('เช็คเวลาเรียน เทอม 1'!CF18="ม",1,"")</f>
        <v/>
      </c>
      <c r="CC18" s="199" t="str">
        <f>IF('เช็คเวลาเรียน เทอม 1'!CG18="ม",1,"")</f>
        <v/>
      </c>
      <c r="CD18" s="199" t="str">
        <f>IF('เช็คเวลาเรียน เทอม 1'!CH18="ม",1,"")</f>
        <v/>
      </c>
      <c r="CE18" s="199" t="str">
        <f>IF('เช็คเวลาเรียน เทอม 1'!CI18="ม",1,"")</f>
        <v/>
      </c>
      <c r="CF18" s="199" t="str">
        <f>IF('เช็คเวลาเรียน เทอม 1'!CJ18="ม",1,"")</f>
        <v/>
      </c>
      <c r="CG18" s="198"/>
      <c r="CH18" s="198"/>
      <c r="CI18" s="199" t="str">
        <f>IF('เช็คเวลาเรียน เทอม 1'!CM18="ม",1,"")</f>
        <v/>
      </c>
      <c r="CJ18" s="199" t="str">
        <f>IF('เช็คเวลาเรียน เทอม 1'!CN18="ม",1,"")</f>
        <v/>
      </c>
      <c r="CK18" s="199" t="str">
        <f>IF('เช็คเวลาเรียน เทอม 1'!CO18="ม",1,"")</f>
        <v/>
      </c>
      <c r="CL18" s="199" t="str">
        <f>IF('เช็คเวลาเรียน เทอม 1'!CP18="ม",1,"")</f>
        <v/>
      </c>
      <c r="CM18" s="199" t="str">
        <f>IF('เช็คเวลาเรียน เทอม 1'!CQ18="ม",1,"")</f>
        <v/>
      </c>
      <c r="CN18" s="198"/>
      <c r="CO18" s="198"/>
      <c r="CP18" s="199" t="str">
        <f>IF('เช็คเวลาเรียน เทอม 1'!CT18="ม",1,"")</f>
        <v/>
      </c>
      <c r="CQ18" s="280"/>
      <c r="CR18" s="280"/>
      <c r="CS18" s="280"/>
      <c r="CT18" s="199" t="str">
        <f>IF('เช็คเวลาเรียน เทอม 1'!CX18="ม",1,"")</f>
        <v/>
      </c>
      <c r="CU18" s="338">
        <f t="shared" si="2"/>
        <v>0</v>
      </c>
      <c r="CV18" s="339"/>
      <c r="CW18" s="198"/>
      <c r="CX18" s="198"/>
      <c r="CY18" s="199" t="str">
        <f>IF('เช็คเวลาเรียน เทอม 1'!DE18="ม",1,"")</f>
        <v/>
      </c>
      <c r="CZ18" s="199" t="str">
        <f>IF('เช็คเวลาเรียน เทอม 1'!DF18="ม",1,"")</f>
        <v/>
      </c>
      <c r="DA18" s="199" t="str">
        <f>IF('เช็คเวลาเรียน เทอม 1'!DG18="ม",1,"")</f>
        <v/>
      </c>
      <c r="DB18" s="199" t="str">
        <f>IF('เช็คเวลาเรียน เทอม 1'!DH18="ม",1,"")</f>
        <v/>
      </c>
      <c r="DC18" s="199" t="str">
        <f>IF('เช็คเวลาเรียน เทอม 1'!DI18="ม",1,"")</f>
        <v/>
      </c>
      <c r="DD18" s="198"/>
      <c r="DE18" s="198"/>
      <c r="DF18" s="199" t="str">
        <f>IF('เช็คเวลาเรียน เทอม 1'!DL18="ม",1,"")</f>
        <v/>
      </c>
      <c r="DG18" s="199" t="str">
        <f>IF('เช็คเวลาเรียน เทอม 1'!DM18="ม",1,"")</f>
        <v/>
      </c>
      <c r="DH18" s="280"/>
      <c r="DI18" s="199" t="str">
        <f>IF('เช็คเวลาเรียน เทอม 1'!DO18="ม",1,"")</f>
        <v/>
      </c>
      <c r="DJ18" s="199" t="str">
        <f>IF('เช็คเวลาเรียน เทอม 1'!DP18="ม",1,"")</f>
        <v/>
      </c>
      <c r="DK18" s="198"/>
      <c r="DL18" s="198"/>
      <c r="DM18" s="199" t="str">
        <f>IF('เช็คเวลาเรียน เทอม 1'!DS18="ม",1,"")</f>
        <v/>
      </c>
      <c r="DN18" s="199" t="str">
        <f>IF('เช็คเวลาเรียน เทอม 1'!DT18="ม",1,"")</f>
        <v/>
      </c>
      <c r="DO18" s="199" t="str">
        <f>IF('เช็คเวลาเรียน เทอม 1'!DU18="ม",1,"")</f>
        <v/>
      </c>
      <c r="DP18" s="199" t="str">
        <f>IF('เช็คเวลาเรียน เทอม 1'!DV18="ม",1,"")</f>
        <v/>
      </c>
      <c r="DQ18" s="199" t="str">
        <f>IF('เช็คเวลาเรียน เทอม 1'!DW18="ม",1,"")</f>
        <v/>
      </c>
      <c r="DR18" s="198"/>
      <c r="DS18" s="198"/>
      <c r="DT18" s="199" t="str">
        <f>IF('เช็คเวลาเรียน เทอม 1'!DZ18="ม",1,"")</f>
        <v/>
      </c>
      <c r="DU18" s="199" t="str">
        <f>IF('เช็คเวลาเรียน เทอม 1'!EA18="ม",1,"")</f>
        <v/>
      </c>
      <c r="DV18" s="199" t="str">
        <f>IF('เช็คเวลาเรียน เทอม 1'!EB18="ม",1,"")</f>
        <v/>
      </c>
      <c r="DW18" s="199" t="str">
        <f>IF('เช็คเวลาเรียน เทอม 1'!EC18="ม",1,"")</f>
        <v/>
      </c>
      <c r="DX18" s="199" t="str">
        <f>IF('เช็คเวลาเรียน เทอม 1'!ED18="ม",1,"")</f>
        <v/>
      </c>
      <c r="DY18" s="198"/>
      <c r="DZ18" s="198"/>
      <c r="EA18" s="199" t="str">
        <f>IF('เช็คเวลาเรียน เทอม 1'!EG18="ม",1,"")</f>
        <v/>
      </c>
      <c r="EB18" s="338">
        <f t="shared" si="3"/>
        <v>0</v>
      </c>
      <c r="EC18" s="339"/>
      <c r="ED18" s="199" t="str">
        <f>IF('เช็คเวลาเรียน เทอม 1'!EL18="ม",1,"")</f>
        <v/>
      </c>
      <c r="EE18" s="199" t="str">
        <f>IF('เช็คเวลาเรียน เทอม 1'!EM18="ม",1,"")</f>
        <v/>
      </c>
      <c r="EF18" s="199" t="str">
        <f>IF('เช็คเวลาเรียน เทอม 1'!EN18="ม",1,"")</f>
        <v/>
      </c>
      <c r="EG18" s="199" t="str">
        <f>IF('เช็คเวลาเรียน เทอม 1'!EO18="ม",1,"")</f>
        <v/>
      </c>
      <c r="EH18" s="198"/>
      <c r="EI18" s="198"/>
      <c r="EJ18" s="199" t="str">
        <f>IF('เช็คเวลาเรียน เทอม 1'!ER18="ม",1,"")</f>
        <v/>
      </c>
      <c r="EK18" s="199" t="str">
        <f>IF('เช็คเวลาเรียน เทอม 1'!ES18="ม",1,"")</f>
        <v/>
      </c>
      <c r="EL18" s="199" t="str">
        <f>IF('เช็คเวลาเรียน เทอม 1'!ET18="ม",1,"")</f>
        <v/>
      </c>
      <c r="EM18" s="199" t="str">
        <f>IF('เช็คเวลาเรียน เทอม 1'!EU18="ม",1,"")</f>
        <v/>
      </c>
      <c r="EN18" s="199" t="str">
        <f>IF('เช็คเวลาเรียน เทอม 1'!EV18="ม",1,"")</f>
        <v/>
      </c>
      <c r="EO18" s="198"/>
      <c r="EP18" s="198"/>
      <c r="EQ18" s="199" t="str">
        <f>IF('เช็คเวลาเรียน เทอม 1'!EY18="ม",1,"")</f>
        <v/>
      </c>
      <c r="ER18" s="199" t="str">
        <f>IF('เช็คเวลาเรียน เทอม 1'!EZ18="ม",1,"")</f>
        <v/>
      </c>
      <c r="ES18" s="199" t="str">
        <f>IF('เช็คเวลาเรียน เทอม 1'!FA18="ม",1,"")</f>
        <v/>
      </c>
      <c r="ET18" s="199" t="str">
        <f>IF('เช็คเวลาเรียน เทอม 1'!FB18="ม",1,"")</f>
        <v/>
      </c>
      <c r="EU18" s="199" t="str">
        <f>IF('เช็คเวลาเรียน เทอม 1'!FC18="ม",1,"")</f>
        <v/>
      </c>
      <c r="EV18" s="198"/>
      <c r="EW18" s="198"/>
      <c r="EX18" s="199" t="str">
        <f>IF('เช็คเวลาเรียน เทอม 1'!FF18="ม",1,"")</f>
        <v/>
      </c>
      <c r="EY18" s="199" t="str">
        <f>IF('เช็คเวลาเรียน เทอม 1'!FG18="ม",1,"")</f>
        <v/>
      </c>
      <c r="EZ18" s="199" t="str">
        <f>IF('เช็คเวลาเรียน เทอม 1'!FH18="ม",1,"")</f>
        <v/>
      </c>
      <c r="FA18" s="199" t="str">
        <f>IF('เช็คเวลาเรียน เทอม 1'!FI18="ม",1,"")</f>
        <v/>
      </c>
      <c r="FB18" s="199" t="str">
        <f>IF('เช็คเวลาเรียน เทอม 1'!FJ18="ม",1,"")</f>
        <v/>
      </c>
      <c r="FC18" s="198"/>
      <c r="FD18" s="198"/>
      <c r="FE18" s="199" t="str">
        <f>IF('เช็คเวลาเรียน เทอม 1'!FM18="ม",1,"")</f>
        <v/>
      </c>
      <c r="FF18" s="199" t="str">
        <f>IF('เช็คเวลาเรียน เทอม 1'!FN18="ม",1,"")</f>
        <v/>
      </c>
      <c r="FG18" s="199" t="str">
        <f>IF('เช็คเวลาเรียน เทอม 1'!FO18="ม",1,"")</f>
        <v/>
      </c>
      <c r="FH18" s="338">
        <f t="shared" si="4"/>
        <v>0</v>
      </c>
      <c r="FI18" s="339"/>
      <c r="FJ18" s="199" t="str">
        <f>IF('เช็คเวลาเรียน เทอม 1'!FT18="ม",1,"")</f>
        <v/>
      </c>
      <c r="FK18" s="199" t="str">
        <f>IF('เช็คเวลาเรียน เทอม 1'!FU18="ม",1,"")</f>
        <v/>
      </c>
      <c r="FL18" s="198"/>
      <c r="FM18" s="198"/>
      <c r="FN18" s="199" t="str">
        <f>IF('เช็คเวลาเรียน เทอม 1'!FX18="ม",1,"")</f>
        <v/>
      </c>
      <c r="FO18" s="199" t="str">
        <f>IF('เช็คเวลาเรียน เทอม 1'!FY18="ม",1,"")</f>
        <v/>
      </c>
      <c r="FP18" s="199" t="str">
        <f>IF('เช็คเวลาเรียน เทอม 1'!FZ18="ม",1,"")</f>
        <v/>
      </c>
      <c r="FQ18" s="199" t="str">
        <f>IF('เช็คเวลาเรียน เทอม 1'!GA18="ม",1,"")</f>
        <v/>
      </c>
      <c r="FR18" s="199" t="str">
        <f>IF('เช็คเวลาเรียน เทอม 1'!GB18="ม",1,"")</f>
        <v/>
      </c>
      <c r="FS18" s="198"/>
      <c r="FT18" s="198"/>
      <c r="FU18" s="199" t="str">
        <f>IF('เช็คเวลาเรียน เทอม 1'!GE18="ม",1,"")</f>
        <v/>
      </c>
      <c r="FV18" s="280"/>
      <c r="FW18" s="199" t="str">
        <f>IF('เช็คเวลาเรียน เทอม 1'!GG18="ม",1,"")</f>
        <v/>
      </c>
      <c r="FX18" s="199" t="str">
        <f>IF('เช็คเวลาเรียน เทอม 1'!GH18="ม",1,"")</f>
        <v/>
      </c>
      <c r="FY18" s="199" t="str">
        <f>IF('เช็คเวลาเรียน เทอม 1'!GI18="ม",1,"")</f>
        <v/>
      </c>
      <c r="FZ18" s="198"/>
      <c r="GA18" s="198"/>
      <c r="GB18" s="199" t="str">
        <f>IF('เช็คเวลาเรียน เทอม 1'!GL18="ม",1,"")</f>
        <v/>
      </c>
      <c r="GC18" s="199" t="str">
        <f>IF('เช็คเวลาเรียน เทอม 1'!GM18="ม",1,"")</f>
        <v/>
      </c>
      <c r="GD18" s="199" t="str">
        <f>IF('เช็คเวลาเรียน เทอม 1'!GN18="ม",1,"")</f>
        <v/>
      </c>
      <c r="GE18" s="199" t="str">
        <f>IF('เช็คเวลาเรียน เทอม 1'!GO18="ม",1,"")</f>
        <v/>
      </c>
      <c r="GF18" s="280"/>
      <c r="GG18" s="198"/>
      <c r="GH18" s="198"/>
      <c r="GI18" s="199" t="str">
        <f>IF('เช็คเวลาเรียน เทอม 1'!GS18="ม",1,"")</f>
        <v/>
      </c>
      <c r="GJ18" s="199" t="str">
        <f>IF('เช็คเวลาเรียน เทอม 1'!GT18="ม",1,"")</f>
        <v/>
      </c>
      <c r="GK18" s="199" t="str">
        <f>IF('เช็คเวลาเรียน เทอม 1'!GU18="ม",1,"")</f>
        <v/>
      </c>
      <c r="GL18" s="199" t="str">
        <f>IF('เช็คเวลาเรียน เทอม 1'!GV18="ม",1,"")</f>
        <v/>
      </c>
      <c r="GM18" s="199" t="str">
        <f>IF('เช็คเวลาเรียน เทอม 1'!GW18="ม",1,"")</f>
        <v/>
      </c>
      <c r="GN18" s="198"/>
      <c r="GO18" s="338">
        <f t="shared" si="5"/>
        <v>0</v>
      </c>
      <c r="GP18" s="339"/>
    </row>
    <row r="19" spans="1:198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280"/>
      <c r="D19" s="194"/>
      <c r="E19" s="194"/>
      <c r="F19" s="280"/>
      <c r="G19" s="194"/>
      <c r="H19" s="194"/>
      <c r="I19" s="194"/>
      <c r="J19" s="194"/>
      <c r="K19" s="194"/>
      <c r="L19" s="194"/>
      <c r="M19" s="194"/>
      <c r="N19" s="194"/>
      <c r="O19" s="280"/>
      <c r="P19" s="194"/>
      <c r="Q19" s="194"/>
      <c r="R19" s="195"/>
      <c r="S19" s="195"/>
      <c r="T19" s="196" t="str">
        <f>IF('เช็คเวลาเรียน เทอม 1'!T19="ม",1,"")</f>
        <v/>
      </c>
      <c r="U19" s="196" t="str">
        <f>IF('เช็คเวลาเรียน เทอม 1'!U19="ม",1,"")</f>
        <v/>
      </c>
      <c r="V19" s="196" t="str">
        <f>IF('เช็คเวลาเรียน เทอม 1'!V19="ม",1,"")</f>
        <v/>
      </c>
      <c r="W19" s="196" t="str">
        <f>IF('เช็คเวลาเรียน เทอม 1'!W19="ม",1,"")</f>
        <v/>
      </c>
      <c r="X19" s="196" t="str">
        <f>IF('เช็คเวลาเรียน เทอม 1'!X19="ม",1,"")</f>
        <v/>
      </c>
      <c r="Y19" s="194"/>
      <c r="Z19" s="194"/>
      <c r="AA19" s="196" t="str">
        <f>IF('เช็คเวลาเรียน เทอม 1'!AA19="ม",1,"")</f>
        <v/>
      </c>
      <c r="AB19" s="196" t="str">
        <f>IF('เช็คเวลาเรียน เทอม 1'!AB19="ม",1,"")</f>
        <v/>
      </c>
      <c r="AC19" s="196" t="str">
        <f>IF('เช็คเวลาเรียน เทอม 1'!AC19="ม",1,"")</f>
        <v/>
      </c>
      <c r="AD19" s="196" t="str">
        <f>IF('เช็คเวลาเรียน เทอม 1'!AD19="ม",1,"")</f>
        <v/>
      </c>
      <c r="AE19" s="196" t="str">
        <f>IF('เช็คเวลาเรียน เทอม 1'!AE19="ม",1,"")</f>
        <v/>
      </c>
      <c r="AF19" s="194"/>
      <c r="AG19" s="280"/>
      <c r="AH19" s="338">
        <f t="shared" si="0"/>
        <v>0</v>
      </c>
      <c r="AI19" s="339"/>
      <c r="AJ19" s="280"/>
      <c r="AK19" s="197" t="str">
        <f>IF('เช็คเวลาเรียน เทอม 1'!AM19="ม",1,"")</f>
        <v/>
      </c>
      <c r="AL19" s="280"/>
      <c r="AM19" s="197" t="str">
        <f>IF('เช็คเวลาเรียน เทอม 1'!AO19="ม",1,"")</f>
        <v/>
      </c>
      <c r="AN19" s="197" t="str">
        <f>IF('เช็คเวลาเรียน เทอม 1'!AP19="ม",1,"")</f>
        <v/>
      </c>
      <c r="AO19" s="198"/>
      <c r="AP19" s="198"/>
      <c r="AQ19" s="197" t="str">
        <f>IF('เช็คเวลาเรียน เทอม 1'!AS19="ม",1,"")</f>
        <v/>
      </c>
      <c r="AR19" s="197" t="str">
        <f>IF('เช็คเวลาเรียน เทอม 1'!AT19="ม",1,"")</f>
        <v/>
      </c>
      <c r="AS19" s="197" t="str">
        <f>IF('เช็คเวลาเรียน เทอม 1'!AU19="ม",1,"")</f>
        <v/>
      </c>
      <c r="AT19" s="197" t="str">
        <f>IF('เช็คเวลาเรียน เทอม 1'!AV19="ม",1,"")</f>
        <v/>
      </c>
      <c r="AU19" s="197" t="str">
        <f>IF('เช็คเวลาเรียน เทอม 1'!AW19="ม",1,"")</f>
        <v/>
      </c>
      <c r="AV19" s="198"/>
      <c r="AW19" s="198"/>
      <c r="AX19" s="197" t="str">
        <f>IF('เช็คเวลาเรียน เทอม 1'!AZ19="ม",1,"")</f>
        <v/>
      </c>
      <c r="AY19" s="197" t="str">
        <f>IF('เช็คเวลาเรียน เทอม 1'!BA19="ม",1,"")</f>
        <v/>
      </c>
      <c r="AZ19" s="197" t="str">
        <f>IF('เช็คเวลาเรียน เทอม 1'!BB19="ม",1,"")</f>
        <v/>
      </c>
      <c r="BA19" s="197" t="str">
        <f>IF('เช็คเวลาเรียน เทอม 1'!BC19="ม",1,"")</f>
        <v/>
      </c>
      <c r="BB19" s="197" t="str">
        <f>IF('เช็คเวลาเรียน เทอม 1'!BD19="ม",1,"")</f>
        <v/>
      </c>
      <c r="BC19" s="198"/>
      <c r="BD19" s="198"/>
      <c r="BE19" s="197" t="str">
        <f>IF('เช็คเวลาเรียน เทอม 1'!BG19="ม",1,"")</f>
        <v/>
      </c>
      <c r="BF19" s="197" t="str">
        <f>IF('เช็คเวลาเรียน เทอม 1'!BH19="ม",1,"")</f>
        <v/>
      </c>
      <c r="BG19" s="197" t="str">
        <f>IF('เช็คเวลาเรียน เทอม 1'!BI19="ม",1,"")</f>
        <v/>
      </c>
      <c r="BH19" s="197" t="str">
        <f>IF('เช็คเวลาเรียน เทอม 1'!BJ19="ม",1,"")</f>
        <v/>
      </c>
      <c r="BI19" s="197" t="str">
        <f>IF('เช็คเวลาเรียน เทอม 1'!BK19="ม",1,"")</f>
        <v/>
      </c>
      <c r="BJ19" s="198"/>
      <c r="BK19" s="198"/>
      <c r="BL19" s="197" t="str">
        <f>IF('เช็คเวลาเรียน เทอม 1'!BN19="ม",1,"")</f>
        <v/>
      </c>
      <c r="BM19" s="197" t="str">
        <f>IF('เช็คเวลาเรียน เทอม 1'!BO19="ม",1,"")</f>
        <v/>
      </c>
      <c r="BN19" s="338">
        <f t="shared" si="1"/>
        <v>0</v>
      </c>
      <c r="BO19" s="339"/>
      <c r="BP19" s="199" t="str">
        <f>IF('เช็คเวลาเรียน เทอม 1'!BT19="ม",1,"")</f>
        <v/>
      </c>
      <c r="BQ19" s="199" t="str">
        <f>IF('เช็คเวลาเรียน เทอม 1'!BU19="ม",1,"")</f>
        <v/>
      </c>
      <c r="BR19" s="199" t="str">
        <f>IF('เช็คเวลาเรียน เทอม 1'!BV19="ม",1,"")</f>
        <v/>
      </c>
      <c r="BS19" s="198"/>
      <c r="BT19" s="198"/>
      <c r="BU19" s="199" t="str">
        <f>IF('เช็คเวลาเรียน เทอม 1'!BY19="ม",1,"")</f>
        <v/>
      </c>
      <c r="BV19" s="199" t="str">
        <f>IF('เช็คเวลาเรียน เทอม 1'!BZ19="ม",1,"")</f>
        <v/>
      </c>
      <c r="BW19" s="199" t="str">
        <f>IF('เช็คเวลาเรียน เทอม 1'!CA19="ม",1,"")</f>
        <v/>
      </c>
      <c r="BX19" s="199" t="str">
        <f>IF('เช็คเวลาเรียน เทอม 1'!CB19="ม",1,"")</f>
        <v/>
      </c>
      <c r="BY19" s="199" t="str">
        <f>IF('เช็คเวลาเรียน เทอม 1'!CC19="ม",1,"")</f>
        <v/>
      </c>
      <c r="BZ19" s="198"/>
      <c r="CA19" s="198"/>
      <c r="CB19" s="199" t="str">
        <f>IF('เช็คเวลาเรียน เทอม 1'!CF19="ม",1,"")</f>
        <v/>
      </c>
      <c r="CC19" s="199" t="str">
        <f>IF('เช็คเวลาเรียน เทอม 1'!CG19="ม",1,"")</f>
        <v/>
      </c>
      <c r="CD19" s="199" t="str">
        <f>IF('เช็คเวลาเรียน เทอม 1'!CH19="ม",1,"")</f>
        <v/>
      </c>
      <c r="CE19" s="199" t="str">
        <f>IF('เช็คเวลาเรียน เทอม 1'!CI19="ม",1,"")</f>
        <v/>
      </c>
      <c r="CF19" s="199" t="str">
        <f>IF('เช็คเวลาเรียน เทอม 1'!CJ19="ม",1,"")</f>
        <v/>
      </c>
      <c r="CG19" s="198"/>
      <c r="CH19" s="198"/>
      <c r="CI19" s="199" t="str">
        <f>IF('เช็คเวลาเรียน เทอม 1'!CM19="ม",1,"")</f>
        <v/>
      </c>
      <c r="CJ19" s="199" t="str">
        <f>IF('เช็คเวลาเรียน เทอม 1'!CN19="ม",1,"")</f>
        <v/>
      </c>
      <c r="CK19" s="199" t="str">
        <f>IF('เช็คเวลาเรียน เทอม 1'!CO19="ม",1,"")</f>
        <v/>
      </c>
      <c r="CL19" s="199" t="str">
        <f>IF('เช็คเวลาเรียน เทอม 1'!CP19="ม",1,"")</f>
        <v/>
      </c>
      <c r="CM19" s="199" t="str">
        <f>IF('เช็คเวลาเรียน เทอม 1'!CQ19="ม",1,"")</f>
        <v/>
      </c>
      <c r="CN19" s="198"/>
      <c r="CO19" s="198"/>
      <c r="CP19" s="199" t="str">
        <f>IF('เช็คเวลาเรียน เทอม 1'!CT19="ม",1,"")</f>
        <v/>
      </c>
      <c r="CQ19" s="280"/>
      <c r="CR19" s="280"/>
      <c r="CS19" s="280"/>
      <c r="CT19" s="199" t="str">
        <f>IF('เช็คเวลาเรียน เทอม 1'!CX19="ม",1,"")</f>
        <v/>
      </c>
      <c r="CU19" s="338">
        <f t="shared" si="2"/>
        <v>0</v>
      </c>
      <c r="CV19" s="339"/>
      <c r="CW19" s="198"/>
      <c r="CX19" s="198"/>
      <c r="CY19" s="199" t="str">
        <f>IF('เช็คเวลาเรียน เทอม 1'!DE19="ม",1,"")</f>
        <v/>
      </c>
      <c r="CZ19" s="199" t="str">
        <f>IF('เช็คเวลาเรียน เทอม 1'!DF19="ม",1,"")</f>
        <v/>
      </c>
      <c r="DA19" s="199" t="str">
        <f>IF('เช็คเวลาเรียน เทอม 1'!DG19="ม",1,"")</f>
        <v/>
      </c>
      <c r="DB19" s="199" t="str">
        <f>IF('เช็คเวลาเรียน เทอม 1'!DH19="ม",1,"")</f>
        <v/>
      </c>
      <c r="DC19" s="199" t="str">
        <f>IF('เช็คเวลาเรียน เทอม 1'!DI19="ม",1,"")</f>
        <v/>
      </c>
      <c r="DD19" s="198"/>
      <c r="DE19" s="198"/>
      <c r="DF19" s="199" t="str">
        <f>IF('เช็คเวลาเรียน เทอม 1'!DL19="ม",1,"")</f>
        <v/>
      </c>
      <c r="DG19" s="199" t="str">
        <f>IF('เช็คเวลาเรียน เทอม 1'!DM19="ม",1,"")</f>
        <v/>
      </c>
      <c r="DH19" s="280"/>
      <c r="DI19" s="199" t="str">
        <f>IF('เช็คเวลาเรียน เทอม 1'!DO19="ม",1,"")</f>
        <v/>
      </c>
      <c r="DJ19" s="199" t="str">
        <f>IF('เช็คเวลาเรียน เทอม 1'!DP19="ม",1,"")</f>
        <v/>
      </c>
      <c r="DK19" s="198"/>
      <c r="DL19" s="198"/>
      <c r="DM19" s="199" t="str">
        <f>IF('เช็คเวลาเรียน เทอม 1'!DS19="ม",1,"")</f>
        <v/>
      </c>
      <c r="DN19" s="199" t="str">
        <f>IF('เช็คเวลาเรียน เทอม 1'!DT19="ม",1,"")</f>
        <v/>
      </c>
      <c r="DO19" s="199" t="str">
        <f>IF('เช็คเวลาเรียน เทอม 1'!DU19="ม",1,"")</f>
        <v/>
      </c>
      <c r="DP19" s="199" t="str">
        <f>IF('เช็คเวลาเรียน เทอม 1'!DV19="ม",1,"")</f>
        <v/>
      </c>
      <c r="DQ19" s="199" t="str">
        <f>IF('เช็คเวลาเรียน เทอม 1'!DW19="ม",1,"")</f>
        <v/>
      </c>
      <c r="DR19" s="198"/>
      <c r="DS19" s="198"/>
      <c r="DT19" s="199" t="str">
        <f>IF('เช็คเวลาเรียน เทอม 1'!DZ19="ม",1,"")</f>
        <v/>
      </c>
      <c r="DU19" s="199" t="str">
        <f>IF('เช็คเวลาเรียน เทอม 1'!EA19="ม",1,"")</f>
        <v/>
      </c>
      <c r="DV19" s="199" t="str">
        <f>IF('เช็คเวลาเรียน เทอม 1'!EB19="ม",1,"")</f>
        <v/>
      </c>
      <c r="DW19" s="199" t="str">
        <f>IF('เช็คเวลาเรียน เทอม 1'!EC19="ม",1,"")</f>
        <v/>
      </c>
      <c r="DX19" s="199" t="str">
        <f>IF('เช็คเวลาเรียน เทอม 1'!ED19="ม",1,"")</f>
        <v/>
      </c>
      <c r="DY19" s="198"/>
      <c r="DZ19" s="198"/>
      <c r="EA19" s="199" t="str">
        <f>IF('เช็คเวลาเรียน เทอม 1'!EG19="ม",1,"")</f>
        <v/>
      </c>
      <c r="EB19" s="338">
        <f t="shared" si="3"/>
        <v>0</v>
      </c>
      <c r="EC19" s="339"/>
      <c r="ED19" s="199" t="str">
        <f>IF('เช็คเวลาเรียน เทอม 1'!EL19="ม",1,"")</f>
        <v/>
      </c>
      <c r="EE19" s="199" t="str">
        <f>IF('เช็คเวลาเรียน เทอม 1'!EM19="ม",1,"")</f>
        <v/>
      </c>
      <c r="EF19" s="199" t="str">
        <f>IF('เช็คเวลาเรียน เทอม 1'!EN19="ม",1,"")</f>
        <v/>
      </c>
      <c r="EG19" s="199" t="str">
        <f>IF('เช็คเวลาเรียน เทอม 1'!EO19="ม",1,"")</f>
        <v/>
      </c>
      <c r="EH19" s="198"/>
      <c r="EI19" s="198"/>
      <c r="EJ19" s="199" t="str">
        <f>IF('เช็คเวลาเรียน เทอม 1'!ER19="ม",1,"")</f>
        <v/>
      </c>
      <c r="EK19" s="199" t="str">
        <f>IF('เช็คเวลาเรียน เทอม 1'!ES19="ม",1,"")</f>
        <v/>
      </c>
      <c r="EL19" s="199" t="str">
        <f>IF('เช็คเวลาเรียน เทอม 1'!ET19="ม",1,"")</f>
        <v/>
      </c>
      <c r="EM19" s="199" t="str">
        <f>IF('เช็คเวลาเรียน เทอม 1'!EU19="ม",1,"")</f>
        <v/>
      </c>
      <c r="EN19" s="199" t="str">
        <f>IF('เช็คเวลาเรียน เทอม 1'!EV19="ม",1,"")</f>
        <v/>
      </c>
      <c r="EO19" s="198"/>
      <c r="EP19" s="198"/>
      <c r="EQ19" s="199" t="str">
        <f>IF('เช็คเวลาเรียน เทอม 1'!EY19="ม",1,"")</f>
        <v/>
      </c>
      <c r="ER19" s="199" t="str">
        <f>IF('เช็คเวลาเรียน เทอม 1'!EZ19="ม",1,"")</f>
        <v/>
      </c>
      <c r="ES19" s="199" t="str">
        <f>IF('เช็คเวลาเรียน เทอม 1'!FA19="ม",1,"")</f>
        <v/>
      </c>
      <c r="ET19" s="199" t="str">
        <f>IF('เช็คเวลาเรียน เทอม 1'!FB19="ม",1,"")</f>
        <v/>
      </c>
      <c r="EU19" s="199" t="str">
        <f>IF('เช็คเวลาเรียน เทอม 1'!FC19="ม",1,"")</f>
        <v/>
      </c>
      <c r="EV19" s="198"/>
      <c r="EW19" s="198"/>
      <c r="EX19" s="199" t="str">
        <f>IF('เช็คเวลาเรียน เทอม 1'!FF19="ม",1,"")</f>
        <v/>
      </c>
      <c r="EY19" s="199" t="str">
        <f>IF('เช็คเวลาเรียน เทอม 1'!FG19="ม",1,"")</f>
        <v/>
      </c>
      <c r="EZ19" s="199" t="str">
        <f>IF('เช็คเวลาเรียน เทอม 1'!FH19="ม",1,"")</f>
        <v/>
      </c>
      <c r="FA19" s="199" t="str">
        <f>IF('เช็คเวลาเรียน เทอม 1'!FI19="ม",1,"")</f>
        <v/>
      </c>
      <c r="FB19" s="199" t="str">
        <f>IF('เช็คเวลาเรียน เทอม 1'!FJ19="ม",1,"")</f>
        <v/>
      </c>
      <c r="FC19" s="198"/>
      <c r="FD19" s="198"/>
      <c r="FE19" s="199" t="str">
        <f>IF('เช็คเวลาเรียน เทอม 1'!FM19="ม",1,"")</f>
        <v/>
      </c>
      <c r="FF19" s="199" t="str">
        <f>IF('เช็คเวลาเรียน เทอม 1'!FN19="ม",1,"")</f>
        <v/>
      </c>
      <c r="FG19" s="199" t="str">
        <f>IF('เช็คเวลาเรียน เทอม 1'!FO19="ม",1,"")</f>
        <v/>
      </c>
      <c r="FH19" s="338">
        <f t="shared" si="4"/>
        <v>0</v>
      </c>
      <c r="FI19" s="339"/>
      <c r="FJ19" s="199" t="str">
        <f>IF('เช็คเวลาเรียน เทอม 1'!FT19="ม",1,"")</f>
        <v/>
      </c>
      <c r="FK19" s="199" t="str">
        <f>IF('เช็คเวลาเรียน เทอม 1'!FU19="ม",1,"")</f>
        <v/>
      </c>
      <c r="FL19" s="198"/>
      <c r="FM19" s="198"/>
      <c r="FN19" s="199" t="str">
        <f>IF('เช็คเวลาเรียน เทอม 1'!FX19="ม",1,"")</f>
        <v/>
      </c>
      <c r="FO19" s="199" t="str">
        <f>IF('เช็คเวลาเรียน เทอม 1'!FY19="ม",1,"")</f>
        <v/>
      </c>
      <c r="FP19" s="199" t="str">
        <f>IF('เช็คเวลาเรียน เทอม 1'!FZ19="ม",1,"")</f>
        <v/>
      </c>
      <c r="FQ19" s="199" t="str">
        <f>IF('เช็คเวลาเรียน เทอม 1'!GA19="ม",1,"")</f>
        <v/>
      </c>
      <c r="FR19" s="199" t="str">
        <f>IF('เช็คเวลาเรียน เทอม 1'!GB19="ม",1,"")</f>
        <v/>
      </c>
      <c r="FS19" s="198"/>
      <c r="FT19" s="198"/>
      <c r="FU19" s="199" t="str">
        <f>IF('เช็คเวลาเรียน เทอม 1'!GE19="ม",1,"")</f>
        <v/>
      </c>
      <c r="FV19" s="280"/>
      <c r="FW19" s="199" t="str">
        <f>IF('เช็คเวลาเรียน เทอม 1'!GG19="ม",1,"")</f>
        <v/>
      </c>
      <c r="FX19" s="199" t="str">
        <f>IF('เช็คเวลาเรียน เทอม 1'!GH19="ม",1,"")</f>
        <v/>
      </c>
      <c r="FY19" s="199" t="str">
        <f>IF('เช็คเวลาเรียน เทอม 1'!GI19="ม",1,"")</f>
        <v/>
      </c>
      <c r="FZ19" s="198"/>
      <c r="GA19" s="198"/>
      <c r="GB19" s="199" t="str">
        <f>IF('เช็คเวลาเรียน เทอม 1'!GL19="ม",1,"")</f>
        <v/>
      </c>
      <c r="GC19" s="199" t="str">
        <f>IF('เช็คเวลาเรียน เทอม 1'!GM19="ม",1,"")</f>
        <v/>
      </c>
      <c r="GD19" s="199" t="str">
        <f>IF('เช็คเวลาเรียน เทอม 1'!GN19="ม",1,"")</f>
        <v/>
      </c>
      <c r="GE19" s="199" t="str">
        <f>IF('เช็คเวลาเรียน เทอม 1'!GO19="ม",1,"")</f>
        <v/>
      </c>
      <c r="GF19" s="280"/>
      <c r="GG19" s="198"/>
      <c r="GH19" s="198"/>
      <c r="GI19" s="199" t="str">
        <f>IF('เช็คเวลาเรียน เทอม 1'!GS19="ม",1,"")</f>
        <v/>
      </c>
      <c r="GJ19" s="199" t="str">
        <f>IF('เช็คเวลาเรียน เทอม 1'!GT19="ม",1,"")</f>
        <v/>
      </c>
      <c r="GK19" s="199" t="str">
        <f>IF('เช็คเวลาเรียน เทอม 1'!GU19="ม",1,"")</f>
        <v/>
      </c>
      <c r="GL19" s="199" t="str">
        <f>IF('เช็คเวลาเรียน เทอม 1'!GV19="ม",1,"")</f>
        <v/>
      </c>
      <c r="GM19" s="199" t="str">
        <f>IF('เช็คเวลาเรียน เทอม 1'!GW19="ม",1,"")</f>
        <v/>
      </c>
      <c r="GN19" s="198"/>
      <c r="GO19" s="338">
        <f t="shared" si="5"/>
        <v>0</v>
      </c>
      <c r="GP19" s="339"/>
    </row>
    <row r="20" spans="1:198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280"/>
      <c r="D20" s="194"/>
      <c r="E20" s="194"/>
      <c r="F20" s="280"/>
      <c r="G20" s="194"/>
      <c r="H20" s="194"/>
      <c r="I20" s="194"/>
      <c r="J20" s="194"/>
      <c r="K20" s="194"/>
      <c r="L20" s="194"/>
      <c r="M20" s="194"/>
      <c r="N20" s="194"/>
      <c r="O20" s="280"/>
      <c r="P20" s="194"/>
      <c r="Q20" s="194"/>
      <c r="R20" s="195"/>
      <c r="S20" s="195"/>
      <c r="T20" s="196" t="str">
        <f>IF('เช็คเวลาเรียน เทอม 1'!T20="ม",1,"")</f>
        <v/>
      </c>
      <c r="U20" s="196" t="str">
        <f>IF('เช็คเวลาเรียน เทอม 1'!U20="ม",1,"")</f>
        <v/>
      </c>
      <c r="V20" s="196" t="str">
        <f>IF('เช็คเวลาเรียน เทอม 1'!V20="ม",1,"")</f>
        <v/>
      </c>
      <c r="W20" s="196" t="str">
        <f>IF('เช็คเวลาเรียน เทอม 1'!W20="ม",1,"")</f>
        <v/>
      </c>
      <c r="X20" s="196" t="str">
        <f>IF('เช็คเวลาเรียน เทอม 1'!X20="ม",1,"")</f>
        <v/>
      </c>
      <c r="Y20" s="194"/>
      <c r="Z20" s="194"/>
      <c r="AA20" s="196" t="str">
        <f>IF('เช็คเวลาเรียน เทอม 1'!AA20="ม",1,"")</f>
        <v/>
      </c>
      <c r="AB20" s="196" t="str">
        <f>IF('เช็คเวลาเรียน เทอม 1'!AB20="ม",1,"")</f>
        <v/>
      </c>
      <c r="AC20" s="196" t="str">
        <f>IF('เช็คเวลาเรียน เทอม 1'!AC20="ม",1,"")</f>
        <v/>
      </c>
      <c r="AD20" s="196" t="str">
        <f>IF('เช็คเวลาเรียน เทอม 1'!AD20="ม",1,"")</f>
        <v/>
      </c>
      <c r="AE20" s="196" t="str">
        <f>IF('เช็คเวลาเรียน เทอม 1'!AE20="ม",1,"")</f>
        <v/>
      </c>
      <c r="AF20" s="194"/>
      <c r="AG20" s="280"/>
      <c r="AH20" s="338">
        <f t="shared" si="0"/>
        <v>0</v>
      </c>
      <c r="AI20" s="339"/>
      <c r="AJ20" s="280"/>
      <c r="AK20" s="197" t="str">
        <f>IF('เช็คเวลาเรียน เทอม 1'!AM20="ม",1,"")</f>
        <v/>
      </c>
      <c r="AL20" s="280"/>
      <c r="AM20" s="197" t="str">
        <f>IF('เช็คเวลาเรียน เทอม 1'!AO20="ม",1,"")</f>
        <v/>
      </c>
      <c r="AN20" s="197" t="str">
        <f>IF('เช็คเวลาเรียน เทอม 1'!AP20="ม",1,"")</f>
        <v/>
      </c>
      <c r="AO20" s="198"/>
      <c r="AP20" s="198"/>
      <c r="AQ20" s="197" t="str">
        <f>IF('เช็คเวลาเรียน เทอม 1'!AS20="ม",1,"")</f>
        <v/>
      </c>
      <c r="AR20" s="197" t="str">
        <f>IF('เช็คเวลาเรียน เทอม 1'!AT20="ม",1,"")</f>
        <v/>
      </c>
      <c r="AS20" s="197" t="str">
        <f>IF('เช็คเวลาเรียน เทอม 1'!AU20="ม",1,"")</f>
        <v/>
      </c>
      <c r="AT20" s="197" t="str">
        <f>IF('เช็คเวลาเรียน เทอม 1'!AV20="ม",1,"")</f>
        <v/>
      </c>
      <c r="AU20" s="197" t="str">
        <f>IF('เช็คเวลาเรียน เทอม 1'!AW20="ม",1,"")</f>
        <v/>
      </c>
      <c r="AV20" s="198"/>
      <c r="AW20" s="198"/>
      <c r="AX20" s="197" t="str">
        <f>IF('เช็คเวลาเรียน เทอม 1'!AZ20="ม",1,"")</f>
        <v/>
      </c>
      <c r="AY20" s="197" t="str">
        <f>IF('เช็คเวลาเรียน เทอม 1'!BA20="ม",1,"")</f>
        <v/>
      </c>
      <c r="AZ20" s="197" t="str">
        <f>IF('เช็คเวลาเรียน เทอม 1'!BB20="ม",1,"")</f>
        <v/>
      </c>
      <c r="BA20" s="197" t="str">
        <f>IF('เช็คเวลาเรียน เทอม 1'!BC20="ม",1,"")</f>
        <v/>
      </c>
      <c r="BB20" s="197" t="str">
        <f>IF('เช็คเวลาเรียน เทอม 1'!BD20="ม",1,"")</f>
        <v/>
      </c>
      <c r="BC20" s="198"/>
      <c r="BD20" s="198"/>
      <c r="BE20" s="197" t="str">
        <f>IF('เช็คเวลาเรียน เทอม 1'!BG20="ม",1,"")</f>
        <v/>
      </c>
      <c r="BF20" s="197" t="str">
        <f>IF('เช็คเวลาเรียน เทอม 1'!BH20="ม",1,"")</f>
        <v/>
      </c>
      <c r="BG20" s="197" t="str">
        <f>IF('เช็คเวลาเรียน เทอม 1'!BI20="ม",1,"")</f>
        <v/>
      </c>
      <c r="BH20" s="197" t="str">
        <f>IF('เช็คเวลาเรียน เทอม 1'!BJ20="ม",1,"")</f>
        <v/>
      </c>
      <c r="BI20" s="197" t="str">
        <f>IF('เช็คเวลาเรียน เทอม 1'!BK20="ม",1,"")</f>
        <v/>
      </c>
      <c r="BJ20" s="198"/>
      <c r="BK20" s="198"/>
      <c r="BL20" s="197" t="str">
        <f>IF('เช็คเวลาเรียน เทอม 1'!BN20="ม",1,"")</f>
        <v/>
      </c>
      <c r="BM20" s="197" t="str">
        <f>IF('เช็คเวลาเรียน เทอม 1'!BO20="ม",1,"")</f>
        <v/>
      </c>
      <c r="BN20" s="338">
        <f t="shared" si="1"/>
        <v>0</v>
      </c>
      <c r="BO20" s="339"/>
      <c r="BP20" s="199" t="str">
        <f>IF('เช็คเวลาเรียน เทอม 1'!BT20="ม",1,"")</f>
        <v/>
      </c>
      <c r="BQ20" s="199" t="str">
        <f>IF('เช็คเวลาเรียน เทอม 1'!BU20="ม",1,"")</f>
        <v/>
      </c>
      <c r="BR20" s="199" t="str">
        <f>IF('เช็คเวลาเรียน เทอม 1'!BV20="ม",1,"")</f>
        <v/>
      </c>
      <c r="BS20" s="198"/>
      <c r="BT20" s="198"/>
      <c r="BU20" s="199" t="str">
        <f>IF('เช็คเวลาเรียน เทอม 1'!BY20="ม",1,"")</f>
        <v/>
      </c>
      <c r="BV20" s="199" t="str">
        <f>IF('เช็คเวลาเรียน เทอม 1'!BZ20="ม",1,"")</f>
        <v/>
      </c>
      <c r="BW20" s="199" t="str">
        <f>IF('เช็คเวลาเรียน เทอม 1'!CA20="ม",1,"")</f>
        <v/>
      </c>
      <c r="BX20" s="199" t="str">
        <f>IF('เช็คเวลาเรียน เทอม 1'!CB20="ม",1,"")</f>
        <v/>
      </c>
      <c r="BY20" s="199" t="str">
        <f>IF('เช็คเวลาเรียน เทอม 1'!CC20="ม",1,"")</f>
        <v/>
      </c>
      <c r="BZ20" s="198"/>
      <c r="CA20" s="198"/>
      <c r="CB20" s="199" t="str">
        <f>IF('เช็คเวลาเรียน เทอม 1'!CF20="ม",1,"")</f>
        <v/>
      </c>
      <c r="CC20" s="199" t="str">
        <f>IF('เช็คเวลาเรียน เทอม 1'!CG20="ม",1,"")</f>
        <v/>
      </c>
      <c r="CD20" s="199" t="str">
        <f>IF('เช็คเวลาเรียน เทอม 1'!CH20="ม",1,"")</f>
        <v/>
      </c>
      <c r="CE20" s="199" t="str">
        <f>IF('เช็คเวลาเรียน เทอม 1'!CI20="ม",1,"")</f>
        <v/>
      </c>
      <c r="CF20" s="199" t="str">
        <f>IF('เช็คเวลาเรียน เทอม 1'!CJ20="ม",1,"")</f>
        <v/>
      </c>
      <c r="CG20" s="198"/>
      <c r="CH20" s="198"/>
      <c r="CI20" s="199" t="str">
        <f>IF('เช็คเวลาเรียน เทอม 1'!CM20="ม",1,"")</f>
        <v/>
      </c>
      <c r="CJ20" s="199" t="str">
        <f>IF('เช็คเวลาเรียน เทอม 1'!CN20="ม",1,"")</f>
        <v/>
      </c>
      <c r="CK20" s="199" t="str">
        <f>IF('เช็คเวลาเรียน เทอม 1'!CO20="ม",1,"")</f>
        <v/>
      </c>
      <c r="CL20" s="199" t="str">
        <f>IF('เช็คเวลาเรียน เทอม 1'!CP20="ม",1,"")</f>
        <v/>
      </c>
      <c r="CM20" s="199" t="str">
        <f>IF('เช็คเวลาเรียน เทอม 1'!CQ20="ม",1,"")</f>
        <v/>
      </c>
      <c r="CN20" s="198"/>
      <c r="CO20" s="198"/>
      <c r="CP20" s="199" t="str">
        <f>IF('เช็คเวลาเรียน เทอม 1'!CT20="ม",1,"")</f>
        <v/>
      </c>
      <c r="CQ20" s="280"/>
      <c r="CR20" s="280"/>
      <c r="CS20" s="280"/>
      <c r="CT20" s="199" t="str">
        <f>IF('เช็คเวลาเรียน เทอม 1'!CX20="ม",1,"")</f>
        <v/>
      </c>
      <c r="CU20" s="338">
        <f t="shared" si="2"/>
        <v>0</v>
      </c>
      <c r="CV20" s="339"/>
      <c r="CW20" s="198"/>
      <c r="CX20" s="198"/>
      <c r="CY20" s="199" t="str">
        <f>IF('เช็คเวลาเรียน เทอม 1'!DE20="ม",1,"")</f>
        <v/>
      </c>
      <c r="CZ20" s="199" t="str">
        <f>IF('เช็คเวลาเรียน เทอม 1'!DF20="ม",1,"")</f>
        <v/>
      </c>
      <c r="DA20" s="199" t="str">
        <f>IF('เช็คเวลาเรียน เทอม 1'!DG20="ม",1,"")</f>
        <v/>
      </c>
      <c r="DB20" s="199" t="str">
        <f>IF('เช็คเวลาเรียน เทอม 1'!DH20="ม",1,"")</f>
        <v/>
      </c>
      <c r="DC20" s="199" t="str">
        <f>IF('เช็คเวลาเรียน เทอม 1'!DI20="ม",1,"")</f>
        <v/>
      </c>
      <c r="DD20" s="198"/>
      <c r="DE20" s="198"/>
      <c r="DF20" s="199" t="str">
        <f>IF('เช็คเวลาเรียน เทอม 1'!DL20="ม",1,"")</f>
        <v/>
      </c>
      <c r="DG20" s="199" t="str">
        <f>IF('เช็คเวลาเรียน เทอม 1'!DM20="ม",1,"")</f>
        <v/>
      </c>
      <c r="DH20" s="280"/>
      <c r="DI20" s="199" t="str">
        <f>IF('เช็คเวลาเรียน เทอม 1'!DO20="ม",1,"")</f>
        <v/>
      </c>
      <c r="DJ20" s="199" t="str">
        <f>IF('เช็คเวลาเรียน เทอม 1'!DP20="ม",1,"")</f>
        <v/>
      </c>
      <c r="DK20" s="198"/>
      <c r="DL20" s="198"/>
      <c r="DM20" s="199" t="str">
        <f>IF('เช็คเวลาเรียน เทอม 1'!DS20="ม",1,"")</f>
        <v/>
      </c>
      <c r="DN20" s="199" t="str">
        <f>IF('เช็คเวลาเรียน เทอม 1'!DT20="ม",1,"")</f>
        <v/>
      </c>
      <c r="DO20" s="199" t="str">
        <f>IF('เช็คเวลาเรียน เทอม 1'!DU20="ม",1,"")</f>
        <v/>
      </c>
      <c r="DP20" s="199" t="str">
        <f>IF('เช็คเวลาเรียน เทอม 1'!DV20="ม",1,"")</f>
        <v/>
      </c>
      <c r="DQ20" s="199" t="str">
        <f>IF('เช็คเวลาเรียน เทอม 1'!DW20="ม",1,"")</f>
        <v/>
      </c>
      <c r="DR20" s="198"/>
      <c r="DS20" s="198"/>
      <c r="DT20" s="199" t="str">
        <f>IF('เช็คเวลาเรียน เทอม 1'!DZ20="ม",1,"")</f>
        <v/>
      </c>
      <c r="DU20" s="199" t="str">
        <f>IF('เช็คเวลาเรียน เทอม 1'!EA20="ม",1,"")</f>
        <v/>
      </c>
      <c r="DV20" s="199" t="str">
        <f>IF('เช็คเวลาเรียน เทอม 1'!EB20="ม",1,"")</f>
        <v/>
      </c>
      <c r="DW20" s="199" t="str">
        <f>IF('เช็คเวลาเรียน เทอม 1'!EC20="ม",1,"")</f>
        <v/>
      </c>
      <c r="DX20" s="199" t="str">
        <f>IF('เช็คเวลาเรียน เทอม 1'!ED20="ม",1,"")</f>
        <v/>
      </c>
      <c r="DY20" s="198"/>
      <c r="DZ20" s="198"/>
      <c r="EA20" s="199" t="str">
        <f>IF('เช็คเวลาเรียน เทอม 1'!EG20="ม",1,"")</f>
        <v/>
      </c>
      <c r="EB20" s="338">
        <f t="shared" si="3"/>
        <v>0</v>
      </c>
      <c r="EC20" s="339"/>
      <c r="ED20" s="199" t="str">
        <f>IF('เช็คเวลาเรียน เทอม 1'!EL20="ม",1,"")</f>
        <v/>
      </c>
      <c r="EE20" s="199" t="str">
        <f>IF('เช็คเวลาเรียน เทอม 1'!EM20="ม",1,"")</f>
        <v/>
      </c>
      <c r="EF20" s="199" t="str">
        <f>IF('เช็คเวลาเรียน เทอม 1'!EN20="ม",1,"")</f>
        <v/>
      </c>
      <c r="EG20" s="199" t="str">
        <f>IF('เช็คเวลาเรียน เทอม 1'!EO20="ม",1,"")</f>
        <v/>
      </c>
      <c r="EH20" s="198"/>
      <c r="EI20" s="198"/>
      <c r="EJ20" s="199" t="str">
        <f>IF('เช็คเวลาเรียน เทอม 1'!ER20="ม",1,"")</f>
        <v/>
      </c>
      <c r="EK20" s="199" t="str">
        <f>IF('เช็คเวลาเรียน เทอม 1'!ES20="ม",1,"")</f>
        <v/>
      </c>
      <c r="EL20" s="199" t="str">
        <f>IF('เช็คเวลาเรียน เทอม 1'!ET20="ม",1,"")</f>
        <v/>
      </c>
      <c r="EM20" s="199" t="str">
        <f>IF('เช็คเวลาเรียน เทอม 1'!EU20="ม",1,"")</f>
        <v/>
      </c>
      <c r="EN20" s="199" t="str">
        <f>IF('เช็คเวลาเรียน เทอม 1'!EV20="ม",1,"")</f>
        <v/>
      </c>
      <c r="EO20" s="198"/>
      <c r="EP20" s="198"/>
      <c r="EQ20" s="199" t="str">
        <f>IF('เช็คเวลาเรียน เทอม 1'!EY20="ม",1,"")</f>
        <v/>
      </c>
      <c r="ER20" s="199" t="str">
        <f>IF('เช็คเวลาเรียน เทอม 1'!EZ20="ม",1,"")</f>
        <v/>
      </c>
      <c r="ES20" s="199" t="str">
        <f>IF('เช็คเวลาเรียน เทอม 1'!FA20="ม",1,"")</f>
        <v/>
      </c>
      <c r="ET20" s="199" t="str">
        <f>IF('เช็คเวลาเรียน เทอม 1'!FB20="ม",1,"")</f>
        <v/>
      </c>
      <c r="EU20" s="199" t="str">
        <f>IF('เช็คเวลาเรียน เทอม 1'!FC20="ม",1,"")</f>
        <v/>
      </c>
      <c r="EV20" s="198"/>
      <c r="EW20" s="198"/>
      <c r="EX20" s="199" t="str">
        <f>IF('เช็คเวลาเรียน เทอม 1'!FF20="ม",1,"")</f>
        <v/>
      </c>
      <c r="EY20" s="199" t="str">
        <f>IF('เช็คเวลาเรียน เทอม 1'!FG20="ม",1,"")</f>
        <v/>
      </c>
      <c r="EZ20" s="199" t="str">
        <f>IF('เช็คเวลาเรียน เทอม 1'!FH20="ม",1,"")</f>
        <v/>
      </c>
      <c r="FA20" s="199" t="str">
        <f>IF('เช็คเวลาเรียน เทอม 1'!FI20="ม",1,"")</f>
        <v/>
      </c>
      <c r="FB20" s="199" t="str">
        <f>IF('เช็คเวลาเรียน เทอม 1'!FJ20="ม",1,"")</f>
        <v/>
      </c>
      <c r="FC20" s="198"/>
      <c r="FD20" s="198"/>
      <c r="FE20" s="199" t="str">
        <f>IF('เช็คเวลาเรียน เทอม 1'!FM20="ม",1,"")</f>
        <v/>
      </c>
      <c r="FF20" s="199" t="str">
        <f>IF('เช็คเวลาเรียน เทอม 1'!FN20="ม",1,"")</f>
        <v/>
      </c>
      <c r="FG20" s="199" t="str">
        <f>IF('เช็คเวลาเรียน เทอม 1'!FO20="ม",1,"")</f>
        <v/>
      </c>
      <c r="FH20" s="338">
        <f t="shared" si="4"/>
        <v>0</v>
      </c>
      <c r="FI20" s="339"/>
      <c r="FJ20" s="199" t="str">
        <f>IF('เช็คเวลาเรียน เทอม 1'!FT20="ม",1,"")</f>
        <v/>
      </c>
      <c r="FK20" s="199" t="str">
        <f>IF('เช็คเวลาเรียน เทอม 1'!FU20="ม",1,"")</f>
        <v/>
      </c>
      <c r="FL20" s="198"/>
      <c r="FM20" s="198"/>
      <c r="FN20" s="199" t="str">
        <f>IF('เช็คเวลาเรียน เทอม 1'!FX20="ม",1,"")</f>
        <v/>
      </c>
      <c r="FO20" s="199" t="str">
        <f>IF('เช็คเวลาเรียน เทอม 1'!FY20="ม",1,"")</f>
        <v/>
      </c>
      <c r="FP20" s="199" t="str">
        <f>IF('เช็คเวลาเรียน เทอม 1'!FZ20="ม",1,"")</f>
        <v/>
      </c>
      <c r="FQ20" s="199" t="str">
        <f>IF('เช็คเวลาเรียน เทอม 1'!GA20="ม",1,"")</f>
        <v/>
      </c>
      <c r="FR20" s="199" t="str">
        <f>IF('เช็คเวลาเรียน เทอม 1'!GB20="ม",1,"")</f>
        <v/>
      </c>
      <c r="FS20" s="198"/>
      <c r="FT20" s="198"/>
      <c r="FU20" s="199" t="str">
        <f>IF('เช็คเวลาเรียน เทอม 1'!GE20="ม",1,"")</f>
        <v/>
      </c>
      <c r="FV20" s="280"/>
      <c r="FW20" s="199" t="str">
        <f>IF('เช็คเวลาเรียน เทอม 1'!GG20="ม",1,"")</f>
        <v/>
      </c>
      <c r="FX20" s="199" t="str">
        <f>IF('เช็คเวลาเรียน เทอม 1'!GH20="ม",1,"")</f>
        <v/>
      </c>
      <c r="FY20" s="199" t="str">
        <f>IF('เช็คเวลาเรียน เทอม 1'!GI20="ม",1,"")</f>
        <v/>
      </c>
      <c r="FZ20" s="198"/>
      <c r="GA20" s="198"/>
      <c r="GB20" s="199" t="str">
        <f>IF('เช็คเวลาเรียน เทอม 1'!GL20="ม",1,"")</f>
        <v/>
      </c>
      <c r="GC20" s="199" t="str">
        <f>IF('เช็คเวลาเรียน เทอม 1'!GM20="ม",1,"")</f>
        <v/>
      </c>
      <c r="GD20" s="199" t="str">
        <f>IF('เช็คเวลาเรียน เทอม 1'!GN20="ม",1,"")</f>
        <v/>
      </c>
      <c r="GE20" s="199" t="str">
        <f>IF('เช็คเวลาเรียน เทอม 1'!GO20="ม",1,"")</f>
        <v/>
      </c>
      <c r="GF20" s="280"/>
      <c r="GG20" s="198"/>
      <c r="GH20" s="198"/>
      <c r="GI20" s="199" t="str">
        <f>IF('เช็คเวลาเรียน เทอม 1'!GS20="ม",1,"")</f>
        <v/>
      </c>
      <c r="GJ20" s="199" t="str">
        <f>IF('เช็คเวลาเรียน เทอม 1'!GT20="ม",1,"")</f>
        <v/>
      </c>
      <c r="GK20" s="199" t="str">
        <f>IF('เช็คเวลาเรียน เทอม 1'!GU20="ม",1,"")</f>
        <v/>
      </c>
      <c r="GL20" s="199" t="str">
        <f>IF('เช็คเวลาเรียน เทอม 1'!GV20="ม",1,"")</f>
        <v/>
      </c>
      <c r="GM20" s="199" t="str">
        <f>IF('เช็คเวลาเรียน เทอม 1'!GW20="ม",1,"")</f>
        <v/>
      </c>
      <c r="GN20" s="198"/>
      <c r="GO20" s="338">
        <f t="shared" si="5"/>
        <v>0</v>
      </c>
      <c r="GP20" s="339"/>
    </row>
    <row r="21" spans="1:198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280"/>
      <c r="D21" s="194"/>
      <c r="E21" s="194"/>
      <c r="F21" s="280"/>
      <c r="G21" s="194"/>
      <c r="H21" s="194"/>
      <c r="I21" s="194"/>
      <c r="J21" s="194"/>
      <c r="K21" s="194"/>
      <c r="L21" s="194"/>
      <c r="M21" s="194"/>
      <c r="N21" s="194"/>
      <c r="O21" s="280"/>
      <c r="P21" s="194"/>
      <c r="Q21" s="194"/>
      <c r="R21" s="195"/>
      <c r="S21" s="195"/>
      <c r="T21" s="196" t="str">
        <f>IF('เช็คเวลาเรียน เทอม 1'!T21="ม",1,"")</f>
        <v/>
      </c>
      <c r="U21" s="196" t="str">
        <f>IF('เช็คเวลาเรียน เทอม 1'!U21="ม",1,"")</f>
        <v/>
      </c>
      <c r="V21" s="196" t="str">
        <f>IF('เช็คเวลาเรียน เทอม 1'!V21="ม",1,"")</f>
        <v/>
      </c>
      <c r="W21" s="196" t="str">
        <f>IF('เช็คเวลาเรียน เทอม 1'!W21="ม",1,"")</f>
        <v/>
      </c>
      <c r="X21" s="196" t="str">
        <f>IF('เช็คเวลาเรียน เทอม 1'!X21="ม",1,"")</f>
        <v/>
      </c>
      <c r="Y21" s="194"/>
      <c r="Z21" s="194"/>
      <c r="AA21" s="196" t="str">
        <f>IF('เช็คเวลาเรียน เทอม 1'!AA21="ม",1,"")</f>
        <v/>
      </c>
      <c r="AB21" s="196" t="str">
        <f>IF('เช็คเวลาเรียน เทอม 1'!AB21="ม",1,"")</f>
        <v/>
      </c>
      <c r="AC21" s="196" t="str">
        <f>IF('เช็คเวลาเรียน เทอม 1'!AC21="ม",1,"")</f>
        <v/>
      </c>
      <c r="AD21" s="196" t="str">
        <f>IF('เช็คเวลาเรียน เทอม 1'!AD21="ม",1,"")</f>
        <v/>
      </c>
      <c r="AE21" s="196" t="str">
        <f>IF('เช็คเวลาเรียน เทอม 1'!AE21="ม",1,"")</f>
        <v/>
      </c>
      <c r="AF21" s="194"/>
      <c r="AG21" s="280"/>
      <c r="AH21" s="338">
        <f t="shared" si="0"/>
        <v>0</v>
      </c>
      <c r="AI21" s="339"/>
      <c r="AJ21" s="280"/>
      <c r="AK21" s="197" t="str">
        <f>IF('เช็คเวลาเรียน เทอม 1'!AM21="ม",1,"")</f>
        <v/>
      </c>
      <c r="AL21" s="280"/>
      <c r="AM21" s="197" t="str">
        <f>IF('เช็คเวลาเรียน เทอม 1'!AO21="ม",1,"")</f>
        <v/>
      </c>
      <c r="AN21" s="197" t="str">
        <f>IF('เช็คเวลาเรียน เทอม 1'!AP21="ม",1,"")</f>
        <v/>
      </c>
      <c r="AO21" s="198"/>
      <c r="AP21" s="198"/>
      <c r="AQ21" s="197" t="str">
        <f>IF('เช็คเวลาเรียน เทอม 1'!AS21="ม",1,"")</f>
        <v/>
      </c>
      <c r="AR21" s="197" t="str">
        <f>IF('เช็คเวลาเรียน เทอม 1'!AT21="ม",1,"")</f>
        <v/>
      </c>
      <c r="AS21" s="197" t="str">
        <f>IF('เช็คเวลาเรียน เทอม 1'!AU21="ม",1,"")</f>
        <v/>
      </c>
      <c r="AT21" s="197" t="str">
        <f>IF('เช็คเวลาเรียน เทอม 1'!AV21="ม",1,"")</f>
        <v/>
      </c>
      <c r="AU21" s="197" t="str">
        <f>IF('เช็คเวลาเรียน เทอม 1'!AW21="ม",1,"")</f>
        <v/>
      </c>
      <c r="AV21" s="198"/>
      <c r="AW21" s="198"/>
      <c r="AX21" s="197" t="str">
        <f>IF('เช็คเวลาเรียน เทอม 1'!AZ21="ม",1,"")</f>
        <v/>
      </c>
      <c r="AY21" s="197" t="str">
        <f>IF('เช็คเวลาเรียน เทอม 1'!BA21="ม",1,"")</f>
        <v/>
      </c>
      <c r="AZ21" s="197" t="str">
        <f>IF('เช็คเวลาเรียน เทอม 1'!BB21="ม",1,"")</f>
        <v/>
      </c>
      <c r="BA21" s="197" t="str">
        <f>IF('เช็คเวลาเรียน เทอม 1'!BC21="ม",1,"")</f>
        <v/>
      </c>
      <c r="BB21" s="197" t="str">
        <f>IF('เช็คเวลาเรียน เทอม 1'!BD21="ม",1,"")</f>
        <v/>
      </c>
      <c r="BC21" s="198"/>
      <c r="BD21" s="198"/>
      <c r="BE21" s="197" t="str">
        <f>IF('เช็คเวลาเรียน เทอม 1'!BG21="ม",1,"")</f>
        <v/>
      </c>
      <c r="BF21" s="197" t="str">
        <f>IF('เช็คเวลาเรียน เทอม 1'!BH21="ม",1,"")</f>
        <v/>
      </c>
      <c r="BG21" s="197" t="str">
        <f>IF('เช็คเวลาเรียน เทอม 1'!BI21="ม",1,"")</f>
        <v/>
      </c>
      <c r="BH21" s="197" t="str">
        <f>IF('เช็คเวลาเรียน เทอม 1'!BJ21="ม",1,"")</f>
        <v/>
      </c>
      <c r="BI21" s="197" t="str">
        <f>IF('เช็คเวลาเรียน เทอม 1'!BK21="ม",1,"")</f>
        <v/>
      </c>
      <c r="BJ21" s="198"/>
      <c r="BK21" s="198"/>
      <c r="BL21" s="197" t="str">
        <f>IF('เช็คเวลาเรียน เทอม 1'!BN21="ม",1,"")</f>
        <v/>
      </c>
      <c r="BM21" s="197" t="str">
        <f>IF('เช็คเวลาเรียน เทอม 1'!BO21="ม",1,"")</f>
        <v/>
      </c>
      <c r="BN21" s="338">
        <f t="shared" si="1"/>
        <v>0</v>
      </c>
      <c r="BO21" s="339"/>
      <c r="BP21" s="199" t="str">
        <f>IF('เช็คเวลาเรียน เทอม 1'!BT21="ม",1,"")</f>
        <v/>
      </c>
      <c r="BQ21" s="199" t="str">
        <f>IF('เช็คเวลาเรียน เทอม 1'!BU21="ม",1,"")</f>
        <v/>
      </c>
      <c r="BR21" s="199" t="str">
        <f>IF('เช็คเวลาเรียน เทอม 1'!BV21="ม",1,"")</f>
        <v/>
      </c>
      <c r="BS21" s="198"/>
      <c r="BT21" s="198"/>
      <c r="BU21" s="199" t="str">
        <f>IF('เช็คเวลาเรียน เทอม 1'!BY21="ม",1,"")</f>
        <v/>
      </c>
      <c r="BV21" s="199" t="str">
        <f>IF('เช็คเวลาเรียน เทอม 1'!BZ21="ม",1,"")</f>
        <v/>
      </c>
      <c r="BW21" s="199" t="str">
        <f>IF('เช็คเวลาเรียน เทอม 1'!CA21="ม",1,"")</f>
        <v/>
      </c>
      <c r="BX21" s="199" t="str">
        <f>IF('เช็คเวลาเรียน เทอม 1'!CB21="ม",1,"")</f>
        <v/>
      </c>
      <c r="BY21" s="199" t="str">
        <f>IF('เช็คเวลาเรียน เทอม 1'!CC21="ม",1,"")</f>
        <v/>
      </c>
      <c r="BZ21" s="198"/>
      <c r="CA21" s="198"/>
      <c r="CB21" s="199" t="str">
        <f>IF('เช็คเวลาเรียน เทอม 1'!CF21="ม",1,"")</f>
        <v/>
      </c>
      <c r="CC21" s="199" t="str">
        <f>IF('เช็คเวลาเรียน เทอม 1'!CG21="ม",1,"")</f>
        <v/>
      </c>
      <c r="CD21" s="199" t="str">
        <f>IF('เช็คเวลาเรียน เทอม 1'!CH21="ม",1,"")</f>
        <v/>
      </c>
      <c r="CE21" s="199" t="str">
        <f>IF('เช็คเวลาเรียน เทอม 1'!CI21="ม",1,"")</f>
        <v/>
      </c>
      <c r="CF21" s="199" t="str">
        <f>IF('เช็คเวลาเรียน เทอม 1'!CJ21="ม",1,"")</f>
        <v/>
      </c>
      <c r="CG21" s="198"/>
      <c r="CH21" s="198"/>
      <c r="CI21" s="199" t="str">
        <f>IF('เช็คเวลาเรียน เทอม 1'!CM21="ม",1,"")</f>
        <v/>
      </c>
      <c r="CJ21" s="199" t="str">
        <f>IF('เช็คเวลาเรียน เทอม 1'!CN21="ม",1,"")</f>
        <v/>
      </c>
      <c r="CK21" s="199" t="str">
        <f>IF('เช็คเวลาเรียน เทอม 1'!CO21="ม",1,"")</f>
        <v/>
      </c>
      <c r="CL21" s="199" t="str">
        <f>IF('เช็คเวลาเรียน เทอม 1'!CP21="ม",1,"")</f>
        <v/>
      </c>
      <c r="CM21" s="199" t="str">
        <f>IF('เช็คเวลาเรียน เทอม 1'!CQ21="ม",1,"")</f>
        <v/>
      </c>
      <c r="CN21" s="198"/>
      <c r="CO21" s="198"/>
      <c r="CP21" s="199" t="str">
        <f>IF('เช็คเวลาเรียน เทอม 1'!CT21="ม",1,"")</f>
        <v/>
      </c>
      <c r="CQ21" s="280"/>
      <c r="CR21" s="280"/>
      <c r="CS21" s="280"/>
      <c r="CT21" s="199" t="str">
        <f>IF('เช็คเวลาเรียน เทอม 1'!CX21="ม",1,"")</f>
        <v/>
      </c>
      <c r="CU21" s="338">
        <f t="shared" si="2"/>
        <v>0</v>
      </c>
      <c r="CV21" s="339"/>
      <c r="CW21" s="198"/>
      <c r="CX21" s="198"/>
      <c r="CY21" s="199" t="str">
        <f>IF('เช็คเวลาเรียน เทอม 1'!DE21="ม",1,"")</f>
        <v/>
      </c>
      <c r="CZ21" s="199" t="str">
        <f>IF('เช็คเวลาเรียน เทอม 1'!DF21="ม",1,"")</f>
        <v/>
      </c>
      <c r="DA21" s="199" t="str">
        <f>IF('เช็คเวลาเรียน เทอม 1'!DG21="ม",1,"")</f>
        <v/>
      </c>
      <c r="DB21" s="199" t="str">
        <f>IF('เช็คเวลาเรียน เทอม 1'!DH21="ม",1,"")</f>
        <v/>
      </c>
      <c r="DC21" s="199" t="str">
        <f>IF('เช็คเวลาเรียน เทอม 1'!DI21="ม",1,"")</f>
        <v/>
      </c>
      <c r="DD21" s="198"/>
      <c r="DE21" s="198"/>
      <c r="DF21" s="199" t="str">
        <f>IF('เช็คเวลาเรียน เทอม 1'!DL21="ม",1,"")</f>
        <v/>
      </c>
      <c r="DG21" s="199" t="str">
        <f>IF('เช็คเวลาเรียน เทอม 1'!DM21="ม",1,"")</f>
        <v/>
      </c>
      <c r="DH21" s="280"/>
      <c r="DI21" s="199" t="str">
        <f>IF('เช็คเวลาเรียน เทอม 1'!DO21="ม",1,"")</f>
        <v/>
      </c>
      <c r="DJ21" s="199" t="str">
        <f>IF('เช็คเวลาเรียน เทอม 1'!DP21="ม",1,"")</f>
        <v/>
      </c>
      <c r="DK21" s="198"/>
      <c r="DL21" s="198"/>
      <c r="DM21" s="199" t="str">
        <f>IF('เช็คเวลาเรียน เทอม 1'!DS21="ม",1,"")</f>
        <v/>
      </c>
      <c r="DN21" s="199" t="str">
        <f>IF('เช็คเวลาเรียน เทอม 1'!DT21="ม",1,"")</f>
        <v/>
      </c>
      <c r="DO21" s="199" t="str">
        <f>IF('เช็คเวลาเรียน เทอม 1'!DU21="ม",1,"")</f>
        <v/>
      </c>
      <c r="DP21" s="199" t="str">
        <f>IF('เช็คเวลาเรียน เทอม 1'!DV21="ม",1,"")</f>
        <v/>
      </c>
      <c r="DQ21" s="199" t="str">
        <f>IF('เช็คเวลาเรียน เทอม 1'!DW21="ม",1,"")</f>
        <v/>
      </c>
      <c r="DR21" s="198"/>
      <c r="DS21" s="198"/>
      <c r="DT21" s="199" t="str">
        <f>IF('เช็คเวลาเรียน เทอม 1'!DZ21="ม",1,"")</f>
        <v/>
      </c>
      <c r="DU21" s="199" t="str">
        <f>IF('เช็คเวลาเรียน เทอม 1'!EA21="ม",1,"")</f>
        <v/>
      </c>
      <c r="DV21" s="199" t="str">
        <f>IF('เช็คเวลาเรียน เทอม 1'!EB21="ม",1,"")</f>
        <v/>
      </c>
      <c r="DW21" s="199" t="str">
        <f>IF('เช็คเวลาเรียน เทอม 1'!EC21="ม",1,"")</f>
        <v/>
      </c>
      <c r="DX21" s="199" t="str">
        <f>IF('เช็คเวลาเรียน เทอม 1'!ED21="ม",1,"")</f>
        <v/>
      </c>
      <c r="DY21" s="198"/>
      <c r="DZ21" s="198"/>
      <c r="EA21" s="199" t="str">
        <f>IF('เช็คเวลาเรียน เทอม 1'!EG21="ม",1,"")</f>
        <v/>
      </c>
      <c r="EB21" s="338">
        <f t="shared" si="3"/>
        <v>0</v>
      </c>
      <c r="EC21" s="339"/>
      <c r="ED21" s="199" t="str">
        <f>IF('เช็คเวลาเรียน เทอม 1'!EL21="ม",1,"")</f>
        <v/>
      </c>
      <c r="EE21" s="199" t="str">
        <f>IF('เช็คเวลาเรียน เทอม 1'!EM21="ม",1,"")</f>
        <v/>
      </c>
      <c r="EF21" s="199" t="str">
        <f>IF('เช็คเวลาเรียน เทอม 1'!EN21="ม",1,"")</f>
        <v/>
      </c>
      <c r="EG21" s="199" t="str">
        <f>IF('เช็คเวลาเรียน เทอม 1'!EO21="ม",1,"")</f>
        <v/>
      </c>
      <c r="EH21" s="198"/>
      <c r="EI21" s="198"/>
      <c r="EJ21" s="199" t="str">
        <f>IF('เช็คเวลาเรียน เทอม 1'!ER21="ม",1,"")</f>
        <v/>
      </c>
      <c r="EK21" s="199" t="str">
        <f>IF('เช็คเวลาเรียน เทอม 1'!ES21="ม",1,"")</f>
        <v/>
      </c>
      <c r="EL21" s="199" t="str">
        <f>IF('เช็คเวลาเรียน เทอม 1'!ET21="ม",1,"")</f>
        <v/>
      </c>
      <c r="EM21" s="199" t="str">
        <f>IF('เช็คเวลาเรียน เทอม 1'!EU21="ม",1,"")</f>
        <v/>
      </c>
      <c r="EN21" s="199" t="str">
        <f>IF('เช็คเวลาเรียน เทอม 1'!EV21="ม",1,"")</f>
        <v/>
      </c>
      <c r="EO21" s="198"/>
      <c r="EP21" s="198"/>
      <c r="EQ21" s="199" t="str">
        <f>IF('เช็คเวลาเรียน เทอม 1'!EY21="ม",1,"")</f>
        <v/>
      </c>
      <c r="ER21" s="199" t="str">
        <f>IF('เช็คเวลาเรียน เทอม 1'!EZ21="ม",1,"")</f>
        <v/>
      </c>
      <c r="ES21" s="199" t="str">
        <f>IF('เช็คเวลาเรียน เทอม 1'!FA21="ม",1,"")</f>
        <v/>
      </c>
      <c r="ET21" s="199" t="str">
        <f>IF('เช็คเวลาเรียน เทอม 1'!FB21="ม",1,"")</f>
        <v/>
      </c>
      <c r="EU21" s="199" t="str">
        <f>IF('เช็คเวลาเรียน เทอม 1'!FC21="ม",1,"")</f>
        <v/>
      </c>
      <c r="EV21" s="198"/>
      <c r="EW21" s="198"/>
      <c r="EX21" s="199" t="str">
        <f>IF('เช็คเวลาเรียน เทอม 1'!FF21="ม",1,"")</f>
        <v/>
      </c>
      <c r="EY21" s="199" t="str">
        <f>IF('เช็คเวลาเรียน เทอม 1'!FG21="ม",1,"")</f>
        <v/>
      </c>
      <c r="EZ21" s="199" t="str">
        <f>IF('เช็คเวลาเรียน เทอม 1'!FH21="ม",1,"")</f>
        <v/>
      </c>
      <c r="FA21" s="199" t="str">
        <f>IF('เช็คเวลาเรียน เทอม 1'!FI21="ม",1,"")</f>
        <v/>
      </c>
      <c r="FB21" s="199" t="str">
        <f>IF('เช็คเวลาเรียน เทอม 1'!FJ21="ม",1,"")</f>
        <v/>
      </c>
      <c r="FC21" s="198"/>
      <c r="FD21" s="198"/>
      <c r="FE21" s="199" t="str">
        <f>IF('เช็คเวลาเรียน เทอม 1'!FM21="ม",1,"")</f>
        <v/>
      </c>
      <c r="FF21" s="199" t="str">
        <f>IF('เช็คเวลาเรียน เทอม 1'!FN21="ม",1,"")</f>
        <v/>
      </c>
      <c r="FG21" s="199" t="str">
        <f>IF('เช็คเวลาเรียน เทอม 1'!FO21="ม",1,"")</f>
        <v/>
      </c>
      <c r="FH21" s="338">
        <f t="shared" si="4"/>
        <v>0</v>
      </c>
      <c r="FI21" s="339"/>
      <c r="FJ21" s="199" t="str">
        <f>IF('เช็คเวลาเรียน เทอม 1'!FT21="ม",1,"")</f>
        <v/>
      </c>
      <c r="FK21" s="199" t="str">
        <f>IF('เช็คเวลาเรียน เทอม 1'!FU21="ม",1,"")</f>
        <v/>
      </c>
      <c r="FL21" s="198"/>
      <c r="FM21" s="198"/>
      <c r="FN21" s="199" t="str">
        <f>IF('เช็คเวลาเรียน เทอม 1'!FX21="ม",1,"")</f>
        <v/>
      </c>
      <c r="FO21" s="199" t="str">
        <f>IF('เช็คเวลาเรียน เทอม 1'!FY21="ม",1,"")</f>
        <v/>
      </c>
      <c r="FP21" s="199" t="str">
        <f>IF('เช็คเวลาเรียน เทอม 1'!FZ21="ม",1,"")</f>
        <v/>
      </c>
      <c r="FQ21" s="199" t="str">
        <f>IF('เช็คเวลาเรียน เทอม 1'!GA21="ม",1,"")</f>
        <v/>
      </c>
      <c r="FR21" s="199" t="str">
        <f>IF('เช็คเวลาเรียน เทอม 1'!GB21="ม",1,"")</f>
        <v/>
      </c>
      <c r="FS21" s="198"/>
      <c r="FT21" s="198"/>
      <c r="FU21" s="199" t="str">
        <f>IF('เช็คเวลาเรียน เทอม 1'!GE21="ม",1,"")</f>
        <v/>
      </c>
      <c r="FV21" s="280"/>
      <c r="FW21" s="199" t="str">
        <f>IF('เช็คเวลาเรียน เทอม 1'!GG21="ม",1,"")</f>
        <v/>
      </c>
      <c r="FX21" s="199" t="str">
        <f>IF('เช็คเวลาเรียน เทอม 1'!GH21="ม",1,"")</f>
        <v/>
      </c>
      <c r="FY21" s="199" t="str">
        <f>IF('เช็คเวลาเรียน เทอม 1'!GI21="ม",1,"")</f>
        <v/>
      </c>
      <c r="FZ21" s="198"/>
      <c r="GA21" s="198"/>
      <c r="GB21" s="199" t="str">
        <f>IF('เช็คเวลาเรียน เทอม 1'!GL21="ม",1,"")</f>
        <v/>
      </c>
      <c r="GC21" s="199" t="str">
        <f>IF('เช็คเวลาเรียน เทอม 1'!GM21="ม",1,"")</f>
        <v/>
      </c>
      <c r="GD21" s="199" t="str">
        <f>IF('เช็คเวลาเรียน เทอม 1'!GN21="ม",1,"")</f>
        <v/>
      </c>
      <c r="GE21" s="199" t="str">
        <f>IF('เช็คเวลาเรียน เทอม 1'!GO21="ม",1,"")</f>
        <v/>
      </c>
      <c r="GF21" s="280"/>
      <c r="GG21" s="198"/>
      <c r="GH21" s="198"/>
      <c r="GI21" s="199" t="str">
        <f>IF('เช็คเวลาเรียน เทอม 1'!GS21="ม",1,"")</f>
        <v/>
      </c>
      <c r="GJ21" s="199" t="str">
        <f>IF('เช็คเวลาเรียน เทอม 1'!GT21="ม",1,"")</f>
        <v/>
      </c>
      <c r="GK21" s="199" t="str">
        <f>IF('เช็คเวลาเรียน เทอม 1'!GU21="ม",1,"")</f>
        <v/>
      </c>
      <c r="GL21" s="199" t="str">
        <f>IF('เช็คเวลาเรียน เทอม 1'!GV21="ม",1,"")</f>
        <v/>
      </c>
      <c r="GM21" s="199" t="str">
        <f>IF('เช็คเวลาเรียน เทอม 1'!GW21="ม",1,"")</f>
        <v/>
      </c>
      <c r="GN21" s="198"/>
      <c r="GO21" s="338">
        <f t="shared" si="5"/>
        <v>0</v>
      </c>
      <c r="GP21" s="339"/>
    </row>
    <row r="22" spans="1:198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280"/>
      <c r="D22" s="194"/>
      <c r="E22" s="194"/>
      <c r="F22" s="280"/>
      <c r="G22" s="194"/>
      <c r="H22" s="194"/>
      <c r="I22" s="194"/>
      <c r="J22" s="194"/>
      <c r="K22" s="194"/>
      <c r="L22" s="194"/>
      <c r="M22" s="194"/>
      <c r="N22" s="194"/>
      <c r="O22" s="280"/>
      <c r="P22" s="194"/>
      <c r="Q22" s="194"/>
      <c r="R22" s="195"/>
      <c r="S22" s="195"/>
      <c r="T22" s="196" t="str">
        <f>IF('เช็คเวลาเรียน เทอม 1'!T22="ม",1,"")</f>
        <v/>
      </c>
      <c r="U22" s="196" t="str">
        <f>IF('เช็คเวลาเรียน เทอม 1'!U22="ม",1,"")</f>
        <v/>
      </c>
      <c r="V22" s="196" t="str">
        <f>IF('เช็คเวลาเรียน เทอม 1'!V22="ม",1,"")</f>
        <v/>
      </c>
      <c r="W22" s="196" t="str">
        <f>IF('เช็คเวลาเรียน เทอม 1'!W22="ม",1,"")</f>
        <v/>
      </c>
      <c r="X22" s="196" t="str">
        <f>IF('เช็คเวลาเรียน เทอม 1'!X22="ม",1,"")</f>
        <v/>
      </c>
      <c r="Y22" s="194"/>
      <c r="Z22" s="194"/>
      <c r="AA22" s="196" t="str">
        <f>IF('เช็คเวลาเรียน เทอม 1'!AA22="ม",1,"")</f>
        <v/>
      </c>
      <c r="AB22" s="196" t="str">
        <f>IF('เช็คเวลาเรียน เทอม 1'!AB22="ม",1,"")</f>
        <v/>
      </c>
      <c r="AC22" s="196" t="str">
        <f>IF('เช็คเวลาเรียน เทอม 1'!AC22="ม",1,"")</f>
        <v/>
      </c>
      <c r="AD22" s="196" t="str">
        <f>IF('เช็คเวลาเรียน เทอม 1'!AD22="ม",1,"")</f>
        <v/>
      </c>
      <c r="AE22" s="196" t="str">
        <f>IF('เช็คเวลาเรียน เทอม 1'!AE22="ม",1,"")</f>
        <v/>
      </c>
      <c r="AF22" s="194"/>
      <c r="AG22" s="280"/>
      <c r="AH22" s="338">
        <f t="shared" si="0"/>
        <v>0</v>
      </c>
      <c r="AI22" s="339"/>
      <c r="AJ22" s="280"/>
      <c r="AK22" s="197" t="str">
        <f>IF('เช็คเวลาเรียน เทอม 1'!AM22="ม",1,"")</f>
        <v/>
      </c>
      <c r="AL22" s="280"/>
      <c r="AM22" s="197" t="str">
        <f>IF('เช็คเวลาเรียน เทอม 1'!AO22="ม",1,"")</f>
        <v/>
      </c>
      <c r="AN22" s="197" t="str">
        <f>IF('เช็คเวลาเรียน เทอม 1'!AP22="ม",1,"")</f>
        <v/>
      </c>
      <c r="AO22" s="198"/>
      <c r="AP22" s="198"/>
      <c r="AQ22" s="197" t="str">
        <f>IF('เช็คเวลาเรียน เทอม 1'!AS22="ม",1,"")</f>
        <v/>
      </c>
      <c r="AR22" s="197" t="str">
        <f>IF('เช็คเวลาเรียน เทอม 1'!AT22="ม",1,"")</f>
        <v/>
      </c>
      <c r="AS22" s="197" t="str">
        <f>IF('เช็คเวลาเรียน เทอม 1'!AU22="ม",1,"")</f>
        <v/>
      </c>
      <c r="AT22" s="197" t="str">
        <f>IF('เช็คเวลาเรียน เทอม 1'!AV22="ม",1,"")</f>
        <v/>
      </c>
      <c r="AU22" s="197" t="str">
        <f>IF('เช็คเวลาเรียน เทอม 1'!AW22="ม",1,"")</f>
        <v/>
      </c>
      <c r="AV22" s="198"/>
      <c r="AW22" s="198"/>
      <c r="AX22" s="197" t="str">
        <f>IF('เช็คเวลาเรียน เทอม 1'!AZ22="ม",1,"")</f>
        <v/>
      </c>
      <c r="AY22" s="197" t="str">
        <f>IF('เช็คเวลาเรียน เทอม 1'!BA22="ม",1,"")</f>
        <v/>
      </c>
      <c r="AZ22" s="197" t="str">
        <f>IF('เช็คเวลาเรียน เทอม 1'!BB22="ม",1,"")</f>
        <v/>
      </c>
      <c r="BA22" s="197" t="str">
        <f>IF('เช็คเวลาเรียน เทอม 1'!BC22="ม",1,"")</f>
        <v/>
      </c>
      <c r="BB22" s="197" t="str">
        <f>IF('เช็คเวลาเรียน เทอม 1'!BD22="ม",1,"")</f>
        <v/>
      </c>
      <c r="BC22" s="198"/>
      <c r="BD22" s="198"/>
      <c r="BE22" s="197" t="str">
        <f>IF('เช็คเวลาเรียน เทอม 1'!BG22="ม",1,"")</f>
        <v/>
      </c>
      <c r="BF22" s="197" t="str">
        <f>IF('เช็คเวลาเรียน เทอม 1'!BH22="ม",1,"")</f>
        <v/>
      </c>
      <c r="BG22" s="197" t="str">
        <f>IF('เช็คเวลาเรียน เทอม 1'!BI22="ม",1,"")</f>
        <v/>
      </c>
      <c r="BH22" s="197" t="str">
        <f>IF('เช็คเวลาเรียน เทอม 1'!BJ22="ม",1,"")</f>
        <v/>
      </c>
      <c r="BI22" s="197" t="str">
        <f>IF('เช็คเวลาเรียน เทอม 1'!BK22="ม",1,"")</f>
        <v/>
      </c>
      <c r="BJ22" s="198"/>
      <c r="BK22" s="198"/>
      <c r="BL22" s="197" t="str">
        <f>IF('เช็คเวลาเรียน เทอม 1'!BN22="ม",1,"")</f>
        <v/>
      </c>
      <c r="BM22" s="197" t="str">
        <f>IF('เช็คเวลาเรียน เทอม 1'!BO22="ม",1,"")</f>
        <v/>
      </c>
      <c r="BN22" s="338">
        <f t="shared" si="1"/>
        <v>0</v>
      </c>
      <c r="BO22" s="339"/>
      <c r="BP22" s="199" t="str">
        <f>IF('เช็คเวลาเรียน เทอม 1'!BT22="ม",1,"")</f>
        <v/>
      </c>
      <c r="BQ22" s="199" t="str">
        <f>IF('เช็คเวลาเรียน เทอม 1'!BU22="ม",1,"")</f>
        <v/>
      </c>
      <c r="BR22" s="199" t="str">
        <f>IF('เช็คเวลาเรียน เทอม 1'!BV22="ม",1,"")</f>
        <v/>
      </c>
      <c r="BS22" s="198"/>
      <c r="BT22" s="198"/>
      <c r="BU22" s="199" t="str">
        <f>IF('เช็คเวลาเรียน เทอม 1'!BY22="ม",1,"")</f>
        <v/>
      </c>
      <c r="BV22" s="199" t="str">
        <f>IF('เช็คเวลาเรียน เทอม 1'!BZ22="ม",1,"")</f>
        <v/>
      </c>
      <c r="BW22" s="199" t="str">
        <f>IF('เช็คเวลาเรียน เทอม 1'!CA22="ม",1,"")</f>
        <v/>
      </c>
      <c r="BX22" s="199" t="str">
        <f>IF('เช็คเวลาเรียน เทอม 1'!CB22="ม",1,"")</f>
        <v/>
      </c>
      <c r="BY22" s="199" t="str">
        <f>IF('เช็คเวลาเรียน เทอม 1'!CC22="ม",1,"")</f>
        <v/>
      </c>
      <c r="BZ22" s="198"/>
      <c r="CA22" s="198"/>
      <c r="CB22" s="199" t="str">
        <f>IF('เช็คเวลาเรียน เทอม 1'!CF22="ม",1,"")</f>
        <v/>
      </c>
      <c r="CC22" s="199" t="str">
        <f>IF('เช็คเวลาเรียน เทอม 1'!CG22="ม",1,"")</f>
        <v/>
      </c>
      <c r="CD22" s="199" t="str">
        <f>IF('เช็คเวลาเรียน เทอม 1'!CH22="ม",1,"")</f>
        <v/>
      </c>
      <c r="CE22" s="199" t="str">
        <f>IF('เช็คเวลาเรียน เทอม 1'!CI22="ม",1,"")</f>
        <v/>
      </c>
      <c r="CF22" s="199" t="str">
        <f>IF('เช็คเวลาเรียน เทอม 1'!CJ22="ม",1,"")</f>
        <v/>
      </c>
      <c r="CG22" s="198"/>
      <c r="CH22" s="198"/>
      <c r="CI22" s="199" t="str">
        <f>IF('เช็คเวลาเรียน เทอม 1'!CM22="ม",1,"")</f>
        <v/>
      </c>
      <c r="CJ22" s="199" t="str">
        <f>IF('เช็คเวลาเรียน เทอม 1'!CN22="ม",1,"")</f>
        <v/>
      </c>
      <c r="CK22" s="199" t="str">
        <f>IF('เช็คเวลาเรียน เทอม 1'!CO22="ม",1,"")</f>
        <v/>
      </c>
      <c r="CL22" s="199" t="str">
        <f>IF('เช็คเวลาเรียน เทอม 1'!CP22="ม",1,"")</f>
        <v/>
      </c>
      <c r="CM22" s="199" t="str">
        <f>IF('เช็คเวลาเรียน เทอม 1'!CQ22="ม",1,"")</f>
        <v/>
      </c>
      <c r="CN22" s="198"/>
      <c r="CO22" s="198"/>
      <c r="CP22" s="199" t="str">
        <f>IF('เช็คเวลาเรียน เทอม 1'!CT22="ม",1,"")</f>
        <v/>
      </c>
      <c r="CQ22" s="280"/>
      <c r="CR22" s="280"/>
      <c r="CS22" s="280"/>
      <c r="CT22" s="199" t="str">
        <f>IF('เช็คเวลาเรียน เทอม 1'!CX22="ม",1,"")</f>
        <v/>
      </c>
      <c r="CU22" s="338">
        <f t="shared" si="2"/>
        <v>0</v>
      </c>
      <c r="CV22" s="339"/>
      <c r="CW22" s="198"/>
      <c r="CX22" s="198"/>
      <c r="CY22" s="199" t="str">
        <f>IF('เช็คเวลาเรียน เทอม 1'!DE22="ม",1,"")</f>
        <v/>
      </c>
      <c r="CZ22" s="199" t="str">
        <f>IF('เช็คเวลาเรียน เทอม 1'!DF22="ม",1,"")</f>
        <v/>
      </c>
      <c r="DA22" s="199" t="str">
        <f>IF('เช็คเวลาเรียน เทอม 1'!DG22="ม",1,"")</f>
        <v/>
      </c>
      <c r="DB22" s="199" t="str">
        <f>IF('เช็คเวลาเรียน เทอม 1'!DH22="ม",1,"")</f>
        <v/>
      </c>
      <c r="DC22" s="199" t="str">
        <f>IF('เช็คเวลาเรียน เทอม 1'!DI22="ม",1,"")</f>
        <v/>
      </c>
      <c r="DD22" s="198"/>
      <c r="DE22" s="198"/>
      <c r="DF22" s="199" t="str">
        <f>IF('เช็คเวลาเรียน เทอม 1'!DL22="ม",1,"")</f>
        <v/>
      </c>
      <c r="DG22" s="199" t="str">
        <f>IF('เช็คเวลาเรียน เทอม 1'!DM22="ม",1,"")</f>
        <v/>
      </c>
      <c r="DH22" s="280"/>
      <c r="DI22" s="199" t="str">
        <f>IF('เช็คเวลาเรียน เทอม 1'!DO22="ม",1,"")</f>
        <v/>
      </c>
      <c r="DJ22" s="199" t="str">
        <f>IF('เช็คเวลาเรียน เทอม 1'!DP22="ม",1,"")</f>
        <v/>
      </c>
      <c r="DK22" s="198"/>
      <c r="DL22" s="198"/>
      <c r="DM22" s="199" t="str">
        <f>IF('เช็คเวลาเรียน เทอม 1'!DS22="ม",1,"")</f>
        <v/>
      </c>
      <c r="DN22" s="199" t="str">
        <f>IF('เช็คเวลาเรียน เทอม 1'!DT22="ม",1,"")</f>
        <v/>
      </c>
      <c r="DO22" s="199" t="str">
        <f>IF('เช็คเวลาเรียน เทอม 1'!DU22="ม",1,"")</f>
        <v/>
      </c>
      <c r="DP22" s="199" t="str">
        <f>IF('เช็คเวลาเรียน เทอม 1'!DV22="ม",1,"")</f>
        <v/>
      </c>
      <c r="DQ22" s="199" t="str">
        <f>IF('เช็คเวลาเรียน เทอม 1'!DW22="ม",1,"")</f>
        <v/>
      </c>
      <c r="DR22" s="198"/>
      <c r="DS22" s="198"/>
      <c r="DT22" s="199" t="str">
        <f>IF('เช็คเวลาเรียน เทอม 1'!DZ22="ม",1,"")</f>
        <v/>
      </c>
      <c r="DU22" s="199" t="str">
        <f>IF('เช็คเวลาเรียน เทอม 1'!EA22="ม",1,"")</f>
        <v/>
      </c>
      <c r="DV22" s="199" t="str">
        <f>IF('เช็คเวลาเรียน เทอม 1'!EB22="ม",1,"")</f>
        <v/>
      </c>
      <c r="DW22" s="199" t="str">
        <f>IF('เช็คเวลาเรียน เทอม 1'!EC22="ม",1,"")</f>
        <v/>
      </c>
      <c r="DX22" s="199" t="str">
        <f>IF('เช็คเวลาเรียน เทอม 1'!ED22="ม",1,"")</f>
        <v/>
      </c>
      <c r="DY22" s="198"/>
      <c r="DZ22" s="198"/>
      <c r="EA22" s="199" t="str">
        <f>IF('เช็คเวลาเรียน เทอม 1'!EG22="ม",1,"")</f>
        <v/>
      </c>
      <c r="EB22" s="338">
        <f t="shared" si="3"/>
        <v>0</v>
      </c>
      <c r="EC22" s="339"/>
      <c r="ED22" s="199" t="str">
        <f>IF('เช็คเวลาเรียน เทอม 1'!EL22="ม",1,"")</f>
        <v/>
      </c>
      <c r="EE22" s="199" t="str">
        <f>IF('เช็คเวลาเรียน เทอม 1'!EM22="ม",1,"")</f>
        <v/>
      </c>
      <c r="EF22" s="199" t="str">
        <f>IF('เช็คเวลาเรียน เทอม 1'!EN22="ม",1,"")</f>
        <v/>
      </c>
      <c r="EG22" s="199" t="str">
        <f>IF('เช็คเวลาเรียน เทอม 1'!EO22="ม",1,"")</f>
        <v/>
      </c>
      <c r="EH22" s="198"/>
      <c r="EI22" s="198"/>
      <c r="EJ22" s="199" t="str">
        <f>IF('เช็คเวลาเรียน เทอม 1'!ER22="ม",1,"")</f>
        <v/>
      </c>
      <c r="EK22" s="199" t="str">
        <f>IF('เช็คเวลาเรียน เทอม 1'!ES22="ม",1,"")</f>
        <v/>
      </c>
      <c r="EL22" s="199" t="str">
        <f>IF('เช็คเวลาเรียน เทอม 1'!ET22="ม",1,"")</f>
        <v/>
      </c>
      <c r="EM22" s="199" t="str">
        <f>IF('เช็คเวลาเรียน เทอม 1'!EU22="ม",1,"")</f>
        <v/>
      </c>
      <c r="EN22" s="199" t="str">
        <f>IF('เช็คเวลาเรียน เทอม 1'!EV22="ม",1,"")</f>
        <v/>
      </c>
      <c r="EO22" s="198"/>
      <c r="EP22" s="198"/>
      <c r="EQ22" s="199" t="str">
        <f>IF('เช็คเวลาเรียน เทอม 1'!EY22="ม",1,"")</f>
        <v/>
      </c>
      <c r="ER22" s="199" t="str">
        <f>IF('เช็คเวลาเรียน เทอม 1'!EZ22="ม",1,"")</f>
        <v/>
      </c>
      <c r="ES22" s="199" t="str">
        <f>IF('เช็คเวลาเรียน เทอม 1'!FA22="ม",1,"")</f>
        <v/>
      </c>
      <c r="ET22" s="199" t="str">
        <f>IF('เช็คเวลาเรียน เทอม 1'!FB22="ม",1,"")</f>
        <v/>
      </c>
      <c r="EU22" s="199" t="str">
        <f>IF('เช็คเวลาเรียน เทอม 1'!FC22="ม",1,"")</f>
        <v/>
      </c>
      <c r="EV22" s="198"/>
      <c r="EW22" s="198"/>
      <c r="EX22" s="199" t="str">
        <f>IF('เช็คเวลาเรียน เทอม 1'!FF22="ม",1,"")</f>
        <v/>
      </c>
      <c r="EY22" s="199" t="str">
        <f>IF('เช็คเวลาเรียน เทอม 1'!FG22="ม",1,"")</f>
        <v/>
      </c>
      <c r="EZ22" s="199" t="str">
        <f>IF('เช็คเวลาเรียน เทอม 1'!FH22="ม",1,"")</f>
        <v/>
      </c>
      <c r="FA22" s="199" t="str">
        <f>IF('เช็คเวลาเรียน เทอม 1'!FI22="ม",1,"")</f>
        <v/>
      </c>
      <c r="FB22" s="199" t="str">
        <f>IF('เช็คเวลาเรียน เทอม 1'!FJ22="ม",1,"")</f>
        <v/>
      </c>
      <c r="FC22" s="198"/>
      <c r="FD22" s="198"/>
      <c r="FE22" s="199" t="str">
        <f>IF('เช็คเวลาเรียน เทอม 1'!FM22="ม",1,"")</f>
        <v/>
      </c>
      <c r="FF22" s="199" t="str">
        <f>IF('เช็คเวลาเรียน เทอม 1'!FN22="ม",1,"")</f>
        <v/>
      </c>
      <c r="FG22" s="199" t="str">
        <f>IF('เช็คเวลาเรียน เทอม 1'!FO22="ม",1,"")</f>
        <v/>
      </c>
      <c r="FH22" s="338">
        <f t="shared" si="4"/>
        <v>0</v>
      </c>
      <c r="FI22" s="339"/>
      <c r="FJ22" s="199" t="str">
        <f>IF('เช็คเวลาเรียน เทอม 1'!FT22="ม",1,"")</f>
        <v/>
      </c>
      <c r="FK22" s="199" t="str">
        <f>IF('เช็คเวลาเรียน เทอม 1'!FU22="ม",1,"")</f>
        <v/>
      </c>
      <c r="FL22" s="198"/>
      <c r="FM22" s="198"/>
      <c r="FN22" s="199" t="str">
        <f>IF('เช็คเวลาเรียน เทอม 1'!FX22="ม",1,"")</f>
        <v/>
      </c>
      <c r="FO22" s="199" t="str">
        <f>IF('เช็คเวลาเรียน เทอม 1'!FY22="ม",1,"")</f>
        <v/>
      </c>
      <c r="FP22" s="199" t="str">
        <f>IF('เช็คเวลาเรียน เทอม 1'!FZ22="ม",1,"")</f>
        <v/>
      </c>
      <c r="FQ22" s="199" t="str">
        <f>IF('เช็คเวลาเรียน เทอม 1'!GA22="ม",1,"")</f>
        <v/>
      </c>
      <c r="FR22" s="199" t="str">
        <f>IF('เช็คเวลาเรียน เทอม 1'!GB22="ม",1,"")</f>
        <v/>
      </c>
      <c r="FS22" s="198"/>
      <c r="FT22" s="198"/>
      <c r="FU22" s="199" t="str">
        <f>IF('เช็คเวลาเรียน เทอม 1'!GE22="ม",1,"")</f>
        <v/>
      </c>
      <c r="FV22" s="280"/>
      <c r="FW22" s="199" t="str">
        <f>IF('เช็คเวลาเรียน เทอม 1'!GG22="ม",1,"")</f>
        <v/>
      </c>
      <c r="FX22" s="199" t="str">
        <f>IF('เช็คเวลาเรียน เทอม 1'!GH22="ม",1,"")</f>
        <v/>
      </c>
      <c r="FY22" s="199" t="str">
        <f>IF('เช็คเวลาเรียน เทอม 1'!GI22="ม",1,"")</f>
        <v/>
      </c>
      <c r="FZ22" s="198"/>
      <c r="GA22" s="198"/>
      <c r="GB22" s="199" t="str">
        <f>IF('เช็คเวลาเรียน เทอม 1'!GL22="ม",1,"")</f>
        <v/>
      </c>
      <c r="GC22" s="199" t="str">
        <f>IF('เช็คเวลาเรียน เทอม 1'!GM22="ม",1,"")</f>
        <v/>
      </c>
      <c r="GD22" s="199" t="str">
        <f>IF('เช็คเวลาเรียน เทอม 1'!GN22="ม",1,"")</f>
        <v/>
      </c>
      <c r="GE22" s="199" t="str">
        <f>IF('เช็คเวลาเรียน เทอม 1'!GO22="ม",1,"")</f>
        <v/>
      </c>
      <c r="GF22" s="280"/>
      <c r="GG22" s="198"/>
      <c r="GH22" s="198"/>
      <c r="GI22" s="199" t="str">
        <f>IF('เช็คเวลาเรียน เทอม 1'!GS22="ม",1,"")</f>
        <v/>
      </c>
      <c r="GJ22" s="199" t="str">
        <f>IF('เช็คเวลาเรียน เทอม 1'!GT22="ม",1,"")</f>
        <v/>
      </c>
      <c r="GK22" s="199" t="str">
        <f>IF('เช็คเวลาเรียน เทอม 1'!GU22="ม",1,"")</f>
        <v/>
      </c>
      <c r="GL22" s="199" t="str">
        <f>IF('เช็คเวลาเรียน เทอม 1'!GV22="ม",1,"")</f>
        <v/>
      </c>
      <c r="GM22" s="199" t="str">
        <f>IF('เช็คเวลาเรียน เทอม 1'!GW22="ม",1,"")</f>
        <v/>
      </c>
      <c r="GN22" s="198"/>
      <c r="GO22" s="338">
        <f t="shared" si="5"/>
        <v>0</v>
      </c>
      <c r="GP22" s="339"/>
    </row>
    <row r="23" spans="1:198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280"/>
      <c r="D23" s="194"/>
      <c r="E23" s="194"/>
      <c r="F23" s="280"/>
      <c r="G23" s="194"/>
      <c r="H23" s="194"/>
      <c r="I23" s="194"/>
      <c r="J23" s="194"/>
      <c r="K23" s="194"/>
      <c r="L23" s="194"/>
      <c r="M23" s="194"/>
      <c r="N23" s="194"/>
      <c r="O23" s="280"/>
      <c r="P23" s="194"/>
      <c r="Q23" s="194"/>
      <c r="R23" s="195"/>
      <c r="S23" s="195"/>
      <c r="T23" s="196" t="str">
        <f>IF('เช็คเวลาเรียน เทอม 1'!T23="ม",1,"")</f>
        <v/>
      </c>
      <c r="U23" s="196" t="str">
        <f>IF('เช็คเวลาเรียน เทอม 1'!U23="ม",1,"")</f>
        <v/>
      </c>
      <c r="V23" s="196" t="str">
        <f>IF('เช็คเวลาเรียน เทอม 1'!V23="ม",1,"")</f>
        <v/>
      </c>
      <c r="W23" s="196" t="str">
        <f>IF('เช็คเวลาเรียน เทอม 1'!W23="ม",1,"")</f>
        <v/>
      </c>
      <c r="X23" s="196" t="str">
        <f>IF('เช็คเวลาเรียน เทอม 1'!X23="ม",1,"")</f>
        <v/>
      </c>
      <c r="Y23" s="194"/>
      <c r="Z23" s="194"/>
      <c r="AA23" s="196" t="str">
        <f>IF('เช็คเวลาเรียน เทอม 1'!AA23="ม",1,"")</f>
        <v/>
      </c>
      <c r="AB23" s="196" t="str">
        <f>IF('เช็คเวลาเรียน เทอม 1'!AB23="ม",1,"")</f>
        <v/>
      </c>
      <c r="AC23" s="196" t="str">
        <f>IF('เช็คเวลาเรียน เทอม 1'!AC23="ม",1,"")</f>
        <v/>
      </c>
      <c r="AD23" s="196" t="str">
        <f>IF('เช็คเวลาเรียน เทอม 1'!AD23="ม",1,"")</f>
        <v/>
      </c>
      <c r="AE23" s="196" t="str">
        <f>IF('เช็คเวลาเรียน เทอม 1'!AE23="ม",1,"")</f>
        <v/>
      </c>
      <c r="AF23" s="194"/>
      <c r="AG23" s="280"/>
      <c r="AH23" s="338">
        <f t="shared" si="0"/>
        <v>0</v>
      </c>
      <c r="AI23" s="339"/>
      <c r="AJ23" s="280"/>
      <c r="AK23" s="197" t="str">
        <f>IF('เช็คเวลาเรียน เทอม 1'!AM23="ม",1,"")</f>
        <v/>
      </c>
      <c r="AL23" s="280"/>
      <c r="AM23" s="197" t="str">
        <f>IF('เช็คเวลาเรียน เทอม 1'!AO23="ม",1,"")</f>
        <v/>
      </c>
      <c r="AN23" s="197" t="str">
        <f>IF('เช็คเวลาเรียน เทอม 1'!AP23="ม",1,"")</f>
        <v/>
      </c>
      <c r="AO23" s="198"/>
      <c r="AP23" s="198"/>
      <c r="AQ23" s="197" t="str">
        <f>IF('เช็คเวลาเรียน เทอม 1'!AS23="ม",1,"")</f>
        <v/>
      </c>
      <c r="AR23" s="197" t="str">
        <f>IF('เช็คเวลาเรียน เทอม 1'!AT23="ม",1,"")</f>
        <v/>
      </c>
      <c r="AS23" s="197" t="str">
        <f>IF('เช็คเวลาเรียน เทอม 1'!AU23="ม",1,"")</f>
        <v/>
      </c>
      <c r="AT23" s="197" t="str">
        <f>IF('เช็คเวลาเรียน เทอม 1'!AV23="ม",1,"")</f>
        <v/>
      </c>
      <c r="AU23" s="197" t="str">
        <f>IF('เช็คเวลาเรียน เทอม 1'!AW23="ม",1,"")</f>
        <v/>
      </c>
      <c r="AV23" s="198"/>
      <c r="AW23" s="198"/>
      <c r="AX23" s="197" t="str">
        <f>IF('เช็คเวลาเรียน เทอม 1'!AZ23="ม",1,"")</f>
        <v/>
      </c>
      <c r="AY23" s="197" t="str">
        <f>IF('เช็คเวลาเรียน เทอม 1'!BA23="ม",1,"")</f>
        <v/>
      </c>
      <c r="AZ23" s="197" t="str">
        <f>IF('เช็คเวลาเรียน เทอม 1'!BB23="ม",1,"")</f>
        <v/>
      </c>
      <c r="BA23" s="197" t="str">
        <f>IF('เช็คเวลาเรียน เทอม 1'!BC23="ม",1,"")</f>
        <v/>
      </c>
      <c r="BB23" s="197" t="str">
        <f>IF('เช็คเวลาเรียน เทอม 1'!BD23="ม",1,"")</f>
        <v/>
      </c>
      <c r="BC23" s="198"/>
      <c r="BD23" s="198"/>
      <c r="BE23" s="197" t="str">
        <f>IF('เช็คเวลาเรียน เทอม 1'!BG23="ม",1,"")</f>
        <v/>
      </c>
      <c r="BF23" s="197" t="str">
        <f>IF('เช็คเวลาเรียน เทอม 1'!BH23="ม",1,"")</f>
        <v/>
      </c>
      <c r="BG23" s="197" t="str">
        <f>IF('เช็คเวลาเรียน เทอม 1'!BI23="ม",1,"")</f>
        <v/>
      </c>
      <c r="BH23" s="197" t="str">
        <f>IF('เช็คเวลาเรียน เทอม 1'!BJ23="ม",1,"")</f>
        <v/>
      </c>
      <c r="BI23" s="197" t="str">
        <f>IF('เช็คเวลาเรียน เทอม 1'!BK23="ม",1,"")</f>
        <v/>
      </c>
      <c r="BJ23" s="198"/>
      <c r="BK23" s="198"/>
      <c r="BL23" s="197" t="str">
        <f>IF('เช็คเวลาเรียน เทอม 1'!BN23="ม",1,"")</f>
        <v/>
      </c>
      <c r="BM23" s="197" t="str">
        <f>IF('เช็คเวลาเรียน เทอม 1'!BO23="ม",1,"")</f>
        <v/>
      </c>
      <c r="BN23" s="338">
        <f t="shared" si="1"/>
        <v>0</v>
      </c>
      <c r="BO23" s="339"/>
      <c r="BP23" s="199" t="str">
        <f>IF('เช็คเวลาเรียน เทอม 1'!BT23="ม",1,"")</f>
        <v/>
      </c>
      <c r="BQ23" s="199" t="str">
        <f>IF('เช็คเวลาเรียน เทอม 1'!BU23="ม",1,"")</f>
        <v/>
      </c>
      <c r="BR23" s="199" t="str">
        <f>IF('เช็คเวลาเรียน เทอม 1'!BV23="ม",1,"")</f>
        <v/>
      </c>
      <c r="BS23" s="198"/>
      <c r="BT23" s="198"/>
      <c r="BU23" s="199" t="str">
        <f>IF('เช็คเวลาเรียน เทอม 1'!BY23="ม",1,"")</f>
        <v/>
      </c>
      <c r="BV23" s="199" t="str">
        <f>IF('เช็คเวลาเรียน เทอม 1'!BZ23="ม",1,"")</f>
        <v/>
      </c>
      <c r="BW23" s="199" t="str">
        <f>IF('เช็คเวลาเรียน เทอม 1'!CA23="ม",1,"")</f>
        <v/>
      </c>
      <c r="BX23" s="199" t="str">
        <f>IF('เช็คเวลาเรียน เทอม 1'!CB23="ม",1,"")</f>
        <v/>
      </c>
      <c r="BY23" s="199" t="str">
        <f>IF('เช็คเวลาเรียน เทอม 1'!CC23="ม",1,"")</f>
        <v/>
      </c>
      <c r="BZ23" s="198"/>
      <c r="CA23" s="198"/>
      <c r="CB23" s="199" t="str">
        <f>IF('เช็คเวลาเรียน เทอม 1'!CF23="ม",1,"")</f>
        <v/>
      </c>
      <c r="CC23" s="199" t="str">
        <f>IF('เช็คเวลาเรียน เทอม 1'!CG23="ม",1,"")</f>
        <v/>
      </c>
      <c r="CD23" s="199" t="str">
        <f>IF('เช็คเวลาเรียน เทอม 1'!CH23="ม",1,"")</f>
        <v/>
      </c>
      <c r="CE23" s="199" t="str">
        <f>IF('เช็คเวลาเรียน เทอม 1'!CI23="ม",1,"")</f>
        <v/>
      </c>
      <c r="CF23" s="199" t="str">
        <f>IF('เช็คเวลาเรียน เทอม 1'!CJ23="ม",1,"")</f>
        <v/>
      </c>
      <c r="CG23" s="198"/>
      <c r="CH23" s="198"/>
      <c r="CI23" s="199" t="str">
        <f>IF('เช็คเวลาเรียน เทอม 1'!CM23="ม",1,"")</f>
        <v/>
      </c>
      <c r="CJ23" s="199" t="str">
        <f>IF('เช็คเวลาเรียน เทอม 1'!CN23="ม",1,"")</f>
        <v/>
      </c>
      <c r="CK23" s="199" t="str">
        <f>IF('เช็คเวลาเรียน เทอม 1'!CO23="ม",1,"")</f>
        <v/>
      </c>
      <c r="CL23" s="199" t="str">
        <f>IF('เช็คเวลาเรียน เทอม 1'!CP23="ม",1,"")</f>
        <v/>
      </c>
      <c r="CM23" s="199" t="str">
        <f>IF('เช็คเวลาเรียน เทอม 1'!CQ23="ม",1,"")</f>
        <v/>
      </c>
      <c r="CN23" s="198"/>
      <c r="CO23" s="198"/>
      <c r="CP23" s="199" t="str">
        <f>IF('เช็คเวลาเรียน เทอม 1'!CT23="ม",1,"")</f>
        <v/>
      </c>
      <c r="CQ23" s="280"/>
      <c r="CR23" s="280"/>
      <c r="CS23" s="280"/>
      <c r="CT23" s="199" t="str">
        <f>IF('เช็คเวลาเรียน เทอม 1'!CX23="ม",1,"")</f>
        <v/>
      </c>
      <c r="CU23" s="338">
        <f t="shared" si="2"/>
        <v>0</v>
      </c>
      <c r="CV23" s="339"/>
      <c r="CW23" s="198"/>
      <c r="CX23" s="198"/>
      <c r="CY23" s="199" t="str">
        <f>IF('เช็คเวลาเรียน เทอม 1'!DE23="ม",1,"")</f>
        <v/>
      </c>
      <c r="CZ23" s="199" t="str">
        <f>IF('เช็คเวลาเรียน เทอม 1'!DF23="ม",1,"")</f>
        <v/>
      </c>
      <c r="DA23" s="199" t="str">
        <f>IF('เช็คเวลาเรียน เทอม 1'!DG23="ม",1,"")</f>
        <v/>
      </c>
      <c r="DB23" s="199" t="str">
        <f>IF('เช็คเวลาเรียน เทอม 1'!DH23="ม",1,"")</f>
        <v/>
      </c>
      <c r="DC23" s="199" t="str">
        <f>IF('เช็คเวลาเรียน เทอม 1'!DI23="ม",1,"")</f>
        <v/>
      </c>
      <c r="DD23" s="198"/>
      <c r="DE23" s="198"/>
      <c r="DF23" s="199" t="str">
        <f>IF('เช็คเวลาเรียน เทอม 1'!DL23="ม",1,"")</f>
        <v/>
      </c>
      <c r="DG23" s="199" t="str">
        <f>IF('เช็คเวลาเรียน เทอม 1'!DM23="ม",1,"")</f>
        <v/>
      </c>
      <c r="DH23" s="280"/>
      <c r="DI23" s="199" t="str">
        <f>IF('เช็คเวลาเรียน เทอม 1'!DO23="ม",1,"")</f>
        <v/>
      </c>
      <c r="DJ23" s="199" t="str">
        <f>IF('เช็คเวลาเรียน เทอม 1'!DP23="ม",1,"")</f>
        <v/>
      </c>
      <c r="DK23" s="198"/>
      <c r="DL23" s="198"/>
      <c r="DM23" s="199" t="str">
        <f>IF('เช็คเวลาเรียน เทอม 1'!DS23="ม",1,"")</f>
        <v/>
      </c>
      <c r="DN23" s="199" t="str">
        <f>IF('เช็คเวลาเรียน เทอม 1'!DT23="ม",1,"")</f>
        <v/>
      </c>
      <c r="DO23" s="199" t="str">
        <f>IF('เช็คเวลาเรียน เทอม 1'!DU23="ม",1,"")</f>
        <v/>
      </c>
      <c r="DP23" s="199" t="str">
        <f>IF('เช็คเวลาเรียน เทอม 1'!DV23="ม",1,"")</f>
        <v/>
      </c>
      <c r="DQ23" s="199" t="str">
        <f>IF('เช็คเวลาเรียน เทอม 1'!DW23="ม",1,"")</f>
        <v/>
      </c>
      <c r="DR23" s="198"/>
      <c r="DS23" s="198"/>
      <c r="DT23" s="199" t="str">
        <f>IF('เช็คเวลาเรียน เทอม 1'!DZ23="ม",1,"")</f>
        <v/>
      </c>
      <c r="DU23" s="199" t="str">
        <f>IF('เช็คเวลาเรียน เทอม 1'!EA23="ม",1,"")</f>
        <v/>
      </c>
      <c r="DV23" s="199" t="str">
        <f>IF('เช็คเวลาเรียน เทอม 1'!EB23="ม",1,"")</f>
        <v/>
      </c>
      <c r="DW23" s="199" t="str">
        <f>IF('เช็คเวลาเรียน เทอม 1'!EC23="ม",1,"")</f>
        <v/>
      </c>
      <c r="DX23" s="199" t="str">
        <f>IF('เช็คเวลาเรียน เทอม 1'!ED23="ม",1,"")</f>
        <v/>
      </c>
      <c r="DY23" s="198"/>
      <c r="DZ23" s="198"/>
      <c r="EA23" s="199" t="str">
        <f>IF('เช็คเวลาเรียน เทอม 1'!EG23="ม",1,"")</f>
        <v/>
      </c>
      <c r="EB23" s="338">
        <f t="shared" si="3"/>
        <v>0</v>
      </c>
      <c r="EC23" s="339"/>
      <c r="ED23" s="199" t="str">
        <f>IF('เช็คเวลาเรียน เทอม 1'!EL23="ม",1,"")</f>
        <v/>
      </c>
      <c r="EE23" s="199" t="str">
        <f>IF('เช็คเวลาเรียน เทอม 1'!EM23="ม",1,"")</f>
        <v/>
      </c>
      <c r="EF23" s="199" t="str">
        <f>IF('เช็คเวลาเรียน เทอม 1'!EN23="ม",1,"")</f>
        <v/>
      </c>
      <c r="EG23" s="199" t="str">
        <f>IF('เช็คเวลาเรียน เทอม 1'!EO23="ม",1,"")</f>
        <v/>
      </c>
      <c r="EH23" s="198"/>
      <c r="EI23" s="198"/>
      <c r="EJ23" s="199" t="str">
        <f>IF('เช็คเวลาเรียน เทอม 1'!ER23="ม",1,"")</f>
        <v/>
      </c>
      <c r="EK23" s="199" t="str">
        <f>IF('เช็คเวลาเรียน เทอม 1'!ES23="ม",1,"")</f>
        <v/>
      </c>
      <c r="EL23" s="199" t="str">
        <f>IF('เช็คเวลาเรียน เทอม 1'!ET23="ม",1,"")</f>
        <v/>
      </c>
      <c r="EM23" s="199" t="str">
        <f>IF('เช็คเวลาเรียน เทอม 1'!EU23="ม",1,"")</f>
        <v/>
      </c>
      <c r="EN23" s="199" t="str">
        <f>IF('เช็คเวลาเรียน เทอม 1'!EV23="ม",1,"")</f>
        <v/>
      </c>
      <c r="EO23" s="198"/>
      <c r="EP23" s="198"/>
      <c r="EQ23" s="199" t="str">
        <f>IF('เช็คเวลาเรียน เทอม 1'!EY23="ม",1,"")</f>
        <v/>
      </c>
      <c r="ER23" s="199" t="str">
        <f>IF('เช็คเวลาเรียน เทอม 1'!EZ23="ม",1,"")</f>
        <v/>
      </c>
      <c r="ES23" s="199" t="str">
        <f>IF('เช็คเวลาเรียน เทอม 1'!FA23="ม",1,"")</f>
        <v/>
      </c>
      <c r="ET23" s="199" t="str">
        <f>IF('เช็คเวลาเรียน เทอม 1'!FB23="ม",1,"")</f>
        <v/>
      </c>
      <c r="EU23" s="199" t="str">
        <f>IF('เช็คเวลาเรียน เทอม 1'!FC23="ม",1,"")</f>
        <v/>
      </c>
      <c r="EV23" s="198"/>
      <c r="EW23" s="198"/>
      <c r="EX23" s="199" t="str">
        <f>IF('เช็คเวลาเรียน เทอม 1'!FF23="ม",1,"")</f>
        <v/>
      </c>
      <c r="EY23" s="199" t="str">
        <f>IF('เช็คเวลาเรียน เทอม 1'!FG23="ม",1,"")</f>
        <v/>
      </c>
      <c r="EZ23" s="199" t="str">
        <f>IF('เช็คเวลาเรียน เทอม 1'!FH23="ม",1,"")</f>
        <v/>
      </c>
      <c r="FA23" s="199" t="str">
        <f>IF('เช็คเวลาเรียน เทอม 1'!FI23="ม",1,"")</f>
        <v/>
      </c>
      <c r="FB23" s="199" t="str">
        <f>IF('เช็คเวลาเรียน เทอม 1'!FJ23="ม",1,"")</f>
        <v/>
      </c>
      <c r="FC23" s="198"/>
      <c r="FD23" s="198"/>
      <c r="FE23" s="199" t="str">
        <f>IF('เช็คเวลาเรียน เทอม 1'!FM23="ม",1,"")</f>
        <v/>
      </c>
      <c r="FF23" s="199" t="str">
        <f>IF('เช็คเวลาเรียน เทอม 1'!FN23="ม",1,"")</f>
        <v/>
      </c>
      <c r="FG23" s="199" t="str">
        <f>IF('เช็คเวลาเรียน เทอม 1'!FO23="ม",1,"")</f>
        <v/>
      </c>
      <c r="FH23" s="338">
        <f t="shared" si="4"/>
        <v>0</v>
      </c>
      <c r="FI23" s="339"/>
      <c r="FJ23" s="199" t="str">
        <f>IF('เช็คเวลาเรียน เทอม 1'!FT23="ม",1,"")</f>
        <v/>
      </c>
      <c r="FK23" s="199" t="str">
        <f>IF('เช็คเวลาเรียน เทอม 1'!FU23="ม",1,"")</f>
        <v/>
      </c>
      <c r="FL23" s="198"/>
      <c r="FM23" s="198"/>
      <c r="FN23" s="199" t="str">
        <f>IF('เช็คเวลาเรียน เทอม 1'!FX23="ม",1,"")</f>
        <v/>
      </c>
      <c r="FO23" s="199" t="str">
        <f>IF('เช็คเวลาเรียน เทอม 1'!FY23="ม",1,"")</f>
        <v/>
      </c>
      <c r="FP23" s="199" t="str">
        <f>IF('เช็คเวลาเรียน เทอม 1'!FZ23="ม",1,"")</f>
        <v/>
      </c>
      <c r="FQ23" s="199" t="str">
        <f>IF('เช็คเวลาเรียน เทอม 1'!GA23="ม",1,"")</f>
        <v/>
      </c>
      <c r="FR23" s="199" t="str">
        <f>IF('เช็คเวลาเรียน เทอม 1'!GB23="ม",1,"")</f>
        <v/>
      </c>
      <c r="FS23" s="198"/>
      <c r="FT23" s="198"/>
      <c r="FU23" s="199" t="str">
        <f>IF('เช็คเวลาเรียน เทอม 1'!GE23="ม",1,"")</f>
        <v/>
      </c>
      <c r="FV23" s="280"/>
      <c r="FW23" s="199" t="str">
        <f>IF('เช็คเวลาเรียน เทอม 1'!GG23="ม",1,"")</f>
        <v/>
      </c>
      <c r="FX23" s="199" t="str">
        <f>IF('เช็คเวลาเรียน เทอม 1'!GH23="ม",1,"")</f>
        <v/>
      </c>
      <c r="FY23" s="199" t="str">
        <f>IF('เช็คเวลาเรียน เทอม 1'!GI23="ม",1,"")</f>
        <v/>
      </c>
      <c r="FZ23" s="198"/>
      <c r="GA23" s="198"/>
      <c r="GB23" s="199" t="str">
        <f>IF('เช็คเวลาเรียน เทอม 1'!GL23="ม",1,"")</f>
        <v/>
      </c>
      <c r="GC23" s="199" t="str">
        <f>IF('เช็คเวลาเรียน เทอม 1'!GM23="ม",1,"")</f>
        <v/>
      </c>
      <c r="GD23" s="199" t="str">
        <f>IF('เช็คเวลาเรียน เทอม 1'!GN23="ม",1,"")</f>
        <v/>
      </c>
      <c r="GE23" s="199" t="str">
        <f>IF('เช็คเวลาเรียน เทอม 1'!GO23="ม",1,"")</f>
        <v/>
      </c>
      <c r="GF23" s="280"/>
      <c r="GG23" s="198"/>
      <c r="GH23" s="198"/>
      <c r="GI23" s="199" t="str">
        <f>IF('เช็คเวลาเรียน เทอม 1'!GS23="ม",1,"")</f>
        <v/>
      </c>
      <c r="GJ23" s="199" t="str">
        <f>IF('เช็คเวลาเรียน เทอม 1'!GT23="ม",1,"")</f>
        <v/>
      </c>
      <c r="GK23" s="199" t="str">
        <f>IF('เช็คเวลาเรียน เทอม 1'!GU23="ม",1,"")</f>
        <v/>
      </c>
      <c r="GL23" s="199" t="str">
        <f>IF('เช็คเวลาเรียน เทอม 1'!GV23="ม",1,"")</f>
        <v/>
      </c>
      <c r="GM23" s="199" t="str">
        <f>IF('เช็คเวลาเรียน เทอม 1'!GW23="ม",1,"")</f>
        <v/>
      </c>
      <c r="GN23" s="198"/>
      <c r="GO23" s="338">
        <f t="shared" si="5"/>
        <v>0</v>
      </c>
      <c r="GP23" s="339"/>
    </row>
    <row r="24" spans="1:198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280"/>
      <c r="D24" s="194"/>
      <c r="E24" s="194"/>
      <c r="F24" s="280"/>
      <c r="G24" s="194"/>
      <c r="H24" s="194"/>
      <c r="I24" s="194"/>
      <c r="J24" s="194"/>
      <c r="K24" s="194"/>
      <c r="L24" s="194"/>
      <c r="M24" s="194"/>
      <c r="N24" s="194"/>
      <c r="O24" s="280"/>
      <c r="P24" s="194"/>
      <c r="Q24" s="194"/>
      <c r="R24" s="195"/>
      <c r="S24" s="195"/>
      <c r="T24" s="196" t="str">
        <f>IF('เช็คเวลาเรียน เทอม 1'!T24="ม",1,"")</f>
        <v/>
      </c>
      <c r="U24" s="196" t="str">
        <f>IF('เช็คเวลาเรียน เทอม 1'!U24="ม",1,"")</f>
        <v/>
      </c>
      <c r="V24" s="196" t="str">
        <f>IF('เช็คเวลาเรียน เทอม 1'!V24="ม",1,"")</f>
        <v/>
      </c>
      <c r="W24" s="196" t="str">
        <f>IF('เช็คเวลาเรียน เทอม 1'!W24="ม",1,"")</f>
        <v/>
      </c>
      <c r="X24" s="196" t="str">
        <f>IF('เช็คเวลาเรียน เทอม 1'!X24="ม",1,"")</f>
        <v/>
      </c>
      <c r="Y24" s="194"/>
      <c r="Z24" s="194"/>
      <c r="AA24" s="196" t="str">
        <f>IF('เช็คเวลาเรียน เทอม 1'!AA24="ม",1,"")</f>
        <v/>
      </c>
      <c r="AB24" s="196" t="str">
        <f>IF('เช็คเวลาเรียน เทอม 1'!AB24="ม",1,"")</f>
        <v/>
      </c>
      <c r="AC24" s="196" t="str">
        <f>IF('เช็คเวลาเรียน เทอม 1'!AC24="ม",1,"")</f>
        <v/>
      </c>
      <c r="AD24" s="196" t="str">
        <f>IF('เช็คเวลาเรียน เทอม 1'!AD24="ม",1,"")</f>
        <v/>
      </c>
      <c r="AE24" s="196" t="str">
        <f>IF('เช็คเวลาเรียน เทอม 1'!AE24="ม",1,"")</f>
        <v/>
      </c>
      <c r="AF24" s="194"/>
      <c r="AG24" s="280"/>
      <c r="AH24" s="338">
        <f t="shared" si="0"/>
        <v>0</v>
      </c>
      <c r="AI24" s="339"/>
      <c r="AJ24" s="280"/>
      <c r="AK24" s="197" t="str">
        <f>IF('เช็คเวลาเรียน เทอม 1'!AM24="ม",1,"")</f>
        <v/>
      </c>
      <c r="AL24" s="280"/>
      <c r="AM24" s="197" t="str">
        <f>IF('เช็คเวลาเรียน เทอม 1'!AO24="ม",1,"")</f>
        <v/>
      </c>
      <c r="AN24" s="197" t="str">
        <f>IF('เช็คเวลาเรียน เทอม 1'!AP24="ม",1,"")</f>
        <v/>
      </c>
      <c r="AO24" s="198"/>
      <c r="AP24" s="198"/>
      <c r="AQ24" s="197" t="str">
        <f>IF('เช็คเวลาเรียน เทอม 1'!AS24="ม",1,"")</f>
        <v/>
      </c>
      <c r="AR24" s="197" t="str">
        <f>IF('เช็คเวลาเรียน เทอม 1'!AT24="ม",1,"")</f>
        <v/>
      </c>
      <c r="AS24" s="197" t="str">
        <f>IF('เช็คเวลาเรียน เทอม 1'!AU24="ม",1,"")</f>
        <v/>
      </c>
      <c r="AT24" s="197" t="str">
        <f>IF('เช็คเวลาเรียน เทอม 1'!AV24="ม",1,"")</f>
        <v/>
      </c>
      <c r="AU24" s="197" t="str">
        <f>IF('เช็คเวลาเรียน เทอม 1'!AW24="ม",1,"")</f>
        <v/>
      </c>
      <c r="AV24" s="198"/>
      <c r="AW24" s="198"/>
      <c r="AX24" s="197" t="str">
        <f>IF('เช็คเวลาเรียน เทอม 1'!AZ24="ม",1,"")</f>
        <v/>
      </c>
      <c r="AY24" s="197" t="str">
        <f>IF('เช็คเวลาเรียน เทอม 1'!BA24="ม",1,"")</f>
        <v/>
      </c>
      <c r="AZ24" s="197" t="str">
        <f>IF('เช็คเวลาเรียน เทอม 1'!BB24="ม",1,"")</f>
        <v/>
      </c>
      <c r="BA24" s="197" t="str">
        <f>IF('เช็คเวลาเรียน เทอม 1'!BC24="ม",1,"")</f>
        <v/>
      </c>
      <c r="BB24" s="197" t="str">
        <f>IF('เช็คเวลาเรียน เทอม 1'!BD24="ม",1,"")</f>
        <v/>
      </c>
      <c r="BC24" s="198"/>
      <c r="BD24" s="198"/>
      <c r="BE24" s="197" t="str">
        <f>IF('เช็คเวลาเรียน เทอม 1'!BG24="ม",1,"")</f>
        <v/>
      </c>
      <c r="BF24" s="197" t="str">
        <f>IF('เช็คเวลาเรียน เทอม 1'!BH24="ม",1,"")</f>
        <v/>
      </c>
      <c r="BG24" s="197" t="str">
        <f>IF('เช็คเวลาเรียน เทอม 1'!BI24="ม",1,"")</f>
        <v/>
      </c>
      <c r="BH24" s="197" t="str">
        <f>IF('เช็คเวลาเรียน เทอม 1'!BJ24="ม",1,"")</f>
        <v/>
      </c>
      <c r="BI24" s="197" t="str">
        <f>IF('เช็คเวลาเรียน เทอม 1'!BK24="ม",1,"")</f>
        <v/>
      </c>
      <c r="BJ24" s="198"/>
      <c r="BK24" s="198"/>
      <c r="BL24" s="197" t="str">
        <f>IF('เช็คเวลาเรียน เทอม 1'!BN24="ม",1,"")</f>
        <v/>
      </c>
      <c r="BM24" s="197" t="str">
        <f>IF('เช็คเวลาเรียน เทอม 1'!BO24="ม",1,"")</f>
        <v/>
      </c>
      <c r="BN24" s="338">
        <f t="shared" si="1"/>
        <v>0</v>
      </c>
      <c r="BO24" s="339"/>
      <c r="BP24" s="199" t="str">
        <f>IF('เช็คเวลาเรียน เทอม 1'!BT24="ม",1,"")</f>
        <v/>
      </c>
      <c r="BQ24" s="199" t="str">
        <f>IF('เช็คเวลาเรียน เทอม 1'!BU24="ม",1,"")</f>
        <v/>
      </c>
      <c r="BR24" s="199" t="str">
        <f>IF('เช็คเวลาเรียน เทอม 1'!BV24="ม",1,"")</f>
        <v/>
      </c>
      <c r="BS24" s="198"/>
      <c r="BT24" s="198"/>
      <c r="BU24" s="199" t="str">
        <f>IF('เช็คเวลาเรียน เทอม 1'!BY24="ม",1,"")</f>
        <v/>
      </c>
      <c r="BV24" s="199" t="str">
        <f>IF('เช็คเวลาเรียน เทอม 1'!BZ24="ม",1,"")</f>
        <v/>
      </c>
      <c r="BW24" s="199" t="str">
        <f>IF('เช็คเวลาเรียน เทอม 1'!CA24="ม",1,"")</f>
        <v/>
      </c>
      <c r="BX24" s="199" t="str">
        <f>IF('เช็คเวลาเรียน เทอม 1'!CB24="ม",1,"")</f>
        <v/>
      </c>
      <c r="BY24" s="199" t="str">
        <f>IF('เช็คเวลาเรียน เทอม 1'!CC24="ม",1,"")</f>
        <v/>
      </c>
      <c r="BZ24" s="198"/>
      <c r="CA24" s="198"/>
      <c r="CB24" s="199" t="str">
        <f>IF('เช็คเวลาเรียน เทอม 1'!CF24="ม",1,"")</f>
        <v/>
      </c>
      <c r="CC24" s="199" t="str">
        <f>IF('เช็คเวลาเรียน เทอม 1'!CG24="ม",1,"")</f>
        <v/>
      </c>
      <c r="CD24" s="199" t="str">
        <f>IF('เช็คเวลาเรียน เทอม 1'!CH24="ม",1,"")</f>
        <v/>
      </c>
      <c r="CE24" s="199" t="str">
        <f>IF('เช็คเวลาเรียน เทอม 1'!CI24="ม",1,"")</f>
        <v/>
      </c>
      <c r="CF24" s="199" t="str">
        <f>IF('เช็คเวลาเรียน เทอม 1'!CJ24="ม",1,"")</f>
        <v/>
      </c>
      <c r="CG24" s="198"/>
      <c r="CH24" s="198"/>
      <c r="CI24" s="199" t="str">
        <f>IF('เช็คเวลาเรียน เทอม 1'!CM24="ม",1,"")</f>
        <v/>
      </c>
      <c r="CJ24" s="199" t="str">
        <f>IF('เช็คเวลาเรียน เทอม 1'!CN24="ม",1,"")</f>
        <v/>
      </c>
      <c r="CK24" s="199" t="str">
        <f>IF('เช็คเวลาเรียน เทอม 1'!CO24="ม",1,"")</f>
        <v/>
      </c>
      <c r="CL24" s="199" t="str">
        <f>IF('เช็คเวลาเรียน เทอม 1'!CP24="ม",1,"")</f>
        <v/>
      </c>
      <c r="CM24" s="199" t="str">
        <f>IF('เช็คเวลาเรียน เทอม 1'!CQ24="ม",1,"")</f>
        <v/>
      </c>
      <c r="CN24" s="198"/>
      <c r="CO24" s="198"/>
      <c r="CP24" s="199" t="str">
        <f>IF('เช็คเวลาเรียน เทอม 1'!CT24="ม",1,"")</f>
        <v/>
      </c>
      <c r="CQ24" s="280"/>
      <c r="CR24" s="280"/>
      <c r="CS24" s="280"/>
      <c r="CT24" s="199" t="str">
        <f>IF('เช็คเวลาเรียน เทอม 1'!CX24="ม",1,"")</f>
        <v/>
      </c>
      <c r="CU24" s="338">
        <f t="shared" si="2"/>
        <v>0</v>
      </c>
      <c r="CV24" s="339"/>
      <c r="CW24" s="198"/>
      <c r="CX24" s="198"/>
      <c r="CY24" s="199" t="str">
        <f>IF('เช็คเวลาเรียน เทอม 1'!DE24="ม",1,"")</f>
        <v/>
      </c>
      <c r="CZ24" s="199" t="str">
        <f>IF('เช็คเวลาเรียน เทอม 1'!DF24="ม",1,"")</f>
        <v/>
      </c>
      <c r="DA24" s="199" t="str">
        <f>IF('เช็คเวลาเรียน เทอม 1'!DG24="ม",1,"")</f>
        <v/>
      </c>
      <c r="DB24" s="199" t="str">
        <f>IF('เช็คเวลาเรียน เทอม 1'!DH24="ม",1,"")</f>
        <v/>
      </c>
      <c r="DC24" s="199" t="str">
        <f>IF('เช็คเวลาเรียน เทอม 1'!DI24="ม",1,"")</f>
        <v/>
      </c>
      <c r="DD24" s="198"/>
      <c r="DE24" s="198"/>
      <c r="DF24" s="199" t="str">
        <f>IF('เช็คเวลาเรียน เทอม 1'!DL24="ม",1,"")</f>
        <v/>
      </c>
      <c r="DG24" s="199" t="str">
        <f>IF('เช็คเวลาเรียน เทอม 1'!DM24="ม",1,"")</f>
        <v/>
      </c>
      <c r="DH24" s="280"/>
      <c r="DI24" s="199" t="str">
        <f>IF('เช็คเวลาเรียน เทอม 1'!DO24="ม",1,"")</f>
        <v/>
      </c>
      <c r="DJ24" s="199" t="str">
        <f>IF('เช็คเวลาเรียน เทอม 1'!DP24="ม",1,"")</f>
        <v/>
      </c>
      <c r="DK24" s="198"/>
      <c r="DL24" s="198"/>
      <c r="DM24" s="199" t="str">
        <f>IF('เช็คเวลาเรียน เทอม 1'!DS24="ม",1,"")</f>
        <v/>
      </c>
      <c r="DN24" s="199" t="str">
        <f>IF('เช็คเวลาเรียน เทอม 1'!DT24="ม",1,"")</f>
        <v/>
      </c>
      <c r="DO24" s="199" t="str">
        <f>IF('เช็คเวลาเรียน เทอม 1'!DU24="ม",1,"")</f>
        <v/>
      </c>
      <c r="DP24" s="199" t="str">
        <f>IF('เช็คเวลาเรียน เทอม 1'!DV24="ม",1,"")</f>
        <v/>
      </c>
      <c r="DQ24" s="199" t="str">
        <f>IF('เช็คเวลาเรียน เทอม 1'!DW24="ม",1,"")</f>
        <v/>
      </c>
      <c r="DR24" s="198"/>
      <c r="DS24" s="198"/>
      <c r="DT24" s="199" t="str">
        <f>IF('เช็คเวลาเรียน เทอม 1'!DZ24="ม",1,"")</f>
        <v/>
      </c>
      <c r="DU24" s="199" t="str">
        <f>IF('เช็คเวลาเรียน เทอม 1'!EA24="ม",1,"")</f>
        <v/>
      </c>
      <c r="DV24" s="199" t="str">
        <f>IF('เช็คเวลาเรียน เทอม 1'!EB24="ม",1,"")</f>
        <v/>
      </c>
      <c r="DW24" s="199" t="str">
        <f>IF('เช็คเวลาเรียน เทอม 1'!EC24="ม",1,"")</f>
        <v/>
      </c>
      <c r="DX24" s="199" t="str">
        <f>IF('เช็คเวลาเรียน เทอม 1'!ED24="ม",1,"")</f>
        <v/>
      </c>
      <c r="DY24" s="198"/>
      <c r="DZ24" s="198"/>
      <c r="EA24" s="199" t="str">
        <f>IF('เช็คเวลาเรียน เทอม 1'!EG24="ม",1,"")</f>
        <v/>
      </c>
      <c r="EB24" s="338">
        <f t="shared" si="3"/>
        <v>0</v>
      </c>
      <c r="EC24" s="339"/>
      <c r="ED24" s="199" t="str">
        <f>IF('เช็คเวลาเรียน เทอม 1'!EL24="ม",1,"")</f>
        <v/>
      </c>
      <c r="EE24" s="199" t="str">
        <f>IF('เช็คเวลาเรียน เทอม 1'!EM24="ม",1,"")</f>
        <v/>
      </c>
      <c r="EF24" s="199" t="str">
        <f>IF('เช็คเวลาเรียน เทอม 1'!EN24="ม",1,"")</f>
        <v/>
      </c>
      <c r="EG24" s="199" t="str">
        <f>IF('เช็คเวลาเรียน เทอม 1'!EO24="ม",1,"")</f>
        <v/>
      </c>
      <c r="EH24" s="198"/>
      <c r="EI24" s="198"/>
      <c r="EJ24" s="199" t="str">
        <f>IF('เช็คเวลาเรียน เทอม 1'!ER24="ม",1,"")</f>
        <v/>
      </c>
      <c r="EK24" s="199" t="str">
        <f>IF('เช็คเวลาเรียน เทอม 1'!ES24="ม",1,"")</f>
        <v/>
      </c>
      <c r="EL24" s="199" t="str">
        <f>IF('เช็คเวลาเรียน เทอม 1'!ET24="ม",1,"")</f>
        <v/>
      </c>
      <c r="EM24" s="199" t="str">
        <f>IF('เช็คเวลาเรียน เทอม 1'!EU24="ม",1,"")</f>
        <v/>
      </c>
      <c r="EN24" s="199" t="str">
        <f>IF('เช็คเวลาเรียน เทอม 1'!EV24="ม",1,"")</f>
        <v/>
      </c>
      <c r="EO24" s="198"/>
      <c r="EP24" s="198"/>
      <c r="EQ24" s="199" t="str">
        <f>IF('เช็คเวลาเรียน เทอม 1'!EY24="ม",1,"")</f>
        <v/>
      </c>
      <c r="ER24" s="199" t="str">
        <f>IF('เช็คเวลาเรียน เทอม 1'!EZ24="ม",1,"")</f>
        <v/>
      </c>
      <c r="ES24" s="199" t="str">
        <f>IF('เช็คเวลาเรียน เทอม 1'!FA24="ม",1,"")</f>
        <v/>
      </c>
      <c r="ET24" s="199" t="str">
        <f>IF('เช็คเวลาเรียน เทอม 1'!FB24="ม",1,"")</f>
        <v/>
      </c>
      <c r="EU24" s="199" t="str">
        <f>IF('เช็คเวลาเรียน เทอม 1'!FC24="ม",1,"")</f>
        <v/>
      </c>
      <c r="EV24" s="198"/>
      <c r="EW24" s="198"/>
      <c r="EX24" s="199" t="str">
        <f>IF('เช็คเวลาเรียน เทอม 1'!FF24="ม",1,"")</f>
        <v/>
      </c>
      <c r="EY24" s="199" t="str">
        <f>IF('เช็คเวลาเรียน เทอม 1'!FG24="ม",1,"")</f>
        <v/>
      </c>
      <c r="EZ24" s="199" t="str">
        <f>IF('เช็คเวลาเรียน เทอม 1'!FH24="ม",1,"")</f>
        <v/>
      </c>
      <c r="FA24" s="199" t="str">
        <f>IF('เช็คเวลาเรียน เทอม 1'!FI24="ม",1,"")</f>
        <v/>
      </c>
      <c r="FB24" s="199" t="str">
        <f>IF('เช็คเวลาเรียน เทอม 1'!FJ24="ม",1,"")</f>
        <v/>
      </c>
      <c r="FC24" s="198"/>
      <c r="FD24" s="198"/>
      <c r="FE24" s="199" t="str">
        <f>IF('เช็คเวลาเรียน เทอม 1'!FM24="ม",1,"")</f>
        <v/>
      </c>
      <c r="FF24" s="199" t="str">
        <f>IF('เช็คเวลาเรียน เทอม 1'!FN24="ม",1,"")</f>
        <v/>
      </c>
      <c r="FG24" s="199" t="str">
        <f>IF('เช็คเวลาเรียน เทอม 1'!FO24="ม",1,"")</f>
        <v/>
      </c>
      <c r="FH24" s="338">
        <f t="shared" si="4"/>
        <v>0</v>
      </c>
      <c r="FI24" s="339"/>
      <c r="FJ24" s="199" t="str">
        <f>IF('เช็คเวลาเรียน เทอม 1'!FT24="ม",1,"")</f>
        <v/>
      </c>
      <c r="FK24" s="199" t="str">
        <f>IF('เช็คเวลาเรียน เทอม 1'!FU24="ม",1,"")</f>
        <v/>
      </c>
      <c r="FL24" s="198"/>
      <c r="FM24" s="198"/>
      <c r="FN24" s="199" t="str">
        <f>IF('เช็คเวลาเรียน เทอม 1'!FX24="ม",1,"")</f>
        <v/>
      </c>
      <c r="FO24" s="199" t="str">
        <f>IF('เช็คเวลาเรียน เทอม 1'!FY24="ม",1,"")</f>
        <v/>
      </c>
      <c r="FP24" s="199" t="str">
        <f>IF('เช็คเวลาเรียน เทอม 1'!FZ24="ม",1,"")</f>
        <v/>
      </c>
      <c r="FQ24" s="199" t="str">
        <f>IF('เช็คเวลาเรียน เทอม 1'!GA24="ม",1,"")</f>
        <v/>
      </c>
      <c r="FR24" s="199" t="str">
        <f>IF('เช็คเวลาเรียน เทอม 1'!GB24="ม",1,"")</f>
        <v/>
      </c>
      <c r="FS24" s="198"/>
      <c r="FT24" s="198"/>
      <c r="FU24" s="199" t="str">
        <f>IF('เช็คเวลาเรียน เทอม 1'!GE24="ม",1,"")</f>
        <v/>
      </c>
      <c r="FV24" s="280"/>
      <c r="FW24" s="199" t="str">
        <f>IF('เช็คเวลาเรียน เทอม 1'!GG24="ม",1,"")</f>
        <v/>
      </c>
      <c r="FX24" s="199" t="str">
        <f>IF('เช็คเวลาเรียน เทอม 1'!GH24="ม",1,"")</f>
        <v/>
      </c>
      <c r="FY24" s="199" t="str">
        <f>IF('เช็คเวลาเรียน เทอม 1'!GI24="ม",1,"")</f>
        <v/>
      </c>
      <c r="FZ24" s="198"/>
      <c r="GA24" s="198"/>
      <c r="GB24" s="199" t="str">
        <f>IF('เช็คเวลาเรียน เทอม 1'!GL24="ม",1,"")</f>
        <v/>
      </c>
      <c r="GC24" s="199" t="str">
        <f>IF('เช็คเวลาเรียน เทอม 1'!GM24="ม",1,"")</f>
        <v/>
      </c>
      <c r="GD24" s="199" t="str">
        <f>IF('เช็คเวลาเรียน เทอม 1'!GN24="ม",1,"")</f>
        <v/>
      </c>
      <c r="GE24" s="199" t="str">
        <f>IF('เช็คเวลาเรียน เทอม 1'!GO24="ม",1,"")</f>
        <v/>
      </c>
      <c r="GF24" s="280"/>
      <c r="GG24" s="198"/>
      <c r="GH24" s="198"/>
      <c r="GI24" s="199" t="str">
        <f>IF('เช็คเวลาเรียน เทอม 1'!GS24="ม",1,"")</f>
        <v/>
      </c>
      <c r="GJ24" s="199" t="str">
        <f>IF('เช็คเวลาเรียน เทอม 1'!GT24="ม",1,"")</f>
        <v/>
      </c>
      <c r="GK24" s="199" t="str">
        <f>IF('เช็คเวลาเรียน เทอม 1'!GU24="ม",1,"")</f>
        <v/>
      </c>
      <c r="GL24" s="199" t="str">
        <f>IF('เช็คเวลาเรียน เทอม 1'!GV24="ม",1,"")</f>
        <v/>
      </c>
      <c r="GM24" s="199" t="str">
        <f>IF('เช็คเวลาเรียน เทอม 1'!GW24="ม",1,"")</f>
        <v/>
      </c>
      <c r="GN24" s="198"/>
      <c r="GO24" s="338">
        <f t="shared" si="5"/>
        <v>0</v>
      </c>
      <c r="GP24" s="339"/>
    </row>
    <row r="25" spans="1:198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280"/>
      <c r="D25" s="194"/>
      <c r="E25" s="194"/>
      <c r="F25" s="280"/>
      <c r="G25" s="194"/>
      <c r="H25" s="194"/>
      <c r="I25" s="194"/>
      <c r="J25" s="194"/>
      <c r="K25" s="194"/>
      <c r="L25" s="194"/>
      <c r="M25" s="194"/>
      <c r="N25" s="194"/>
      <c r="O25" s="280"/>
      <c r="P25" s="194"/>
      <c r="Q25" s="194"/>
      <c r="R25" s="195"/>
      <c r="S25" s="195"/>
      <c r="T25" s="196" t="str">
        <f>IF('เช็คเวลาเรียน เทอม 1'!T25="ม",1,"")</f>
        <v/>
      </c>
      <c r="U25" s="196" t="str">
        <f>IF('เช็คเวลาเรียน เทอม 1'!U25="ม",1,"")</f>
        <v/>
      </c>
      <c r="V25" s="196" t="str">
        <f>IF('เช็คเวลาเรียน เทอม 1'!V25="ม",1,"")</f>
        <v/>
      </c>
      <c r="W25" s="196" t="str">
        <f>IF('เช็คเวลาเรียน เทอม 1'!W25="ม",1,"")</f>
        <v/>
      </c>
      <c r="X25" s="196" t="str">
        <f>IF('เช็คเวลาเรียน เทอม 1'!X25="ม",1,"")</f>
        <v/>
      </c>
      <c r="Y25" s="194"/>
      <c r="Z25" s="194"/>
      <c r="AA25" s="196" t="str">
        <f>IF('เช็คเวลาเรียน เทอม 1'!AA25="ม",1,"")</f>
        <v/>
      </c>
      <c r="AB25" s="196" t="str">
        <f>IF('เช็คเวลาเรียน เทอม 1'!AB25="ม",1,"")</f>
        <v/>
      </c>
      <c r="AC25" s="196" t="str">
        <f>IF('เช็คเวลาเรียน เทอม 1'!AC25="ม",1,"")</f>
        <v/>
      </c>
      <c r="AD25" s="196" t="str">
        <f>IF('เช็คเวลาเรียน เทอม 1'!AD25="ม",1,"")</f>
        <v/>
      </c>
      <c r="AE25" s="196" t="str">
        <f>IF('เช็คเวลาเรียน เทอม 1'!AE25="ม",1,"")</f>
        <v/>
      </c>
      <c r="AF25" s="194"/>
      <c r="AG25" s="280"/>
      <c r="AH25" s="338">
        <f t="shared" si="0"/>
        <v>0</v>
      </c>
      <c r="AI25" s="339"/>
      <c r="AJ25" s="280"/>
      <c r="AK25" s="197" t="str">
        <f>IF('เช็คเวลาเรียน เทอม 1'!AM25="ม",1,"")</f>
        <v/>
      </c>
      <c r="AL25" s="280"/>
      <c r="AM25" s="197" t="str">
        <f>IF('เช็คเวลาเรียน เทอม 1'!AO25="ม",1,"")</f>
        <v/>
      </c>
      <c r="AN25" s="197" t="str">
        <f>IF('เช็คเวลาเรียน เทอม 1'!AP25="ม",1,"")</f>
        <v/>
      </c>
      <c r="AO25" s="198"/>
      <c r="AP25" s="198"/>
      <c r="AQ25" s="197" t="str">
        <f>IF('เช็คเวลาเรียน เทอม 1'!AS25="ม",1,"")</f>
        <v/>
      </c>
      <c r="AR25" s="197" t="str">
        <f>IF('เช็คเวลาเรียน เทอม 1'!AT25="ม",1,"")</f>
        <v/>
      </c>
      <c r="AS25" s="197" t="str">
        <f>IF('เช็คเวลาเรียน เทอม 1'!AU25="ม",1,"")</f>
        <v/>
      </c>
      <c r="AT25" s="197" t="str">
        <f>IF('เช็คเวลาเรียน เทอม 1'!AV25="ม",1,"")</f>
        <v/>
      </c>
      <c r="AU25" s="197" t="str">
        <f>IF('เช็คเวลาเรียน เทอม 1'!AW25="ม",1,"")</f>
        <v/>
      </c>
      <c r="AV25" s="198"/>
      <c r="AW25" s="198"/>
      <c r="AX25" s="197" t="str">
        <f>IF('เช็คเวลาเรียน เทอม 1'!AZ25="ม",1,"")</f>
        <v/>
      </c>
      <c r="AY25" s="197" t="str">
        <f>IF('เช็คเวลาเรียน เทอม 1'!BA25="ม",1,"")</f>
        <v/>
      </c>
      <c r="AZ25" s="197" t="str">
        <f>IF('เช็คเวลาเรียน เทอม 1'!BB25="ม",1,"")</f>
        <v/>
      </c>
      <c r="BA25" s="197" t="str">
        <f>IF('เช็คเวลาเรียน เทอม 1'!BC25="ม",1,"")</f>
        <v/>
      </c>
      <c r="BB25" s="197" t="str">
        <f>IF('เช็คเวลาเรียน เทอม 1'!BD25="ม",1,"")</f>
        <v/>
      </c>
      <c r="BC25" s="198"/>
      <c r="BD25" s="198"/>
      <c r="BE25" s="197" t="str">
        <f>IF('เช็คเวลาเรียน เทอม 1'!BG25="ม",1,"")</f>
        <v/>
      </c>
      <c r="BF25" s="197" t="str">
        <f>IF('เช็คเวลาเรียน เทอม 1'!BH25="ม",1,"")</f>
        <v/>
      </c>
      <c r="BG25" s="197" t="str">
        <f>IF('เช็คเวลาเรียน เทอม 1'!BI25="ม",1,"")</f>
        <v/>
      </c>
      <c r="BH25" s="197" t="str">
        <f>IF('เช็คเวลาเรียน เทอม 1'!BJ25="ม",1,"")</f>
        <v/>
      </c>
      <c r="BI25" s="197" t="str">
        <f>IF('เช็คเวลาเรียน เทอม 1'!BK25="ม",1,"")</f>
        <v/>
      </c>
      <c r="BJ25" s="198"/>
      <c r="BK25" s="198"/>
      <c r="BL25" s="197" t="str">
        <f>IF('เช็คเวลาเรียน เทอม 1'!BN25="ม",1,"")</f>
        <v/>
      </c>
      <c r="BM25" s="197" t="str">
        <f>IF('เช็คเวลาเรียน เทอม 1'!BO25="ม",1,"")</f>
        <v/>
      </c>
      <c r="BN25" s="338">
        <f t="shared" si="1"/>
        <v>0</v>
      </c>
      <c r="BO25" s="339"/>
      <c r="BP25" s="199" t="str">
        <f>IF('เช็คเวลาเรียน เทอม 1'!BT25="ม",1,"")</f>
        <v/>
      </c>
      <c r="BQ25" s="199" t="str">
        <f>IF('เช็คเวลาเรียน เทอม 1'!BU25="ม",1,"")</f>
        <v/>
      </c>
      <c r="BR25" s="199" t="str">
        <f>IF('เช็คเวลาเรียน เทอม 1'!BV25="ม",1,"")</f>
        <v/>
      </c>
      <c r="BS25" s="198"/>
      <c r="BT25" s="198"/>
      <c r="BU25" s="199" t="str">
        <f>IF('เช็คเวลาเรียน เทอม 1'!BY25="ม",1,"")</f>
        <v/>
      </c>
      <c r="BV25" s="199" t="str">
        <f>IF('เช็คเวลาเรียน เทอม 1'!BZ25="ม",1,"")</f>
        <v/>
      </c>
      <c r="BW25" s="199" t="str">
        <f>IF('เช็คเวลาเรียน เทอม 1'!CA25="ม",1,"")</f>
        <v/>
      </c>
      <c r="BX25" s="199" t="str">
        <f>IF('เช็คเวลาเรียน เทอม 1'!CB25="ม",1,"")</f>
        <v/>
      </c>
      <c r="BY25" s="199" t="str">
        <f>IF('เช็คเวลาเรียน เทอม 1'!CC25="ม",1,"")</f>
        <v/>
      </c>
      <c r="BZ25" s="198"/>
      <c r="CA25" s="198"/>
      <c r="CB25" s="199" t="str">
        <f>IF('เช็คเวลาเรียน เทอม 1'!CF25="ม",1,"")</f>
        <v/>
      </c>
      <c r="CC25" s="199" t="str">
        <f>IF('เช็คเวลาเรียน เทอม 1'!CG25="ม",1,"")</f>
        <v/>
      </c>
      <c r="CD25" s="199" t="str">
        <f>IF('เช็คเวลาเรียน เทอม 1'!CH25="ม",1,"")</f>
        <v/>
      </c>
      <c r="CE25" s="199" t="str">
        <f>IF('เช็คเวลาเรียน เทอม 1'!CI25="ม",1,"")</f>
        <v/>
      </c>
      <c r="CF25" s="199" t="str">
        <f>IF('เช็คเวลาเรียน เทอม 1'!CJ25="ม",1,"")</f>
        <v/>
      </c>
      <c r="CG25" s="198"/>
      <c r="CH25" s="198"/>
      <c r="CI25" s="199" t="str">
        <f>IF('เช็คเวลาเรียน เทอม 1'!CM25="ม",1,"")</f>
        <v/>
      </c>
      <c r="CJ25" s="199" t="str">
        <f>IF('เช็คเวลาเรียน เทอม 1'!CN25="ม",1,"")</f>
        <v/>
      </c>
      <c r="CK25" s="199" t="str">
        <f>IF('เช็คเวลาเรียน เทอม 1'!CO25="ม",1,"")</f>
        <v/>
      </c>
      <c r="CL25" s="199" t="str">
        <f>IF('เช็คเวลาเรียน เทอม 1'!CP25="ม",1,"")</f>
        <v/>
      </c>
      <c r="CM25" s="199" t="str">
        <f>IF('เช็คเวลาเรียน เทอม 1'!CQ25="ม",1,"")</f>
        <v/>
      </c>
      <c r="CN25" s="198"/>
      <c r="CO25" s="198"/>
      <c r="CP25" s="199" t="str">
        <f>IF('เช็คเวลาเรียน เทอม 1'!CT25="ม",1,"")</f>
        <v/>
      </c>
      <c r="CQ25" s="280"/>
      <c r="CR25" s="280"/>
      <c r="CS25" s="280"/>
      <c r="CT25" s="199" t="str">
        <f>IF('เช็คเวลาเรียน เทอม 1'!CX25="ม",1,"")</f>
        <v/>
      </c>
      <c r="CU25" s="338">
        <f t="shared" si="2"/>
        <v>0</v>
      </c>
      <c r="CV25" s="339"/>
      <c r="CW25" s="198"/>
      <c r="CX25" s="198"/>
      <c r="CY25" s="199" t="str">
        <f>IF('เช็คเวลาเรียน เทอม 1'!DE25="ม",1,"")</f>
        <v/>
      </c>
      <c r="CZ25" s="199" t="str">
        <f>IF('เช็คเวลาเรียน เทอม 1'!DF25="ม",1,"")</f>
        <v/>
      </c>
      <c r="DA25" s="199" t="str">
        <f>IF('เช็คเวลาเรียน เทอม 1'!DG25="ม",1,"")</f>
        <v/>
      </c>
      <c r="DB25" s="199" t="str">
        <f>IF('เช็คเวลาเรียน เทอม 1'!DH25="ม",1,"")</f>
        <v/>
      </c>
      <c r="DC25" s="199" t="str">
        <f>IF('เช็คเวลาเรียน เทอม 1'!DI25="ม",1,"")</f>
        <v/>
      </c>
      <c r="DD25" s="198"/>
      <c r="DE25" s="198"/>
      <c r="DF25" s="199" t="str">
        <f>IF('เช็คเวลาเรียน เทอม 1'!DL25="ม",1,"")</f>
        <v/>
      </c>
      <c r="DG25" s="199" t="str">
        <f>IF('เช็คเวลาเรียน เทอม 1'!DM25="ม",1,"")</f>
        <v/>
      </c>
      <c r="DH25" s="280"/>
      <c r="DI25" s="199" t="str">
        <f>IF('เช็คเวลาเรียน เทอม 1'!DO25="ม",1,"")</f>
        <v/>
      </c>
      <c r="DJ25" s="199" t="str">
        <f>IF('เช็คเวลาเรียน เทอม 1'!DP25="ม",1,"")</f>
        <v/>
      </c>
      <c r="DK25" s="198"/>
      <c r="DL25" s="198"/>
      <c r="DM25" s="199" t="str">
        <f>IF('เช็คเวลาเรียน เทอม 1'!DS25="ม",1,"")</f>
        <v/>
      </c>
      <c r="DN25" s="199" t="str">
        <f>IF('เช็คเวลาเรียน เทอม 1'!DT25="ม",1,"")</f>
        <v/>
      </c>
      <c r="DO25" s="199" t="str">
        <f>IF('เช็คเวลาเรียน เทอม 1'!DU25="ม",1,"")</f>
        <v/>
      </c>
      <c r="DP25" s="199" t="str">
        <f>IF('เช็คเวลาเรียน เทอม 1'!DV25="ม",1,"")</f>
        <v/>
      </c>
      <c r="DQ25" s="199" t="str">
        <f>IF('เช็คเวลาเรียน เทอม 1'!DW25="ม",1,"")</f>
        <v/>
      </c>
      <c r="DR25" s="198"/>
      <c r="DS25" s="198"/>
      <c r="DT25" s="199" t="str">
        <f>IF('เช็คเวลาเรียน เทอม 1'!DZ25="ม",1,"")</f>
        <v/>
      </c>
      <c r="DU25" s="199" t="str">
        <f>IF('เช็คเวลาเรียน เทอม 1'!EA25="ม",1,"")</f>
        <v/>
      </c>
      <c r="DV25" s="199" t="str">
        <f>IF('เช็คเวลาเรียน เทอม 1'!EB25="ม",1,"")</f>
        <v/>
      </c>
      <c r="DW25" s="199" t="str">
        <f>IF('เช็คเวลาเรียน เทอม 1'!EC25="ม",1,"")</f>
        <v/>
      </c>
      <c r="DX25" s="199" t="str">
        <f>IF('เช็คเวลาเรียน เทอม 1'!ED25="ม",1,"")</f>
        <v/>
      </c>
      <c r="DY25" s="198"/>
      <c r="DZ25" s="198"/>
      <c r="EA25" s="199" t="str">
        <f>IF('เช็คเวลาเรียน เทอม 1'!EG25="ม",1,"")</f>
        <v/>
      </c>
      <c r="EB25" s="338">
        <f t="shared" si="3"/>
        <v>0</v>
      </c>
      <c r="EC25" s="339"/>
      <c r="ED25" s="199" t="str">
        <f>IF('เช็คเวลาเรียน เทอม 1'!EL25="ม",1,"")</f>
        <v/>
      </c>
      <c r="EE25" s="199" t="str">
        <f>IF('เช็คเวลาเรียน เทอม 1'!EM25="ม",1,"")</f>
        <v/>
      </c>
      <c r="EF25" s="199" t="str">
        <f>IF('เช็คเวลาเรียน เทอม 1'!EN25="ม",1,"")</f>
        <v/>
      </c>
      <c r="EG25" s="199" t="str">
        <f>IF('เช็คเวลาเรียน เทอม 1'!EO25="ม",1,"")</f>
        <v/>
      </c>
      <c r="EH25" s="198"/>
      <c r="EI25" s="198"/>
      <c r="EJ25" s="199" t="str">
        <f>IF('เช็คเวลาเรียน เทอม 1'!ER25="ม",1,"")</f>
        <v/>
      </c>
      <c r="EK25" s="199" t="str">
        <f>IF('เช็คเวลาเรียน เทอม 1'!ES25="ม",1,"")</f>
        <v/>
      </c>
      <c r="EL25" s="199" t="str">
        <f>IF('เช็คเวลาเรียน เทอม 1'!ET25="ม",1,"")</f>
        <v/>
      </c>
      <c r="EM25" s="199" t="str">
        <f>IF('เช็คเวลาเรียน เทอม 1'!EU25="ม",1,"")</f>
        <v/>
      </c>
      <c r="EN25" s="199" t="str">
        <f>IF('เช็คเวลาเรียน เทอม 1'!EV25="ม",1,"")</f>
        <v/>
      </c>
      <c r="EO25" s="198"/>
      <c r="EP25" s="198"/>
      <c r="EQ25" s="199" t="str">
        <f>IF('เช็คเวลาเรียน เทอม 1'!EY25="ม",1,"")</f>
        <v/>
      </c>
      <c r="ER25" s="199" t="str">
        <f>IF('เช็คเวลาเรียน เทอม 1'!EZ25="ม",1,"")</f>
        <v/>
      </c>
      <c r="ES25" s="199" t="str">
        <f>IF('เช็คเวลาเรียน เทอม 1'!FA25="ม",1,"")</f>
        <v/>
      </c>
      <c r="ET25" s="199" t="str">
        <f>IF('เช็คเวลาเรียน เทอม 1'!FB25="ม",1,"")</f>
        <v/>
      </c>
      <c r="EU25" s="199" t="str">
        <f>IF('เช็คเวลาเรียน เทอม 1'!FC25="ม",1,"")</f>
        <v/>
      </c>
      <c r="EV25" s="198"/>
      <c r="EW25" s="198"/>
      <c r="EX25" s="199" t="str">
        <f>IF('เช็คเวลาเรียน เทอม 1'!FF25="ม",1,"")</f>
        <v/>
      </c>
      <c r="EY25" s="199" t="str">
        <f>IF('เช็คเวลาเรียน เทอม 1'!FG25="ม",1,"")</f>
        <v/>
      </c>
      <c r="EZ25" s="199" t="str">
        <f>IF('เช็คเวลาเรียน เทอม 1'!FH25="ม",1,"")</f>
        <v/>
      </c>
      <c r="FA25" s="199" t="str">
        <f>IF('เช็คเวลาเรียน เทอม 1'!FI25="ม",1,"")</f>
        <v/>
      </c>
      <c r="FB25" s="199" t="str">
        <f>IF('เช็คเวลาเรียน เทอม 1'!FJ25="ม",1,"")</f>
        <v/>
      </c>
      <c r="FC25" s="198"/>
      <c r="FD25" s="198"/>
      <c r="FE25" s="199" t="str">
        <f>IF('เช็คเวลาเรียน เทอม 1'!FM25="ม",1,"")</f>
        <v/>
      </c>
      <c r="FF25" s="199" t="str">
        <f>IF('เช็คเวลาเรียน เทอม 1'!FN25="ม",1,"")</f>
        <v/>
      </c>
      <c r="FG25" s="199" t="str">
        <f>IF('เช็คเวลาเรียน เทอม 1'!FO25="ม",1,"")</f>
        <v/>
      </c>
      <c r="FH25" s="338">
        <f t="shared" si="4"/>
        <v>0</v>
      </c>
      <c r="FI25" s="339"/>
      <c r="FJ25" s="199" t="str">
        <f>IF('เช็คเวลาเรียน เทอม 1'!FT25="ม",1,"")</f>
        <v/>
      </c>
      <c r="FK25" s="199" t="str">
        <f>IF('เช็คเวลาเรียน เทอม 1'!FU25="ม",1,"")</f>
        <v/>
      </c>
      <c r="FL25" s="198"/>
      <c r="FM25" s="198"/>
      <c r="FN25" s="199" t="str">
        <f>IF('เช็คเวลาเรียน เทอม 1'!FX25="ม",1,"")</f>
        <v/>
      </c>
      <c r="FO25" s="199" t="str">
        <f>IF('เช็คเวลาเรียน เทอม 1'!FY25="ม",1,"")</f>
        <v/>
      </c>
      <c r="FP25" s="199" t="str">
        <f>IF('เช็คเวลาเรียน เทอม 1'!FZ25="ม",1,"")</f>
        <v/>
      </c>
      <c r="FQ25" s="199" t="str">
        <f>IF('เช็คเวลาเรียน เทอม 1'!GA25="ม",1,"")</f>
        <v/>
      </c>
      <c r="FR25" s="199" t="str">
        <f>IF('เช็คเวลาเรียน เทอม 1'!GB25="ม",1,"")</f>
        <v/>
      </c>
      <c r="FS25" s="198"/>
      <c r="FT25" s="198"/>
      <c r="FU25" s="199" t="str">
        <f>IF('เช็คเวลาเรียน เทอม 1'!GE25="ม",1,"")</f>
        <v/>
      </c>
      <c r="FV25" s="280"/>
      <c r="FW25" s="199" t="str">
        <f>IF('เช็คเวลาเรียน เทอม 1'!GG25="ม",1,"")</f>
        <v/>
      </c>
      <c r="FX25" s="199" t="str">
        <f>IF('เช็คเวลาเรียน เทอม 1'!GH25="ม",1,"")</f>
        <v/>
      </c>
      <c r="FY25" s="199" t="str">
        <f>IF('เช็คเวลาเรียน เทอม 1'!GI25="ม",1,"")</f>
        <v/>
      </c>
      <c r="FZ25" s="198"/>
      <c r="GA25" s="198"/>
      <c r="GB25" s="199" t="str">
        <f>IF('เช็คเวลาเรียน เทอม 1'!GL25="ม",1,"")</f>
        <v/>
      </c>
      <c r="GC25" s="199" t="str">
        <f>IF('เช็คเวลาเรียน เทอม 1'!GM25="ม",1,"")</f>
        <v/>
      </c>
      <c r="GD25" s="199" t="str">
        <f>IF('เช็คเวลาเรียน เทอม 1'!GN25="ม",1,"")</f>
        <v/>
      </c>
      <c r="GE25" s="199" t="str">
        <f>IF('เช็คเวลาเรียน เทอม 1'!GO25="ม",1,"")</f>
        <v/>
      </c>
      <c r="GF25" s="280"/>
      <c r="GG25" s="198"/>
      <c r="GH25" s="198"/>
      <c r="GI25" s="199" t="str">
        <f>IF('เช็คเวลาเรียน เทอม 1'!GS25="ม",1,"")</f>
        <v/>
      </c>
      <c r="GJ25" s="199" t="str">
        <f>IF('เช็คเวลาเรียน เทอม 1'!GT25="ม",1,"")</f>
        <v/>
      </c>
      <c r="GK25" s="199" t="str">
        <f>IF('เช็คเวลาเรียน เทอม 1'!GU25="ม",1,"")</f>
        <v/>
      </c>
      <c r="GL25" s="199" t="str">
        <f>IF('เช็คเวลาเรียน เทอม 1'!GV25="ม",1,"")</f>
        <v/>
      </c>
      <c r="GM25" s="199" t="str">
        <f>IF('เช็คเวลาเรียน เทอม 1'!GW25="ม",1,"")</f>
        <v/>
      </c>
      <c r="GN25" s="198"/>
      <c r="GO25" s="338">
        <f t="shared" si="5"/>
        <v>0</v>
      </c>
      <c r="GP25" s="339"/>
    </row>
    <row r="26" spans="1:198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280"/>
      <c r="D26" s="194"/>
      <c r="E26" s="194"/>
      <c r="F26" s="280"/>
      <c r="G26" s="194"/>
      <c r="H26" s="194"/>
      <c r="I26" s="194"/>
      <c r="J26" s="194"/>
      <c r="K26" s="194"/>
      <c r="L26" s="194"/>
      <c r="M26" s="194"/>
      <c r="N26" s="194"/>
      <c r="O26" s="280"/>
      <c r="P26" s="194"/>
      <c r="Q26" s="194"/>
      <c r="R26" s="195"/>
      <c r="S26" s="195"/>
      <c r="T26" s="196" t="str">
        <f>IF('เช็คเวลาเรียน เทอม 1'!T26="ม",1,"")</f>
        <v/>
      </c>
      <c r="U26" s="196" t="str">
        <f>IF('เช็คเวลาเรียน เทอม 1'!U26="ม",1,"")</f>
        <v/>
      </c>
      <c r="V26" s="196" t="str">
        <f>IF('เช็คเวลาเรียน เทอม 1'!V26="ม",1,"")</f>
        <v/>
      </c>
      <c r="W26" s="196" t="str">
        <f>IF('เช็คเวลาเรียน เทอม 1'!W26="ม",1,"")</f>
        <v/>
      </c>
      <c r="X26" s="196" t="str">
        <f>IF('เช็คเวลาเรียน เทอม 1'!X26="ม",1,"")</f>
        <v/>
      </c>
      <c r="Y26" s="194"/>
      <c r="Z26" s="194"/>
      <c r="AA26" s="196" t="str">
        <f>IF('เช็คเวลาเรียน เทอม 1'!AA26="ม",1,"")</f>
        <v/>
      </c>
      <c r="AB26" s="196" t="str">
        <f>IF('เช็คเวลาเรียน เทอม 1'!AB26="ม",1,"")</f>
        <v/>
      </c>
      <c r="AC26" s="196" t="str">
        <f>IF('เช็คเวลาเรียน เทอม 1'!AC26="ม",1,"")</f>
        <v/>
      </c>
      <c r="AD26" s="196" t="str">
        <f>IF('เช็คเวลาเรียน เทอม 1'!AD26="ม",1,"")</f>
        <v/>
      </c>
      <c r="AE26" s="196" t="str">
        <f>IF('เช็คเวลาเรียน เทอม 1'!AE26="ม",1,"")</f>
        <v/>
      </c>
      <c r="AF26" s="194"/>
      <c r="AG26" s="280"/>
      <c r="AH26" s="338">
        <f t="shared" si="0"/>
        <v>0</v>
      </c>
      <c r="AI26" s="339"/>
      <c r="AJ26" s="280"/>
      <c r="AK26" s="197" t="str">
        <f>IF('เช็คเวลาเรียน เทอม 1'!AM26="ม",1,"")</f>
        <v/>
      </c>
      <c r="AL26" s="280"/>
      <c r="AM26" s="197" t="str">
        <f>IF('เช็คเวลาเรียน เทอม 1'!AO26="ม",1,"")</f>
        <v/>
      </c>
      <c r="AN26" s="197" t="str">
        <f>IF('เช็คเวลาเรียน เทอม 1'!AP26="ม",1,"")</f>
        <v/>
      </c>
      <c r="AO26" s="198"/>
      <c r="AP26" s="198"/>
      <c r="AQ26" s="197" t="str">
        <f>IF('เช็คเวลาเรียน เทอม 1'!AS26="ม",1,"")</f>
        <v/>
      </c>
      <c r="AR26" s="197" t="str">
        <f>IF('เช็คเวลาเรียน เทอม 1'!AT26="ม",1,"")</f>
        <v/>
      </c>
      <c r="AS26" s="197" t="str">
        <f>IF('เช็คเวลาเรียน เทอม 1'!AU26="ม",1,"")</f>
        <v/>
      </c>
      <c r="AT26" s="197" t="str">
        <f>IF('เช็คเวลาเรียน เทอม 1'!AV26="ม",1,"")</f>
        <v/>
      </c>
      <c r="AU26" s="197" t="str">
        <f>IF('เช็คเวลาเรียน เทอม 1'!AW26="ม",1,"")</f>
        <v/>
      </c>
      <c r="AV26" s="198"/>
      <c r="AW26" s="198"/>
      <c r="AX26" s="197" t="str">
        <f>IF('เช็คเวลาเรียน เทอม 1'!AZ26="ม",1,"")</f>
        <v/>
      </c>
      <c r="AY26" s="197" t="str">
        <f>IF('เช็คเวลาเรียน เทอม 1'!BA26="ม",1,"")</f>
        <v/>
      </c>
      <c r="AZ26" s="197" t="str">
        <f>IF('เช็คเวลาเรียน เทอม 1'!BB26="ม",1,"")</f>
        <v/>
      </c>
      <c r="BA26" s="197" t="str">
        <f>IF('เช็คเวลาเรียน เทอม 1'!BC26="ม",1,"")</f>
        <v/>
      </c>
      <c r="BB26" s="197" t="str">
        <f>IF('เช็คเวลาเรียน เทอม 1'!BD26="ม",1,"")</f>
        <v/>
      </c>
      <c r="BC26" s="198"/>
      <c r="BD26" s="198"/>
      <c r="BE26" s="197" t="str">
        <f>IF('เช็คเวลาเรียน เทอม 1'!BG26="ม",1,"")</f>
        <v/>
      </c>
      <c r="BF26" s="197" t="str">
        <f>IF('เช็คเวลาเรียน เทอม 1'!BH26="ม",1,"")</f>
        <v/>
      </c>
      <c r="BG26" s="197" t="str">
        <f>IF('เช็คเวลาเรียน เทอม 1'!BI26="ม",1,"")</f>
        <v/>
      </c>
      <c r="BH26" s="197" t="str">
        <f>IF('เช็คเวลาเรียน เทอม 1'!BJ26="ม",1,"")</f>
        <v/>
      </c>
      <c r="BI26" s="197" t="str">
        <f>IF('เช็คเวลาเรียน เทอม 1'!BK26="ม",1,"")</f>
        <v/>
      </c>
      <c r="BJ26" s="198"/>
      <c r="BK26" s="198"/>
      <c r="BL26" s="197" t="str">
        <f>IF('เช็คเวลาเรียน เทอม 1'!BN26="ม",1,"")</f>
        <v/>
      </c>
      <c r="BM26" s="197" t="str">
        <f>IF('เช็คเวลาเรียน เทอม 1'!BO26="ม",1,"")</f>
        <v/>
      </c>
      <c r="BN26" s="338">
        <f t="shared" si="1"/>
        <v>0</v>
      </c>
      <c r="BO26" s="339"/>
      <c r="BP26" s="199" t="str">
        <f>IF('เช็คเวลาเรียน เทอม 1'!BT26="ม",1,"")</f>
        <v/>
      </c>
      <c r="BQ26" s="199" t="str">
        <f>IF('เช็คเวลาเรียน เทอม 1'!BU26="ม",1,"")</f>
        <v/>
      </c>
      <c r="BR26" s="199" t="str">
        <f>IF('เช็คเวลาเรียน เทอม 1'!BV26="ม",1,"")</f>
        <v/>
      </c>
      <c r="BS26" s="198"/>
      <c r="BT26" s="198"/>
      <c r="BU26" s="199" t="str">
        <f>IF('เช็คเวลาเรียน เทอม 1'!BY26="ม",1,"")</f>
        <v/>
      </c>
      <c r="BV26" s="199" t="str">
        <f>IF('เช็คเวลาเรียน เทอม 1'!BZ26="ม",1,"")</f>
        <v/>
      </c>
      <c r="BW26" s="199" t="str">
        <f>IF('เช็คเวลาเรียน เทอม 1'!CA26="ม",1,"")</f>
        <v/>
      </c>
      <c r="BX26" s="199" t="str">
        <f>IF('เช็คเวลาเรียน เทอม 1'!CB26="ม",1,"")</f>
        <v/>
      </c>
      <c r="BY26" s="199" t="str">
        <f>IF('เช็คเวลาเรียน เทอม 1'!CC26="ม",1,"")</f>
        <v/>
      </c>
      <c r="BZ26" s="198"/>
      <c r="CA26" s="198"/>
      <c r="CB26" s="199" t="str">
        <f>IF('เช็คเวลาเรียน เทอม 1'!CF26="ม",1,"")</f>
        <v/>
      </c>
      <c r="CC26" s="199" t="str">
        <f>IF('เช็คเวลาเรียน เทอม 1'!CG26="ม",1,"")</f>
        <v/>
      </c>
      <c r="CD26" s="199" t="str">
        <f>IF('เช็คเวลาเรียน เทอม 1'!CH26="ม",1,"")</f>
        <v/>
      </c>
      <c r="CE26" s="199" t="str">
        <f>IF('เช็คเวลาเรียน เทอม 1'!CI26="ม",1,"")</f>
        <v/>
      </c>
      <c r="CF26" s="199" t="str">
        <f>IF('เช็คเวลาเรียน เทอม 1'!CJ26="ม",1,"")</f>
        <v/>
      </c>
      <c r="CG26" s="198"/>
      <c r="CH26" s="198"/>
      <c r="CI26" s="199" t="str">
        <f>IF('เช็คเวลาเรียน เทอม 1'!CM26="ม",1,"")</f>
        <v/>
      </c>
      <c r="CJ26" s="199" t="str">
        <f>IF('เช็คเวลาเรียน เทอม 1'!CN26="ม",1,"")</f>
        <v/>
      </c>
      <c r="CK26" s="199" t="str">
        <f>IF('เช็คเวลาเรียน เทอม 1'!CO26="ม",1,"")</f>
        <v/>
      </c>
      <c r="CL26" s="199" t="str">
        <f>IF('เช็คเวลาเรียน เทอม 1'!CP26="ม",1,"")</f>
        <v/>
      </c>
      <c r="CM26" s="199" t="str">
        <f>IF('เช็คเวลาเรียน เทอม 1'!CQ26="ม",1,"")</f>
        <v/>
      </c>
      <c r="CN26" s="198"/>
      <c r="CO26" s="198"/>
      <c r="CP26" s="199" t="str">
        <f>IF('เช็คเวลาเรียน เทอม 1'!CT26="ม",1,"")</f>
        <v/>
      </c>
      <c r="CQ26" s="280"/>
      <c r="CR26" s="280"/>
      <c r="CS26" s="280"/>
      <c r="CT26" s="199" t="str">
        <f>IF('เช็คเวลาเรียน เทอม 1'!CX26="ม",1,"")</f>
        <v/>
      </c>
      <c r="CU26" s="338">
        <f t="shared" si="2"/>
        <v>0</v>
      </c>
      <c r="CV26" s="339"/>
      <c r="CW26" s="198"/>
      <c r="CX26" s="198"/>
      <c r="CY26" s="199" t="str">
        <f>IF('เช็คเวลาเรียน เทอม 1'!DE26="ม",1,"")</f>
        <v/>
      </c>
      <c r="CZ26" s="199" t="str">
        <f>IF('เช็คเวลาเรียน เทอม 1'!DF26="ม",1,"")</f>
        <v/>
      </c>
      <c r="DA26" s="199" t="str">
        <f>IF('เช็คเวลาเรียน เทอม 1'!DG26="ม",1,"")</f>
        <v/>
      </c>
      <c r="DB26" s="199" t="str">
        <f>IF('เช็คเวลาเรียน เทอม 1'!DH26="ม",1,"")</f>
        <v/>
      </c>
      <c r="DC26" s="199" t="str">
        <f>IF('เช็คเวลาเรียน เทอม 1'!DI26="ม",1,"")</f>
        <v/>
      </c>
      <c r="DD26" s="198"/>
      <c r="DE26" s="198"/>
      <c r="DF26" s="199" t="str">
        <f>IF('เช็คเวลาเรียน เทอม 1'!DL26="ม",1,"")</f>
        <v/>
      </c>
      <c r="DG26" s="199" t="str">
        <f>IF('เช็คเวลาเรียน เทอม 1'!DM26="ม",1,"")</f>
        <v/>
      </c>
      <c r="DH26" s="280"/>
      <c r="DI26" s="199" t="str">
        <f>IF('เช็คเวลาเรียน เทอม 1'!DO26="ม",1,"")</f>
        <v/>
      </c>
      <c r="DJ26" s="199" t="str">
        <f>IF('เช็คเวลาเรียน เทอม 1'!DP26="ม",1,"")</f>
        <v/>
      </c>
      <c r="DK26" s="198"/>
      <c r="DL26" s="198"/>
      <c r="DM26" s="199" t="str">
        <f>IF('เช็คเวลาเรียน เทอม 1'!DS26="ม",1,"")</f>
        <v/>
      </c>
      <c r="DN26" s="199" t="str">
        <f>IF('เช็คเวลาเรียน เทอม 1'!DT26="ม",1,"")</f>
        <v/>
      </c>
      <c r="DO26" s="199" t="str">
        <f>IF('เช็คเวลาเรียน เทอม 1'!DU26="ม",1,"")</f>
        <v/>
      </c>
      <c r="DP26" s="199" t="str">
        <f>IF('เช็คเวลาเรียน เทอม 1'!DV26="ม",1,"")</f>
        <v/>
      </c>
      <c r="DQ26" s="199" t="str">
        <f>IF('เช็คเวลาเรียน เทอม 1'!DW26="ม",1,"")</f>
        <v/>
      </c>
      <c r="DR26" s="198"/>
      <c r="DS26" s="198"/>
      <c r="DT26" s="199" t="str">
        <f>IF('เช็คเวลาเรียน เทอม 1'!DZ26="ม",1,"")</f>
        <v/>
      </c>
      <c r="DU26" s="199" t="str">
        <f>IF('เช็คเวลาเรียน เทอม 1'!EA26="ม",1,"")</f>
        <v/>
      </c>
      <c r="DV26" s="199" t="str">
        <f>IF('เช็คเวลาเรียน เทอม 1'!EB26="ม",1,"")</f>
        <v/>
      </c>
      <c r="DW26" s="199" t="str">
        <f>IF('เช็คเวลาเรียน เทอม 1'!EC26="ม",1,"")</f>
        <v/>
      </c>
      <c r="DX26" s="199" t="str">
        <f>IF('เช็คเวลาเรียน เทอม 1'!ED26="ม",1,"")</f>
        <v/>
      </c>
      <c r="DY26" s="198"/>
      <c r="DZ26" s="198"/>
      <c r="EA26" s="199" t="str">
        <f>IF('เช็คเวลาเรียน เทอม 1'!EG26="ม",1,"")</f>
        <v/>
      </c>
      <c r="EB26" s="338">
        <f t="shared" si="3"/>
        <v>0</v>
      </c>
      <c r="EC26" s="339"/>
      <c r="ED26" s="199" t="str">
        <f>IF('เช็คเวลาเรียน เทอม 1'!EL26="ม",1,"")</f>
        <v/>
      </c>
      <c r="EE26" s="199" t="str">
        <f>IF('เช็คเวลาเรียน เทอม 1'!EM26="ม",1,"")</f>
        <v/>
      </c>
      <c r="EF26" s="199" t="str">
        <f>IF('เช็คเวลาเรียน เทอม 1'!EN26="ม",1,"")</f>
        <v/>
      </c>
      <c r="EG26" s="199" t="str">
        <f>IF('เช็คเวลาเรียน เทอม 1'!EO26="ม",1,"")</f>
        <v/>
      </c>
      <c r="EH26" s="198"/>
      <c r="EI26" s="198"/>
      <c r="EJ26" s="199" t="str">
        <f>IF('เช็คเวลาเรียน เทอม 1'!ER26="ม",1,"")</f>
        <v/>
      </c>
      <c r="EK26" s="199" t="str">
        <f>IF('เช็คเวลาเรียน เทอม 1'!ES26="ม",1,"")</f>
        <v/>
      </c>
      <c r="EL26" s="199" t="str">
        <f>IF('เช็คเวลาเรียน เทอม 1'!ET26="ม",1,"")</f>
        <v/>
      </c>
      <c r="EM26" s="199" t="str">
        <f>IF('เช็คเวลาเรียน เทอม 1'!EU26="ม",1,"")</f>
        <v/>
      </c>
      <c r="EN26" s="199" t="str">
        <f>IF('เช็คเวลาเรียน เทอม 1'!EV26="ม",1,"")</f>
        <v/>
      </c>
      <c r="EO26" s="198"/>
      <c r="EP26" s="198"/>
      <c r="EQ26" s="199" t="str">
        <f>IF('เช็คเวลาเรียน เทอม 1'!EY26="ม",1,"")</f>
        <v/>
      </c>
      <c r="ER26" s="199" t="str">
        <f>IF('เช็คเวลาเรียน เทอม 1'!EZ26="ม",1,"")</f>
        <v/>
      </c>
      <c r="ES26" s="199" t="str">
        <f>IF('เช็คเวลาเรียน เทอม 1'!FA26="ม",1,"")</f>
        <v/>
      </c>
      <c r="ET26" s="199" t="str">
        <f>IF('เช็คเวลาเรียน เทอม 1'!FB26="ม",1,"")</f>
        <v/>
      </c>
      <c r="EU26" s="199" t="str">
        <f>IF('เช็คเวลาเรียน เทอม 1'!FC26="ม",1,"")</f>
        <v/>
      </c>
      <c r="EV26" s="198"/>
      <c r="EW26" s="198"/>
      <c r="EX26" s="199" t="str">
        <f>IF('เช็คเวลาเรียน เทอม 1'!FF26="ม",1,"")</f>
        <v/>
      </c>
      <c r="EY26" s="199" t="str">
        <f>IF('เช็คเวลาเรียน เทอม 1'!FG26="ม",1,"")</f>
        <v/>
      </c>
      <c r="EZ26" s="199" t="str">
        <f>IF('เช็คเวลาเรียน เทอม 1'!FH26="ม",1,"")</f>
        <v/>
      </c>
      <c r="FA26" s="199" t="str">
        <f>IF('เช็คเวลาเรียน เทอม 1'!FI26="ม",1,"")</f>
        <v/>
      </c>
      <c r="FB26" s="199" t="str">
        <f>IF('เช็คเวลาเรียน เทอม 1'!FJ26="ม",1,"")</f>
        <v/>
      </c>
      <c r="FC26" s="198"/>
      <c r="FD26" s="198"/>
      <c r="FE26" s="199" t="str">
        <f>IF('เช็คเวลาเรียน เทอม 1'!FM26="ม",1,"")</f>
        <v/>
      </c>
      <c r="FF26" s="199" t="str">
        <f>IF('เช็คเวลาเรียน เทอม 1'!FN26="ม",1,"")</f>
        <v/>
      </c>
      <c r="FG26" s="199" t="str">
        <f>IF('เช็คเวลาเรียน เทอม 1'!FO26="ม",1,"")</f>
        <v/>
      </c>
      <c r="FH26" s="338">
        <f t="shared" si="4"/>
        <v>0</v>
      </c>
      <c r="FI26" s="339"/>
      <c r="FJ26" s="199" t="str">
        <f>IF('เช็คเวลาเรียน เทอม 1'!FT26="ม",1,"")</f>
        <v/>
      </c>
      <c r="FK26" s="199" t="str">
        <f>IF('เช็คเวลาเรียน เทอม 1'!FU26="ม",1,"")</f>
        <v/>
      </c>
      <c r="FL26" s="198"/>
      <c r="FM26" s="198"/>
      <c r="FN26" s="199" t="str">
        <f>IF('เช็คเวลาเรียน เทอม 1'!FX26="ม",1,"")</f>
        <v/>
      </c>
      <c r="FO26" s="199" t="str">
        <f>IF('เช็คเวลาเรียน เทอม 1'!FY26="ม",1,"")</f>
        <v/>
      </c>
      <c r="FP26" s="199" t="str">
        <f>IF('เช็คเวลาเรียน เทอม 1'!FZ26="ม",1,"")</f>
        <v/>
      </c>
      <c r="FQ26" s="199" t="str">
        <f>IF('เช็คเวลาเรียน เทอม 1'!GA26="ม",1,"")</f>
        <v/>
      </c>
      <c r="FR26" s="199" t="str">
        <f>IF('เช็คเวลาเรียน เทอม 1'!GB26="ม",1,"")</f>
        <v/>
      </c>
      <c r="FS26" s="198"/>
      <c r="FT26" s="198"/>
      <c r="FU26" s="199" t="str">
        <f>IF('เช็คเวลาเรียน เทอม 1'!GE26="ม",1,"")</f>
        <v/>
      </c>
      <c r="FV26" s="280"/>
      <c r="FW26" s="199" t="str">
        <f>IF('เช็คเวลาเรียน เทอม 1'!GG26="ม",1,"")</f>
        <v/>
      </c>
      <c r="FX26" s="199" t="str">
        <f>IF('เช็คเวลาเรียน เทอม 1'!GH26="ม",1,"")</f>
        <v/>
      </c>
      <c r="FY26" s="199" t="str">
        <f>IF('เช็คเวลาเรียน เทอม 1'!GI26="ม",1,"")</f>
        <v/>
      </c>
      <c r="FZ26" s="198"/>
      <c r="GA26" s="198"/>
      <c r="GB26" s="199" t="str">
        <f>IF('เช็คเวลาเรียน เทอม 1'!GL26="ม",1,"")</f>
        <v/>
      </c>
      <c r="GC26" s="199" t="str">
        <f>IF('เช็คเวลาเรียน เทอม 1'!GM26="ม",1,"")</f>
        <v/>
      </c>
      <c r="GD26" s="199" t="str">
        <f>IF('เช็คเวลาเรียน เทอม 1'!GN26="ม",1,"")</f>
        <v/>
      </c>
      <c r="GE26" s="199" t="str">
        <f>IF('เช็คเวลาเรียน เทอม 1'!GO26="ม",1,"")</f>
        <v/>
      </c>
      <c r="GF26" s="280"/>
      <c r="GG26" s="198"/>
      <c r="GH26" s="198"/>
      <c r="GI26" s="199" t="str">
        <f>IF('เช็คเวลาเรียน เทอม 1'!GS26="ม",1,"")</f>
        <v/>
      </c>
      <c r="GJ26" s="199" t="str">
        <f>IF('เช็คเวลาเรียน เทอม 1'!GT26="ม",1,"")</f>
        <v/>
      </c>
      <c r="GK26" s="199" t="str">
        <f>IF('เช็คเวลาเรียน เทอม 1'!GU26="ม",1,"")</f>
        <v/>
      </c>
      <c r="GL26" s="199" t="str">
        <f>IF('เช็คเวลาเรียน เทอม 1'!GV26="ม",1,"")</f>
        <v/>
      </c>
      <c r="GM26" s="199" t="str">
        <f>IF('เช็คเวลาเรียน เทอม 1'!GW26="ม",1,"")</f>
        <v/>
      </c>
      <c r="GN26" s="198"/>
      <c r="GO26" s="338">
        <f t="shared" si="5"/>
        <v>0</v>
      </c>
      <c r="GP26" s="339"/>
    </row>
    <row r="27" spans="1:198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280"/>
      <c r="D27" s="194"/>
      <c r="E27" s="194"/>
      <c r="F27" s="280"/>
      <c r="G27" s="194"/>
      <c r="H27" s="194"/>
      <c r="I27" s="194"/>
      <c r="J27" s="194"/>
      <c r="K27" s="194"/>
      <c r="L27" s="194"/>
      <c r="M27" s="194"/>
      <c r="N27" s="194"/>
      <c r="O27" s="280"/>
      <c r="P27" s="194"/>
      <c r="Q27" s="194"/>
      <c r="R27" s="195"/>
      <c r="S27" s="195"/>
      <c r="T27" s="196" t="str">
        <f>IF('เช็คเวลาเรียน เทอม 1'!T27="ม",1,"")</f>
        <v/>
      </c>
      <c r="U27" s="196" t="str">
        <f>IF('เช็คเวลาเรียน เทอม 1'!U27="ม",1,"")</f>
        <v/>
      </c>
      <c r="V27" s="196" t="str">
        <f>IF('เช็คเวลาเรียน เทอม 1'!V27="ม",1,"")</f>
        <v/>
      </c>
      <c r="W27" s="196" t="str">
        <f>IF('เช็คเวลาเรียน เทอม 1'!W27="ม",1,"")</f>
        <v/>
      </c>
      <c r="X27" s="196" t="str">
        <f>IF('เช็คเวลาเรียน เทอม 1'!X27="ม",1,"")</f>
        <v/>
      </c>
      <c r="Y27" s="194"/>
      <c r="Z27" s="194"/>
      <c r="AA27" s="196" t="str">
        <f>IF('เช็คเวลาเรียน เทอม 1'!AA27="ม",1,"")</f>
        <v/>
      </c>
      <c r="AB27" s="196" t="str">
        <f>IF('เช็คเวลาเรียน เทอม 1'!AB27="ม",1,"")</f>
        <v/>
      </c>
      <c r="AC27" s="196" t="str">
        <f>IF('เช็คเวลาเรียน เทอม 1'!AC27="ม",1,"")</f>
        <v/>
      </c>
      <c r="AD27" s="196" t="str">
        <f>IF('เช็คเวลาเรียน เทอม 1'!AD27="ม",1,"")</f>
        <v/>
      </c>
      <c r="AE27" s="196" t="str">
        <f>IF('เช็คเวลาเรียน เทอม 1'!AE27="ม",1,"")</f>
        <v/>
      </c>
      <c r="AF27" s="194"/>
      <c r="AG27" s="280"/>
      <c r="AH27" s="338">
        <f t="shared" si="0"/>
        <v>0</v>
      </c>
      <c r="AI27" s="339"/>
      <c r="AJ27" s="280"/>
      <c r="AK27" s="197" t="str">
        <f>IF('เช็คเวลาเรียน เทอม 1'!AM27="ม",1,"")</f>
        <v/>
      </c>
      <c r="AL27" s="280"/>
      <c r="AM27" s="197" t="str">
        <f>IF('เช็คเวลาเรียน เทอม 1'!AO27="ม",1,"")</f>
        <v/>
      </c>
      <c r="AN27" s="197" t="str">
        <f>IF('เช็คเวลาเรียน เทอม 1'!AP27="ม",1,"")</f>
        <v/>
      </c>
      <c r="AO27" s="198"/>
      <c r="AP27" s="198"/>
      <c r="AQ27" s="197" t="str">
        <f>IF('เช็คเวลาเรียน เทอม 1'!AS27="ม",1,"")</f>
        <v/>
      </c>
      <c r="AR27" s="197" t="str">
        <f>IF('เช็คเวลาเรียน เทอม 1'!AT27="ม",1,"")</f>
        <v/>
      </c>
      <c r="AS27" s="197" t="str">
        <f>IF('เช็คเวลาเรียน เทอม 1'!AU27="ม",1,"")</f>
        <v/>
      </c>
      <c r="AT27" s="197" t="str">
        <f>IF('เช็คเวลาเรียน เทอม 1'!AV27="ม",1,"")</f>
        <v/>
      </c>
      <c r="AU27" s="197" t="str">
        <f>IF('เช็คเวลาเรียน เทอม 1'!AW27="ม",1,"")</f>
        <v/>
      </c>
      <c r="AV27" s="198"/>
      <c r="AW27" s="198"/>
      <c r="AX27" s="197" t="str">
        <f>IF('เช็คเวลาเรียน เทอม 1'!AZ27="ม",1,"")</f>
        <v/>
      </c>
      <c r="AY27" s="197" t="str">
        <f>IF('เช็คเวลาเรียน เทอม 1'!BA27="ม",1,"")</f>
        <v/>
      </c>
      <c r="AZ27" s="197" t="str">
        <f>IF('เช็คเวลาเรียน เทอม 1'!BB27="ม",1,"")</f>
        <v/>
      </c>
      <c r="BA27" s="197" t="str">
        <f>IF('เช็คเวลาเรียน เทอม 1'!BC27="ม",1,"")</f>
        <v/>
      </c>
      <c r="BB27" s="197" t="str">
        <f>IF('เช็คเวลาเรียน เทอม 1'!BD27="ม",1,"")</f>
        <v/>
      </c>
      <c r="BC27" s="198"/>
      <c r="BD27" s="198"/>
      <c r="BE27" s="197" t="str">
        <f>IF('เช็คเวลาเรียน เทอม 1'!BG27="ม",1,"")</f>
        <v/>
      </c>
      <c r="BF27" s="197" t="str">
        <f>IF('เช็คเวลาเรียน เทอม 1'!BH27="ม",1,"")</f>
        <v/>
      </c>
      <c r="BG27" s="197" t="str">
        <f>IF('เช็คเวลาเรียน เทอม 1'!BI27="ม",1,"")</f>
        <v/>
      </c>
      <c r="BH27" s="197" t="str">
        <f>IF('เช็คเวลาเรียน เทอม 1'!BJ27="ม",1,"")</f>
        <v/>
      </c>
      <c r="BI27" s="197" t="str">
        <f>IF('เช็คเวลาเรียน เทอม 1'!BK27="ม",1,"")</f>
        <v/>
      </c>
      <c r="BJ27" s="198"/>
      <c r="BK27" s="198"/>
      <c r="BL27" s="197" t="str">
        <f>IF('เช็คเวลาเรียน เทอม 1'!BN27="ม",1,"")</f>
        <v/>
      </c>
      <c r="BM27" s="197" t="str">
        <f>IF('เช็คเวลาเรียน เทอม 1'!BO27="ม",1,"")</f>
        <v/>
      </c>
      <c r="BN27" s="338">
        <f t="shared" si="1"/>
        <v>0</v>
      </c>
      <c r="BO27" s="339"/>
      <c r="BP27" s="199" t="str">
        <f>IF('เช็คเวลาเรียน เทอม 1'!BT27="ม",1,"")</f>
        <v/>
      </c>
      <c r="BQ27" s="199" t="str">
        <f>IF('เช็คเวลาเรียน เทอม 1'!BU27="ม",1,"")</f>
        <v/>
      </c>
      <c r="BR27" s="199" t="str">
        <f>IF('เช็คเวลาเรียน เทอม 1'!BV27="ม",1,"")</f>
        <v/>
      </c>
      <c r="BS27" s="198"/>
      <c r="BT27" s="198"/>
      <c r="BU27" s="199" t="str">
        <f>IF('เช็คเวลาเรียน เทอม 1'!BY27="ม",1,"")</f>
        <v/>
      </c>
      <c r="BV27" s="199" t="str">
        <f>IF('เช็คเวลาเรียน เทอม 1'!BZ27="ม",1,"")</f>
        <v/>
      </c>
      <c r="BW27" s="199" t="str">
        <f>IF('เช็คเวลาเรียน เทอม 1'!CA27="ม",1,"")</f>
        <v/>
      </c>
      <c r="BX27" s="199" t="str">
        <f>IF('เช็คเวลาเรียน เทอม 1'!CB27="ม",1,"")</f>
        <v/>
      </c>
      <c r="BY27" s="199" t="str">
        <f>IF('เช็คเวลาเรียน เทอม 1'!CC27="ม",1,"")</f>
        <v/>
      </c>
      <c r="BZ27" s="198"/>
      <c r="CA27" s="198"/>
      <c r="CB27" s="199" t="str">
        <f>IF('เช็คเวลาเรียน เทอม 1'!CF27="ม",1,"")</f>
        <v/>
      </c>
      <c r="CC27" s="199" t="str">
        <f>IF('เช็คเวลาเรียน เทอม 1'!CG27="ม",1,"")</f>
        <v/>
      </c>
      <c r="CD27" s="199" t="str">
        <f>IF('เช็คเวลาเรียน เทอม 1'!CH27="ม",1,"")</f>
        <v/>
      </c>
      <c r="CE27" s="199" t="str">
        <f>IF('เช็คเวลาเรียน เทอม 1'!CI27="ม",1,"")</f>
        <v/>
      </c>
      <c r="CF27" s="199" t="str">
        <f>IF('เช็คเวลาเรียน เทอม 1'!CJ27="ม",1,"")</f>
        <v/>
      </c>
      <c r="CG27" s="198"/>
      <c r="CH27" s="198"/>
      <c r="CI27" s="199" t="str">
        <f>IF('เช็คเวลาเรียน เทอม 1'!CM27="ม",1,"")</f>
        <v/>
      </c>
      <c r="CJ27" s="199" t="str">
        <f>IF('เช็คเวลาเรียน เทอม 1'!CN27="ม",1,"")</f>
        <v/>
      </c>
      <c r="CK27" s="199" t="str">
        <f>IF('เช็คเวลาเรียน เทอม 1'!CO27="ม",1,"")</f>
        <v/>
      </c>
      <c r="CL27" s="199" t="str">
        <f>IF('เช็คเวลาเรียน เทอม 1'!CP27="ม",1,"")</f>
        <v/>
      </c>
      <c r="CM27" s="199" t="str">
        <f>IF('เช็คเวลาเรียน เทอม 1'!CQ27="ม",1,"")</f>
        <v/>
      </c>
      <c r="CN27" s="198"/>
      <c r="CO27" s="198"/>
      <c r="CP27" s="199" t="str">
        <f>IF('เช็คเวลาเรียน เทอม 1'!CT27="ม",1,"")</f>
        <v/>
      </c>
      <c r="CQ27" s="280"/>
      <c r="CR27" s="280"/>
      <c r="CS27" s="280"/>
      <c r="CT27" s="199" t="str">
        <f>IF('เช็คเวลาเรียน เทอม 1'!CX27="ม",1,"")</f>
        <v/>
      </c>
      <c r="CU27" s="338">
        <f t="shared" si="2"/>
        <v>0</v>
      </c>
      <c r="CV27" s="339"/>
      <c r="CW27" s="198"/>
      <c r="CX27" s="198"/>
      <c r="CY27" s="199" t="str">
        <f>IF('เช็คเวลาเรียน เทอม 1'!DE27="ม",1,"")</f>
        <v/>
      </c>
      <c r="CZ27" s="199" t="str">
        <f>IF('เช็คเวลาเรียน เทอม 1'!DF27="ม",1,"")</f>
        <v/>
      </c>
      <c r="DA27" s="199" t="str">
        <f>IF('เช็คเวลาเรียน เทอม 1'!DG27="ม",1,"")</f>
        <v/>
      </c>
      <c r="DB27" s="199" t="str">
        <f>IF('เช็คเวลาเรียน เทอม 1'!DH27="ม",1,"")</f>
        <v/>
      </c>
      <c r="DC27" s="199" t="str">
        <f>IF('เช็คเวลาเรียน เทอม 1'!DI27="ม",1,"")</f>
        <v/>
      </c>
      <c r="DD27" s="198"/>
      <c r="DE27" s="198"/>
      <c r="DF27" s="199" t="str">
        <f>IF('เช็คเวลาเรียน เทอม 1'!DL27="ม",1,"")</f>
        <v/>
      </c>
      <c r="DG27" s="199" t="str">
        <f>IF('เช็คเวลาเรียน เทอม 1'!DM27="ม",1,"")</f>
        <v/>
      </c>
      <c r="DH27" s="280"/>
      <c r="DI27" s="199" t="str">
        <f>IF('เช็คเวลาเรียน เทอม 1'!DO27="ม",1,"")</f>
        <v/>
      </c>
      <c r="DJ27" s="199" t="str">
        <f>IF('เช็คเวลาเรียน เทอม 1'!DP27="ม",1,"")</f>
        <v/>
      </c>
      <c r="DK27" s="198"/>
      <c r="DL27" s="198"/>
      <c r="DM27" s="199" t="str">
        <f>IF('เช็คเวลาเรียน เทอม 1'!DS27="ม",1,"")</f>
        <v/>
      </c>
      <c r="DN27" s="199" t="str">
        <f>IF('เช็คเวลาเรียน เทอม 1'!DT27="ม",1,"")</f>
        <v/>
      </c>
      <c r="DO27" s="199" t="str">
        <f>IF('เช็คเวลาเรียน เทอม 1'!DU27="ม",1,"")</f>
        <v/>
      </c>
      <c r="DP27" s="199" t="str">
        <f>IF('เช็คเวลาเรียน เทอม 1'!DV27="ม",1,"")</f>
        <v/>
      </c>
      <c r="DQ27" s="199" t="str">
        <f>IF('เช็คเวลาเรียน เทอม 1'!DW27="ม",1,"")</f>
        <v/>
      </c>
      <c r="DR27" s="198"/>
      <c r="DS27" s="198"/>
      <c r="DT27" s="199" t="str">
        <f>IF('เช็คเวลาเรียน เทอม 1'!DZ27="ม",1,"")</f>
        <v/>
      </c>
      <c r="DU27" s="199" t="str">
        <f>IF('เช็คเวลาเรียน เทอม 1'!EA27="ม",1,"")</f>
        <v/>
      </c>
      <c r="DV27" s="199" t="str">
        <f>IF('เช็คเวลาเรียน เทอม 1'!EB27="ม",1,"")</f>
        <v/>
      </c>
      <c r="DW27" s="199" t="str">
        <f>IF('เช็คเวลาเรียน เทอม 1'!EC27="ม",1,"")</f>
        <v/>
      </c>
      <c r="DX27" s="199" t="str">
        <f>IF('เช็คเวลาเรียน เทอม 1'!ED27="ม",1,"")</f>
        <v/>
      </c>
      <c r="DY27" s="198"/>
      <c r="DZ27" s="198"/>
      <c r="EA27" s="199" t="str">
        <f>IF('เช็คเวลาเรียน เทอม 1'!EG27="ม",1,"")</f>
        <v/>
      </c>
      <c r="EB27" s="338">
        <f t="shared" si="3"/>
        <v>0</v>
      </c>
      <c r="EC27" s="339"/>
      <c r="ED27" s="199" t="str">
        <f>IF('เช็คเวลาเรียน เทอม 1'!EL27="ม",1,"")</f>
        <v/>
      </c>
      <c r="EE27" s="199" t="str">
        <f>IF('เช็คเวลาเรียน เทอม 1'!EM27="ม",1,"")</f>
        <v/>
      </c>
      <c r="EF27" s="199" t="str">
        <f>IF('เช็คเวลาเรียน เทอม 1'!EN27="ม",1,"")</f>
        <v/>
      </c>
      <c r="EG27" s="199" t="str">
        <f>IF('เช็คเวลาเรียน เทอม 1'!EO27="ม",1,"")</f>
        <v/>
      </c>
      <c r="EH27" s="198"/>
      <c r="EI27" s="198"/>
      <c r="EJ27" s="199" t="str">
        <f>IF('เช็คเวลาเรียน เทอม 1'!ER27="ม",1,"")</f>
        <v/>
      </c>
      <c r="EK27" s="199" t="str">
        <f>IF('เช็คเวลาเรียน เทอม 1'!ES27="ม",1,"")</f>
        <v/>
      </c>
      <c r="EL27" s="199" t="str">
        <f>IF('เช็คเวลาเรียน เทอม 1'!ET27="ม",1,"")</f>
        <v/>
      </c>
      <c r="EM27" s="199" t="str">
        <f>IF('เช็คเวลาเรียน เทอม 1'!EU27="ม",1,"")</f>
        <v/>
      </c>
      <c r="EN27" s="199" t="str">
        <f>IF('เช็คเวลาเรียน เทอม 1'!EV27="ม",1,"")</f>
        <v/>
      </c>
      <c r="EO27" s="198"/>
      <c r="EP27" s="198"/>
      <c r="EQ27" s="199" t="str">
        <f>IF('เช็คเวลาเรียน เทอม 1'!EY27="ม",1,"")</f>
        <v/>
      </c>
      <c r="ER27" s="199" t="str">
        <f>IF('เช็คเวลาเรียน เทอม 1'!EZ27="ม",1,"")</f>
        <v/>
      </c>
      <c r="ES27" s="199" t="str">
        <f>IF('เช็คเวลาเรียน เทอม 1'!FA27="ม",1,"")</f>
        <v/>
      </c>
      <c r="ET27" s="199" t="str">
        <f>IF('เช็คเวลาเรียน เทอม 1'!FB27="ม",1,"")</f>
        <v/>
      </c>
      <c r="EU27" s="199" t="str">
        <f>IF('เช็คเวลาเรียน เทอม 1'!FC27="ม",1,"")</f>
        <v/>
      </c>
      <c r="EV27" s="198"/>
      <c r="EW27" s="198"/>
      <c r="EX27" s="199" t="str">
        <f>IF('เช็คเวลาเรียน เทอม 1'!FF27="ม",1,"")</f>
        <v/>
      </c>
      <c r="EY27" s="199" t="str">
        <f>IF('เช็คเวลาเรียน เทอม 1'!FG27="ม",1,"")</f>
        <v/>
      </c>
      <c r="EZ27" s="199" t="str">
        <f>IF('เช็คเวลาเรียน เทอม 1'!FH27="ม",1,"")</f>
        <v/>
      </c>
      <c r="FA27" s="199" t="str">
        <f>IF('เช็คเวลาเรียน เทอม 1'!FI27="ม",1,"")</f>
        <v/>
      </c>
      <c r="FB27" s="199" t="str">
        <f>IF('เช็คเวลาเรียน เทอม 1'!FJ27="ม",1,"")</f>
        <v/>
      </c>
      <c r="FC27" s="198"/>
      <c r="FD27" s="198"/>
      <c r="FE27" s="199" t="str">
        <f>IF('เช็คเวลาเรียน เทอม 1'!FM27="ม",1,"")</f>
        <v/>
      </c>
      <c r="FF27" s="199" t="str">
        <f>IF('เช็คเวลาเรียน เทอม 1'!FN27="ม",1,"")</f>
        <v/>
      </c>
      <c r="FG27" s="199" t="str">
        <f>IF('เช็คเวลาเรียน เทอม 1'!FO27="ม",1,"")</f>
        <v/>
      </c>
      <c r="FH27" s="338">
        <f t="shared" si="4"/>
        <v>0</v>
      </c>
      <c r="FI27" s="339"/>
      <c r="FJ27" s="199" t="str">
        <f>IF('เช็คเวลาเรียน เทอม 1'!FT27="ม",1,"")</f>
        <v/>
      </c>
      <c r="FK27" s="199" t="str">
        <f>IF('เช็คเวลาเรียน เทอม 1'!FU27="ม",1,"")</f>
        <v/>
      </c>
      <c r="FL27" s="198"/>
      <c r="FM27" s="198"/>
      <c r="FN27" s="199" t="str">
        <f>IF('เช็คเวลาเรียน เทอม 1'!FX27="ม",1,"")</f>
        <v/>
      </c>
      <c r="FO27" s="199" t="str">
        <f>IF('เช็คเวลาเรียน เทอม 1'!FY27="ม",1,"")</f>
        <v/>
      </c>
      <c r="FP27" s="199" t="str">
        <f>IF('เช็คเวลาเรียน เทอม 1'!FZ27="ม",1,"")</f>
        <v/>
      </c>
      <c r="FQ27" s="199" t="str">
        <f>IF('เช็คเวลาเรียน เทอม 1'!GA27="ม",1,"")</f>
        <v/>
      </c>
      <c r="FR27" s="199" t="str">
        <f>IF('เช็คเวลาเรียน เทอม 1'!GB27="ม",1,"")</f>
        <v/>
      </c>
      <c r="FS27" s="198"/>
      <c r="FT27" s="198"/>
      <c r="FU27" s="199" t="str">
        <f>IF('เช็คเวลาเรียน เทอม 1'!GE27="ม",1,"")</f>
        <v/>
      </c>
      <c r="FV27" s="280"/>
      <c r="FW27" s="199" t="str">
        <f>IF('เช็คเวลาเรียน เทอม 1'!GG27="ม",1,"")</f>
        <v/>
      </c>
      <c r="FX27" s="199" t="str">
        <f>IF('เช็คเวลาเรียน เทอม 1'!GH27="ม",1,"")</f>
        <v/>
      </c>
      <c r="FY27" s="199" t="str">
        <f>IF('เช็คเวลาเรียน เทอม 1'!GI27="ม",1,"")</f>
        <v/>
      </c>
      <c r="FZ27" s="198"/>
      <c r="GA27" s="198"/>
      <c r="GB27" s="199" t="str">
        <f>IF('เช็คเวลาเรียน เทอม 1'!GL27="ม",1,"")</f>
        <v/>
      </c>
      <c r="GC27" s="199" t="str">
        <f>IF('เช็คเวลาเรียน เทอม 1'!GM27="ม",1,"")</f>
        <v/>
      </c>
      <c r="GD27" s="199" t="str">
        <f>IF('เช็คเวลาเรียน เทอม 1'!GN27="ม",1,"")</f>
        <v/>
      </c>
      <c r="GE27" s="199" t="str">
        <f>IF('เช็คเวลาเรียน เทอม 1'!GO27="ม",1,"")</f>
        <v/>
      </c>
      <c r="GF27" s="280"/>
      <c r="GG27" s="198"/>
      <c r="GH27" s="198"/>
      <c r="GI27" s="199" t="str">
        <f>IF('เช็คเวลาเรียน เทอม 1'!GS27="ม",1,"")</f>
        <v/>
      </c>
      <c r="GJ27" s="199" t="str">
        <f>IF('เช็คเวลาเรียน เทอม 1'!GT27="ม",1,"")</f>
        <v/>
      </c>
      <c r="GK27" s="199" t="str">
        <f>IF('เช็คเวลาเรียน เทอม 1'!GU27="ม",1,"")</f>
        <v/>
      </c>
      <c r="GL27" s="199" t="str">
        <f>IF('เช็คเวลาเรียน เทอม 1'!GV27="ม",1,"")</f>
        <v/>
      </c>
      <c r="GM27" s="199" t="str">
        <f>IF('เช็คเวลาเรียน เทอม 1'!GW27="ม",1,"")</f>
        <v/>
      </c>
      <c r="GN27" s="198"/>
      <c r="GO27" s="338">
        <f t="shared" si="5"/>
        <v>0</v>
      </c>
      <c r="GP27" s="339"/>
    </row>
    <row r="28" spans="1:198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281"/>
      <c r="D28" s="194"/>
      <c r="E28" s="194"/>
      <c r="F28" s="281"/>
      <c r="G28" s="194"/>
      <c r="H28" s="194"/>
      <c r="I28" s="194"/>
      <c r="J28" s="194"/>
      <c r="K28" s="194"/>
      <c r="L28" s="194"/>
      <c r="M28" s="194"/>
      <c r="N28" s="194"/>
      <c r="O28" s="281"/>
      <c r="P28" s="194"/>
      <c r="Q28" s="194"/>
      <c r="R28" s="195"/>
      <c r="S28" s="195"/>
      <c r="T28" s="196" t="str">
        <f>IF('เช็คเวลาเรียน เทอม 1'!T28="ม",1,"")</f>
        <v/>
      </c>
      <c r="U28" s="196" t="str">
        <f>IF('เช็คเวลาเรียน เทอม 1'!U28="ม",1,"")</f>
        <v/>
      </c>
      <c r="V28" s="196" t="str">
        <f>IF('เช็คเวลาเรียน เทอม 1'!V28="ม",1,"")</f>
        <v/>
      </c>
      <c r="W28" s="196" t="str">
        <f>IF('เช็คเวลาเรียน เทอม 1'!W28="ม",1,"")</f>
        <v/>
      </c>
      <c r="X28" s="196" t="str">
        <f>IF('เช็คเวลาเรียน เทอม 1'!X28="ม",1,"")</f>
        <v/>
      </c>
      <c r="Y28" s="194"/>
      <c r="Z28" s="194"/>
      <c r="AA28" s="196" t="str">
        <f>IF('เช็คเวลาเรียน เทอม 1'!AA28="ม",1,"")</f>
        <v/>
      </c>
      <c r="AB28" s="196" t="str">
        <f>IF('เช็คเวลาเรียน เทอม 1'!AB28="ม",1,"")</f>
        <v/>
      </c>
      <c r="AC28" s="196" t="str">
        <f>IF('เช็คเวลาเรียน เทอม 1'!AC28="ม",1,"")</f>
        <v/>
      </c>
      <c r="AD28" s="196" t="str">
        <f>IF('เช็คเวลาเรียน เทอม 1'!AD28="ม",1,"")</f>
        <v/>
      </c>
      <c r="AE28" s="196" t="str">
        <f>IF('เช็คเวลาเรียน เทอม 1'!AE28="ม",1,"")</f>
        <v/>
      </c>
      <c r="AF28" s="194"/>
      <c r="AG28" s="281"/>
      <c r="AH28" s="338">
        <f t="shared" si="0"/>
        <v>0</v>
      </c>
      <c r="AI28" s="339"/>
      <c r="AJ28" s="281"/>
      <c r="AK28" s="197" t="str">
        <f>IF('เช็คเวลาเรียน เทอม 1'!AM28="ม",1,"")</f>
        <v/>
      </c>
      <c r="AL28" s="281"/>
      <c r="AM28" s="197" t="str">
        <f>IF('เช็คเวลาเรียน เทอม 1'!AO28="ม",1,"")</f>
        <v/>
      </c>
      <c r="AN28" s="197" t="str">
        <f>IF('เช็คเวลาเรียน เทอม 1'!AP28="ม",1,"")</f>
        <v/>
      </c>
      <c r="AO28" s="198"/>
      <c r="AP28" s="198"/>
      <c r="AQ28" s="197" t="str">
        <f>IF('เช็คเวลาเรียน เทอม 1'!AS28="ม",1,"")</f>
        <v/>
      </c>
      <c r="AR28" s="197" t="str">
        <f>IF('เช็คเวลาเรียน เทอม 1'!AT28="ม",1,"")</f>
        <v/>
      </c>
      <c r="AS28" s="197" t="str">
        <f>IF('เช็คเวลาเรียน เทอม 1'!AU28="ม",1,"")</f>
        <v/>
      </c>
      <c r="AT28" s="197" t="str">
        <f>IF('เช็คเวลาเรียน เทอม 1'!AV28="ม",1,"")</f>
        <v/>
      </c>
      <c r="AU28" s="197" t="str">
        <f>IF('เช็คเวลาเรียน เทอม 1'!AW28="ม",1,"")</f>
        <v/>
      </c>
      <c r="AV28" s="198"/>
      <c r="AW28" s="198"/>
      <c r="AX28" s="197" t="str">
        <f>IF('เช็คเวลาเรียน เทอม 1'!AZ28="ม",1,"")</f>
        <v/>
      </c>
      <c r="AY28" s="197" t="str">
        <f>IF('เช็คเวลาเรียน เทอม 1'!BA28="ม",1,"")</f>
        <v/>
      </c>
      <c r="AZ28" s="197" t="str">
        <f>IF('เช็คเวลาเรียน เทอม 1'!BB28="ม",1,"")</f>
        <v/>
      </c>
      <c r="BA28" s="197" t="str">
        <f>IF('เช็คเวลาเรียน เทอม 1'!BC28="ม",1,"")</f>
        <v/>
      </c>
      <c r="BB28" s="197" t="str">
        <f>IF('เช็คเวลาเรียน เทอม 1'!BD28="ม",1,"")</f>
        <v/>
      </c>
      <c r="BC28" s="198"/>
      <c r="BD28" s="198"/>
      <c r="BE28" s="197" t="str">
        <f>IF('เช็คเวลาเรียน เทอม 1'!BG28="ม",1,"")</f>
        <v/>
      </c>
      <c r="BF28" s="197" t="str">
        <f>IF('เช็คเวลาเรียน เทอม 1'!BH28="ม",1,"")</f>
        <v/>
      </c>
      <c r="BG28" s="197" t="str">
        <f>IF('เช็คเวลาเรียน เทอม 1'!BI28="ม",1,"")</f>
        <v/>
      </c>
      <c r="BH28" s="197" t="str">
        <f>IF('เช็คเวลาเรียน เทอม 1'!BJ28="ม",1,"")</f>
        <v/>
      </c>
      <c r="BI28" s="197" t="str">
        <f>IF('เช็คเวลาเรียน เทอม 1'!BK28="ม",1,"")</f>
        <v/>
      </c>
      <c r="BJ28" s="198"/>
      <c r="BK28" s="198"/>
      <c r="BL28" s="197" t="str">
        <f>IF('เช็คเวลาเรียน เทอม 1'!BN28="ม",1,"")</f>
        <v/>
      </c>
      <c r="BM28" s="197" t="str">
        <f>IF('เช็คเวลาเรียน เทอม 1'!BO28="ม",1,"")</f>
        <v/>
      </c>
      <c r="BN28" s="338">
        <f t="shared" si="1"/>
        <v>0</v>
      </c>
      <c r="BO28" s="339"/>
      <c r="BP28" s="199" t="str">
        <f>IF('เช็คเวลาเรียน เทอม 1'!BT28="ม",1,"")</f>
        <v/>
      </c>
      <c r="BQ28" s="199" t="str">
        <f>IF('เช็คเวลาเรียน เทอม 1'!BU28="ม",1,"")</f>
        <v/>
      </c>
      <c r="BR28" s="199" t="str">
        <f>IF('เช็คเวลาเรียน เทอม 1'!BV28="ม",1,"")</f>
        <v/>
      </c>
      <c r="BS28" s="198"/>
      <c r="BT28" s="198"/>
      <c r="BU28" s="199" t="str">
        <f>IF('เช็คเวลาเรียน เทอม 1'!BY28="ม",1,"")</f>
        <v/>
      </c>
      <c r="BV28" s="199" t="str">
        <f>IF('เช็คเวลาเรียน เทอม 1'!BZ28="ม",1,"")</f>
        <v/>
      </c>
      <c r="BW28" s="199" t="str">
        <f>IF('เช็คเวลาเรียน เทอม 1'!CA28="ม",1,"")</f>
        <v/>
      </c>
      <c r="BX28" s="199" t="str">
        <f>IF('เช็คเวลาเรียน เทอม 1'!CB28="ม",1,"")</f>
        <v/>
      </c>
      <c r="BY28" s="199" t="str">
        <f>IF('เช็คเวลาเรียน เทอม 1'!CC28="ม",1,"")</f>
        <v/>
      </c>
      <c r="BZ28" s="198"/>
      <c r="CA28" s="198"/>
      <c r="CB28" s="199" t="str">
        <f>IF('เช็คเวลาเรียน เทอม 1'!CF28="ม",1,"")</f>
        <v/>
      </c>
      <c r="CC28" s="199" t="str">
        <f>IF('เช็คเวลาเรียน เทอม 1'!CG28="ม",1,"")</f>
        <v/>
      </c>
      <c r="CD28" s="199" t="str">
        <f>IF('เช็คเวลาเรียน เทอม 1'!CH28="ม",1,"")</f>
        <v/>
      </c>
      <c r="CE28" s="199" t="str">
        <f>IF('เช็คเวลาเรียน เทอม 1'!CI28="ม",1,"")</f>
        <v/>
      </c>
      <c r="CF28" s="199" t="str">
        <f>IF('เช็คเวลาเรียน เทอม 1'!CJ28="ม",1,"")</f>
        <v/>
      </c>
      <c r="CG28" s="198"/>
      <c r="CH28" s="198"/>
      <c r="CI28" s="199" t="str">
        <f>IF('เช็คเวลาเรียน เทอม 1'!CM28="ม",1,"")</f>
        <v/>
      </c>
      <c r="CJ28" s="199" t="str">
        <f>IF('เช็คเวลาเรียน เทอม 1'!CN28="ม",1,"")</f>
        <v/>
      </c>
      <c r="CK28" s="199" t="str">
        <f>IF('เช็คเวลาเรียน เทอม 1'!CO28="ม",1,"")</f>
        <v/>
      </c>
      <c r="CL28" s="199" t="str">
        <f>IF('เช็คเวลาเรียน เทอม 1'!CP28="ม",1,"")</f>
        <v/>
      </c>
      <c r="CM28" s="199" t="str">
        <f>IF('เช็คเวลาเรียน เทอม 1'!CQ28="ม",1,"")</f>
        <v/>
      </c>
      <c r="CN28" s="198"/>
      <c r="CO28" s="198"/>
      <c r="CP28" s="199" t="str">
        <f>IF('เช็คเวลาเรียน เทอม 1'!CT28="ม",1,"")</f>
        <v/>
      </c>
      <c r="CQ28" s="281"/>
      <c r="CR28" s="281"/>
      <c r="CS28" s="281"/>
      <c r="CT28" s="199" t="str">
        <f>IF('เช็คเวลาเรียน เทอม 1'!CX28="ม",1,"")</f>
        <v/>
      </c>
      <c r="CU28" s="338">
        <f t="shared" si="2"/>
        <v>0</v>
      </c>
      <c r="CV28" s="339"/>
      <c r="CW28" s="198"/>
      <c r="CX28" s="198"/>
      <c r="CY28" s="199" t="str">
        <f>IF('เช็คเวลาเรียน เทอม 1'!DE28="ม",1,"")</f>
        <v/>
      </c>
      <c r="CZ28" s="199" t="str">
        <f>IF('เช็คเวลาเรียน เทอม 1'!DF28="ม",1,"")</f>
        <v/>
      </c>
      <c r="DA28" s="199" t="str">
        <f>IF('เช็คเวลาเรียน เทอม 1'!DG28="ม",1,"")</f>
        <v/>
      </c>
      <c r="DB28" s="199" t="str">
        <f>IF('เช็คเวลาเรียน เทอม 1'!DH28="ม",1,"")</f>
        <v/>
      </c>
      <c r="DC28" s="199" t="str">
        <f>IF('เช็คเวลาเรียน เทอม 1'!DI28="ม",1,"")</f>
        <v/>
      </c>
      <c r="DD28" s="198"/>
      <c r="DE28" s="198"/>
      <c r="DF28" s="199" t="str">
        <f>IF('เช็คเวลาเรียน เทอม 1'!DL28="ม",1,"")</f>
        <v/>
      </c>
      <c r="DG28" s="199" t="str">
        <f>IF('เช็คเวลาเรียน เทอม 1'!DM28="ม",1,"")</f>
        <v/>
      </c>
      <c r="DH28" s="281"/>
      <c r="DI28" s="199" t="str">
        <f>IF('เช็คเวลาเรียน เทอม 1'!DO28="ม",1,"")</f>
        <v/>
      </c>
      <c r="DJ28" s="199" t="str">
        <f>IF('เช็คเวลาเรียน เทอม 1'!DP28="ม",1,"")</f>
        <v/>
      </c>
      <c r="DK28" s="198"/>
      <c r="DL28" s="198"/>
      <c r="DM28" s="199" t="str">
        <f>IF('เช็คเวลาเรียน เทอม 1'!DS28="ม",1,"")</f>
        <v/>
      </c>
      <c r="DN28" s="199" t="str">
        <f>IF('เช็คเวลาเรียน เทอม 1'!DT28="ม",1,"")</f>
        <v/>
      </c>
      <c r="DO28" s="199" t="str">
        <f>IF('เช็คเวลาเรียน เทอม 1'!DU28="ม",1,"")</f>
        <v/>
      </c>
      <c r="DP28" s="199" t="str">
        <f>IF('เช็คเวลาเรียน เทอม 1'!DV28="ม",1,"")</f>
        <v/>
      </c>
      <c r="DQ28" s="199" t="str">
        <f>IF('เช็คเวลาเรียน เทอม 1'!DW28="ม",1,"")</f>
        <v/>
      </c>
      <c r="DR28" s="198"/>
      <c r="DS28" s="198"/>
      <c r="DT28" s="199" t="str">
        <f>IF('เช็คเวลาเรียน เทอม 1'!DZ28="ม",1,"")</f>
        <v/>
      </c>
      <c r="DU28" s="199" t="str">
        <f>IF('เช็คเวลาเรียน เทอม 1'!EA28="ม",1,"")</f>
        <v/>
      </c>
      <c r="DV28" s="199" t="str">
        <f>IF('เช็คเวลาเรียน เทอม 1'!EB28="ม",1,"")</f>
        <v/>
      </c>
      <c r="DW28" s="199" t="str">
        <f>IF('เช็คเวลาเรียน เทอม 1'!EC28="ม",1,"")</f>
        <v/>
      </c>
      <c r="DX28" s="199" t="str">
        <f>IF('เช็คเวลาเรียน เทอม 1'!ED28="ม",1,"")</f>
        <v/>
      </c>
      <c r="DY28" s="198"/>
      <c r="DZ28" s="198"/>
      <c r="EA28" s="199" t="str">
        <f>IF('เช็คเวลาเรียน เทอม 1'!EG28="ม",1,"")</f>
        <v/>
      </c>
      <c r="EB28" s="338">
        <f t="shared" si="3"/>
        <v>0</v>
      </c>
      <c r="EC28" s="339"/>
      <c r="ED28" s="199" t="str">
        <f>IF('เช็คเวลาเรียน เทอม 1'!EL28="ม",1,"")</f>
        <v/>
      </c>
      <c r="EE28" s="199" t="str">
        <f>IF('เช็คเวลาเรียน เทอม 1'!EM28="ม",1,"")</f>
        <v/>
      </c>
      <c r="EF28" s="199" t="str">
        <f>IF('เช็คเวลาเรียน เทอม 1'!EN28="ม",1,"")</f>
        <v/>
      </c>
      <c r="EG28" s="199" t="str">
        <f>IF('เช็คเวลาเรียน เทอม 1'!EO28="ม",1,"")</f>
        <v/>
      </c>
      <c r="EH28" s="198"/>
      <c r="EI28" s="198"/>
      <c r="EJ28" s="199" t="str">
        <f>IF('เช็คเวลาเรียน เทอม 1'!ER28="ม",1,"")</f>
        <v/>
      </c>
      <c r="EK28" s="199" t="str">
        <f>IF('เช็คเวลาเรียน เทอม 1'!ES28="ม",1,"")</f>
        <v/>
      </c>
      <c r="EL28" s="199" t="str">
        <f>IF('เช็คเวลาเรียน เทอม 1'!ET28="ม",1,"")</f>
        <v/>
      </c>
      <c r="EM28" s="199" t="str">
        <f>IF('เช็คเวลาเรียน เทอม 1'!EU28="ม",1,"")</f>
        <v/>
      </c>
      <c r="EN28" s="199" t="str">
        <f>IF('เช็คเวลาเรียน เทอม 1'!EV28="ม",1,"")</f>
        <v/>
      </c>
      <c r="EO28" s="198"/>
      <c r="EP28" s="198"/>
      <c r="EQ28" s="199" t="str">
        <f>IF('เช็คเวลาเรียน เทอม 1'!EY28="ม",1,"")</f>
        <v/>
      </c>
      <c r="ER28" s="199" t="str">
        <f>IF('เช็คเวลาเรียน เทอม 1'!EZ28="ม",1,"")</f>
        <v/>
      </c>
      <c r="ES28" s="199" t="str">
        <f>IF('เช็คเวลาเรียน เทอม 1'!FA28="ม",1,"")</f>
        <v/>
      </c>
      <c r="ET28" s="199" t="str">
        <f>IF('เช็คเวลาเรียน เทอม 1'!FB28="ม",1,"")</f>
        <v/>
      </c>
      <c r="EU28" s="199" t="str">
        <f>IF('เช็คเวลาเรียน เทอม 1'!FC28="ม",1,"")</f>
        <v/>
      </c>
      <c r="EV28" s="198"/>
      <c r="EW28" s="198"/>
      <c r="EX28" s="199" t="str">
        <f>IF('เช็คเวลาเรียน เทอม 1'!FF28="ม",1,"")</f>
        <v/>
      </c>
      <c r="EY28" s="199" t="str">
        <f>IF('เช็คเวลาเรียน เทอม 1'!FG28="ม",1,"")</f>
        <v/>
      </c>
      <c r="EZ28" s="199" t="str">
        <f>IF('เช็คเวลาเรียน เทอม 1'!FH28="ม",1,"")</f>
        <v/>
      </c>
      <c r="FA28" s="199" t="str">
        <f>IF('เช็คเวลาเรียน เทอม 1'!FI28="ม",1,"")</f>
        <v/>
      </c>
      <c r="FB28" s="199" t="str">
        <f>IF('เช็คเวลาเรียน เทอม 1'!FJ28="ม",1,"")</f>
        <v/>
      </c>
      <c r="FC28" s="198"/>
      <c r="FD28" s="198"/>
      <c r="FE28" s="199" t="str">
        <f>IF('เช็คเวลาเรียน เทอม 1'!FM28="ม",1,"")</f>
        <v/>
      </c>
      <c r="FF28" s="199" t="str">
        <f>IF('เช็คเวลาเรียน เทอม 1'!FN28="ม",1,"")</f>
        <v/>
      </c>
      <c r="FG28" s="199" t="str">
        <f>IF('เช็คเวลาเรียน เทอม 1'!FO28="ม",1,"")</f>
        <v/>
      </c>
      <c r="FH28" s="338">
        <f t="shared" si="4"/>
        <v>0</v>
      </c>
      <c r="FI28" s="339"/>
      <c r="FJ28" s="199" t="str">
        <f>IF('เช็คเวลาเรียน เทอม 1'!FT28="ม",1,"")</f>
        <v/>
      </c>
      <c r="FK28" s="199" t="str">
        <f>IF('เช็คเวลาเรียน เทอม 1'!FU28="ม",1,"")</f>
        <v/>
      </c>
      <c r="FL28" s="198"/>
      <c r="FM28" s="198"/>
      <c r="FN28" s="199" t="str">
        <f>IF('เช็คเวลาเรียน เทอม 1'!FX28="ม",1,"")</f>
        <v/>
      </c>
      <c r="FO28" s="199" t="str">
        <f>IF('เช็คเวลาเรียน เทอม 1'!FY28="ม",1,"")</f>
        <v/>
      </c>
      <c r="FP28" s="199" t="str">
        <f>IF('เช็คเวลาเรียน เทอม 1'!FZ28="ม",1,"")</f>
        <v/>
      </c>
      <c r="FQ28" s="199" t="str">
        <f>IF('เช็คเวลาเรียน เทอม 1'!GA28="ม",1,"")</f>
        <v/>
      </c>
      <c r="FR28" s="199" t="str">
        <f>IF('เช็คเวลาเรียน เทอม 1'!GB28="ม",1,"")</f>
        <v/>
      </c>
      <c r="FS28" s="198"/>
      <c r="FT28" s="198"/>
      <c r="FU28" s="199" t="str">
        <f>IF('เช็คเวลาเรียน เทอม 1'!GE28="ม",1,"")</f>
        <v/>
      </c>
      <c r="FV28" s="281"/>
      <c r="FW28" s="199" t="str">
        <f>IF('เช็คเวลาเรียน เทอม 1'!GG28="ม",1,"")</f>
        <v/>
      </c>
      <c r="FX28" s="199" t="str">
        <f>IF('เช็คเวลาเรียน เทอม 1'!GH28="ม",1,"")</f>
        <v/>
      </c>
      <c r="FY28" s="199" t="str">
        <f>IF('เช็คเวลาเรียน เทอม 1'!GI28="ม",1,"")</f>
        <v/>
      </c>
      <c r="FZ28" s="198"/>
      <c r="GA28" s="198"/>
      <c r="GB28" s="199" t="str">
        <f>IF('เช็คเวลาเรียน เทอม 1'!GL28="ม",1,"")</f>
        <v/>
      </c>
      <c r="GC28" s="199" t="str">
        <f>IF('เช็คเวลาเรียน เทอม 1'!GM28="ม",1,"")</f>
        <v/>
      </c>
      <c r="GD28" s="199" t="str">
        <f>IF('เช็คเวลาเรียน เทอม 1'!GN28="ม",1,"")</f>
        <v/>
      </c>
      <c r="GE28" s="199" t="str">
        <f>IF('เช็คเวลาเรียน เทอม 1'!GO28="ม",1,"")</f>
        <v/>
      </c>
      <c r="GF28" s="281"/>
      <c r="GG28" s="198"/>
      <c r="GH28" s="198"/>
      <c r="GI28" s="199" t="str">
        <f>IF('เช็คเวลาเรียน เทอม 1'!GS28="ม",1,"")</f>
        <v/>
      </c>
      <c r="GJ28" s="199" t="str">
        <f>IF('เช็คเวลาเรียน เทอม 1'!GT28="ม",1,"")</f>
        <v/>
      </c>
      <c r="GK28" s="199" t="str">
        <f>IF('เช็คเวลาเรียน เทอม 1'!GU28="ม",1,"")</f>
        <v/>
      </c>
      <c r="GL28" s="199" t="str">
        <f>IF('เช็คเวลาเรียน เทอม 1'!GV28="ม",1,"")</f>
        <v/>
      </c>
      <c r="GM28" s="199" t="str">
        <f>IF('เช็คเวลาเรียน เทอม 1'!GW28="ม",1,"")</f>
        <v/>
      </c>
      <c r="GN28" s="198"/>
      <c r="GO28" s="338">
        <f t="shared" si="5"/>
        <v>0</v>
      </c>
      <c r="GP28" s="339"/>
    </row>
    <row r="29" spans="1:198" s="169" customFormat="1" ht="20.100000000000001" customHeight="1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/>
      <c r="DC29" s="141"/>
      <c r="DD29" s="141"/>
      <c r="DE29" s="141"/>
      <c r="DF29" s="141"/>
      <c r="DG29" s="141"/>
      <c r="DH29" s="141"/>
      <c r="DI29" s="141"/>
      <c r="DJ29" s="141"/>
      <c r="DK29" s="141"/>
      <c r="DL29" s="141"/>
      <c r="DM29" s="141"/>
      <c r="DN29" s="141"/>
      <c r="DO29" s="141"/>
      <c r="DP29" s="141"/>
      <c r="DQ29" s="141"/>
      <c r="DR29" s="141"/>
      <c r="DS29" s="141"/>
      <c r="DT29" s="141"/>
      <c r="DU29" s="141"/>
      <c r="DV29" s="141"/>
      <c r="DW29" s="141"/>
      <c r="DX29" s="141"/>
      <c r="DY29" s="141"/>
      <c r="DZ29" s="141"/>
      <c r="EA29" s="141"/>
      <c r="EB29" s="141"/>
      <c r="EC29" s="141"/>
      <c r="ED29" s="141"/>
      <c r="EE29" s="141"/>
      <c r="EF29" s="141"/>
      <c r="EG29" s="141"/>
      <c r="EH29" s="141"/>
      <c r="EI29" s="141"/>
      <c r="EJ29" s="141"/>
      <c r="EK29" s="141"/>
      <c r="EL29" s="141"/>
      <c r="EM29" s="141"/>
      <c r="EN29" s="141"/>
      <c r="EO29" s="141"/>
      <c r="EP29" s="141"/>
      <c r="EQ29" s="141"/>
      <c r="ER29" s="141"/>
      <c r="ES29" s="141"/>
      <c r="ET29" s="141"/>
      <c r="EU29" s="141"/>
      <c r="EV29" s="141"/>
      <c r="EW29" s="141"/>
      <c r="EX29" s="141"/>
      <c r="EY29" s="141"/>
      <c r="EZ29" s="141"/>
      <c r="FA29" s="141"/>
      <c r="FB29" s="141"/>
      <c r="FC29" s="141"/>
      <c r="FD29" s="141"/>
      <c r="FE29" s="141"/>
      <c r="FF29" s="141"/>
      <c r="FG29" s="141"/>
      <c r="FH29" s="141"/>
      <c r="FI29" s="141"/>
      <c r="FJ29" s="141"/>
      <c r="FK29" s="141"/>
      <c r="FL29" s="141"/>
      <c r="FM29" s="141"/>
      <c r="FN29" s="141"/>
      <c r="FO29" s="141"/>
      <c r="FP29" s="141"/>
      <c r="FQ29" s="141"/>
      <c r="FR29" s="141"/>
      <c r="FS29" s="141"/>
      <c r="FT29" s="141"/>
      <c r="FU29" s="141"/>
      <c r="FV29" s="141"/>
      <c r="FW29" s="141"/>
      <c r="FX29" s="141"/>
      <c r="FY29" s="141"/>
      <c r="FZ29" s="141"/>
      <c r="GA29" s="141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  <c r="GN29" s="141"/>
      <c r="GO29" s="141"/>
      <c r="GP29" s="141"/>
    </row>
    <row r="30" spans="1:198" s="169" customFormat="1" ht="20.100000000000001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  <c r="GN30" s="141"/>
      <c r="GO30" s="141"/>
      <c r="GP30" s="141"/>
    </row>
    <row r="31" spans="1:198" s="169" customFormat="1" ht="20.100000000000001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  <c r="GN31" s="141"/>
      <c r="GO31" s="141"/>
      <c r="GP31" s="141"/>
    </row>
    <row r="32" spans="1:198" s="169" customFormat="1" ht="20.100000000000001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  <c r="GN32" s="141"/>
      <c r="GO32" s="141"/>
      <c r="GP32" s="141"/>
    </row>
    <row r="33" spans="1:198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279" t="s">
        <v>22</v>
      </c>
      <c r="D33" s="194"/>
      <c r="E33" s="194"/>
      <c r="F33" s="279" t="s">
        <v>23</v>
      </c>
      <c r="G33" s="194"/>
      <c r="H33" s="194"/>
      <c r="I33" s="194"/>
      <c r="J33" s="194"/>
      <c r="K33" s="194"/>
      <c r="L33" s="194"/>
      <c r="M33" s="194"/>
      <c r="N33" s="194"/>
      <c r="O33" s="279" t="s">
        <v>24</v>
      </c>
      <c r="P33" s="194"/>
      <c r="Q33" s="194"/>
      <c r="R33" s="195"/>
      <c r="S33" s="195"/>
      <c r="T33" s="196">
        <f>IF('เช็คเวลาเรียน เทอม 1'!T33="ม",1,"")</f>
        <v>1</v>
      </c>
      <c r="U33" s="196">
        <f>IF('เช็คเวลาเรียน เทอม 1'!U33="ม",1,"")</f>
        <v>1</v>
      </c>
      <c r="V33" s="196">
        <f>IF('เช็คเวลาเรียน เทอม 1'!V33="ม",1,"")</f>
        <v>1</v>
      </c>
      <c r="W33" s="196">
        <f>IF('เช็คเวลาเรียน เทอม 1'!W33="ม",1,"")</f>
        <v>1</v>
      </c>
      <c r="X33" s="196">
        <f>IF('เช็คเวลาเรียน เทอม 1'!X33="ม",1,"")</f>
        <v>1</v>
      </c>
      <c r="Y33" s="194"/>
      <c r="Z33" s="194"/>
      <c r="AA33" s="196">
        <f>IF('เช็คเวลาเรียน เทอม 1'!AA33="ม",1,"")</f>
        <v>1</v>
      </c>
      <c r="AB33" s="196">
        <f>IF('เช็คเวลาเรียน เทอม 1'!AB33="ม",1,"")</f>
        <v>1</v>
      </c>
      <c r="AC33" s="196">
        <f>IF('เช็คเวลาเรียน เทอม 1'!AC33="ม",1,"")</f>
        <v>1</v>
      </c>
      <c r="AD33" s="196">
        <f>IF('เช็คเวลาเรียน เทอม 1'!AD33="ม",1,"")</f>
        <v>1</v>
      </c>
      <c r="AE33" s="196">
        <f>IF('เช็คเวลาเรียน เทอม 1'!AE33="ม",1,"")</f>
        <v>1</v>
      </c>
      <c r="AF33" s="194"/>
      <c r="AG33" s="279" t="s">
        <v>25</v>
      </c>
      <c r="AH33" s="338">
        <f t="shared" ref="AH33:AH57" si="6">COUNTIF(C33:AG33,"1")</f>
        <v>10</v>
      </c>
      <c r="AI33" s="339"/>
      <c r="AJ33" s="279" t="s">
        <v>96</v>
      </c>
      <c r="AK33" s="197" t="str">
        <f>IF('เช็คเวลาเรียน เทอม 1'!AM33="ม",1,"")</f>
        <v/>
      </c>
      <c r="AL33" s="279" t="s">
        <v>97</v>
      </c>
      <c r="AM33" s="197" t="str">
        <f>IF('เช็คเวลาเรียน เทอม 1'!AO33="ม",1,"")</f>
        <v/>
      </c>
      <c r="AN33" s="197" t="str">
        <f>IF('เช็คเวลาเรียน เทอม 1'!AP33="ม",1,"")</f>
        <v/>
      </c>
      <c r="AO33" s="198"/>
      <c r="AP33" s="198"/>
      <c r="AQ33" s="197" t="str">
        <f>IF('เช็คเวลาเรียน เทอม 1'!AS33="ม",1,"")</f>
        <v/>
      </c>
      <c r="AR33" s="197" t="str">
        <f>IF('เช็คเวลาเรียน เทอม 1'!AT33="ม",1,"")</f>
        <v/>
      </c>
      <c r="AS33" s="197" t="str">
        <f>IF('เช็คเวลาเรียน เทอม 1'!AU33="ม",1,"")</f>
        <v/>
      </c>
      <c r="AT33" s="197" t="str">
        <f>IF('เช็คเวลาเรียน เทอม 1'!AV33="ม",1,"")</f>
        <v/>
      </c>
      <c r="AU33" s="197" t="str">
        <f>IF('เช็คเวลาเรียน เทอม 1'!AW33="ม",1,"")</f>
        <v/>
      </c>
      <c r="AV33" s="198"/>
      <c r="AW33" s="198"/>
      <c r="AX33" s="197" t="str">
        <f>IF('เช็คเวลาเรียน เทอม 1'!AZ33="ม",1,"")</f>
        <v/>
      </c>
      <c r="AY33" s="197" t="str">
        <f>IF('เช็คเวลาเรียน เทอม 1'!BA33="ม",1,"")</f>
        <v/>
      </c>
      <c r="AZ33" s="197" t="str">
        <f>IF('เช็คเวลาเรียน เทอม 1'!BB33="ม",1,"")</f>
        <v/>
      </c>
      <c r="BA33" s="197" t="str">
        <f>IF('เช็คเวลาเรียน เทอม 1'!BC33="ม",1,"")</f>
        <v/>
      </c>
      <c r="BB33" s="197" t="str">
        <f>IF('เช็คเวลาเรียน เทอม 1'!BD33="ม",1,"")</f>
        <v/>
      </c>
      <c r="BC33" s="198"/>
      <c r="BD33" s="198"/>
      <c r="BE33" s="197" t="str">
        <f>IF('เช็คเวลาเรียน เทอม 1'!BG33="ม",1,"")</f>
        <v/>
      </c>
      <c r="BF33" s="197" t="str">
        <f>IF('เช็คเวลาเรียน เทอม 1'!BH33="ม",1,"")</f>
        <v/>
      </c>
      <c r="BG33" s="197" t="str">
        <f>IF('เช็คเวลาเรียน เทอม 1'!BI33="ม",1,"")</f>
        <v/>
      </c>
      <c r="BH33" s="197" t="str">
        <f>IF('เช็คเวลาเรียน เทอม 1'!BJ33="ม",1,"")</f>
        <v/>
      </c>
      <c r="BI33" s="197" t="str">
        <f>IF('เช็คเวลาเรียน เทอม 1'!BK33="ม",1,"")</f>
        <v/>
      </c>
      <c r="BJ33" s="198"/>
      <c r="BK33" s="198"/>
      <c r="BL33" s="197" t="str">
        <f>IF('เช็คเวลาเรียน เทอม 1'!BN33="ม",1,"")</f>
        <v/>
      </c>
      <c r="BM33" s="197" t="str">
        <f>IF('เช็คเวลาเรียน เทอม 1'!BO33="ม",1,"")</f>
        <v/>
      </c>
      <c r="BN33" s="338">
        <f>COUNTIF(AJ33:BM33,1)</f>
        <v>0</v>
      </c>
      <c r="BO33" s="339"/>
      <c r="BP33" s="199" t="str">
        <f>IF('เช็คเวลาเรียน เทอม 1'!BT33="ม",1,"")</f>
        <v/>
      </c>
      <c r="BQ33" s="199" t="str">
        <f>IF('เช็คเวลาเรียน เทอม 1'!BU33="ม",1,"")</f>
        <v/>
      </c>
      <c r="BR33" s="199" t="str">
        <f>IF('เช็คเวลาเรียน เทอม 1'!BV33="ม",1,"")</f>
        <v/>
      </c>
      <c r="BS33" s="198"/>
      <c r="BT33" s="198"/>
      <c r="BU33" s="199" t="str">
        <f>IF('เช็คเวลาเรียน เทอม 1'!BY33="ม",1,"")</f>
        <v/>
      </c>
      <c r="BV33" s="199" t="str">
        <f>IF('เช็คเวลาเรียน เทอม 1'!BZ33="ม",1,"")</f>
        <v/>
      </c>
      <c r="BW33" s="199" t="str">
        <f>IF('เช็คเวลาเรียน เทอม 1'!CA33="ม",1,"")</f>
        <v/>
      </c>
      <c r="BX33" s="199" t="str">
        <f>IF('เช็คเวลาเรียน เทอม 1'!CB33="ม",1,"")</f>
        <v/>
      </c>
      <c r="BY33" s="199" t="str">
        <f>IF('เช็คเวลาเรียน เทอม 1'!CC33="ม",1,"")</f>
        <v/>
      </c>
      <c r="BZ33" s="198"/>
      <c r="CA33" s="198"/>
      <c r="CB33" s="199" t="str">
        <f>IF('เช็คเวลาเรียน เทอม 1'!CF33="ม",1,"")</f>
        <v/>
      </c>
      <c r="CC33" s="199" t="str">
        <f>IF('เช็คเวลาเรียน เทอม 1'!CG33="ม",1,"")</f>
        <v/>
      </c>
      <c r="CD33" s="199" t="str">
        <f>IF('เช็คเวลาเรียน เทอม 1'!CH33="ม",1,"")</f>
        <v/>
      </c>
      <c r="CE33" s="199" t="str">
        <f>IF('เช็คเวลาเรียน เทอม 1'!CI33="ม",1,"")</f>
        <v/>
      </c>
      <c r="CF33" s="199" t="str">
        <f>IF('เช็คเวลาเรียน เทอม 1'!CJ33="ม",1,"")</f>
        <v/>
      </c>
      <c r="CG33" s="198"/>
      <c r="CH33" s="198"/>
      <c r="CI33" s="199" t="str">
        <f>IF('เช็คเวลาเรียน เทอม 1'!CM33="ม",1,"")</f>
        <v/>
      </c>
      <c r="CJ33" s="199" t="str">
        <f>IF('เช็คเวลาเรียน เทอม 1'!CN33="ม",1,"")</f>
        <v/>
      </c>
      <c r="CK33" s="199" t="str">
        <f>IF('เช็คเวลาเรียน เทอม 1'!CO33="ม",1,"")</f>
        <v/>
      </c>
      <c r="CL33" s="199" t="str">
        <f>IF('เช็คเวลาเรียน เทอม 1'!CP33="ม",1,"")</f>
        <v/>
      </c>
      <c r="CM33" s="199" t="str">
        <f>IF('เช็คเวลาเรียน เทอม 1'!CQ33="ม",1,"")</f>
        <v/>
      </c>
      <c r="CN33" s="198"/>
      <c r="CO33" s="198"/>
      <c r="CP33" s="199" t="str">
        <f>IF('เช็คเวลาเรียน เทอม 1'!CT33="ม",1,"")</f>
        <v/>
      </c>
      <c r="CQ33" s="279" t="s">
        <v>28</v>
      </c>
      <c r="CR33" s="279" t="s">
        <v>26</v>
      </c>
      <c r="CS33" s="279" t="s">
        <v>27</v>
      </c>
      <c r="CT33" s="199" t="str">
        <f>IF('เช็คเวลาเรียน เทอม 1'!CX33="ม",1,"")</f>
        <v/>
      </c>
      <c r="CU33" s="338">
        <f>COUNTIF(BP33:CT33,1)</f>
        <v>0</v>
      </c>
      <c r="CV33" s="339"/>
      <c r="CW33" s="198"/>
      <c r="CX33" s="198"/>
      <c r="CY33" s="199" t="str">
        <f>IF('เช็คเวลาเรียน เทอม 1'!DE33="ม",1,"")</f>
        <v/>
      </c>
      <c r="CZ33" s="199" t="str">
        <f>IF('เช็คเวลาเรียน เทอม 1'!DF33="ม",1,"")</f>
        <v/>
      </c>
      <c r="DA33" s="199" t="str">
        <f>IF('เช็คเวลาเรียน เทอม 1'!DG33="ม",1,"")</f>
        <v/>
      </c>
      <c r="DB33" s="199" t="str">
        <f>IF('เช็คเวลาเรียน เทอม 1'!DH33="ม",1,"")</f>
        <v/>
      </c>
      <c r="DC33" s="199" t="str">
        <f>IF('เช็คเวลาเรียน เทอม 1'!DI33="ม",1,"")</f>
        <v/>
      </c>
      <c r="DD33" s="198"/>
      <c r="DE33" s="198"/>
      <c r="DF33" s="199" t="str">
        <f>IF('เช็คเวลาเรียน เทอม 1'!DL33="ม",1,"")</f>
        <v/>
      </c>
      <c r="DG33" s="199" t="str">
        <f>IF('เช็คเวลาเรียน เทอม 1'!DM33="ม",1,"")</f>
        <v/>
      </c>
      <c r="DH33" s="279" t="s">
        <v>29</v>
      </c>
      <c r="DI33" s="199" t="str">
        <f>IF('เช็คเวลาเรียน เทอม 1'!DO33="ม",1,"")</f>
        <v/>
      </c>
      <c r="DJ33" s="199" t="str">
        <f>IF('เช็คเวลาเรียน เทอม 1'!DP33="ม",1,"")</f>
        <v/>
      </c>
      <c r="DK33" s="198"/>
      <c r="DL33" s="198"/>
      <c r="DM33" s="199" t="str">
        <f>IF('เช็คเวลาเรียน เทอม 1'!DS33="ม",1,"")</f>
        <v/>
      </c>
      <c r="DN33" s="199" t="str">
        <f>IF('เช็คเวลาเรียน เทอม 1'!DT33="ม",1,"")</f>
        <v/>
      </c>
      <c r="DO33" s="199" t="str">
        <f>IF('เช็คเวลาเรียน เทอม 1'!DU33="ม",1,"")</f>
        <v/>
      </c>
      <c r="DP33" s="199" t="str">
        <f>IF('เช็คเวลาเรียน เทอม 1'!DV33="ม",1,"")</f>
        <v/>
      </c>
      <c r="DQ33" s="199" t="str">
        <f>IF('เช็คเวลาเรียน เทอม 1'!DW33="ม",1,"")</f>
        <v/>
      </c>
      <c r="DR33" s="198"/>
      <c r="DS33" s="198"/>
      <c r="DT33" s="199" t="str">
        <f>IF('เช็คเวลาเรียน เทอม 1'!DZ33="ม",1,"")</f>
        <v/>
      </c>
      <c r="DU33" s="199" t="str">
        <f>IF('เช็คเวลาเรียน เทอม 1'!EA33="ม",1,"")</f>
        <v/>
      </c>
      <c r="DV33" s="199" t="str">
        <f>IF('เช็คเวลาเรียน เทอม 1'!EB33="ม",1,"")</f>
        <v/>
      </c>
      <c r="DW33" s="199" t="str">
        <f>IF('เช็คเวลาเรียน เทอม 1'!EC33="ม",1,"")</f>
        <v/>
      </c>
      <c r="DX33" s="199" t="str">
        <f>IF('เช็คเวลาเรียน เทอม 1'!ED33="ม",1,"")</f>
        <v/>
      </c>
      <c r="DY33" s="198"/>
      <c r="DZ33" s="198"/>
      <c r="EA33" s="199" t="str">
        <f>IF('เช็คเวลาเรียน เทอม 1'!EG33="ม",1,"")</f>
        <v/>
      </c>
      <c r="EB33" s="338">
        <f>COUNTIF(CW33:EA33,1)</f>
        <v>0</v>
      </c>
      <c r="EC33" s="339"/>
      <c r="ED33" s="199" t="str">
        <f>IF('เช็คเวลาเรียน เทอม 1'!EL33="ม",1,"")</f>
        <v/>
      </c>
      <c r="EE33" s="199" t="str">
        <f>IF('เช็คเวลาเรียน เทอม 1'!EM33="ม",1,"")</f>
        <v/>
      </c>
      <c r="EF33" s="199" t="str">
        <f>IF('เช็คเวลาเรียน เทอม 1'!EN33="ม",1,"")</f>
        <v/>
      </c>
      <c r="EG33" s="199" t="str">
        <f>IF('เช็คเวลาเรียน เทอม 1'!EO33="ม",1,"")</f>
        <v/>
      </c>
      <c r="EH33" s="198"/>
      <c r="EI33" s="198"/>
      <c r="EJ33" s="199" t="str">
        <f>IF('เช็คเวลาเรียน เทอม 1'!ER33="ม",1,"")</f>
        <v/>
      </c>
      <c r="EK33" s="199" t="str">
        <f>IF('เช็คเวลาเรียน เทอม 1'!ES33="ม",1,"")</f>
        <v/>
      </c>
      <c r="EL33" s="199" t="str">
        <f>IF('เช็คเวลาเรียน เทอม 1'!ET33="ม",1,"")</f>
        <v/>
      </c>
      <c r="EM33" s="199" t="str">
        <f>IF('เช็คเวลาเรียน เทอม 1'!EU33="ม",1,"")</f>
        <v/>
      </c>
      <c r="EN33" s="199" t="str">
        <f>IF('เช็คเวลาเรียน เทอม 1'!EV33="ม",1,"")</f>
        <v/>
      </c>
      <c r="EO33" s="198"/>
      <c r="EP33" s="198"/>
      <c r="EQ33" s="199" t="str">
        <f>IF('เช็คเวลาเรียน เทอม 1'!EY33="ม",1,"")</f>
        <v/>
      </c>
      <c r="ER33" s="199" t="str">
        <f>IF('เช็คเวลาเรียน เทอม 1'!EZ33="ม",1,"")</f>
        <v/>
      </c>
      <c r="ES33" s="199" t="str">
        <f>IF('เช็คเวลาเรียน เทอม 1'!FA33="ม",1,"")</f>
        <v/>
      </c>
      <c r="ET33" s="199" t="str">
        <f>IF('เช็คเวลาเรียน เทอม 1'!FB33="ม",1,"")</f>
        <v/>
      </c>
      <c r="EU33" s="199" t="str">
        <f>IF('เช็คเวลาเรียน เทอม 1'!FC33="ม",1,"")</f>
        <v/>
      </c>
      <c r="EV33" s="198"/>
      <c r="EW33" s="198"/>
      <c r="EX33" s="199" t="str">
        <f>IF('เช็คเวลาเรียน เทอม 1'!FF33="ม",1,"")</f>
        <v/>
      </c>
      <c r="EY33" s="199" t="str">
        <f>IF('เช็คเวลาเรียน เทอม 1'!FG33="ม",1,"")</f>
        <v/>
      </c>
      <c r="EZ33" s="199" t="str">
        <f>IF('เช็คเวลาเรียน เทอม 1'!FH33="ม",1,"")</f>
        <v/>
      </c>
      <c r="FA33" s="199" t="str">
        <f>IF('เช็คเวลาเรียน เทอม 1'!FI33="ม",1,"")</f>
        <v/>
      </c>
      <c r="FB33" s="199" t="str">
        <f>IF('เช็คเวลาเรียน เทอม 1'!FJ33="ม",1,"")</f>
        <v/>
      </c>
      <c r="FC33" s="198"/>
      <c r="FD33" s="198"/>
      <c r="FE33" s="199" t="str">
        <f>IF('เช็คเวลาเรียน เทอม 1'!FM33="ม",1,"")</f>
        <v/>
      </c>
      <c r="FF33" s="199" t="str">
        <f>IF('เช็คเวลาเรียน เทอม 1'!FN33="ม",1,"")</f>
        <v/>
      </c>
      <c r="FG33" s="199" t="str">
        <f>IF('เช็คเวลาเรียน เทอม 1'!FO33="ม",1,"")</f>
        <v/>
      </c>
      <c r="FH33" s="338">
        <f>COUNTIF(ED33:FG33,1)</f>
        <v>0</v>
      </c>
      <c r="FI33" s="339"/>
      <c r="FJ33" s="199" t="str">
        <f>IF('เช็คเวลาเรียน เทอม 1'!FT33="ม",1,"")</f>
        <v/>
      </c>
      <c r="FK33" s="199" t="str">
        <f>IF('เช็คเวลาเรียน เทอม 1'!FU33="ม",1,"")</f>
        <v/>
      </c>
      <c r="FL33" s="198"/>
      <c r="FM33" s="198"/>
      <c r="FN33" s="199" t="str">
        <f>IF('เช็คเวลาเรียน เทอม 1'!FX33="ม",1,"")</f>
        <v/>
      </c>
      <c r="FO33" s="199" t="str">
        <f>IF('เช็คเวลาเรียน เทอม 1'!FY33="ม",1,"")</f>
        <v/>
      </c>
      <c r="FP33" s="199" t="str">
        <f>IF('เช็คเวลาเรียน เทอม 1'!FZ33="ม",1,"")</f>
        <v/>
      </c>
      <c r="FQ33" s="199" t="str">
        <f>IF('เช็คเวลาเรียน เทอม 1'!GA33="ม",1,"")</f>
        <v/>
      </c>
      <c r="FR33" s="199" t="str">
        <f>IF('เช็คเวลาเรียน เทอม 1'!GB33="ม",1,"")</f>
        <v/>
      </c>
      <c r="FS33" s="198"/>
      <c r="FT33" s="198"/>
      <c r="FU33" s="199" t="str">
        <f>IF('เช็คเวลาเรียน เทอม 1'!GE33="ม",1,"")</f>
        <v/>
      </c>
      <c r="FV33" s="279" t="s">
        <v>30</v>
      </c>
      <c r="FW33" s="199" t="str">
        <f>IF('เช็คเวลาเรียน เทอม 1'!GG33="ม",1,"")</f>
        <v/>
      </c>
      <c r="FX33" s="199" t="str">
        <f>IF('เช็คเวลาเรียน เทอม 1'!GH33="ม",1,"")</f>
        <v/>
      </c>
      <c r="FY33" s="199" t="str">
        <f>IF('เช็คเวลาเรียน เทอม 1'!GI33="ม",1,"")</f>
        <v/>
      </c>
      <c r="FZ33" s="198"/>
      <c r="GA33" s="198"/>
      <c r="GB33" s="199" t="str">
        <f>IF('เช็คเวลาเรียน เทอม 1'!GL33="ม",1,"")</f>
        <v/>
      </c>
      <c r="GC33" s="199" t="str">
        <f>IF('เช็คเวลาเรียน เทอม 1'!GM33="ม",1,"")</f>
        <v/>
      </c>
      <c r="GD33" s="199" t="str">
        <f>IF('เช็คเวลาเรียน เทอม 1'!GN33="ม",1,"")</f>
        <v/>
      </c>
      <c r="GE33" s="199" t="str">
        <f>IF('เช็คเวลาเรียน เทอม 1'!GO33="ม",1,"")</f>
        <v/>
      </c>
      <c r="GF33" s="279" t="s">
        <v>31</v>
      </c>
      <c r="GG33" s="198"/>
      <c r="GH33" s="198"/>
      <c r="GI33" s="199" t="str">
        <f>IF('เช็คเวลาเรียน เทอม 1'!GS33="ม",1,"")</f>
        <v/>
      </c>
      <c r="GJ33" s="199" t="str">
        <f>IF('เช็คเวลาเรียน เทอม 1'!GT33="ม",1,"")</f>
        <v/>
      </c>
      <c r="GK33" s="199" t="str">
        <f>IF('เช็คเวลาเรียน เทอม 1'!GU33="ม",1,"")</f>
        <v/>
      </c>
      <c r="GL33" s="199" t="str">
        <f>IF('เช็คเวลาเรียน เทอม 1'!GV33="ม",1,"")</f>
        <v/>
      </c>
      <c r="GM33" s="199" t="str">
        <f>IF('เช็คเวลาเรียน เทอม 1'!GW33="ม",1,"")</f>
        <v/>
      </c>
      <c r="GN33" s="198"/>
      <c r="GO33" s="338">
        <f>COUNTIF(FJ33:GN33,1)</f>
        <v>0</v>
      </c>
      <c r="GP33" s="339"/>
    </row>
    <row r="34" spans="1:198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280"/>
      <c r="D34" s="194"/>
      <c r="E34" s="194"/>
      <c r="F34" s="280"/>
      <c r="G34" s="194"/>
      <c r="H34" s="194"/>
      <c r="I34" s="194"/>
      <c r="J34" s="194"/>
      <c r="K34" s="194"/>
      <c r="L34" s="194"/>
      <c r="M34" s="194"/>
      <c r="N34" s="194"/>
      <c r="O34" s="280"/>
      <c r="P34" s="194"/>
      <c r="Q34" s="194"/>
      <c r="R34" s="195"/>
      <c r="S34" s="195"/>
      <c r="T34" s="196" t="str">
        <f>IF('เช็คเวลาเรียน เทอม 1'!T34="ม",1,"")</f>
        <v/>
      </c>
      <c r="U34" s="196" t="str">
        <f>IF('เช็คเวลาเรียน เทอม 1'!U34="ม",1,"")</f>
        <v/>
      </c>
      <c r="V34" s="196" t="str">
        <f>IF('เช็คเวลาเรียน เทอม 1'!V34="ม",1,"")</f>
        <v/>
      </c>
      <c r="W34" s="196" t="str">
        <f>IF('เช็คเวลาเรียน เทอม 1'!W34="ม",1,"")</f>
        <v/>
      </c>
      <c r="X34" s="196" t="str">
        <f>IF('เช็คเวลาเรียน เทอม 1'!X34="ม",1,"")</f>
        <v/>
      </c>
      <c r="Y34" s="194"/>
      <c r="Z34" s="194"/>
      <c r="AA34" s="196" t="str">
        <f>IF('เช็คเวลาเรียน เทอม 1'!AA34="ม",1,"")</f>
        <v/>
      </c>
      <c r="AB34" s="196" t="str">
        <f>IF('เช็คเวลาเรียน เทอม 1'!AB34="ม",1,"")</f>
        <v/>
      </c>
      <c r="AC34" s="196" t="str">
        <f>IF('เช็คเวลาเรียน เทอม 1'!AC34="ม",1,"")</f>
        <v/>
      </c>
      <c r="AD34" s="196" t="str">
        <f>IF('เช็คเวลาเรียน เทอม 1'!AD34="ม",1,"")</f>
        <v/>
      </c>
      <c r="AE34" s="196" t="str">
        <f>IF('เช็คเวลาเรียน เทอม 1'!AE34="ม",1,"")</f>
        <v/>
      </c>
      <c r="AF34" s="194"/>
      <c r="AG34" s="280"/>
      <c r="AH34" s="338">
        <f t="shared" si="6"/>
        <v>0</v>
      </c>
      <c r="AI34" s="339"/>
      <c r="AJ34" s="280"/>
      <c r="AK34" s="197" t="str">
        <f>IF('เช็คเวลาเรียน เทอม 1'!AM34="ม",1,"")</f>
        <v/>
      </c>
      <c r="AL34" s="280"/>
      <c r="AM34" s="197" t="str">
        <f>IF('เช็คเวลาเรียน เทอม 1'!AO34="ม",1,"")</f>
        <v/>
      </c>
      <c r="AN34" s="197" t="str">
        <f>IF('เช็คเวลาเรียน เทอม 1'!AP34="ม",1,"")</f>
        <v/>
      </c>
      <c r="AO34" s="198"/>
      <c r="AP34" s="198"/>
      <c r="AQ34" s="197" t="str">
        <f>IF('เช็คเวลาเรียน เทอม 1'!AS34="ม",1,"")</f>
        <v/>
      </c>
      <c r="AR34" s="197" t="str">
        <f>IF('เช็คเวลาเรียน เทอม 1'!AT34="ม",1,"")</f>
        <v/>
      </c>
      <c r="AS34" s="197" t="str">
        <f>IF('เช็คเวลาเรียน เทอม 1'!AU34="ม",1,"")</f>
        <v/>
      </c>
      <c r="AT34" s="197" t="str">
        <f>IF('เช็คเวลาเรียน เทอม 1'!AV34="ม",1,"")</f>
        <v/>
      </c>
      <c r="AU34" s="197" t="str">
        <f>IF('เช็คเวลาเรียน เทอม 1'!AW34="ม",1,"")</f>
        <v/>
      </c>
      <c r="AV34" s="198"/>
      <c r="AW34" s="198"/>
      <c r="AX34" s="197" t="str">
        <f>IF('เช็คเวลาเรียน เทอม 1'!AZ34="ม",1,"")</f>
        <v/>
      </c>
      <c r="AY34" s="197" t="str">
        <f>IF('เช็คเวลาเรียน เทอม 1'!BA34="ม",1,"")</f>
        <v/>
      </c>
      <c r="AZ34" s="197" t="str">
        <f>IF('เช็คเวลาเรียน เทอม 1'!BB34="ม",1,"")</f>
        <v/>
      </c>
      <c r="BA34" s="197" t="str">
        <f>IF('เช็คเวลาเรียน เทอม 1'!BC34="ม",1,"")</f>
        <v/>
      </c>
      <c r="BB34" s="197" t="str">
        <f>IF('เช็คเวลาเรียน เทอม 1'!BD34="ม",1,"")</f>
        <v/>
      </c>
      <c r="BC34" s="198"/>
      <c r="BD34" s="198"/>
      <c r="BE34" s="197" t="str">
        <f>IF('เช็คเวลาเรียน เทอม 1'!BG34="ม",1,"")</f>
        <v/>
      </c>
      <c r="BF34" s="197" t="str">
        <f>IF('เช็คเวลาเรียน เทอม 1'!BH34="ม",1,"")</f>
        <v/>
      </c>
      <c r="BG34" s="197" t="str">
        <f>IF('เช็คเวลาเรียน เทอม 1'!BI34="ม",1,"")</f>
        <v/>
      </c>
      <c r="BH34" s="197" t="str">
        <f>IF('เช็คเวลาเรียน เทอม 1'!BJ34="ม",1,"")</f>
        <v/>
      </c>
      <c r="BI34" s="197" t="str">
        <f>IF('เช็คเวลาเรียน เทอม 1'!BK34="ม",1,"")</f>
        <v/>
      </c>
      <c r="BJ34" s="198"/>
      <c r="BK34" s="198"/>
      <c r="BL34" s="197" t="str">
        <f>IF('เช็คเวลาเรียน เทอม 1'!BN34="ม",1,"")</f>
        <v/>
      </c>
      <c r="BM34" s="197" t="str">
        <f>IF('เช็คเวลาเรียน เทอม 1'!BO34="ม",1,"")</f>
        <v/>
      </c>
      <c r="BN34" s="338">
        <f t="shared" ref="BN34:BN57" si="7">COUNTIF(AJ34:BM34,1)</f>
        <v>0</v>
      </c>
      <c r="BO34" s="339"/>
      <c r="BP34" s="199" t="str">
        <f>IF('เช็คเวลาเรียน เทอม 1'!BT34="ม",1,"")</f>
        <v/>
      </c>
      <c r="BQ34" s="199" t="str">
        <f>IF('เช็คเวลาเรียน เทอม 1'!BU34="ม",1,"")</f>
        <v/>
      </c>
      <c r="BR34" s="199" t="str">
        <f>IF('เช็คเวลาเรียน เทอม 1'!BV34="ม",1,"")</f>
        <v/>
      </c>
      <c r="BS34" s="198"/>
      <c r="BT34" s="198"/>
      <c r="BU34" s="199" t="str">
        <f>IF('เช็คเวลาเรียน เทอม 1'!BY34="ม",1,"")</f>
        <v/>
      </c>
      <c r="BV34" s="199" t="str">
        <f>IF('เช็คเวลาเรียน เทอม 1'!BZ34="ม",1,"")</f>
        <v/>
      </c>
      <c r="BW34" s="199" t="str">
        <f>IF('เช็คเวลาเรียน เทอม 1'!CA34="ม",1,"")</f>
        <v/>
      </c>
      <c r="BX34" s="199" t="str">
        <f>IF('เช็คเวลาเรียน เทอม 1'!CB34="ม",1,"")</f>
        <v/>
      </c>
      <c r="BY34" s="199" t="str">
        <f>IF('เช็คเวลาเรียน เทอม 1'!CC34="ม",1,"")</f>
        <v/>
      </c>
      <c r="BZ34" s="198"/>
      <c r="CA34" s="198"/>
      <c r="CB34" s="199" t="str">
        <f>IF('เช็คเวลาเรียน เทอม 1'!CF34="ม",1,"")</f>
        <v/>
      </c>
      <c r="CC34" s="199" t="str">
        <f>IF('เช็คเวลาเรียน เทอม 1'!CG34="ม",1,"")</f>
        <v/>
      </c>
      <c r="CD34" s="199" t="str">
        <f>IF('เช็คเวลาเรียน เทอม 1'!CH34="ม",1,"")</f>
        <v/>
      </c>
      <c r="CE34" s="199" t="str">
        <f>IF('เช็คเวลาเรียน เทอม 1'!CI34="ม",1,"")</f>
        <v/>
      </c>
      <c r="CF34" s="199" t="str">
        <f>IF('เช็คเวลาเรียน เทอม 1'!CJ34="ม",1,"")</f>
        <v/>
      </c>
      <c r="CG34" s="198"/>
      <c r="CH34" s="198"/>
      <c r="CI34" s="199" t="str">
        <f>IF('เช็คเวลาเรียน เทอม 1'!CM34="ม",1,"")</f>
        <v/>
      </c>
      <c r="CJ34" s="199" t="str">
        <f>IF('เช็คเวลาเรียน เทอม 1'!CN34="ม",1,"")</f>
        <v/>
      </c>
      <c r="CK34" s="199" t="str">
        <f>IF('เช็คเวลาเรียน เทอม 1'!CO34="ม",1,"")</f>
        <v/>
      </c>
      <c r="CL34" s="199" t="str">
        <f>IF('เช็คเวลาเรียน เทอม 1'!CP34="ม",1,"")</f>
        <v/>
      </c>
      <c r="CM34" s="199" t="str">
        <f>IF('เช็คเวลาเรียน เทอม 1'!CQ34="ม",1,"")</f>
        <v/>
      </c>
      <c r="CN34" s="198"/>
      <c r="CO34" s="198"/>
      <c r="CP34" s="199" t="str">
        <f>IF('เช็คเวลาเรียน เทอม 1'!CT34="ม",1,"")</f>
        <v/>
      </c>
      <c r="CQ34" s="280"/>
      <c r="CR34" s="280"/>
      <c r="CS34" s="280"/>
      <c r="CT34" s="199" t="str">
        <f>IF('เช็คเวลาเรียน เทอม 1'!CX34="ม",1,"")</f>
        <v/>
      </c>
      <c r="CU34" s="338">
        <f t="shared" ref="CU34:CU57" si="8">COUNTIF(BP34:CT34,1)</f>
        <v>0</v>
      </c>
      <c r="CV34" s="339"/>
      <c r="CW34" s="198"/>
      <c r="CX34" s="198"/>
      <c r="CY34" s="199" t="str">
        <f>IF('เช็คเวลาเรียน เทอม 1'!DE34="ม",1,"")</f>
        <v/>
      </c>
      <c r="CZ34" s="199" t="str">
        <f>IF('เช็คเวลาเรียน เทอม 1'!DF34="ม",1,"")</f>
        <v/>
      </c>
      <c r="DA34" s="199" t="str">
        <f>IF('เช็คเวลาเรียน เทอม 1'!DG34="ม",1,"")</f>
        <v/>
      </c>
      <c r="DB34" s="199" t="str">
        <f>IF('เช็คเวลาเรียน เทอม 1'!DH34="ม",1,"")</f>
        <v/>
      </c>
      <c r="DC34" s="199" t="str">
        <f>IF('เช็คเวลาเรียน เทอม 1'!DI34="ม",1,"")</f>
        <v/>
      </c>
      <c r="DD34" s="198"/>
      <c r="DE34" s="198"/>
      <c r="DF34" s="199" t="str">
        <f>IF('เช็คเวลาเรียน เทอม 1'!DL34="ม",1,"")</f>
        <v/>
      </c>
      <c r="DG34" s="199" t="str">
        <f>IF('เช็คเวลาเรียน เทอม 1'!DM34="ม",1,"")</f>
        <v/>
      </c>
      <c r="DH34" s="280"/>
      <c r="DI34" s="199" t="str">
        <f>IF('เช็คเวลาเรียน เทอม 1'!DO34="ม",1,"")</f>
        <v/>
      </c>
      <c r="DJ34" s="199" t="str">
        <f>IF('เช็คเวลาเรียน เทอม 1'!DP34="ม",1,"")</f>
        <v/>
      </c>
      <c r="DK34" s="198"/>
      <c r="DL34" s="198"/>
      <c r="DM34" s="199" t="str">
        <f>IF('เช็คเวลาเรียน เทอม 1'!DS34="ม",1,"")</f>
        <v/>
      </c>
      <c r="DN34" s="199" t="str">
        <f>IF('เช็คเวลาเรียน เทอม 1'!DT34="ม",1,"")</f>
        <v/>
      </c>
      <c r="DO34" s="199" t="str">
        <f>IF('เช็คเวลาเรียน เทอม 1'!DU34="ม",1,"")</f>
        <v/>
      </c>
      <c r="DP34" s="199" t="str">
        <f>IF('เช็คเวลาเรียน เทอม 1'!DV34="ม",1,"")</f>
        <v/>
      </c>
      <c r="DQ34" s="199" t="str">
        <f>IF('เช็คเวลาเรียน เทอม 1'!DW34="ม",1,"")</f>
        <v/>
      </c>
      <c r="DR34" s="198"/>
      <c r="DS34" s="198"/>
      <c r="DT34" s="199" t="str">
        <f>IF('เช็คเวลาเรียน เทอม 1'!DZ34="ม",1,"")</f>
        <v/>
      </c>
      <c r="DU34" s="199" t="str">
        <f>IF('เช็คเวลาเรียน เทอม 1'!EA34="ม",1,"")</f>
        <v/>
      </c>
      <c r="DV34" s="199" t="str">
        <f>IF('เช็คเวลาเรียน เทอม 1'!EB34="ม",1,"")</f>
        <v/>
      </c>
      <c r="DW34" s="199" t="str">
        <f>IF('เช็คเวลาเรียน เทอม 1'!EC34="ม",1,"")</f>
        <v/>
      </c>
      <c r="DX34" s="199" t="str">
        <f>IF('เช็คเวลาเรียน เทอม 1'!ED34="ม",1,"")</f>
        <v/>
      </c>
      <c r="DY34" s="198"/>
      <c r="DZ34" s="198"/>
      <c r="EA34" s="199" t="str">
        <f>IF('เช็คเวลาเรียน เทอม 1'!EG34="ม",1,"")</f>
        <v/>
      </c>
      <c r="EB34" s="338">
        <f t="shared" ref="EB34:EB57" si="9">COUNTIF(CW34:EA34,1)</f>
        <v>0</v>
      </c>
      <c r="EC34" s="339"/>
      <c r="ED34" s="199" t="str">
        <f>IF('เช็คเวลาเรียน เทอม 1'!EL34="ม",1,"")</f>
        <v/>
      </c>
      <c r="EE34" s="199" t="str">
        <f>IF('เช็คเวลาเรียน เทอม 1'!EM34="ม",1,"")</f>
        <v/>
      </c>
      <c r="EF34" s="199" t="str">
        <f>IF('เช็คเวลาเรียน เทอม 1'!EN34="ม",1,"")</f>
        <v/>
      </c>
      <c r="EG34" s="199" t="str">
        <f>IF('เช็คเวลาเรียน เทอม 1'!EO34="ม",1,"")</f>
        <v/>
      </c>
      <c r="EH34" s="198"/>
      <c r="EI34" s="198"/>
      <c r="EJ34" s="199" t="str">
        <f>IF('เช็คเวลาเรียน เทอม 1'!ER34="ม",1,"")</f>
        <v/>
      </c>
      <c r="EK34" s="199" t="str">
        <f>IF('เช็คเวลาเรียน เทอม 1'!ES34="ม",1,"")</f>
        <v/>
      </c>
      <c r="EL34" s="199" t="str">
        <f>IF('เช็คเวลาเรียน เทอม 1'!ET34="ม",1,"")</f>
        <v/>
      </c>
      <c r="EM34" s="199" t="str">
        <f>IF('เช็คเวลาเรียน เทอม 1'!EU34="ม",1,"")</f>
        <v/>
      </c>
      <c r="EN34" s="199" t="str">
        <f>IF('เช็คเวลาเรียน เทอม 1'!EV34="ม",1,"")</f>
        <v/>
      </c>
      <c r="EO34" s="198"/>
      <c r="EP34" s="198"/>
      <c r="EQ34" s="199" t="str">
        <f>IF('เช็คเวลาเรียน เทอม 1'!EY34="ม",1,"")</f>
        <v/>
      </c>
      <c r="ER34" s="199" t="str">
        <f>IF('เช็คเวลาเรียน เทอม 1'!EZ34="ม",1,"")</f>
        <v/>
      </c>
      <c r="ES34" s="199" t="str">
        <f>IF('เช็คเวลาเรียน เทอม 1'!FA34="ม",1,"")</f>
        <v/>
      </c>
      <c r="ET34" s="199" t="str">
        <f>IF('เช็คเวลาเรียน เทอม 1'!FB34="ม",1,"")</f>
        <v/>
      </c>
      <c r="EU34" s="199" t="str">
        <f>IF('เช็คเวลาเรียน เทอม 1'!FC34="ม",1,"")</f>
        <v/>
      </c>
      <c r="EV34" s="198"/>
      <c r="EW34" s="198"/>
      <c r="EX34" s="199" t="str">
        <f>IF('เช็คเวลาเรียน เทอม 1'!FF34="ม",1,"")</f>
        <v/>
      </c>
      <c r="EY34" s="199" t="str">
        <f>IF('เช็คเวลาเรียน เทอม 1'!FG34="ม",1,"")</f>
        <v/>
      </c>
      <c r="EZ34" s="199" t="str">
        <f>IF('เช็คเวลาเรียน เทอม 1'!FH34="ม",1,"")</f>
        <v/>
      </c>
      <c r="FA34" s="199" t="str">
        <f>IF('เช็คเวลาเรียน เทอม 1'!FI34="ม",1,"")</f>
        <v/>
      </c>
      <c r="FB34" s="199" t="str">
        <f>IF('เช็คเวลาเรียน เทอม 1'!FJ34="ม",1,"")</f>
        <v/>
      </c>
      <c r="FC34" s="198"/>
      <c r="FD34" s="198"/>
      <c r="FE34" s="199" t="str">
        <f>IF('เช็คเวลาเรียน เทอม 1'!FM34="ม",1,"")</f>
        <v/>
      </c>
      <c r="FF34" s="199" t="str">
        <f>IF('เช็คเวลาเรียน เทอม 1'!FN34="ม",1,"")</f>
        <v/>
      </c>
      <c r="FG34" s="199" t="str">
        <f>IF('เช็คเวลาเรียน เทอม 1'!FO34="ม",1,"")</f>
        <v/>
      </c>
      <c r="FH34" s="338">
        <f t="shared" ref="FH34:FH57" si="10">COUNTIF(ED34:FG34,1)</f>
        <v>0</v>
      </c>
      <c r="FI34" s="339"/>
      <c r="FJ34" s="199" t="str">
        <f>IF('เช็คเวลาเรียน เทอม 1'!FT34="ม",1,"")</f>
        <v/>
      </c>
      <c r="FK34" s="199" t="str">
        <f>IF('เช็คเวลาเรียน เทอม 1'!FU34="ม",1,"")</f>
        <v/>
      </c>
      <c r="FL34" s="198"/>
      <c r="FM34" s="198"/>
      <c r="FN34" s="199" t="str">
        <f>IF('เช็คเวลาเรียน เทอม 1'!FX34="ม",1,"")</f>
        <v/>
      </c>
      <c r="FO34" s="199" t="str">
        <f>IF('เช็คเวลาเรียน เทอม 1'!FY34="ม",1,"")</f>
        <v/>
      </c>
      <c r="FP34" s="199" t="str">
        <f>IF('เช็คเวลาเรียน เทอม 1'!FZ34="ม",1,"")</f>
        <v/>
      </c>
      <c r="FQ34" s="199" t="str">
        <f>IF('เช็คเวลาเรียน เทอม 1'!GA34="ม",1,"")</f>
        <v/>
      </c>
      <c r="FR34" s="199" t="str">
        <f>IF('เช็คเวลาเรียน เทอม 1'!GB34="ม",1,"")</f>
        <v/>
      </c>
      <c r="FS34" s="198"/>
      <c r="FT34" s="198"/>
      <c r="FU34" s="199" t="str">
        <f>IF('เช็คเวลาเรียน เทอม 1'!GE34="ม",1,"")</f>
        <v/>
      </c>
      <c r="FV34" s="280"/>
      <c r="FW34" s="199" t="str">
        <f>IF('เช็คเวลาเรียน เทอม 1'!GG34="ม",1,"")</f>
        <v/>
      </c>
      <c r="FX34" s="199" t="str">
        <f>IF('เช็คเวลาเรียน เทอม 1'!GH34="ม",1,"")</f>
        <v/>
      </c>
      <c r="FY34" s="199" t="str">
        <f>IF('เช็คเวลาเรียน เทอม 1'!GI34="ม",1,"")</f>
        <v/>
      </c>
      <c r="FZ34" s="198"/>
      <c r="GA34" s="198"/>
      <c r="GB34" s="199" t="str">
        <f>IF('เช็คเวลาเรียน เทอม 1'!GL34="ม",1,"")</f>
        <v/>
      </c>
      <c r="GC34" s="199" t="str">
        <f>IF('เช็คเวลาเรียน เทอม 1'!GM34="ม",1,"")</f>
        <v/>
      </c>
      <c r="GD34" s="199" t="str">
        <f>IF('เช็คเวลาเรียน เทอม 1'!GN34="ม",1,"")</f>
        <v/>
      </c>
      <c r="GE34" s="199" t="str">
        <f>IF('เช็คเวลาเรียน เทอม 1'!GO34="ม",1,"")</f>
        <v/>
      </c>
      <c r="GF34" s="280"/>
      <c r="GG34" s="198"/>
      <c r="GH34" s="198"/>
      <c r="GI34" s="199" t="str">
        <f>IF('เช็คเวลาเรียน เทอม 1'!GS34="ม",1,"")</f>
        <v/>
      </c>
      <c r="GJ34" s="199" t="str">
        <f>IF('เช็คเวลาเรียน เทอม 1'!GT34="ม",1,"")</f>
        <v/>
      </c>
      <c r="GK34" s="199" t="str">
        <f>IF('เช็คเวลาเรียน เทอม 1'!GU34="ม",1,"")</f>
        <v/>
      </c>
      <c r="GL34" s="199" t="str">
        <f>IF('เช็คเวลาเรียน เทอม 1'!GV34="ม",1,"")</f>
        <v/>
      </c>
      <c r="GM34" s="199" t="str">
        <f>IF('เช็คเวลาเรียน เทอม 1'!GW34="ม",1,"")</f>
        <v/>
      </c>
      <c r="GN34" s="198"/>
      <c r="GO34" s="338">
        <f t="shared" ref="GO34:GO57" si="11">COUNTIF(FJ34:GN34,1)</f>
        <v>0</v>
      </c>
      <c r="GP34" s="339"/>
    </row>
    <row r="35" spans="1:198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280"/>
      <c r="D35" s="194"/>
      <c r="E35" s="194"/>
      <c r="F35" s="280"/>
      <c r="G35" s="194"/>
      <c r="H35" s="194"/>
      <c r="I35" s="194"/>
      <c r="J35" s="194"/>
      <c r="K35" s="194"/>
      <c r="L35" s="194"/>
      <c r="M35" s="194"/>
      <c r="N35" s="194"/>
      <c r="O35" s="280"/>
      <c r="P35" s="194"/>
      <c r="Q35" s="194"/>
      <c r="R35" s="195"/>
      <c r="S35" s="195"/>
      <c r="T35" s="196" t="str">
        <f>IF('เช็คเวลาเรียน เทอม 1'!T35="ม",1,"")</f>
        <v/>
      </c>
      <c r="U35" s="196" t="str">
        <f>IF('เช็คเวลาเรียน เทอม 1'!U35="ม",1,"")</f>
        <v/>
      </c>
      <c r="V35" s="196" t="str">
        <f>IF('เช็คเวลาเรียน เทอม 1'!V35="ม",1,"")</f>
        <v/>
      </c>
      <c r="W35" s="196" t="str">
        <f>IF('เช็คเวลาเรียน เทอม 1'!W35="ม",1,"")</f>
        <v/>
      </c>
      <c r="X35" s="196" t="str">
        <f>IF('เช็คเวลาเรียน เทอม 1'!X35="ม",1,"")</f>
        <v/>
      </c>
      <c r="Y35" s="194"/>
      <c r="Z35" s="194"/>
      <c r="AA35" s="196" t="str">
        <f>IF('เช็คเวลาเรียน เทอม 1'!AA35="ม",1,"")</f>
        <v/>
      </c>
      <c r="AB35" s="196" t="str">
        <f>IF('เช็คเวลาเรียน เทอม 1'!AB35="ม",1,"")</f>
        <v/>
      </c>
      <c r="AC35" s="196" t="str">
        <f>IF('เช็คเวลาเรียน เทอม 1'!AC35="ม",1,"")</f>
        <v/>
      </c>
      <c r="AD35" s="196" t="str">
        <f>IF('เช็คเวลาเรียน เทอม 1'!AD35="ม",1,"")</f>
        <v/>
      </c>
      <c r="AE35" s="196" t="str">
        <f>IF('เช็คเวลาเรียน เทอม 1'!AE35="ม",1,"")</f>
        <v/>
      </c>
      <c r="AF35" s="194"/>
      <c r="AG35" s="280"/>
      <c r="AH35" s="338">
        <f t="shared" si="6"/>
        <v>0</v>
      </c>
      <c r="AI35" s="339"/>
      <c r="AJ35" s="280"/>
      <c r="AK35" s="197" t="str">
        <f>IF('เช็คเวลาเรียน เทอม 1'!AM35="ม",1,"")</f>
        <v/>
      </c>
      <c r="AL35" s="280"/>
      <c r="AM35" s="197" t="str">
        <f>IF('เช็คเวลาเรียน เทอม 1'!AO35="ม",1,"")</f>
        <v/>
      </c>
      <c r="AN35" s="197" t="str">
        <f>IF('เช็คเวลาเรียน เทอม 1'!AP35="ม",1,"")</f>
        <v/>
      </c>
      <c r="AO35" s="198"/>
      <c r="AP35" s="198"/>
      <c r="AQ35" s="197" t="str">
        <f>IF('เช็คเวลาเรียน เทอม 1'!AS35="ม",1,"")</f>
        <v/>
      </c>
      <c r="AR35" s="197" t="str">
        <f>IF('เช็คเวลาเรียน เทอม 1'!AT35="ม",1,"")</f>
        <v/>
      </c>
      <c r="AS35" s="197" t="str">
        <f>IF('เช็คเวลาเรียน เทอม 1'!AU35="ม",1,"")</f>
        <v/>
      </c>
      <c r="AT35" s="197" t="str">
        <f>IF('เช็คเวลาเรียน เทอม 1'!AV35="ม",1,"")</f>
        <v/>
      </c>
      <c r="AU35" s="197" t="str">
        <f>IF('เช็คเวลาเรียน เทอม 1'!AW35="ม",1,"")</f>
        <v/>
      </c>
      <c r="AV35" s="198"/>
      <c r="AW35" s="198"/>
      <c r="AX35" s="197" t="str">
        <f>IF('เช็คเวลาเรียน เทอม 1'!AZ35="ม",1,"")</f>
        <v/>
      </c>
      <c r="AY35" s="197" t="str">
        <f>IF('เช็คเวลาเรียน เทอม 1'!BA35="ม",1,"")</f>
        <v/>
      </c>
      <c r="AZ35" s="197" t="str">
        <f>IF('เช็คเวลาเรียน เทอม 1'!BB35="ม",1,"")</f>
        <v/>
      </c>
      <c r="BA35" s="197" t="str">
        <f>IF('เช็คเวลาเรียน เทอม 1'!BC35="ม",1,"")</f>
        <v/>
      </c>
      <c r="BB35" s="197" t="str">
        <f>IF('เช็คเวลาเรียน เทอม 1'!BD35="ม",1,"")</f>
        <v/>
      </c>
      <c r="BC35" s="198"/>
      <c r="BD35" s="198"/>
      <c r="BE35" s="197" t="str">
        <f>IF('เช็คเวลาเรียน เทอม 1'!BG35="ม",1,"")</f>
        <v/>
      </c>
      <c r="BF35" s="197" t="str">
        <f>IF('เช็คเวลาเรียน เทอม 1'!BH35="ม",1,"")</f>
        <v/>
      </c>
      <c r="BG35" s="197" t="str">
        <f>IF('เช็คเวลาเรียน เทอม 1'!BI35="ม",1,"")</f>
        <v/>
      </c>
      <c r="BH35" s="197" t="str">
        <f>IF('เช็คเวลาเรียน เทอม 1'!BJ35="ม",1,"")</f>
        <v/>
      </c>
      <c r="BI35" s="197" t="str">
        <f>IF('เช็คเวลาเรียน เทอม 1'!BK35="ม",1,"")</f>
        <v/>
      </c>
      <c r="BJ35" s="198"/>
      <c r="BK35" s="198"/>
      <c r="BL35" s="197" t="str">
        <f>IF('เช็คเวลาเรียน เทอม 1'!BN35="ม",1,"")</f>
        <v/>
      </c>
      <c r="BM35" s="197" t="str">
        <f>IF('เช็คเวลาเรียน เทอม 1'!BO35="ม",1,"")</f>
        <v/>
      </c>
      <c r="BN35" s="338">
        <f t="shared" si="7"/>
        <v>0</v>
      </c>
      <c r="BO35" s="339"/>
      <c r="BP35" s="199" t="str">
        <f>IF('เช็คเวลาเรียน เทอม 1'!BT35="ม",1,"")</f>
        <v/>
      </c>
      <c r="BQ35" s="199" t="str">
        <f>IF('เช็คเวลาเรียน เทอม 1'!BU35="ม",1,"")</f>
        <v/>
      </c>
      <c r="BR35" s="199" t="str">
        <f>IF('เช็คเวลาเรียน เทอม 1'!BV35="ม",1,"")</f>
        <v/>
      </c>
      <c r="BS35" s="198"/>
      <c r="BT35" s="198"/>
      <c r="BU35" s="199" t="str">
        <f>IF('เช็คเวลาเรียน เทอม 1'!BY35="ม",1,"")</f>
        <v/>
      </c>
      <c r="BV35" s="199" t="str">
        <f>IF('เช็คเวลาเรียน เทอม 1'!BZ35="ม",1,"")</f>
        <v/>
      </c>
      <c r="BW35" s="199" t="str">
        <f>IF('เช็คเวลาเรียน เทอม 1'!CA35="ม",1,"")</f>
        <v/>
      </c>
      <c r="BX35" s="199" t="str">
        <f>IF('เช็คเวลาเรียน เทอม 1'!CB35="ม",1,"")</f>
        <v/>
      </c>
      <c r="BY35" s="199" t="str">
        <f>IF('เช็คเวลาเรียน เทอม 1'!CC35="ม",1,"")</f>
        <v/>
      </c>
      <c r="BZ35" s="198"/>
      <c r="CA35" s="198"/>
      <c r="CB35" s="199" t="str">
        <f>IF('เช็คเวลาเรียน เทอม 1'!CF35="ม",1,"")</f>
        <v/>
      </c>
      <c r="CC35" s="199" t="str">
        <f>IF('เช็คเวลาเรียน เทอม 1'!CG35="ม",1,"")</f>
        <v/>
      </c>
      <c r="CD35" s="199" t="str">
        <f>IF('เช็คเวลาเรียน เทอม 1'!CH35="ม",1,"")</f>
        <v/>
      </c>
      <c r="CE35" s="199" t="str">
        <f>IF('เช็คเวลาเรียน เทอม 1'!CI35="ม",1,"")</f>
        <v/>
      </c>
      <c r="CF35" s="199" t="str">
        <f>IF('เช็คเวลาเรียน เทอม 1'!CJ35="ม",1,"")</f>
        <v/>
      </c>
      <c r="CG35" s="198"/>
      <c r="CH35" s="198"/>
      <c r="CI35" s="199" t="str">
        <f>IF('เช็คเวลาเรียน เทอม 1'!CM35="ม",1,"")</f>
        <v/>
      </c>
      <c r="CJ35" s="199" t="str">
        <f>IF('เช็คเวลาเรียน เทอม 1'!CN35="ม",1,"")</f>
        <v/>
      </c>
      <c r="CK35" s="199" t="str">
        <f>IF('เช็คเวลาเรียน เทอม 1'!CO35="ม",1,"")</f>
        <v/>
      </c>
      <c r="CL35" s="199" t="str">
        <f>IF('เช็คเวลาเรียน เทอม 1'!CP35="ม",1,"")</f>
        <v/>
      </c>
      <c r="CM35" s="199" t="str">
        <f>IF('เช็คเวลาเรียน เทอม 1'!CQ35="ม",1,"")</f>
        <v/>
      </c>
      <c r="CN35" s="198"/>
      <c r="CO35" s="198"/>
      <c r="CP35" s="199" t="str">
        <f>IF('เช็คเวลาเรียน เทอม 1'!CT35="ม",1,"")</f>
        <v/>
      </c>
      <c r="CQ35" s="280"/>
      <c r="CR35" s="280"/>
      <c r="CS35" s="280"/>
      <c r="CT35" s="199" t="str">
        <f>IF('เช็คเวลาเรียน เทอม 1'!CX35="ม",1,"")</f>
        <v/>
      </c>
      <c r="CU35" s="338">
        <f t="shared" si="8"/>
        <v>0</v>
      </c>
      <c r="CV35" s="339"/>
      <c r="CW35" s="198"/>
      <c r="CX35" s="198"/>
      <c r="CY35" s="199" t="str">
        <f>IF('เช็คเวลาเรียน เทอม 1'!DE35="ม",1,"")</f>
        <v/>
      </c>
      <c r="CZ35" s="199" t="str">
        <f>IF('เช็คเวลาเรียน เทอม 1'!DF35="ม",1,"")</f>
        <v/>
      </c>
      <c r="DA35" s="199" t="str">
        <f>IF('เช็คเวลาเรียน เทอม 1'!DG35="ม",1,"")</f>
        <v/>
      </c>
      <c r="DB35" s="199" t="str">
        <f>IF('เช็คเวลาเรียน เทอม 1'!DH35="ม",1,"")</f>
        <v/>
      </c>
      <c r="DC35" s="199" t="str">
        <f>IF('เช็คเวลาเรียน เทอม 1'!DI35="ม",1,"")</f>
        <v/>
      </c>
      <c r="DD35" s="198"/>
      <c r="DE35" s="198"/>
      <c r="DF35" s="199" t="str">
        <f>IF('เช็คเวลาเรียน เทอม 1'!DL35="ม",1,"")</f>
        <v/>
      </c>
      <c r="DG35" s="199" t="str">
        <f>IF('เช็คเวลาเรียน เทอม 1'!DM35="ม",1,"")</f>
        <v/>
      </c>
      <c r="DH35" s="280"/>
      <c r="DI35" s="199" t="str">
        <f>IF('เช็คเวลาเรียน เทอม 1'!DO35="ม",1,"")</f>
        <v/>
      </c>
      <c r="DJ35" s="199" t="str">
        <f>IF('เช็คเวลาเรียน เทอม 1'!DP35="ม",1,"")</f>
        <v/>
      </c>
      <c r="DK35" s="198"/>
      <c r="DL35" s="198"/>
      <c r="DM35" s="199" t="str">
        <f>IF('เช็คเวลาเรียน เทอม 1'!DS35="ม",1,"")</f>
        <v/>
      </c>
      <c r="DN35" s="199" t="str">
        <f>IF('เช็คเวลาเรียน เทอม 1'!DT35="ม",1,"")</f>
        <v/>
      </c>
      <c r="DO35" s="199" t="str">
        <f>IF('เช็คเวลาเรียน เทอม 1'!DU35="ม",1,"")</f>
        <v/>
      </c>
      <c r="DP35" s="199" t="str">
        <f>IF('เช็คเวลาเรียน เทอม 1'!DV35="ม",1,"")</f>
        <v/>
      </c>
      <c r="DQ35" s="199" t="str">
        <f>IF('เช็คเวลาเรียน เทอม 1'!DW35="ม",1,"")</f>
        <v/>
      </c>
      <c r="DR35" s="198"/>
      <c r="DS35" s="198"/>
      <c r="DT35" s="199" t="str">
        <f>IF('เช็คเวลาเรียน เทอม 1'!DZ35="ม",1,"")</f>
        <v/>
      </c>
      <c r="DU35" s="199" t="str">
        <f>IF('เช็คเวลาเรียน เทอม 1'!EA35="ม",1,"")</f>
        <v/>
      </c>
      <c r="DV35" s="199" t="str">
        <f>IF('เช็คเวลาเรียน เทอม 1'!EB35="ม",1,"")</f>
        <v/>
      </c>
      <c r="DW35" s="199" t="str">
        <f>IF('เช็คเวลาเรียน เทอม 1'!EC35="ม",1,"")</f>
        <v/>
      </c>
      <c r="DX35" s="199" t="str">
        <f>IF('เช็คเวลาเรียน เทอม 1'!ED35="ม",1,"")</f>
        <v/>
      </c>
      <c r="DY35" s="198"/>
      <c r="DZ35" s="198"/>
      <c r="EA35" s="199" t="str">
        <f>IF('เช็คเวลาเรียน เทอม 1'!EG35="ม",1,"")</f>
        <v/>
      </c>
      <c r="EB35" s="338">
        <f t="shared" si="9"/>
        <v>0</v>
      </c>
      <c r="EC35" s="339"/>
      <c r="ED35" s="199" t="str">
        <f>IF('เช็คเวลาเรียน เทอม 1'!EL35="ม",1,"")</f>
        <v/>
      </c>
      <c r="EE35" s="199" t="str">
        <f>IF('เช็คเวลาเรียน เทอม 1'!EM35="ม",1,"")</f>
        <v/>
      </c>
      <c r="EF35" s="199" t="str">
        <f>IF('เช็คเวลาเรียน เทอม 1'!EN35="ม",1,"")</f>
        <v/>
      </c>
      <c r="EG35" s="199" t="str">
        <f>IF('เช็คเวลาเรียน เทอม 1'!EO35="ม",1,"")</f>
        <v/>
      </c>
      <c r="EH35" s="198"/>
      <c r="EI35" s="198"/>
      <c r="EJ35" s="199" t="str">
        <f>IF('เช็คเวลาเรียน เทอม 1'!ER35="ม",1,"")</f>
        <v/>
      </c>
      <c r="EK35" s="199" t="str">
        <f>IF('เช็คเวลาเรียน เทอม 1'!ES35="ม",1,"")</f>
        <v/>
      </c>
      <c r="EL35" s="199" t="str">
        <f>IF('เช็คเวลาเรียน เทอม 1'!ET35="ม",1,"")</f>
        <v/>
      </c>
      <c r="EM35" s="199" t="str">
        <f>IF('เช็คเวลาเรียน เทอม 1'!EU35="ม",1,"")</f>
        <v/>
      </c>
      <c r="EN35" s="199" t="str">
        <f>IF('เช็คเวลาเรียน เทอม 1'!EV35="ม",1,"")</f>
        <v/>
      </c>
      <c r="EO35" s="198"/>
      <c r="EP35" s="198"/>
      <c r="EQ35" s="199" t="str">
        <f>IF('เช็คเวลาเรียน เทอม 1'!EY35="ม",1,"")</f>
        <v/>
      </c>
      <c r="ER35" s="199" t="str">
        <f>IF('เช็คเวลาเรียน เทอม 1'!EZ35="ม",1,"")</f>
        <v/>
      </c>
      <c r="ES35" s="199" t="str">
        <f>IF('เช็คเวลาเรียน เทอม 1'!FA35="ม",1,"")</f>
        <v/>
      </c>
      <c r="ET35" s="199" t="str">
        <f>IF('เช็คเวลาเรียน เทอม 1'!FB35="ม",1,"")</f>
        <v/>
      </c>
      <c r="EU35" s="199" t="str">
        <f>IF('เช็คเวลาเรียน เทอม 1'!FC35="ม",1,"")</f>
        <v/>
      </c>
      <c r="EV35" s="198"/>
      <c r="EW35" s="198"/>
      <c r="EX35" s="199" t="str">
        <f>IF('เช็คเวลาเรียน เทอม 1'!FF35="ม",1,"")</f>
        <v/>
      </c>
      <c r="EY35" s="199" t="str">
        <f>IF('เช็คเวลาเรียน เทอม 1'!FG35="ม",1,"")</f>
        <v/>
      </c>
      <c r="EZ35" s="199" t="str">
        <f>IF('เช็คเวลาเรียน เทอม 1'!FH35="ม",1,"")</f>
        <v/>
      </c>
      <c r="FA35" s="199" t="str">
        <f>IF('เช็คเวลาเรียน เทอม 1'!FI35="ม",1,"")</f>
        <v/>
      </c>
      <c r="FB35" s="199" t="str">
        <f>IF('เช็คเวลาเรียน เทอม 1'!FJ35="ม",1,"")</f>
        <v/>
      </c>
      <c r="FC35" s="198"/>
      <c r="FD35" s="198"/>
      <c r="FE35" s="199" t="str">
        <f>IF('เช็คเวลาเรียน เทอม 1'!FM35="ม",1,"")</f>
        <v/>
      </c>
      <c r="FF35" s="199" t="str">
        <f>IF('เช็คเวลาเรียน เทอม 1'!FN35="ม",1,"")</f>
        <v/>
      </c>
      <c r="FG35" s="199" t="str">
        <f>IF('เช็คเวลาเรียน เทอม 1'!FO35="ม",1,"")</f>
        <v/>
      </c>
      <c r="FH35" s="338">
        <f t="shared" si="10"/>
        <v>0</v>
      </c>
      <c r="FI35" s="339"/>
      <c r="FJ35" s="199" t="str">
        <f>IF('เช็คเวลาเรียน เทอม 1'!FT35="ม",1,"")</f>
        <v/>
      </c>
      <c r="FK35" s="199" t="str">
        <f>IF('เช็คเวลาเรียน เทอม 1'!FU35="ม",1,"")</f>
        <v/>
      </c>
      <c r="FL35" s="198"/>
      <c r="FM35" s="198"/>
      <c r="FN35" s="199" t="str">
        <f>IF('เช็คเวลาเรียน เทอม 1'!FX35="ม",1,"")</f>
        <v/>
      </c>
      <c r="FO35" s="199" t="str">
        <f>IF('เช็คเวลาเรียน เทอม 1'!FY35="ม",1,"")</f>
        <v/>
      </c>
      <c r="FP35" s="199" t="str">
        <f>IF('เช็คเวลาเรียน เทอม 1'!FZ35="ม",1,"")</f>
        <v/>
      </c>
      <c r="FQ35" s="199" t="str">
        <f>IF('เช็คเวลาเรียน เทอม 1'!GA35="ม",1,"")</f>
        <v/>
      </c>
      <c r="FR35" s="199" t="str">
        <f>IF('เช็คเวลาเรียน เทอม 1'!GB35="ม",1,"")</f>
        <v/>
      </c>
      <c r="FS35" s="198"/>
      <c r="FT35" s="198"/>
      <c r="FU35" s="199" t="str">
        <f>IF('เช็คเวลาเรียน เทอม 1'!GE35="ม",1,"")</f>
        <v/>
      </c>
      <c r="FV35" s="280"/>
      <c r="FW35" s="199" t="str">
        <f>IF('เช็คเวลาเรียน เทอม 1'!GG35="ม",1,"")</f>
        <v/>
      </c>
      <c r="FX35" s="199" t="str">
        <f>IF('เช็คเวลาเรียน เทอม 1'!GH35="ม",1,"")</f>
        <v/>
      </c>
      <c r="FY35" s="199" t="str">
        <f>IF('เช็คเวลาเรียน เทอม 1'!GI35="ม",1,"")</f>
        <v/>
      </c>
      <c r="FZ35" s="198"/>
      <c r="GA35" s="198"/>
      <c r="GB35" s="199" t="str">
        <f>IF('เช็คเวลาเรียน เทอม 1'!GL35="ม",1,"")</f>
        <v/>
      </c>
      <c r="GC35" s="199" t="str">
        <f>IF('เช็คเวลาเรียน เทอม 1'!GM35="ม",1,"")</f>
        <v/>
      </c>
      <c r="GD35" s="199" t="str">
        <f>IF('เช็คเวลาเรียน เทอม 1'!GN35="ม",1,"")</f>
        <v/>
      </c>
      <c r="GE35" s="199" t="str">
        <f>IF('เช็คเวลาเรียน เทอม 1'!GO35="ม",1,"")</f>
        <v/>
      </c>
      <c r="GF35" s="280"/>
      <c r="GG35" s="198"/>
      <c r="GH35" s="198"/>
      <c r="GI35" s="199" t="str">
        <f>IF('เช็คเวลาเรียน เทอม 1'!GS35="ม",1,"")</f>
        <v/>
      </c>
      <c r="GJ35" s="199" t="str">
        <f>IF('เช็คเวลาเรียน เทอม 1'!GT35="ม",1,"")</f>
        <v/>
      </c>
      <c r="GK35" s="199" t="str">
        <f>IF('เช็คเวลาเรียน เทอม 1'!GU35="ม",1,"")</f>
        <v/>
      </c>
      <c r="GL35" s="199" t="str">
        <f>IF('เช็คเวลาเรียน เทอม 1'!GV35="ม",1,"")</f>
        <v/>
      </c>
      <c r="GM35" s="199" t="str">
        <f>IF('เช็คเวลาเรียน เทอม 1'!GW35="ม",1,"")</f>
        <v/>
      </c>
      <c r="GN35" s="198"/>
      <c r="GO35" s="338">
        <f t="shared" si="11"/>
        <v>0</v>
      </c>
      <c r="GP35" s="339"/>
    </row>
    <row r="36" spans="1:198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280"/>
      <c r="D36" s="194"/>
      <c r="E36" s="194"/>
      <c r="F36" s="280"/>
      <c r="G36" s="194"/>
      <c r="H36" s="194"/>
      <c r="I36" s="194"/>
      <c r="J36" s="194"/>
      <c r="K36" s="194"/>
      <c r="L36" s="194"/>
      <c r="M36" s="194"/>
      <c r="N36" s="194"/>
      <c r="O36" s="280"/>
      <c r="P36" s="194"/>
      <c r="Q36" s="194"/>
      <c r="R36" s="195"/>
      <c r="S36" s="195"/>
      <c r="T36" s="196" t="str">
        <f>IF('เช็คเวลาเรียน เทอม 1'!T36="ม",1,"")</f>
        <v/>
      </c>
      <c r="U36" s="196" t="str">
        <f>IF('เช็คเวลาเรียน เทอม 1'!U36="ม",1,"")</f>
        <v/>
      </c>
      <c r="V36" s="196" t="str">
        <f>IF('เช็คเวลาเรียน เทอม 1'!V36="ม",1,"")</f>
        <v/>
      </c>
      <c r="W36" s="196" t="str">
        <f>IF('เช็คเวลาเรียน เทอม 1'!W36="ม",1,"")</f>
        <v/>
      </c>
      <c r="X36" s="196" t="str">
        <f>IF('เช็คเวลาเรียน เทอม 1'!X36="ม",1,"")</f>
        <v/>
      </c>
      <c r="Y36" s="194"/>
      <c r="Z36" s="194"/>
      <c r="AA36" s="196" t="str">
        <f>IF('เช็คเวลาเรียน เทอม 1'!AA36="ม",1,"")</f>
        <v/>
      </c>
      <c r="AB36" s="196" t="str">
        <f>IF('เช็คเวลาเรียน เทอม 1'!AB36="ม",1,"")</f>
        <v/>
      </c>
      <c r="AC36" s="196" t="str">
        <f>IF('เช็คเวลาเรียน เทอม 1'!AC36="ม",1,"")</f>
        <v/>
      </c>
      <c r="AD36" s="196" t="str">
        <f>IF('เช็คเวลาเรียน เทอม 1'!AD36="ม",1,"")</f>
        <v/>
      </c>
      <c r="AE36" s="196" t="str">
        <f>IF('เช็คเวลาเรียน เทอม 1'!AE36="ม",1,"")</f>
        <v/>
      </c>
      <c r="AF36" s="194"/>
      <c r="AG36" s="280"/>
      <c r="AH36" s="338">
        <f t="shared" si="6"/>
        <v>0</v>
      </c>
      <c r="AI36" s="339"/>
      <c r="AJ36" s="280"/>
      <c r="AK36" s="197" t="str">
        <f>IF('เช็คเวลาเรียน เทอม 1'!AM36="ม",1,"")</f>
        <v/>
      </c>
      <c r="AL36" s="280"/>
      <c r="AM36" s="197" t="str">
        <f>IF('เช็คเวลาเรียน เทอม 1'!AO36="ม",1,"")</f>
        <v/>
      </c>
      <c r="AN36" s="197" t="str">
        <f>IF('เช็คเวลาเรียน เทอม 1'!AP36="ม",1,"")</f>
        <v/>
      </c>
      <c r="AO36" s="198"/>
      <c r="AP36" s="198"/>
      <c r="AQ36" s="197" t="str">
        <f>IF('เช็คเวลาเรียน เทอม 1'!AS36="ม",1,"")</f>
        <v/>
      </c>
      <c r="AR36" s="197" t="str">
        <f>IF('เช็คเวลาเรียน เทอม 1'!AT36="ม",1,"")</f>
        <v/>
      </c>
      <c r="AS36" s="197" t="str">
        <f>IF('เช็คเวลาเรียน เทอม 1'!AU36="ม",1,"")</f>
        <v/>
      </c>
      <c r="AT36" s="197" t="str">
        <f>IF('เช็คเวลาเรียน เทอม 1'!AV36="ม",1,"")</f>
        <v/>
      </c>
      <c r="AU36" s="197" t="str">
        <f>IF('เช็คเวลาเรียน เทอม 1'!AW36="ม",1,"")</f>
        <v/>
      </c>
      <c r="AV36" s="198"/>
      <c r="AW36" s="198"/>
      <c r="AX36" s="197" t="str">
        <f>IF('เช็คเวลาเรียน เทอม 1'!AZ36="ม",1,"")</f>
        <v/>
      </c>
      <c r="AY36" s="197" t="str">
        <f>IF('เช็คเวลาเรียน เทอม 1'!BA36="ม",1,"")</f>
        <v/>
      </c>
      <c r="AZ36" s="197" t="str">
        <f>IF('เช็คเวลาเรียน เทอม 1'!BB36="ม",1,"")</f>
        <v/>
      </c>
      <c r="BA36" s="197" t="str">
        <f>IF('เช็คเวลาเรียน เทอม 1'!BC36="ม",1,"")</f>
        <v/>
      </c>
      <c r="BB36" s="197" t="str">
        <f>IF('เช็คเวลาเรียน เทอม 1'!BD36="ม",1,"")</f>
        <v/>
      </c>
      <c r="BC36" s="198"/>
      <c r="BD36" s="198"/>
      <c r="BE36" s="197" t="str">
        <f>IF('เช็คเวลาเรียน เทอม 1'!BG36="ม",1,"")</f>
        <v/>
      </c>
      <c r="BF36" s="197" t="str">
        <f>IF('เช็คเวลาเรียน เทอม 1'!BH36="ม",1,"")</f>
        <v/>
      </c>
      <c r="BG36" s="197" t="str">
        <f>IF('เช็คเวลาเรียน เทอม 1'!BI36="ม",1,"")</f>
        <v/>
      </c>
      <c r="BH36" s="197" t="str">
        <f>IF('เช็คเวลาเรียน เทอม 1'!BJ36="ม",1,"")</f>
        <v/>
      </c>
      <c r="BI36" s="197" t="str">
        <f>IF('เช็คเวลาเรียน เทอม 1'!BK36="ม",1,"")</f>
        <v/>
      </c>
      <c r="BJ36" s="198"/>
      <c r="BK36" s="198"/>
      <c r="BL36" s="197" t="str">
        <f>IF('เช็คเวลาเรียน เทอม 1'!BN36="ม",1,"")</f>
        <v/>
      </c>
      <c r="BM36" s="197" t="str">
        <f>IF('เช็คเวลาเรียน เทอม 1'!BO36="ม",1,"")</f>
        <v/>
      </c>
      <c r="BN36" s="338">
        <f t="shared" si="7"/>
        <v>0</v>
      </c>
      <c r="BO36" s="339"/>
      <c r="BP36" s="199" t="str">
        <f>IF('เช็คเวลาเรียน เทอม 1'!BT36="ม",1,"")</f>
        <v/>
      </c>
      <c r="BQ36" s="199" t="str">
        <f>IF('เช็คเวลาเรียน เทอม 1'!BU36="ม",1,"")</f>
        <v/>
      </c>
      <c r="BR36" s="199" t="str">
        <f>IF('เช็คเวลาเรียน เทอม 1'!BV36="ม",1,"")</f>
        <v/>
      </c>
      <c r="BS36" s="198"/>
      <c r="BT36" s="198"/>
      <c r="BU36" s="199" t="str">
        <f>IF('เช็คเวลาเรียน เทอม 1'!BY36="ม",1,"")</f>
        <v/>
      </c>
      <c r="BV36" s="199" t="str">
        <f>IF('เช็คเวลาเรียน เทอม 1'!BZ36="ม",1,"")</f>
        <v/>
      </c>
      <c r="BW36" s="199" t="str">
        <f>IF('เช็คเวลาเรียน เทอม 1'!CA36="ม",1,"")</f>
        <v/>
      </c>
      <c r="BX36" s="199" t="str">
        <f>IF('เช็คเวลาเรียน เทอม 1'!CB36="ม",1,"")</f>
        <v/>
      </c>
      <c r="BY36" s="199" t="str">
        <f>IF('เช็คเวลาเรียน เทอม 1'!CC36="ม",1,"")</f>
        <v/>
      </c>
      <c r="BZ36" s="198"/>
      <c r="CA36" s="198"/>
      <c r="CB36" s="199" t="str">
        <f>IF('เช็คเวลาเรียน เทอม 1'!CF36="ม",1,"")</f>
        <v/>
      </c>
      <c r="CC36" s="199" t="str">
        <f>IF('เช็คเวลาเรียน เทอม 1'!CG36="ม",1,"")</f>
        <v/>
      </c>
      <c r="CD36" s="199" t="str">
        <f>IF('เช็คเวลาเรียน เทอม 1'!CH36="ม",1,"")</f>
        <v/>
      </c>
      <c r="CE36" s="199" t="str">
        <f>IF('เช็คเวลาเรียน เทอม 1'!CI36="ม",1,"")</f>
        <v/>
      </c>
      <c r="CF36" s="199" t="str">
        <f>IF('เช็คเวลาเรียน เทอม 1'!CJ36="ม",1,"")</f>
        <v/>
      </c>
      <c r="CG36" s="198"/>
      <c r="CH36" s="198"/>
      <c r="CI36" s="199" t="str">
        <f>IF('เช็คเวลาเรียน เทอม 1'!CM36="ม",1,"")</f>
        <v/>
      </c>
      <c r="CJ36" s="199" t="str">
        <f>IF('เช็คเวลาเรียน เทอม 1'!CN36="ม",1,"")</f>
        <v/>
      </c>
      <c r="CK36" s="199" t="str">
        <f>IF('เช็คเวลาเรียน เทอม 1'!CO36="ม",1,"")</f>
        <v/>
      </c>
      <c r="CL36" s="199" t="str">
        <f>IF('เช็คเวลาเรียน เทอม 1'!CP36="ม",1,"")</f>
        <v/>
      </c>
      <c r="CM36" s="199" t="str">
        <f>IF('เช็คเวลาเรียน เทอม 1'!CQ36="ม",1,"")</f>
        <v/>
      </c>
      <c r="CN36" s="198"/>
      <c r="CO36" s="198"/>
      <c r="CP36" s="199" t="str">
        <f>IF('เช็คเวลาเรียน เทอม 1'!CT36="ม",1,"")</f>
        <v/>
      </c>
      <c r="CQ36" s="280"/>
      <c r="CR36" s="280"/>
      <c r="CS36" s="280"/>
      <c r="CT36" s="199" t="str">
        <f>IF('เช็คเวลาเรียน เทอม 1'!CX36="ม",1,"")</f>
        <v/>
      </c>
      <c r="CU36" s="338">
        <f t="shared" si="8"/>
        <v>0</v>
      </c>
      <c r="CV36" s="339"/>
      <c r="CW36" s="198"/>
      <c r="CX36" s="198"/>
      <c r="CY36" s="199" t="str">
        <f>IF('เช็คเวลาเรียน เทอม 1'!DE36="ม",1,"")</f>
        <v/>
      </c>
      <c r="CZ36" s="199" t="str">
        <f>IF('เช็คเวลาเรียน เทอม 1'!DF36="ม",1,"")</f>
        <v/>
      </c>
      <c r="DA36" s="199" t="str">
        <f>IF('เช็คเวลาเรียน เทอม 1'!DG36="ม",1,"")</f>
        <v/>
      </c>
      <c r="DB36" s="199" t="str">
        <f>IF('เช็คเวลาเรียน เทอม 1'!DH36="ม",1,"")</f>
        <v/>
      </c>
      <c r="DC36" s="199" t="str">
        <f>IF('เช็คเวลาเรียน เทอม 1'!DI36="ม",1,"")</f>
        <v/>
      </c>
      <c r="DD36" s="198"/>
      <c r="DE36" s="198"/>
      <c r="DF36" s="199" t="str">
        <f>IF('เช็คเวลาเรียน เทอม 1'!DL36="ม",1,"")</f>
        <v/>
      </c>
      <c r="DG36" s="199" t="str">
        <f>IF('เช็คเวลาเรียน เทอม 1'!DM36="ม",1,"")</f>
        <v/>
      </c>
      <c r="DH36" s="280"/>
      <c r="DI36" s="199" t="str">
        <f>IF('เช็คเวลาเรียน เทอม 1'!DO36="ม",1,"")</f>
        <v/>
      </c>
      <c r="DJ36" s="199" t="str">
        <f>IF('เช็คเวลาเรียน เทอม 1'!DP36="ม",1,"")</f>
        <v/>
      </c>
      <c r="DK36" s="198"/>
      <c r="DL36" s="198"/>
      <c r="DM36" s="199" t="str">
        <f>IF('เช็คเวลาเรียน เทอม 1'!DS36="ม",1,"")</f>
        <v/>
      </c>
      <c r="DN36" s="199" t="str">
        <f>IF('เช็คเวลาเรียน เทอม 1'!DT36="ม",1,"")</f>
        <v/>
      </c>
      <c r="DO36" s="199" t="str">
        <f>IF('เช็คเวลาเรียน เทอม 1'!DU36="ม",1,"")</f>
        <v/>
      </c>
      <c r="DP36" s="199" t="str">
        <f>IF('เช็คเวลาเรียน เทอม 1'!DV36="ม",1,"")</f>
        <v/>
      </c>
      <c r="DQ36" s="199" t="str">
        <f>IF('เช็คเวลาเรียน เทอม 1'!DW36="ม",1,"")</f>
        <v/>
      </c>
      <c r="DR36" s="198"/>
      <c r="DS36" s="198"/>
      <c r="DT36" s="199" t="str">
        <f>IF('เช็คเวลาเรียน เทอม 1'!DZ36="ม",1,"")</f>
        <v/>
      </c>
      <c r="DU36" s="199" t="str">
        <f>IF('เช็คเวลาเรียน เทอม 1'!EA36="ม",1,"")</f>
        <v/>
      </c>
      <c r="DV36" s="199" t="str">
        <f>IF('เช็คเวลาเรียน เทอม 1'!EB36="ม",1,"")</f>
        <v/>
      </c>
      <c r="DW36" s="199" t="str">
        <f>IF('เช็คเวลาเรียน เทอม 1'!EC36="ม",1,"")</f>
        <v/>
      </c>
      <c r="DX36" s="199" t="str">
        <f>IF('เช็คเวลาเรียน เทอม 1'!ED36="ม",1,"")</f>
        <v/>
      </c>
      <c r="DY36" s="198"/>
      <c r="DZ36" s="198"/>
      <c r="EA36" s="199" t="str">
        <f>IF('เช็คเวลาเรียน เทอม 1'!EG36="ม",1,"")</f>
        <v/>
      </c>
      <c r="EB36" s="338">
        <f t="shared" si="9"/>
        <v>0</v>
      </c>
      <c r="EC36" s="339"/>
      <c r="ED36" s="199" t="str">
        <f>IF('เช็คเวลาเรียน เทอม 1'!EL36="ม",1,"")</f>
        <v/>
      </c>
      <c r="EE36" s="199" t="str">
        <f>IF('เช็คเวลาเรียน เทอม 1'!EM36="ม",1,"")</f>
        <v/>
      </c>
      <c r="EF36" s="199" t="str">
        <f>IF('เช็คเวลาเรียน เทอม 1'!EN36="ม",1,"")</f>
        <v/>
      </c>
      <c r="EG36" s="199" t="str">
        <f>IF('เช็คเวลาเรียน เทอม 1'!EO36="ม",1,"")</f>
        <v/>
      </c>
      <c r="EH36" s="198"/>
      <c r="EI36" s="198"/>
      <c r="EJ36" s="199" t="str">
        <f>IF('เช็คเวลาเรียน เทอม 1'!ER36="ม",1,"")</f>
        <v/>
      </c>
      <c r="EK36" s="199" t="str">
        <f>IF('เช็คเวลาเรียน เทอม 1'!ES36="ม",1,"")</f>
        <v/>
      </c>
      <c r="EL36" s="199" t="str">
        <f>IF('เช็คเวลาเรียน เทอม 1'!ET36="ม",1,"")</f>
        <v/>
      </c>
      <c r="EM36" s="199" t="str">
        <f>IF('เช็คเวลาเรียน เทอม 1'!EU36="ม",1,"")</f>
        <v/>
      </c>
      <c r="EN36" s="199" t="str">
        <f>IF('เช็คเวลาเรียน เทอม 1'!EV36="ม",1,"")</f>
        <v/>
      </c>
      <c r="EO36" s="198"/>
      <c r="EP36" s="198"/>
      <c r="EQ36" s="199" t="str">
        <f>IF('เช็คเวลาเรียน เทอม 1'!EY36="ม",1,"")</f>
        <v/>
      </c>
      <c r="ER36" s="199" t="str">
        <f>IF('เช็คเวลาเรียน เทอม 1'!EZ36="ม",1,"")</f>
        <v/>
      </c>
      <c r="ES36" s="199" t="str">
        <f>IF('เช็คเวลาเรียน เทอม 1'!FA36="ม",1,"")</f>
        <v/>
      </c>
      <c r="ET36" s="199" t="str">
        <f>IF('เช็คเวลาเรียน เทอม 1'!FB36="ม",1,"")</f>
        <v/>
      </c>
      <c r="EU36" s="199" t="str">
        <f>IF('เช็คเวลาเรียน เทอม 1'!FC36="ม",1,"")</f>
        <v/>
      </c>
      <c r="EV36" s="198"/>
      <c r="EW36" s="198"/>
      <c r="EX36" s="199" t="str">
        <f>IF('เช็คเวลาเรียน เทอม 1'!FF36="ม",1,"")</f>
        <v/>
      </c>
      <c r="EY36" s="199" t="str">
        <f>IF('เช็คเวลาเรียน เทอม 1'!FG36="ม",1,"")</f>
        <v/>
      </c>
      <c r="EZ36" s="199" t="str">
        <f>IF('เช็คเวลาเรียน เทอม 1'!FH36="ม",1,"")</f>
        <v/>
      </c>
      <c r="FA36" s="199" t="str">
        <f>IF('เช็คเวลาเรียน เทอม 1'!FI36="ม",1,"")</f>
        <v/>
      </c>
      <c r="FB36" s="199" t="str">
        <f>IF('เช็คเวลาเรียน เทอม 1'!FJ36="ม",1,"")</f>
        <v/>
      </c>
      <c r="FC36" s="198"/>
      <c r="FD36" s="198"/>
      <c r="FE36" s="199" t="str">
        <f>IF('เช็คเวลาเรียน เทอม 1'!FM36="ม",1,"")</f>
        <v/>
      </c>
      <c r="FF36" s="199" t="str">
        <f>IF('เช็คเวลาเรียน เทอม 1'!FN36="ม",1,"")</f>
        <v/>
      </c>
      <c r="FG36" s="199" t="str">
        <f>IF('เช็คเวลาเรียน เทอม 1'!FO36="ม",1,"")</f>
        <v/>
      </c>
      <c r="FH36" s="338">
        <f t="shared" si="10"/>
        <v>0</v>
      </c>
      <c r="FI36" s="339"/>
      <c r="FJ36" s="199" t="str">
        <f>IF('เช็คเวลาเรียน เทอม 1'!FT36="ม",1,"")</f>
        <v/>
      </c>
      <c r="FK36" s="199" t="str">
        <f>IF('เช็คเวลาเรียน เทอม 1'!FU36="ม",1,"")</f>
        <v/>
      </c>
      <c r="FL36" s="198"/>
      <c r="FM36" s="198"/>
      <c r="FN36" s="199" t="str">
        <f>IF('เช็คเวลาเรียน เทอม 1'!FX36="ม",1,"")</f>
        <v/>
      </c>
      <c r="FO36" s="199" t="str">
        <f>IF('เช็คเวลาเรียน เทอม 1'!FY36="ม",1,"")</f>
        <v/>
      </c>
      <c r="FP36" s="199" t="str">
        <f>IF('เช็คเวลาเรียน เทอม 1'!FZ36="ม",1,"")</f>
        <v/>
      </c>
      <c r="FQ36" s="199" t="str">
        <f>IF('เช็คเวลาเรียน เทอม 1'!GA36="ม",1,"")</f>
        <v/>
      </c>
      <c r="FR36" s="199" t="str">
        <f>IF('เช็คเวลาเรียน เทอม 1'!GB36="ม",1,"")</f>
        <v/>
      </c>
      <c r="FS36" s="198"/>
      <c r="FT36" s="198"/>
      <c r="FU36" s="199" t="str">
        <f>IF('เช็คเวลาเรียน เทอม 1'!GE36="ม",1,"")</f>
        <v/>
      </c>
      <c r="FV36" s="280"/>
      <c r="FW36" s="199" t="str">
        <f>IF('เช็คเวลาเรียน เทอม 1'!GG36="ม",1,"")</f>
        <v/>
      </c>
      <c r="FX36" s="199" t="str">
        <f>IF('เช็คเวลาเรียน เทอม 1'!GH36="ม",1,"")</f>
        <v/>
      </c>
      <c r="FY36" s="199" t="str">
        <f>IF('เช็คเวลาเรียน เทอม 1'!GI36="ม",1,"")</f>
        <v/>
      </c>
      <c r="FZ36" s="198"/>
      <c r="GA36" s="198"/>
      <c r="GB36" s="199" t="str">
        <f>IF('เช็คเวลาเรียน เทอม 1'!GL36="ม",1,"")</f>
        <v/>
      </c>
      <c r="GC36" s="199" t="str">
        <f>IF('เช็คเวลาเรียน เทอม 1'!GM36="ม",1,"")</f>
        <v/>
      </c>
      <c r="GD36" s="199" t="str">
        <f>IF('เช็คเวลาเรียน เทอม 1'!GN36="ม",1,"")</f>
        <v/>
      </c>
      <c r="GE36" s="199" t="str">
        <f>IF('เช็คเวลาเรียน เทอม 1'!GO36="ม",1,"")</f>
        <v/>
      </c>
      <c r="GF36" s="280"/>
      <c r="GG36" s="198"/>
      <c r="GH36" s="198"/>
      <c r="GI36" s="199" t="str">
        <f>IF('เช็คเวลาเรียน เทอม 1'!GS36="ม",1,"")</f>
        <v/>
      </c>
      <c r="GJ36" s="199" t="str">
        <f>IF('เช็คเวลาเรียน เทอม 1'!GT36="ม",1,"")</f>
        <v/>
      </c>
      <c r="GK36" s="199" t="str">
        <f>IF('เช็คเวลาเรียน เทอม 1'!GU36="ม",1,"")</f>
        <v/>
      </c>
      <c r="GL36" s="199" t="str">
        <f>IF('เช็คเวลาเรียน เทอม 1'!GV36="ม",1,"")</f>
        <v/>
      </c>
      <c r="GM36" s="199" t="str">
        <f>IF('เช็คเวลาเรียน เทอม 1'!GW36="ม",1,"")</f>
        <v/>
      </c>
      <c r="GN36" s="198"/>
      <c r="GO36" s="338">
        <f t="shared" si="11"/>
        <v>0</v>
      </c>
      <c r="GP36" s="339"/>
    </row>
    <row r="37" spans="1:198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280"/>
      <c r="D37" s="194"/>
      <c r="E37" s="194"/>
      <c r="F37" s="280"/>
      <c r="G37" s="194"/>
      <c r="H37" s="194"/>
      <c r="I37" s="194"/>
      <c r="J37" s="194"/>
      <c r="K37" s="194"/>
      <c r="L37" s="194"/>
      <c r="M37" s="194"/>
      <c r="N37" s="194"/>
      <c r="O37" s="280"/>
      <c r="P37" s="194"/>
      <c r="Q37" s="194"/>
      <c r="R37" s="195"/>
      <c r="S37" s="195"/>
      <c r="T37" s="196" t="str">
        <f>IF('เช็คเวลาเรียน เทอม 1'!T37="ม",1,"")</f>
        <v/>
      </c>
      <c r="U37" s="196" t="str">
        <f>IF('เช็คเวลาเรียน เทอม 1'!U37="ม",1,"")</f>
        <v/>
      </c>
      <c r="V37" s="196" t="str">
        <f>IF('เช็คเวลาเรียน เทอม 1'!V37="ม",1,"")</f>
        <v/>
      </c>
      <c r="W37" s="196" t="str">
        <f>IF('เช็คเวลาเรียน เทอม 1'!W37="ม",1,"")</f>
        <v/>
      </c>
      <c r="X37" s="196" t="str">
        <f>IF('เช็คเวลาเรียน เทอม 1'!X37="ม",1,"")</f>
        <v/>
      </c>
      <c r="Y37" s="194"/>
      <c r="Z37" s="194"/>
      <c r="AA37" s="196" t="str">
        <f>IF('เช็คเวลาเรียน เทอม 1'!AA37="ม",1,"")</f>
        <v/>
      </c>
      <c r="AB37" s="196" t="str">
        <f>IF('เช็คเวลาเรียน เทอม 1'!AB37="ม",1,"")</f>
        <v/>
      </c>
      <c r="AC37" s="196" t="str">
        <f>IF('เช็คเวลาเรียน เทอม 1'!AC37="ม",1,"")</f>
        <v/>
      </c>
      <c r="AD37" s="196" t="str">
        <f>IF('เช็คเวลาเรียน เทอม 1'!AD37="ม",1,"")</f>
        <v/>
      </c>
      <c r="AE37" s="196" t="str">
        <f>IF('เช็คเวลาเรียน เทอม 1'!AE37="ม",1,"")</f>
        <v/>
      </c>
      <c r="AF37" s="194"/>
      <c r="AG37" s="280"/>
      <c r="AH37" s="338">
        <f t="shared" si="6"/>
        <v>0</v>
      </c>
      <c r="AI37" s="339"/>
      <c r="AJ37" s="280"/>
      <c r="AK37" s="197" t="str">
        <f>IF('เช็คเวลาเรียน เทอม 1'!AM37="ม",1,"")</f>
        <v/>
      </c>
      <c r="AL37" s="280"/>
      <c r="AM37" s="197" t="str">
        <f>IF('เช็คเวลาเรียน เทอม 1'!AO37="ม",1,"")</f>
        <v/>
      </c>
      <c r="AN37" s="197" t="str">
        <f>IF('เช็คเวลาเรียน เทอม 1'!AP37="ม",1,"")</f>
        <v/>
      </c>
      <c r="AO37" s="198"/>
      <c r="AP37" s="198"/>
      <c r="AQ37" s="197" t="str">
        <f>IF('เช็คเวลาเรียน เทอม 1'!AS37="ม",1,"")</f>
        <v/>
      </c>
      <c r="AR37" s="197" t="str">
        <f>IF('เช็คเวลาเรียน เทอม 1'!AT37="ม",1,"")</f>
        <v/>
      </c>
      <c r="AS37" s="197" t="str">
        <f>IF('เช็คเวลาเรียน เทอม 1'!AU37="ม",1,"")</f>
        <v/>
      </c>
      <c r="AT37" s="197" t="str">
        <f>IF('เช็คเวลาเรียน เทอม 1'!AV37="ม",1,"")</f>
        <v/>
      </c>
      <c r="AU37" s="197" t="str">
        <f>IF('เช็คเวลาเรียน เทอม 1'!AW37="ม",1,"")</f>
        <v/>
      </c>
      <c r="AV37" s="198"/>
      <c r="AW37" s="198"/>
      <c r="AX37" s="197" t="str">
        <f>IF('เช็คเวลาเรียน เทอม 1'!AZ37="ม",1,"")</f>
        <v/>
      </c>
      <c r="AY37" s="197" t="str">
        <f>IF('เช็คเวลาเรียน เทอม 1'!BA37="ม",1,"")</f>
        <v/>
      </c>
      <c r="AZ37" s="197" t="str">
        <f>IF('เช็คเวลาเรียน เทอม 1'!BB37="ม",1,"")</f>
        <v/>
      </c>
      <c r="BA37" s="197" t="str">
        <f>IF('เช็คเวลาเรียน เทอม 1'!BC37="ม",1,"")</f>
        <v/>
      </c>
      <c r="BB37" s="197" t="str">
        <f>IF('เช็คเวลาเรียน เทอม 1'!BD37="ม",1,"")</f>
        <v/>
      </c>
      <c r="BC37" s="198"/>
      <c r="BD37" s="198"/>
      <c r="BE37" s="197" t="str">
        <f>IF('เช็คเวลาเรียน เทอม 1'!BG37="ม",1,"")</f>
        <v/>
      </c>
      <c r="BF37" s="197" t="str">
        <f>IF('เช็คเวลาเรียน เทอม 1'!BH37="ม",1,"")</f>
        <v/>
      </c>
      <c r="BG37" s="197" t="str">
        <f>IF('เช็คเวลาเรียน เทอม 1'!BI37="ม",1,"")</f>
        <v/>
      </c>
      <c r="BH37" s="197" t="str">
        <f>IF('เช็คเวลาเรียน เทอม 1'!BJ37="ม",1,"")</f>
        <v/>
      </c>
      <c r="BI37" s="197" t="str">
        <f>IF('เช็คเวลาเรียน เทอม 1'!BK37="ม",1,"")</f>
        <v/>
      </c>
      <c r="BJ37" s="198"/>
      <c r="BK37" s="198"/>
      <c r="BL37" s="197" t="str">
        <f>IF('เช็คเวลาเรียน เทอม 1'!BN37="ม",1,"")</f>
        <v/>
      </c>
      <c r="BM37" s="197" t="str">
        <f>IF('เช็คเวลาเรียน เทอม 1'!BO37="ม",1,"")</f>
        <v/>
      </c>
      <c r="BN37" s="338">
        <f t="shared" si="7"/>
        <v>0</v>
      </c>
      <c r="BO37" s="339"/>
      <c r="BP37" s="199" t="str">
        <f>IF('เช็คเวลาเรียน เทอม 1'!BT37="ม",1,"")</f>
        <v/>
      </c>
      <c r="BQ37" s="199" t="str">
        <f>IF('เช็คเวลาเรียน เทอม 1'!BU37="ม",1,"")</f>
        <v/>
      </c>
      <c r="BR37" s="199" t="str">
        <f>IF('เช็คเวลาเรียน เทอม 1'!BV37="ม",1,"")</f>
        <v/>
      </c>
      <c r="BS37" s="198"/>
      <c r="BT37" s="198"/>
      <c r="BU37" s="199" t="str">
        <f>IF('เช็คเวลาเรียน เทอม 1'!BY37="ม",1,"")</f>
        <v/>
      </c>
      <c r="BV37" s="199" t="str">
        <f>IF('เช็คเวลาเรียน เทอม 1'!BZ37="ม",1,"")</f>
        <v/>
      </c>
      <c r="BW37" s="199" t="str">
        <f>IF('เช็คเวลาเรียน เทอม 1'!CA37="ม",1,"")</f>
        <v/>
      </c>
      <c r="BX37" s="199" t="str">
        <f>IF('เช็คเวลาเรียน เทอม 1'!CB37="ม",1,"")</f>
        <v/>
      </c>
      <c r="BY37" s="199" t="str">
        <f>IF('เช็คเวลาเรียน เทอม 1'!CC37="ม",1,"")</f>
        <v/>
      </c>
      <c r="BZ37" s="198"/>
      <c r="CA37" s="198"/>
      <c r="CB37" s="199" t="str">
        <f>IF('เช็คเวลาเรียน เทอม 1'!CF37="ม",1,"")</f>
        <v/>
      </c>
      <c r="CC37" s="199" t="str">
        <f>IF('เช็คเวลาเรียน เทอม 1'!CG37="ม",1,"")</f>
        <v/>
      </c>
      <c r="CD37" s="199" t="str">
        <f>IF('เช็คเวลาเรียน เทอม 1'!CH37="ม",1,"")</f>
        <v/>
      </c>
      <c r="CE37" s="199" t="str">
        <f>IF('เช็คเวลาเรียน เทอม 1'!CI37="ม",1,"")</f>
        <v/>
      </c>
      <c r="CF37" s="199" t="str">
        <f>IF('เช็คเวลาเรียน เทอม 1'!CJ37="ม",1,"")</f>
        <v/>
      </c>
      <c r="CG37" s="198"/>
      <c r="CH37" s="198"/>
      <c r="CI37" s="199" t="str">
        <f>IF('เช็คเวลาเรียน เทอม 1'!CM37="ม",1,"")</f>
        <v/>
      </c>
      <c r="CJ37" s="199" t="str">
        <f>IF('เช็คเวลาเรียน เทอม 1'!CN37="ม",1,"")</f>
        <v/>
      </c>
      <c r="CK37" s="199" t="str">
        <f>IF('เช็คเวลาเรียน เทอม 1'!CO37="ม",1,"")</f>
        <v/>
      </c>
      <c r="CL37" s="199" t="str">
        <f>IF('เช็คเวลาเรียน เทอม 1'!CP37="ม",1,"")</f>
        <v/>
      </c>
      <c r="CM37" s="199" t="str">
        <f>IF('เช็คเวลาเรียน เทอม 1'!CQ37="ม",1,"")</f>
        <v/>
      </c>
      <c r="CN37" s="198"/>
      <c r="CO37" s="198"/>
      <c r="CP37" s="199" t="str">
        <f>IF('เช็คเวลาเรียน เทอม 1'!CT37="ม",1,"")</f>
        <v/>
      </c>
      <c r="CQ37" s="280"/>
      <c r="CR37" s="280"/>
      <c r="CS37" s="280"/>
      <c r="CT37" s="199" t="str">
        <f>IF('เช็คเวลาเรียน เทอม 1'!CX37="ม",1,"")</f>
        <v/>
      </c>
      <c r="CU37" s="338">
        <f t="shared" si="8"/>
        <v>0</v>
      </c>
      <c r="CV37" s="339"/>
      <c r="CW37" s="198"/>
      <c r="CX37" s="198"/>
      <c r="CY37" s="199" t="str">
        <f>IF('เช็คเวลาเรียน เทอม 1'!DE37="ม",1,"")</f>
        <v/>
      </c>
      <c r="CZ37" s="199" t="str">
        <f>IF('เช็คเวลาเรียน เทอม 1'!DF37="ม",1,"")</f>
        <v/>
      </c>
      <c r="DA37" s="199" t="str">
        <f>IF('เช็คเวลาเรียน เทอม 1'!DG37="ม",1,"")</f>
        <v/>
      </c>
      <c r="DB37" s="199" t="str">
        <f>IF('เช็คเวลาเรียน เทอม 1'!DH37="ม",1,"")</f>
        <v/>
      </c>
      <c r="DC37" s="199" t="str">
        <f>IF('เช็คเวลาเรียน เทอม 1'!DI37="ม",1,"")</f>
        <v/>
      </c>
      <c r="DD37" s="198"/>
      <c r="DE37" s="198"/>
      <c r="DF37" s="199" t="str">
        <f>IF('เช็คเวลาเรียน เทอม 1'!DL37="ม",1,"")</f>
        <v/>
      </c>
      <c r="DG37" s="199" t="str">
        <f>IF('เช็คเวลาเรียน เทอม 1'!DM37="ม",1,"")</f>
        <v/>
      </c>
      <c r="DH37" s="280"/>
      <c r="DI37" s="199" t="str">
        <f>IF('เช็คเวลาเรียน เทอม 1'!DO37="ม",1,"")</f>
        <v/>
      </c>
      <c r="DJ37" s="199" t="str">
        <f>IF('เช็คเวลาเรียน เทอม 1'!DP37="ม",1,"")</f>
        <v/>
      </c>
      <c r="DK37" s="198"/>
      <c r="DL37" s="198"/>
      <c r="DM37" s="199" t="str">
        <f>IF('เช็คเวลาเรียน เทอม 1'!DS37="ม",1,"")</f>
        <v/>
      </c>
      <c r="DN37" s="199" t="str">
        <f>IF('เช็คเวลาเรียน เทอม 1'!DT37="ม",1,"")</f>
        <v/>
      </c>
      <c r="DO37" s="199" t="str">
        <f>IF('เช็คเวลาเรียน เทอม 1'!DU37="ม",1,"")</f>
        <v/>
      </c>
      <c r="DP37" s="199" t="str">
        <f>IF('เช็คเวลาเรียน เทอม 1'!DV37="ม",1,"")</f>
        <v/>
      </c>
      <c r="DQ37" s="199" t="str">
        <f>IF('เช็คเวลาเรียน เทอม 1'!DW37="ม",1,"")</f>
        <v/>
      </c>
      <c r="DR37" s="198"/>
      <c r="DS37" s="198"/>
      <c r="DT37" s="199" t="str">
        <f>IF('เช็คเวลาเรียน เทอม 1'!DZ37="ม",1,"")</f>
        <v/>
      </c>
      <c r="DU37" s="199" t="str">
        <f>IF('เช็คเวลาเรียน เทอม 1'!EA37="ม",1,"")</f>
        <v/>
      </c>
      <c r="DV37" s="199" t="str">
        <f>IF('เช็คเวลาเรียน เทอม 1'!EB37="ม",1,"")</f>
        <v/>
      </c>
      <c r="DW37" s="199" t="str">
        <f>IF('เช็คเวลาเรียน เทอม 1'!EC37="ม",1,"")</f>
        <v/>
      </c>
      <c r="DX37" s="199" t="str">
        <f>IF('เช็คเวลาเรียน เทอม 1'!ED37="ม",1,"")</f>
        <v/>
      </c>
      <c r="DY37" s="198"/>
      <c r="DZ37" s="198"/>
      <c r="EA37" s="199" t="str">
        <f>IF('เช็คเวลาเรียน เทอม 1'!EG37="ม",1,"")</f>
        <v/>
      </c>
      <c r="EB37" s="338">
        <f t="shared" si="9"/>
        <v>0</v>
      </c>
      <c r="EC37" s="339"/>
      <c r="ED37" s="199" t="str">
        <f>IF('เช็คเวลาเรียน เทอม 1'!EL37="ม",1,"")</f>
        <v/>
      </c>
      <c r="EE37" s="199" t="str">
        <f>IF('เช็คเวลาเรียน เทอม 1'!EM37="ม",1,"")</f>
        <v/>
      </c>
      <c r="EF37" s="199" t="str">
        <f>IF('เช็คเวลาเรียน เทอม 1'!EN37="ม",1,"")</f>
        <v/>
      </c>
      <c r="EG37" s="199" t="str">
        <f>IF('เช็คเวลาเรียน เทอม 1'!EO37="ม",1,"")</f>
        <v/>
      </c>
      <c r="EH37" s="198"/>
      <c r="EI37" s="198"/>
      <c r="EJ37" s="199" t="str">
        <f>IF('เช็คเวลาเรียน เทอม 1'!ER37="ม",1,"")</f>
        <v/>
      </c>
      <c r="EK37" s="199" t="str">
        <f>IF('เช็คเวลาเรียน เทอม 1'!ES37="ม",1,"")</f>
        <v/>
      </c>
      <c r="EL37" s="199" t="str">
        <f>IF('เช็คเวลาเรียน เทอม 1'!ET37="ม",1,"")</f>
        <v/>
      </c>
      <c r="EM37" s="199" t="str">
        <f>IF('เช็คเวลาเรียน เทอม 1'!EU37="ม",1,"")</f>
        <v/>
      </c>
      <c r="EN37" s="199" t="str">
        <f>IF('เช็คเวลาเรียน เทอม 1'!EV37="ม",1,"")</f>
        <v/>
      </c>
      <c r="EO37" s="198"/>
      <c r="EP37" s="198"/>
      <c r="EQ37" s="199" t="str">
        <f>IF('เช็คเวลาเรียน เทอม 1'!EY37="ม",1,"")</f>
        <v/>
      </c>
      <c r="ER37" s="199" t="str">
        <f>IF('เช็คเวลาเรียน เทอม 1'!EZ37="ม",1,"")</f>
        <v/>
      </c>
      <c r="ES37" s="199" t="str">
        <f>IF('เช็คเวลาเรียน เทอม 1'!FA37="ม",1,"")</f>
        <v/>
      </c>
      <c r="ET37" s="199" t="str">
        <f>IF('เช็คเวลาเรียน เทอม 1'!FB37="ม",1,"")</f>
        <v/>
      </c>
      <c r="EU37" s="199" t="str">
        <f>IF('เช็คเวลาเรียน เทอม 1'!FC37="ม",1,"")</f>
        <v/>
      </c>
      <c r="EV37" s="198"/>
      <c r="EW37" s="198"/>
      <c r="EX37" s="199" t="str">
        <f>IF('เช็คเวลาเรียน เทอม 1'!FF37="ม",1,"")</f>
        <v/>
      </c>
      <c r="EY37" s="199" t="str">
        <f>IF('เช็คเวลาเรียน เทอม 1'!FG37="ม",1,"")</f>
        <v/>
      </c>
      <c r="EZ37" s="199" t="str">
        <f>IF('เช็คเวลาเรียน เทอม 1'!FH37="ม",1,"")</f>
        <v/>
      </c>
      <c r="FA37" s="199" t="str">
        <f>IF('เช็คเวลาเรียน เทอม 1'!FI37="ม",1,"")</f>
        <v/>
      </c>
      <c r="FB37" s="199" t="str">
        <f>IF('เช็คเวลาเรียน เทอม 1'!FJ37="ม",1,"")</f>
        <v/>
      </c>
      <c r="FC37" s="198"/>
      <c r="FD37" s="198"/>
      <c r="FE37" s="199" t="str">
        <f>IF('เช็คเวลาเรียน เทอม 1'!FM37="ม",1,"")</f>
        <v/>
      </c>
      <c r="FF37" s="199" t="str">
        <f>IF('เช็คเวลาเรียน เทอม 1'!FN37="ม",1,"")</f>
        <v/>
      </c>
      <c r="FG37" s="199" t="str">
        <f>IF('เช็คเวลาเรียน เทอม 1'!FO37="ม",1,"")</f>
        <v/>
      </c>
      <c r="FH37" s="338">
        <f t="shared" si="10"/>
        <v>0</v>
      </c>
      <c r="FI37" s="339"/>
      <c r="FJ37" s="199" t="str">
        <f>IF('เช็คเวลาเรียน เทอม 1'!FT37="ม",1,"")</f>
        <v/>
      </c>
      <c r="FK37" s="199" t="str">
        <f>IF('เช็คเวลาเรียน เทอม 1'!FU37="ม",1,"")</f>
        <v/>
      </c>
      <c r="FL37" s="198"/>
      <c r="FM37" s="198"/>
      <c r="FN37" s="199" t="str">
        <f>IF('เช็คเวลาเรียน เทอม 1'!FX37="ม",1,"")</f>
        <v/>
      </c>
      <c r="FO37" s="199" t="str">
        <f>IF('เช็คเวลาเรียน เทอม 1'!FY37="ม",1,"")</f>
        <v/>
      </c>
      <c r="FP37" s="199" t="str">
        <f>IF('เช็คเวลาเรียน เทอม 1'!FZ37="ม",1,"")</f>
        <v/>
      </c>
      <c r="FQ37" s="199" t="str">
        <f>IF('เช็คเวลาเรียน เทอม 1'!GA37="ม",1,"")</f>
        <v/>
      </c>
      <c r="FR37" s="199" t="str">
        <f>IF('เช็คเวลาเรียน เทอม 1'!GB37="ม",1,"")</f>
        <v/>
      </c>
      <c r="FS37" s="198"/>
      <c r="FT37" s="198"/>
      <c r="FU37" s="199" t="str">
        <f>IF('เช็คเวลาเรียน เทอม 1'!GE37="ม",1,"")</f>
        <v/>
      </c>
      <c r="FV37" s="280"/>
      <c r="FW37" s="199" t="str">
        <f>IF('เช็คเวลาเรียน เทอม 1'!GG37="ม",1,"")</f>
        <v/>
      </c>
      <c r="FX37" s="199" t="str">
        <f>IF('เช็คเวลาเรียน เทอม 1'!GH37="ม",1,"")</f>
        <v/>
      </c>
      <c r="FY37" s="199" t="str">
        <f>IF('เช็คเวลาเรียน เทอม 1'!GI37="ม",1,"")</f>
        <v/>
      </c>
      <c r="FZ37" s="198"/>
      <c r="GA37" s="198"/>
      <c r="GB37" s="199" t="str">
        <f>IF('เช็คเวลาเรียน เทอม 1'!GL37="ม",1,"")</f>
        <v/>
      </c>
      <c r="GC37" s="199" t="str">
        <f>IF('เช็คเวลาเรียน เทอม 1'!GM37="ม",1,"")</f>
        <v/>
      </c>
      <c r="GD37" s="199" t="str">
        <f>IF('เช็คเวลาเรียน เทอม 1'!GN37="ม",1,"")</f>
        <v/>
      </c>
      <c r="GE37" s="199" t="str">
        <f>IF('เช็คเวลาเรียน เทอม 1'!GO37="ม",1,"")</f>
        <v/>
      </c>
      <c r="GF37" s="280"/>
      <c r="GG37" s="198"/>
      <c r="GH37" s="198"/>
      <c r="GI37" s="199" t="str">
        <f>IF('เช็คเวลาเรียน เทอม 1'!GS37="ม",1,"")</f>
        <v/>
      </c>
      <c r="GJ37" s="199" t="str">
        <f>IF('เช็คเวลาเรียน เทอม 1'!GT37="ม",1,"")</f>
        <v/>
      </c>
      <c r="GK37" s="199" t="str">
        <f>IF('เช็คเวลาเรียน เทอม 1'!GU37="ม",1,"")</f>
        <v/>
      </c>
      <c r="GL37" s="199" t="str">
        <f>IF('เช็คเวลาเรียน เทอม 1'!GV37="ม",1,"")</f>
        <v/>
      </c>
      <c r="GM37" s="199" t="str">
        <f>IF('เช็คเวลาเรียน เทอม 1'!GW37="ม",1,"")</f>
        <v/>
      </c>
      <c r="GN37" s="198"/>
      <c r="GO37" s="338">
        <f t="shared" si="11"/>
        <v>0</v>
      </c>
      <c r="GP37" s="339"/>
    </row>
    <row r="38" spans="1:198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280"/>
      <c r="D38" s="194"/>
      <c r="E38" s="194"/>
      <c r="F38" s="280"/>
      <c r="G38" s="194"/>
      <c r="H38" s="194"/>
      <c r="I38" s="194"/>
      <c r="J38" s="194"/>
      <c r="K38" s="194"/>
      <c r="L38" s="194"/>
      <c r="M38" s="194"/>
      <c r="N38" s="194"/>
      <c r="O38" s="280"/>
      <c r="P38" s="194"/>
      <c r="Q38" s="194"/>
      <c r="R38" s="195"/>
      <c r="S38" s="195"/>
      <c r="T38" s="196" t="str">
        <f>IF('เช็คเวลาเรียน เทอม 1'!T38="ม",1,"")</f>
        <v/>
      </c>
      <c r="U38" s="196" t="str">
        <f>IF('เช็คเวลาเรียน เทอม 1'!U38="ม",1,"")</f>
        <v/>
      </c>
      <c r="V38" s="196" t="str">
        <f>IF('เช็คเวลาเรียน เทอม 1'!V38="ม",1,"")</f>
        <v/>
      </c>
      <c r="W38" s="196" t="str">
        <f>IF('เช็คเวลาเรียน เทอม 1'!W38="ม",1,"")</f>
        <v/>
      </c>
      <c r="X38" s="196" t="str">
        <f>IF('เช็คเวลาเรียน เทอม 1'!X38="ม",1,"")</f>
        <v/>
      </c>
      <c r="Y38" s="194"/>
      <c r="Z38" s="194"/>
      <c r="AA38" s="196" t="str">
        <f>IF('เช็คเวลาเรียน เทอม 1'!AA38="ม",1,"")</f>
        <v/>
      </c>
      <c r="AB38" s="196" t="str">
        <f>IF('เช็คเวลาเรียน เทอม 1'!AB38="ม",1,"")</f>
        <v/>
      </c>
      <c r="AC38" s="196" t="str">
        <f>IF('เช็คเวลาเรียน เทอม 1'!AC38="ม",1,"")</f>
        <v/>
      </c>
      <c r="AD38" s="196" t="str">
        <f>IF('เช็คเวลาเรียน เทอม 1'!AD38="ม",1,"")</f>
        <v/>
      </c>
      <c r="AE38" s="196" t="str">
        <f>IF('เช็คเวลาเรียน เทอม 1'!AE38="ม",1,"")</f>
        <v/>
      </c>
      <c r="AF38" s="194"/>
      <c r="AG38" s="280"/>
      <c r="AH38" s="338">
        <f t="shared" si="6"/>
        <v>0</v>
      </c>
      <c r="AI38" s="339"/>
      <c r="AJ38" s="280"/>
      <c r="AK38" s="197" t="str">
        <f>IF('เช็คเวลาเรียน เทอม 1'!AM38="ม",1,"")</f>
        <v/>
      </c>
      <c r="AL38" s="280"/>
      <c r="AM38" s="197" t="str">
        <f>IF('เช็คเวลาเรียน เทอม 1'!AO38="ม",1,"")</f>
        <v/>
      </c>
      <c r="AN38" s="197" t="str">
        <f>IF('เช็คเวลาเรียน เทอม 1'!AP38="ม",1,"")</f>
        <v/>
      </c>
      <c r="AO38" s="198"/>
      <c r="AP38" s="198"/>
      <c r="AQ38" s="197" t="str">
        <f>IF('เช็คเวลาเรียน เทอม 1'!AS38="ม",1,"")</f>
        <v/>
      </c>
      <c r="AR38" s="197" t="str">
        <f>IF('เช็คเวลาเรียน เทอม 1'!AT38="ม",1,"")</f>
        <v/>
      </c>
      <c r="AS38" s="197" t="str">
        <f>IF('เช็คเวลาเรียน เทอม 1'!AU38="ม",1,"")</f>
        <v/>
      </c>
      <c r="AT38" s="197" t="str">
        <f>IF('เช็คเวลาเรียน เทอม 1'!AV38="ม",1,"")</f>
        <v/>
      </c>
      <c r="AU38" s="197" t="str">
        <f>IF('เช็คเวลาเรียน เทอม 1'!AW38="ม",1,"")</f>
        <v/>
      </c>
      <c r="AV38" s="198"/>
      <c r="AW38" s="198"/>
      <c r="AX38" s="197" t="str">
        <f>IF('เช็คเวลาเรียน เทอม 1'!AZ38="ม",1,"")</f>
        <v/>
      </c>
      <c r="AY38" s="197" t="str">
        <f>IF('เช็คเวลาเรียน เทอม 1'!BA38="ม",1,"")</f>
        <v/>
      </c>
      <c r="AZ38" s="197" t="str">
        <f>IF('เช็คเวลาเรียน เทอม 1'!BB38="ม",1,"")</f>
        <v/>
      </c>
      <c r="BA38" s="197" t="str">
        <f>IF('เช็คเวลาเรียน เทอม 1'!BC38="ม",1,"")</f>
        <v/>
      </c>
      <c r="BB38" s="197" t="str">
        <f>IF('เช็คเวลาเรียน เทอม 1'!BD38="ม",1,"")</f>
        <v/>
      </c>
      <c r="BC38" s="198"/>
      <c r="BD38" s="198"/>
      <c r="BE38" s="197" t="str">
        <f>IF('เช็คเวลาเรียน เทอม 1'!BG38="ม",1,"")</f>
        <v/>
      </c>
      <c r="BF38" s="197" t="str">
        <f>IF('เช็คเวลาเรียน เทอม 1'!BH38="ม",1,"")</f>
        <v/>
      </c>
      <c r="BG38" s="197" t="str">
        <f>IF('เช็คเวลาเรียน เทอม 1'!BI38="ม",1,"")</f>
        <v/>
      </c>
      <c r="BH38" s="197" t="str">
        <f>IF('เช็คเวลาเรียน เทอม 1'!BJ38="ม",1,"")</f>
        <v/>
      </c>
      <c r="BI38" s="197" t="str">
        <f>IF('เช็คเวลาเรียน เทอม 1'!BK38="ม",1,"")</f>
        <v/>
      </c>
      <c r="BJ38" s="198"/>
      <c r="BK38" s="198"/>
      <c r="BL38" s="197" t="str">
        <f>IF('เช็คเวลาเรียน เทอม 1'!BN38="ม",1,"")</f>
        <v/>
      </c>
      <c r="BM38" s="197" t="str">
        <f>IF('เช็คเวลาเรียน เทอม 1'!BO38="ม",1,"")</f>
        <v/>
      </c>
      <c r="BN38" s="338">
        <f t="shared" si="7"/>
        <v>0</v>
      </c>
      <c r="BO38" s="339"/>
      <c r="BP38" s="199" t="str">
        <f>IF('เช็คเวลาเรียน เทอม 1'!BT38="ม",1,"")</f>
        <v/>
      </c>
      <c r="BQ38" s="199" t="str">
        <f>IF('เช็คเวลาเรียน เทอม 1'!BU38="ม",1,"")</f>
        <v/>
      </c>
      <c r="BR38" s="199" t="str">
        <f>IF('เช็คเวลาเรียน เทอม 1'!BV38="ม",1,"")</f>
        <v/>
      </c>
      <c r="BS38" s="198"/>
      <c r="BT38" s="198"/>
      <c r="BU38" s="199" t="str">
        <f>IF('เช็คเวลาเรียน เทอม 1'!BY38="ม",1,"")</f>
        <v/>
      </c>
      <c r="BV38" s="199" t="str">
        <f>IF('เช็คเวลาเรียน เทอม 1'!BZ38="ม",1,"")</f>
        <v/>
      </c>
      <c r="BW38" s="199" t="str">
        <f>IF('เช็คเวลาเรียน เทอม 1'!CA38="ม",1,"")</f>
        <v/>
      </c>
      <c r="BX38" s="199" t="str">
        <f>IF('เช็คเวลาเรียน เทอม 1'!CB38="ม",1,"")</f>
        <v/>
      </c>
      <c r="BY38" s="199" t="str">
        <f>IF('เช็คเวลาเรียน เทอม 1'!CC38="ม",1,"")</f>
        <v/>
      </c>
      <c r="BZ38" s="198"/>
      <c r="CA38" s="198"/>
      <c r="CB38" s="199" t="str">
        <f>IF('เช็คเวลาเรียน เทอม 1'!CF38="ม",1,"")</f>
        <v/>
      </c>
      <c r="CC38" s="199" t="str">
        <f>IF('เช็คเวลาเรียน เทอม 1'!CG38="ม",1,"")</f>
        <v/>
      </c>
      <c r="CD38" s="199" t="str">
        <f>IF('เช็คเวลาเรียน เทอม 1'!CH38="ม",1,"")</f>
        <v/>
      </c>
      <c r="CE38" s="199" t="str">
        <f>IF('เช็คเวลาเรียน เทอม 1'!CI38="ม",1,"")</f>
        <v/>
      </c>
      <c r="CF38" s="199" t="str">
        <f>IF('เช็คเวลาเรียน เทอม 1'!CJ38="ม",1,"")</f>
        <v/>
      </c>
      <c r="CG38" s="198"/>
      <c r="CH38" s="198"/>
      <c r="CI38" s="199" t="str">
        <f>IF('เช็คเวลาเรียน เทอม 1'!CM38="ม",1,"")</f>
        <v/>
      </c>
      <c r="CJ38" s="199" t="str">
        <f>IF('เช็คเวลาเรียน เทอม 1'!CN38="ม",1,"")</f>
        <v/>
      </c>
      <c r="CK38" s="199" t="str">
        <f>IF('เช็คเวลาเรียน เทอม 1'!CO38="ม",1,"")</f>
        <v/>
      </c>
      <c r="CL38" s="199" t="str">
        <f>IF('เช็คเวลาเรียน เทอม 1'!CP38="ม",1,"")</f>
        <v/>
      </c>
      <c r="CM38" s="199" t="str">
        <f>IF('เช็คเวลาเรียน เทอม 1'!CQ38="ม",1,"")</f>
        <v/>
      </c>
      <c r="CN38" s="198"/>
      <c r="CO38" s="198"/>
      <c r="CP38" s="199" t="str">
        <f>IF('เช็คเวลาเรียน เทอม 1'!CT38="ม",1,"")</f>
        <v/>
      </c>
      <c r="CQ38" s="280"/>
      <c r="CR38" s="280"/>
      <c r="CS38" s="280"/>
      <c r="CT38" s="199" t="str">
        <f>IF('เช็คเวลาเรียน เทอม 1'!CX38="ม",1,"")</f>
        <v/>
      </c>
      <c r="CU38" s="338">
        <f t="shared" si="8"/>
        <v>0</v>
      </c>
      <c r="CV38" s="339"/>
      <c r="CW38" s="198"/>
      <c r="CX38" s="198"/>
      <c r="CY38" s="199" t="str">
        <f>IF('เช็คเวลาเรียน เทอม 1'!DE38="ม",1,"")</f>
        <v/>
      </c>
      <c r="CZ38" s="199" t="str">
        <f>IF('เช็คเวลาเรียน เทอม 1'!DF38="ม",1,"")</f>
        <v/>
      </c>
      <c r="DA38" s="199" t="str">
        <f>IF('เช็คเวลาเรียน เทอม 1'!DG38="ม",1,"")</f>
        <v/>
      </c>
      <c r="DB38" s="199" t="str">
        <f>IF('เช็คเวลาเรียน เทอม 1'!DH38="ม",1,"")</f>
        <v/>
      </c>
      <c r="DC38" s="199" t="str">
        <f>IF('เช็คเวลาเรียน เทอม 1'!DI38="ม",1,"")</f>
        <v/>
      </c>
      <c r="DD38" s="198"/>
      <c r="DE38" s="198"/>
      <c r="DF38" s="199" t="str">
        <f>IF('เช็คเวลาเรียน เทอม 1'!DL38="ม",1,"")</f>
        <v/>
      </c>
      <c r="DG38" s="199" t="str">
        <f>IF('เช็คเวลาเรียน เทอม 1'!DM38="ม",1,"")</f>
        <v/>
      </c>
      <c r="DH38" s="280"/>
      <c r="DI38" s="199" t="str">
        <f>IF('เช็คเวลาเรียน เทอม 1'!DO38="ม",1,"")</f>
        <v/>
      </c>
      <c r="DJ38" s="199" t="str">
        <f>IF('เช็คเวลาเรียน เทอม 1'!DP38="ม",1,"")</f>
        <v/>
      </c>
      <c r="DK38" s="198"/>
      <c r="DL38" s="198"/>
      <c r="DM38" s="199" t="str">
        <f>IF('เช็คเวลาเรียน เทอม 1'!DS38="ม",1,"")</f>
        <v/>
      </c>
      <c r="DN38" s="199" t="str">
        <f>IF('เช็คเวลาเรียน เทอม 1'!DT38="ม",1,"")</f>
        <v/>
      </c>
      <c r="DO38" s="199" t="str">
        <f>IF('เช็คเวลาเรียน เทอม 1'!DU38="ม",1,"")</f>
        <v/>
      </c>
      <c r="DP38" s="199" t="str">
        <f>IF('เช็คเวลาเรียน เทอม 1'!DV38="ม",1,"")</f>
        <v/>
      </c>
      <c r="DQ38" s="199" t="str">
        <f>IF('เช็คเวลาเรียน เทอม 1'!DW38="ม",1,"")</f>
        <v/>
      </c>
      <c r="DR38" s="198"/>
      <c r="DS38" s="198"/>
      <c r="DT38" s="199" t="str">
        <f>IF('เช็คเวลาเรียน เทอม 1'!DZ38="ม",1,"")</f>
        <v/>
      </c>
      <c r="DU38" s="199" t="str">
        <f>IF('เช็คเวลาเรียน เทอม 1'!EA38="ม",1,"")</f>
        <v/>
      </c>
      <c r="DV38" s="199" t="str">
        <f>IF('เช็คเวลาเรียน เทอม 1'!EB38="ม",1,"")</f>
        <v/>
      </c>
      <c r="DW38" s="199" t="str">
        <f>IF('เช็คเวลาเรียน เทอม 1'!EC38="ม",1,"")</f>
        <v/>
      </c>
      <c r="DX38" s="199" t="str">
        <f>IF('เช็คเวลาเรียน เทอม 1'!ED38="ม",1,"")</f>
        <v/>
      </c>
      <c r="DY38" s="198"/>
      <c r="DZ38" s="198"/>
      <c r="EA38" s="199" t="str">
        <f>IF('เช็คเวลาเรียน เทอม 1'!EG38="ม",1,"")</f>
        <v/>
      </c>
      <c r="EB38" s="338">
        <f t="shared" si="9"/>
        <v>0</v>
      </c>
      <c r="EC38" s="339"/>
      <c r="ED38" s="199" t="str">
        <f>IF('เช็คเวลาเรียน เทอม 1'!EL38="ม",1,"")</f>
        <v/>
      </c>
      <c r="EE38" s="199" t="str">
        <f>IF('เช็คเวลาเรียน เทอม 1'!EM38="ม",1,"")</f>
        <v/>
      </c>
      <c r="EF38" s="199" t="str">
        <f>IF('เช็คเวลาเรียน เทอม 1'!EN38="ม",1,"")</f>
        <v/>
      </c>
      <c r="EG38" s="199" t="str">
        <f>IF('เช็คเวลาเรียน เทอม 1'!EO38="ม",1,"")</f>
        <v/>
      </c>
      <c r="EH38" s="198"/>
      <c r="EI38" s="198"/>
      <c r="EJ38" s="199" t="str">
        <f>IF('เช็คเวลาเรียน เทอม 1'!ER38="ม",1,"")</f>
        <v/>
      </c>
      <c r="EK38" s="199" t="str">
        <f>IF('เช็คเวลาเรียน เทอม 1'!ES38="ม",1,"")</f>
        <v/>
      </c>
      <c r="EL38" s="199" t="str">
        <f>IF('เช็คเวลาเรียน เทอม 1'!ET38="ม",1,"")</f>
        <v/>
      </c>
      <c r="EM38" s="199" t="str">
        <f>IF('เช็คเวลาเรียน เทอม 1'!EU38="ม",1,"")</f>
        <v/>
      </c>
      <c r="EN38" s="199" t="str">
        <f>IF('เช็คเวลาเรียน เทอม 1'!EV38="ม",1,"")</f>
        <v/>
      </c>
      <c r="EO38" s="198"/>
      <c r="EP38" s="198"/>
      <c r="EQ38" s="199" t="str">
        <f>IF('เช็คเวลาเรียน เทอม 1'!EY38="ม",1,"")</f>
        <v/>
      </c>
      <c r="ER38" s="199" t="str">
        <f>IF('เช็คเวลาเรียน เทอม 1'!EZ38="ม",1,"")</f>
        <v/>
      </c>
      <c r="ES38" s="199" t="str">
        <f>IF('เช็คเวลาเรียน เทอม 1'!FA38="ม",1,"")</f>
        <v/>
      </c>
      <c r="ET38" s="199" t="str">
        <f>IF('เช็คเวลาเรียน เทอม 1'!FB38="ม",1,"")</f>
        <v/>
      </c>
      <c r="EU38" s="199" t="str">
        <f>IF('เช็คเวลาเรียน เทอม 1'!FC38="ม",1,"")</f>
        <v/>
      </c>
      <c r="EV38" s="198"/>
      <c r="EW38" s="198"/>
      <c r="EX38" s="199" t="str">
        <f>IF('เช็คเวลาเรียน เทอม 1'!FF38="ม",1,"")</f>
        <v/>
      </c>
      <c r="EY38" s="199" t="str">
        <f>IF('เช็คเวลาเรียน เทอม 1'!FG38="ม",1,"")</f>
        <v/>
      </c>
      <c r="EZ38" s="199" t="str">
        <f>IF('เช็คเวลาเรียน เทอม 1'!FH38="ม",1,"")</f>
        <v/>
      </c>
      <c r="FA38" s="199" t="str">
        <f>IF('เช็คเวลาเรียน เทอม 1'!FI38="ม",1,"")</f>
        <v/>
      </c>
      <c r="FB38" s="199" t="str">
        <f>IF('เช็คเวลาเรียน เทอม 1'!FJ38="ม",1,"")</f>
        <v/>
      </c>
      <c r="FC38" s="198"/>
      <c r="FD38" s="198"/>
      <c r="FE38" s="199" t="str">
        <f>IF('เช็คเวลาเรียน เทอม 1'!FM38="ม",1,"")</f>
        <v/>
      </c>
      <c r="FF38" s="199" t="str">
        <f>IF('เช็คเวลาเรียน เทอม 1'!FN38="ม",1,"")</f>
        <v/>
      </c>
      <c r="FG38" s="199" t="str">
        <f>IF('เช็คเวลาเรียน เทอม 1'!FO38="ม",1,"")</f>
        <v/>
      </c>
      <c r="FH38" s="338">
        <f t="shared" si="10"/>
        <v>0</v>
      </c>
      <c r="FI38" s="339"/>
      <c r="FJ38" s="199" t="str">
        <f>IF('เช็คเวลาเรียน เทอม 1'!FT38="ม",1,"")</f>
        <v/>
      </c>
      <c r="FK38" s="199" t="str">
        <f>IF('เช็คเวลาเรียน เทอม 1'!FU38="ม",1,"")</f>
        <v/>
      </c>
      <c r="FL38" s="198"/>
      <c r="FM38" s="198"/>
      <c r="FN38" s="199" t="str">
        <f>IF('เช็คเวลาเรียน เทอม 1'!FX38="ม",1,"")</f>
        <v/>
      </c>
      <c r="FO38" s="199" t="str">
        <f>IF('เช็คเวลาเรียน เทอม 1'!FY38="ม",1,"")</f>
        <v/>
      </c>
      <c r="FP38" s="199" t="str">
        <f>IF('เช็คเวลาเรียน เทอม 1'!FZ38="ม",1,"")</f>
        <v/>
      </c>
      <c r="FQ38" s="199" t="str">
        <f>IF('เช็คเวลาเรียน เทอม 1'!GA38="ม",1,"")</f>
        <v/>
      </c>
      <c r="FR38" s="199" t="str">
        <f>IF('เช็คเวลาเรียน เทอม 1'!GB38="ม",1,"")</f>
        <v/>
      </c>
      <c r="FS38" s="198"/>
      <c r="FT38" s="198"/>
      <c r="FU38" s="199" t="str">
        <f>IF('เช็คเวลาเรียน เทอม 1'!GE38="ม",1,"")</f>
        <v/>
      </c>
      <c r="FV38" s="280"/>
      <c r="FW38" s="199" t="str">
        <f>IF('เช็คเวลาเรียน เทอม 1'!GG38="ม",1,"")</f>
        <v/>
      </c>
      <c r="FX38" s="199" t="str">
        <f>IF('เช็คเวลาเรียน เทอม 1'!GH38="ม",1,"")</f>
        <v/>
      </c>
      <c r="FY38" s="199" t="str">
        <f>IF('เช็คเวลาเรียน เทอม 1'!GI38="ม",1,"")</f>
        <v/>
      </c>
      <c r="FZ38" s="198"/>
      <c r="GA38" s="198"/>
      <c r="GB38" s="199" t="str">
        <f>IF('เช็คเวลาเรียน เทอม 1'!GL38="ม",1,"")</f>
        <v/>
      </c>
      <c r="GC38" s="199" t="str">
        <f>IF('เช็คเวลาเรียน เทอม 1'!GM38="ม",1,"")</f>
        <v/>
      </c>
      <c r="GD38" s="199" t="str">
        <f>IF('เช็คเวลาเรียน เทอม 1'!GN38="ม",1,"")</f>
        <v/>
      </c>
      <c r="GE38" s="199" t="str">
        <f>IF('เช็คเวลาเรียน เทอม 1'!GO38="ม",1,"")</f>
        <v/>
      </c>
      <c r="GF38" s="280"/>
      <c r="GG38" s="198"/>
      <c r="GH38" s="198"/>
      <c r="GI38" s="199" t="str">
        <f>IF('เช็คเวลาเรียน เทอม 1'!GS38="ม",1,"")</f>
        <v/>
      </c>
      <c r="GJ38" s="199" t="str">
        <f>IF('เช็คเวลาเรียน เทอม 1'!GT38="ม",1,"")</f>
        <v/>
      </c>
      <c r="GK38" s="199" t="str">
        <f>IF('เช็คเวลาเรียน เทอม 1'!GU38="ม",1,"")</f>
        <v/>
      </c>
      <c r="GL38" s="199" t="str">
        <f>IF('เช็คเวลาเรียน เทอม 1'!GV38="ม",1,"")</f>
        <v/>
      </c>
      <c r="GM38" s="199" t="str">
        <f>IF('เช็คเวลาเรียน เทอม 1'!GW38="ม",1,"")</f>
        <v/>
      </c>
      <c r="GN38" s="198"/>
      <c r="GO38" s="338">
        <f t="shared" si="11"/>
        <v>0</v>
      </c>
      <c r="GP38" s="339"/>
    </row>
    <row r="39" spans="1:198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280"/>
      <c r="D39" s="194"/>
      <c r="E39" s="194"/>
      <c r="F39" s="280"/>
      <c r="G39" s="194"/>
      <c r="H39" s="194"/>
      <c r="I39" s="194"/>
      <c r="J39" s="194"/>
      <c r="K39" s="194"/>
      <c r="L39" s="194"/>
      <c r="M39" s="194"/>
      <c r="N39" s="194"/>
      <c r="O39" s="280"/>
      <c r="P39" s="194"/>
      <c r="Q39" s="194"/>
      <c r="R39" s="195"/>
      <c r="S39" s="195"/>
      <c r="T39" s="196" t="str">
        <f>IF('เช็คเวลาเรียน เทอม 1'!T39="ม",1,"")</f>
        <v/>
      </c>
      <c r="U39" s="196" t="str">
        <f>IF('เช็คเวลาเรียน เทอม 1'!U39="ม",1,"")</f>
        <v/>
      </c>
      <c r="V39" s="196" t="str">
        <f>IF('เช็คเวลาเรียน เทอม 1'!V39="ม",1,"")</f>
        <v/>
      </c>
      <c r="W39" s="196" t="str">
        <f>IF('เช็คเวลาเรียน เทอม 1'!W39="ม",1,"")</f>
        <v/>
      </c>
      <c r="X39" s="196" t="str">
        <f>IF('เช็คเวลาเรียน เทอม 1'!X39="ม",1,"")</f>
        <v/>
      </c>
      <c r="Y39" s="194"/>
      <c r="Z39" s="194"/>
      <c r="AA39" s="196" t="str">
        <f>IF('เช็คเวลาเรียน เทอม 1'!AA39="ม",1,"")</f>
        <v/>
      </c>
      <c r="AB39" s="196" t="str">
        <f>IF('เช็คเวลาเรียน เทอม 1'!AB39="ม",1,"")</f>
        <v/>
      </c>
      <c r="AC39" s="196" t="str">
        <f>IF('เช็คเวลาเรียน เทอม 1'!AC39="ม",1,"")</f>
        <v/>
      </c>
      <c r="AD39" s="196" t="str">
        <f>IF('เช็คเวลาเรียน เทอม 1'!AD39="ม",1,"")</f>
        <v/>
      </c>
      <c r="AE39" s="196" t="str">
        <f>IF('เช็คเวลาเรียน เทอม 1'!AE39="ม",1,"")</f>
        <v/>
      </c>
      <c r="AF39" s="194"/>
      <c r="AG39" s="280"/>
      <c r="AH39" s="338">
        <f t="shared" si="6"/>
        <v>0</v>
      </c>
      <c r="AI39" s="339"/>
      <c r="AJ39" s="280"/>
      <c r="AK39" s="197" t="str">
        <f>IF('เช็คเวลาเรียน เทอม 1'!AM39="ม",1,"")</f>
        <v/>
      </c>
      <c r="AL39" s="280"/>
      <c r="AM39" s="197" t="str">
        <f>IF('เช็คเวลาเรียน เทอม 1'!AO39="ม",1,"")</f>
        <v/>
      </c>
      <c r="AN39" s="197" t="str">
        <f>IF('เช็คเวลาเรียน เทอม 1'!AP39="ม",1,"")</f>
        <v/>
      </c>
      <c r="AO39" s="198"/>
      <c r="AP39" s="198"/>
      <c r="AQ39" s="197" t="str">
        <f>IF('เช็คเวลาเรียน เทอม 1'!AS39="ม",1,"")</f>
        <v/>
      </c>
      <c r="AR39" s="197" t="str">
        <f>IF('เช็คเวลาเรียน เทอม 1'!AT39="ม",1,"")</f>
        <v/>
      </c>
      <c r="AS39" s="197" t="str">
        <f>IF('เช็คเวลาเรียน เทอม 1'!AU39="ม",1,"")</f>
        <v/>
      </c>
      <c r="AT39" s="197" t="str">
        <f>IF('เช็คเวลาเรียน เทอม 1'!AV39="ม",1,"")</f>
        <v/>
      </c>
      <c r="AU39" s="197" t="str">
        <f>IF('เช็คเวลาเรียน เทอม 1'!AW39="ม",1,"")</f>
        <v/>
      </c>
      <c r="AV39" s="198"/>
      <c r="AW39" s="198"/>
      <c r="AX39" s="197" t="str">
        <f>IF('เช็คเวลาเรียน เทอม 1'!AZ39="ม",1,"")</f>
        <v/>
      </c>
      <c r="AY39" s="197" t="str">
        <f>IF('เช็คเวลาเรียน เทอม 1'!BA39="ม",1,"")</f>
        <v/>
      </c>
      <c r="AZ39" s="197" t="str">
        <f>IF('เช็คเวลาเรียน เทอม 1'!BB39="ม",1,"")</f>
        <v/>
      </c>
      <c r="BA39" s="197" t="str">
        <f>IF('เช็คเวลาเรียน เทอม 1'!BC39="ม",1,"")</f>
        <v/>
      </c>
      <c r="BB39" s="197" t="str">
        <f>IF('เช็คเวลาเรียน เทอม 1'!BD39="ม",1,"")</f>
        <v/>
      </c>
      <c r="BC39" s="198"/>
      <c r="BD39" s="198"/>
      <c r="BE39" s="197" t="str">
        <f>IF('เช็คเวลาเรียน เทอม 1'!BG39="ม",1,"")</f>
        <v/>
      </c>
      <c r="BF39" s="197" t="str">
        <f>IF('เช็คเวลาเรียน เทอม 1'!BH39="ม",1,"")</f>
        <v/>
      </c>
      <c r="BG39" s="197" t="str">
        <f>IF('เช็คเวลาเรียน เทอม 1'!BI39="ม",1,"")</f>
        <v/>
      </c>
      <c r="BH39" s="197" t="str">
        <f>IF('เช็คเวลาเรียน เทอม 1'!BJ39="ม",1,"")</f>
        <v/>
      </c>
      <c r="BI39" s="197" t="str">
        <f>IF('เช็คเวลาเรียน เทอม 1'!BK39="ม",1,"")</f>
        <v/>
      </c>
      <c r="BJ39" s="198"/>
      <c r="BK39" s="198"/>
      <c r="BL39" s="197" t="str">
        <f>IF('เช็คเวลาเรียน เทอม 1'!BN39="ม",1,"")</f>
        <v/>
      </c>
      <c r="BM39" s="197" t="str">
        <f>IF('เช็คเวลาเรียน เทอม 1'!BO39="ม",1,"")</f>
        <v/>
      </c>
      <c r="BN39" s="338">
        <f t="shared" si="7"/>
        <v>0</v>
      </c>
      <c r="BO39" s="339"/>
      <c r="BP39" s="199" t="str">
        <f>IF('เช็คเวลาเรียน เทอม 1'!BT39="ม",1,"")</f>
        <v/>
      </c>
      <c r="BQ39" s="199" t="str">
        <f>IF('เช็คเวลาเรียน เทอม 1'!BU39="ม",1,"")</f>
        <v/>
      </c>
      <c r="BR39" s="199" t="str">
        <f>IF('เช็คเวลาเรียน เทอม 1'!BV39="ม",1,"")</f>
        <v/>
      </c>
      <c r="BS39" s="198"/>
      <c r="BT39" s="198"/>
      <c r="BU39" s="199" t="str">
        <f>IF('เช็คเวลาเรียน เทอม 1'!BY39="ม",1,"")</f>
        <v/>
      </c>
      <c r="BV39" s="199" t="str">
        <f>IF('เช็คเวลาเรียน เทอม 1'!BZ39="ม",1,"")</f>
        <v/>
      </c>
      <c r="BW39" s="199" t="str">
        <f>IF('เช็คเวลาเรียน เทอม 1'!CA39="ม",1,"")</f>
        <v/>
      </c>
      <c r="BX39" s="199" t="str">
        <f>IF('เช็คเวลาเรียน เทอม 1'!CB39="ม",1,"")</f>
        <v/>
      </c>
      <c r="BY39" s="199" t="str">
        <f>IF('เช็คเวลาเรียน เทอม 1'!CC39="ม",1,"")</f>
        <v/>
      </c>
      <c r="BZ39" s="198"/>
      <c r="CA39" s="198"/>
      <c r="CB39" s="199" t="str">
        <f>IF('เช็คเวลาเรียน เทอม 1'!CF39="ม",1,"")</f>
        <v/>
      </c>
      <c r="CC39" s="199" t="str">
        <f>IF('เช็คเวลาเรียน เทอม 1'!CG39="ม",1,"")</f>
        <v/>
      </c>
      <c r="CD39" s="199" t="str">
        <f>IF('เช็คเวลาเรียน เทอม 1'!CH39="ม",1,"")</f>
        <v/>
      </c>
      <c r="CE39" s="199" t="str">
        <f>IF('เช็คเวลาเรียน เทอม 1'!CI39="ม",1,"")</f>
        <v/>
      </c>
      <c r="CF39" s="199" t="str">
        <f>IF('เช็คเวลาเรียน เทอม 1'!CJ39="ม",1,"")</f>
        <v/>
      </c>
      <c r="CG39" s="198"/>
      <c r="CH39" s="198"/>
      <c r="CI39" s="199" t="str">
        <f>IF('เช็คเวลาเรียน เทอม 1'!CM39="ม",1,"")</f>
        <v/>
      </c>
      <c r="CJ39" s="199" t="str">
        <f>IF('เช็คเวลาเรียน เทอม 1'!CN39="ม",1,"")</f>
        <v/>
      </c>
      <c r="CK39" s="199" t="str">
        <f>IF('เช็คเวลาเรียน เทอม 1'!CO39="ม",1,"")</f>
        <v/>
      </c>
      <c r="CL39" s="199" t="str">
        <f>IF('เช็คเวลาเรียน เทอม 1'!CP39="ม",1,"")</f>
        <v/>
      </c>
      <c r="CM39" s="199" t="str">
        <f>IF('เช็คเวลาเรียน เทอม 1'!CQ39="ม",1,"")</f>
        <v/>
      </c>
      <c r="CN39" s="198"/>
      <c r="CO39" s="198"/>
      <c r="CP39" s="199" t="str">
        <f>IF('เช็คเวลาเรียน เทอม 1'!CT39="ม",1,"")</f>
        <v/>
      </c>
      <c r="CQ39" s="280"/>
      <c r="CR39" s="280"/>
      <c r="CS39" s="280"/>
      <c r="CT39" s="199" t="str">
        <f>IF('เช็คเวลาเรียน เทอม 1'!CX39="ม",1,"")</f>
        <v/>
      </c>
      <c r="CU39" s="338">
        <f t="shared" si="8"/>
        <v>0</v>
      </c>
      <c r="CV39" s="339"/>
      <c r="CW39" s="198"/>
      <c r="CX39" s="198"/>
      <c r="CY39" s="199" t="str">
        <f>IF('เช็คเวลาเรียน เทอม 1'!DE39="ม",1,"")</f>
        <v/>
      </c>
      <c r="CZ39" s="199" t="str">
        <f>IF('เช็คเวลาเรียน เทอม 1'!DF39="ม",1,"")</f>
        <v/>
      </c>
      <c r="DA39" s="199" t="str">
        <f>IF('เช็คเวลาเรียน เทอม 1'!DG39="ม",1,"")</f>
        <v/>
      </c>
      <c r="DB39" s="199" t="str">
        <f>IF('เช็คเวลาเรียน เทอม 1'!DH39="ม",1,"")</f>
        <v/>
      </c>
      <c r="DC39" s="199" t="str">
        <f>IF('เช็คเวลาเรียน เทอม 1'!DI39="ม",1,"")</f>
        <v/>
      </c>
      <c r="DD39" s="198"/>
      <c r="DE39" s="198"/>
      <c r="DF39" s="199" t="str">
        <f>IF('เช็คเวลาเรียน เทอม 1'!DL39="ม",1,"")</f>
        <v/>
      </c>
      <c r="DG39" s="199" t="str">
        <f>IF('เช็คเวลาเรียน เทอม 1'!DM39="ม",1,"")</f>
        <v/>
      </c>
      <c r="DH39" s="280"/>
      <c r="DI39" s="199" t="str">
        <f>IF('เช็คเวลาเรียน เทอม 1'!DO39="ม",1,"")</f>
        <v/>
      </c>
      <c r="DJ39" s="199" t="str">
        <f>IF('เช็คเวลาเรียน เทอม 1'!DP39="ม",1,"")</f>
        <v/>
      </c>
      <c r="DK39" s="198"/>
      <c r="DL39" s="198"/>
      <c r="DM39" s="199" t="str">
        <f>IF('เช็คเวลาเรียน เทอม 1'!DS39="ม",1,"")</f>
        <v/>
      </c>
      <c r="DN39" s="199" t="str">
        <f>IF('เช็คเวลาเรียน เทอม 1'!DT39="ม",1,"")</f>
        <v/>
      </c>
      <c r="DO39" s="199" t="str">
        <f>IF('เช็คเวลาเรียน เทอม 1'!DU39="ม",1,"")</f>
        <v/>
      </c>
      <c r="DP39" s="199" t="str">
        <f>IF('เช็คเวลาเรียน เทอม 1'!DV39="ม",1,"")</f>
        <v/>
      </c>
      <c r="DQ39" s="199" t="str">
        <f>IF('เช็คเวลาเรียน เทอม 1'!DW39="ม",1,"")</f>
        <v/>
      </c>
      <c r="DR39" s="198"/>
      <c r="DS39" s="198"/>
      <c r="DT39" s="199" t="str">
        <f>IF('เช็คเวลาเรียน เทอม 1'!DZ39="ม",1,"")</f>
        <v/>
      </c>
      <c r="DU39" s="199" t="str">
        <f>IF('เช็คเวลาเรียน เทอม 1'!EA39="ม",1,"")</f>
        <v/>
      </c>
      <c r="DV39" s="199" t="str">
        <f>IF('เช็คเวลาเรียน เทอม 1'!EB39="ม",1,"")</f>
        <v/>
      </c>
      <c r="DW39" s="199" t="str">
        <f>IF('เช็คเวลาเรียน เทอม 1'!EC39="ม",1,"")</f>
        <v/>
      </c>
      <c r="DX39" s="199" t="str">
        <f>IF('เช็คเวลาเรียน เทอม 1'!ED39="ม",1,"")</f>
        <v/>
      </c>
      <c r="DY39" s="198"/>
      <c r="DZ39" s="198"/>
      <c r="EA39" s="199" t="str">
        <f>IF('เช็คเวลาเรียน เทอม 1'!EG39="ม",1,"")</f>
        <v/>
      </c>
      <c r="EB39" s="338">
        <f t="shared" si="9"/>
        <v>0</v>
      </c>
      <c r="EC39" s="339"/>
      <c r="ED39" s="199" t="str">
        <f>IF('เช็คเวลาเรียน เทอม 1'!EL39="ม",1,"")</f>
        <v/>
      </c>
      <c r="EE39" s="199" t="str">
        <f>IF('เช็คเวลาเรียน เทอม 1'!EM39="ม",1,"")</f>
        <v/>
      </c>
      <c r="EF39" s="199" t="str">
        <f>IF('เช็คเวลาเรียน เทอม 1'!EN39="ม",1,"")</f>
        <v/>
      </c>
      <c r="EG39" s="199" t="str">
        <f>IF('เช็คเวลาเรียน เทอม 1'!EO39="ม",1,"")</f>
        <v/>
      </c>
      <c r="EH39" s="198"/>
      <c r="EI39" s="198"/>
      <c r="EJ39" s="199" t="str">
        <f>IF('เช็คเวลาเรียน เทอม 1'!ER39="ม",1,"")</f>
        <v/>
      </c>
      <c r="EK39" s="199" t="str">
        <f>IF('เช็คเวลาเรียน เทอม 1'!ES39="ม",1,"")</f>
        <v/>
      </c>
      <c r="EL39" s="199" t="str">
        <f>IF('เช็คเวลาเรียน เทอม 1'!ET39="ม",1,"")</f>
        <v/>
      </c>
      <c r="EM39" s="199" t="str">
        <f>IF('เช็คเวลาเรียน เทอม 1'!EU39="ม",1,"")</f>
        <v/>
      </c>
      <c r="EN39" s="199" t="str">
        <f>IF('เช็คเวลาเรียน เทอม 1'!EV39="ม",1,"")</f>
        <v/>
      </c>
      <c r="EO39" s="198"/>
      <c r="EP39" s="198"/>
      <c r="EQ39" s="199" t="str">
        <f>IF('เช็คเวลาเรียน เทอม 1'!EY39="ม",1,"")</f>
        <v/>
      </c>
      <c r="ER39" s="199" t="str">
        <f>IF('เช็คเวลาเรียน เทอม 1'!EZ39="ม",1,"")</f>
        <v/>
      </c>
      <c r="ES39" s="199" t="str">
        <f>IF('เช็คเวลาเรียน เทอม 1'!FA39="ม",1,"")</f>
        <v/>
      </c>
      <c r="ET39" s="199" t="str">
        <f>IF('เช็คเวลาเรียน เทอม 1'!FB39="ม",1,"")</f>
        <v/>
      </c>
      <c r="EU39" s="199" t="str">
        <f>IF('เช็คเวลาเรียน เทอม 1'!FC39="ม",1,"")</f>
        <v/>
      </c>
      <c r="EV39" s="198"/>
      <c r="EW39" s="198"/>
      <c r="EX39" s="199" t="str">
        <f>IF('เช็คเวลาเรียน เทอม 1'!FF39="ม",1,"")</f>
        <v/>
      </c>
      <c r="EY39" s="199" t="str">
        <f>IF('เช็คเวลาเรียน เทอม 1'!FG39="ม",1,"")</f>
        <v/>
      </c>
      <c r="EZ39" s="199" t="str">
        <f>IF('เช็คเวลาเรียน เทอม 1'!FH39="ม",1,"")</f>
        <v/>
      </c>
      <c r="FA39" s="199" t="str">
        <f>IF('เช็คเวลาเรียน เทอม 1'!FI39="ม",1,"")</f>
        <v/>
      </c>
      <c r="FB39" s="199" t="str">
        <f>IF('เช็คเวลาเรียน เทอม 1'!FJ39="ม",1,"")</f>
        <v/>
      </c>
      <c r="FC39" s="198"/>
      <c r="FD39" s="198"/>
      <c r="FE39" s="199" t="str">
        <f>IF('เช็คเวลาเรียน เทอม 1'!FM39="ม",1,"")</f>
        <v/>
      </c>
      <c r="FF39" s="199" t="str">
        <f>IF('เช็คเวลาเรียน เทอม 1'!FN39="ม",1,"")</f>
        <v/>
      </c>
      <c r="FG39" s="199" t="str">
        <f>IF('เช็คเวลาเรียน เทอม 1'!FO39="ม",1,"")</f>
        <v/>
      </c>
      <c r="FH39" s="338">
        <f t="shared" si="10"/>
        <v>0</v>
      </c>
      <c r="FI39" s="339"/>
      <c r="FJ39" s="199" t="str">
        <f>IF('เช็คเวลาเรียน เทอม 1'!FT39="ม",1,"")</f>
        <v/>
      </c>
      <c r="FK39" s="199" t="str">
        <f>IF('เช็คเวลาเรียน เทอม 1'!FU39="ม",1,"")</f>
        <v/>
      </c>
      <c r="FL39" s="198"/>
      <c r="FM39" s="198"/>
      <c r="FN39" s="199" t="str">
        <f>IF('เช็คเวลาเรียน เทอม 1'!FX39="ม",1,"")</f>
        <v/>
      </c>
      <c r="FO39" s="199" t="str">
        <f>IF('เช็คเวลาเรียน เทอม 1'!FY39="ม",1,"")</f>
        <v/>
      </c>
      <c r="FP39" s="199" t="str">
        <f>IF('เช็คเวลาเรียน เทอม 1'!FZ39="ม",1,"")</f>
        <v/>
      </c>
      <c r="FQ39" s="199" t="str">
        <f>IF('เช็คเวลาเรียน เทอม 1'!GA39="ม",1,"")</f>
        <v/>
      </c>
      <c r="FR39" s="199" t="str">
        <f>IF('เช็คเวลาเรียน เทอม 1'!GB39="ม",1,"")</f>
        <v/>
      </c>
      <c r="FS39" s="198"/>
      <c r="FT39" s="198"/>
      <c r="FU39" s="199" t="str">
        <f>IF('เช็คเวลาเรียน เทอม 1'!GE39="ม",1,"")</f>
        <v/>
      </c>
      <c r="FV39" s="280"/>
      <c r="FW39" s="199" t="str">
        <f>IF('เช็คเวลาเรียน เทอม 1'!GG39="ม",1,"")</f>
        <v/>
      </c>
      <c r="FX39" s="199" t="str">
        <f>IF('เช็คเวลาเรียน เทอม 1'!GH39="ม",1,"")</f>
        <v/>
      </c>
      <c r="FY39" s="199" t="str">
        <f>IF('เช็คเวลาเรียน เทอม 1'!GI39="ม",1,"")</f>
        <v/>
      </c>
      <c r="FZ39" s="198"/>
      <c r="GA39" s="198"/>
      <c r="GB39" s="199" t="str">
        <f>IF('เช็คเวลาเรียน เทอม 1'!GL39="ม",1,"")</f>
        <v/>
      </c>
      <c r="GC39" s="199" t="str">
        <f>IF('เช็คเวลาเรียน เทอม 1'!GM39="ม",1,"")</f>
        <v/>
      </c>
      <c r="GD39" s="199" t="str">
        <f>IF('เช็คเวลาเรียน เทอม 1'!GN39="ม",1,"")</f>
        <v/>
      </c>
      <c r="GE39" s="199" t="str">
        <f>IF('เช็คเวลาเรียน เทอม 1'!GO39="ม",1,"")</f>
        <v/>
      </c>
      <c r="GF39" s="280"/>
      <c r="GG39" s="198"/>
      <c r="GH39" s="198"/>
      <c r="GI39" s="199" t="str">
        <f>IF('เช็คเวลาเรียน เทอม 1'!GS39="ม",1,"")</f>
        <v/>
      </c>
      <c r="GJ39" s="199" t="str">
        <f>IF('เช็คเวลาเรียน เทอม 1'!GT39="ม",1,"")</f>
        <v/>
      </c>
      <c r="GK39" s="199" t="str">
        <f>IF('เช็คเวลาเรียน เทอม 1'!GU39="ม",1,"")</f>
        <v/>
      </c>
      <c r="GL39" s="199" t="str">
        <f>IF('เช็คเวลาเรียน เทอม 1'!GV39="ม",1,"")</f>
        <v/>
      </c>
      <c r="GM39" s="199" t="str">
        <f>IF('เช็คเวลาเรียน เทอม 1'!GW39="ม",1,"")</f>
        <v/>
      </c>
      <c r="GN39" s="198"/>
      <c r="GO39" s="338">
        <f t="shared" si="11"/>
        <v>0</v>
      </c>
      <c r="GP39" s="339"/>
    </row>
    <row r="40" spans="1:198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280"/>
      <c r="D40" s="194"/>
      <c r="E40" s="194"/>
      <c r="F40" s="280"/>
      <c r="G40" s="194"/>
      <c r="H40" s="194"/>
      <c r="I40" s="194"/>
      <c r="J40" s="194"/>
      <c r="K40" s="194"/>
      <c r="L40" s="194"/>
      <c r="M40" s="194"/>
      <c r="N40" s="194"/>
      <c r="O40" s="280"/>
      <c r="P40" s="194"/>
      <c r="Q40" s="194"/>
      <c r="R40" s="195"/>
      <c r="S40" s="195"/>
      <c r="T40" s="196" t="str">
        <f>IF('เช็คเวลาเรียน เทอม 1'!T40="ม",1,"")</f>
        <v/>
      </c>
      <c r="U40" s="196" t="str">
        <f>IF('เช็คเวลาเรียน เทอม 1'!U40="ม",1,"")</f>
        <v/>
      </c>
      <c r="V40" s="196" t="str">
        <f>IF('เช็คเวลาเรียน เทอม 1'!V40="ม",1,"")</f>
        <v/>
      </c>
      <c r="W40" s="196" t="str">
        <f>IF('เช็คเวลาเรียน เทอม 1'!W40="ม",1,"")</f>
        <v/>
      </c>
      <c r="X40" s="196" t="str">
        <f>IF('เช็คเวลาเรียน เทอม 1'!X40="ม",1,"")</f>
        <v/>
      </c>
      <c r="Y40" s="194"/>
      <c r="Z40" s="194"/>
      <c r="AA40" s="196" t="str">
        <f>IF('เช็คเวลาเรียน เทอม 1'!AA40="ม",1,"")</f>
        <v/>
      </c>
      <c r="AB40" s="196" t="str">
        <f>IF('เช็คเวลาเรียน เทอม 1'!AB40="ม",1,"")</f>
        <v/>
      </c>
      <c r="AC40" s="196" t="str">
        <f>IF('เช็คเวลาเรียน เทอม 1'!AC40="ม",1,"")</f>
        <v/>
      </c>
      <c r="AD40" s="196" t="str">
        <f>IF('เช็คเวลาเรียน เทอม 1'!AD40="ม",1,"")</f>
        <v/>
      </c>
      <c r="AE40" s="196" t="str">
        <f>IF('เช็คเวลาเรียน เทอม 1'!AE40="ม",1,"")</f>
        <v/>
      </c>
      <c r="AF40" s="194"/>
      <c r="AG40" s="280"/>
      <c r="AH40" s="338">
        <f t="shared" si="6"/>
        <v>0</v>
      </c>
      <c r="AI40" s="339"/>
      <c r="AJ40" s="280"/>
      <c r="AK40" s="197" t="str">
        <f>IF('เช็คเวลาเรียน เทอม 1'!AM40="ม",1,"")</f>
        <v/>
      </c>
      <c r="AL40" s="280"/>
      <c r="AM40" s="197" t="str">
        <f>IF('เช็คเวลาเรียน เทอม 1'!AO40="ม",1,"")</f>
        <v/>
      </c>
      <c r="AN40" s="197" t="str">
        <f>IF('เช็คเวลาเรียน เทอม 1'!AP40="ม",1,"")</f>
        <v/>
      </c>
      <c r="AO40" s="198"/>
      <c r="AP40" s="198"/>
      <c r="AQ40" s="197" t="str">
        <f>IF('เช็คเวลาเรียน เทอม 1'!AS40="ม",1,"")</f>
        <v/>
      </c>
      <c r="AR40" s="197" t="str">
        <f>IF('เช็คเวลาเรียน เทอม 1'!AT40="ม",1,"")</f>
        <v/>
      </c>
      <c r="AS40" s="197" t="str">
        <f>IF('เช็คเวลาเรียน เทอม 1'!AU40="ม",1,"")</f>
        <v/>
      </c>
      <c r="AT40" s="197" t="str">
        <f>IF('เช็คเวลาเรียน เทอม 1'!AV40="ม",1,"")</f>
        <v/>
      </c>
      <c r="AU40" s="197" t="str">
        <f>IF('เช็คเวลาเรียน เทอม 1'!AW40="ม",1,"")</f>
        <v/>
      </c>
      <c r="AV40" s="198"/>
      <c r="AW40" s="198"/>
      <c r="AX40" s="197" t="str">
        <f>IF('เช็คเวลาเรียน เทอม 1'!AZ40="ม",1,"")</f>
        <v/>
      </c>
      <c r="AY40" s="197" t="str">
        <f>IF('เช็คเวลาเรียน เทอม 1'!BA40="ม",1,"")</f>
        <v/>
      </c>
      <c r="AZ40" s="197" t="str">
        <f>IF('เช็คเวลาเรียน เทอม 1'!BB40="ม",1,"")</f>
        <v/>
      </c>
      <c r="BA40" s="197" t="str">
        <f>IF('เช็คเวลาเรียน เทอม 1'!BC40="ม",1,"")</f>
        <v/>
      </c>
      <c r="BB40" s="197" t="str">
        <f>IF('เช็คเวลาเรียน เทอม 1'!BD40="ม",1,"")</f>
        <v/>
      </c>
      <c r="BC40" s="198"/>
      <c r="BD40" s="198"/>
      <c r="BE40" s="197" t="str">
        <f>IF('เช็คเวลาเรียน เทอม 1'!BG40="ม",1,"")</f>
        <v/>
      </c>
      <c r="BF40" s="197" t="str">
        <f>IF('เช็คเวลาเรียน เทอม 1'!BH40="ม",1,"")</f>
        <v/>
      </c>
      <c r="BG40" s="197" t="str">
        <f>IF('เช็คเวลาเรียน เทอม 1'!BI40="ม",1,"")</f>
        <v/>
      </c>
      <c r="BH40" s="197" t="str">
        <f>IF('เช็คเวลาเรียน เทอม 1'!BJ40="ม",1,"")</f>
        <v/>
      </c>
      <c r="BI40" s="197" t="str">
        <f>IF('เช็คเวลาเรียน เทอม 1'!BK40="ม",1,"")</f>
        <v/>
      </c>
      <c r="BJ40" s="198"/>
      <c r="BK40" s="198"/>
      <c r="BL40" s="197" t="str">
        <f>IF('เช็คเวลาเรียน เทอม 1'!BN40="ม",1,"")</f>
        <v/>
      </c>
      <c r="BM40" s="197" t="str">
        <f>IF('เช็คเวลาเรียน เทอม 1'!BO40="ม",1,"")</f>
        <v/>
      </c>
      <c r="BN40" s="338">
        <f t="shared" si="7"/>
        <v>0</v>
      </c>
      <c r="BO40" s="339"/>
      <c r="BP40" s="199" t="str">
        <f>IF('เช็คเวลาเรียน เทอม 1'!BT40="ม",1,"")</f>
        <v/>
      </c>
      <c r="BQ40" s="199" t="str">
        <f>IF('เช็คเวลาเรียน เทอม 1'!BU40="ม",1,"")</f>
        <v/>
      </c>
      <c r="BR40" s="199" t="str">
        <f>IF('เช็คเวลาเรียน เทอม 1'!BV40="ม",1,"")</f>
        <v/>
      </c>
      <c r="BS40" s="198"/>
      <c r="BT40" s="198"/>
      <c r="BU40" s="199" t="str">
        <f>IF('เช็คเวลาเรียน เทอม 1'!BY40="ม",1,"")</f>
        <v/>
      </c>
      <c r="BV40" s="199" t="str">
        <f>IF('เช็คเวลาเรียน เทอม 1'!BZ40="ม",1,"")</f>
        <v/>
      </c>
      <c r="BW40" s="199" t="str">
        <f>IF('เช็คเวลาเรียน เทอม 1'!CA40="ม",1,"")</f>
        <v/>
      </c>
      <c r="BX40" s="199" t="str">
        <f>IF('เช็คเวลาเรียน เทอม 1'!CB40="ม",1,"")</f>
        <v/>
      </c>
      <c r="BY40" s="199" t="str">
        <f>IF('เช็คเวลาเรียน เทอม 1'!CC40="ม",1,"")</f>
        <v/>
      </c>
      <c r="BZ40" s="198"/>
      <c r="CA40" s="198"/>
      <c r="CB40" s="199" t="str">
        <f>IF('เช็คเวลาเรียน เทอม 1'!CF40="ม",1,"")</f>
        <v/>
      </c>
      <c r="CC40" s="199" t="str">
        <f>IF('เช็คเวลาเรียน เทอม 1'!CG40="ม",1,"")</f>
        <v/>
      </c>
      <c r="CD40" s="199" t="str">
        <f>IF('เช็คเวลาเรียน เทอม 1'!CH40="ม",1,"")</f>
        <v/>
      </c>
      <c r="CE40" s="199" t="str">
        <f>IF('เช็คเวลาเรียน เทอม 1'!CI40="ม",1,"")</f>
        <v/>
      </c>
      <c r="CF40" s="199" t="str">
        <f>IF('เช็คเวลาเรียน เทอม 1'!CJ40="ม",1,"")</f>
        <v/>
      </c>
      <c r="CG40" s="198"/>
      <c r="CH40" s="198"/>
      <c r="CI40" s="199" t="str">
        <f>IF('เช็คเวลาเรียน เทอม 1'!CM40="ม",1,"")</f>
        <v/>
      </c>
      <c r="CJ40" s="199" t="str">
        <f>IF('เช็คเวลาเรียน เทอม 1'!CN40="ม",1,"")</f>
        <v/>
      </c>
      <c r="CK40" s="199" t="str">
        <f>IF('เช็คเวลาเรียน เทอม 1'!CO40="ม",1,"")</f>
        <v/>
      </c>
      <c r="CL40" s="199" t="str">
        <f>IF('เช็คเวลาเรียน เทอม 1'!CP40="ม",1,"")</f>
        <v/>
      </c>
      <c r="CM40" s="199" t="str">
        <f>IF('เช็คเวลาเรียน เทอม 1'!CQ40="ม",1,"")</f>
        <v/>
      </c>
      <c r="CN40" s="198"/>
      <c r="CO40" s="198"/>
      <c r="CP40" s="199" t="str">
        <f>IF('เช็คเวลาเรียน เทอม 1'!CT40="ม",1,"")</f>
        <v/>
      </c>
      <c r="CQ40" s="280"/>
      <c r="CR40" s="280"/>
      <c r="CS40" s="280"/>
      <c r="CT40" s="199" t="str">
        <f>IF('เช็คเวลาเรียน เทอม 1'!CX40="ม",1,"")</f>
        <v/>
      </c>
      <c r="CU40" s="338">
        <f t="shared" si="8"/>
        <v>0</v>
      </c>
      <c r="CV40" s="339"/>
      <c r="CW40" s="198"/>
      <c r="CX40" s="198"/>
      <c r="CY40" s="199" t="str">
        <f>IF('เช็คเวลาเรียน เทอม 1'!DE40="ม",1,"")</f>
        <v/>
      </c>
      <c r="CZ40" s="199" t="str">
        <f>IF('เช็คเวลาเรียน เทอม 1'!DF40="ม",1,"")</f>
        <v/>
      </c>
      <c r="DA40" s="199" t="str">
        <f>IF('เช็คเวลาเรียน เทอม 1'!DG40="ม",1,"")</f>
        <v/>
      </c>
      <c r="DB40" s="199" t="str">
        <f>IF('เช็คเวลาเรียน เทอม 1'!DH40="ม",1,"")</f>
        <v/>
      </c>
      <c r="DC40" s="199" t="str">
        <f>IF('เช็คเวลาเรียน เทอม 1'!DI40="ม",1,"")</f>
        <v/>
      </c>
      <c r="DD40" s="198"/>
      <c r="DE40" s="198"/>
      <c r="DF40" s="199" t="str">
        <f>IF('เช็คเวลาเรียน เทอม 1'!DL40="ม",1,"")</f>
        <v/>
      </c>
      <c r="DG40" s="199" t="str">
        <f>IF('เช็คเวลาเรียน เทอม 1'!DM40="ม",1,"")</f>
        <v/>
      </c>
      <c r="DH40" s="280"/>
      <c r="DI40" s="199" t="str">
        <f>IF('เช็คเวลาเรียน เทอม 1'!DO40="ม",1,"")</f>
        <v/>
      </c>
      <c r="DJ40" s="199" t="str">
        <f>IF('เช็คเวลาเรียน เทอม 1'!DP40="ม",1,"")</f>
        <v/>
      </c>
      <c r="DK40" s="198"/>
      <c r="DL40" s="198"/>
      <c r="DM40" s="199" t="str">
        <f>IF('เช็คเวลาเรียน เทอม 1'!DS40="ม",1,"")</f>
        <v/>
      </c>
      <c r="DN40" s="199" t="str">
        <f>IF('เช็คเวลาเรียน เทอม 1'!DT40="ม",1,"")</f>
        <v/>
      </c>
      <c r="DO40" s="199" t="str">
        <f>IF('เช็คเวลาเรียน เทอม 1'!DU40="ม",1,"")</f>
        <v/>
      </c>
      <c r="DP40" s="199" t="str">
        <f>IF('เช็คเวลาเรียน เทอม 1'!DV40="ม",1,"")</f>
        <v/>
      </c>
      <c r="DQ40" s="199" t="str">
        <f>IF('เช็คเวลาเรียน เทอม 1'!DW40="ม",1,"")</f>
        <v/>
      </c>
      <c r="DR40" s="198"/>
      <c r="DS40" s="198"/>
      <c r="DT40" s="199" t="str">
        <f>IF('เช็คเวลาเรียน เทอม 1'!DZ40="ม",1,"")</f>
        <v/>
      </c>
      <c r="DU40" s="199" t="str">
        <f>IF('เช็คเวลาเรียน เทอม 1'!EA40="ม",1,"")</f>
        <v/>
      </c>
      <c r="DV40" s="199" t="str">
        <f>IF('เช็คเวลาเรียน เทอม 1'!EB40="ม",1,"")</f>
        <v/>
      </c>
      <c r="DW40" s="199" t="str">
        <f>IF('เช็คเวลาเรียน เทอม 1'!EC40="ม",1,"")</f>
        <v/>
      </c>
      <c r="DX40" s="199" t="str">
        <f>IF('เช็คเวลาเรียน เทอม 1'!ED40="ม",1,"")</f>
        <v/>
      </c>
      <c r="DY40" s="198"/>
      <c r="DZ40" s="198"/>
      <c r="EA40" s="199" t="str">
        <f>IF('เช็คเวลาเรียน เทอม 1'!EG40="ม",1,"")</f>
        <v/>
      </c>
      <c r="EB40" s="338">
        <f t="shared" si="9"/>
        <v>0</v>
      </c>
      <c r="EC40" s="339"/>
      <c r="ED40" s="199" t="str">
        <f>IF('เช็คเวลาเรียน เทอม 1'!EL40="ม",1,"")</f>
        <v/>
      </c>
      <c r="EE40" s="199" t="str">
        <f>IF('เช็คเวลาเรียน เทอม 1'!EM40="ม",1,"")</f>
        <v/>
      </c>
      <c r="EF40" s="199" t="str">
        <f>IF('เช็คเวลาเรียน เทอม 1'!EN40="ม",1,"")</f>
        <v/>
      </c>
      <c r="EG40" s="199" t="str">
        <f>IF('เช็คเวลาเรียน เทอม 1'!EO40="ม",1,"")</f>
        <v/>
      </c>
      <c r="EH40" s="198"/>
      <c r="EI40" s="198"/>
      <c r="EJ40" s="199" t="str">
        <f>IF('เช็คเวลาเรียน เทอม 1'!ER40="ม",1,"")</f>
        <v/>
      </c>
      <c r="EK40" s="199" t="str">
        <f>IF('เช็คเวลาเรียน เทอม 1'!ES40="ม",1,"")</f>
        <v/>
      </c>
      <c r="EL40" s="199" t="str">
        <f>IF('เช็คเวลาเรียน เทอม 1'!ET40="ม",1,"")</f>
        <v/>
      </c>
      <c r="EM40" s="199" t="str">
        <f>IF('เช็คเวลาเรียน เทอม 1'!EU40="ม",1,"")</f>
        <v/>
      </c>
      <c r="EN40" s="199" t="str">
        <f>IF('เช็คเวลาเรียน เทอม 1'!EV40="ม",1,"")</f>
        <v/>
      </c>
      <c r="EO40" s="198"/>
      <c r="EP40" s="198"/>
      <c r="EQ40" s="199" t="str">
        <f>IF('เช็คเวลาเรียน เทอม 1'!EY40="ม",1,"")</f>
        <v/>
      </c>
      <c r="ER40" s="199" t="str">
        <f>IF('เช็คเวลาเรียน เทอม 1'!EZ40="ม",1,"")</f>
        <v/>
      </c>
      <c r="ES40" s="199" t="str">
        <f>IF('เช็คเวลาเรียน เทอม 1'!FA40="ม",1,"")</f>
        <v/>
      </c>
      <c r="ET40" s="199" t="str">
        <f>IF('เช็คเวลาเรียน เทอม 1'!FB40="ม",1,"")</f>
        <v/>
      </c>
      <c r="EU40" s="199" t="str">
        <f>IF('เช็คเวลาเรียน เทอม 1'!FC40="ม",1,"")</f>
        <v/>
      </c>
      <c r="EV40" s="198"/>
      <c r="EW40" s="198"/>
      <c r="EX40" s="199" t="str">
        <f>IF('เช็คเวลาเรียน เทอม 1'!FF40="ม",1,"")</f>
        <v/>
      </c>
      <c r="EY40" s="199" t="str">
        <f>IF('เช็คเวลาเรียน เทอม 1'!FG40="ม",1,"")</f>
        <v/>
      </c>
      <c r="EZ40" s="199" t="str">
        <f>IF('เช็คเวลาเรียน เทอม 1'!FH40="ม",1,"")</f>
        <v/>
      </c>
      <c r="FA40" s="199" t="str">
        <f>IF('เช็คเวลาเรียน เทอม 1'!FI40="ม",1,"")</f>
        <v/>
      </c>
      <c r="FB40" s="199" t="str">
        <f>IF('เช็คเวลาเรียน เทอม 1'!FJ40="ม",1,"")</f>
        <v/>
      </c>
      <c r="FC40" s="198"/>
      <c r="FD40" s="198"/>
      <c r="FE40" s="199" t="str">
        <f>IF('เช็คเวลาเรียน เทอม 1'!FM40="ม",1,"")</f>
        <v/>
      </c>
      <c r="FF40" s="199" t="str">
        <f>IF('เช็คเวลาเรียน เทอม 1'!FN40="ม",1,"")</f>
        <v/>
      </c>
      <c r="FG40" s="199" t="str">
        <f>IF('เช็คเวลาเรียน เทอม 1'!FO40="ม",1,"")</f>
        <v/>
      </c>
      <c r="FH40" s="338">
        <f t="shared" si="10"/>
        <v>0</v>
      </c>
      <c r="FI40" s="339"/>
      <c r="FJ40" s="199" t="str">
        <f>IF('เช็คเวลาเรียน เทอม 1'!FT40="ม",1,"")</f>
        <v/>
      </c>
      <c r="FK40" s="199" t="str">
        <f>IF('เช็คเวลาเรียน เทอม 1'!FU40="ม",1,"")</f>
        <v/>
      </c>
      <c r="FL40" s="198"/>
      <c r="FM40" s="198"/>
      <c r="FN40" s="199" t="str">
        <f>IF('เช็คเวลาเรียน เทอม 1'!FX40="ม",1,"")</f>
        <v/>
      </c>
      <c r="FO40" s="199" t="str">
        <f>IF('เช็คเวลาเรียน เทอม 1'!FY40="ม",1,"")</f>
        <v/>
      </c>
      <c r="FP40" s="199" t="str">
        <f>IF('เช็คเวลาเรียน เทอม 1'!FZ40="ม",1,"")</f>
        <v/>
      </c>
      <c r="FQ40" s="199" t="str">
        <f>IF('เช็คเวลาเรียน เทอม 1'!GA40="ม",1,"")</f>
        <v/>
      </c>
      <c r="FR40" s="199" t="str">
        <f>IF('เช็คเวลาเรียน เทอม 1'!GB40="ม",1,"")</f>
        <v/>
      </c>
      <c r="FS40" s="198"/>
      <c r="FT40" s="198"/>
      <c r="FU40" s="199" t="str">
        <f>IF('เช็คเวลาเรียน เทอม 1'!GE40="ม",1,"")</f>
        <v/>
      </c>
      <c r="FV40" s="280"/>
      <c r="FW40" s="199" t="str">
        <f>IF('เช็คเวลาเรียน เทอม 1'!GG40="ม",1,"")</f>
        <v/>
      </c>
      <c r="FX40" s="199" t="str">
        <f>IF('เช็คเวลาเรียน เทอม 1'!GH40="ม",1,"")</f>
        <v/>
      </c>
      <c r="FY40" s="199" t="str">
        <f>IF('เช็คเวลาเรียน เทอม 1'!GI40="ม",1,"")</f>
        <v/>
      </c>
      <c r="FZ40" s="198"/>
      <c r="GA40" s="198"/>
      <c r="GB40" s="199" t="str">
        <f>IF('เช็คเวลาเรียน เทอม 1'!GL40="ม",1,"")</f>
        <v/>
      </c>
      <c r="GC40" s="199" t="str">
        <f>IF('เช็คเวลาเรียน เทอม 1'!GM40="ม",1,"")</f>
        <v/>
      </c>
      <c r="GD40" s="199" t="str">
        <f>IF('เช็คเวลาเรียน เทอม 1'!GN40="ม",1,"")</f>
        <v/>
      </c>
      <c r="GE40" s="199" t="str">
        <f>IF('เช็คเวลาเรียน เทอม 1'!GO40="ม",1,"")</f>
        <v/>
      </c>
      <c r="GF40" s="280"/>
      <c r="GG40" s="198"/>
      <c r="GH40" s="198"/>
      <c r="GI40" s="199" t="str">
        <f>IF('เช็คเวลาเรียน เทอม 1'!GS40="ม",1,"")</f>
        <v/>
      </c>
      <c r="GJ40" s="199" t="str">
        <f>IF('เช็คเวลาเรียน เทอม 1'!GT40="ม",1,"")</f>
        <v/>
      </c>
      <c r="GK40" s="199" t="str">
        <f>IF('เช็คเวลาเรียน เทอม 1'!GU40="ม",1,"")</f>
        <v/>
      </c>
      <c r="GL40" s="199" t="str">
        <f>IF('เช็คเวลาเรียน เทอม 1'!GV40="ม",1,"")</f>
        <v/>
      </c>
      <c r="GM40" s="199" t="str">
        <f>IF('เช็คเวลาเรียน เทอม 1'!GW40="ม",1,"")</f>
        <v/>
      </c>
      <c r="GN40" s="198"/>
      <c r="GO40" s="338">
        <f t="shared" si="11"/>
        <v>0</v>
      </c>
      <c r="GP40" s="339"/>
    </row>
    <row r="41" spans="1:198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280"/>
      <c r="D41" s="194"/>
      <c r="E41" s="194"/>
      <c r="F41" s="280"/>
      <c r="G41" s="194"/>
      <c r="H41" s="194"/>
      <c r="I41" s="194"/>
      <c r="J41" s="194"/>
      <c r="K41" s="194"/>
      <c r="L41" s="194"/>
      <c r="M41" s="194"/>
      <c r="N41" s="194"/>
      <c r="O41" s="280"/>
      <c r="P41" s="194"/>
      <c r="Q41" s="194"/>
      <c r="R41" s="195"/>
      <c r="S41" s="195"/>
      <c r="T41" s="196" t="str">
        <f>IF('เช็คเวลาเรียน เทอม 1'!T41="ม",1,"")</f>
        <v/>
      </c>
      <c r="U41" s="196" t="str">
        <f>IF('เช็คเวลาเรียน เทอม 1'!U41="ม",1,"")</f>
        <v/>
      </c>
      <c r="V41" s="196" t="str">
        <f>IF('เช็คเวลาเรียน เทอม 1'!V41="ม",1,"")</f>
        <v/>
      </c>
      <c r="W41" s="196" t="str">
        <f>IF('เช็คเวลาเรียน เทอม 1'!W41="ม",1,"")</f>
        <v/>
      </c>
      <c r="X41" s="196" t="str">
        <f>IF('เช็คเวลาเรียน เทอม 1'!X41="ม",1,"")</f>
        <v/>
      </c>
      <c r="Y41" s="194"/>
      <c r="Z41" s="194"/>
      <c r="AA41" s="196" t="str">
        <f>IF('เช็คเวลาเรียน เทอม 1'!AA41="ม",1,"")</f>
        <v/>
      </c>
      <c r="AB41" s="196" t="str">
        <f>IF('เช็คเวลาเรียน เทอม 1'!AB41="ม",1,"")</f>
        <v/>
      </c>
      <c r="AC41" s="196" t="str">
        <f>IF('เช็คเวลาเรียน เทอม 1'!AC41="ม",1,"")</f>
        <v/>
      </c>
      <c r="AD41" s="196" t="str">
        <f>IF('เช็คเวลาเรียน เทอม 1'!AD41="ม",1,"")</f>
        <v/>
      </c>
      <c r="AE41" s="196" t="str">
        <f>IF('เช็คเวลาเรียน เทอม 1'!AE41="ม",1,"")</f>
        <v/>
      </c>
      <c r="AF41" s="194"/>
      <c r="AG41" s="280"/>
      <c r="AH41" s="338">
        <f t="shared" si="6"/>
        <v>0</v>
      </c>
      <c r="AI41" s="339"/>
      <c r="AJ41" s="280"/>
      <c r="AK41" s="197" t="str">
        <f>IF('เช็คเวลาเรียน เทอม 1'!AM41="ม",1,"")</f>
        <v/>
      </c>
      <c r="AL41" s="280"/>
      <c r="AM41" s="197" t="str">
        <f>IF('เช็คเวลาเรียน เทอม 1'!AO41="ม",1,"")</f>
        <v/>
      </c>
      <c r="AN41" s="197" t="str">
        <f>IF('เช็คเวลาเรียน เทอม 1'!AP41="ม",1,"")</f>
        <v/>
      </c>
      <c r="AO41" s="198"/>
      <c r="AP41" s="198"/>
      <c r="AQ41" s="197">
        <f>IF('เช็คเวลาเรียน เทอม 1'!AS41="ม",1,"")</f>
        <v>1</v>
      </c>
      <c r="AR41" s="197">
        <f>IF('เช็คเวลาเรียน เทอม 1'!AT41="ม",1,"")</f>
        <v>1</v>
      </c>
      <c r="AS41" s="197">
        <f>IF('เช็คเวลาเรียน เทอม 1'!AU41="ม",1,"")</f>
        <v>1</v>
      </c>
      <c r="AT41" s="197">
        <f>IF('เช็คเวลาเรียน เทอม 1'!AV41="ม",1,"")</f>
        <v>1</v>
      </c>
      <c r="AU41" s="197">
        <f>IF('เช็คเวลาเรียน เทอม 1'!AW41="ม",1,"")</f>
        <v>1</v>
      </c>
      <c r="AV41" s="198"/>
      <c r="AW41" s="198"/>
      <c r="AX41" s="197" t="str">
        <f>IF('เช็คเวลาเรียน เทอม 1'!AZ41="ม",1,"")</f>
        <v/>
      </c>
      <c r="AY41" s="197" t="str">
        <f>IF('เช็คเวลาเรียน เทอม 1'!BA41="ม",1,"")</f>
        <v/>
      </c>
      <c r="AZ41" s="197" t="str">
        <f>IF('เช็คเวลาเรียน เทอม 1'!BB41="ม",1,"")</f>
        <v/>
      </c>
      <c r="BA41" s="197" t="str">
        <f>IF('เช็คเวลาเรียน เทอม 1'!BC41="ม",1,"")</f>
        <v/>
      </c>
      <c r="BB41" s="197" t="str">
        <f>IF('เช็คเวลาเรียน เทอม 1'!BD41="ม",1,"")</f>
        <v/>
      </c>
      <c r="BC41" s="198"/>
      <c r="BD41" s="198"/>
      <c r="BE41" s="197" t="str">
        <f>IF('เช็คเวลาเรียน เทอม 1'!BG41="ม",1,"")</f>
        <v/>
      </c>
      <c r="BF41" s="197" t="str">
        <f>IF('เช็คเวลาเรียน เทอม 1'!BH41="ม",1,"")</f>
        <v/>
      </c>
      <c r="BG41" s="197" t="str">
        <f>IF('เช็คเวลาเรียน เทอม 1'!BI41="ม",1,"")</f>
        <v/>
      </c>
      <c r="BH41" s="197" t="str">
        <f>IF('เช็คเวลาเรียน เทอม 1'!BJ41="ม",1,"")</f>
        <v/>
      </c>
      <c r="BI41" s="197" t="str">
        <f>IF('เช็คเวลาเรียน เทอม 1'!BK41="ม",1,"")</f>
        <v/>
      </c>
      <c r="BJ41" s="198"/>
      <c r="BK41" s="198"/>
      <c r="BL41" s="197" t="str">
        <f>IF('เช็คเวลาเรียน เทอม 1'!BN41="ม",1,"")</f>
        <v/>
      </c>
      <c r="BM41" s="197" t="str">
        <f>IF('เช็คเวลาเรียน เทอม 1'!BO41="ม",1,"")</f>
        <v/>
      </c>
      <c r="BN41" s="338">
        <f t="shared" si="7"/>
        <v>5</v>
      </c>
      <c r="BO41" s="339"/>
      <c r="BP41" s="199" t="str">
        <f>IF('เช็คเวลาเรียน เทอม 1'!BT41="ม",1,"")</f>
        <v/>
      </c>
      <c r="BQ41" s="199" t="str">
        <f>IF('เช็คเวลาเรียน เทอม 1'!BU41="ม",1,"")</f>
        <v/>
      </c>
      <c r="BR41" s="199" t="str">
        <f>IF('เช็คเวลาเรียน เทอม 1'!BV41="ม",1,"")</f>
        <v/>
      </c>
      <c r="BS41" s="198"/>
      <c r="BT41" s="198"/>
      <c r="BU41" s="199" t="str">
        <f>IF('เช็คเวลาเรียน เทอม 1'!BY41="ม",1,"")</f>
        <v/>
      </c>
      <c r="BV41" s="199" t="str">
        <f>IF('เช็คเวลาเรียน เทอม 1'!BZ41="ม",1,"")</f>
        <v/>
      </c>
      <c r="BW41" s="199" t="str">
        <f>IF('เช็คเวลาเรียน เทอม 1'!CA41="ม",1,"")</f>
        <v/>
      </c>
      <c r="BX41" s="199" t="str">
        <f>IF('เช็คเวลาเรียน เทอม 1'!CB41="ม",1,"")</f>
        <v/>
      </c>
      <c r="BY41" s="199" t="str">
        <f>IF('เช็คเวลาเรียน เทอม 1'!CC41="ม",1,"")</f>
        <v/>
      </c>
      <c r="BZ41" s="198"/>
      <c r="CA41" s="198"/>
      <c r="CB41" s="199" t="str">
        <f>IF('เช็คเวลาเรียน เทอม 1'!CF41="ม",1,"")</f>
        <v/>
      </c>
      <c r="CC41" s="199" t="str">
        <f>IF('เช็คเวลาเรียน เทอม 1'!CG41="ม",1,"")</f>
        <v/>
      </c>
      <c r="CD41" s="199" t="str">
        <f>IF('เช็คเวลาเรียน เทอม 1'!CH41="ม",1,"")</f>
        <v/>
      </c>
      <c r="CE41" s="199" t="str">
        <f>IF('เช็คเวลาเรียน เทอม 1'!CI41="ม",1,"")</f>
        <v/>
      </c>
      <c r="CF41" s="199" t="str">
        <f>IF('เช็คเวลาเรียน เทอม 1'!CJ41="ม",1,"")</f>
        <v/>
      </c>
      <c r="CG41" s="198"/>
      <c r="CH41" s="198"/>
      <c r="CI41" s="199" t="str">
        <f>IF('เช็คเวลาเรียน เทอม 1'!CM41="ม",1,"")</f>
        <v/>
      </c>
      <c r="CJ41" s="199" t="str">
        <f>IF('เช็คเวลาเรียน เทอม 1'!CN41="ม",1,"")</f>
        <v/>
      </c>
      <c r="CK41" s="199" t="str">
        <f>IF('เช็คเวลาเรียน เทอม 1'!CO41="ม",1,"")</f>
        <v/>
      </c>
      <c r="CL41" s="199" t="str">
        <f>IF('เช็คเวลาเรียน เทอม 1'!CP41="ม",1,"")</f>
        <v/>
      </c>
      <c r="CM41" s="199" t="str">
        <f>IF('เช็คเวลาเรียน เทอม 1'!CQ41="ม",1,"")</f>
        <v/>
      </c>
      <c r="CN41" s="198"/>
      <c r="CO41" s="198"/>
      <c r="CP41" s="199" t="str">
        <f>IF('เช็คเวลาเรียน เทอม 1'!CT41="ม",1,"")</f>
        <v/>
      </c>
      <c r="CQ41" s="280"/>
      <c r="CR41" s="280"/>
      <c r="CS41" s="280"/>
      <c r="CT41" s="199" t="str">
        <f>IF('เช็คเวลาเรียน เทอม 1'!CX41="ม",1,"")</f>
        <v/>
      </c>
      <c r="CU41" s="338">
        <f t="shared" si="8"/>
        <v>0</v>
      </c>
      <c r="CV41" s="339"/>
      <c r="CW41" s="198"/>
      <c r="CX41" s="198"/>
      <c r="CY41" s="199" t="str">
        <f>IF('เช็คเวลาเรียน เทอม 1'!DE41="ม",1,"")</f>
        <v/>
      </c>
      <c r="CZ41" s="199" t="str">
        <f>IF('เช็คเวลาเรียน เทอม 1'!DF41="ม",1,"")</f>
        <v/>
      </c>
      <c r="DA41" s="199" t="str">
        <f>IF('เช็คเวลาเรียน เทอม 1'!DG41="ม",1,"")</f>
        <v/>
      </c>
      <c r="DB41" s="199" t="str">
        <f>IF('เช็คเวลาเรียน เทอม 1'!DH41="ม",1,"")</f>
        <v/>
      </c>
      <c r="DC41" s="199" t="str">
        <f>IF('เช็คเวลาเรียน เทอม 1'!DI41="ม",1,"")</f>
        <v/>
      </c>
      <c r="DD41" s="198"/>
      <c r="DE41" s="198"/>
      <c r="DF41" s="199" t="str">
        <f>IF('เช็คเวลาเรียน เทอม 1'!DL41="ม",1,"")</f>
        <v/>
      </c>
      <c r="DG41" s="199" t="str">
        <f>IF('เช็คเวลาเรียน เทอม 1'!DM41="ม",1,"")</f>
        <v/>
      </c>
      <c r="DH41" s="280"/>
      <c r="DI41" s="199" t="str">
        <f>IF('เช็คเวลาเรียน เทอม 1'!DO41="ม",1,"")</f>
        <v/>
      </c>
      <c r="DJ41" s="199" t="str">
        <f>IF('เช็คเวลาเรียน เทอม 1'!DP41="ม",1,"")</f>
        <v/>
      </c>
      <c r="DK41" s="198"/>
      <c r="DL41" s="198"/>
      <c r="DM41" s="199" t="str">
        <f>IF('เช็คเวลาเรียน เทอม 1'!DS41="ม",1,"")</f>
        <v/>
      </c>
      <c r="DN41" s="199" t="str">
        <f>IF('เช็คเวลาเรียน เทอม 1'!DT41="ม",1,"")</f>
        <v/>
      </c>
      <c r="DO41" s="199" t="str">
        <f>IF('เช็คเวลาเรียน เทอม 1'!DU41="ม",1,"")</f>
        <v/>
      </c>
      <c r="DP41" s="199" t="str">
        <f>IF('เช็คเวลาเรียน เทอม 1'!DV41="ม",1,"")</f>
        <v/>
      </c>
      <c r="DQ41" s="199" t="str">
        <f>IF('เช็คเวลาเรียน เทอม 1'!DW41="ม",1,"")</f>
        <v/>
      </c>
      <c r="DR41" s="198"/>
      <c r="DS41" s="198"/>
      <c r="DT41" s="199" t="str">
        <f>IF('เช็คเวลาเรียน เทอม 1'!DZ41="ม",1,"")</f>
        <v/>
      </c>
      <c r="DU41" s="199" t="str">
        <f>IF('เช็คเวลาเรียน เทอม 1'!EA41="ม",1,"")</f>
        <v/>
      </c>
      <c r="DV41" s="199" t="str">
        <f>IF('เช็คเวลาเรียน เทอม 1'!EB41="ม",1,"")</f>
        <v/>
      </c>
      <c r="DW41" s="199" t="str">
        <f>IF('เช็คเวลาเรียน เทอม 1'!EC41="ม",1,"")</f>
        <v/>
      </c>
      <c r="DX41" s="199" t="str">
        <f>IF('เช็คเวลาเรียน เทอม 1'!ED41="ม",1,"")</f>
        <v/>
      </c>
      <c r="DY41" s="198"/>
      <c r="DZ41" s="198"/>
      <c r="EA41" s="199" t="str">
        <f>IF('เช็คเวลาเรียน เทอม 1'!EG41="ม",1,"")</f>
        <v/>
      </c>
      <c r="EB41" s="338">
        <f t="shared" si="9"/>
        <v>0</v>
      </c>
      <c r="EC41" s="339"/>
      <c r="ED41" s="199" t="str">
        <f>IF('เช็คเวลาเรียน เทอม 1'!EL41="ม",1,"")</f>
        <v/>
      </c>
      <c r="EE41" s="199" t="str">
        <f>IF('เช็คเวลาเรียน เทอม 1'!EM41="ม",1,"")</f>
        <v/>
      </c>
      <c r="EF41" s="199" t="str">
        <f>IF('เช็คเวลาเรียน เทอม 1'!EN41="ม",1,"")</f>
        <v/>
      </c>
      <c r="EG41" s="199" t="str">
        <f>IF('เช็คเวลาเรียน เทอม 1'!EO41="ม",1,"")</f>
        <v/>
      </c>
      <c r="EH41" s="198"/>
      <c r="EI41" s="198"/>
      <c r="EJ41" s="199" t="str">
        <f>IF('เช็คเวลาเรียน เทอม 1'!ER41="ม",1,"")</f>
        <v/>
      </c>
      <c r="EK41" s="199" t="str">
        <f>IF('เช็คเวลาเรียน เทอม 1'!ES41="ม",1,"")</f>
        <v/>
      </c>
      <c r="EL41" s="199" t="str">
        <f>IF('เช็คเวลาเรียน เทอม 1'!ET41="ม",1,"")</f>
        <v/>
      </c>
      <c r="EM41" s="199" t="str">
        <f>IF('เช็คเวลาเรียน เทอม 1'!EU41="ม",1,"")</f>
        <v/>
      </c>
      <c r="EN41" s="199" t="str">
        <f>IF('เช็คเวลาเรียน เทอม 1'!EV41="ม",1,"")</f>
        <v/>
      </c>
      <c r="EO41" s="198"/>
      <c r="EP41" s="198"/>
      <c r="EQ41" s="199" t="str">
        <f>IF('เช็คเวลาเรียน เทอม 1'!EY41="ม",1,"")</f>
        <v/>
      </c>
      <c r="ER41" s="199" t="str">
        <f>IF('เช็คเวลาเรียน เทอม 1'!EZ41="ม",1,"")</f>
        <v/>
      </c>
      <c r="ES41" s="199" t="str">
        <f>IF('เช็คเวลาเรียน เทอม 1'!FA41="ม",1,"")</f>
        <v/>
      </c>
      <c r="ET41" s="199" t="str">
        <f>IF('เช็คเวลาเรียน เทอม 1'!FB41="ม",1,"")</f>
        <v/>
      </c>
      <c r="EU41" s="199" t="str">
        <f>IF('เช็คเวลาเรียน เทอม 1'!FC41="ม",1,"")</f>
        <v/>
      </c>
      <c r="EV41" s="198"/>
      <c r="EW41" s="198"/>
      <c r="EX41" s="199" t="str">
        <f>IF('เช็คเวลาเรียน เทอม 1'!FF41="ม",1,"")</f>
        <v/>
      </c>
      <c r="EY41" s="199" t="str">
        <f>IF('เช็คเวลาเรียน เทอม 1'!FG41="ม",1,"")</f>
        <v/>
      </c>
      <c r="EZ41" s="199" t="str">
        <f>IF('เช็คเวลาเรียน เทอม 1'!FH41="ม",1,"")</f>
        <v/>
      </c>
      <c r="FA41" s="199" t="str">
        <f>IF('เช็คเวลาเรียน เทอม 1'!FI41="ม",1,"")</f>
        <v/>
      </c>
      <c r="FB41" s="199" t="str">
        <f>IF('เช็คเวลาเรียน เทอม 1'!FJ41="ม",1,"")</f>
        <v/>
      </c>
      <c r="FC41" s="198"/>
      <c r="FD41" s="198"/>
      <c r="FE41" s="199" t="str">
        <f>IF('เช็คเวลาเรียน เทอม 1'!FM41="ม",1,"")</f>
        <v/>
      </c>
      <c r="FF41" s="199" t="str">
        <f>IF('เช็คเวลาเรียน เทอม 1'!FN41="ม",1,"")</f>
        <v/>
      </c>
      <c r="FG41" s="199" t="str">
        <f>IF('เช็คเวลาเรียน เทอม 1'!FO41="ม",1,"")</f>
        <v/>
      </c>
      <c r="FH41" s="338">
        <f t="shared" si="10"/>
        <v>0</v>
      </c>
      <c r="FI41" s="339"/>
      <c r="FJ41" s="199" t="str">
        <f>IF('เช็คเวลาเรียน เทอม 1'!FT41="ม",1,"")</f>
        <v/>
      </c>
      <c r="FK41" s="199" t="str">
        <f>IF('เช็คเวลาเรียน เทอม 1'!FU41="ม",1,"")</f>
        <v/>
      </c>
      <c r="FL41" s="198"/>
      <c r="FM41" s="198"/>
      <c r="FN41" s="199" t="str">
        <f>IF('เช็คเวลาเรียน เทอม 1'!FX41="ม",1,"")</f>
        <v/>
      </c>
      <c r="FO41" s="199" t="str">
        <f>IF('เช็คเวลาเรียน เทอม 1'!FY41="ม",1,"")</f>
        <v/>
      </c>
      <c r="FP41" s="199" t="str">
        <f>IF('เช็คเวลาเรียน เทอม 1'!FZ41="ม",1,"")</f>
        <v/>
      </c>
      <c r="FQ41" s="199" t="str">
        <f>IF('เช็คเวลาเรียน เทอม 1'!GA41="ม",1,"")</f>
        <v/>
      </c>
      <c r="FR41" s="199" t="str">
        <f>IF('เช็คเวลาเรียน เทอม 1'!GB41="ม",1,"")</f>
        <v/>
      </c>
      <c r="FS41" s="198"/>
      <c r="FT41" s="198"/>
      <c r="FU41" s="199" t="str">
        <f>IF('เช็คเวลาเรียน เทอม 1'!GE41="ม",1,"")</f>
        <v/>
      </c>
      <c r="FV41" s="280"/>
      <c r="FW41" s="199" t="str">
        <f>IF('เช็คเวลาเรียน เทอม 1'!GG41="ม",1,"")</f>
        <v/>
      </c>
      <c r="FX41" s="199" t="str">
        <f>IF('เช็คเวลาเรียน เทอม 1'!GH41="ม",1,"")</f>
        <v/>
      </c>
      <c r="FY41" s="199" t="str">
        <f>IF('เช็คเวลาเรียน เทอม 1'!GI41="ม",1,"")</f>
        <v/>
      </c>
      <c r="FZ41" s="198"/>
      <c r="GA41" s="198"/>
      <c r="GB41" s="199" t="str">
        <f>IF('เช็คเวลาเรียน เทอม 1'!GL41="ม",1,"")</f>
        <v/>
      </c>
      <c r="GC41" s="199" t="str">
        <f>IF('เช็คเวลาเรียน เทอม 1'!GM41="ม",1,"")</f>
        <v/>
      </c>
      <c r="GD41" s="199" t="str">
        <f>IF('เช็คเวลาเรียน เทอม 1'!GN41="ม",1,"")</f>
        <v/>
      </c>
      <c r="GE41" s="199" t="str">
        <f>IF('เช็คเวลาเรียน เทอม 1'!GO41="ม",1,"")</f>
        <v/>
      </c>
      <c r="GF41" s="280"/>
      <c r="GG41" s="198"/>
      <c r="GH41" s="198"/>
      <c r="GI41" s="199" t="str">
        <f>IF('เช็คเวลาเรียน เทอม 1'!GS41="ม",1,"")</f>
        <v/>
      </c>
      <c r="GJ41" s="199" t="str">
        <f>IF('เช็คเวลาเรียน เทอม 1'!GT41="ม",1,"")</f>
        <v/>
      </c>
      <c r="GK41" s="199" t="str">
        <f>IF('เช็คเวลาเรียน เทอม 1'!GU41="ม",1,"")</f>
        <v/>
      </c>
      <c r="GL41" s="199" t="str">
        <f>IF('เช็คเวลาเรียน เทอม 1'!GV41="ม",1,"")</f>
        <v/>
      </c>
      <c r="GM41" s="199" t="str">
        <f>IF('เช็คเวลาเรียน เทอม 1'!GW41="ม",1,"")</f>
        <v/>
      </c>
      <c r="GN41" s="198"/>
      <c r="GO41" s="338">
        <f t="shared" si="11"/>
        <v>0</v>
      </c>
      <c r="GP41" s="339"/>
    </row>
    <row r="42" spans="1:198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280"/>
      <c r="D42" s="194"/>
      <c r="E42" s="194"/>
      <c r="F42" s="280"/>
      <c r="G42" s="194"/>
      <c r="H42" s="194"/>
      <c r="I42" s="194"/>
      <c r="J42" s="194"/>
      <c r="K42" s="194"/>
      <c r="L42" s="194"/>
      <c r="M42" s="194"/>
      <c r="N42" s="194"/>
      <c r="O42" s="280"/>
      <c r="P42" s="194"/>
      <c r="Q42" s="194"/>
      <c r="R42" s="195"/>
      <c r="S42" s="195"/>
      <c r="T42" s="196" t="str">
        <f>IF('เช็คเวลาเรียน เทอม 1'!T42="ม",1,"")</f>
        <v/>
      </c>
      <c r="U42" s="196" t="str">
        <f>IF('เช็คเวลาเรียน เทอม 1'!U42="ม",1,"")</f>
        <v/>
      </c>
      <c r="V42" s="196" t="str">
        <f>IF('เช็คเวลาเรียน เทอม 1'!V42="ม",1,"")</f>
        <v/>
      </c>
      <c r="W42" s="196" t="str">
        <f>IF('เช็คเวลาเรียน เทอม 1'!W42="ม",1,"")</f>
        <v/>
      </c>
      <c r="X42" s="196" t="str">
        <f>IF('เช็คเวลาเรียน เทอม 1'!X42="ม",1,"")</f>
        <v/>
      </c>
      <c r="Y42" s="194"/>
      <c r="Z42" s="194"/>
      <c r="AA42" s="196" t="str">
        <f>IF('เช็คเวลาเรียน เทอม 1'!AA42="ม",1,"")</f>
        <v/>
      </c>
      <c r="AB42" s="196" t="str">
        <f>IF('เช็คเวลาเรียน เทอม 1'!AB42="ม",1,"")</f>
        <v/>
      </c>
      <c r="AC42" s="196" t="str">
        <f>IF('เช็คเวลาเรียน เทอม 1'!AC42="ม",1,"")</f>
        <v/>
      </c>
      <c r="AD42" s="196" t="str">
        <f>IF('เช็คเวลาเรียน เทอม 1'!AD42="ม",1,"")</f>
        <v/>
      </c>
      <c r="AE42" s="196" t="str">
        <f>IF('เช็คเวลาเรียน เทอม 1'!AE42="ม",1,"")</f>
        <v/>
      </c>
      <c r="AF42" s="194"/>
      <c r="AG42" s="280"/>
      <c r="AH42" s="338">
        <f t="shared" si="6"/>
        <v>0</v>
      </c>
      <c r="AI42" s="339"/>
      <c r="AJ42" s="280"/>
      <c r="AK42" s="197" t="str">
        <f>IF('เช็คเวลาเรียน เทอม 1'!AM42="ม",1,"")</f>
        <v/>
      </c>
      <c r="AL42" s="280"/>
      <c r="AM42" s="197" t="str">
        <f>IF('เช็คเวลาเรียน เทอม 1'!AO42="ม",1,"")</f>
        <v/>
      </c>
      <c r="AN42" s="197" t="str">
        <f>IF('เช็คเวลาเรียน เทอม 1'!AP42="ม",1,"")</f>
        <v/>
      </c>
      <c r="AO42" s="198"/>
      <c r="AP42" s="198"/>
      <c r="AQ42" s="197" t="str">
        <f>IF('เช็คเวลาเรียน เทอม 1'!AS42="ม",1,"")</f>
        <v/>
      </c>
      <c r="AR42" s="197" t="str">
        <f>IF('เช็คเวลาเรียน เทอม 1'!AT42="ม",1,"")</f>
        <v/>
      </c>
      <c r="AS42" s="197" t="str">
        <f>IF('เช็คเวลาเรียน เทอม 1'!AU42="ม",1,"")</f>
        <v/>
      </c>
      <c r="AT42" s="197" t="str">
        <f>IF('เช็คเวลาเรียน เทอม 1'!AV42="ม",1,"")</f>
        <v/>
      </c>
      <c r="AU42" s="197" t="str">
        <f>IF('เช็คเวลาเรียน เทอม 1'!AW42="ม",1,"")</f>
        <v/>
      </c>
      <c r="AV42" s="198"/>
      <c r="AW42" s="198"/>
      <c r="AX42" s="197" t="str">
        <f>IF('เช็คเวลาเรียน เทอม 1'!AZ42="ม",1,"")</f>
        <v/>
      </c>
      <c r="AY42" s="197" t="str">
        <f>IF('เช็คเวลาเรียน เทอม 1'!BA42="ม",1,"")</f>
        <v/>
      </c>
      <c r="AZ42" s="197" t="str">
        <f>IF('เช็คเวลาเรียน เทอม 1'!BB42="ม",1,"")</f>
        <v/>
      </c>
      <c r="BA42" s="197" t="str">
        <f>IF('เช็คเวลาเรียน เทอม 1'!BC42="ม",1,"")</f>
        <v/>
      </c>
      <c r="BB42" s="197" t="str">
        <f>IF('เช็คเวลาเรียน เทอม 1'!BD42="ม",1,"")</f>
        <v/>
      </c>
      <c r="BC42" s="198"/>
      <c r="BD42" s="198"/>
      <c r="BE42" s="197" t="str">
        <f>IF('เช็คเวลาเรียน เทอม 1'!BG42="ม",1,"")</f>
        <v/>
      </c>
      <c r="BF42" s="197" t="str">
        <f>IF('เช็คเวลาเรียน เทอม 1'!BH42="ม",1,"")</f>
        <v/>
      </c>
      <c r="BG42" s="197" t="str">
        <f>IF('เช็คเวลาเรียน เทอม 1'!BI42="ม",1,"")</f>
        <v/>
      </c>
      <c r="BH42" s="197" t="str">
        <f>IF('เช็คเวลาเรียน เทอม 1'!BJ42="ม",1,"")</f>
        <v/>
      </c>
      <c r="BI42" s="197" t="str">
        <f>IF('เช็คเวลาเรียน เทอม 1'!BK42="ม",1,"")</f>
        <v/>
      </c>
      <c r="BJ42" s="198"/>
      <c r="BK42" s="198"/>
      <c r="BL42" s="197" t="str">
        <f>IF('เช็คเวลาเรียน เทอม 1'!BN42="ม",1,"")</f>
        <v/>
      </c>
      <c r="BM42" s="197" t="str">
        <f>IF('เช็คเวลาเรียน เทอม 1'!BO42="ม",1,"")</f>
        <v/>
      </c>
      <c r="BN42" s="338">
        <f t="shared" si="7"/>
        <v>0</v>
      </c>
      <c r="BO42" s="339"/>
      <c r="BP42" s="199" t="str">
        <f>IF('เช็คเวลาเรียน เทอม 1'!BT42="ม",1,"")</f>
        <v/>
      </c>
      <c r="BQ42" s="199" t="str">
        <f>IF('เช็คเวลาเรียน เทอม 1'!BU42="ม",1,"")</f>
        <v/>
      </c>
      <c r="BR42" s="199" t="str">
        <f>IF('เช็คเวลาเรียน เทอม 1'!BV42="ม",1,"")</f>
        <v/>
      </c>
      <c r="BS42" s="198"/>
      <c r="BT42" s="198"/>
      <c r="BU42" s="199" t="str">
        <f>IF('เช็คเวลาเรียน เทอม 1'!BY42="ม",1,"")</f>
        <v/>
      </c>
      <c r="BV42" s="199" t="str">
        <f>IF('เช็คเวลาเรียน เทอม 1'!BZ42="ม",1,"")</f>
        <v/>
      </c>
      <c r="BW42" s="199" t="str">
        <f>IF('เช็คเวลาเรียน เทอม 1'!CA42="ม",1,"")</f>
        <v/>
      </c>
      <c r="BX42" s="199" t="str">
        <f>IF('เช็คเวลาเรียน เทอม 1'!CB42="ม",1,"")</f>
        <v/>
      </c>
      <c r="BY42" s="199" t="str">
        <f>IF('เช็คเวลาเรียน เทอม 1'!CC42="ม",1,"")</f>
        <v/>
      </c>
      <c r="BZ42" s="198"/>
      <c r="CA42" s="198"/>
      <c r="CB42" s="199" t="str">
        <f>IF('เช็คเวลาเรียน เทอม 1'!CF42="ม",1,"")</f>
        <v/>
      </c>
      <c r="CC42" s="199" t="str">
        <f>IF('เช็คเวลาเรียน เทอม 1'!CG42="ม",1,"")</f>
        <v/>
      </c>
      <c r="CD42" s="199" t="str">
        <f>IF('เช็คเวลาเรียน เทอม 1'!CH42="ม",1,"")</f>
        <v/>
      </c>
      <c r="CE42" s="199" t="str">
        <f>IF('เช็คเวลาเรียน เทอม 1'!CI42="ม",1,"")</f>
        <v/>
      </c>
      <c r="CF42" s="199" t="str">
        <f>IF('เช็คเวลาเรียน เทอม 1'!CJ42="ม",1,"")</f>
        <v/>
      </c>
      <c r="CG42" s="198"/>
      <c r="CH42" s="198"/>
      <c r="CI42" s="199" t="str">
        <f>IF('เช็คเวลาเรียน เทอม 1'!CM42="ม",1,"")</f>
        <v/>
      </c>
      <c r="CJ42" s="199" t="str">
        <f>IF('เช็คเวลาเรียน เทอม 1'!CN42="ม",1,"")</f>
        <v/>
      </c>
      <c r="CK42" s="199" t="str">
        <f>IF('เช็คเวลาเรียน เทอม 1'!CO42="ม",1,"")</f>
        <v/>
      </c>
      <c r="CL42" s="199" t="str">
        <f>IF('เช็คเวลาเรียน เทอม 1'!CP42="ม",1,"")</f>
        <v/>
      </c>
      <c r="CM42" s="199" t="str">
        <f>IF('เช็คเวลาเรียน เทอม 1'!CQ42="ม",1,"")</f>
        <v/>
      </c>
      <c r="CN42" s="198"/>
      <c r="CO42" s="198"/>
      <c r="CP42" s="199" t="str">
        <f>IF('เช็คเวลาเรียน เทอม 1'!CT42="ม",1,"")</f>
        <v/>
      </c>
      <c r="CQ42" s="280"/>
      <c r="CR42" s="280"/>
      <c r="CS42" s="280"/>
      <c r="CT42" s="199" t="str">
        <f>IF('เช็คเวลาเรียน เทอม 1'!CX42="ม",1,"")</f>
        <v/>
      </c>
      <c r="CU42" s="338">
        <f t="shared" si="8"/>
        <v>0</v>
      </c>
      <c r="CV42" s="339"/>
      <c r="CW42" s="198"/>
      <c r="CX42" s="198"/>
      <c r="CY42" s="199" t="str">
        <f>IF('เช็คเวลาเรียน เทอม 1'!DE42="ม",1,"")</f>
        <v/>
      </c>
      <c r="CZ42" s="199" t="str">
        <f>IF('เช็คเวลาเรียน เทอม 1'!DF42="ม",1,"")</f>
        <v/>
      </c>
      <c r="DA42" s="199" t="str">
        <f>IF('เช็คเวลาเรียน เทอม 1'!DG42="ม",1,"")</f>
        <v/>
      </c>
      <c r="DB42" s="199" t="str">
        <f>IF('เช็คเวลาเรียน เทอม 1'!DH42="ม",1,"")</f>
        <v/>
      </c>
      <c r="DC42" s="199" t="str">
        <f>IF('เช็คเวลาเรียน เทอม 1'!DI42="ม",1,"")</f>
        <v/>
      </c>
      <c r="DD42" s="198"/>
      <c r="DE42" s="198"/>
      <c r="DF42" s="199" t="str">
        <f>IF('เช็คเวลาเรียน เทอม 1'!DL42="ม",1,"")</f>
        <v/>
      </c>
      <c r="DG42" s="199" t="str">
        <f>IF('เช็คเวลาเรียน เทอม 1'!DM42="ม",1,"")</f>
        <v/>
      </c>
      <c r="DH42" s="280"/>
      <c r="DI42" s="199" t="str">
        <f>IF('เช็คเวลาเรียน เทอม 1'!DO42="ม",1,"")</f>
        <v/>
      </c>
      <c r="DJ42" s="199" t="str">
        <f>IF('เช็คเวลาเรียน เทอม 1'!DP42="ม",1,"")</f>
        <v/>
      </c>
      <c r="DK42" s="198"/>
      <c r="DL42" s="198"/>
      <c r="DM42" s="199" t="str">
        <f>IF('เช็คเวลาเรียน เทอม 1'!DS42="ม",1,"")</f>
        <v/>
      </c>
      <c r="DN42" s="199" t="str">
        <f>IF('เช็คเวลาเรียน เทอม 1'!DT42="ม",1,"")</f>
        <v/>
      </c>
      <c r="DO42" s="199" t="str">
        <f>IF('เช็คเวลาเรียน เทอม 1'!DU42="ม",1,"")</f>
        <v/>
      </c>
      <c r="DP42" s="199" t="str">
        <f>IF('เช็คเวลาเรียน เทอม 1'!DV42="ม",1,"")</f>
        <v/>
      </c>
      <c r="DQ42" s="199" t="str">
        <f>IF('เช็คเวลาเรียน เทอม 1'!DW42="ม",1,"")</f>
        <v/>
      </c>
      <c r="DR42" s="198"/>
      <c r="DS42" s="198"/>
      <c r="DT42" s="199" t="str">
        <f>IF('เช็คเวลาเรียน เทอม 1'!DZ42="ม",1,"")</f>
        <v/>
      </c>
      <c r="DU42" s="199" t="str">
        <f>IF('เช็คเวลาเรียน เทอม 1'!EA42="ม",1,"")</f>
        <v/>
      </c>
      <c r="DV42" s="199" t="str">
        <f>IF('เช็คเวลาเรียน เทอม 1'!EB42="ม",1,"")</f>
        <v/>
      </c>
      <c r="DW42" s="199" t="str">
        <f>IF('เช็คเวลาเรียน เทอม 1'!EC42="ม",1,"")</f>
        <v/>
      </c>
      <c r="DX42" s="199" t="str">
        <f>IF('เช็คเวลาเรียน เทอม 1'!ED42="ม",1,"")</f>
        <v/>
      </c>
      <c r="DY42" s="198"/>
      <c r="DZ42" s="198"/>
      <c r="EA42" s="199" t="str">
        <f>IF('เช็คเวลาเรียน เทอม 1'!EG42="ม",1,"")</f>
        <v/>
      </c>
      <c r="EB42" s="338">
        <f t="shared" si="9"/>
        <v>0</v>
      </c>
      <c r="EC42" s="339"/>
      <c r="ED42" s="199" t="str">
        <f>IF('เช็คเวลาเรียน เทอม 1'!EL42="ม",1,"")</f>
        <v/>
      </c>
      <c r="EE42" s="199" t="str">
        <f>IF('เช็คเวลาเรียน เทอม 1'!EM42="ม",1,"")</f>
        <v/>
      </c>
      <c r="EF42" s="199" t="str">
        <f>IF('เช็คเวลาเรียน เทอม 1'!EN42="ม",1,"")</f>
        <v/>
      </c>
      <c r="EG42" s="199" t="str">
        <f>IF('เช็คเวลาเรียน เทอม 1'!EO42="ม",1,"")</f>
        <v/>
      </c>
      <c r="EH42" s="198"/>
      <c r="EI42" s="198"/>
      <c r="EJ42" s="199" t="str">
        <f>IF('เช็คเวลาเรียน เทอม 1'!ER42="ม",1,"")</f>
        <v/>
      </c>
      <c r="EK42" s="199" t="str">
        <f>IF('เช็คเวลาเรียน เทอม 1'!ES42="ม",1,"")</f>
        <v/>
      </c>
      <c r="EL42" s="199" t="str">
        <f>IF('เช็คเวลาเรียน เทอม 1'!ET42="ม",1,"")</f>
        <v/>
      </c>
      <c r="EM42" s="199" t="str">
        <f>IF('เช็คเวลาเรียน เทอม 1'!EU42="ม",1,"")</f>
        <v/>
      </c>
      <c r="EN42" s="199" t="str">
        <f>IF('เช็คเวลาเรียน เทอม 1'!EV42="ม",1,"")</f>
        <v/>
      </c>
      <c r="EO42" s="198"/>
      <c r="EP42" s="198"/>
      <c r="EQ42" s="199" t="str">
        <f>IF('เช็คเวลาเรียน เทอม 1'!EY42="ม",1,"")</f>
        <v/>
      </c>
      <c r="ER42" s="199" t="str">
        <f>IF('เช็คเวลาเรียน เทอม 1'!EZ42="ม",1,"")</f>
        <v/>
      </c>
      <c r="ES42" s="199" t="str">
        <f>IF('เช็คเวลาเรียน เทอม 1'!FA42="ม",1,"")</f>
        <v/>
      </c>
      <c r="ET42" s="199" t="str">
        <f>IF('เช็คเวลาเรียน เทอม 1'!FB42="ม",1,"")</f>
        <v/>
      </c>
      <c r="EU42" s="199" t="str">
        <f>IF('เช็คเวลาเรียน เทอม 1'!FC42="ม",1,"")</f>
        <v/>
      </c>
      <c r="EV42" s="198"/>
      <c r="EW42" s="198"/>
      <c r="EX42" s="199" t="str">
        <f>IF('เช็คเวลาเรียน เทอม 1'!FF42="ม",1,"")</f>
        <v/>
      </c>
      <c r="EY42" s="199" t="str">
        <f>IF('เช็คเวลาเรียน เทอม 1'!FG42="ม",1,"")</f>
        <v/>
      </c>
      <c r="EZ42" s="199" t="str">
        <f>IF('เช็คเวลาเรียน เทอม 1'!FH42="ม",1,"")</f>
        <v/>
      </c>
      <c r="FA42" s="199" t="str">
        <f>IF('เช็คเวลาเรียน เทอม 1'!FI42="ม",1,"")</f>
        <v/>
      </c>
      <c r="FB42" s="199" t="str">
        <f>IF('เช็คเวลาเรียน เทอม 1'!FJ42="ม",1,"")</f>
        <v/>
      </c>
      <c r="FC42" s="198"/>
      <c r="FD42" s="198"/>
      <c r="FE42" s="199" t="str">
        <f>IF('เช็คเวลาเรียน เทอม 1'!FM42="ม",1,"")</f>
        <v/>
      </c>
      <c r="FF42" s="199" t="str">
        <f>IF('เช็คเวลาเรียน เทอม 1'!FN42="ม",1,"")</f>
        <v/>
      </c>
      <c r="FG42" s="199" t="str">
        <f>IF('เช็คเวลาเรียน เทอม 1'!FO42="ม",1,"")</f>
        <v/>
      </c>
      <c r="FH42" s="338">
        <f t="shared" si="10"/>
        <v>0</v>
      </c>
      <c r="FI42" s="339"/>
      <c r="FJ42" s="199" t="str">
        <f>IF('เช็คเวลาเรียน เทอม 1'!FT42="ม",1,"")</f>
        <v/>
      </c>
      <c r="FK42" s="199" t="str">
        <f>IF('เช็คเวลาเรียน เทอม 1'!FU42="ม",1,"")</f>
        <v/>
      </c>
      <c r="FL42" s="198"/>
      <c r="FM42" s="198"/>
      <c r="FN42" s="199" t="str">
        <f>IF('เช็คเวลาเรียน เทอม 1'!FX42="ม",1,"")</f>
        <v/>
      </c>
      <c r="FO42" s="199" t="str">
        <f>IF('เช็คเวลาเรียน เทอม 1'!FY42="ม",1,"")</f>
        <v/>
      </c>
      <c r="FP42" s="199" t="str">
        <f>IF('เช็คเวลาเรียน เทอม 1'!FZ42="ม",1,"")</f>
        <v/>
      </c>
      <c r="FQ42" s="199" t="str">
        <f>IF('เช็คเวลาเรียน เทอม 1'!GA42="ม",1,"")</f>
        <v/>
      </c>
      <c r="FR42" s="199" t="str">
        <f>IF('เช็คเวลาเรียน เทอม 1'!GB42="ม",1,"")</f>
        <v/>
      </c>
      <c r="FS42" s="198"/>
      <c r="FT42" s="198"/>
      <c r="FU42" s="199" t="str">
        <f>IF('เช็คเวลาเรียน เทอม 1'!GE42="ม",1,"")</f>
        <v/>
      </c>
      <c r="FV42" s="280"/>
      <c r="FW42" s="199" t="str">
        <f>IF('เช็คเวลาเรียน เทอม 1'!GG42="ม",1,"")</f>
        <v/>
      </c>
      <c r="FX42" s="199" t="str">
        <f>IF('เช็คเวลาเรียน เทอม 1'!GH42="ม",1,"")</f>
        <v/>
      </c>
      <c r="FY42" s="199" t="str">
        <f>IF('เช็คเวลาเรียน เทอม 1'!GI42="ม",1,"")</f>
        <v/>
      </c>
      <c r="FZ42" s="198"/>
      <c r="GA42" s="198"/>
      <c r="GB42" s="199" t="str">
        <f>IF('เช็คเวลาเรียน เทอม 1'!GL42="ม",1,"")</f>
        <v/>
      </c>
      <c r="GC42" s="199" t="str">
        <f>IF('เช็คเวลาเรียน เทอม 1'!GM42="ม",1,"")</f>
        <v/>
      </c>
      <c r="GD42" s="199" t="str">
        <f>IF('เช็คเวลาเรียน เทอม 1'!GN42="ม",1,"")</f>
        <v/>
      </c>
      <c r="GE42" s="199" t="str">
        <f>IF('เช็คเวลาเรียน เทอม 1'!GO42="ม",1,"")</f>
        <v/>
      </c>
      <c r="GF42" s="280"/>
      <c r="GG42" s="198"/>
      <c r="GH42" s="198"/>
      <c r="GI42" s="199" t="str">
        <f>IF('เช็คเวลาเรียน เทอม 1'!GS42="ม",1,"")</f>
        <v/>
      </c>
      <c r="GJ42" s="199" t="str">
        <f>IF('เช็คเวลาเรียน เทอม 1'!GT42="ม",1,"")</f>
        <v/>
      </c>
      <c r="GK42" s="199" t="str">
        <f>IF('เช็คเวลาเรียน เทอม 1'!GU42="ม",1,"")</f>
        <v/>
      </c>
      <c r="GL42" s="199" t="str">
        <f>IF('เช็คเวลาเรียน เทอม 1'!GV42="ม",1,"")</f>
        <v/>
      </c>
      <c r="GM42" s="199" t="str">
        <f>IF('เช็คเวลาเรียน เทอม 1'!GW42="ม",1,"")</f>
        <v/>
      </c>
      <c r="GN42" s="198"/>
      <c r="GO42" s="338">
        <f t="shared" si="11"/>
        <v>0</v>
      </c>
      <c r="GP42" s="339"/>
    </row>
    <row r="43" spans="1:198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280"/>
      <c r="D43" s="194"/>
      <c r="E43" s="194"/>
      <c r="F43" s="280"/>
      <c r="G43" s="194"/>
      <c r="H43" s="194"/>
      <c r="I43" s="194"/>
      <c r="J43" s="194"/>
      <c r="K43" s="194"/>
      <c r="L43" s="194"/>
      <c r="M43" s="194"/>
      <c r="N43" s="194"/>
      <c r="O43" s="280"/>
      <c r="P43" s="194"/>
      <c r="Q43" s="194"/>
      <c r="R43" s="195"/>
      <c r="S43" s="195"/>
      <c r="T43" s="196" t="str">
        <f>IF('เช็คเวลาเรียน เทอม 1'!T43="ม",1,"")</f>
        <v/>
      </c>
      <c r="U43" s="196" t="str">
        <f>IF('เช็คเวลาเรียน เทอม 1'!U43="ม",1,"")</f>
        <v/>
      </c>
      <c r="V43" s="196" t="str">
        <f>IF('เช็คเวลาเรียน เทอม 1'!V43="ม",1,"")</f>
        <v/>
      </c>
      <c r="W43" s="196" t="str">
        <f>IF('เช็คเวลาเรียน เทอม 1'!W43="ม",1,"")</f>
        <v/>
      </c>
      <c r="X43" s="196" t="str">
        <f>IF('เช็คเวลาเรียน เทอม 1'!X43="ม",1,"")</f>
        <v/>
      </c>
      <c r="Y43" s="194"/>
      <c r="Z43" s="194"/>
      <c r="AA43" s="196" t="str">
        <f>IF('เช็คเวลาเรียน เทอม 1'!AA43="ม",1,"")</f>
        <v/>
      </c>
      <c r="AB43" s="196" t="str">
        <f>IF('เช็คเวลาเรียน เทอม 1'!AB43="ม",1,"")</f>
        <v/>
      </c>
      <c r="AC43" s="196" t="str">
        <f>IF('เช็คเวลาเรียน เทอม 1'!AC43="ม",1,"")</f>
        <v/>
      </c>
      <c r="AD43" s="196" t="str">
        <f>IF('เช็คเวลาเรียน เทอม 1'!AD43="ม",1,"")</f>
        <v/>
      </c>
      <c r="AE43" s="196" t="str">
        <f>IF('เช็คเวลาเรียน เทอม 1'!AE43="ม",1,"")</f>
        <v/>
      </c>
      <c r="AF43" s="194"/>
      <c r="AG43" s="280"/>
      <c r="AH43" s="338">
        <f t="shared" si="6"/>
        <v>0</v>
      </c>
      <c r="AI43" s="339"/>
      <c r="AJ43" s="280"/>
      <c r="AK43" s="197" t="str">
        <f>IF('เช็คเวลาเรียน เทอม 1'!AM43="ม",1,"")</f>
        <v/>
      </c>
      <c r="AL43" s="280"/>
      <c r="AM43" s="197" t="str">
        <f>IF('เช็คเวลาเรียน เทอม 1'!AO43="ม",1,"")</f>
        <v/>
      </c>
      <c r="AN43" s="197" t="str">
        <f>IF('เช็คเวลาเรียน เทอม 1'!AP43="ม",1,"")</f>
        <v/>
      </c>
      <c r="AO43" s="198"/>
      <c r="AP43" s="198"/>
      <c r="AQ43" s="197" t="str">
        <f>IF('เช็คเวลาเรียน เทอม 1'!AS43="ม",1,"")</f>
        <v/>
      </c>
      <c r="AR43" s="197" t="str">
        <f>IF('เช็คเวลาเรียน เทอม 1'!AT43="ม",1,"")</f>
        <v/>
      </c>
      <c r="AS43" s="197" t="str">
        <f>IF('เช็คเวลาเรียน เทอม 1'!AU43="ม",1,"")</f>
        <v/>
      </c>
      <c r="AT43" s="197" t="str">
        <f>IF('เช็คเวลาเรียน เทอม 1'!AV43="ม",1,"")</f>
        <v/>
      </c>
      <c r="AU43" s="197" t="str">
        <f>IF('เช็คเวลาเรียน เทอม 1'!AW43="ม",1,"")</f>
        <v/>
      </c>
      <c r="AV43" s="198"/>
      <c r="AW43" s="198"/>
      <c r="AX43" s="197" t="str">
        <f>IF('เช็คเวลาเรียน เทอม 1'!AZ43="ม",1,"")</f>
        <v/>
      </c>
      <c r="AY43" s="197" t="str">
        <f>IF('เช็คเวลาเรียน เทอม 1'!BA43="ม",1,"")</f>
        <v/>
      </c>
      <c r="AZ43" s="197" t="str">
        <f>IF('เช็คเวลาเรียน เทอม 1'!BB43="ม",1,"")</f>
        <v/>
      </c>
      <c r="BA43" s="197" t="str">
        <f>IF('เช็คเวลาเรียน เทอม 1'!BC43="ม",1,"")</f>
        <v/>
      </c>
      <c r="BB43" s="197" t="str">
        <f>IF('เช็คเวลาเรียน เทอม 1'!BD43="ม",1,"")</f>
        <v/>
      </c>
      <c r="BC43" s="198"/>
      <c r="BD43" s="198"/>
      <c r="BE43" s="197" t="str">
        <f>IF('เช็คเวลาเรียน เทอม 1'!BG43="ม",1,"")</f>
        <v/>
      </c>
      <c r="BF43" s="197" t="str">
        <f>IF('เช็คเวลาเรียน เทอม 1'!BH43="ม",1,"")</f>
        <v/>
      </c>
      <c r="BG43" s="197" t="str">
        <f>IF('เช็คเวลาเรียน เทอม 1'!BI43="ม",1,"")</f>
        <v/>
      </c>
      <c r="BH43" s="197" t="str">
        <f>IF('เช็คเวลาเรียน เทอม 1'!BJ43="ม",1,"")</f>
        <v/>
      </c>
      <c r="BI43" s="197" t="str">
        <f>IF('เช็คเวลาเรียน เทอม 1'!BK43="ม",1,"")</f>
        <v/>
      </c>
      <c r="BJ43" s="198"/>
      <c r="BK43" s="198"/>
      <c r="BL43" s="197" t="str">
        <f>IF('เช็คเวลาเรียน เทอม 1'!BN43="ม",1,"")</f>
        <v/>
      </c>
      <c r="BM43" s="197" t="str">
        <f>IF('เช็คเวลาเรียน เทอม 1'!BO43="ม",1,"")</f>
        <v/>
      </c>
      <c r="BN43" s="338">
        <f t="shared" si="7"/>
        <v>0</v>
      </c>
      <c r="BO43" s="339"/>
      <c r="BP43" s="199" t="str">
        <f>IF('เช็คเวลาเรียน เทอม 1'!BT43="ม",1,"")</f>
        <v/>
      </c>
      <c r="BQ43" s="199" t="str">
        <f>IF('เช็คเวลาเรียน เทอม 1'!BU43="ม",1,"")</f>
        <v/>
      </c>
      <c r="BR43" s="199" t="str">
        <f>IF('เช็คเวลาเรียน เทอม 1'!BV43="ม",1,"")</f>
        <v/>
      </c>
      <c r="BS43" s="198"/>
      <c r="BT43" s="198"/>
      <c r="BU43" s="199" t="str">
        <f>IF('เช็คเวลาเรียน เทอม 1'!BY43="ม",1,"")</f>
        <v/>
      </c>
      <c r="BV43" s="199" t="str">
        <f>IF('เช็คเวลาเรียน เทอม 1'!BZ43="ม",1,"")</f>
        <v/>
      </c>
      <c r="BW43" s="199" t="str">
        <f>IF('เช็คเวลาเรียน เทอม 1'!CA43="ม",1,"")</f>
        <v/>
      </c>
      <c r="BX43" s="199" t="str">
        <f>IF('เช็คเวลาเรียน เทอม 1'!CB43="ม",1,"")</f>
        <v/>
      </c>
      <c r="BY43" s="199" t="str">
        <f>IF('เช็คเวลาเรียน เทอม 1'!CC43="ม",1,"")</f>
        <v/>
      </c>
      <c r="BZ43" s="198"/>
      <c r="CA43" s="198"/>
      <c r="CB43" s="199" t="str">
        <f>IF('เช็คเวลาเรียน เทอม 1'!CF43="ม",1,"")</f>
        <v/>
      </c>
      <c r="CC43" s="199" t="str">
        <f>IF('เช็คเวลาเรียน เทอม 1'!CG43="ม",1,"")</f>
        <v/>
      </c>
      <c r="CD43" s="199" t="str">
        <f>IF('เช็คเวลาเรียน เทอม 1'!CH43="ม",1,"")</f>
        <v/>
      </c>
      <c r="CE43" s="199" t="str">
        <f>IF('เช็คเวลาเรียน เทอม 1'!CI43="ม",1,"")</f>
        <v/>
      </c>
      <c r="CF43" s="199" t="str">
        <f>IF('เช็คเวลาเรียน เทอม 1'!CJ43="ม",1,"")</f>
        <v/>
      </c>
      <c r="CG43" s="198"/>
      <c r="CH43" s="198"/>
      <c r="CI43" s="199" t="str">
        <f>IF('เช็คเวลาเรียน เทอม 1'!CM43="ม",1,"")</f>
        <v/>
      </c>
      <c r="CJ43" s="199" t="str">
        <f>IF('เช็คเวลาเรียน เทอม 1'!CN43="ม",1,"")</f>
        <v/>
      </c>
      <c r="CK43" s="199" t="str">
        <f>IF('เช็คเวลาเรียน เทอม 1'!CO43="ม",1,"")</f>
        <v/>
      </c>
      <c r="CL43" s="199" t="str">
        <f>IF('เช็คเวลาเรียน เทอม 1'!CP43="ม",1,"")</f>
        <v/>
      </c>
      <c r="CM43" s="199" t="str">
        <f>IF('เช็คเวลาเรียน เทอม 1'!CQ43="ม",1,"")</f>
        <v/>
      </c>
      <c r="CN43" s="198"/>
      <c r="CO43" s="198"/>
      <c r="CP43" s="199" t="str">
        <f>IF('เช็คเวลาเรียน เทอม 1'!CT43="ม",1,"")</f>
        <v/>
      </c>
      <c r="CQ43" s="280"/>
      <c r="CR43" s="280"/>
      <c r="CS43" s="280"/>
      <c r="CT43" s="199" t="str">
        <f>IF('เช็คเวลาเรียน เทอม 1'!CX43="ม",1,"")</f>
        <v/>
      </c>
      <c r="CU43" s="338">
        <f t="shared" si="8"/>
        <v>0</v>
      </c>
      <c r="CV43" s="339"/>
      <c r="CW43" s="198"/>
      <c r="CX43" s="198"/>
      <c r="CY43" s="199" t="str">
        <f>IF('เช็คเวลาเรียน เทอม 1'!DE43="ม",1,"")</f>
        <v/>
      </c>
      <c r="CZ43" s="199" t="str">
        <f>IF('เช็คเวลาเรียน เทอม 1'!DF43="ม",1,"")</f>
        <v/>
      </c>
      <c r="DA43" s="199" t="str">
        <f>IF('เช็คเวลาเรียน เทอม 1'!DG43="ม",1,"")</f>
        <v/>
      </c>
      <c r="DB43" s="199" t="str">
        <f>IF('เช็คเวลาเรียน เทอม 1'!DH43="ม",1,"")</f>
        <v/>
      </c>
      <c r="DC43" s="199" t="str">
        <f>IF('เช็คเวลาเรียน เทอม 1'!DI43="ม",1,"")</f>
        <v/>
      </c>
      <c r="DD43" s="198"/>
      <c r="DE43" s="198"/>
      <c r="DF43" s="199" t="str">
        <f>IF('เช็คเวลาเรียน เทอม 1'!DL43="ม",1,"")</f>
        <v/>
      </c>
      <c r="DG43" s="199" t="str">
        <f>IF('เช็คเวลาเรียน เทอม 1'!DM43="ม",1,"")</f>
        <v/>
      </c>
      <c r="DH43" s="280"/>
      <c r="DI43" s="199" t="str">
        <f>IF('เช็คเวลาเรียน เทอม 1'!DO43="ม",1,"")</f>
        <v/>
      </c>
      <c r="DJ43" s="199" t="str">
        <f>IF('เช็คเวลาเรียน เทอม 1'!DP43="ม",1,"")</f>
        <v/>
      </c>
      <c r="DK43" s="198"/>
      <c r="DL43" s="198"/>
      <c r="DM43" s="199" t="str">
        <f>IF('เช็คเวลาเรียน เทอม 1'!DS43="ม",1,"")</f>
        <v/>
      </c>
      <c r="DN43" s="199" t="str">
        <f>IF('เช็คเวลาเรียน เทอม 1'!DT43="ม",1,"")</f>
        <v/>
      </c>
      <c r="DO43" s="199" t="str">
        <f>IF('เช็คเวลาเรียน เทอม 1'!DU43="ม",1,"")</f>
        <v/>
      </c>
      <c r="DP43" s="199" t="str">
        <f>IF('เช็คเวลาเรียน เทอม 1'!DV43="ม",1,"")</f>
        <v/>
      </c>
      <c r="DQ43" s="199" t="str">
        <f>IF('เช็คเวลาเรียน เทอม 1'!DW43="ม",1,"")</f>
        <v/>
      </c>
      <c r="DR43" s="198"/>
      <c r="DS43" s="198"/>
      <c r="DT43" s="199" t="str">
        <f>IF('เช็คเวลาเรียน เทอม 1'!DZ43="ม",1,"")</f>
        <v/>
      </c>
      <c r="DU43" s="199" t="str">
        <f>IF('เช็คเวลาเรียน เทอม 1'!EA43="ม",1,"")</f>
        <v/>
      </c>
      <c r="DV43" s="199" t="str">
        <f>IF('เช็คเวลาเรียน เทอม 1'!EB43="ม",1,"")</f>
        <v/>
      </c>
      <c r="DW43" s="199" t="str">
        <f>IF('เช็คเวลาเรียน เทอม 1'!EC43="ม",1,"")</f>
        <v/>
      </c>
      <c r="DX43" s="199" t="str">
        <f>IF('เช็คเวลาเรียน เทอม 1'!ED43="ม",1,"")</f>
        <v/>
      </c>
      <c r="DY43" s="198"/>
      <c r="DZ43" s="198"/>
      <c r="EA43" s="199" t="str">
        <f>IF('เช็คเวลาเรียน เทอม 1'!EG43="ม",1,"")</f>
        <v/>
      </c>
      <c r="EB43" s="338">
        <f t="shared" si="9"/>
        <v>0</v>
      </c>
      <c r="EC43" s="339"/>
      <c r="ED43" s="199" t="str">
        <f>IF('เช็คเวลาเรียน เทอม 1'!EL43="ม",1,"")</f>
        <v/>
      </c>
      <c r="EE43" s="199" t="str">
        <f>IF('เช็คเวลาเรียน เทอม 1'!EM43="ม",1,"")</f>
        <v/>
      </c>
      <c r="EF43" s="199" t="str">
        <f>IF('เช็คเวลาเรียน เทอม 1'!EN43="ม",1,"")</f>
        <v/>
      </c>
      <c r="EG43" s="199" t="str">
        <f>IF('เช็คเวลาเรียน เทอม 1'!EO43="ม",1,"")</f>
        <v/>
      </c>
      <c r="EH43" s="198"/>
      <c r="EI43" s="198"/>
      <c r="EJ43" s="199" t="str">
        <f>IF('เช็คเวลาเรียน เทอม 1'!ER43="ม",1,"")</f>
        <v/>
      </c>
      <c r="EK43" s="199" t="str">
        <f>IF('เช็คเวลาเรียน เทอม 1'!ES43="ม",1,"")</f>
        <v/>
      </c>
      <c r="EL43" s="199" t="str">
        <f>IF('เช็คเวลาเรียน เทอม 1'!ET43="ม",1,"")</f>
        <v/>
      </c>
      <c r="EM43" s="199" t="str">
        <f>IF('เช็คเวลาเรียน เทอม 1'!EU43="ม",1,"")</f>
        <v/>
      </c>
      <c r="EN43" s="199" t="str">
        <f>IF('เช็คเวลาเรียน เทอม 1'!EV43="ม",1,"")</f>
        <v/>
      </c>
      <c r="EO43" s="198"/>
      <c r="EP43" s="198"/>
      <c r="EQ43" s="199" t="str">
        <f>IF('เช็คเวลาเรียน เทอม 1'!EY43="ม",1,"")</f>
        <v/>
      </c>
      <c r="ER43" s="199" t="str">
        <f>IF('เช็คเวลาเรียน เทอม 1'!EZ43="ม",1,"")</f>
        <v/>
      </c>
      <c r="ES43" s="199" t="str">
        <f>IF('เช็คเวลาเรียน เทอม 1'!FA43="ม",1,"")</f>
        <v/>
      </c>
      <c r="ET43" s="199" t="str">
        <f>IF('เช็คเวลาเรียน เทอม 1'!FB43="ม",1,"")</f>
        <v/>
      </c>
      <c r="EU43" s="199" t="str">
        <f>IF('เช็คเวลาเรียน เทอม 1'!FC43="ม",1,"")</f>
        <v/>
      </c>
      <c r="EV43" s="198"/>
      <c r="EW43" s="198"/>
      <c r="EX43" s="199" t="str">
        <f>IF('เช็คเวลาเรียน เทอม 1'!FF43="ม",1,"")</f>
        <v/>
      </c>
      <c r="EY43" s="199" t="str">
        <f>IF('เช็คเวลาเรียน เทอม 1'!FG43="ม",1,"")</f>
        <v/>
      </c>
      <c r="EZ43" s="199" t="str">
        <f>IF('เช็คเวลาเรียน เทอม 1'!FH43="ม",1,"")</f>
        <v/>
      </c>
      <c r="FA43" s="199" t="str">
        <f>IF('เช็คเวลาเรียน เทอม 1'!FI43="ม",1,"")</f>
        <v/>
      </c>
      <c r="FB43" s="199" t="str">
        <f>IF('เช็คเวลาเรียน เทอม 1'!FJ43="ม",1,"")</f>
        <v/>
      </c>
      <c r="FC43" s="198"/>
      <c r="FD43" s="198"/>
      <c r="FE43" s="199" t="str">
        <f>IF('เช็คเวลาเรียน เทอม 1'!FM43="ม",1,"")</f>
        <v/>
      </c>
      <c r="FF43" s="199" t="str">
        <f>IF('เช็คเวลาเรียน เทอม 1'!FN43="ม",1,"")</f>
        <v/>
      </c>
      <c r="FG43" s="199" t="str">
        <f>IF('เช็คเวลาเรียน เทอม 1'!FO43="ม",1,"")</f>
        <v/>
      </c>
      <c r="FH43" s="338">
        <f t="shared" si="10"/>
        <v>0</v>
      </c>
      <c r="FI43" s="339"/>
      <c r="FJ43" s="199" t="str">
        <f>IF('เช็คเวลาเรียน เทอม 1'!FT43="ม",1,"")</f>
        <v/>
      </c>
      <c r="FK43" s="199" t="str">
        <f>IF('เช็คเวลาเรียน เทอม 1'!FU43="ม",1,"")</f>
        <v/>
      </c>
      <c r="FL43" s="198"/>
      <c r="FM43" s="198"/>
      <c r="FN43" s="199" t="str">
        <f>IF('เช็คเวลาเรียน เทอม 1'!FX43="ม",1,"")</f>
        <v/>
      </c>
      <c r="FO43" s="199" t="str">
        <f>IF('เช็คเวลาเรียน เทอม 1'!FY43="ม",1,"")</f>
        <v/>
      </c>
      <c r="FP43" s="199" t="str">
        <f>IF('เช็คเวลาเรียน เทอม 1'!FZ43="ม",1,"")</f>
        <v/>
      </c>
      <c r="FQ43" s="199" t="str">
        <f>IF('เช็คเวลาเรียน เทอม 1'!GA43="ม",1,"")</f>
        <v/>
      </c>
      <c r="FR43" s="199" t="str">
        <f>IF('เช็คเวลาเรียน เทอม 1'!GB43="ม",1,"")</f>
        <v/>
      </c>
      <c r="FS43" s="198"/>
      <c r="FT43" s="198"/>
      <c r="FU43" s="199" t="str">
        <f>IF('เช็คเวลาเรียน เทอม 1'!GE43="ม",1,"")</f>
        <v/>
      </c>
      <c r="FV43" s="280"/>
      <c r="FW43" s="199" t="str">
        <f>IF('เช็คเวลาเรียน เทอม 1'!GG43="ม",1,"")</f>
        <v/>
      </c>
      <c r="FX43" s="199" t="str">
        <f>IF('เช็คเวลาเรียน เทอม 1'!GH43="ม",1,"")</f>
        <v/>
      </c>
      <c r="FY43" s="199" t="str">
        <f>IF('เช็คเวลาเรียน เทอม 1'!GI43="ม",1,"")</f>
        <v/>
      </c>
      <c r="FZ43" s="198"/>
      <c r="GA43" s="198"/>
      <c r="GB43" s="199" t="str">
        <f>IF('เช็คเวลาเรียน เทอม 1'!GL43="ม",1,"")</f>
        <v/>
      </c>
      <c r="GC43" s="199" t="str">
        <f>IF('เช็คเวลาเรียน เทอม 1'!GM43="ม",1,"")</f>
        <v/>
      </c>
      <c r="GD43" s="199" t="str">
        <f>IF('เช็คเวลาเรียน เทอม 1'!GN43="ม",1,"")</f>
        <v/>
      </c>
      <c r="GE43" s="199" t="str">
        <f>IF('เช็คเวลาเรียน เทอม 1'!GO43="ม",1,"")</f>
        <v/>
      </c>
      <c r="GF43" s="280"/>
      <c r="GG43" s="198"/>
      <c r="GH43" s="198"/>
      <c r="GI43" s="199" t="str">
        <f>IF('เช็คเวลาเรียน เทอม 1'!GS43="ม",1,"")</f>
        <v/>
      </c>
      <c r="GJ43" s="199" t="str">
        <f>IF('เช็คเวลาเรียน เทอม 1'!GT43="ม",1,"")</f>
        <v/>
      </c>
      <c r="GK43" s="199" t="str">
        <f>IF('เช็คเวลาเรียน เทอม 1'!GU43="ม",1,"")</f>
        <v/>
      </c>
      <c r="GL43" s="199" t="str">
        <f>IF('เช็คเวลาเรียน เทอม 1'!GV43="ม",1,"")</f>
        <v/>
      </c>
      <c r="GM43" s="199" t="str">
        <f>IF('เช็คเวลาเรียน เทอม 1'!GW43="ม",1,"")</f>
        <v/>
      </c>
      <c r="GN43" s="198"/>
      <c r="GO43" s="338">
        <f t="shared" si="11"/>
        <v>0</v>
      </c>
      <c r="GP43" s="339"/>
    </row>
    <row r="44" spans="1:198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280"/>
      <c r="D44" s="194"/>
      <c r="E44" s="194"/>
      <c r="F44" s="280"/>
      <c r="G44" s="194"/>
      <c r="H44" s="194"/>
      <c r="I44" s="194"/>
      <c r="J44" s="194"/>
      <c r="K44" s="194"/>
      <c r="L44" s="194"/>
      <c r="M44" s="194"/>
      <c r="N44" s="194"/>
      <c r="O44" s="280"/>
      <c r="P44" s="194"/>
      <c r="Q44" s="194"/>
      <c r="R44" s="195"/>
      <c r="S44" s="195"/>
      <c r="T44" s="196" t="str">
        <f>IF('เช็คเวลาเรียน เทอม 1'!T44="ม",1,"")</f>
        <v/>
      </c>
      <c r="U44" s="196" t="str">
        <f>IF('เช็คเวลาเรียน เทอม 1'!U44="ม",1,"")</f>
        <v/>
      </c>
      <c r="V44" s="196" t="str">
        <f>IF('เช็คเวลาเรียน เทอม 1'!V44="ม",1,"")</f>
        <v/>
      </c>
      <c r="W44" s="196" t="str">
        <f>IF('เช็คเวลาเรียน เทอม 1'!W44="ม",1,"")</f>
        <v/>
      </c>
      <c r="X44" s="196" t="str">
        <f>IF('เช็คเวลาเรียน เทอม 1'!X44="ม",1,"")</f>
        <v/>
      </c>
      <c r="Y44" s="194"/>
      <c r="Z44" s="194"/>
      <c r="AA44" s="196" t="str">
        <f>IF('เช็คเวลาเรียน เทอม 1'!AA44="ม",1,"")</f>
        <v/>
      </c>
      <c r="AB44" s="196" t="str">
        <f>IF('เช็คเวลาเรียน เทอม 1'!AB44="ม",1,"")</f>
        <v/>
      </c>
      <c r="AC44" s="196" t="str">
        <f>IF('เช็คเวลาเรียน เทอม 1'!AC44="ม",1,"")</f>
        <v/>
      </c>
      <c r="AD44" s="196" t="str">
        <f>IF('เช็คเวลาเรียน เทอม 1'!AD44="ม",1,"")</f>
        <v/>
      </c>
      <c r="AE44" s="196" t="str">
        <f>IF('เช็คเวลาเรียน เทอม 1'!AE44="ม",1,"")</f>
        <v/>
      </c>
      <c r="AF44" s="194"/>
      <c r="AG44" s="280"/>
      <c r="AH44" s="338">
        <f t="shared" si="6"/>
        <v>0</v>
      </c>
      <c r="AI44" s="339"/>
      <c r="AJ44" s="280"/>
      <c r="AK44" s="197" t="str">
        <f>IF('เช็คเวลาเรียน เทอม 1'!AM44="ม",1,"")</f>
        <v/>
      </c>
      <c r="AL44" s="280"/>
      <c r="AM44" s="197" t="str">
        <f>IF('เช็คเวลาเรียน เทอม 1'!AO44="ม",1,"")</f>
        <v/>
      </c>
      <c r="AN44" s="197" t="str">
        <f>IF('เช็คเวลาเรียน เทอม 1'!AP44="ม",1,"")</f>
        <v/>
      </c>
      <c r="AO44" s="198"/>
      <c r="AP44" s="198"/>
      <c r="AQ44" s="197" t="str">
        <f>IF('เช็คเวลาเรียน เทอม 1'!AS44="ม",1,"")</f>
        <v/>
      </c>
      <c r="AR44" s="197" t="str">
        <f>IF('เช็คเวลาเรียน เทอม 1'!AT44="ม",1,"")</f>
        <v/>
      </c>
      <c r="AS44" s="197" t="str">
        <f>IF('เช็คเวลาเรียน เทอม 1'!AU44="ม",1,"")</f>
        <v/>
      </c>
      <c r="AT44" s="197" t="str">
        <f>IF('เช็คเวลาเรียน เทอม 1'!AV44="ม",1,"")</f>
        <v/>
      </c>
      <c r="AU44" s="197" t="str">
        <f>IF('เช็คเวลาเรียน เทอม 1'!AW44="ม",1,"")</f>
        <v/>
      </c>
      <c r="AV44" s="198"/>
      <c r="AW44" s="198"/>
      <c r="AX44" s="197" t="str">
        <f>IF('เช็คเวลาเรียน เทอม 1'!AZ44="ม",1,"")</f>
        <v/>
      </c>
      <c r="AY44" s="197" t="str">
        <f>IF('เช็คเวลาเรียน เทอม 1'!BA44="ม",1,"")</f>
        <v/>
      </c>
      <c r="AZ44" s="197" t="str">
        <f>IF('เช็คเวลาเรียน เทอม 1'!BB44="ม",1,"")</f>
        <v/>
      </c>
      <c r="BA44" s="197" t="str">
        <f>IF('เช็คเวลาเรียน เทอม 1'!BC44="ม",1,"")</f>
        <v/>
      </c>
      <c r="BB44" s="197" t="str">
        <f>IF('เช็คเวลาเรียน เทอม 1'!BD44="ม",1,"")</f>
        <v/>
      </c>
      <c r="BC44" s="198"/>
      <c r="BD44" s="198"/>
      <c r="BE44" s="197" t="str">
        <f>IF('เช็คเวลาเรียน เทอม 1'!BG44="ม",1,"")</f>
        <v/>
      </c>
      <c r="BF44" s="197" t="str">
        <f>IF('เช็คเวลาเรียน เทอม 1'!BH44="ม",1,"")</f>
        <v/>
      </c>
      <c r="BG44" s="197" t="str">
        <f>IF('เช็คเวลาเรียน เทอม 1'!BI44="ม",1,"")</f>
        <v/>
      </c>
      <c r="BH44" s="197" t="str">
        <f>IF('เช็คเวลาเรียน เทอม 1'!BJ44="ม",1,"")</f>
        <v/>
      </c>
      <c r="BI44" s="197" t="str">
        <f>IF('เช็คเวลาเรียน เทอม 1'!BK44="ม",1,"")</f>
        <v/>
      </c>
      <c r="BJ44" s="198"/>
      <c r="BK44" s="198"/>
      <c r="BL44" s="197" t="str">
        <f>IF('เช็คเวลาเรียน เทอม 1'!BN44="ม",1,"")</f>
        <v/>
      </c>
      <c r="BM44" s="197" t="str">
        <f>IF('เช็คเวลาเรียน เทอม 1'!BO44="ม",1,"")</f>
        <v/>
      </c>
      <c r="BN44" s="338">
        <f t="shared" si="7"/>
        <v>0</v>
      </c>
      <c r="BO44" s="339"/>
      <c r="BP44" s="199" t="str">
        <f>IF('เช็คเวลาเรียน เทอม 1'!BT44="ม",1,"")</f>
        <v/>
      </c>
      <c r="BQ44" s="199" t="str">
        <f>IF('เช็คเวลาเรียน เทอม 1'!BU44="ม",1,"")</f>
        <v/>
      </c>
      <c r="BR44" s="199" t="str">
        <f>IF('เช็คเวลาเรียน เทอม 1'!BV44="ม",1,"")</f>
        <v/>
      </c>
      <c r="BS44" s="198"/>
      <c r="BT44" s="198"/>
      <c r="BU44" s="199" t="str">
        <f>IF('เช็คเวลาเรียน เทอม 1'!BY44="ม",1,"")</f>
        <v/>
      </c>
      <c r="BV44" s="199" t="str">
        <f>IF('เช็คเวลาเรียน เทอม 1'!BZ44="ม",1,"")</f>
        <v/>
      </c>
      <c r="BW44" s="199" t="str">
        <f>IF('เช็คเวลาเรียน เทอม 1'!CA44="ม",1,"")</f>
        <v/>
      </c>
      <c r="BX44" s="199" t="str">
        <f>IF('เช็คเวลาเรียน เทอม 1'!CB44="ม",1,"")</f>
        <v/>
      </c>
      <c r="BY44" s="199" t="str">
        <f>IF('เช็คเวลาเรียน เทอม 1'!CC44="ม",1,"")</f>
        <v/>
      </c>
      <c r="BZ44" s="198"/>
      <c r="CA44" s="198"/>
      <c r="CB44" s="199" t="str">
        <f>IF('เช็คเวลาเรียน เทอม 1'!CF44="ม",1,"")</f>
        <v/>
      </c>
      <c r="CC44" s="199" t="str">
        <f>IF('เช็คเวลาเรียน เทอม 1'!CG44="ม",1,"")</f>
        <v/>
      </c>
      <c r="CD44" s="199" t="str">
        <f>IF('เช็คเวลาเรียน เทอม 1'!CH44="ม",1,"")</f>
        <v/>
      </c>
      <c r="CE44" s="199" t="str">
        <f>IF('เช็คเวลาเรียน เทอม 1'!CI44="ม",1,"")</f>
        <v/>
      </c>
      <c r="CF44" s="199" t="str">
        <f>IF('เช็คเวลาเรียน เทอม 1'!CJ44="ม",1,"")</f>
        <v/>
      </c>
      <c r="CG44" s="198"/>
      <c r="CH44" s="198"/>
      <c r="CI44" s="199" t="str">
        <f>IF('เช็คเวลาเรียน เทอม 1'!CM44="ม",1,"")</f>
        <v/>
      </c>
      <c r="CJ44" s="199" t="str">
        <f>IF('เช็คเวลาเรียน เทอม 1'!CN44="ม",1,"")</f>
        <v/>
      </c>
      <c r="CK44" s="199" t="str">
        <f>IF('เช็คเวลาเรียน เทอม 1'!CO44="ม",1,"")</f>
        <v/>
      </c>
      <c r="CL44" s="199" t="str">
        <f>IF('เช็คเวลาเรียน เทอม 1'!CP44="ม",1,"")</f>
        <v/>
      </c>
      <c r="CM44" s="199" t="str">
        <f>IF('เช็คเวลาเรียน เทอม 1'!CQ44="ม",1,"")</f>
        <v/>
      </c>
      <c r="CN44" s="198"/>
      <c r="CO44" s="198"/>
      <c r="CP44" s="199" t="str">
        <f>IF('เช็คเวลาเรียน เทอม 1'!CT44="ม",1,"")</f>
        <v/>
      </c>
      <c r="CQ44" s="280"/>
      <c r="CR44" s="280"/>
      <c r="CS44" s="280"/>
      <c r="CT44" s="199" t="str">
        <f>IF('เช็คเวลาเรียน เทอม 1'!CX44="ม",1,"")</f>
        <v/>
      </c>
      <c r="CU44" s="338">
        <f t="shared" si="8"/>
        <v>0</v>
      </c>
      <c r="CV44" s="339"/>
      <c r="CW44" s="198"/>
      <c r="CX44" s="198"/>
      <c r="CY44" s="199" t="str">
        <f>IF('เช็คเวลาเรียน เทอม 1'!DE44="ม",1,"")</f>
        <v/>
      </c>
      <c r="CZ44" s="199" t="str">
        <f>IF('เช็คเวลาเรียน เทอม 1'!DF44="ม",1,"")</f>
        <v/>
      </c>
      <c r="DA44" s="199" t="str">
        <f>IF('เช็คเวลาเรียน เทอม 1'!DG44="ม",1,"")</f>
        <v/>
      </c>
      <c r="DB44" s="199" t="str">
        <f>IF('เช็คเวลาเรียน เทอม 1'!DH44="ม",1,"")</f>
        <v/>
      </c>
      <c r="DC44" s="199" t="str">
        <f>IF('เช็คเวลาเรียน เทอม 1'!DI44="ม",1,"")</f>
        <v/>
      </c>
      <c r="DD44" s="198"/>
      <c r="DE44" s="198"/>
      <c r="DF44" s="199" t="str">
        <f>IF('เช็คเวลาเรียน เทอม 1'!DL44="ม",1,"")</f>
        <v/>
      </c>
      <c r="DG44" s="199" t="str">
        <f>IF('เช็คเวลาเรียน เทอม 1'!DM44="ม",1,"")</f>
        <v/>
      </c>
      <c r="DH44" s="280"/>
      <c r="DI44" s="199" t="str">
        <f>IF('เช็คเวลาเรียน เทอม 1'!DO44="ม",1,"")</f>
        <v/>
      </c>
      <c r="DJ44" s="199" t="str">
        <f>IF('เช็คเวลาเรียน เทอม 1'!DP44="ม",1,"")</f>
        <v/>
      </c>
      <c r="DK44" s="198"/>
      <c r="DL44" s="198"/>
      <c r="DM44" s="199" t="str">
        <f>IF('เช็คเวลาเรียน เทอม 1'!DS44="ม",1,"")</f>
        <v/>
      </c>
      <c r="DN44" s="199" t="str">
        <f>IF('เช็คเวลาเรียน เทอม 1'!DT44="ม",1,"")</f>
        <v/>
      </c>
      <c r="DO44" s="199" t="str">
        <f>IF('เช็คเวลาเรียน เทอม 1'!DU44="ม",1,"")</f>
        <v/>
      </c>
      <c r="DP44" s="199" t="str">
        <f>IF('เช็คเวลาเรียน เทอม 1'!DV44="ม",1,"")</f>
        <v/>
      </c>
      <c r="DQ44" s="199" t="str">
        <f>IF('เช็คเวลาเรียน เทอม 1'!DW44="ม",1,"")</f>
        <v/>
      </c>
      <c r="DR44" s="198"/>
      <c r="DS44" s="198"/>
      <c r="DT44" s="199" t="str">
        <f>IF('เช็คเวลาเรียน เทอม 1'!DZ44="ม",1,"")</f>
        <v/>
      </c>
      <c r="DU44" s="199" t="str">
        <f>IF('เช็คเวลาเรียน เทอม 1'!EA44="ม",1,"")</f>
        <v/>
      </c>
      <c r="DV44" s="199" t="str">
        <f>IF('เช็คเวลาเรียน เทอม 1'!EB44="ม",1,"")</f>
        <v/>
      </c>
      <c r="DW44" s="199" t="str">
        <f>IF('เช็คเวลาเรียน เทอม 1'!EC44="ม",1,"")</f>
        <v/>
      </c>
      <c r="DX44" s="199" t="str">
        <f>IF('เช็คเวลาเรียน เทอม 1'!ED44="ม",1,"")</f>
        <v/>
      </c>
      <c r="DY44" s="198"/>
      <c r="DZ44" s="198"/>
      <c r="EA44" s="199" t="str">
        <f>IF('เช็คเวลาเรียน เทอม 1'!EG44="ม",1,"")</f>
        <v/>
      </c>
      <c r="EB44" s="338">
        <f t="shared" si="9"/>
        <v>0</v>
      </c>
      <c r="EC44" s="339"/>
      <c r="ED44" s="199" t="str">
        <f>IF('เช็คเวลาเรียน เทอม 1'!EL44="ม",1,"")</f>
        <v/>
      </c>
      <c r="EE44" s="199" t="str">
        <f>IF('เช็คเวลาเรียน เทอม 1'!EM44="ม",1,"")</f>
        <v/>
      </c>
      <c r="EF44" s="199" t="str">
        <f>IF('เช็คเวลาเรียน เทอม 1'!EN44="ม",1,"")</f>
        <v/>
      </c>
      <c r="EG44" s="199" t="str">
        <f>IF('เช็คเวลาเรียน เทอม 1'!EO44="ม",1,"")</f>
        <v/>
      </c>
      <c r="EH44" s="198"/>
      <c r="EI44" s="198"/>
      <c r="EJ44" s="199" t="str">
        <f>IF('เช็คเวลาเรียน เทอม 1'!ER44="ม",1,"")</f>
        <v/>
      </c>
      <c r="EK44" s="199" t="str">
        <f>IF('เช็คเวลาเรียน เทอม 1'!ES44="ม",1,"")</f>
        <v/>
      </c>
      <c r="EL44" s="199" t="str">
        <f>IF('เช็คเวลาเรียน เทอม 1'!ET44="ม",1,"")</f>
        <v/>
      </c>
      <c r="EM44" s="199" t="str">
        <f>IF('เช็คเวลาเรียน เทอม 1'!EU44="ม",1,"")</f>
        <v/>
      </c>
      <c r="EN44" s="199" t="str">
        <f>IF('เช็คเวลาเรียน เทอม 1'!EV44="ม",1,"")</f>
        <v/>
      </c>
      <c r="EO44" s="198"/>
      <c r="EP44" s="198"/>
      <c r="EQ44" s="199" t="str">
        <f>IF('เช็คเวลาเรียน เทอม 1'!EY44="ม",1,"")</f>
        <v/>
      </c>
      <c r="ER44" s="199" t="str">
        <f>IF('เช็คเวลาเรียน เทอม 1'!EZ44="ม",1,"")</f>
        <v/>
      </c>
      <c r="ES44" s="199" t="str">
        <f>IF('เช็คเวลาเรียน เทอม 1'!FA44="ม",1,"")</f>
        <v/>
      </c>
      <c r="ET44" s="199" t="str">
        <f>IF('เช็คเวลาเรียน เทอม 1'!FB44="ม",1,"")</f>
        <v/>
      </c>
      <c r="EU44" s="199" t="str">
        <f>IF('เช็คเวลาเรียน เทอม 1'!FC44="ม",1,"")</f>
        <v/>
      </c>
      <c r="EV44" s="198"/>
      <c r="EW44" s="198"/>
      <c r="EX44" s="199" t="str">
        <f>IF('เช็คเวลาเรียน เทอม 1'!FF44="ม",1,"")</f>
        <v/>
      </c>
      <c r="EY44" s="199" t="str">
        <f>IF('เช็คเวลาเรียน เทอม 1'!FG44="ม",1,"")</f>
        <v/>
      </c>
      <c r="EZ44" s="199" t="str">
        <f>IF('เช็คเวลาเรียน เทอม 1'!FH44="ม",1,"")</f>
        <v/>
      </c>
      <c r="FA44" s="199" t="str">
        <f>IF('เช็คเวลาเรียน เทอม 1'!FI44="ม",1,"")</f>
        <v/>
      </c>
      <c r="FB44" s="199" t="str">
        <f>IF('เช็คเวลาเรียน เทอม 1'!FJ44="ม",1,"")</f>
        <v/>
      </c>
      <c r="FC44" s="198"/>
      <c r="FD44" s="198"/>
      <c r="FE44" s="199" t="str">
        <f>IF('เช็คเวลาเรียน เทอม 1'!FM44="ม",1,"")</f>
        <v/>
      </c>
      <c r="FF44" s="199" t="str">
        <f>IF('เช็คเวลาเรียน เทอม 1'!FN44="ม",1,"")</f>
        <v/>
      </c>
      <c r="FG44" s="199" t="str">
        <f>IF('เช็คเวลาเรียน เทอม 1'!FO44="ม",1,"")</f>
        <v/>
      </c>
      <c r="FH44" s="338">
        <f t="shared" si="10"/>
        <v>0</v>
      </c>
      <c r="FI44" s="339"/>
      <c r="FJ44" s="199" t="str">
        <f>IF('เช็คเวลาเรียน เทอม 1'!FT44="ม",1,"")</f>
        <v/>
      </c>
      <c r="FK44" s="199" t="str">
        <f>IF('เช็คเวลาเรียน เทอม 1'!FU44="ม",1,"")</f>
        <v/>
      </c>
      <c r="FL44" s="198"/>
      <c r="FM44" s="198"/>
      <c r="FN44" s="199" t="str">
        <f>IF('เช็คเวลาเรียน เทอม 1'!FX44="ม",1,"")</f>
        <v/>
      </c>
      <c r="FO44" s="199" t="str">
        <f>IF('เช็คเวลาเรียน เทอม 1'!FY44="ม",1,"")</f>
        <v/>
      </c>
      <c r="FP44" s="199" t="str">
        <f>IF('เช็คเวลาเรียน เทอม 1'!FZ44="ม",1,"")</f>
        <v/>
      </c>
      <c r="FQ44" s="199" t="str">
        <f>IF('เช็คเวลาเรียน เทอม 1'!GA44="ม",1,"")</f>
        <v/>
      </c>
      <c r="FR44" s="199" t="str">
        <f>IF('เช็คเวลาเรียน เทอม 1'!GB44="ม",1,"")</f>
        <v/>
      </c>
      <c r="FS44" s="198"/>
      <c r="FT44" s="198"/>
      <c r="FU44" s="199" t="str">
        <f>IF('เช็คเวลาเรียน เทอม 1'!GE44="ม",1,"")</f>
        <v/>
      </c>
      <c r="FV44" s="280"/>
      <c r="FW44" s="199" t="str">
        <f>IF('เช็คเวลาเรียน เทอม 1'!GG44="ม",1,"")</f>
        <v/>
      </c>
      <c r="FX44" s="199" t="str">
        <f>IF('เช็คเวลาเรียน เทอม 1'!GH44="ม",1,"")</f>
        <v/>
      </c>
      <c r="FY44" s="199" t="str">
        <f>IF('เช็คเวลาเรียน เทอม 1'!GI44="ม",1,"")</f>
        <v/>
      </c>
      <c r="FZ44" s="198"/>
      <c r="GA44" s="198"/>
      <c r="GB44" s="199" t="str">
        <f>IF('เช็คเวลาเรียน เทอม 1'!GL44="ม",1,"")</f>
        <v/>
      </c>
      <c r="GC44" s="199" t="str">
        <f>IF('เช็คเวลาเรียน เทอม 1'!GM44="ม",1,"")</f>
        <v/>
      </c>
      <c r="GD44" s="199" t="str">
        <f>IF('เช็คเวลาเรียน เทอม 1'!GN44="ม",1,"")</f>
        <v/>
      </c>
      <c r="GE44" s="199" t="str">
        <f>IF('เช็คเวลาเรียน เทอม 1'!GO44="ม",1,"")</f>
        <v/>
      </c>
      <c r="GF44" s="280"/>
      <c r="GG44" s="198"/>
      <c r="GH44" s="198"/>
      <c r="GI44" s="199" t="str">
        <f>IF('เช็คเวลาเรียน เทอม 1'!GS44="ม",1,"")</f>
        <v/>
      </c>
      <c r="GJ44" s="199" t="str">
        <f>IF('เช็คเวลาเรียน เทอม 1'!GT44="ม",1,"")</f>
        <v/>
      </c>
      <c r="GK44" s="199" t="str">
        <f>IF('เช็คเวลาเรียน เทอม 1'!GU44="ม",1,"")</f>
        <v/>
      </c>
      <c r="GL44" s="199" t="str">
        <f>IF('เช็คเวลาเรียน เทอม 1'!GV44="ม",1,"")</f>
        <v/>
      </c>
      <c r="GM44" s="199" t="str">
        <f>IF('เช็คเวลาเรียน เทอม 1'!GW44="ม",1,"")</f>
        <v/>
      </c>
      <c r="GN44" s="198"/>
      <c r="GO44" s="338">
        <f t="shared" si="11"/>
        <v>0</v>
      </c>
      <c r="GP44" s="339"/>
    </row>
    <row r="45" spans="1:198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280"/>
      <c r="D45" s="194"/>
      <c r="E45" s="194"/>
      <c r="F45" s="280"/>
      <c r="G45" s="194"/>
      <c r="H45" s="194"/>
      <c r="I45" s="194"/>
      <c r="J45" s="194"/>
      <c r="K45" s="194"/>
      <c r="L45" s="194"/>
      <c r="M45" s="194"/>
      <c r="N45" s="194"/>
      <c r="O45" s="280"/>
      <c r="P45" s="194"/>
      <c r="Q45" s="194"/>
      <c r="R45" s="195"/>
      <c r="S45" s="195"/>
      <c r="T45" s="196" t="str">
        <f>IF('เช็คเวลาเรียน เทอม 1'!T45="ม",1,"")</f>
        <v/>
      </c>
      <c r="U45" s="196" t="str">
        <f>IF('เช็คเวลาเรียน เทอม 1'!U45="ม",1,"")</f>
        <v/>
      </c>
      <c r="V45" s="196" t="str">
        <f>IF('เช็คเวลาเรียน เทอม 1'!V45="ม",1,"")</f>
        <v/>
      </c>
      <c r="W45" s="196" t="str">
        <f>IF('เช็คเวลาเรียน เทอม 1'!W45="ม",1,"")</f>
        <v/>
      </c>
      <c r="X45" s="196" t="str">
        <f>IF('เช็คเวลาเรียน เทอม 1'!X45="ม",1,"")</f>
        <v/>
      </c>
      <c r="Y45" s="194"/>
      <c r="Z45" s="194"/>
      <c r="AA45" s="196" t="str">
        <f>IF('เช็คเวลาเรียน เทอม 1'!AA45="ม",1,"")</f>
        <v/>
      </c>
      <c r="AB45" s="196" t="str">
        <f>IF('เช็คเวลาเรียน เทอม 1'!AB45="ม",1,"")</f>
        <v/>
      </c>
      <c r="AC45" s="196" t="str">
        <f>IF('เช็คเวลาเรียน เทอม 1'!AC45="ม",1,"")</f>
        <v/>
      </c>
      <c r="AD45" s="196" t="str">
        <f>IF('เช็คเวลาเรียน เทอม 1'!AD45="ม",1,"")</f>
        <v/>
      </c>
      <c r="AE45" s="196" t="str">
        <f>IF('เช็คเวลาเรียน เทอม 1'!AE45="ม",1,"")</f>
        <v/>
      </c>
      <c r="AF45" s="194"/>
      <c r="AG45" s="280"/>
      <c r="AH45" s="338">
        <f t="shared" si="6"/>
        <v>0</v>
      </c>
      <c r="AI45" s="339"/>
      <c r="AJ45" s="280"/>
      <c r="AK45" s="197" t="str">
        <f>IF('เช็คเวลาเรียน เทอม 1'!AM45="ม",1,"")</f>
        <v/>
      </c>
      <c r="AL45" s="280"/>
      <c r="AM45" s="197" t="str">
        <f>IF('เช็คเวลาเรียน เทอม 1'!AO45="ม",1,"")</f>
        <v/>
      </c>
      <c r="AN45" s="197" t="str">
        <f>IF('เช็คเวลาเรียน เทอม 1'!AP45="ม",1,"")</f>
        <v/>
      </c>
      <c r="AO45" s="198"/>
      <c r="AP45" s="198"/>
      <c r="AQ45" s="197" t="str">
        <f>IF('เช็คเวลาเรียน เทอม 1'!AS45="ม",1,"")</f>
        <v/>
      </c>
      <c r="AR45" s="197" t="str">
        <f>IF('เช็คเวลาเรียน เทอม 1'!AT45="ม",1,"")</f>
        <v/>
      </c>
      <c r="AS45" s="197" t="str">
        <f>IF('เช็คเวลาเรียน เทอม 1'!AU45="ม",1,"")</f>
        <v/>
      </c>
      <c r="AT45" s="197" t="str">
        <f>IF('เช็คเวลาเรียน เทอม 1'!AV45="ม",1,"")</f>
        <v/>
      </c>
      <c r="AU45" s="197" t="str">
        <f>IF('เช็คเวลาเรียน เทอม 1'!AW45="ม",1,"")</f>
        <v/>
      </c>
      <c r="AV45" s="198"/>
      <c r="AW45" s="198"/>
      <c r="AX45" s="197" t="str">
        <f>IF('เช็คเวลาเรียน เทอม 1'!AZ45="ม",1,"")</f>
        <v/>
      </c>
      <c r="AY45" s="197" t="str">
        <f>IF('เช็คเวลาเรียน เทอม 1'!BA45="ม",1,"")</f>
        <v/>
      </c>
      <c r="AZ45" s="197" t="str">
        <f>IF('เช็คเวลาเรียน เทอม 1'!BB45="ม",1,"")</f>
        <v/>
      </c>
      <c r="BA45" s="197" t="str">
        <f>IF('เช็คเวลาเรียน เทอม 1'!BC45="ม",1,"")</f>
        <v/>
      </c>
      <c r="BB45" s="197" t="str">
        <f>IF('เช็คเวลาเรียน เทอม 1'!BD45="ม",1,"")</f>
        <v/>
      </c>
      <c r="BC45" s="198"/>
      <c r="BD45" s="198"/>
      <c r="BE45" s="197" t="str">
        <f>IF('เช็คเวลาเรียน เทอม 1'!BG45="ม",1,"")</f>
        <v/>
      </c>
      <c r="BF45" s="197" t="str">
        <f>IF('เช็คเวลาเรียน เทอม 1'!BH45="ม",1,"")</f>
        <v/>
      </c>
      <c r="BG45" s="197" t="str">
        <f>IF('เช็คเวลาเรียน เทอม 1'!BI45="ม",1,"")</f>
        <v/>
      </c>
      <c r="BH45" s="197" t="str">
        <f>IF('เช็คเวลาเรียน เทอม 1'!BJ45="ม",1,"")</f>
        <v/>
      </c>
      <c r="BI45" s="197" t="str">
        <f>IF('เช็คเวลาเรียน เทอม 1'!BK45="ม",1,"")</f>
        <v/>
      </c>
      <c r="BJ45" s="198"/>
      <c r="BK45" s="198"/>
      <c r="BL45" s="197" t="str">
        <f>IF('เช็คเวลาเรียน เทอม 1'!BN45="ม",1,"")</f>
        <v/>
      </c>
      <c r="BM45" s="197" t="str">
        <f>IF('เช็คเวลาเรียน เทอม 1'!BO45="ม",1,"")</f>
        <v/>
      </c>
      <c r="BN45" s="338">
        <f t="shared" si="7"/>
        <v>0</v>
      </c>
      <c r="BO45" s="339"/>
      <c r="BP45" s="199" t="str">
        <f>IF('เช็คเวลาเรียน เทอม 1'!BT45="ม",1,"")</f>
        <v/>
      </c>
      <c r="BQ45" s="199" t="str">
        <f>IF('เช็คเวลาเรียน เทอม 1'!BU45="ม",1,"")</f>
        <v/>
      </c>
      <c r="BR45" s="199" t="str">
        <f>IF('เช็คเวลาเรียน เทอม 1'!BV45="ม",1,"")</f>
        <v/>
      </c>
      <c r="BS45" s="198"/>
      <c r="BT45" s="198"/>
      <c r="BU45" s="199" t="str">
        <f>IF('เช็คเวลาเรียน เทอม 1'!BY45="ม",1,"")</f>
        <v/>
      </c>
      <c r="BV45" s="199" t="str">
        <f>IF('เช็คเวลาเรียน เทอม 1'!BZ45="ม",1,"")</f>
        <v/>
      </c>
      <c r="BW45" s="199" t="str">
        <f>IF('เช็คเวลาเรียน เทอม 1'!CA45="ม",1,"")</f>
        <v/>
      </c>
      <c r="BX45" s="199" t="str">
        <f>IF('เช็คเวลาเรียน เทอม 1'!CB45="ม",1,"")</f>
        <v/>
      </c>
      <c r="BY45" s="199" t="str">
        <f>IF('เช็คเวลาเรียน เทอม 1'!CC45="ม",1,"")</f>
        <v/>
      </c>
      <c r="BZ45" s="198"/>
      <c r="CA45" s="198"/>
      <c r="CB45" s="199" t="str">
        <f>IF('เช็คเวลาเรียน เทอม 1'!CF45="ม",1,"")</f>
        <v/>
      </c>
      <c r="CC45" s="199" t="str">
        <f>IF('เช็คเวลาเรียน เทอม 1'!CG45="ม",1,"")</f>
        <v/>
      </c>
      <c r="CD45" s="199" t="str">
        <f>IF('เช็คเวลาเรียน เทอม 1'!CH45="ม",1,"")</f>
        <v/>
      </c>
      <c r="CE45" s="199" t="str">
        <f>IF('เช็คเวลาเรียน เทอม 1'!CI45="ม",1,"")</f>
        <v/>
      </c>
      <c r="CF45" s="199" t="str">
        <f>IF('เช็คเวลาเรียน เทอม 1'!CJ45="ม",1,"")</f>
        <v/>
      </c>
      <c r="CG45" s="198"/>
      <c r="CH45" s="198"/>
      <c r="CI45" s="199" t="str">
        <f>IF('เช็คเวลาเรียน เทอม 1'!CM45="ม",1,"")</f>
        <v/>
      </c>
      <c r="CJ45" s="199" t="str">
        <f>IF('เช็คเวลาเรียน เทอม 1'!CN45="ม",1,"")</f>
        <v/>
      </c>
      <c r="CK45" s="199" t="str">
        <f>IF('เช็คเวลาเรียน เทอม 1'!CO45="ม",1,"")</f>
        <v/>
      </c>
      <c r="CL45" s="199" t="str">
        <f>IF('เช็คเวลาเรียน เทอม 1'!CP45="ม",1,"")</f>
        <v/>
      </c>
      <c r="CM45" s="199" t="str">
        <f>IF('เช็คเวลาเรียน เทอม 1'!CQ45="ม",1,"")</f>
        <v/>
      </c>
      <c r="CN45" s="198"/>
      <c r="CO45" s="198"/>
      <c r="CP45" s="199" t="str">
        <f>IF('เช็คเวลาเรียน เทอม 1'!CT45="ม",1,"")</f>
        <v/>
      </c>
      <c r="CQ45" s="280"/>
      <c r="CR45" s="280"/>
      <c r="CS45" s="280"/>
      <c r="CT45" s="199" t="str">
        <f>IF('เช็คเวลาเรียน เทอม 1'!CX45="ม",1,"")</f>
        <v/>
      </c>
      <c r="CU45" s="338">
        <f t="shared" si="8"/>
        <v>0</v>
      </c>
      <c r="CV45" s="339"/>
      <c r="CW45" s="198"/>
      <c r="CX45" s="198"/>
      <c r="CY45" s="199" t="str">
        <f>IF('เช็คเวลาเรียน เทอม 1'!DE45="ม",1,"")</f>
        <v/>
      </c>
      <c r="CZ45" s="199" t="str">
        <f>IF('เช็คเวลาเรียน เทอม 1'!DF45="ม",1,"")</f>
        <v/>
      </c>
      <c r="DA45" s="199" t="str">
        <f>IF('เช็คเวลาเรียน เทอม 1'!DG45="ม",1,"")</f>
        <v/>
      </c>
      <c r="DB45" s="199" t="str">
        <f>IF('เช็คเวลาเรียน เทอม 1'!DH45="ม",1,"")</f>
        <v/>
      </c>
      <c r="DC45" s="199" t="str">
        <f>IF('เช็คเวลาเรียน เทอม 1'!DI45="ม",1,"")</f>
        <v/>
      </c>
      <c r="DD45" s="198"/>
      <c r="DE45" s="198"/>
      <c r="DF45" s="199" t="str">
        <f>IF('เช็คเวลาเรียน เทอม 1'!DL45="ม",1,"")</f>
        <v/>
      </c>
      <c r="DG45" s="199" t="str">
        <f>IF('เช็คเวลาเรียน เทอม 1'!DM45="ม",1,"")</f>
        <v/>
      </c>
      <c r="DH45" s="280"/>
      <c r="DI45" s="199" t="str">
        <f>IF('เช็คเวลาเรียน เทอม 1'!DO45="ม",1,"")</f>
        <v/>
      </c>
      <c r="DJ45" s="199" t="str">
        <f>IF('เช็คเวลาเรียน เทอม 1'!DP45="ม",1,"")</f>
        <v/>
      </c>
      <c r="DK45" s="198"/>
      <c r="DL45" s="198"/>
      <c r="DM45" s="199" t="str">
        <f>IF('เช็คเวลาเรียน เทอม 1'!DS45="ม",1,"")</f>
        <v/>
      </c>
      <c r="DN45" s="199" t="str">
        <f>IF('เช็คเวลาเรียน เทอม 1'!DT45="ม",1,"")</f>
        <v/>
      </c>
      <c r="DO45" s="199" t="str">
        <f>IF('เช็คเวลาเรียน เทอม 1'!DU45="ม",1,"")</f>
        <v/>
      </c>
      <c r="DP45" s="199" t="str">
        <f>IF('เช็คเวลาเรียน เทอม 1'!DV45="ม",1,"")</f>
        <v/>
      </c>
      <c r="DQ45" s="199" t="str">
        <f>IF('เช็คเวลาเรียน เทอม 1'!DW45="ม",1,"")</f>
        <v/>
      </c>
      <c r="DR45" s="198"/>
      <c r="DS45" s="198"/>
      <c r="DT45" s="199" t="str">
        <f>IF('เช็คเวลาเรียน เทอม 1'!DZ45="ม",1,"")</f>
        <v/>
      </c>
      <c r="DU45" s="199" t="str">
        <f>IF('เช็คเวลาเรียน เทอม 1'!EA45="ม",1,"")</f>
        <v/>
      </c>
      <c r="DV45" s="199" t="str">
        <f>IF('เช็คเวลาเรียน เทอม 1'!EB45="ม",1,"")</f>
        <v/>
      </c>
      <c r="DW45" s="199" t="str">
        <f>IF('เช็คเวลาเรียน เทอม 1'!EC45="ม",1,"")</f>
        <v/>
      </c>
      <c r="DX45" s="199" t="str">
        <f>IF('เช็คเวลาเรียน เทอม 1'!ED45="ม",1,"")</f>
        <v/>
      </c>
      <c r="DY45" s="198"/>
      <c r="DZ45" s="198"/>
      <c r="EA45" s="199" t="str">
        <f>IF('เช็คเวลาเรียน เทอม 1'!EG45="ม",1,"")</f>
        <v/>
      </c>
      <c r="EB45" s="338">
        <f t="shared" si="9"/>
        <v>0</v>
      </c>
      <c r="EC45" s="339"/>
      <c r="ED45" s="199" t="str">
        <f>IF('เช็คเวลาเรียน เทอม 1'!EL45="ม",1,"")</f>
        <v/>
      </c>
      <c r="EE45" s="199" t="str">
        <f>IF('เช็คเวลาเรียน เทอม 1'!EM45="ม",1,"")</f>
        <v/>
      </c>
      <c r="EF45" s="199" t="str">
        <f>IF('เช็คเวลาเรียน เทอม 1'!EN45="ม",1,"")</f>
        <v/>
      </c>
      <c r="EG45" s="199" t="str">
        <f>IF('เช็คเวลาเรียน เทอม 1'!EO45="ม",1,"")</f>
        <v/>
      </c>
      <c r="EH45" s="198"/>
      <c r="EI45" s="198"/>
      <c r="EJ45" s="199" t="str">
        <f>IF('เช็คเวลาเรียน เทอม 1'!ER45="ม",1,"")</f>
        <v/>
      </c>
      <c r="EK45" s="199" t="str">
        <f>IF('เช็คเวลาเรียน เทอม 1'!ES45="ม",1,"")</f>
        <v/>
      </c>
      <c r="EL45" s="199" t="str">
        <f>IF('เช็คเวลาเรียน เทอม 1'!ET45="ม",1,"")</f>
        <v/>
      </c>
      <c r="EM45" s="199" t="str">
        <f>IF('เช็คเวลาเรียน เทอม 1'!EU45="ม",1,"")</f>
        <v/>
      </c>
      <c r="EN45" s="199" t="str">
        <f>IF('เช็คเวลาเรียน เทอม 1'!EV45="ม",1,"")</f>
        <v/>
      </c>
      <c r="EO45" s="198"/>
      <c r="EP45" s="198"/>
      <c r="EQ45" s="199" t="str">
        <f>IF('เช็คเวลาเรียน เทอม 1'!EY45="ม",1,"")</f>
        <v/>
      </c>
      <c r="ER45" s="199" t="str">
        <f>IF('เช็คเวลาเรียน เทอม 1'!EZ45="ม",1,"")</f>
        <v/>
      </c>
      <c r="ES45" s="199" t="str">
        <f>IF('เช็คเวลาเรียน เทอม 1'!FA45="ม",1,"")</f>
        <v/>
      </c>
      <c r="ET45" s="199" t="str">
        <f>IF('เช็คเวลาเรียน เทอม 1'!FB45="ม",1,"")</f>
        <v/>
      </c>
      <c r="EU45" s="199" t="str">
        <f>IF('เช็คเวลาเรียน เทอม 1'!FC45="ม",1,"")</f>
        <v/>
      </c>
      <c r="EV45" s="198"/>
      <c r="EW45" s="198"/>
      <c r="EX45" s="199" t="str">
        <f>IF('เช็คเวลาเรียน เทอม 1'!FF45="ม",1,"")</f>
        <v/>
      </c>
      <c r="EY45" s="199" t="str">
        <f>IF('เช็คเวลาเรียน เทอม 1'!FG45="ม",1,"")</f>
        <v/>
      </c>
      <c r="EZ45" s="199" t="str">
        <f>IF('เช็คเวลาเรียน เทอม 1'!FH45="ม",1,"")</f>
        <v/>
      </c>
      <c r="FA45" s="199" t="str">
        <f>IF('เช็คเวลาเรียน เทอม 1'!FI45="ม",1,"")</f>
        <v/>
      </c>
      <c r="FB45" s="199" t="str">
        <f>IF('เช็คเวลาเรียน เทอม 1'!FJ45="ม",1,"")</f>
        <v/>
      </c>
      <c r="FC45" s="198"/>
      <c r="FD45" s="198"/>
      <c r="FE45" s="199" t="str">
        <f>IF('เช็คเวลาเรียน เทอม 1'!FM45="ม",1,"")</f>
        <v/>
      </c>
      <c r="FF45" s="199" t="str">
        <f>IF('เช็คเวลาเรียน เทอม 1'!FN45="ม",1,"")</f>
        <v/>
      </c>
      <c r="FG45" s="199" t="str">
        <f>IF('เช็คเวลาเรียน เทอม 1'!FO45="ม",1,"")</f>
        <v/>
      </c>
      <c r="FH45" s="338">
        <f t="shared" si="10"/>
        <v>0</v>
      </c>
      <c r="FI45" s="339"/>
      <c r="FJ45" s="199" t="str">
        <f>IF('เช็คเวลาเรียน เทอม 1'!FT45="ม",1,"")</f>
        <v/>
      </c>
      <c r="FK45" s="199" t="str">
        <f>IF('เช็คเวลาเรียน เทอม 1'!FU45="ม",1,"")</f>
        <v/>
      </c>
      <c r="FL45" s="198"/>
      <c r="FM45" s="198"/>
      <c r="FN45" s="199" t="str">
        <f>IF('เช็คเวลาเรียน เทอม 1'!FX45="ม",1,"")</f>
        <v/>
      </c>
      <c r="FO45" s="199" t="str">
        <f>IF('เช็คเวลาเรียน เทอม 1'!FY45="ม",1,"")</f>
        <v/>
      </c>
      <c r="FP45" s="199" t="str">
        <f>IF('เช็คเวลาเรียน เทอม 1'!FZ45="ม",1,"")</f>
        <v/>
      </c>
      <c r="FQ45" s="199" t="str">
        <f>IF('เช็คเวลาเรียน เทอม 1'!GA45="ม",1,"")</f>
        <v/>
      </c>
      <c r="FR45" s="199" t="str">
        <f>IF('เช็คเวลาเรียน เทอม 1'!GB45="ม",1,"")</f>
        <v/>
      </c>
      <c r="FS45" s="198"/>
      <c r="FT45" s="198"/>
      <c r="FU45" s="199" t="str">
        <f>IF('เช็คเวลาเรียน เทอม 1'!GE45="ม",1,"")</f>
        <v/>
      </c>
      <c r="FV45" s="280"/>
      <c r="FW45" s="199" t="str">
        <f>IF('เช็คเวลาเรียน เทอม 1'!GG45="ม",1,"")</f>
        <v/>
      </c>
      <c r="FX45" s="199" t="str">
        <f>IF('เช็คเวลาเรียน เทอม 1'!GH45="ม",1,"")</f>
        <v/>
      </c>
      <c r="FY45" s="199" t="str">
        <f>IF('เช็คเวลาเรียน เทอม 1'!GI45="ม",1,"")</f>
        <v/>
      </c>
      <c r="FZ45" s="198"/>
      <c r="GA45" s="198"/>
      <c r="GB45" s="199" t="str">
        <f>IF('เช็คเวลาเรียน เทอม 1'!GL45="ม",1,"")</f>
        <v/>
      </c>
      <c r="GC45" s="199" t="str">
        <f>IF('เช็คเวลาเรียน เทอม 1'!GM45="ม",1,"")</f>
        <v/>
      </c>
      <c r="GD45" s="199" t="str">
        <f>IF('เช็คเวลาเรียน เทอม 1'!GN45="ม",1,"")</f>
        <v/>
      </c>
      <c r="GE45" s="199" t="str">
        <f>IF('เช็คเวลาเรียน เทอม 1'!GO45="ม",1,"")</f>
        <v/>
      </c>
      <c r="GF45" s="280"/>
      <c r="GG45" s="198"/>
      <c r="GH45" s="198"/>
      <c r="GI45" s="199" t="str">
        <f>IF('เช็คเวลาเรียน เทอม 1'!GS45="ม",1,"")</f>
        <v/>
      </c>
      <c r="GJ45" s="199" t="str">
        <f>IF('เช็คเวลาเรียน เทอม 1'!GT45="ม",1,"")</f>
        <v/>
      </c>
      <c r="GK45" s="199" t="str">
        <f>IF('เช็คเวลาเรียน เทอม 1'!GU45="ม",1,"")</f>
        <v/>
      </c>
      <c r="GL45" s="199" t="str">
        <f>IF('เช็คเวลาเรียน เทอม 1'!GV45="ม",1,"")</f>
        <v/>
      </c>
      <c r="GM45" s="199" t="str">
        <f>IF('เช็คเวลาเรียน เทอม 1'!GW45="ม",1,"")</f>
        <v/>
      </c>
      <c r="GN45" s="198"/>
      <c r="GO45" s="338">
        <f t="shared" si="11"/>
        <v>0</v>
      </c>
      <c r="GP45" s="339"/>
    </row>
    <row r="46" spans="1:198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280"/>
      <c r="D46" s="194"/>
      <c r="E46" s="194"/>
      <c r="F46" s="280"/>
      <c r="G46" s="194"/>
      <c r="H46" s="194"/>
      <c r="I46" s="194"/>
      <c r="J46" s="194"/>
      <c r="K46" s="194"/>
      <c r="L46" s="194"/>
      <c r="M46" s="194"/>
      <c r="N46" s="194"/>
      <c r="O46" s="280"/>
      <c r="P46" s="194"/>
      <c r="Q46" s="194"/>
      <c r="R46" s="195"/>
      <c r="S46" s="195"/>
      <c r="T46" s="196" t="str">
        <f>IF('เช็คเวลาเรียน เทอม 1'!T46="ม",1,"")</f>
        <v/>
      </c>
      <c r="U46" s="196" t="str">
        <f>IF('เช็คเวลาเรียน เทอม 1'!U46="ม",1,"")</f>
        <v/>
      </c>
      <c r="V46" s="196" t="str">
        <f>IF('เช็คเวลาเรียน เทอม 1'!V46="ม",1,"")</f>
        <v/>
      </c>
      <c r="W46" s="196" t="str">
        <f>IF('เช็คเวลาเรียน เทอม 1'!W46="ม",1,"")</f>
        <v/>
      </c>
      <c r="X46" s="196" t="str">
        <f>IF('เช็คเวลาเรียน เทอม 1'!X46="ม",1,"")</f>
        <v/>
      </c>
      <c r="Y46" s="194"/>
      <c r="Z46" s="194"/>
      <c r="AA46" s="196" t="str">
        <f>IF('เช็คเวลาเรียน เทอม 1'!AA46="ม",1,"")</f>
        <v/>
      </c>
      <c r="AB46" s="196" t="str">
        <f>IF('เช็คเวลาเรียน เทอม 1'!AB46="ม",1,"")</f>
        <v/>
      </c>
      <c r="AC46" s="196" t="str">
        <f>IF('เช็คเวลาเรียน เทอม 1'!AC46="ม",1,"")</f>
        <v/>
      </c>
      <c r="AD46" s="196" t="str">
        <f>IF('เช็คเวลาเรียน เทอม 1'!AD46="ม",1,"")</f>
        <v/>
      </c>
      <c r="AE46" s="196" t="str">
        <f>IF('เช็คเวลาเรียน เทอม 1'!AE46="ม",1,"")</f>
        <v/>
      </c>
      <c r="AF46" s="194"/>
      <c r="AG46" s="280"/>
      <c r="AH46" s="338">
        <f t="shared" si="6"/>
        <v>0</v>
      </c>
      <c r="AI46" s="339"/>
      <c r="AJ46" s="280"/>
      <c r="AK46" s="197" t="str">
        <f>IF('เช็คเวลาเรียน เทอม 1'!AM46="ม",1,"")</f>
        <v/>
      </c>
      <c r="AL46" s="280"/>
      <c r="AM46" s="197" t="str">
        <f>IF('เช็คเวลาเรียน เทอม 1'!AO46="ม",1,"")</f>
        <v/>
      </c>
      <c r="AN46" s="197" t="str">
        <f>IF('เช็คเวลาเรียน เทอม 1'!AP46="ม",1,"")</f>
        <v/>
      </c>
      <c r="AO46" s="198"/>
      <c r="AP46" s="198"/>
      <c r="AQ46" s="197" t="str">
        <f>IF('เช็คเวลาเรียน เทอม 1'!AS46="ม",1,"")</f>
        <v/>
      </c>
      <c r="AR46" s="197" t="str">
        <f>IF('เช็คเวลาเรียน เทอม 1'!AT46="ม",1,"")</f>
        <v/>
      </c>
      <c r="AS46" s="197" t="str">
        <f>IF('เช็คเวลาเรียน เทอม 1'!AU46="ม",1,"")</f>
        <v/>
      </c>
      <c r="AT46" s="197" t="str">
        <f>IF('เช็คเวลาเรียน เทอม 1'!AV46="ม",1,"")</f>
        <v/>
      </c>
      <c r="AU46" s="197" t="str">
        <f>IF('เช็คเวลาเรียน เทอม 1'!AW46="ม",1,"")</f>
        <v/>
      </c>
      <c r="AV46" s="198"/>
      <c r="AW46" s="198"/>
      <c r="AX46" s="197" t="str">
        <f>IF('เช็คเวลาเรียน เทอม 1'!AZ46="ม",1,"")</f>
        <v/>
      </c>
      <c r="AY46" s="197" t="str">
        <f>IF('เช็คเวลาเรียน เทอม 1'!BA46="ม",1,"")</f>
        <v/>
      </c>
      <c r="AZ46" s="197" t="str">
        <f>IF('เช็คเวลาเรียน เทอม 1'!BB46="ม",1,"")</f>
        <v/>
      </c>
      <c r="BA46" s="197" t="str">
        <f>IF('เช็คเวลาเรียน เทอม 1'!BC46="ม",1,"")</f>
        <v/>
      </c>
      <c r="BB46" s="197" t="str">
        <f>IF('เช็คเวลาเรียน เทอม 1'!BD46="ม",1,"")</f>
        <v/>
      </c>
      <c r="BC46" s="198"/>
      <c r="BD46" s="198"/>
      <c r="BE46" s="197" t="str">
        <f>IF('เช็คเวลาเรียน เทอม 1'!BG46="ม",1,"")</f>
        <v/>
      </c>
      <c r="BF46" s="197" t="str">
        <f>IF('เช็คเวลาเรียน เทอม 1'!BH46="ม",1,"")</f>
        <v/>
      </c>
      <c r="BG46" s="197" t="str">
        <f>IF('เช็คเวลาเรียน เทอม 1'!BI46="ม",1,"")</f>
        <v/>
      </c>
      <c r="BH46" s="197" t="str">
        <f>IF('เช็คเวลาเรียน เทอม 1'!BJ46="ม",1,"")</f>
        <v/>
      </c>
      <c r="BI46" s="197" t="str">
        <f>IF('เช็คเวลาเรียน เทอม 1'!BK46="ม",1,"")</f>
        <v/>
      </c>
      <c r="BJ46" s="198"/>
      <c r="BK46" s="198"/>
      <c r="BL46" s="197" t="str">
        <f>IF('เช็คเวลาเรียน เทอม 1'!BN46="ม",1,"")</f>
        <v/>
      </c>
      <c r="BM46" s="197" t="str">
        <f>IF('เช็คเวลาเรียน เทอม 1'!BO46="ม",1,"")</f>
        <v/>
      </c>
      <c r="BN46" s="338">
        <f t="shared" si="7"/>
        <v>0</v>
      </c>
      <c r="BO46" s="339"/>
      <c r="BP46" s="199" t="str">
        <f>IF('เช็คเวลาเรียน เทอม 1'!BT46="ม",1,"")</f>
        <v/>
      </c>
      <c r="BQ46" s="199" t="str">
        <f>IF('เช็คเวลาเรียน เทอม 1'!BU46="ม",1,"")</f>
        <v/>
      </c>
      <c r="BR46" s="199" t="str">
        <f>IF('เช็คเวลาเรียน เทอม 1'!BV46="ม",1,"")</f>
        <v/>
      </c>
      <c r="BS46" s="198"/>
      <c r="BT46" s="198"/>
      <c r="BU46" s="199" t="str">
        <f>IF('เช็คเวลาเรียน เทอม 1'!BY46="ม",1,"")</f>
        <v/>
      </c>
      <c r="BV46" s="199" t="str">
        <f>IF('เช็คเวลาเรียน เทอม 1'!BZ46="ม",1,"")</f>
        <v/>
      </c>
      <c r="BW46" s="199" t="str">
        <f>IF('เช็คเวลาเรียน เทอม 1'!CA46="ม",1,"")</f>
        <v/>
      </c>
      <c r="BX46" s="199" t="str">
        <f>IF('เช็คเวลาเรียน เทอม 1'!CB46="ม",1,"")</f>
        <v/>
      </c>
      <c r="BY46" s="199" t="str">
        <f>IF('เช็คเวลาเรียน เทอม 1'!CC46="ม",1,"")</f>
        <v/>
      </c>
      <c r="BZ46" s="198"/>
      <c r="CA46" s="198"/>
      <c r="CB46" s="199" t="str">
        <f>IF('เช็คเวลาเรียน เทอม 1'!CF46="ม",1,"")</f>
        <v/>
      </c>
      <c r="CC46" s="199" t="str">
        <f>IF('เช็คเวลาเรียน เทอม 1'!CG46="ม",1,"")</f>
        <v/>
      </c>
      <c r="CD46" s="199" t="str">
        <f>IF('เช็คเวลาเรียน เทอม 1'!CH46="ม",1,"")</f>
        <v/>
      </c>
      <c r="CE46" s="199" t="str">
        <f>IF('เช็คเวลาเรียน เทอม 1'!CI46="ม",1,"")</f>
        <v/>
      </c>
      <c r="CF46" s="199" t="str">
        <f>IF('เช็คเวลาเรียน เทอม 1'!CJ46="ม",1,"")</f>
        <v/>
      </c>
      <c r="CG46" s="198"/>
      <c r="CH46" s="198"/>
      <c r="CI46" s="199" t="str">
        <f>IF('เช็คเวลาเรียน เทอม 1'!CM46="ม",1,"")</f>
        <v/>
      </c>
      <c r="CJ46" s="199" t="str">
        <f>IF('เช็คเวลาเรียน เทอม 1'!CN46="ม",1,"")</f>
        <v/>
      </c>
      <c r="CK46" s="199" t="str">
        <f>IF('เช็คเวลาเรียน เทอม 1'!CO46="ม",1,"")</f>
        <v/>
      </c>
      <c r="CL46" s="199" t="str">
        <f>IF('เช็คเวลาเรียน เทอม 1'!CP46="ม",1,"")</f>
        <v/>
      </c>
      <c r="CM46" s="199" t="str">
        <f>IF('เช็คเวลาเรียน เทอม 1'!CQ46="ม",1,"")</f>
        <v/>
      </c>
      <c r="CN46" s="198"/>
      <c r="CO46" s="198"/>
      <c r="CP46" s="199" t="str">
        <f>IF('เช็คเวลาเรียน เทอม 1'!CT46="ม",1,"")</f>
        <v/>
      </c>
      <c r="CQ46" s="280"/>
      <c r="CR46" s="280"/>
      <c r="CS46" s="280"/>
      <c r="CT46" s="199" t="str">
        <f>IF('เช็คเวลาเรียน เทอม 1'!CX46="ม",1,"")</f>
        <v/>
      </c>
      <c r="CU46" s="338">
        <f t="shared" si="8"/>
        <v>0</v>
      </c>
      <c r="CV46" s="339"/>
      <c r="CW46" s="198"/>
      <c r="CX46" s="198"/>
      <c r="CY46" s="199" t="str">
        <f>IF('เช็คเวลาเรียน เทอม 1'!DE46="ม",1,"")</f>
        <v/>
      </c>
      <c r="CZ46" s="199" t="str">
        <f>IF('เช็คเวลาเรียน เทอม 1'!DF46="ม",1,"")</f>
        <v/>
      </c>
      <c r="DA46" s="199" t="str">
        <f>IF('เช็คเวลาเรียน เทอม 1'!DG46="ม",1,"")</f>
        <v/>
      </c>
      <c r="DB46" s="199" t="str">
        <f>IF('เช็คเวลาเรียน เทอม 1'!DH46="ม",1,"")</f>
        <v/>
      </c>
      <c r="DC46" s="199" t="str">
        <f>IF('เช็คเวลาเรียน เทอม 1'!DI46="ม",1,"")</f>
        <v/>
      </c>
      <c r="DD46" s="198"/>
      <c r="DE46" s="198"/>
      <c r="DF46" s="199" t="str">
        <f>IF('เช็คเวลาเรียน เทอม 1'!DL46="ม",1,"")</f>
        <v/>
      </c>
      <c r="DG46" s="199" t="str">
        <f>IF('เช็คเวลาเรียน เทอม 1'!DM46="ม",1,"")</f>
        <v/>
      </c>
      <c r="DH46" s="280"/>
      <c r="DI46" s="199" t="str">
        <f>IF('เช็คเวลาเรียน เทอม 1'!DO46="ม",1,"")</f>
        <v/>
      </c>
      <c r="DJ46" s="199" t="str">
        <f>IF('เช็คเวลาเรียน เทอม 1'!DP46="ม",1,"")</f>
        <v/>
      </c>
      <c r="DK46" s="198"/>
      <c r="DL46" s="198"/>
      <c r="DM46" s="199" t="str">
        <f>IF('เช็คเวลาเรียน เทอม 1'!DS46="ม",1,"")</f>
        <v/>
      </c>
      <c r="DN46" s="199" t="str">
        <f>IF('เช็คเวลาเรียน เทอม 1'!DT46="ม",1,"")</f>
        <v/>
      </c>
      <c r="DO46" s="199" t="str">
        <f>IF('เช็คเวลาเรียน เทอม 1'!DU46="ม",1,"")</f>
        <v/>
      </c>
      <c r="DP46" s="199" t="str">
        <f>IF('เช็คเวลาเรียน เทอม 1'!DV46="ม",1,"")</f>
        <v/>
      </c>
      <c r="DQ46" s="199" t="str">
        <f>IF('เช็คเวลาเรียน เทอม 1'!DW46="ม",1,"")</f>
        <v/>
      </c>
      <c r="DR46" s="198"/>
      <c r="DS46" s="198"/>
      <c r="DT46" s="199" t="str">
        <f>IF('เช็คเวลาเรียน เทอม 1'!DZ46="ม",1,"")</f>
        <v/>
      </c>
      <c r="DU46" s="199" t="str">
        <f>IF('เช็คเวลาเรียน เทอม 1'!EA46="ม",1,"")</f>
        <v/>
      </c>
      <c r="DV46" s="199" t="str">
        <f>IF('เช็คเวลาเรียน เทอม 1'!EB46="ม",1,"")</f>
        <v/>
      </c>
      <c r="DW46" s="199" t="str">
        <f>IF('เช็คเวลาเรียน เทอม 1'!EC46="ม",1,"")</f>
        <v/>
      </c>
      <c r="DX46" s="199" t="str">
        <f>IF('เช็คเวลาเรียน เทอม 1'!ED46="ม",1,"")</f>
        <v/>
      </c>
      <c r="DY46" s="198"/>
      <c r="DZ46" s="198"/>
      <c r="EA46" s="199" t="str">
        <f>IF('เช็คเวลาเรียน เทอม 1'!EG46="ม",1,"")</f>
        <v/>
      </c>
      <c r="EB46" s="338">
        <f t="shared" si="9"/>
        <v>0</v>
      </c>
      <c r="EC46" s="339"/>
      <c r="ED46" s="199" t="str">
        <f>IF('เช็คเวลาเรียน เทอม 1'!EL46="ม",1,"")</f>
        <v/>
      </c>
      <c r="EE46" s="199" t="str">
        <f>IF('เช็คเวลาเรียน เทอม 1'!EM46="ม",1,"")</f>
        <v/>
      </c>
      <c r="EF46" s="199" t="str">
        <f>IF('เช็คเวลาเรียน เทอม 1'!EN46="ม",1,"")</f>
        <v/>
      </c>
      <c r="EG46" s="199" t="str">
        <f>IF('เช็คเวลาเรียน เทอม 1'!EO46="ม",1,"")</f>
        <v/>
      </c>
      <c r="EH46" s="198"/>
      <c r="EI46" s="198"/>
      <c r="EJ46" s="199" t="str">
        <f>IF('เช็คเวลาเรียน เทอม 1'!ER46="ม",1,"")</f>
        <v/>
      </c>
      <c r="EK46" s="199" t="str">
        <f>IF('เช็คเวลาเรียน เทอม 1'!ES46="ม",1,"")</f>
        <v/>
      </c>
      <c r="EL46" s="199" t="str">
        <f>IF('เช็คเวลาเรียน เทอม 1'!ET46="ม",1,"")</f>
        <v/>
      </c>
      <c r="EM46" s="199" t="str">
        <f>IF('เช็คเวลาเรียน เทอม 1'!EU46="ม",1,"")</f>
        <v/>
      </c>
      <c r="EN46" s="199" t="str">
        <f>IF('เช็คเวลาเรียน เทอม 1'!EV46="ม",1,"")</f>
        <v/>
      </c>
      <c r="EO46" s="198"/>
      <c r="EP46" s="198"/>
      <c r="EQ46" s="199" t="str">
        <f>IF('เช็คเวลาเรียน เทอม 1'!EY46="ม",1,"")</f>
        <v/>
      </c>
      <c r="ER46" s="199" t="str">
        <f>IF('เช็คเวลาเรียน เทอม 1'!EZ46="ม",1,"")</f>
        <v/>
      </c>
      <c r="ES46" s="199" t="str">
        <f>IF('เช็คเวลาเรียน เทอม 1'!FA46="ม",1,"")</f>
        <v/>
      </c>
      <c r="ET46" s="199" t="str">
        <f>IF('เช็คเวลาเรียน เทอม 1'!FB46="ม",1,"")</f>
        <v/>
      </c>
      <c r="EU46" s="199" t="str">
        <f>IF('เช็คเวลาเรียน เทอม 1'!FC46="ม",1,"")</f>
        <v/>
      </c>
      <c r="EV46" s="198"/>
      <c r="EW46" s="198"/>
      <c r="EX46" s="199" t="str">
        <f>IF('เช็คเวลาเรียน เทอม 1'!FF46="ม",1,"")</f>
        <v/>
      </c>
      <c r="EY46" s="199" t="str">
        <f>IF('เช็คเวลาเรียน เทอม 1'!FG46="ม",1,"")</f>
        <v/>
      </c>
      <c r="EZ46" s="199" t="str">
        <f>IF('เช็คเวลาเรียน เทอม 1'!FH46="ม",1,"")</f>
        <v/>
      </c>
      <c r="FA46" s="199" t="str">
        <f>IF('เช็คเวลาเรียน เทอม 1'!FI46="ม",1,"")</f>
        <v/>
      </c>
      <c r="FB46" s="199" t="str">
        <f>IF('เช็คเวลาเรียน เทอม 1'!FJ46="ม",1,"")</f>
        <v/>
      </c>
      <c r="FC46" s="198"/>
      <c r="FD46" s="198"/>
      <c r="FE46" s="199" t="str">
        <f>IF('เช็คเวลาเรียน เทอม 1'!FM46="ม",1,"")</f>
        <v/>
      </c>
      <c r="FF46" s="199" t="str">
        <f>IF('เช็คเวลาเรียน เทอม 1'!FN46="ม",1,"")</f>
        <v/>
      </c>
      <c r="FG46" s="199" t="str">
        <f>IF('เช็คเวลาเรียน เทอม 1'!FO46="ม",1,"")</f>
        <v/>
      </c>
      <c r="FH46" s="338">
        <f t="shared" si="10"/>
        <v>0</v>
      </c>
      <c r="FI46" s="339"/>
      <c r="FJ46" s="199" t="str">
        <f>IF('เช็คเวลาเรียน เทอม 1'!FT46="ม",1,"")</f>
        <v/>
      </c>
      <c r="FK46" s="199" t="str">
        <f>IF('เช็คเวลาเรียน เทอม 1'!FU46="ม",1,"")</f>
        <v/>
      </c>
      <c r="FL46" s="198"/>
      <c r="FM46" s="198"/>
      <c r="FN46" s="199" t="str">
        <f>IF('เช็คเวลาเรียน เทอม 1'!FX46="ม",1,"")</f>
        <v/>
      </c>
      <c r="FO46" s="199" t="str">
        <f>IF('เช็คเวลาเรียน เทอม 1'!FY46="ม",1,"")</f>
        <v/>
      </c>
      <c r="FP46" s="199" t="str">
        <f>IF('เช็คเวลาเรียน เทอม 1'!FZ46="ม",1,"")</f>
        <v/>
      </c>
      <c r="FQ46" s="199" t="str">
        <f>IF('เช็คเวลาเรียน เทอม 1'!GA46="ม",1,"")</f>
        <v/>
      </c>
      <c r="FR46" s="199" t="str">
        <f>IF('เช็คเวลาเรียน เทอม 1'!GB46="ม",1,"")</f>
        <v/>
      </c>
      <c r="FS46" s="198"/>
      <c r="FT46" s="198"/>
      <c r="FU46" s="199" t="str">
        <f>IF('เช็คเวลาเรียน เทอม 1'!GE46="ม",1,"")</f>
        <v/>
      </c>
      <c r="FV46" s="280"/>
      <c r="FW46" s="199" t="str">
        <f>IF('เช็คเวลาเรียน เทอม 1'!GG46="ม",1,"")</f>
        <v/>
      </c>
      <c r="FX46" s="199" t="str">
        <f>IF('เช็คเวลาเรียน เทอม 1'!GH46="ม",1,"")</f>
        <v/>
      </c>
      <c r="FY46" s="199" t="str">
        <f>IF('เช็คเวลาเรียน เทอม 1'!GI46="ม",1,"")</f>
        <v/>
      </c>
      <c r="FZ46" s="198"/>
      <c r="GA46" s="198"/>
      <c r="GB46" s="199" t="str">
        <f>IF('เช็คเวลาเรียน เทอม 1'!GL46="ม",1,"")</f>
        <v/>
      </c>
      <c r="GC46" s="199" t="str">
        <f>IF('เช็คเวลาเรียน เทอม 1'!GM46="ม",1,"")</f>
        <v/>
      </c>
      <c r="GD46" s="199" t="str">
        <f>IF('เช็คเวลาเรียน เทอม 1'!GN46="ม",1,"")</f>
        <v/>
      </c>
      <c r="GE46" s="199" t="str">
        <f>IF('เช็คเวลาเรียน เทอม 1'!GO46="ม",1,"")</f>
        <v/>
      </c>
      <c r="GF46" s="280"/>
      <c r="GG46" s="198"/>
      <c r="GH46" s="198"/>
      <c r="GI46" s="199" t="str">
        <f>IF('เช็คเวลาเรียน เทอม 1'!GS46="ม",1,"")</f>
        <v/>
      </c>
      <c r="GJ46" s="199" t="str">
        <f>IF('เช็คเวลาเรียน เทอม 1'!GT46="ม",1,"")</f>
        <v/>
      </c>
      <c r="GK46" s="199" t="str">
        <f>IF('เช็คเวลาเรียน เทอม 1'!GU46="ม",1,"")</f>
        <v/>
      </c>
      <c r="GL46" s="199" t="str">
        <f>IF('เช็คเวลาเรียน เทอม 1'!GV46="ม",1,"")</f>
        <v/>
      </c>
      <c r="GM46" s="199" t="str">
        <f>IF('เช็คเวลาเรียน เทอม 1'!GW46="ม",1,"")</f>
        <v/>
      </c>
      <c r="GN46" s="198"/>
      <c r="GO46" s="338">
        <f t="shared" si="11"/>
        <v>0</v>
      </c>
      <c r="GP46" s="339"/>
    </row>
    <row r="47" spans="1:198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280"/>
      <c r="D47" s="194"/>
      <c r="E47" s="194"/>
      <c r="F47" s="280"/>
      <c r="G47" s="194"/>
      <c r="H47" s="194"/>
      <c r="I47" s="194"/>
      <c r="J47" s="194"/>
      <c r="K47" s="194"/>
      <c r="L47" s="194"/>
      <c r="M47" s="194"/>
      <c r="N47" s="194"/>
      <c r="O47" s="280"/>
      <c r="P47" s="194"/>
      <c r="Q47" s="194"/>
      <c r="R47" s="195"/>
      <c r="S47" s="195"/>
      <c r="T47" s="196" t="str">
        <f>IF('เช็คเวลาเรียน เทอม 1'!T47="ม",1,"")</f>
        <v/>
      </c>
      <c r="U47" s="196" t="str">
        <f>IF('เช็คเวลาเรียน เทอม 1'!U47="ม",1,"")</f>
        <v/>
      </c>
      <c r="V47" s="196" t="str">
        <f>IF('เช็คเวลาเรียน เทอม 1'!V47="ม",1,"")</f>
        <v/>
      </c>
      <c r="W47" s="196" t="str">
        <f>IF('เช็คเวลาเรียน เทอม 1'!W47="ม",1,"")</f>
        <v/>
      </c>
      <c r="X47" s="196" t="str">
        <f>IF('เช็คเวลาเรียน เทอม 1'!X47="ม",1,"")</f>
        <v/>
      </c>
      <c r="Y47" s="194"/>
      <c r="Z47" s="194"/>
      <c r="AA47" s="196" t="str">
        <f>IF('เช็คเวลาเรียน เทอม 1'!AA47="ม",1,"")</f>
        <v/>
      </c>
      <c r="AB47" s="196" t="str">
        <f>IF('เช็คเวลาเรียน เทอม 1'!AB47="ม",1,"")</f>
        <v/>
      </c>
      <c r="AC47" s="196" t="str">
        <f>IF('เช็คเวลาเรียน เทอม 1'!AC47="ม",1,"")</f>
        <v/>
      </c>
      <c r="AD47" s="196" t="str">
        <f>IF('เช็คเวลาเรียน เทอม 1'!AD47="ม",1,"")</f>
        <v/>
      </c>
      <c r="AE47" s="196" t="str">
        <f>IF('เช็คเวลาเรียน เทอม 1'!AE47="ม",1,"")</f>
        <v/>
      </c>
      <c r="AF47" s="194"/>
      <c r="AG47" s="280"/>
      <c r="AH47" s="338">
        <f t="shared" si="6"/>
        <v>0</v>
      </c>
      <c r="AI47" s="339"/>
      <c r="AJ47" s="280"/>
      <c r="AK47" s="197" t="str">
        <f>IF('เช็คเวลาเรียน เทอม 1'!AM47="ม",1,"")</f>
        <v/>
      </c>
      <c r="AL47" s="280"/>
      <c r="AM47" s="197" t="str">
        <f>IF('เช็คเวลาเรียน เทอม 1'!AO47="ม",1,"")</f>
        <v/>
      </c>
      <c r="AN47" s="197" t="str">
        <f>IF('เช็คเวลาเรียน เทอม 1'!AP47="ม",1,"")</f>
        <v/>
      </c>
      <c r="AO47" s="198"/>
      <c r="AP47" s="198"/>
      <c r="AQ47" s="197" t="str">
        <f>IF('เช็คเวลาเรียน เทอม 1'!AS47="ม",1,"")</f>
        <v/>
      </c>
      <c r="AR47" s="197" t="str">
        <f>IF('เช็คเวลาเรียน เทอม 1'!AT47="ม",1,"")</f>
        <v/>
      </c>
      <c r="AS47" s="197" t="str">
        <f>IF('เช็คเวลาเรียน เทอม 1'!AU47="ม",1,"")</f>
        <v/>
      </c>
      <c r="AT47" s="197" t="str">
        <f>IF('เช็คเวลาเรียน เทอม 1'!AV47="ม",1,"")</f>
        <v/>
      </c>
      <c r="AU47" s="197" t="str">
        <f>IF('เช็คเวลาเรียน เทอม 1'!AW47="ม",1,"")</f>
        <v/>
      </c>
      <c r="AV47" s="198"/>
      <c r="AW47" s="198"/>
      <c r="AX47" s="197" t="str">
        <f>IF('เช็คเวลาเรียน เทอม 1'!AZ47="ม",1,"")</f>
        <v/>
      </c>
      <c r="AY47" s="197" t="str">
        <f>IF('เช็คเวลาเรียน เทอม 1'!BA47="ม",1,"")</f>
        <v/>
      </c>
      <c r="AZ47" s="197" t="str">
        <f>IF('เช็คเวลาเรียน เทอม 1'!BB47="ม",1,"")</f>
        <v/>
      </c>
      <c r="BA47" s="197" t="str">
        <f>IF('เช็คเวลาเรียน เทอม 1'!BC47="ม",1,"")</f>
        <v/>
      </c>
      <c r="BB47" s="197" t="str">
        <f>IF('เช็คเวลาเรียน เทอม 1'!BD47="ม",1,"")</f>
        <v/>
      </c>
      <c r="BC47" s="198"/>
      <c r="BD47" s="198"/>
      <c r="BE47" s="197" t="str">
        <f>IF('เช็คเวลาเรียน เทอม 1'!BG47="ม",1,"")</f>
        <v/>
      </c>
      <c r="BF47" s="197" t="str">
        <f>IF('เช็คเวลาเรียน เทอม 1'!BH47="ม",1,"")</f>
        <v/>
      </c>
      <c r="BG47" s="197" t="str">
        <f>IF('เช็คเวลาเรียน เทอม 1'!BI47="ม",1,"")</f>
        <v/>
      </c>
      <c r="BH47" s="197" t="str">
        <f>IF('เช็คเวลาเรียน เทอม 1'!BJ47="ม",1,"")</f>
        <v/>
      </c>
      <c r="BI47" s="197" t="str">
        <f>IF('เช็คเวลาเรียน เทอม 1'!BK47="ม",1,"")</f>
        <v/>
      </c>
      <c r="BJ47" s="198"/>
      <c r="BK47" s="198"/>
      <c r="BL47" s="197" t="str">
        <f>IF('เช็คเวลาเรียน เทอม 1'!BN47="ม",1,"")</f>
        <v/>
      </c>
      <c r="BM47" s="197" t="str">
        <f>IF('เช็คเวลาเรียน เทอม 1'!BO47="ม",1,"")</f>
        <v/>
      </c>
      <c r="BN47" s="338">
        <f t="shared" si="7"/>
        <v>0</v>
      </c>
      <c r="BO47" s="339"/>
      <c r="BP47" s="199" t="str">
        <f>IF('เช็คเวลาเรียน เทอม 1'!BT47="ม",1,"")</f>
        <v/>
      </c>
      <c r="BQ47" s="199" t="str">
        <f>IF('เช็คเวลาเรียน เทอม 1'!BU47="ม",1,"")</f>
        <v/>
      </c>
      <c r="BR47" s="199" t="str">
        <f>IF('เช็คเวลาเรียน เทอม 1'!BV47="ม",1,"")</f>
        <v/>
      </c>
      <c r="BS47" s="198"/>
      <c r="BT47" s="198"/>
      <c r="BU47" s="199" t="str">
        <f>IF('เช็คเวลาเรียน เทอม 1'!BY47="ม",1,"")</f>
        <v/>
      </c>
      <c r="BV47" s="199" t="str">
        <f>IF('เช็คเวลาเรียน เทอม 1'!BZ47="ม",1,"")</f>
        <v/>
      </c>
      <c r="BW47" s="199" t="str">
        <f>IF('เช็คเวลาเรียน เทอม 1'!CA47="ม",1,"")</f>
        <v/>
      </c>
      <c r="BX47" s="199" t="str">
        <f>IF('เช็คเวลาเรียน เทอม 1'!CB47="ม",1,"")</f>
        <v/>
      </c>
      <c r="BY47" s="199" t="str">
        <f>IF('เช็คเวลาเรียน เทอม 1'!CC47="ม",1,"")</f>
        <v/>
      </c>
      <c r="BZ47" s="198"/>
      <c r="CA47" s="198"/>
      <c r="CB47" s="199" t="str">
        <f>IF('เช็คเวลาเรียน เทอม 1'!CF47="ม",1,"")</f>
        <v/>
      </c>
      <c r="CC47" s="199" t="str">
        <f>IF('เช็คเวลาเรียน เทอม 1'!CG47="ม",1,"")</f>
        <v/>
      </c>
      <c r="CD47" s="199" t="str">
        <f>IF('เช็คเวลาเรียน เทอม 1'!CH47="ม",1,"")</f>
        <v/>
      </c>
      <c r="CE47" s="199" t="str">
        <f>IF('เช็คเวลาเรียน เทอม 1'!CI47="ม",1,"")</f>
        <v/>
      </c>
      <c r="CF47" s="199" t="str">
        <f>IF('เช็คเวลาเรียน เทอม 1'!CJ47="ม",1,"")</f>
        <v/>
      </c>
      <c r="CG47" s="198"/>
      <c r="CH47" s="198"/>
      <c r="CI47" s="199" t="str">
        <f>IF('เช็คเวลาเรียน เทอม 1'!CM47="ม",1,"")</f>
        <v/>
      </c>
      <c r="CJ47" s="199" t="str">
        <f>IF('เช็คเวลาเรียน เทอม 1'!CN47="ม",1,"")</f>
        <v/>
      </c>
      <c r="CK47" s="199" t="str">
        <f>IF('เช็คเวลาเรียน เทอม 1'!CO47="ม",1,"")</f>
        <v/>
      </c>
      <c r="CL47" s="199" t="str">
        <f>IF('เช็คเวลาเรียน เทอม 1'!CP47="ม",1,"")</f>
        <v/>
      </c>
      <c r="CM47" s="199" t="str">
        <f>IF('เช็คเวลาเรียน เทอม 1'!CQ47="ม",1,"")</f>
        <v/>
      </c>
      <c r="CN47" s="198"/>
      <c r="CO47" s="198"/>
      <c r="CP47" s="199" t="str">
        <f>IF('เช็คเวลาเรียน เทอม 1'!CT47="ม",1,"")</f>
        <v/>
      </c>
      <c r="CQ47" s="280"/>
      <c r="CR47" s="280"/>
      <c r="CS47" s="280"/>
      <c r="CT47" s="199" t="str">
        <f>IF('เช็คเวลาเรียน เทอม 1'!CX47="ม",1,"")</f>
        <v/>
      </c>
      <c r="CU47" s="338">
        <f t="shared" si="8"/>
        <v>0</v>
      </c>
      <c r="CV47" s="339"/>
      <c r="CW47" s="198"/>
      <c r="CX47" s="198"/>
      <c r="CY47" s="199" t="str">
        <f>IF('เช็คเวลาเรียน เทอม 1'!DE47="ม",1,"")</f>
        <v/>
      </c>
      <c r="CZ47" s="199" t="str">
        <f>IF('เช็คเวลาเรียน เทอม 1'!DF47="ม",1,"")</f>
        <v/>
      </c>
      <c r="DA47" s="199" t="str">
        <f>IF('เช็คเวลาเรียน เทอม 1'!DG47="ม",1,"")</f>
        <v/>
      </c>
      <c r="DB47" s="199" t="str">
        <f>IF('เช็คเวลาเรียน เทอม 1'!DH47="ม",1,"")</f>
        <v/>
      </c>
      <c r="DC47" s="199" t="str">
        <f>IF('เช็คเวลาเรียน เทอม 1'!DI47="ม",1,"")</f>
        <v/>
      </c>
      <c r="DD47" s="198"/>
      <c r="DE47" s="198"/>
      <c r="DF47" s="199" t="str">
        <f>IF('เช็คเวลาเรียน เทอม 1'!DL47="ม",1,"")</f>
        <v/>
      </c>
      <c r="DG47" s="199" t="str">
        <f>IF('เช็คเวลาเรียน เทอม 1'!DM47="ม",1,"")</f>
        <v/>
      </c>
      <c r="DH47" s="280"/>
      <c r="DI47" s="199" t="str">
        <f>IF('เช็คเวลาเรียน เทอม 1'!DO47="ม",1,"")</f>
        <v/>
      </c>
      <c r="DJ47" s="199" t="str">
        <f>IF('เช็คเวลาเรียน เทอม 1'!DP47="ม",1,"")</f>
        <v/>
      </c>
      <c r="DK47" s="198"/>
      <c r="DL47" s="198"/>
      <c r="DM47" s="199" t="str">
        <f>IF('เช็คเวลาเรียน เทอม 1'!DS47="ม",1,"")</f>
        <v/>
      </c>
      <c r="DN47" s="199" t="str">
        <f>IF('เช็คเวลาเรียน เทอม 1'!DT47="ม",1,"")</f>
        <v/>
      </c>
      <c r="DO47" s="199" t="str">
        <f>IF('เช็คเวลาเรียน เทอม 1'!DU47="ม",1,"")</f>
        <v/>
      </c>
      <c r="DP47" s="199" t="str">
        <f>IF('เช็คเวลาเรียน เทอม 1'!DV47="ม",1,"")</f>
        <v/>
      </c>
      <c r="DQ47" s="199" t="str">
        <f>IF('เช็คเวลาเรียน เทอม 1'!DW47="ม",1,"")</f>
        <v/>
      </c>
      <c r="DR47" s="198"/>
      <c r="DS47" s="198"/>
      <c r="DT47" s="199" t="str">
        <f>IF('เช็คเวลาเรียน เทอม 1'!DZ47="ม",1,"")</f>
        <v/>
      </c>
      <c r="DU47" s="199" t="str">
        <f>IF('เช็คเวลาเรียน เทอม 1'!EA47="ม",1,"")</f>
        <v/>
      </c>
      <c r="DV47" s="199" t="str">
        <f>IF('เช็คเวลาเรียน เทอม 1'!EB47="ม",1,"")</f>
        <v/>
      </c>
      <c r="DW47" s="199" t="str">
        <f>IF('เช็คเวลาเรียน เทอม 1'!EC47="ม",1,"")</f>
        <v/>
      </c>
      <c r="DX47" s="199" t="str">
        <f>IF('เช็คเวลาเรียน เทอม 1'!ED47="ม",1,"")</f>
        <v/>
      </c>
      <c r="DY47" s="198"/>
      <c r="DZ47" s="198"/>
      <c r="EA47" s="199" t="str">
        <f>IF('เช็คเวลาเรียน เทอม 1'!EG47="ม",1,"")</f>
        <v/>
      </c>
      <c r="EB47" s="338">
        <f t="shared" si="9"/>
        <v>0</v>
      </c>
      <c r="EC47" s="339"/>
      <c r="ED47" s="199" t="str">
        <f>IF('เช็คเวลาเรียน เทอม 1'!EL47="ม",1,"")</f>
        <v/>
      </c>
      <c r="EE47" s="199" t="str">
        <f>IF('เช็คเวลาเรียน เทอม 1'!EM47="ม",1,"")</f>
        <v/>
      </c>
      <c r="EF47" s="199" t="str">
        <f>IF('เช็คเวลาเรียน เทอม 1'!EN47="ม",1,"")</f>
        <v/>
      </c>
      <c r="EG47" s="199" t="str">
        <f>IF('เช็คเวลาเรียน เทอม 1'!EO47="ม",1,"")</f>
        <v/>
      </c>
      <c r="EH47" s="198"/>
      <c r="EI47" s="198"/>
      <c r="EJ47" s="199" t="str">
        <f>IF('เช็คเวลาเรียน เทอม 1'!ER47="ม",1,"")</f>
        <v/>
      </c>
      <c r="EK47" s="199" t="str">
        <f>IF('เช็คเวลาเรียน เทอม 1'!ES47="ม",1,"")</f>
        <v/>
      </c>
      <c r="EL47" s="199" t="str">
        <f>IF('เช็คเวลาเรียน เทอม 1'!ET47="ม",1,"")</f>
        <v/>
      </c>
      <c r="EM47" s="199" t="str">
        <f>IF('เช็คเวลาเรียน เทอม 1'!EU47="ม",1,"")</f>
        <v/>
      </c>
      <c r="EN47" s="199" t="str">
        <f>IF('เช็คเวลาเรียน เทอม 1'!EV47="ม",1,"")</f>
        <v/>
      </c>
      <c r="EO47" s="198"/>
      <c r="EP47" s="198"/>
      <c r="EQ47" s="199" t="str">
        <f>IF('เช็คเวลาเรียน เทอม 1'!EY47="ม",1,"")</f>
        <v/>
      </c>
      <c r="ER47" s="199" t="str">
        <f>IF('เช็คเวลาเรียน เทอม 1'!EZ47="ม",1,"")</f>
        <v/>
      </c>
      <c r="ES47" s="199" t="str">
        <f>IF('เช็คเวลาเรียน เทอม 1'!FA47="ม",1,"")</f>
        <v/>
      </c>
      <c r="ET47" s="199" t="str">
        <f>IF('เช็คเวลาเรียน เทอม 1'!FB47="ม",1,"")</f>
        <v/>
      </c>
      <c r="EU47" s="199" t="str">
        <f>IF('เช็คเวลาเรียน เทอม 1'!FC47="ม",1,"")</f>
        <v/>
      </c>
      <c r="EV47" s="198"/>
      <c r="EW47" s="198"/>
      <c r="EX47" s="199" t="str">
        <f>IF('เช็คเวลาเรียน เทอม 1'!FF47="ม",1,"")</f>
        <v/>
      </c>
      <c r="EY47" s="199" t="str">
        <f>IF('เช็คเวลาเรียน เทอม 1'!FG47="ม",1,"")</f>
        <v/>
      </c>
      <c r="EZ47" s="199" t="str">
        <f>IF('เช็คเวลาเรียน เทอม 1'!FH47="ม",1,"")</f>
        <v/>
      </c>
      <c r="FA47" s="199" t="str">
        <f>IF('เช็คเวลาเรียน เทอม 1'!FI47="ม",1,"")</f>
        <v/>
      </c>
      <c r="FB47" s="199" t="str">
        <f>IF('เช็คเวลาเรียน เทอม 1'!FJ47="ม",1,"")</f>
        <v/>
      </c>
      <c r="FC47" s="198"/>
      <c r="FD47" s="198"/>
      <c r="FE47" s="199" t="str">
        <f>IF('เช็คเวลาเรียน เทอม 1'!FM47="ม",1,"")</f>
        <v/>
      </c>
      <c r="FF47" s="199" t="str">
        <f>IF('เช็คเวลาเรียน เทอม 1'!FN47="ม",1,"")</f>
        <v/>
      </c>
      <c r="FG47" s="199" t="str">
        <f>IF('เช็คเวลาเรียน เทอม 1'!FO47="ม",1,"")</f>
        <v/>
      </c>
      <c r="FH47" s="338">
        <f t="shared" si="10"/>
        <v>0</v>
      </c>
      <c r="FI47" s="339"/>
      <c r="FJ47" s="199" t="str">
        <f>IF('เช็คเวลาเรียน เทอม 1'!FT47="ม",1,"")</f>
        <v/>
      </c>
      <c r="FK47" s="199" t="str">
        <f>IF('เช็คเวลาเรียน เทอม 1'!FU47="ม",1,"")</f>
        <v/>
      </c>
      <c r="FL47" s="198"/>
      <c r="FM47" s="198"/>
      <c r="FN47" s="199" t="str">
        <f>IF('เช็คเวลาเรียน เทอม 1'!FX47="ม",1,"")</f>
        <v/>
      </c>
      <c r="FO47" s="199" t="str">
        <f>IF('เช็คเวลาเรียน เทอม 1'!FY47="ม",1,"")</f>
        <v/>
      </c>
      <c r="FP47" s="199" t="str">
        <f>IF('เช็คเวลาเรียน เทอม 1'!FZ47="ม",1,"")</f>
        <v/>
      </c>
      <c r="FQ47" s="199" t="str">
        <f>IF('เช็คเวลาเรียน เทอม 1'!GA47="ม",1,"")</f>
        <v/>
      </c>
      <c r="FR47" s="199" t="str">
        <f>IF('เช็คเวลาเรียน เทอม 1'!GB47="ม",1,"")</f>
        <v/>
      </c>
      <c r="FS47" s="198"/>
      <c r="FT47" s="198"/>
      <c r="FU47" s="199" t="str">
        <f>IF('เช็คเวลาเรียน เทอม 1'!GE47="ม",1,"")</f>
        <v/>
      </c>
      <c r="FV47" s="280"/>
      <c r="FW47" s="199" t="str">
        <f>IF('เช็คเวลาเรียน เทอม 1'!GG47="ม",1,"")</f>
        <v/>
      </c>
      <c r="FX47" s="199" t="str">
        <f>IF('เช็คเวลาเรียน เทอม 1'!GH47="ม",1,"")</f>
        <v/>
      </c>
      <c r="FY47" s="199" t="str">
        <f>IF('เช็คเวลาเรียน เทอม 1'!GI47="ม",1,"")</f>
        <v/>
      </c>
      <c r="FZ47" s="198"/>
      <c r="GA47" s="198"/>
      <c r="GB47" s="199" t="str">
        <f>IF('เช็คเวลาเรียน เทอม 1'!GL47="ม",1,"")</f>
        <v/>
      </c>
      <c r="GC47" s="199" t="str">
        <f>IF('เช็คเวลาเรียน เทอม 1'!GM47="ม",1,"")</f>
        <v/>
      </c>
      <c r="GD47" s="199" t="str">
        <f>IF('เช็คเวลาเรียน เทอม 1'!GN47="ม",1,"")</f>
        <v/>
      </c>
      <c r="GE47" s="199" t="str">
        <f>IF('เช็คเวลาเรียน เทอม 1'!GO47="ม",1,"")</f>
        <v/>
      </c>
      <c r="GF47" s="280"/>
      <c r="GG47" s="198"/>
      <c r="GH47" s="198"/>
      <c r="GI47" s="199" t="str">
        <f>IF('เช็คเวลาเรียน เทอม 1'!GS47="ม",1,"")</f>
        <v/>
      </c>
      <c r="GJ47" s="199" t="str">
        <f>IF('เช็คเวลาเรียน เทอม 1'!GT47="ม",1,"")</f>
        <v/>
      </c>
      <c r="GK47" s="199" t="str">
        <f>IF('เช็คเวลาเรียน เทอม 1'!GU47="ม",1,"")</f>
        <v/>
      </c>
      <c r="GL47" s="199" t="str">
        <f>IF('เช็คเวลาเรียน เทอม 1'!GV47="ม",1,"")</f>
        <v/>
      </c>
      <c r="GM47" s="199" t="str">
        <f>IF('เช็คเวลาเรียน เทอม 1'!GW47="ม",1,"")</f>
        <v/>
      </c>
      <c r="GN47" s="198"/>
      <c r="GO47" s="338">
        <f t="shared" si="11"/>
        <v>0</v>
      </c>
      <c r="GP47" s="339"/>
    </row>
    <row r="48" spans="1:198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280"/>
      <c r="D48" s="194"/>
      <c r="E48" s="194"/>
      <c r="F48" s="280"/>
      <c r="G48" s="194"/>
      <c r="H48" s="194"/>
      <c r="I48" s="194"/>
      <c r="J48" s="194"/>
      <c r="K48" s="194"/>
      <c r="L48" s="194"/>
      <c r="M48" s="194"/>
      <c r="N48" s="194"/>
      <c r="O48" s="280"/>
      <c r="P48" s="194"/>
      <c r="Q48" s="194"/>
      <c r="R48" s="195"/>
      <c r="S48" s="195"/>
      <c r="T48" s="196" t="str">
        <f>IF('เช็คเวลาเรียน เทอม 1'!T48="ม",1,"")</f>
        <v/>
      </c>
      <c r="U48" s="196" t="str">
        <f>IF('เช็คเวลาเรียน เทอม 1'!U48="ม",1,"")</f>
        <v/>
      </c>
      <c r="V48" s="196" t="str">
        <f>IF('เช็คเวลาเรียน เทอม 1'!V48="ม",1,"")</f>
        <v/>
      </c>
      <c r="W48" s="196" t="str">
        <f>IF('เช็คเวลาเรียน เทอม 1'!W48="ม",1,"")</f>
        <v/>
      </c>
      <c r="X48" s="196" t="str">
        <f>IF('เช็คเวลาเรียน เทอม 1'!X48="ม",1,"")</f>
        <v/>
      </c>
      <c r="Y48" s="194"/>
      <c r="Z48" s="194"/>
      <c r="AA48" s="196" t="str">
        <f>IF('เช็คเวลาเรียน เทอม 1'!AA48="ม",1,"")</f>
        <v/>
      </c>
      <c r="AB48" s="196" t="str">
        <f>IF('เช็คเวลาเรียน เทอม 1'!AB48="ม",1,"")</f>
        <v/>
      </c>
      <c r="AC48" s="196" t="str">
        <f>IF('เช็คเวลาเรียน เทอม 1'!AC48="ม",1,"")</f>
        <v/>
      </c>
      <c r="AD48" s="196" t="str">
        <f>IF('เช็คเวลาเรียน เทอม 1'!AD48="ม",1,"")</f>
        <v/>
      </c>
      <c r="AE48" s="196" t="str">
        <f>IF('เช็คเวลาเรียน เทอม 1'!AE48="ม",1,"")</f>
        <v/>
      </c>
      <c r="AF48" s="194"/>
      <c r="AG48" s="280"/>
      <c r="AH48" s="338">
        <f t="shared" si="6"/>
        <v>0</v>
      </c>
      <c r="AI48" s="339"/>
      <c r="AJ48" s="280"/>
      <c r="AK48" s="197" t="str">
        <f>IF('เช็คเวลาเรียน เทอม 1'!AM48="ม",1,"")</f>
        <v/>
      </c>
      <c r="AL48" s="280"/>
      <c r="AM48" s="197" t="str">
        <f>IF('เช็คเวลาเรียน เทอม 1'!AO48="ม",1,"")</f>
        <v/>
      </c>
      <c r="AN48" s="197" t="str">
        <f>IF('เช็คเวลาเรียน เทอม 1'!AP48="ม",1,"")</f>
        <v/>
      </c>
      <c r="AO48" s="198"/>
      <c r="AP48" s="198"/>
      <c r="AQ48" s="197" t="str">
        <f>IF('เช็คเวลาเรียน เทอม 1'!AS48="ม",1,"")</f>
        <v/>
      </c>
      <c r="AR48" s="197" t="str">
        <f>IF('เช็คเวลาเรียน เทอม 1'!AT48="ม",1,"")</f>
        <v/>
      </c>
      <c r="AS48" s="197" t="str">
        <f>IF('เช็คเวลาเรียน เทอม 1'!AU48="ม",1,"")</f>
        <v/>
      </c>
      <c r="AT48" s="197" t="str">
        <f>IF('เช็คเวลาเรียน เทอม 1'!AV48="ม",1,"")</f>
        <v/>
      </c>
      <c r="AU48" s="197" t="str">
        <f>IF('เช็คเวลาเรียน เทอม 1'!AW48="ม",1,"")</f>
        <v/>
      </c>
      <c r="AV48" s="198"/>
      <c r="AW48" s="198"/>
      <c r="AX48" s="197" t="str">
        <f>IF('เช็คเวลาเรียน เทอม 1'!AZ48="ม",1,"")</f>
        <v/>
      </c>
      <c r="AY48" s="197" t="str">
        <f>IF('เช็คเวลาเรียน เทอม 1'!BA48="ม",1,"")</f>
        <v/>
      </c>
      <c r="AZ48" s="197" t="str">
        <f>IF('เช็คเวลาเรียน เทอม 1'!BB48="ม",1,"")</f>
        <v/>
      </c>
      <c r="BA48" s="197" t="str">
        <f>IF('เช็คเวลาเรียน เทอม 1'!BC48="ม",1,"")</f>
        <v/>
      </c>
      <c r="BB48" s="197" t="str">
        <f>IF('เช็คเวลาเรียน เทอม 1'!BD48="ม",1,"")</f>
        <v/>
      </c>
      <c r="BC48" s="198"/>
      <c r="BD48" s="198"/>
      <c r="BE48" s="197" t="str">
        <f>IF('เช็คเวลาเรียน เทอม 1'!BG48="ม",1,"")</f>
        <v/>
      </c>
      <c r="BF48" s="197" t="str">
        <f>IF('เช็คเวลาเรียน เทอม 1'!BH48="ม",1,"")</f>
        <v/>
      </c>
      <c r="BG48" s="197" t="str">
        <f>IF('เช็คเวลาเรียน เทอม 1'!BI48="ม",1,"")</f>
        <v/>
      </c>
      <c r="BH48" s="197" t="str">
        <f>IF('เช็คเวลาเรียน เทอม 1'!BJ48="ม",1,"")</f>
        <v/>
      </c>
      <c r="BI48" s="197" t="str">
        <f>IF('เช็คเวลาเรียน เทอม 1'!BK48="ม",1,"")</f>
        <v/>
      </c>
      <c r="BJ48" s="198"/>
      <c r="BK48" s="198"/>
      <c r="BL48" s="197" t="str">
        <f>IF('เช็คเวลาเรียน เทอม 1'!BN48="ม",1,"")</f>
        <v/>
      </c>
      <c r="BM48" s="197" t="str">
        <f>IF('เช็คเวลาเรียน เทอม 1'!BO48="ม",1,"")</f>
        <v/>
      </c>
      <c r="BN48" s="338">
        <f t="shared" si="7"/>
        <v>0</v>
      </c>
      <c r="BO48" s="339"/>
      <c r="BP48" s="199" t="str">
        <f>IF('เช็คเวลาเรียน เทอม 1'!BT48="ม",1,"")</f>
        <v/>
      </c>
      <c r="BQ48" s="199" t="str">
        <f>IF('เช็คเวลาเรียน เทอม 1'!BU48="ม",1,"")</f>
        <v/>
      </c>
      <c r="BR48" s="199" t="str">
        <f>IF('เช็คเวลาเรียน เทอม 1'!BV48="ม",1,"")</f>
        <v/>
      </c>
      <c r="BS48" s="198"/>
      <c r="BT48" s="198"/>
      <c r="BU48" s="199" t="str">
        <f>IF('เช็คเวลาเรียน เทอม 1'!BY48="ม",1,"")</f>
        <v/>
      </c>
      <c r="BV48" s="199" t="str">
        <f>IF('เช็คเวลาเรียน เทอม 1'!BZ48="ม",1,"")</f>
        <v/>
      </c>
      <c r="BW48" s="199" t="str">
        <f>IF('เช็คเวลาเรียน เทอม 1'!CA48="ม",1,"")</f>
        <v/>
      </c>
      <c r="BX48" s="199" t="str">
        <f>IF('เช็คเวลาเรียน เทอม 1'!CB48="ม",1,"")</f>
        <v/>
      </c>
      <c r="BY48" s="199" t="str">
        <f>IF('เช็คเวลาเรียน เทอม 1'!CC48="ม",1,"")</f>
        <v/>
      </c>
      <c r="BZ48" s="198"/>
      <c r="CA48" s="198"/>
      <c r="CB48" s="199" t="str">
        <f>IF('เช็คเวลาเรียน เทอม 1'!CF48="ม",1,"")</f>
        <v/>
      </c>
      <c r="CC48" s="199" t="str">
        <f>IF('เช็คเวลาเรียน เทอม 1'!CG48="ม",1,"")</f>
        <v/>
      </c>
      <c r="CD48" s="199" t="str">
        <f>IF('เช็คเวลาเรียน เทอม 1'!CH48="ม",1,"")</f>
        <v/>
      </c>
      <c r="CE48" s="199" t="str">
        <f>IF('เช็คเวลาเรียน เทอม 1'!CI48="ม",1,"")</f>
        <v/>
      </c>
      <c r="CF48" s="199" t="str">
        <f>IF('เช็คเวลาเรียน เทอม 1'!CJ48="ม",1,"")</f>
        <v/>
      </c>
      <c r="CG48" s="198"/>
      <c r="CH48" s="198"/>
      <c r="CI48" s="199" t="str">
        <f>IF('เช็คเวลาเรียน เทอม 1'!CM48="ม",1,"")</f>
        <v/>
      </c>
      <c r="CJ48" s="199" t="str">
        <f>IF('เช็คเวลาเรียน เทอม 1'!CN48="ม",1,"")</f>
        <v/>
      </c>
      <c r="CK48" s="199" t="str">
        <f>IF('เช็คเวลาเรียน เทอม 1'!CO48="ม",1,"")</f>
        <v/>
      </c>
      <c r="CL48" s="199" t="str">
        <f>IF('เช็คเวลาเรียน เทอม 1'!CP48="ม",1,"")</f>
        <v/>
      </c>
      <c r="CM48" s="199" t="str">
        <f>IF('เช็คเวลาเรียน เทอม 1'!CQ48="ม",1,"")</f>
        <v/>
      </c>
      <c r="CN48" s="198"/>
      <c r="CO48" s="198"/>
      <c r="CP48" s="199" t="str">
        <f>IF('เช็คเวลาเรียน เทอม 1'!CT48="ม",1,"")</f>
        <v/>
      </c>
      <c r="CQ48" s="280"/>
      <c r="CR48" s="280"/>
      <c r="CS48" s="280"/>
      <c r="CT48" s="199" t="str">
        <f>IF('เช็คเวลาเรียน เทอม 1'!CX48="ม",1,"")</f>
        <v/>
      </c>
      <c r="CU48" s="338">
        <f t="shared" si="8"/>
        <v>0</v>
      </c>
      <c r="CV48" s="339"/>
      <c r="CW48" s="198"/>
      <c r="CX48" s="198"/>
      <c r="CY48" s="199" t="str">
        <f>IF('เช็คเวลาเรียน เทอม 1'!DE48="ม",1,"")</f>
        <v/>
      </c>
      <c r="CZ48" s="199" t="str">
        <f>IF('เช็คเวลาเรียน เทอม 1'!DF48="ม",1,"")</f>
        <v/>
      </c>
      <c r="DA48" s="199" t="str">
        <f>IF('เช็คเวลาเรียน เทอม 1'!DG48="ม",1,"")</f>
        <v/>
      </c>
      <c r="DB48" s="199" t="str">
        <f>IF('เช็คเวลาเรียน เทอม 1'!DH48="ม",1,"")</f>
        <v/>
      </c>
      <c r="DC48" s="199" t="str">
        <f>IF('เช็คเวลาเรียน เทอม 1'!DI48="ม",1,"")</f>
        <v/>
      </c>
      <c r="DD48" s="198"/>
      <c r="DE48" s="198"/>
      <c r="DF48" s="199" t="str">
        <f>IF('เช็คเวลาเรียน เทอม 1'!DL48="ม",1,"")</f>
        <v/>
      </c>
      <c r="DG48" s="199" t="str">
        <f>IF('เช็คเวลาเรียน เทอม 1'!DM48="ม",1,"")</f>
        <v/>
      </c>
      <c r="DH48" s="280"/>
      <c r="DI48" s="199" t="str">
        <f>IF('เช็คเวลาเรียน เทอม 1'!DO48="ม",1,"")</f>
        <v/>
      </c>
      <c r="DJ48" s="199" t="str">
        <f>IF('เช็คเวลาเรียน เทอม 1'!DP48="ม",1,"")</f>
        <v/>
      </c>
      <c r="DK48" s="198"/>
      <c r="DL48" s="198"/>
      <c r="DM48" s="199" t="str">
        <f>IF('เช็คเวลาเรียน เทอม 1'!DS48="ม",1,"")</f>
        <v/>
      </c>
      <c r="DN48" s="199" t="str">
        <f>IF('เช็คเวลาเรียน เทอม 1'!DT48="ม",1,"")</f>
        <v/>
      </c>
      <c r="DO48" s="199" t="str">
        <f>IF('เช็คเวลาเรียน เทอม 1'!DU48="ม",1,"")</f>
        <v/>
      </c>
      <c r="DP48" s="199" t="str">
        <f>IF('เช็คเวลาเรียน เทอม 1'!DV48="ม",1,"")</f>
        <v/>
      </c>
      <c r="DQ48" s="199" t="str">
        <f>IF('เช็คเวลาเรียน เทอม 1'!DW48="ม",1,"")</f>
        <v/>
      </c>
      <c r="DR48" s="198"/>
      <c r="DS48" s="198"/>
      <c r="DT48" s="199" t="str">
        <f>IF('เช็คเวลาเรียน เทอม 1'!DZ48="ม",1,"")</f>
        <v/>
      </c>
      <c r="DU48" s="199" t="str">
        <f>IF('เช็คเวลาเรียน เทอม 1'!EA48="ม",1,"")</f>
        <v/>
      </c>
      <c r="DV48" s="199" t="str">
        <f>IF('เช็คเวลาเรียน เทอม 1'!EB48="ม",1,"")</f>
        <v/>
      </c>
      <c r="DW48" s="199" t="str">
        <f>IF('เช็คเวลาเรียน เทอม 1'!EC48="ม",1,"")</f>
        <v/>
      </c>
      <c r="DX48" s="199" t="str">
        <f>IF('เช็คเวลาเรียน เทอม 1'!ED48="ม",1,"")</f>
        <v/>
      </c>
      <c r="DY48" s="198"/>
      <c r="DZ48" s="198"/>
      <c r="EA48" s="199" t="str">
        <f>IF('เช็คเวลาเรียน เทอม 1'!EG48="ม",1,"")</f>
        <v/>
      </c>
      <c r="EB48" s="338">
        <f t="shared" si="9"/>
        <v>0</v>
      </c>
      <c r="EC48" s="339"/>
      <c r="ED48" s="199" t="str">
        <f>IF('เช็คเวลาเรียน เทอม 1'!EL48="ม",1,"")</f>
        <v/>
      </c>
      <c r="EE48" s="199" t="str">
        <f>IF('เช็คเวลาเรียน เทอม 1'!EM48="ม",1,"")</f>
        <v/>
      </c>
      <c r="EF48" s="199" t="str">
        <f>IF('เช็คเวลาเรียน เทอม 1'!EN48="ม",1,"")</f>
        <v/>
      </c>
      <c r="EG48" s="199" t="str">
        <f>IF('เช็คเวลาเรียน เทอม 1'!EO48="ม",1,"")</f>
        <v/>
      </c>
      <c r="EH48" s="198"/>
      <c r="EI48" s="198"/>
      <c r="EJ48" s="199" t="str">
        <f>IF('เช็คเวลาเรียน เทอม 1'!ER48="ม",1,"")</f>
        <v/>
      </c>
      <c r="EK48" s="199" t="str">
        <f>IF('เช็คเวลาเรียน เทอม 1'!ES48="ม",1,"")</f>
        <v/>
      </c>
      <c r="EL48" s="199" t="str">
        <f>IF('เช็คเวลาเรียน เทอม 1'!ET48="ม",1,"")</f>
        <v/>
      </c>
      <c r="EM48" s="199" t="str">
        <f>IF('เช็คเวลาเรียน เทอม 1'!EU48="ม",1,"")</f>
        <v/>
      </c>
      <c r="EN48" s="199" t="str">
        <f>IF('เช็คเวลาเรียน เทอม 1'!EV48="ม",1,"")</f>
        <v/>
      </c>
      <c r="EO48" s="198"/>
      <c r="EP48" s="198"/>
      <c r="EQ48" s="199" t="str">
        <f>IF('เช็คเวลาเรียน เทอม 1'!EY48="ม",1,"")</f>
        <v/>
      </c>
      <c r="ER48" s="199" t="str">
        <f>IF('เช็คเวลาเรียน เทอม 1'!EZ48="ม",1,"")</f>
        <v/>
      </c>
      <c r="ES48" s="199" t="str">
        <f>IF('เช็คเวลาเรียน เทอม 1'!FA48="ม",1,"")</f>
        <v/>
      </c>
      <c r="ET48" s="199" t="str">
        <f>IF('เช็คเวลาเรียน เทอม 1'!FB48="ม",1,"")</f>
        <v/>
      </c>
      <c r="EU48" s="199" t="str">
        <f>IF('เช็คเวลาเรียน เทอม 1'!FC48="ม",1,"")</f>
        <v/>
      </c>
      <c r="EV48" s="198"/>
      <c r="EW48" s="198"/>
      <c r="EX48" s="199" t="str">
        <f>IF('เช็คเวลาเรียน เทอม 1'!FF48="ม",1,"")</f>
        <v/>
      </c>
      <c r="EY48" s="199" t="str">
        <f>IF('เช็คเวลาเรียน เทอม 1'!FG48="ม",1,"")</f>
        <v/>
      </c>
      <c r="EZ48" s="199" t="str">
        <f>IF('เช็คเวลาเรียน เทอม 1'!FH48="ม",1,"")</f>
        <v/>
      </c>
      <c r="FA48" s="199" t="str">
        <f>IF('เช็คเวลาเรียน เทอม 1'!FI48="ม",1,"")</f>
        <v/>
      </c>
      <c r="FB48" s="199" t="str">
        <f>IF('เช็คเวลาเรียน เทอม 1'!FJ48="ม",1,"")</f>
        <v/>
      </c>
      <c r="FC48" s="198"/>
      <c r="FD48" s="198"/>
      <c r="FE48" s="199" t="str">
        <f>IF('เช็คเวลาเรียน เทอม 1'!FM48="ม",1,"")</f>
        <v/>
      </c>
      <c r="FF48" s="199" t="str">
        <f>IF('เช็คเวลาเรียน เทอม 1'!FN48="ม",1,"")</f>
        <v/>
      </c>
      <c r="FG48" s="199" t="str">
        <f>IF('เช็คเวลาเรียน เทอม 1'!FO48="ม",1,"")</f>
        <v/>
      </c>
      <c r="FH48" s="338">
        <f t="shared" si="10"/>
        <v>0</v>
      </c>
      <c r="FI48" s="339"/>
      <c r="FJ48" s="199" t="str">
        <f>IF('เช็คเวลาเรียน เทอม 1'!FT48="ม",1,"")</f>
        <v/>
      </c>
      <c r="FK48" s="199" t="str">
        <f>IF('เช็คเวลาเรียน เทอม 1'!FU48="ม",1,"")</f>
        <v/>
      </c>
      <c r="FL48" s="198"/>
      <c r="FM48" s="198"/>
      <c r="FN48" s="199" t="str">
        <f>IF('เช็คเวลาเรียน เทอม 1'!FX48="ม",1,"")</f>
        <v/>
      </c>
      <c r="FO48" s="199" t="str">
        <f>IF('เช็คเวลาเรียน เทอม 1'!FY48="ม",1,"")</f>
        <v/>
      </c>
      <c r="FP48" s="199" t="str">
        <f>IF('เช็คเวลาเรียน เทอม 1'!FZ48="ม",1,"")</f>
        <v/>
      </c>
      <c r="FQ48" s="199" t="str">
        <f>IF('เช็คเวลาเรียน เทอม 1'!GA48="ม",1,"")</f>
        <v/>
      </c>
      <c r="FR48" s="199" t="str">
        <f>IF('เช็คเวลาเรียน เทอม 1'!GB48="ม",1,"")</f>
        <v/>
      </c>
      <c r="FS48" s="198"/>
      <c r="FT48" s="198"/>
      <c r="FU48" s="199" t="str">
        <f>IF('เช็คเวลาเรียน เทอม 1'!GE48="ม",1,"")</f>
        <v/>
      </c>
      <c r="FV48" s="280"/>
      <c r="FW48" s="199" t="str">
        <f>IF('เช็คเวลาเรียน เทอม 1'!GG48="ม",1,"")</f>
        <v/>
      </c>
      <c r="FX48" s="199" t="str">
        <f>IF('เช็คเวลาเรียน เทอม 1'!GH48="ม",1,"")</f>
        <v/>
      </c>
      <c r="FY48" s="199" t="str">
        <f>IF('เช็คเวลาเรียน เทอม 1'!GI48="ม",1,"")</f>
        <v/>
      </c>
      <c r="FZ48" s="198"/>
      <c r="GA48" s="198"/>
      <c r="GB48" s="199" t="str">
        <f>IF('เช็คเวลาเรียน เทอม 1'!GL48="ม",1,"")</f>
        <v/>
      </c>
      <c r="GC48" s="199" t="str">
        <f>IF('เช็คเวลาเรียน เทอม 1'!GM48="ม",1,"")</f>
        <v/>
      </c>
      <c r="GD48" s="199" t="str">
        <f>IF('เช็คเวลาเรียน เทอม 1'!GN48="ม",1,"")</f>
        <v/>
      </c>
      <c r="GE48" s="199" t="str">
        <f>IF('เช็คเวลาเรียน เทอม 1'!GO48="ม",1,"")</f>
        <v/>
      </c>
      <c r="GF48" s="280"/>
      <c r="GG48" s="198"/>
      <c r="GH48" s="198"/>
      <c r="GI48" s="199" t="str">
        <f>IF('เช็คเวลาเรียน เทอม 1'!GS48="ม",1,"")</f>
        <v/>
      </c>
      <c r="GJ48" s="199" t="str">
        <f>IF('เช็คเวลาเรียน เทอม 1'!GT48="ม",1,"")</f>
        <v/>
      </c>
      <c r="GK48" s="199" t="str">
        <f>IF('เช็คเวลาเรียน เทอม 1'!GU48="ม",1,"")</f>
        <v/>
      </c>
      <c r="GL48" s="199" t="str">
        <f>IF('เช็คเวลาเรียน เทอม 1'!GV48="ม",1,"")</f>
        <v/>
      </c>
      <c r="GM48" s="199" t="str">
        <f>IF('เช็คเวลาเรียน เทอม 1'!GW48="ม",1,"")</f>
        <v/>
      </c>
      <c r="GN48" s="198"/>
      <c r="GO48" s="338">
        <f t="shared" si="11"/>
        <v>0</v>
      </c>
      <c r="GP48" s="339"/>
    </row>
    <row r="49" spans="1:198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280"/>
      <c r="D49" s="194"/>
      <c r="E49" s="194"/>
      <c r="F49" s="280"/>
      <c r="G49" s="194"/>
      <c r="H49" s="194"/>
      <c r="I49" s="194"/>
      <c r="J49" s="194"/>
      <c r="K49" s="194"/>
      <c r="L49" s="194"/>
      <c r="M49" s="194"/>
      <c r="N49" s="194"/>
      <c r="O49" s="280"/>
      <c r="P49" s="194"/>
      <c r="Q49" s="194"/>
      <c r="R49" s="195"/>
      <c r="S49" s="195"/>
      <c r="T49" s="196" t="str">
        <f>IF('เช็คเวลาเรียน เทอม 1'!T49="ม",1,"")</f>
        <v/>
      </c>
      <c r="U49" s="196" t="str">
        <f>IF('เช็คเวลาเรียน เทอม 1'!U49="ม",1,"")</f>
        <v/>
      </c>
      <c r="V49" s="196" t="str">
        <f>IF('เช็คเวลาเรียน เทอม 1'!V49="ม",1,"")</f>
        <v/>
      </c>
      <c r="W49" s="196" t="str">
        <f>IF('เช็คเวลาเรียน เทอม 1'!W49="ม",1,"")</f>
        <v/>
      </c>
      <c r="X49" s="196" t="str">
        <f>IF('เช็คเวลาเรียน เทอม 1'!X49="ม",1,"")</f>
        <v/>
      </c>
      <c r="Y49" s="194"/>
      <c r="Z49" s="194"/>
      <c r="AA49" s="196" t="str">
        <f>IF('เช็คเวลาเรียน เทอม 1'!AA49="ม",1,"")</f>
        <v/>
      </c>
      <c r="AB49" s="196" t="str">
        <f>IF('เช็คเวลาเรียน เทอม 1'!AB49="ม",1,"")</f>
        <v/>
      </c>
      <c r="AC49" s="196" t="str">
        <f>IF('เช็คเวลาเรียน เทอม 1'!AC49="ม",1,"")</f>
        <v/>
      </c>
      <c r="AD49" s="196" t="str">
        <f>IF('เช็คเวลาเรียน เทอม 1'!AD49="ม",1,"")</f>
        <v/>
      </c>
      <c r="AE49" s="196" t="str">
        <f>IF('เช็คเวลาเรียน เทอม 1'!AE49="ม",1,"")</f>
        <v/>
      </c>
      <c r="AF49" s="194"/>
      <c r="AG49" s="280"/>
      <c r="AH49" s="338">
        <f t="shared" si="6"/>
        <v>0</v>
      </c>
      <c r="AI49" s="339"/>
      <c r="AJ49" s="280"/>
      <c r="AK49" s="197" t="str">
        <f>IF('เช็คเวลาเรียน เทอม 1'!AM49="ม",1,"")</f>
        <v/>
      </c>
      <c r="AL49" s="280"/>
      <c r="AM49" s="197" t="str">
        <f>IF('เช็คเวลาเรียน เทอม 1'!AO49="ม",1,"")</f>
        <v/>
      </c>
      <c r="AN49" s="197" t="str">
        <f>IF('เช็คเวลาเรียน เทอม 1'!AP49="ม",1,"")</f>
        <v/>
      </c>
      <c r="AO49" s="198"/>
      <c r="AP49" s="198"/>
      <c r="AQ49" s="197" t="str">
        <f>IF('เช็คเวลาเรียน เทอม 1'!AS49="ม",1,"")</f>
        <v/>
      </c>
      <c r="AR49" s="197" t="str">
        <f>IF('เช็คเวลาเรียน เทอม 1'!AT49="ม",1,"")</f>
        <v/>
      </c>
      <c r="AS49" s="197" t="str">
        <f>IF('เช็คเวลาเรียน เทอม 1'!AU49="ม",1,"")</f>
        <v/>
      </c>
      <c r="AT49" s="197" t="str">
        <f>IF('เช็คเวลาเรียน เทอม 1'!AV49="ม",1,"")</f>
        <v/>
      </c>
      <c r="AU49" s="197" t="str">
        <f>IF('เช็คเวลาเรียน เทอม 1'!AW49="ม",1,"")</f>
        <v/>
      </c>
      <c r="AV49" s="198"/>
      <c r="AW49" s="198"/>
      <c r="AX49" s="197" t="str">
        <f>IF('เช็คเวลาเรียน เทอม 1'!AZ49="ม",1,"")</f>
        <v/>
      </c>
      <c r="AY49" s="197" t="str">
        <f>IF('เช็คเวลาเรียน เทอม 1'!BA49="ม",1,"")</f>
        <v/>
      </c>
      <c r="AZ49" s="197" t="str">
        <f>IF('เช็คเวลาเรียน เทอม 1'!BB49="ม",1,"")</f>
        <v/>
      </c>
      <c r="BA49" s="197" t="str">
        <f>IF('เช็คเวลาเรียน เทอม 1'!BC49="ม",1,"")</f>
        <v/>
      </c>
      <c r="BB49" s="197" t="str">
        <f>IF('เช็คเวลาเรียน เทอม 1'!BD49="ม",1,"")</f>
        <v/>
      </c>
      <c r="BC49" s="198"/>
      <c r="BD49" s="198"/>
      <c r="BE49" s="197" t="str">
        <f>IF('เช็คเวลาเรียน เทอม 1'!BG49="ม",1,"")</f>
        <v/>
      </c>
      <c r="BF49" s="197" t="str">
        <f>IF('เช็คเวลาเรียน เทอม 1'!BH49="ม",1,"")</f>
        <v/>
      </c>
      <c r="BG49" s="197" t="str">
        <f>IF('เช็คเวลาเรียน เทอม 1'!BI49="ม",1,"")</f>
        <v/>
      </c>
      <c r="BH49" s="197" t="str">
        <f>IF('เช็คเวลาเรียน เทอม 1'!BJ49="ม",1,"")</f>
        <v/>
      </c>
      <c r="BI49" s="197" t="str">
        <f>IF('เช็คเวลาเรียน เทอม 1'!BK49="ม",1,"")</f>
        <v/>
      </c>
      <c r="BJ49" s="198"/>
      <c r="BK49" s="198"/>
      <c r="BL49" s="197" t="str">
        <f>IF('เช็คเวลาเรียน เทอม 1'!BN49="ม",1,"")</f>
        <v/>
      </c>
      <c r="BM49" s="197" t="str">
        <f>IF('เช็คเวลาเรียน เทอม 1'!BO49="ม",1,"")</f>
        <v/>
      </c>
      <c r="BN49" s="338">
        <f t="shared" si="7"/>
        <v>0</v>
      </c>
      <c r="BO49" s="339"/>
      <c r="BP49" s="199" t="str">
        <f>IF('เช็คเวลาเรียน เทอม 1'!BT49="ม",1,"")</f>
        <v/>
      </c>
      <c r="BQ49" s="199" t="str">
        <f>IF('เช็คเวลาเรียน เทอม 1'!BU49="ม",1,"")</f>
        <v/>
      </c>
      <c r="BR49" s="199" t="str">
        <f>IF('เช็คเวลาเรียน เทอม 1'!BV49="ม",1,"")</f>
        <v/>
      </c>
      <c r="BS49" s="198"/>
      <c r="BT49" s="198"/>
      <c r="BU49" s="199" t="str">
        <f>IF('เช็คเวลาเรียน เทอม 1'!BY49="ม",1,"")</f>
        <v/>
      </c>
      <c r="BV49" s="199" t="str">
        <f>IF('เช็คเวลาเรียน เทอม 1'!BZ49="ม",1,"")</f>
        <v/>
      </c>
      <c r="BW49" s="199" t="str">
        <f>IF('เช็คเวลาเรียน เทอม 1'!CA49="ม",1,"")</f>
        <v/>
      </c>
      <c r="BX49" s="199" t="str">
        <f>IF('เช็คเวลาเรียน เทอม 1'!CB49="ม",1,"")</f>
        <v/>
      </c>
      <c r="BY49" s="199" t="str">
        <f>IF('เช็คเวลาเรียน เทอม 1'!CC49="ม",1,"")</f>
        <v/>
      </c>
      <c r="BZ49" s="198"/>
      <c r="CA49" s="198"/>
      <c r="CB49" s="199" t="str">
        <f>IF('เช็คเวลาเรียน เทอม 1'!CF49="ม",1,"")</f>
        <v/>
      </c>
      <c r="CC49" s="199" t="str">
        <f>IF('เช็คเวลาเรียน เทอม 1'!CG49="ม",1,"")</f>
        <v/>
      </c>
      <c r="CD49" s="199" t="str">
        <f>IF('เช็คเวลาเรียน เทอม 1'!CH49="ม",1,"")</f>
        <v/>
      </c>
      <c r="CE49" s="199" t="str">
        <f>IF('เช็คเวลาเรียน เทอม 1'!CI49="ม",1,"")</f>
        <v/>
      </c>
      <c r="CF49" s="199" t="str">
        <f>IF('เช็คเวลาเรียน เทอม 1'!CJ49="ม",1,"")</f>
        <v/>
      </c>
      <c r="CG49" s="198"/>
      <c r="CH49" s="198"/>
      <c r="CI49" s="199" t="str">
        <f>IF('เช็คเวลาเรียน เทอม 1'!CM49="ม",1,"")</f>
        <v/>
      </c>
      <c r="CJ49" s="199" t="str">
        <f>IF('เช็คเวลาเรียน เทอม 1'!CN49="ม",1,"")</f>
        <v/>
      </c>
      <c r="CK49" s="199" t="str">
        <f>IF('เช็คเวลาเรียน เทอม 1'!CO49="ม",1,"")</f>
        <v/>
      </c>
      <c r="CL49" s="199" t="str">
        <f>IF('เช็คเวลาเรียน เทอม 1'!CP49="ม",1,"")</f>
        <v/>
      </c>
      <c r="CM49" s="199" t="str">
        <f>IF('เช็คเวลาเรียน เทอม 1'!CQ49="ม",1,"")</f>
        <v/>
      </c>
      <c r="CN49" s="198"/>
      <c r="CO49" s="198"/>
      <c r="CP49" s="199" t="str">
        <f>IF('เช็คเวลาเรียน เทอม 1'!CT49="ม",1,"")</f>
        <v/>
      </c>
      <c r="CQ49" s="280"/>
      <c r="CR49" s="280"/>
      <c r="CS49" s="280"/>
      <c r="CT49" s="199" t="str">
        <f>IF('เช็คเวลาเรียน เทอม 1'!CX49="ม",1,"")</f>
        <v/>
      </c>
      <c r="CU49" s="338">
        <f t="shared" si="8"/>
        <v>0</v>
      </c>
      <c r="CV49" s="339"/>
      <c r="CW49" s="198"/>
      <c r="CX49" s="198"/>
      <c r="CY49" s="199" t="str">
        <f>IF('เช็คเวลาเรียน เทอม 1'!DE49="ม",1,"")</f>
        <v/>
      </c>
      <c r="CZ49" s="199" t="str">
        <f>IF('เช็คเวลาเรียน เทอม 1'!DF49="ม",1,"")</f>
        <v/>
      </c>
      <c r="DA49" s="199" t="str">
        <f>IF('เช็คเวลาเรียน เทอม 1'!DG49="ม",1,"")</f>
        <v/>
      </c>
      <c r="DB49" s="199" t="str">
        <f>IF('เช็คเวลาเรียน เทอม 1'!DH49="ม",1,"")</f>
        <v/>
      </c>
      <c r="DC49" s="199" t="str">
        <f>IF('เช็คเวลาเรียน เทอม 1'!DI49="ม",1,"")</f>
        <v/>
      </c>
      <c r="DD49" s="198"/>
      <c r="DE49" s="198"/>
      <c r="DF49" s="199" t="str">
        <f>IF('เช็คเวลาเรียน เทอม 1'!DL49="ม",1,"")</f>
        <v/>
      </c>
      <c r="DG49" s="199" t="str">
        <f>IF('เช็คเวลาเรียน เทอม 1'!DM49="ม",1,"")</f>
        <v/>
      </c>
      <c r="DH49" s="280"/>
      <c r="DI49" s="199" t="str">
        <f>IF('เช็คเวลาเรียน เทอม 1'!DO49="ม",1,"")</f>
        <v/>
      </c>
      <c r="DJ49" s="199" t="str">
        <f>IF('เช็คเวลาเรียน เทอม 1'!DP49="ม",1,"")</f>
        <v/>
      </c>
      <c r="DK49" s="198"/>
      <c r="DL49" s="198"/>
      <c r="DM49" s="199" t="str">
        <f>IF('เช็คเวลาเรียน เทอม 1'!DS49="ม",1,"")</f>
        <v/>
      </c>
      <c r="DN49" s="199" t="str">
        <f>IF('เช็คเวลาเรียน เทอม 1'!DT49="ม",1,"")</f>
        <v/>
      </c>
      <c r="DO49" s="199" t="str">
        <f>IF('เช็คเวลาเรียน เทอม 1'!DU49="ม",1,"")</f>
        <v/>
      </c>
      <c r="DP49" s="199" t="str">
        <f>IF('เช็คเวลาเรียน เทอม 1'!DV49="ม",1,"")</f>
        <v/>
      </c>
      <c r="DQ49" s="199" t="str">
        <f>IF('เช็คเวลาเรียน เทอม 1'!DW49="ม",1,"")</f>
        <v/>
      </c>
      <c r="DR49" s="198"/>
      <c r="DS49" s="198"/>
      <c r="DT49" s="199" t="str">
        <f>IF('เช็คเวลาเรียน เทอม 1'!DZ49="ม",1,"")</f>
        <v/>
      </c>
      <c r="DU49" s="199" t="str">
        <f>IF('เช็คเวลาเรียน เทอม 1'!EA49="ม",1,"")</f>
        <v/>
      </c>
      <c r="DV49" s="199" t="str">
        <f>IF('เช็คเวลาเรียน เทอม 1'!EB49="ม",1,"")</f>
        <v/>
      </c>
      <c r="DW49" s="199" t="str">
        <f>IF('เช็คเวลาเรียน เทอม 1'!EC49="ม",1,"")</f>
        <v/>
      </c>
      <c r="DX49" s="199" t="str">
        <f>IF('เช็คเวลาเรียน เทอม 1'!ED49="ม",1,"")</f>
        <v/>
      </c>
      <c r="DY49" s="198"/>
      <c r="DZ49" s="198"/>
      <c r="EA49" s="199" t="str">
        <f>IF('เช็คเวลาเรียน เทอม 1'!EG49="ม",1,"")</f>
        <v/>
      </c>
      <c r="EB49" s="338">
        <f t="shared" si="9"/>
        <v>0</v>
      </c>
      <c r="EC49" s="339"/>
      <c r="ED49" s="199" t="str">
        <f>IF('เช็คเวลาเรียน เทอม 1'!EL49="ม",1,"")</f>
        <v/>
      </c>
      <c r="EE49" s="199" t="str">
        <f>IF('เช็คเวลาเรียน เทอม 1'!EM49="ม",1,"")</f>
        <v/>
      </c>
      <c r="EF49" s="199" t="str">
        <f>IF('เช็คเวลาเรียน เทอม 1'!EN49="ม",1,"")</f>
        <v/>
      </c>
      <c r="EG49" s="199" t="str">
        <f>IF('เช็คเวลาเรียน เทอม 1'!EO49="ม",1,"")</f>
        <v/>
      </c>
      <c r="EH49" s="198"/>
      <c r="EI49" s="198"/>
      <c r="EJ49" s="199" t="str">
        <f>IF('เช็คเวลาเรียน เทอม 1'!ER49="ม",1,"")</f>
        <v/>
      </c>
      <c r="EK49" s="199" t="str">
        <f>IF('เช็คเวลาเรียน เทอม 1'!ES49="ม",1,"")</f>
        <v/>
      </c>
      <c r="EL49" s="199" t="str">
        <f>IF('เช็คเวลาเรียน เทอม 1'!ET49="ม",1,"")</f>
        <v/>
      </c>
      <c r="EM49" s="199" t="str">
        <f>IF('เช็คเวลาเรียน เทอม 1'!EU49="ม",1,"")</f>
        <v/>
      </c>
      <c r="EN49" s="199" t="str">
        <f>IF('เช็คเวลาเรียน เทอม 1'!EV49="ม",1,"")</f>
        <v/>
      </c>
      <c r="EO49" s="198"/>
      <c r="EP49" s="198"/>
      <c r="EQ49" s="199" t="str">
        <f>IF('เช็คเวลาเรียน เทอม 1'!EY49="ม",1,"")</f>
        <v/>
      </c>
      <c r="ER49" s="199" t="str">
        <f>IF('เช็คเวลาเรียน เทอม 1'!EZ49="ม",1,"")</f>
        <v/>
      </c>
      <c r="ES49" s="199" t="str">
        <f>IF('เช็คเวลาเรียน เทอม 1'!FA49="ม",1,"")</f>
        <v/>
      </c>
      <c r="ET49" s="199" t="str">
        <f>IF('เช็คเวลาเรียน เทอม 1'!FB49="ม",1,"")</f>
        <v/>
      </c>
      <c r="EU49" s="199" t="str">
        <f>IF('เช็คเวลาเรียน เทอม 1'!FC49="ม",1,"")</f>
        <v/>
      </c>
      <c r="EV49" s="198"/>
      <c r="EW49" s="198"/>
      <c r="EX49" s="199" t="str">
        <f>IF('เช็คเวลาเรียน เทอม 1'!FF49="ม",1,"")</f>
        <v/>
      </c>
      <c r="EY49" s="199" t="str">
        <f>IF('เช็คเวลาเรียน เทอม 1'!FG49="ม",1,"")</f>
        <v/>
      </c>
      <c r="EZ49" s="199" t="str">
        <f>IF('เช็คเวลาเรียน เทอม 1'!FH49="ม",1,"")</f>
        <v/>
      </c>
      <c r="FA49" s="199" t="str">
        <f>IF('เช็คเวลาเรียน เทอม 1'!FI49="ม",1,"")</f>
        <v/>
      </c>
      <c r="FB49" s="199" t="str">
        <f>IF('เช็คเวลาเรียน เทอม 1'!FJ49="ม",1,"")</f>
        <v/>
      </c>
      <c r="FC49" s="198"/>
      <c r="FD49" s="198"/>
      <c r="FE49" s="199" t="str">
        <f>IF('เช็คเวลาเรียน เทอม 1'!FM49="ม",1,"")</f>
        <v/>
      </c>
      <c r="FF49" s="199" t="str">
        <f>IF('เช็คเวลาเรียน เทอม 1'!FN49="ม",1,"")</f>
        <v/>
      </c>
      <c r="FG49" s="199" t="str">
        <f>IF('เช็คเวลาเรียน เทอม 1'!FO49="ม",1,"")</f>
        <v/>
      </c>
      <c r="FH49" s="338">
        <f t="shared" si="10"/>
        <v>0</v>
      </c>
      <c r="FI49" s="339"/>
      <c r="FJ49" s="199" t="str">
        <f>IF('เช็คเวลาเรียน เทอม 1'!FT49="ม",1,"")</f>
        <v/>
      </c>
      <c r="FK49" s="199" t="str">
        <f>IF('เช็คเวลาเรียน เทอม 1'!FU49="ม",1,"")</f>
        <v/>
      </c>
      <c r="FL49" s="198"/>
      <c r="FM49" s="198"/>
      <c r="FN49" s="199" t="str">
        <f>IF('เช็คเวลาเรียน เทอม 1'!FX49="ม",1,"")</f>
        <v/>
      </c>
      <c r="FO49" s="199" t="str">
        <f>IF('เช็คเวลาเรียน เทอม 1'!FY49="ม",1,"")</f>
        <v/>
      </c>
      <c r="FP49" s="199" t="str">
        <f>IF('เช็คเวลาเรียน เทอม 1'!FZ49="ม",1,"")</f>
        <v/>
      </c>
      <c r="FQ49" s="199" t="str">
        <f>IF('เช็คเวลาเรียน เทอม 1'!GA49="ม",1,"")</f>
        <v/>
      </c>
      <c r="FR49" s="199" t="str">
        <f>IF('เช็คเวลาเรียน เทอม 1'!GB49="ม",1,"")</f>
        <v/>
      </c>
      <c r="FS49" s="198"/>
      <c r="FT49" s="198"/>
      <c r="FU49" s="199" t="str">
        <f>IF('เช็คเวลาเรียน เทอม 1'!GE49="ม",1,"")</f>
        <v/>
      </c>
      <c r="FV49" s="280"/>
      <c r="FW49" s="199" t="str">
        <f>IF('เช็คเวลาเรียน เทอม 1'!GG49="ม",1,"")</f>
        <v/>
      </c>
      <c r="FX49" s="199" t="str">
        <f>IF('เช็คเวลาเรียน เทอม 1'!GH49="ม",1,"")</f>
        <v/>
      </c>
      <c r="FY49" s="199" t="str">
        <f>IF('เช็คเวลาเรียน เทอม 1'!GI49="ม",1,"")</f>
        <v/>
      </c>
      <c r="FZ49" s="198"/>
      <c r="GA49" s="198"/>
      <c r="GB49" s="199" t="str">
        <f>IF('เช็คเวลาเรียน เทอม 1'!GL49="ม",1,"")</f>
        <v/>
      </c>
      <c r="GC49" s="199" t="str">
        <f>IF('เช็คเวลาเรียน เทอม 1'!GM49="ม",1,"")</f>
        <v/>
      </c>
      <c r="GD49" s="199" t="str">
        <f>IF('เช็คเวลาเรียน เทอม 1'!GN49="ม",1,"")</f>
        <v/>
      </c>
      <c r="GE49" s="199" t="str">
        <f>IF('เช็คเวลาเรียน เทอม 1'!GO49="ม",1,"")</f>
        <v/>
      </c>
      <c r="GF49" s="280"/>
      <c r="GG49" s="198"/>
      <c r="GH49" s="198"/>
      <c r="GI49" s="199" t="str">
        <f>IF('เช็คเวลาเรียน เทอม 1'!GS49="ม",1,"")</f>
        <v/>
      </c>
      <c r="GJ49" s="199" t="str">
        <f>IF('เช็คเวลาเรียน เทอม 1'!GT49="ม",1,"")</f>
        <v/>
      </c>
      <c r="GK49" s="199" t="str">
        <f>IF('เช็คเวลาเรียน เทอม 1'!GU49="ม",1,"")</f>
        <v/>
      </c>
      <c r="GL49" s="199" t="str">
        <f>IF('เช็คเวลาเรียน เทอม 1'!GV49="ม",1,"")</f>
        <v/>
      </c>
      <c r="GM49" s="199" t="str">
        <f>IF('เช็คเวลาเรียน เทอม 1'!GW49="ม",1,"")</f>
        <v/>
      </c>
      <c r="GN49" s="198"/>
      <c r="GO49" s="338">
        <f t="shared" si="11"/>
        <v>0</v>
      </c>
      <c r="GP49" s="339"/>
    </row>
    <row r="50" spans="1:198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280"/>
      <c r="D50" s="194"/>
      <c r="E50" s="194"/>
      <c r="F50" s="280"/>
      <c r="G50" s="194"/>
      <c r="H50" s="194"/>
      <c r="I50" s="194"/>
      <c r="J50" s="194"/>
      <c r="K50" s="194"/>
      <c r="L50" s="194"/>
      <c r="M50" s="194"/>
      <c r="N50" s="194"/>
      <c r="O50" s="280"/>
      <c r="P50" s="194"/>
      <c r="Q50" s="194"/>
      <c r="R50" s="195"/>
      <c r="S50" s="195"/>
      <c r="T50" s="196" t="str">
        <f>IF('เช็คเวลาเรียน เทอม 1'!T50="ม",1,"")</f>
        <v/>
      </c>
      <c r="U50" s="196" t="str">
        <f>IF('เช็คเวลาเรียน เทอม 1'!U50="ม",1,"")</f>
        <v/>
      </c>
      <c r="V50" s="196" t="str">
        <f>IF('เช็คเวลาเรียน เทอม 1'!V50="ม",1,"")</f>
        <v/>
      </c>
      <c r="W50" s="196" t="str">
        <f>IF('เช็คเวลาเรียน เทอม 1'!W50="ม",1,"")</f>
        <v/>
      </c>
      <c r="X50" s="196" t="str">
        <f>IF('เช็คเวลาเรียน เทอม 1'!X50="ม",1,"")</f>
        <v/>
      </c>
      <c r="Y50" s="194"/>
      <c r="Z50" s="194"/>
      <c r="AA50" s="196" t="str">
        <f>IF('เช็คเวลาเรียน เทอม 1'!AA50="ม",1,"")</f>
        <v/>
      </c>
      <c r="AB50" s="196" t="str">
        <f>IF('เช็คเวลาเรียน เทอม 1'!AB50="ม",1,"")</f>
        <v/>
      </c>
      <c r="AC50" s="196" t="str">
        <f>IF('เช็คเวลาเรียน เทอม 1'!AC50="ม",1,"")</f>
        <v/>
      </c>
      <c r="AD50" s="196" t="str">
        <f>IF('เช็คเวลาเรียน เทอม 1'!AD50="ม",1,"")</f>
        <v/>
      </c>
      <c r="AE50" s="196" t="str">
        <f>IF('เช็คเวลาเรียน เทอม 1'!AE50="ม",1,"")</f>
        <v/>
      </c>
      <c r="AF50" s="194"/>
      <c r="AG50" s="280"/>
      <c r="AH50" s="338">
        <f t="shared" si="6"/>
        <v>0</v>
      </c>
      <c r="AI50" s="339"/>
      <c r="AJ50" s="280"/>
      <c r="AK50" s="197" t="str">
        <f>IF('เช็คเวลาเรียน เทอม 1'!AM50="ม",1,"")</f>
        <v/>
      </c>
      <c r="AL50" s="280"/>
      <c r="AM50" s="197" t="str">
        <f>IF('เช็คเวลาเรียน เทอม 1'!AO50="ม",1,"")</f>
        <v/>
      </c>
      <c r="AN50" s="197" t="str">
        <f>IF('เช็คเวลาเรียน เทอม 1'!AP50="ม",1,"")</f>
        <v/>
      </c>
      <c r="AO50" s="198"/>
      <c r="AP50" s="198"/>
      <c r="AQ50" s="197" t="str">
        <f>IF('เช็คเวลาเรียน เทอม 1'!AS50="ม",1,"")</f>
        <v/>
      </c>
      <c r="AR50" s="197" t="str">
        <f>IF('เช็คเวลาเรียน เทอม 1'!AT50="ม",1,"")</f>
        <v/>
      </c>
      <c r="AS50" s="197" t="str">
        <f>IF('เช็คเวลาเรียน เทอม 1'!AU50="ม",1,"")</f>
        <v/>
      </c>
      <c r="AT50" s="197" t="str">
        <f>IF('เช็คเวลาเรียน เทอม 1'!AV50="ม",1,"")</f>
        <v/>
      </c>
      <c r="AU50" s="197" t="str">
        <f>IF('เช็คเวลาเรียน เทอม 1'!AW50="ม",1,"")</f>
        <v/>
      </c>
      <c r="AV50" s="198"/>
      <c r="AW50" s="198"/>
      <c r="AX50" s="197" t="str">
        <f>IF('เช็คเวลาเรียน เทอม 1'!AZ50="ม",1,"")</f>
        <v/>
      </c>
      <c r="AY50" s="197" t="str">
        <f>IF('เช็คเวลาเรียน เทอม 1'!BA50="ม",1,"")</f>
        <v/>
      </c>
      <c r="AZ50" s="197" t="str">
        <f>IF('เช็คเวลาเรียน เทอม 1'!BB50="ม",1,"")</f>
        <v/>
      </c>
      <c r="BA50" s="197" t="str">
        <f>IF('เช็คเวลาเรียน เทอม 1'!BC50="ม",1,"")</f>
        <v/>
      </c>
      <c r="BB50" s="197" t="str">
        <f>IF('เช็คเวลาเรียน เทอม 1'!BD50="ม",1,"")</f>
        <v/>
      </c>
      <c r="BC50" s="198"/>
      <c r="BD50" s="198"/>
      <c r="BE50" s="197" t="str">
        <f>IF('เช็คเวลาเรียน เทอม 1'!BG50="ม",1,"")</f>
        <v/>
      </c>
      <c r="BF50" s="197" t="str">
        <f>IF('เช็คเวลาเรียน เทอม 1'!BH50="ม",1,"")</f>
        <v/>
      </c>
      <c r="BG50" s="197" t="str">
        <f>IF('เช็คเวลาเรียน เทอม 1'!BI50="ม",1,"")</f>
        <v/>
      </c>
      <c r="BH50" s="197" t="str">
        <f>IF('เช็คเวลาเรียน เทอม 1'!BJ50="ม",1,"")</f>
        <v/>
      </c>
      <c r="BI50" s="197" t="str">
        <f>IF('เช็คเวลาเรียน เทอม 1'!BK50="ม",1,"")</f>
        <v/>
      </c>
      <c r="BJ50" s="198"/>
      <c r="BK50" s="198"/>
      <c r="BL50" s="197" t="str">
        <f>IF('เช็คเวลาเรียน เทอม 1'!BN50="ม",1,"")</f>
        <v/>
      </c>
      <c r="BM50" s="197" t="str">
        <f>IF('เช็คเวลาเรียน เทอม 1'!BO50="ม",1,"")</f>
        <v/>
      </c>
      <c r="BN50" s="338">
        <f t="shared" si="7"/>
        <v>0</v>
      </c>
      <c r="BO50" s="339"/>
      <c r="BP50" s="199" t="str">
        <f>IF('เช็คเวลาเรียน เทอม 1'!BT50="ม",1,"")</f>
        <v/>
      </c>
      <c r="BQ50" s="199" t="str">
        <f>IF('เช็คเวลาเรียน เทอม 1'!BU50="ม",1,"")</f>
        <v/>
      </c>
      <c r="BR50" s="199" t="str">
        <f>IF('เช็คเวลาเรียน เทอม 1'!BV50="ม",1,"")</f>
        <v/>
      </c>
      <c r="BS50" s="198"/>
      <c r="BT50" s="198"/>
      <c r="BU50" s="199" t="str">
        <f>IF('เช็คเวลาเรียน เทอม 1'!BY50="ม",1,"")</f>
        <v/>
      </c>
      <c r="BV50" s="199" t="str">
        <f>IF('เช็คเวลาเรียน เทอม 1'!BZ50="ม",1,"")</f>
        <v/>
      </c>
      <c r="BW50" s="199" t="str">
        <f>IF('เช็คเวลาเรียน เทอม 1'!CA50="ม",1,"")</f>
        <v/>
      </c>
      <c r="BX50" s="199" t="str">
        <f>IF('เช็คเวลาเรียน เทอม 1'!CB50="ม",1,"")</f>
        <v/>
      </c>
      <c r="BY50" s="199" t="str">
        <f>IF('เช็คเวลาเรียน เทอม 1'!CC50="ม",1,"")</f>
        <v/>
      </c>
      <c r="BZ50" s="198"/>
      <c r="CA50" s="198"/>
      <c r="CB50" s="199" t="str">
        <f>IF('เช็คเวลาเรียน เทอม 1'!CF50="ม",1,"")</f>
        <v/>
      </c>
      <c r="CC50" s="199" t="str">
        <f>IF('เช็คเวลาเรียน เทอม 1'!CG50="ม",1,"")</f>
        <v/>
      </c>
      <c r="CD50" s="199" t="str">
        <f>IF('เช็คเวลาเรียน เทอม 1'!CH50="ม",1,"")</f>
        <v/>
      </c>
      <c r="CE50" s="199" t="str">
        <f>IF('เช็คเวลาเรียน เทอม 1'!CI50="ม",1,"")</f>
        <v/>
      </c>
      <c r="CF50" s="199" t="str">
        <f>IF('เช็คเวลาเรียน เทอม 1'!CJ50="ม",1,"")</f>
        <v/>
      </c>
      <c r="CG50" s="198"/>
      <c r="CH50" s="198"/>
      <c r="CI50" s="199" t="str">
        <f>IF('เช็คเวลาเรียน เทอม 1'!CM50="ม",1,"")</f>
        <v/>
      </c>
      <c r="CJ50" s="199" t="str">
        <f>IF('เช็คเวลาเรียน เทอม 1'!CN50="ม",1,"")</f>
        <v/>
      </c>
      <c r="CK50" s="199" t="str">
        <f>IF('เช็คเวลาเรียน เทอม 1'!CO50="ม",1,"")</f>
        <v/>
      </c>
      <c r="CL50" s="199" t="str">
        <f>IF('เช็คเวลาเรียน เทอม 1'!CP50="ม",1,"")</f>
        <v/>
      </c>
      <c r="CM50" s="199" t="str">
        <f>IF('เช็คเวลาเรียน เทอม 1'!CQ50="ม",1,"")</f>
        <v/>
      </c>
      <c r="CN50" s="198"/>
      <c r="CO50" s="198"/>
      <c r="CP50" s="199" t="str">
        <f>IF('เช็คเวลาเรียน เทอม 1'!CT50="ม",1,"")</f>
        <v/>
      </c>
      <c r="CQ50" s="280"/>
      <c r="CR50" s="280"/>
      <c r="CS50" s="280"/>
      <c r="CT50" s="199" t="str">
        <f>IF('เช็คเวลาเรียน เทอม 1'!CX50="ม",1,"")</f>
        <v/>
      </c>
      <c r="CU50" s="338">
        <f t="shared" si="8"/>
        <v>0</v>
      </c>
      <c r="CV50" s="339"/>
      <c r="CW50" s="198"/>
      <c r="CX50" s="198"/>
      <c r="CY50" s="199" t="str">
        <f>IF('เช็คเวลาเรียน เทอม 1'!DE50="ม",1,"")</f>
        <v/>
      </c>
      <c r="CZ50" s="199" t="str">
        <f>IF('เช็คเวลาเรียน เทอม 1'!DF50="ม",1,"")</f>
        <v/>
      </c>
      <c r="DA50" s="199" t="str">
        <f>IF('เช็คเวลาเรียน เทอม 1'!DG50="ม",1,"")</f>
        <v/>
      </c>
      <c r="DB50" s="199" t="str">
        <f>IF('เช็คเวลาเรียน เทอม 1'!DH50="ม",1,"")</f>
        <v/>
      </c>
      <c r="DC50" s="199" t="str">
        <f>IF('เช็คเวลาเรียน เทอม 1'!DI50="ม",1,"")</f>
        <v/>
      </c>
      <c r="DD50" s="198"/>
      <c r="DE50" s="198"/>
      <c r="DF50" s="199" t="str">
        <f>IF('เช็คเวลาเรียน เทอม 1'!DL50="ม",1,"")</f>
        <v/>
      </c>
      <c r="DG50" s="199" t="str">
        <f>IF('เช็คเวลาเรียน เทอม 1'!DM50="ม",1,"")</f>
        <v/>
      </c>
      <c r="DH50" s="280"/>
      <c r="DI50" s="199" t="str">
        <f>IF('เช็คเวลาเรียน เทอม 1'!DO50="ม",1,"")</f>
        <v/>
      </c>
      <c r="DJ50" s="199" t="str">
        <f>IF('เช็คเวลาเรียน เทอม 1'!DP50="ม",1,"")</f>
        <v/>
      </c>
      <c r="DK50" s="198"/>
      <c r="DL50" s="198"/>
      <c r="DM50" s="199" t="str">
        <f>IF('เช็คเวลาเรียน เทอม 1'!DS50="ม",1,"")</f>
        <v/>
      </c>
      <c r="DN50" s="199" t="str">
        <f>IF('เช็คเวลาเรียน เทอม 1'!DT50="ม",1,"")</f>
        <v/>
      </c>
      <c r="DO50" s="199" t="str">
        <f>IF('เช็คเวลาเรียน เทอม 1'!DU50="ม",1,"")</f>
        <v/>
      </c>
      <c r="DP50" s="199" t="str">
        <f>IF('เช็คเวลาเรียน เทอม 1'!DV50="ม",1,"")</f>
        <v/>
      </c>
      <c r="DQ50" s="199" t="str">
        <f>IF('เช็คเวลาเรียน เทอม 1'!DW50="ม",1,"")</f>
        <v/>
      </c>
      <c r="DR50" s="198"/>
      <c r="DS50" s="198"/>
      <c r="DT50" s="199" t="str">
        <f>IF('เช็คเวลาเรียน เทอม 1'!DZ50="ม",1,"")</f>
        <v/>
      </c>
      <c r="DU50" s="199" t="str">
        <f>IF('เช็คเวลาเรียน เทอม 1'!EA50="ม",1,"")</f>
        <v/>
      </c>
      <c r="DV50" s="199" t="str">
        <f>IF('เช็คเวลาเรียน เทอม 1'!EB50="ม",1,"")</f>
        <v/>
      </c>
      <c r="DW50" s="199" t="str">
        <f>IF('เช็คเวลาเรียน เทอม 1'!EC50="ม",1,"")</f>
        <v/>
      </c>
      <c r="DX50" s="199" t="str">
        <f>IF('เช็คเวลาเรียน เทอม 1'!ED50="ม",1,"")</f>
        <v/>
      </c>
      <c r="DY50" s="198"/>
      <c r="DZ50" s="198"/>
      <c r="EA50" s="199" t="str">
        <f>IF('เช็คเวลาเรียน เทอม 1'!EG50="ม",1,"")</f>
        <v/>
      </c>
      <c r="EB50" s="338">
        <f t="shared" si="9"/>
        <v>0</v>
      </c>
      <c r="EC50" s="339"/>
      <c r="ED50" s="199" t="str">
        <f>IF('เช็คเวลาเรียน เทอม 1'!EL50="ม",1,"")</f>
        <v/>
      </c>
      <c r="EE50" s="199" t="str">
        <f>IF('เช็คเวลาเรียน เทอม 1'!EM50="ม",1,"")</f>
        <v/>
      </c>
      <c r="EF50" s="199" t="str">
        <f>IF('เช็คเวลาเรียน เทอม 1'!EN50="ม",1,"")</f>
        <v/>
      </c>
      <c r="EG50" s="199" t="str">
        <f>IF('เช็คเวลาเรียน เทอม 1'!EO50="ม",1,"")</f>
        <v/>
      </c>
      <c r="EH50" s="198"/>
      <c r="EI50" s="198"/>
      <c r="EJ50" s="199" t="str">
        <f>IF('เช็คเวลาเรียน เทอม 1'!ER50="ม",1,"")</f>
        <v/>
      </c>
      <c r="EK50" s="199" t="str">
        <f>IF('เช็คเวลาเรียน เทอม 1'!ES50="ม",1,"")</f>
        <v/>
      </c>
      <c r="EL50" s="199" t="str">
        <f>IF('เช็คเวลาเรียน เทอม 1'!ET50="ม",1,"")</f>
        <v/>
      </c>
      <c r="EM50" s="199" t="str">
        <f>IF('เช็คเวลาเรียน เทอม 1'!EU50="ม",1,"")</f>
        <v/>
      </c>
      <c r="EN50" s="199" t="str">
        <f>IF('เช็คเวลาเรียน เทอม 1'!EV50="ม",1,"")</f>
        <v/>
      </c>
      <c r="EO50" s="198"/>
      <c r="EP50" s="198"/>
      <c r="EQ50" s="199" t="str">
        <f>IF('เช็คเวลาเรียน เทอม 1'!EY50="ม",1,"")</f>
        <v/>
      </c>
      <c r="ER50" s="199" t="str">
        <f>IF('เช็คเวลาเรียน เทอม 1'!EZ50="ม",1,"")</f>
        <v/>
      </c>
      <c r="ES50" s="199" t="str">
        <f>IF('เช็คเวลาเรียน เทอม 1'!FA50="ม",1,"")</f>
        <v/>
      </c>
      <c r="ET50" s="199" t="str">
        <f>IF('เช็คเวลาเรียน เทอม 1'!FB50="ม",1,"")</f>
        <v/>
      </c>
      <c r="EU50" s="199" t="str">
        <f>IF('เช็คเวลาเรียน เทอม 1'!FC50="ม",1,"")</f>
        <v/>
      </c>
      <c r="EV50" s="198"/>
      <c r="EW50" s="198"/>
      <c r="EX50" s="199" t="str">
        <f>IF('เช็คเวลาเรียน เทอม 1'!FF50="ม",1,"")</f>
        <v/>
      </c>
      <c r="EY50" s="199" t="str">
        <f>IF('เช็คเวลาเรียน เทอม 1'!FG50="ม",1,"")</f>
        <v/>
      </c>
      <c r="EZ50" s="199" t="str">
        <f>IF('เช็คเวลาเรียน เทอม 1'!FH50="ม",1,"")</f>
        <v/>
      </c>
      <c r="FA50" s="199" t="str">
        <f>IF('เช็คเวลาเรียน เทอม 1'!FI50="ม",1,"")</f>
        <v/>
      </c>
      <c r="FB50" s="199" t="str">
        <f>IF('เช็คเวลาเรียน เทอม 1'!FJ50="ม",1,"")</f>
        <v/>
      </c>
      <c r="FC50" s="198"/>
      <c r="FD50" s="198"/>
      <c r="FE50" s="199" t="str">
        <f>IF('เช็คเวลาเรียน เทอม 1'!FM50="ม",1,"")</f>
        <v/>
      </c>
      <c r="FF50" s="199" t="str">
        <f>IF('เช็คเวลาเรียน เทอม 1'!FN50="ม",1,"")</f>
        <v/>
      </c>
      <c r="FG50" s="199" t="str">
        <f>IF('เช็คเวลาเรียน เทอม 1'!FO50="ม",1,"")</f>
        <v/>
      </c>
      <c r="FH50" s="338">
        <f t="shared" si="10"/>
        <v>0</v>
      </c>
      <c r="FI50" s="339"/>
      <c r="FJ50" s="199" t="str">
        <f>IF('เช็คเวลาเรียน เทอม 1'!FT50="ม",1,"")</f>
        <v/>
      </c>
      <c r="FK50" s="199" t="str">
        <f>IF('เช็คเวลาเรียน เทอม 1'!FU50="ม",1,"")</f>
        <v/>
      </c>
      <c r="FL50" s="198"/>
      <c r="FM50" s="198"/>
      <c r="FN50" s="199" t="str">
        <f>IF('เช็คเวลาเรียน เทอม 1'!FX50="ม",1,"")</f>
        <v/>
      </c>
      <c r="FO50" s="199" t="str">
        <f>IF('เช็คเวลาเรียน เทอม 1'!FY50="ม",1,"")</f>
        <v/>
      </c>
      <c r="FP50" s="199" t="str">
        <f>IF('เช็คเวลาเรียน เทอม 1'!FZ50="ม",1,"")</f>
        <v/>
      </c>
      <c r="FQ50" s="199" t="str">
        <f>IF('เช็คเวลาเรียน เทอม 1'!GA50="ม",1,"")</f>
        <v/>
      </c>
      <c r="FR50" s="199" t="str">
        <f>IF('เช็คเวลาเรียน เทอม 1'!GB50="ม",1,"")</f>
        <v/>
      </c>
      <c r="FS50" s="198"/>
      <c r="FT50" s="198"/>
      <c r="FU50" s="199" t="str">
        <f>IF('เช็คเวลาเรียน เทอม 1'!GE50="ม",1,"")</f>
        <v/>
      </c>
      <c r="FV50" s="280"/>
      <c r="FW50" s="199" t="str">
        <f>IF('เช็คเวลาเรียน เทอม 1'!GG50="ม",1,"")</f>
        <v/>
      </c>
      <c r="FX50" s="199" t="str">
        <f>IF('เช็คเวลาเรียน เทอม 1'!GH50="ม",1,"")</f>
        <v/>
      </c>
      <c r="FY50" s="199" t="str">
        <f>IF('เช็คเวลาเรียน เทอม 1'!GI50="ม",1,"")</f>
        <v/>
      </c>
      <c r="FZ50" s="198"/>
      <c r="GA50" s="198"/>
      <c r="GB50" s="199" t="str">
        <f>IF('เช็คเวลาเรียน เทอม 1'!GL50="ม",1,"")</f>
        <v/>
      </c>
      <c r="GC50" s="199" t="str">
        <f>IF('เช็คเวลาเรียน เทอม 1'!GM50="ม",1,"")</f>
        <v/>
      </c>
      <c r="GD50" s="199" t="str">
        <f>IF('เช็คเวลาเรียน เทอม 1'!GN50="ม",1,"")</f>
        <v/>
      </c>
      <c r="GE50" s="199" t="str">
        <f>IF('เช็คเวลาเรียน เทอม 1'!GO50="ม",1,"")</f>
        <v/>
      </c>
      <c r="GF50" s="280"/>
      <c r="GG50" s="198"/>
      <c r="GH50" s="198"/>
      <c r="GI50" s="199" t="str">
        <f>IF('เช็คเวลาเรียน เทอม 1'!GS50="ม",1,"")</f>
        <v/>
      </c>
      <c r="GJ50" s="199" t="str">
        <f>IF('เช็คเวลาเรียน เทอม 1'!GT50="ม",1,"")</f>
        <v/>
      </c>
      <c r="GK50" s="199" t="str">
        <f>IF('เช็คเวลาเรียน เทอม 1'!GU50="ม",1,"")</f>
        <v/>
      </c>
      <c r="GL50" s="199" t="str">
        <f>IF('เช็คเวลาเรียน เทอม 1'!GV50="ม",1,"")</f>
        <v/>
      </c>
      <c r="GM50" s="199" t="str">
        <f>IF('เช็คเวลาเรียน เทอม 1'!GW50="ม",1,"")</f>
        <v/>
      </c>
      <c r="GN50" s="198"/>
      <c r="GO50" s="338">
        <f t="shared" si="11"/>
        <v>0</v>
      </c>
      <c r="GP50" s="339"/>
    </row>
    <row r="51" spans="1:198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280"/>
      <c r="D51" s="194"/>
      <c r="E51" s="194"/>
      <c r="F51" s="280"/>
      <c r="G51" s="194"/>
      <c r="H51" s="194"/>
      <c r="I51" s="194"/>
      <c r="J51" s="194"/>
      <c r="K51" s="194"/>
      <c r="L51" s="194"/>
      <c r="M51" s="194"/>
      <c r="N51" s="194"/>
      <c r="O51" s="280"/>
      <c r="P51" s="194"/>
      <c r="Q51" s="194"/>
      <c r="R51" s="195"/>
      <c r="S51" s="195"/>
      <c r="T51" s="196" t="str">
        <f>IF('เช็คเวลาเรียน เทอม 1'!T51="ม",1,"")</f>
        <v/>
      </c>
      <c r="U51" s="196" t="str">
        <f>IF('เช็คเวลาเรียน เทอม 1'!U51="ม",1,"")</f>
        <v/>
      </c>
      <c r="V51" s="196" t="str">
        <f>IF('เช็คเวลาเรียน เทอม 1'!V51="ม",1,"")</f>
        <v/>
      </c>
      <c r="W51" s="196" t="str">
        <f>IF('เช็คเวลาเรียน เทอม 1'!W51="ม",1,"")</f>
        <v/>
      </c>
      <c r="X51" s="196" t="str">
        <f>IF('เช็คเวลาเรียน เทอม 1'!X51="ม",1,"")</f>
        <v/>
      </c>
      <c r="Y51" s="194"/>
      <c r="Z51" s="194"/>
      <c r="AA51" s="196" t="str">
        <f>IF('เช็คเวลาเรียน เทอม 1'!AA51="ม",1,"")</f>
        <v/>
      </c>
      <c r="AB51" s="196" t="str">
        <f>IF('เช็คเวลาเรียน เทอม 1'!AB51="ม",1,"")</f>
        <v/>
      </c>
      <c r="AC51" s="196" t="str">
        <f>IF('เช็คเวลาเรียน เทอม 1'!AC51="ม",1,"")</f>
        <v/>
      </c>
      <c r="AD51" s="196" t="str">
        <f>IF('เช็คเวลาเรียน เทอม 1'!AD51="ม",1,"")</f>
        <v/>
      </c>
      <c r="AE51" s="196" t="str">
        <f>IF('เช็คเวลาเรียน เทอม 1'!AE51="ม",1,"")</f>
        <v/>
      </c>
      <c r="AF51" s="194"/>
      <c r="AG51" s="280"/>
      <c r="AH51" s="338">
        <f t="shared" si="6"/>
        <v>0</v>
      </c>
      <c r="AI51" s="339"/>
      <c r="AJ51" s="280"/>
      <c r="AK51" s="197" t="str">
        <f>IF('เช็คเวลาเรียน เทอม 1'!AM51="ม",1,"")</f>
        <v/>
      </c>
      <c r="AL51" s="280"/>
      <c r="AM51" s="197" t="str">
        <f>IF('เช็คเวลาเรียน เทอม 1'!AO51="ม",1,"")</f>
        <v/>
      </c>
      <c r="AN51" s="197" t="str">
        <f>IF('เช็คเวลาเรียน เทอม 1'!AP51="ม",1,"")</f>
        <v/>
      </c>
      <c r="AO51" s="198"/>
      <c r="AP51" s="198"/>
      <c r="AQ51" s="197" t="str">
        <f>IF('เช็คเวลาเรียน เทอม 1'!AS51="ม",1,"")</f>
        <v/>
      </c>
      <c r="AR51" s="197" t="str">
        <f>IF('เช็คเวลาเรียน เทอม 1'!AT51="ม",1,"")</f>
        <v/>
      </c>
      <c r="AS51" s="197" t="str">
        <f>IF('เช็คเวลาเรียน เทอม 1'!AU51="ม",1,"")</f>
        <v/>
      </c>
      <c r="AT51" s="197" t="str">
        <f>IF('เช็คเวลาเรียน เทอม 1'!AV51="ม",1,"")</f>
        <v/>
      </c>
      <c r="AU51" s="197" t="str">
        <f>IF('เช็คเวลาเรียน เทอม 1'!AW51="ม",1,"")</f>
        <v/>
      </c>
      <c r="AV51" s="198"/>
      <c r="AW51" s="198"/>
      <c r="AX51" s="197" t="str">
        <f>IF('เช็คเวลาเรียน เทอม 1'!AZ51="ม",1,"")</f>
        <v/>
      </c>
      <c r="AY51" s="197" t="str">
        <f>IF('เช็คเวลาเรียน เทอม 1'!BA51="ม",1,"")</f>
        <v/>
      </c>
      <c r="AZ51" s="197" t="str">
        <f>IF('เช็คเวลาเรียน เทอม 1'!BB51="ม",1,"")</f>
        <v/>
      </c>
      <c r="BA51" s="197" t="str">
        <f>IF('เช็คเวลาเรียน เทอม 1'!BC51="ม",1,"")</f>
        <v/>
      </c>
      <c r="BB51" s="197" t="str">
        <f>IF('เช็คเวลาเรียน เทอม 1'!BD51="ม",1,"")</f>
        <v/>
      </c>
      <c r="BC51" s="198"/>
      <c r="BD51" s="198"/>
      <c r="BE51" s="197" t="str">
        <f>IF('เช็คเวลาเรียน เทอม 1'!BG51="ม",1,"")</f>
        <v/>
      </c>
      <c r="BF51" s="197" t="str">
        <f>IF('เช็คเวลาเรียน เทอม 1'!BH51="ม",1,"")</f>
        <v/>
      </c>
      <c r="BG51" s="197" t="str">
        <f>IF('เช็คเวลาเรียน เทอม 1'!BI51="ม",1,"")</f>
        <v/>
      </c>
      <c r="BH51" s="197" t="str">
        <f>IF('เช็คเวลาเรียน เทอม 1'!BJ51="ม",1,"")</f>
        <v/>
      </c>
      <c r="BI51" s="197" t="str">
        <f>IF('เช็คเวลาเรียน เทอม 1'!BK51="ม",1,"")</f>
        <v/>
      </c>
      <c r="BJ51" s="198"/>
      <c r="BK51" s="198"/>
      <c r="BL51" s="197" t="str">
        <f>IF('เช็คเวลาเรียน เทอม 1'!BN51="ม",1,"")</f>
        <v/>
      </c>
      <c r="BM51" s="197" t="str">
        <f>IF('เช็คเวลาเรียน เทอม 1'!BO51="ม",1,"")</f>
        <v/>
      </c>
      <c r="BN51" s="338">
        <f t="shared" si="7"/>
        <v>0</v>
      </c>
      <c r="BO51" s="339"/>
      <c r="BP51" s="199" t="str">
        <f>IF('เช็คเวลาเรียน เทอม 1'!BT51="ม",1,"")</f>
        <v/>
      </c>
      <c r="BQ51" s="199" t="str">
        <f>IF('เช็คเวลาเรียน เทอม 1'!BU51="ม",1,"")</f>
        <v/>
      </c>
      <c r="BR51" s="199" t="str">
        <f>IF('เช็คเวลาเรียน เทอม 1'!BV51="ม",1,"")</f>
        <v/>
      </c>
      <c r="BS51" s="198"/>
      <c r="BT51" s="198"/>
      <c r="BU51" s="199" t="str">
        <f>IF('เช็คเวลาเรียน เทอม 1'!BY51="ม",1,"")</f>
        <v/>
      </c>
      <c r="BV51" s="199" t="str">
        <f>IF('เช็คเวลาเรียน เทอม 1'!BZ51="ม",1,"")</f>
        <v/>
      </c>
      <c r="BW51" s="199" t="str">
        <f>IF('เช็คเวลาเรียน เทอม 1'!CA51="ม",1,"")</f>
        <v/>
      </c>
      <c r="BX51" s="199" t="str">
        <f>IF('เช็คเวลาเรียน เทอม 1'!CB51="ม",1,"")</f>
        <v/>
      </c>
      <c r="BY51" s="199" t="str">
        <f>IF('เช็คเวลาเรียน เทอม 1'!CC51="ม",1,"")</f>
        <v/>
      </c>
      <c r="BZ51" s="198"/>
      <c r="CA51" s="198"/>
      <c r="CB51" s="199" t="str">
        <f>IF('เช็คเวลาเรียน เทอม 1'!CF51="ม",1,"")</f>
        <v/>
      </c>
      <c r="CC51" s="199" t="str">
        <f>IF('เช็คเวลาเรียน เทอม 1'!CG51="ม",1,"")</f>
        <v/>
      </c>
      <c r="CD51" s="199" t="str">
        <f>IF('เช็คเวลาเรียน เทอม 1'!CH51="ม",1,"")</f>
        <v/>
      </c>
      <c r="CE51" s="199" t="str">
        <f>IF('เช็คเวลาเรียน เทอม 1'!CI51="ม",1,"")</f>
        <v/>
      </c>
      <c r="CF51" s="199" t="str">
        <f>IF('เช็คเวลาเรียน เทอม 1'!CJ51="ม",1,"")</f>
        <v/>
      </c>
      <c r="CG51" s="198"/>
      <c r="CH51" s="198"/>
      <c r="CI51" s="199" t="str">
        <f>IF('เช็คเวลาเรียน เทอม 1'!CM51="ม",1,"")</f>
        <v/>
      </c>
      <c r="CJ51" s="199" t="str">
        <f>IF('เช็คเวลาเรียน เทอม 1'!CN51="ม",1,"")</f>
        <v/>
      </c>
      <c r="CK51" s="199" t="str">
        <f>IF('เช็คเวลาเรียน เทอม 1'!CO51="ม",1,"")</f>
        <v/>
      </c>
      <c r="CL51" s="199" t="str">
        <f>IF('เช็คเวลาเรียน เทอม 1'!CP51="ม",1,"")</f>
        <v/>
      </c>
      <c r="CM51" s="199" t="str">
        <f>IF('เช็คเวลาเรียน เทอม 1'!CQ51="ม",1,"")</f>
        <v/>
      </c>
      <c r="CN51" s="198"/>
      <c r="CO51" s="198"/>
      <c r="CP51" s="199" t="str">
        <f>IF('เช็คเวลาเรียน เทอม 1'!CT51="ม",1,"")</f>
        <v/>
      </c>
      <c r="CQ51" s="280"/>
      <c r="CR51" s="280"/>
      <c r="CS51" s="280"/>
      <c r="CT51" s="199" t="str">
        <f>IF('เช็คเวลาเรียน เทอม 1'!CX51="ม",1,"")</f>
        <v/>
      </c>
      <c r="CU51" s="338">
        <f t="shared" si="8"/>
        <v>0</v>
      </c>
      <c r="CV51" s="339"/>
      <c r="CW51" s="198"/>
      <c r="CX51" s="198"/>
      <c r="CY51" s="199" t="str">
        <f>IF('เช็คเวลาเรียน เทอม 1'!DE51="ม",1,"")</f>
        <v/>
      </c>
      <c r="CZ51" s="199" t="str">
        <f>IF('เช็คเวลาเรียน เทอม 1'!DF51="ม",1,"")</f>
        <v/>
      </c>
      <c r="DA51" s="199" t="str">
        <f>IF('เช็คเวลาเรียน เทอม 1'!DG51="ม",1,"")</f>
        <v/>
      </c>
      <c r="DB51" s="199" t="str">
        <f>IF('เช็คเวลาเรียน เทอม 1'!DH51="ม",1,"")</f>
        <v/>
      </c>
      <c r="DC51" s="199" t="str">
        <f>IF('เช็คเวลาเรียน เทอม 1'!DI51="ม",1,"")</f>
        <v/>
      </c>
      <c r="DD51" s="198"/>
      <c r="DE51" s="198"/>
      <c r="DF51" s="199" t="str">
        <f>IF('เช็คเวลาเรียน เทอม 1'!DL51="ม",1,"")</f>
        <v/>
      </c>
      <c r="DG51" s="199" t="str">
        <f>IF('เช็คเวลาเรียน เทอม 1'!DM51="ม",1,"")</f>
        <v/>
      </c>
      <c r="DH51" s="280"/>
      <c r="DI51" s="199" t="str">
        <f>IF('เช็คเวลาเรียน เทอม 1'!DO51="ม",1,"")</f>
        <v/>
      </c>
      <c r="DJ51" s="199" t="str">
        <f>IF('เช็คเวลาเรียน เทอม 1'!DP51="ม",1,"")</f>
        <v/>
      </c>
      <c r="DK51" s="198"/>
      <c r="DL51" s="198"/>
      <c r="DM51" s="199" t="str">
        <f>IF('เช็คเวลาเรียน เทอม 1'!DS51="ม",1,"")</f>
        <v/>
      </c>
      <c r="DN51" s="199" t="str">
        <f>IF('เช็คเวลาเรียน เทอม 1'!DT51="ม",1,"")</f>
        <v/>
      </c>
      <c r="DO51" s="199" t="str">
        <f>IF('เช็คเวลาเรียน เทอม 1'!DU51="ม",1,"")</f>
        <v/>
      </c>
      <c r="DP51" s="199" t="str">
        <f>IF('เช็คเวลาเรียน เทอม 1'!DV51="ม",1,"")</f>
        <v/>
      </c>
      <c r="DQ51" s="199" t="str">
        <f>IF('เช็คเวลาเรียน เทอม 1'!DW51="ม",1,"")</f>
        <v/>
      </c>
      <c r="DR51" s="198"/>
      <c r="DS51" s="198"/>
      <c r="DT51" s="199" t="str">
        <f>IF('เช็คเวลาเรียน เทอม 1'!DZ51="ม",1,"")</f>
        <v/>
      </c>
      <c r="DU51" s="199" t="str">
        <f>IF('เช็คเวลาเรียน เทอม 1'!EA51="ม",1,"")</f>
        <v/>
      </c>
      <c r="DV51" s="199" t="str">
        <f>IF('เช็คเวลาเรียน เทอม 1'!EB51="ม",1,"")</f>
        <v/>
      </c>
      <c r="DW51" s="199" t="str">
        <f>IF('เช็คเวลาเรียน เทอม 1'!EC51="ม",1,"")</f>
        <v/>
      </c>
      <c r="DX51" s="199" t="str">
        <f>IF('เช็คเวลาเรียน เทอม 1'!ED51="ม",1,"")</f>
        <v/>
      </c>
      <c r="DY51" s="198"/>
      <c r="DZ51" s="198"/>
      <c r="EA51" s="199" t="str">
        <f>IF('เช็คเวลาเรียน เทอม 1'!EG51="ม",1,"")</f>
        <v/>
      </c>
      <c r="EB51" s="338">
        <f t="shared" si="9"/>
        <v>0</v>
      </c>
      <c r="EC51" s="339"/>
      <c r="ED51" s="199" t="str">
        <f>IF('เช็คเวลาเรียน เทอม 1'!EL51="ม",1,"")</f>
        <v/>
      </c>
      <c r="EE51" s="199" t="str">
        <f>IF('เช็คเวลาเรียน เทอม 1'!EM51="ม",1,"")</f>
        <v/>
      </c>
      <c r="EF51" s="199" t="str">
        <f>IF('เช็คเวลาเรียน เทอม 1'!EN51="ม",1,"")</f>
        <v/>
      </c>
      <c r="EG51" s="199" t="str">
        <f>IF('เช็คเวลาเรียน เทอม 1'!EO51="ม",1,"")</f>
        <v/>
      </c>
      <c r="EH51" s="198"/>
      <c r="EI51" s="198"/>
      <c r="EJ51" s="199" t="str">
        <f>IF('เช็คเวลาเรียน เทอม 1'!ER51="ม",1,"")</f>
        <v/>
      </c>
      <c r="EK51" s="199" t="str">
        <f>IF('เช็คเวลาเรียน เทอม 1'!ES51="ม",1,"")</f>
        <v/>
      </c>
      <c r="EL51" s="199" t="str">
        <f>IF('เช็คเวลาเรียน เทอม 1'!ET51="ม",1,"")</f>
        <v/>
      </c>
      <c r="EM51" s="199" t="str">
        <f>IF('เช็คเวลาเรียน เทอม 1'!EU51="ม",1,"")</f>
        <v/>
      </c>
      <c r="EN51" s="199" t="str">
        <f>IF('เช็คเวลาเรียน เทอม 1'!EV51="ม",1,"")</f>
        <v/>
      </c>
      <c r="EO51" s="198"/>
      <c r="EP51" s="198"/>
      <c r="EQ51" s="199" t="str">
        <f>IF('เช็คเวลาเรียน เทอม 1'!EY51="ม",1,"")</f>
        <v/>
      </c>
      <c r="ER51" s="199" t="str">
        <f>IF('เช็คเวลาเรียน เทอม 1'!EZ51="ม",1,"")</f>
        <v/>
      </c>
      <c r="ES51" s="199" t="str">
        <f>IF('เช็คเวลาเรียน เทอม 1'!FA51="ม",1,"")</f>
        <v/>
      </c>
      <c r="ET51" s="199" t="str">
        <f>IF('เช็คเวลาเรียน เทอม 1'!FB51="ม",1,"")</f>
        <v/>
      </c>
      <c r="EU51" s="199" t="str">
        <f>IF('เช็คเวลาเรียน เทอม 1'!FC51="ม",1,"")</f>
        <v/>
      </c>
      <c r="EV51" s="198"/>
      <c r="EW51" s="198"/>
      <c r="EX51" s="199" t="str">
        <f>IF('เช็คเวลาเรียน เทอม 1'!FF51="ม",1,"")</f>
        <v/>
      </c>
      <c r="EY51" s="199" t="str">
        <f>IF('เช็คเวลาเรียน เทอม 1'!FG51="ม",1,"")</f>
        <v/>
      </c>
      <c r="EZ51" s="199" t="str">
        <f>IF('เช็คเวลาเรียน เทอม 1'!FH51="ม",1,"")</f>
        <v/>
      </c>
      <c r="FA51" s="199" t="str">
        <f>IF('เช็คเวลาเรียน เทอม 1'!FI51="ม",1,"")</f>
        <v/>
      </c>
      <c r="FB51" s="199" t="str">
        <f>IF('เช็คเวลาเรียน เทอม 1'!FJ51="ม",1,"")</f>
        <v/>
      </c>
      <c r="FC51" s="198"/>
      <c r="FD51" s="198"/>
      <c r="FE51" s="199" t="str">
        <f>IF('เช็คเวลาเรียน เทอม 1'!FM51="ม",1,"")</f>
        <v/>
      </c>
      <c r="FF51" s="199" t="str">
        <f>IF('เช็คเวลาเรียน เทอม 1'!FN51="ม",1,"")</f>
        <v/>
      </c>
      <c r="FG51" s="199" t="str">
        <f>IF('เช็คเวลาเรียน เทอม 1'!FO51="ม",1,"")</f>
        <v/>
      </c>
      <c r="FH51" s="338">
        <f t="shared" si="10"/>
        <v>0</v>
      </c>
      <c r="FI51" s="339"/>
      <c r="FJ51" s="199" t="str">
        <f>IF('เช็คเวลาเรียน เทอม 1'!FT51="ม",1,"")</f>
        <v/>
      </c>
      <c r="FK51" s="199" t="str">
        <f>IF('เช็คเวลาเรียน เทอม 1'!FU51="ม",1,"")</f>
        <v/>
      </c>
      <c r="FL51" s="198"/>
      <c r="FM51" s="198"/>
      <c r="FN51" s="199" t="str">
        <f>IF('เช็คเวลาเรียน เทอม 1'!FX51="ม",1,"")</f>
        <v/>
      </c>
      <c r="FO51" s="199" t="str">
        <f>IF('เช็คเวลาเรียน เทอม 1'!FY51="ม",1,"")</f>
        <v/>
      </c>
      <c r="FP51" s="199" t="str">
        <f>IF('เช็คเวลาเรียน เทอม 1'!FZ51="ม",1,"")</f>
        <v/>
      </c>
      <c r="FQ51" s="199" t="str">
        <f>IF('เช็คเวลาเรียน เทอม 1'!GA51="ม",1,"")</f>
        <v/>
      </c>
      <c r="FR51" s="199" t="str">
        <f>IF('เช็คเวลาเรียน เทอม 1'!GB51="ม",1,"")</f>
        <v/>
      </c>
      <c r="FS51" s="198"/>
      <c r="FT51" s="198"/>
      <c r="FU51" s="199" t="str">
        <f>IF('เช็คเวลาเรียน เทอม 1'!GE51="ม",1,"")</f>
        <v/>
      </c>
      <c r="FV51" s="280"/>
      <c r="FW51" s="199" t="str">
        <f>IF('เช็คเวลาเรียน เทอม 1'!GG51="ม",1,"")</f>
        <v/>
      </c>
      <c r="FX51" s="199" t="str">
        <f>IF('เช็คเวลาเรียน เทอม 1'!GH51="ม",1,"")</f>
        <v/>
      </c>
      <c r="FY51" s="199" t="str">
        <f>IF('เช็คเวลาเรียน เทอม 1'!GI51="ม",1,"")</f>
        <v/>
      </c>
      <c r="FZ51" s="198"/>
      <c r="GA51" s="198"/>
      <c r="GB51" s="199" t="str">
        <f>IF('เช็คเวลาเรียน เทอม 1'!GL51="ม",1,"")</f>
        <v/>
      </c>
      <c r="GC51" s="199" t="str">
        <f>IF('เช็คเวลาเรียน เทอม 1'!GM51="ม",1,"")</f>
        <v/>
      </c>
      <c r="GD51" s="199" t="str">
        <f>IF('เช็คเวลาเรียน เทอม 1'!GN51="ม",1,"")</f>
        <v/>
      </c>
      <c r="GE51" s="199" t="str">
        <f>IF('เช็คเวลาเรียน เทอม 1'!GO51="ม",1,"")</f>
        <v/>
      </c>
      <c r="GF51" s="280"/>
      <c r="GG51" s="198"/>
      <c r="GH51" s="198"/>
      <c r="GI51" s="199" t="str">
        <f>IF('เช็คเวลาเรียน เทอม 1'!GS51="ม",1,"")</f>
        <v/>
      </c>
      <c r="GJ51" s="199" t="str">
        <f>IF('เช็คเวลาเรียน เทอม 1'!GT51="ม",1,"")</f>
        <v/>
      </c>
      <c r="GK51" s="199" t="str">
        <f>IF('เช็คเวลาเรียน เทอม 1'!GU51="ม",1,"")</f>
        <v/>
      </c>
      <c r="GL51" s="199" t="str">
        <f>IF('เช็คเวลาเรียน เทอม 1'!GV51="ม",1,"")</f>
        <v/>
      </c>
      <c r="GM51" s="199" t="str">
        <f>IF('เช็คเวลาเรียน เทอม 1'!GW51="ม",1,"")</f>
        <v/>
      </c>
      <c r="GN51" s="198"/>
      <c r="GO51" s="338">
        <f t="shared" si="11"/>
        <v>0</v>
      </c>
      <c r="GP51" s="339"/>
    </row>
    <row r="52" spans="1:198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280"/>
      <c r="D52" s="194"/>
      <c r="E52" s="194"/>
      <c r="F52" s="280"/>
      <c r="G52" s="194"/>
      <c r="H52" s="194"/>
      <c r="I52" s="194"/>
      <c r="J52" s="194"/>
      <c r="K52" s="194"/>
      <c r="L52" s="194"/>
      <c r="M52" s="194"/>
      <c r="N52" s="194"/>
      <c r="O52" s="280"/>
      <c r="P52" s="194"/>
      <c r="Q52" s="194"/>
      <c r="R52" s="195"/>
      <c r="S52" s="195"/>
      <c r="T52" s="196" t="str">
        <f>IF('เช็คเวลาเรียน เทอม 1'!T52="ม",1,"")</f>
        <v/>
      </c>
      <c r="U52" s="196" t="str">
        <f>IF('เช็คเวลาเรียน เทอม 1'!U52="ม",1,"")</f>
        <v/>
      </c>
      <c r="V52" s="196" t="str">
        <f>IF('เช็คเวลาเรียน เทอม 1'!V52="ม",1,"")</f>
        <v/>
      </c>
      <c r="W52" s="196" t="str">
        <f>IF('เช็คเวลาเรียน เทอม 1'!W52="ม",1,"")</f>
        <v/>
      </c>
      <c r="X52" s="196" t="str">
        <f>IF('เช็คเวลาเรียน เทอม 1'!X52="ม",1,"")</f>
        <v/>
      </c>
      <c r="Y52" s="194"/>
      <c r="Z52" s="194"/>
      <c r="AA52" s="196" t="str">
        <f>IF('เช็คเวลาเรียน เทอม 1'!AA52="ม",1,"")</f>
        <v/>
      </c>
      <c r="AB52" s="196" t="str">
        <f>IF('เช็คเวลาเรียน เทอม 1'!AB52="ม",1,"")</f>
        <v/>
      </c>
      <c r="AC52" s="196" t="str">
        <f>IF('เช็คเวลาเรียน เทอม 1'!AC52="ม",1,"")</f>
        <v/>
      </c>
      <c r="AD52" s="196" t="str">
        <f>IF('เช็คเวลาเรียน เทอม 1'!AD52="ม",1,"")</f>
        <v/>
      </c>
      <c r="AE52" s="196" t="str">
        <f>IF('เช็คเวลาเรียน เทอม 1'!AE52="ม",1,"")</f>
        <v/>
      </c>
      <c r="AF52" s="194"/>
      <c r="AG52" s="280"/>
      <c r="AH52" s="338">
        <f t="shared" si="6"/>
        <v>0</v>
      </c>
      <c r="AI52" s="339"/>
      <c r="AJ52" s="280"/>
      <c r="AK52" s="197" t="str">
        <f>IF('เช็คเวลาเรียน เทอม 1'!AM52="ม",1,"")</f>
        <v/>
      </c>
      <c r="AL52" s="280"/>
      <c r="AM52" s="197" t="str">
        <f>IF('เช็คเวลาเรียน เทอม 1'!AO52="ม",1,"")</f>
        <v/>
      </c>
      <c r="AN52" s="197" t="str">
        <f>IF('เช็คเวลาเรียน เทอม 1'!AP52="ม",1,"")</f>
        <v/>
      </c>
      <c r="AO52" s="198"/>
      <c r="AP52" s="198"/>
      <c r="AQ52" s="197" t="str">
        <f>IF('เช็คเวลาเรียน เทอม 1'!AS52="ม",1,"")</f>
        <v/>
      </c>
      <c r="AR52" s="197" t="str">
        <f>IF('เช็คเวลาเรียน เทอม 1'!AT52="ม",1,"")</f>
        <v/>
      </c>
      <c r="AS52" s="197" t="str">
        <f>IF('เช็คเวลาเรียน เทอม 1'!AU52="ม",1,"")</f>
        <v/>
      </c>
      <c r="AT52" s="197" t="str">
        <f>IF('เช็คเวลาเรียน เทอม 1'!AV52="ม",1,"")</f>
        <v/>
      </c>
      <c r="AU52" s="197" t="str">
        <f>IF('เช็คเวลาเรียน เทอม 1'!AW52="ม",1,"")</f>
        <v/>
      </c>
      <c r="AV52" s="198"/>
      <c r="AW52" s="198"/>
      <c r="AX52" s="197" t="str">
        <f>IF('เช็คเวลาเรียน เทอม 1'!AZ52="ม",1,"")</f>
        <v/>
      </c>
      <c r="AY52" s="197" t="str">
        <f>IF('เช็คเวลาเรียน เทอม 1'!BA52="ม",1,"")</f>
        <v/>
      </c>
      <c r="AZ52" s="197" t="str">
        <f>IF('เช็คเวลาเรียน เทอม 1'!BB52="ม",1,"")</f>
        <v/>
      </c>
      <c r="BA52" s="197" t="str">
        <f>IF('เช็คเวลาเรียน เทอม 1'!BC52="ม",1,"")</f>
        <v/>
      </c>
      <c r="BB52" s="197" t="str">
        <f>IF('เช็คเวลาเรียน เทอม 1'!BD52="ม",1,"")</f>
        <v/>
      </c>
      <c r="BC52" s="198"/>
      <c r="BD52" s="198"/>
      <c r="BE52" s="197" t="str">
        <f>IF('เช็คเวลาเรียน เทอม 1'!BG52="ม",1,"")</f>
        <v/>
      </c>
      <c r="BF52" s="197" t="str">
        <f>IF('เช็คเวลาเรียน เทอม 1'!BH52="ม",1,"")</f>
        <v/>
      </c>
      <c r="BG52" s="197" t="str">
        <f>IF('เช็คเวลาเรียน เทอม 1'!BI52="ม",1,"")</f>
        <v/>
      </c>
      <c r="BH52" s="197" t="str">
        <f>IF('เช็คเวลาเรียน เทอม 1'!BJ52="ม",1,"")</f>
        <v/>
      </c>
      <c r="BI52" s="197" t="str">
        <f>IF('เช็คเวลาเรียน เทอม 1'!BK52="ม",1,"")</f>
        <v/>
      </c>
      <c r="BJ52" s="198"/>
      <c r="BK52" s="198"/>
      <c r="BL52" s="197" t="str">
        <f>IF('เช็คเวลาเรียน เทอม 1'!BN52="ม",1,"")</f>
        <v/>
      </c>
      <c r="BM52" s="197" t="str">
        <f>IF('เช็คเวลาเรียน เทอม 1'!BO52="ม",1,"")</f>
        <v/>
      </c>
      <c r="BN52" s="338">
        <f t="shared" si="7"/>
        <v>0</v>
      </c>
      <c r="BO52" s="339"/>
      <c r="BP52" s="199" t="str">
        <f>IF('เช็คเวลาเรียน เทอม 1'!BT52="ม",1,"")</f>
        <v/>
      </c>
      <c r="BQ52" s="199" t="str">
        <f>IF('เช็คเวลาเรียน เทอม 1'!BU52="ม",1,"")</f>
        <v/>
      </c>
      <c r="BR52" s="199" t="str">
        <f>IF('เช็คเวลาเรียน เทอม 1'!BV52="ม",1,"")</f>
        <v/>
      </c>
      <c r="BS52" s="198"/>
      <c r="BT52" s="198"/>
      <c r="BU52" s="199" t="str">
        <f>IF('เช็คเวลาเรียน เทอม 1'!BY52="ม",1,"")</f>
        <v/>
      </c>
      <c r="BV52" s="199" t="str">
        <f>IF('เช็คเวลาเรียน เทอม 1'!BZ52="ม",1,"")</f>
        <v/>
      </c>
      <c r="BW52" s="199" t="str">
        <f>IF('เช็คเวลาเรียน เทอม 1'!CA52="ม",1,"")</f>
        <v/>
      </c>
      <c r="BX52" s="199" t="str">
        <f>IF('เช็คเวลาเรียน เทอม 1'!CB52="ม",1,"")</f>
        <v/>
      </c>
      <c r="BY52" s="199" t="str">
        <f>IF('เช็คเวลาเรียน เทอม 1'!CC52="ม",1,"")</f>
        <v/>
      </c>
      <c r="BZ52" s="198"/>
      <c r="CA52" s="198"/>
      <c r="CB52" s="199" t="str">
        <f>IF('เช็คเวลาเรียน เทอม 1'!CF52="ม",1,"")</f>
        <v/>
      </c>
      <c r="CC52" s="199" t="str">
        <f>IF('เช็คเวลาเรียน เทอม 1'!CG52="ม",1,"")</f>
        <v/>
      </c>
      <c r="CD52" s="199" t="str">
        <f>IF('เช็คเวลาเรียน เทอม 1'!CH52="ม",1,"")</f>
        <v/>
      </c>
      <c r="CE52" s="199" t="str">
        <f>IF('เช็คเวลาเรียน เทอม 1'!CI52="ม",1,"")</f>
        <v/>
      </c>
      <c r="CF52" s="199" t="str">
        <f>IF('เช็คเวลาเรียน เทอม 1'!CJ52="ม",1,"")</f>
        <v/>
      </c>
      <c r="CG52" s="198"/>
      <c r="CH52" s="198"/>
      <c r="CI52" s="199" t="str">
        <f>IF('เช็คเวลาเรียน เทอม 1'!CM52="ม",1,"")</f>
        <v/>
      </c>
      <c r="CJ52" s="199" t="str">
        <f>IF('เช็คเวลาเรียน เทอม 1'!CN52="ม",1,"")</f>
        <v/>
      </c>
      <c r="CK52" s="199" t="str">
        <f>IF('เช็คเวลาเรียน เทอม 1'!CO52="ม",1,"")</f>
        <v/>
      </c>
      <c r="CL52" s="199" t="str">
        <f>IF('เช็คเวลาเรียน เทอม 1'!CP52="ม",1,"")</f>
        <v/>
      </c>
      <c r="CM52" s="199" t="str">
        <f>IF('เช็คเวลาเรียน เทอม 1'!CQ52="ม",1,"")</f>
        <v/>
      </c>
      <c r="CN52" s="198"/>
      <c r="CO52" s="198"/>
      <c r="CP52" s="199" t="str">
        <f>IF('เช็คเวลาเรียน เทอม 1'!CT52="ม",1,"")</f>
        <v/>
      </c>
      <c r="CQ52" s="280"/>
      <c r="CR52" s="280"/>
      <c r="CS52" s="280"/>
      <c r="CT52" s="199" t="str">
        <f>IF('เช็คเวลาเรียน เทอม 1'!CX52="ม",1,"")</f>
        <v/>
      </c>
      <c r="CU52" s="338">
        <f t="shared" si="8"/>
        <v>0</v>
      </c>
      <c r="CV52" s="339"/>
      <c r="CW52" s="198"/>
      <c r="CX52" s="198"/>
      <c r="CY52" s="199" t="str">
        <f>IF('เช็คเวลาเรียน เทอม 1'!DE52="ม",1,"")</f>
        <v/>
      </c>
      <c r="CZ52" s="199" t="str">
        <f>IF('เช็คเวลาเรียน เทอม 1'!DF52="ม",1,"")</f>
        <v/>
      </c>
      <c r="DA52" s="199" t="str">
        <f>IF('เช็คเวลาเรียน เทอม 1'!DG52="ม",1,"")</f>
        <v/>
      </c>
      <c r="DB52" s="199" t="str">
        <f>IF('เช็คเวลาเรียน เทอม 1'!DH52="ม",1,"")</f>
        <v/>
      </c>
      <c r="DC52" s="199" t="str">
        <f>IF('เช็คเวลาเรียน เทอม 1'!DI52="ม",1,"")</f>
        <v/>
      </c>
      <c r="DD52" s="198"/>
      <c r="DE52" s="198"/>
      <c r="DF52" s="199" t="str">
        <f>IF('เช็คเวลาเรียน เทอม 1'!DL52="ม",1,"")</f>
        <v/>
      </c>
      <c r="DG52" s="199" t="str">
        <f>IF('เช็คเวลาเรียน เทอม 1'!DM52="ม",1,"")</f>
        <v/>
      </c>
      <c r="DH52" s="280"/>
      <c r="DI52" s="199" t="str">
        <f>IF('เช็คเวลาเรียน เทอม 1'!DO52="ม",1,"")</f>
        <v/>
      </c>
      <c r="DJ52" s="199" t="str">
        <f>IF('เช็คเวลาเรียน เทอม 1'!DP52="ม",1,"")</f>
        <v/>
      </c>
      <c r="DK52" s="198"/>
      <c r="DL52" s="198"/>
      <c r="DM52" s="199" t="str">
        <f>IF('เช็คเวลาเรียน เทอม 1'!DS52="ม",1,"")</f>
        <v/>
      </c>
      <c r="DN52" s="199" t="str">
        <f>IF('เช็คเวลาเรียน เทอม 1'!DT52="ม",1,"")</f>
        <v/>
      </c>
      <c r="DO52" s="199" t="str">
        <f>IF('เช็คเวลาเรียน เทอม 1'!DU52="ม",1,"")</f>
        <v/>
      </c>
      <c r="DP52" s="199" t="str">
        <f>IF('เช็คเวลาเรียน เทอม 1'!DV52="ม",1,"")</f>
        <v/>
      </c>
      <c r="DQ52" s="199" t="str">
        <f>IF('เช็คเวลาเรียน เทอม 1'!DW52="ม",1,"")</f>
        <v/>
      </c>
      <c r="DR52" s="198"/>
      <c r="DS52" s="198"/>
      <c r="DT52" s="199" t="str">
        <f>IF('เช็คเวลาเรียน เทอม 1'!DZ52="ม",1,"")</f>
        <v/>
      </c>
      <c r="DU52" s="199" t="str">
        <f>IF('เช็คเวลาเรียน เทอม 1'!EA52="ม",1,"")</f>
        <v/>
      </c>
      <c r="DV52" s="199" t="str">
        <f>IF('เช็คเวลาเรียน เทอม 1'!EB52="ม",1,"")</f>
        <v/>
      </c>
      <c r="DW52" s="199" t="str">
        <f>IF('เช็คเวลาเรียน เทอม 1'!EC52="ม",1,"")</f>
        <v/>
      </c>
      <c r="DX52" s="199" t="str">
        <f>IF('เช็คเวลาเรียน เทอม 1'!ED52="ม",1,"")</f>
        <v/>
      </c>
      <c r="DY52" s="198"/>
      <c r="DZ52" s="198"/>
      <c r="EA52" s="199" t="str">
        <f>IF('เช็คเวลาเรียน เทอม 1'!EG52="ม",1,"")</f>
        <v/>
      </c>
      <c r="EB52" s="338">
        <f t="shared" si="9"/>
        <v>0</v>
      </c>
      <c r="EC52" s="339"/>
      <c r="ED52" s="199" t="str">
        <f>IF('เช็คเวลาเรียน เทอม 1'!EL52="ม",1,"")</f>
        <v/>
      </c>
      <c r="EE52" s="199" t="str">
        <f>IF('เช็คเวลาเรียน เทอม 1'!EM52="ม",1,"")</f>
        <v/>
      </c>
      <c r="EF52" s="199" t="str">
        <f>IF('เช็คเวลาเรียน เทอม 1'!EN52="ม",1,"")</f>
        <v/>
      </c>
      <c r="EG52" s="199" t="str">
        <f>IF('เช็คเวลาเรียน เทอม 1'!EO52="ม",1,"")</f>
        <v/>
      </c>
      <c r="EH52" s="198"/>
      <c r="EI52" s="198"/>
      <c r="EJ52" s="199" t="str">
        <f>IF('เช็คเวลาเรียน เทอม 1'!ER52="ม",1,"")</f>
        <v/>
      </c>
      <c r="EK52" s="199" t="str">
        <f>IF('เช็คเวลาเรียน เทอม 1'!ES52="ม",1,"")</f>
        <v/>
      </c>
      <c r="EL52" s="199" t="str">
        <f>IF('เช็คเวลาเรียน เทอม 1'!ET52="ม",1,"")</f>
        <v/>
      </c>
      <c r="EM52" s="199" t="str">
        <f>IF('เช็คเวลาเรียน เทอม 1'!EU52="ม",1,"")</f>
        <v/>
      </c>
      <c r="EN52" s="199" t="str">
        <f>IF('เช็คเวลาเรียน เทอม 1'!EV52="ม",1,"")</f>
        <v/>
      </c>
      <c r="EO52" s="198"/>
      <c r="EP52" s="198"/>
      <c r="EQ52" s="199" t="str">
        <f>IF('เช็คเวลาเรียน เทอม 1'!EY52="ม",1,"")</f>
        <v/>
      </c>
      <c r="ER52" s="199" t="str">
        <f>IF('เช็คเวลาเรียน เทอม 1'!EZ52="ม",1,"")</f>
        <v/>
      </c>
      <c r="ES52" s="199" t="str">
        <f>IF('เช็คเวลาเรียน เทอม 1'!FA52="ม",1,"")</f>
        <v/>
      </c>
      <c r="ET52" s="199" t="str">
        <f>IF('เช็คเวลาเรียน เทอม 1'!FB52="ม",1,"")</f>
        <v/>
      </c>
      <c r="EU52" s="199" t="str">
        <f>IF('เช็คเวลาเรียน เทอม 1'!FC52="ม",1,"")</f>
        <v/>
      </c>
      <c r="EV52" s="198"/>
      <c r="EW52" s="198"/>
      <c r="EX52" s="199" t="str">
        <f>IF('เช็คเวลาเรียน เทอม 1'!FF52="ม",1,"")</f>
        <v/>
      </c>
      <c r="EY52" s="199" t="str">
        <f>IF('เช็คเวลาเรียน เทอม 1'!FG52="ม",1,"")</f>
        <v/>
      </c>
      <c r="EZ52" s="199" t="str">
        <f>IF('เช็คเวลาเรียน เทอม 1'!FH52="ม",1,"")</f>
        <v/>
      </c>
      <c r="FA52" s="199" t="str">
        <f>IF('เช็คเวลาเรียน เทอม 1'!FI52="ม",1,"")</f>
        <v/>
      </c>
      <c r="FB52" s="199" t="str">
        <f>IF('เช็คเวลาเรียน เทอม 1'!FJ52="ม",1,"")</f>
        <v/>
      </c>
      <c r="FC52" s="198"/>
      <c r="FD52" s="198"/>
      <c r="FE52" s="199" t="str">
        <f>IF('เช็คเวลาเรียน เทอม 1'!FM52="ม",1,"")</f>
        <v/>
      </c>
      <c r="FF52" s="199" t="str">
        <f>IF('เช็คเวลาเรียน เทอม 1'!FN52="ม",1,"")</f>
        <v/>
      </c>
      <c r="FG52" s="199" t="str">
        <f>IF('เช็คเวลาเรียน เทอม 1'!FO52="ม",1,"")</f>
        <v/>
      </c>
      <c r="FH52" s="338">
        <f t="shared" si="10"/>
        <v>0</v>
      </c>
      <c r="FI52" s="339"/>
      <c r="FJ52" s="199" t="str">
        <f>IF('เช็คเวลาเรียน เทอม 1'!FT52="ม",1,"")</f>
        <v/>
      </c>
      <c r="FK52" s="199" t="str">
        <f>IF('เช็คเวลาเรียน เทอม 1'!FU52="ม",1,"")</f>
        <v/>
      </c>
      <c r="FL52" s="198"/>
      <c r="FM52" s="198"/>
      <c r="FN52" s="199" t="str">
        <f>IF('เช็คเวลาเรียน เทอม 1'!FX52="ม",1,"")</f>
        <v/>
      </c>
      <c r="FO52" s="199" t="str">
        <f>IF('เช็คเวลาเรียน เทอม 1'!FY52="ม",1,"")</f>
        <v/>
      </c>
      <c r="FP52" s="199" t="str">
        <f>IF('เช็คเวลาเรียน เทอม 1'!FZ52="ม",1,"")</f>
        <v/>
      </c>
      <c r="FQ52" s="199" t="str">
        <f>IF('เช็คเวลาเรียน เทอม 1'!GA52="ม",1,"")</f>
        <v/>
      </c>
      <c r="FR52" s="199" t="str">
        <f>IF('เช็คเวลาเรียน เทอม 1'!GB52="ม",1,"")</f>
        <v/>
      </c>
      <c r="FS52" s="198"/>
      <c r="FT52" s="198"/>
      <c r="FU52" s="199" t="str">
        <f>IF('เช็คเวลาเรียน เทอม 1'!GE52="ม",1,"")</f>
        <v/>
      </c>
      <c r="FV52" s="280"/>
      <c r="FW52" s="199" t="str">
        <f>IF('เช็คเวลาเรียน เทอม 1'!GG52="ม",1,"")</f>
        <v/>
      </c>
      <c r="FX52" s="199" t="str">
        <f>IF('เช็คเวลาเรียน เทอม 1'!GH52="ม",1,"")</f>
        <v/>
      </c>
      <c r="FY52" s="199" t="str">
        <f>IF('เช็คเวลาเรียน เทอม 1'!GI52="ม",1,"")</f>
        <v/>
      </c>
      <c r="FZ52" s="198"/>
      <c r="GA52" s="198"/>
      <c r="GB52" s="199" t="str">
        <f>IF('เช็คเวลาเรียน เทอม 1'!GL52="ม",1,"")</f>
        <v/>
      </c>
      <c r="GC52" s="199" t="str">
        <f>IF('เช็คเวลาเรียน เทอม 1'!GM52="ม",1,"")</f>
        <v/>
      </c>
      <c r="GD52" s="199" t="str">
        <f>IF('เช็คเวลาเรียน เทอม 1'!GN52="ม",1,"")</f>
        <v/>
      </c>
      <c r="GE52" s="199" t="str">
        <f>IF('เช็คเวลาเรียน เทอม 1'!GO52="ม",1,"")</f>
        <v/>
      </c>
      <c r="GF52" s="280"/>
      <c r="GG52" s="198"/>
      <c r="GH52" s="198"/>
      <c r="GI52" s="199" t="str">
        <f>IF('เช็คเวลาเรียน เทอม 1'!GS52="ม",1,"")</f>
        <v/>
      </c>
      <c r="GJ52" s="199" t="str">
        <f>IF('เช็คเวลาเรียน เทอม 1'!GT52="ม",1,"")</f>
        <v/>
      </c>
      <c r="GK52" s="199" t="str">
        <f>IF('เช็คเวลาเรียน เทอม 1'!GU52="ม",1,"")</f>
        <v/>
      </c>
      <c r="GL52" s="199" t="str">
        <f>IF('เช็คเวลาเรียน เทอม 1'!GV52="ม",1,"")</f>
        <v/>
      </c>
      <c r="GM52" s="199" t="str">
        <f>IF('เช็คเวลาเรียน เทอม 1'!GW52="ม",1,"")</f>
        <v/>
      </c>
      <c r="GN52" s="198"/>
      <c r="GO52" s="338">
        <f t="shared" si="11"/>
        <v>0</v>
      </c>
      <c r="GP52" s="339"/>
    </row>
    <row r="53" spans="1:198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280"/>
      <c r="D53" s="194"/>
      <c r="E53" s="194"/>
      <c r="F53" s="280"/>
      <c r="G53" s="194"/>
      <c r="H53" s="194"/>
      <c r="I53" s="194"/>
      <c r="J53" s="194"/>
      <c r="K53" s="194"/>
      <c r="L53" s="194"/>
      <c r="M53" s="194"/>
      <c r="N53" s="194"/>
      <c r="O53" s="280"/>
      <c r="P53" s="194"/>
      <c r="Q53" s="194"/>
      <c r="R53" s="195"/>
      <c r="S53" s="195"/>
      <c r="T53" s="196" t="str">
        <f>IF('เช็คเวลาเรียน เทอม 1'!T53="ม",1,"")</f>
        <v/>
      </c>
      <c r="U53" s="196" t="str">
        <f>IF('เช็คเวลาเรียน เทอม 1'!U53="ม",1,"")</f>
        <v/>
      </c>
      <c r="V53" s="196" t="str">
        <f>IF('เช็คเวลาเรียน เทอม 1'!V53="ม",1,"")</f>
        <v/>
      </c>
      <c r="W53" s="196" t="str">
        <f>IF('เช็คเวลาเรียน เทอม 1'!W53="ม",1,"")</f>
        <v/>
      </c>
      <c r="X53" s="196" t="str">
        <f>IF('เช็คเวลาเรียน เทอม 1'!X53="ม",1,"")</f>
        <v/>
      </c>
      <c r="Y53" s="194"/>
      <c r="Z53" s="194"/>
      <c r="AA53" s="196" t="str">
        <f>IF('เช็คเวลาเรียน เทอม 1'!AA53="ม",1,"")</f>
        <v/>
      </c>
      <c r="AB53" s="196" t="str">
        <f>IF('เช็คเวลาเรียน เทอม 1'!AB53="ม",1,"")</f>
        <v/>
      </c>
      <c r="AC53" s="196" t="str">
        <f>IF('เช็คเวลาเรียน เทอม 1'!AC53="ม",1,"")</f>
        <v/>
      </c>
      <c r="AD53" s="196" t="str">
        <f>IF('เช็คเวลาเรียน เทอม 1'!AD53="ม",1,"")</f>
        <v/>
      </c>
      <c r="AE53" s="196" t="str">
        <f>IF('เช็คเวลาเรียน เทอม 1'!AE53="ม",1,"")</f>
        <v/>
      </c>
      <c r="AF53" s="194"/>
      <c r="AG53" s="280"/>
      <c r="AH53" s="338">
        <f t="shared" si="6"/>
        <v>0</v>
      </c>
      <c r="AI53" s="339"/>
      <c r="AJ53" s="280"/>
      <c r="AK53" s="197" t="str">
        <f>IF('เช็คเวลาเรียน เทอม 1'!AM53="ม",1,"")</f>
        <v/>
      </c>
      <c r="AL53" s="280"/>
      <c r="AM53" s="197" t="str">
        <f>IF('เช็คเวลาเรียน เทอม 1'!AO53="ม",1,"")</f>
        <v/>
      </c>
      <c r="AN53" s="197" t="str">
        <f>IF('เช็คเวลาเรียน เทอม 1'!AP53="ม",1,"")</f>
        <v/>
      </c>
      <c r="AO53" s="198"/>
      <c r="AP53" s="198"/>
      <c r="AQ53" s="197" t="str">
        <f>IF('เช็คเวลาเรียน เทอม 1'!AS53="ม",1,"")</f>
        <v/>
      </c>
      <c r="AR53" s="197" t="str">
        <f>IF('เช็คเวลาเรียน เทอม 1'!AT53="ม",1,"")</f>
        <v/>
      </c>
      <c r="AS53" s="197" t="str">
        <f>IF('เช็คเวลาเรียน เทอม 1'!AU53="ม",1,"")</f>
        <v/>
      </c>
      <c r="AT53" s="197" t="str">
        <f>IF('เช็คเวลาเรียน เทอม 1'!AV53="ม",1,"")</f>
        <v/>
      </c>
      <c r="AU53" s="197" t="str">
        <f>IF('เช็คเวลาเรียน เทอม 1'!AW53="ม",1,"")</f>
        <v/>
      </c>
      <c r="AV53" s="198"/>
      <c r="AW53" s="198"/>
      <c r="AX53" s="197" t="str">
        <f>IF('เช็คเวลาเรียน เทอม 1'!AZ53="ม",1,"")</f>
        <v/>
      </c>
      <c r="AY53" s="197" t="str">
        <f>IF('เช็คเวลาเรียน เทอม 1'!BA53="ม",1,"")</f>
        <v/>
      </c>
      <c r="AZ53" s="197" t="str">
        <f>IF('เช็คเวลาเรียน เทอม 1'!BB53="ม",1,"")</f>
        <v/>
      </c>
      <c r="BA53" s="197" t="str">
        <f>IF('เช็คเวลาเรียน เทอม 1'!BC53="ม",1,"")</f>
        <v/>
      </c>
      <c r="BB53" s="197" t="str">
        <f>IF('เช็คเวลาเรียน เทอม 1'!BD53="ม",1,"")</f>
        <v/>
      </c>
      <c r="BC53" s="198"/>
      <c r="BD53" s="198"/>
      <c r="BE53" s="197" t="str">
        <f>IF('เช็คเวลาเรียน เทอม 1'!BG53="ม",1,"")</f>
        <v/>
      </c>
      <c r="BF53" s="197" t="str">
        <f>IF('เช็คเวลาเรียน เทอม 1'!BH53="ม",1,"")</f>
        <v/>
      </c>
      <c r="BG53" s="197" t="str">
        <f>IF('เช็คเวลาเรียน เทอม 1'!BI53="ม",1,"")</f>
        <v/>
      </c>
      <c r="BH53" s="197" t="str">
        <f>IF('เช็คเวลาเรียน เทอม 1'!BJ53="ม",1,"")</f>
        <v/>
      </c>
      <c r="BI53" s="197" t="str">
        <f>IF('เช็คเวลาเรียน เทอม 1'!BK53="ม",1,"")</f>
        <v/>
      </c>
      <c r="BJ53" s="198"/>
      <c r="BK53" s="198"/>
      <c r="BL53" s="197" t="str">
        <f>IF('เช็คเวลาเรียน เทอม 1'!BN53="ม",1,"")</f>
        <v/>
      </c>
      <c r="BM53" s="197" t="str">
        <f>IF('เช็คเวลาเรียน เทอม 1'!BO53="ม",1,"")</f>
        <v/>
      </c>
      <c r="BN53" s="338">
        <f t="shared" si="7"/>
        <v>0</v>
      </c>
      <c r="BO53" s="339"/>
      <c r="BP53" s="199" t="str">
        <f>IF('เช็คเวลาเรียน เทอม 1'!BT53="ม",1,"")</f>
        <v/>
      </c>
      <c r="BQ53" s="199" t="str">
        <f>IF('เช็คเวลาเรียน เทอม 1'!BU53="ม",1,"")</f>
        <v/>
      </c>
      <c r="BR53" s="199" t="str">
        <f>IF('เช็คเวลาเรียน เทอม 1'!BV53="ม",1,"")</f>
        <v/>
      </c>
      <c r="BS53" s="198"/>
      <c r="BT53" s="198"/>
      <c r="BU53" s="199" t="str">
        <f>IF('เช็คเวลาเรียน เทอม 1'!BY53="ม",1,"")</f>
        <v/>
      </c>
      <c r="BV53" s="199" t="str">
        <f>IF('เช็คเวลาเรียน เทอม 1'!BZ53="ม",1,"")</f>
        <v/>
      </c>
      <c r="BW53" s="199" t="str">
        <f>IF('เช็คเวลาเรียน เทอม 1'!CA53="ม",1,"")</f>
        <v/>
      </c>
      <c r="BX53" s="199" t="str">
        <f>IF('เช็คเวลาเรียน เทอม 1'!CB53="ม",1,"")</f>
        <v/>
      </c>
      <c r="BY53" s="199" t="str">
        <f>IF('เช็คเวลาเรียน เทอม 1'!CC53="ม",1,"")</f>
        <v/>
      </c>
      <c r="BZ53" s="198"/>
      <c r="CA53" s="198"/>
      <c r="CB53" s="199" t="str">
        <f>IF('เช็คเวลาเรียน เทอม 1'!CF53="ม",1,"")</f>
        <v/>
      </c>
      <c r="CC53" s="199" t="str">
        <f>IF('เช็คเวลาเรียน เทอม 1'!CG53="ม",1,"")</f>
        <v/>
      </c>
      <c r="CD53" s="199" t="str">
        <f>IF('เช็คเวลาเรียน เทอม 1'!CH53="ม",1,"")</f>
        <v/>
      </c>
      <c r="CE53" s="199" t="str">
        <f>IF('เช็คเวลาเรียน เทอม 1'!CI53="ม",1,"")</f>
        <v/>
      </c>
      <c r="CF53" s="199" t="str">
        <f>IF('เช็คเวลาเรียน เทอม 1'!CJ53="ม",1,"")</f>
        <v/>
      </c>
      <c r="CG53" s="198"/>
      <c r="CH53" s="198"/>
      <c r="CI53" s="199" t="str">
        <f>IF('เช็คเวลาเรียน เทอม 1'!CM53="ม",1,"")</f>
        <v/>
      </c>
      <c r="CJ53" s="199" t="str">
        <f>IF('เช็คเวลาเรียน เทอม 1'!CN53="ม",1,"")</f>
        <v/>
      </c>
      <c r="CK53" s="199" t="str">
        <f>IF('เช็คเวลาเรียน เทอม 1'!CO53="ม",1,"")</f>
        <v/>
      </c>
      <c r="CL53" s="199" t="str">
        <f>IF('เช็คเวลาเรียน เทอม 1'!CP53="ม",1,"")</f>
        <v/>
      </c>
      <c r="CM53" s="199" t="str">
        <f>IF('เช็คเวลาเรียน เทอม 1'!CQ53="ม",1,"")</f>
        <v/>
      </c>
      <c r="CN53" s="198"/>
      <c r="CO53" s="198"/>
      <c r="CP53" s="199" t="str">
        <f>IF('เช็คเวลาเรียน เทอม 1'!CT53="ม",1,"")</f>
        <v/>
      </c>
      <c r="CQ53" s="280"/>
      <c r="CR53" s="280"/>
      <c r="CS53" s="280"/>
      <c r="CT53" s="199" t="str">
        <f>IF('เช็คเวลาเรียน เทอม 1'!CX53="ม",1,"")</f>
        <v/>
      </c>
      <c r="CU53" s="338">
        <f t="shared" si="8"/>
        <v>0</v>
      </c>
      <c r="CV53" s="339"/>
      <c r="CW53" s="198"/>
      <c r="CX53" s="198"/>
      <c r="CY53" s="199" t="str">
        <f>IF('เช็คเวลาเรียน เทอม 1'!DE53="ม",1,"")</f>
        <v/>
      </c>
      <c r="CZ53" s="199" t="str">
        <f>IF('เช็คเวลาเรียน เทอม 1'!DF53="ม",1,"")</f>
        <v/>
      </c>
      <c r="DA53" s="199" t="str">
        <f>IF('เช็คเวลาเรียน เทอม 1'!DG53="ม",1,"")</f>
        <v/>
      </c>
      <c r="DB53" s="199" t="str">
        <f>IF('เช็คเวลาเรียน เทอม 1'!DH53="ม",1,"")</f>
        <v/>
      </c>
      <c r="DC53" s="199" t="str">
        <f>IF('เช็คเวลาเรียน เทอม 1'!DI53="ม",1,"")</f>
        <v/>
      </c>
      <c r="DD53" s="198"/>
      <c r="DE53" s="198"/>
      <c r="DF53" s="199" t="str">
        <f>IF('เช็คเวลาเรียน เทอม 1'!DL53="ม",1,"")</f>
        <v/>
      </c>
      <c r="DG53" s="199" t="str">
        <f>IF('เช็คเวลาเรียน เทอม 1'!DM53="ม",1,"")</f>
        <v/>
      </c>
      <c r="DH53" s="280"/>
      <c r="DI53" s="199" t="str">
        <f>IF('เช็คเวลาเรียน เทอม 1'!DO53="ม",1,"")</f>
        <v/>
      </c>
      <c r="DJ53" s="199" t="str">
        <f>IF('เช็คเวลาเรียน เทอม 1'!DP53="ม",1,"")</f>
        <v/>
      </c>
      <c r="DK53" s="198"/>
      <c r="DL53" s="198"/>
      <c r="DM53" s="199" t="str">
        <f>IF('เช็คเวลาเรียน เทอม 1'!DS53="ม",1,"")</f>
        <v/>
      </c>
      <c r="DN53" s="199" t="str">
        <f>IF('เช็คเวลาเรียน เทอม 1'!DT53="ม",1,"")</f>
        <v/>
      </c>
      <c r="DO53" s="199" t="str">
        <f>IF('เช็คเวลาเรียน เทอม 1'!DU53="ม",1,"")</f>
        <v/>
      </c>
      <c r="DP53" s="199" t="str">
        <f>IF('เช็คเวลาเรียน เทอม 1'!DV53="ม",1,"")</f>
        <v/>
      </c>
      <c r="DQ53" s="199" t="str">
        <f>IF('เช็คเวลาเรียน เทอม 1'!DW53="ม",1,"")</f>
        <v/>
      </c>
      <c r="DR53" s="198"/>
      <c r="DS53" s="198"/>
      <c r="DT53" s="199" t="str">
        <f>IF('เช็คเวลาเรียน เทอม 1'!DZ53="ม",1,"")</f>
        <v/>
      </c>
      <c r="DU53" s="199" t="str">
        <f>IF('เช็คเวลาเรียน เทอม 1'!EA53="ม",1,"")</f>
        <v/>
      </c>
      <c r="DV53" s="199" t="str">
        <f>IF('เช็คเวลาเรียน เทอม 1'!EB53="ม",1,"")</f>
        <v/>
      </c>
      <c r="DW53" s="199" t="str">
        <f>IF('เช็คเวลาเรียน เทอม 1'!EC53="ม",1,"")</f>
        <v/>
      </c>
      <c r="DX53" s="199" t="str">
        <f>IF('เช็คเวลาเรียน เทอม 1'!ED53="ม",1,"")</f>
        <v/>
      </c>
      <c r="DY53" s="198"/>
      <c r="DZ53" s="198"/>
      <c r="EA53" s="199" t="str">
        <f>IF('เช็คเวลาเรียน เทอม 1'!EG53="ม",1,"")</f>
        <v/>
      </c>
      <c r="EB53" s="338">
        <f t="shared" si="9"/>
        <v>0</v>
      </c>
      <c r="EC53" s="339"/>
      <c r="ED53" s="199" t="str">
        <f>IF('เช็คเวลาเรียน เทอม 1'!EL53="ม",1,"")</f>
        <v/>
      </c>
      <c r="EE53" s="199" t="str">
        <f>IF('เช็คเวลาเรียน เทอม 1'!EM53="ม",1,"")</f>
        <v/>
      </c>
      <c r="EF53" s="199" t="str">
        <f>IF('เช็คเวลาเรียน เทอม 1'!EN53="ม",1,"")</f>
        <v/>
      </c>
      <c r="EG53" s="199" t="str">
        <f>IF('เช็คเวลาเรียน เทอม 1'!EO53="ม",1,"")</f>
        <v/>
      </c>
      <c r="EH53" s="198"/>
      <c r="EI53" s="198"/>
      <c r="EJ53" s="199" t="str">
        <f>IF('เช็คเวลาเรียน เทอม 1'!ER53="ม",1,"")</f>
        <v/>
      </c>
      <c r="EK53" s="199" t="str">
        <f>IF('เช็คเวลาเรียน เทอม 1'!ES53="ม",1,"")</f>
        <v/>
      </c>
      <c r="EL53" s="199" t="str">
        <f>IF('เช็คเวลาเรียน เทอม 1'!ET53="ม",1,"")</f>
        <v/>
      </c>
      <c r="EM53" s="199" t="str">
        <f>IF('เช็คเวลาเรียน เทอม 1'!EU53="ม",1,"")</f>
        <v/>
      </c>
      <c r="EN53" s="199" t="str">
        <f>IF('เช็คเวลาเรียน เทอม 1'!EV53="ม",1,"")</f>
        <v/>
      </c>
      <c r="EO53" s="198"/>
      <c r="EP53" s="198"/>
      <c r="EQ53" s="199" t="str">
        <f>IF('เช็คเวลาเรียน เทอม 1'!EY53="ม",1,"")</f>
        <v/>
      </c>
      <c r="ER53" s="199" t="str">
        <f>IF('เช็คเวลาเรียน เทอม 1'!EZ53="ม",1,"")</f>
        <v/>
      </c>
      <c r="ES53" s="199" t="str">
        <f>IF('เช็คเวลาเรียน เทอม 1'!FA53="ม",1,"")</f>
        <v/>
      </c>
      <c r="ET53" s="199" t="str">
        <f>IF('เช็คเวลาเรียน เทอม 1'!FB53="ม",1,"")</f>
        <v/>
      </c>
      <c r="EU53" s="199" t="str">
        <f>IF('เช็คเวลาเรียน เทอม 1'!FC53="ม",1,"")</f>
        <v/>
      </c>
      <c r="EV53" s="198"/>
      <c r="EW53" s="198"/>
      <c r="EX53" s="199" t="str">
        <f>IF('เช็คเวลาเรียน เทอม 1'!FF53="ม",1,"")</f>
        <v/>
      </c>
      <c r="EY53" s="199" t="str">
        <f>IF('เช็คเวลาเรียน เทอม 1'!FG53="ม",1,"")</f>
        <v/>
      </c>
      <c r="EZ53" s="199" t="str">
        <f>IF('เช็คเวลาเรียน เทอม 1'!FH53="ม",1,"")</f>
        <v/>
      </c>
      <c r="FA53" s="199" t="str">
        <f>IF('เช็คเวลาเรียน เทอม 1'!FI53="ม",1,"")</f>
        <v/>
      </c>
      <c r="FB53" s="199" t="str">
        <f>IF('เช็คเวลาเรียน เทอม 1'!FJ53="ม",1,"")</f>
        <v/>
      </c>
      <c r="FC53" s="198"/>
      <c r="FD53" s="198"/>
      <c r="FE53" s="199" t="str">
        <f>IF('เช็คเวลาเรียน เทอม 1'!FM53="ม",1,"")</f>
        <v/>
      </c>
      <c r="FF53" s="199" t="str">
        <f>IF('เช็คเวลาเรียน เทอม 1'!FN53="ม",1,"")</f>
        <v/>
      </c>
      <c r="FG53" s="199" t="str">
        <f>IF('เช็คเวลาเรียน เทอม 1'!FO53="ม",1,"")</f>
        <v/>
      </c>
      <c r="FH53" s="338">
        <f t="shared" si="10"/>
        <v>0</v>
      </c>
      <c r="FI53" s="339"/>
      <c r="FJ53" s="199" t="str">
        <f>IF('เช็คเวลาเรียน เทอม 1'!FT53="ม",1,"")</f>
        <v/>
      </c>
      <c r="FK53" s="199" t="str">
        <f>IF('เช็คเวลาเรียน เทอม 1'!FU53="ม",1,"")</f>
        <v/>
      </c>
      <c r="FL53" s="198"/>
      <c r="FM53" s="198"/>
      <c r="FN53" s="199" t="str">
        <f>IF('เช็คเวลาเรียน เทอม 1'!FX53="ม",1,"")</f>
        <v/>
      </c>
      <c r="FO53" s="199" t="str">
        <f>IF('เช็คเวลาเรียน เทอม 1'!FY53="ม",1,"")</f>
        <v/>
      </c>
      <c r="FP53" s="199" t="str">
        <f>IF('เช็คเวลาเรียน เทอม 1'!FZ53="ม",1,"")</f>
        <v/>
      </c>
      <c r="FQ53" s="199" t="str">
        <f>IF('เช็คเวลาเรียน เทอม 1'!GA53="ม",1,"")</f>
        <v/>
      </c>
      <c r="FR53" s="199" t="str">
        <f>IF('เช็คเวลาเรียน เทอม 1'!GB53="ม",1,"")</f>
        <v/>
      </c>
      <c r="FS53" s="198"/>
      <c r="FT53" s="198"/>
      <c r="FU53" s="199" t="str">
        <f>IF('เช็คเวลาเรียน เทอม 1'!GE53="ม",1,"")</f>
        <v/>
      </c>
      <c r="FV53" s="280"/>
      <c r="FW53" s="199" t="str">
        <f>IF('เช็คเวลาเรียน เทอม 1'!GG53="ม",1,"")</f>
        <v/>
      </c>
      <c r="FX53" s="199" t="str">
        <f>IF('เช็คเวลาเรียน เทอม 1'!GH53="ม",1,"")</f>
        <v/>
      </c>
      <c r="FY53" s="199" t="str">
        <f>IF('เช็คเวลาเรียน เทอม 1'!GI53="ม",1,"")</f>
        <v/>
      </c>
      <c r="FZ53" s="198"/>
      <c r="GA53" s="198"/>
      <c r="GB53" s="199" t="str">
        <f>IF('เช็คเวลาเรียน เทอม 1'!GL53="ม",1,"")</f>
        <v/>
      </c>
      <c r="GC53" s="199" t="str">
        <f>IF('เช็คเวลาเรียน เทอม 1'!GM53="ม",1,"")</f>
        <v/>
      </c>
      <c r="GD53" s="199" t="str">
        <f>IF('เช็คเวลาเรียน เทอม 1'!GN53="ม",1,"")</f>
        <v/>
      </c>
      <c r="GE53" s="199" t="str">
        <f>IF('เช็คเวลาเรียน เทอม 1'!GO53="ม",1,"")</f>
        <v/>
      </c>
      <c r="GF53" s="280"/>
      <c r="GG53" s="198"/>
      <c r="GH53" s="198"/>
      <c r="GI53" s="199" t="str">
        <f>IF('เช็คเวลาเรียน เทอม 1'!GS53="ม",1,"")</f>
        <v/>
      </c>
      <c r="GJ53" s="199" t="str">
        <f>IF('เช็คเวลาเรียน เทอม 1'!GT53="ม",1,"")</f>
        <v/>
      </c>
      <c r="GK53" s="199" t="str">
        <f>IF('เช็คเวลาเรียน เทอม 1'!GU53="ม",1,"")</f>
        <v/>
      </c>
      <c r="GL53" s="199" t="str">
        <f>IF('เช็คเวลาเรียน เทอม 1'!GV53="ม",1,"")</f>
        <v/>
      </c>
      <c r="GM53" s="199" t="str">
        <f>IF('เช็คเวลาเรียน เทอม 1'!GW53="ม",1,"")</f>
        <v/>
      </c>
      <c r="GN53" s="198"/>
      <c r="GO53" s="338">
        <f t="shared" si="11"/>
        <v>0</v>
      </c>
      <c r="GP53" s="339"/>
    </row>
    <row r="54" spans="1:198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280"/>
      <c r="D54" s="194"/>
      <c r="E54" s="194"/>
      <c r="F54" s="280"/>
      <c r="G54" s="194"/>
      <c r="H54" s="194"/>
      <c r="I54" s="194"/>
      <c r="J54" s="194"/>
      <c r="K54" s="194"/>
      <c r="L54" s="194"/>
      <c r="M54" s="194"/>
      <c r="N54" s="194"/>
      <c r="O54" s="280"/>
      <c r="P54" s="194"/>
      <c r="Q54" s="194"/>
      <c r="R54" s="195"/>
      <c r="S54" s="195"/>
      <c r="T54" s="196" t="str">
        <f>IF('เช็คเวลาเรียน เทอม 1'!T54="ม",1,"")</f>
        <v/>
      </c>
      <c r="U54" s="196" t="str">
        <f>IF('เช็คเวลาเรียน เทอม 1'!U54="ม",1,"")</f>
        <v/>
      </c>
      <c r="V54" s="196" t="str">
        <f>IF('เช็คเวลาเรียน เทอม 1'!V54="ม",1,"")</f>
        <v/>
      </c>
      <c r="W54" s="196" t="str">
        <f>IF('เช็คเวลาเรียน เทอม 1'!W54="ม",1,"")</f>
        <v/>
      </c>
      <c r="X54" s="196" t="str">
        <f>IF('เช็คเวลาเรียน เทอม 1'!X54="ม",1,"")</f>
        <v/>
      </c>
      <c r="Y54" s="194"/>
      <c r="Z54" s="194"/>
      <c r="AA54" s="196" t="str">
        <f>IF('เช็คเวลาเรียน เทอม 1'!AA54="ม",1,"")</f>
        <v/>
      </c>
      <c r="AB54" s="196" t="str">
        <f>IF('เช็คเวลาเรียน เทอม 1'!AB54="ม",1,"")</f>
        <v/>
      </c>
      <c r="AC54" s="196" t="str">
        <f>IF('เช็คเวลาเรียน เทอม 1'!AC54="ม",1,"")</f>
        <v/>
      </c>
      <c r="AD54" s="196" t="str">
        <f>IF('เช็คเวลาเรียน เทอม 1'!AD54="ม",1,"")</f>
        <v/>
      </c>
      <c r="AE54" s="196" t="str">
        <f>IF('เช็คเวลาเรียน เทอม 1'!AE54="ม",1,"")</f>
        <v/>
      </c>
      <c r="AF54" s="194"/>
      <c r="AG54" s="280"/>
      <c r="AH54" s="338">
        <f t="shared" si="6"/>
        <v>0</v>
      </c>
      <c r="AI54" s="339"/>
      <c r="AJ54" s="280"/>
      <c r="AK54" s="197" t="str">
        <f>IF('เช็คเวลาเรียน เทอม 1'!AM54="ม",1,"")</f>
        <v/>
      </c>
      <c r="AL54" s="280"/>
      <c r="AM54" s="197" t="str">
        <f>IF('เช็คเวลาเรียน เทอม 1'!AO54="ม",1,"")</f>
        <v/>
      </c>
      <c r="AN54" s="197" t="str">
        <f>IF('เช็คเวลาเรียน เทอม 1'!AP54="ม",1,"")</f>
        <v/>
      </c>
      <c r="AO54" s="198"/>
      <c r="AP54" s="198"/>
      <c r="AQ54" s="197" t="str">
        <f>IF('เช็คเวลาเรียน เทอม 1'!AS54="ม",1,"")</f>
        <v/>
      </c>
      <c r="AR54" s="197" t="str">
        <f>IF('เช็คเวลาเรียน เทอม 1'!AT54="ม",1,"")</f>
        <v/>
      </c>
      <c r="AS54" s="197" t="str">
        <f>IF('เช็คเวลาเรียน เทอม 1'!AU54="ม",1,"")</f>
        <v/>
      </c>
      <c r="AT54" s="197" t="str">
        <f>IF('เช็คเวลาเรียน เทอม 1'!AV54="ม",1,"")</f>
        <v/>
      </c>
      <c r="AU54" s="197" t="str">
        <f>IF('เช็คเวลาเรียน เทอม 1'!AW54="ม",1,"")</f>
        <v/>
      </c>
      <c r="AV54" s="198"/>
      <c r="AW54" s="198"/>
      <c r="AX54" s="197" t="str">
        <f>IF('เช็คเวลาเรียน เทอม 1'!AZ54="ม",1,"")</f>
        <v/>
      </c>
      <c r="AY54" s="197" t="str">
        <f>IF('เช็คเวลาเรียน เทอม 1'!BA54="ม",1,"")</f>
        <v/>
      </c>
      <c r="AZ54" s="197" t="str">
        <f>IF('เช็คเวลาเรียน เทอม 1'!BB54="ม",1,"")</f>
        <v/>
      </c>
      <c r="BA54" s="197" t="str">
        <f>IF('เช็คเวลาเรียน เทอม 1'!BC54="ม",1,"")</f>
        <v/>
      </c>
      <c r="BB54" s="197" t="str">
        <f>IF('เช็คเวลาเรียน เทอม 1'!BD54="ม",1,"")</f>
        <v/>
      </c>
      <c r="BC54" s="198"/>
      <c r="BD54" s="198"/>
      <c r="BE54" s="197" t="str">
        <f>IF('เช็คเวลาเรียน เทอม 1'!BG54="ม",1,"")</f>
        <v/>
      </c>
      <c r="BF54" s="197" t="str">
        <f>IF('เช็คเวลาเรียน เทอม 1'!BH54="ม",1,"")</f>
        <v/>
      </c>
      <c r="BG54" s="197" t="str">
        <f>IF('เช็คเวลาเรียน เทอม 1'!BI54="ม",1,"")</f>
        <v/>
      </c>
      <c r="BH54" s="197" t="str">
        <f>IF('เช็คเวลาเรียน เทอม 1'!BJ54="ม",1,"")</f>
        <v/>
      </c>
      <c r="BI54" s="197" t="str">
        <f>IF('เช็คเวลาเรียน เทอม 1'!BK54="ม",1,"")</f>
        <v/>
      </c>
      <c r="BJ54" s="198"/>
      <c r="BK54" s="198"/>
      <c r="BL54" s="197" t="str">
        <f>IF('เช็คเวลาเรียน เทอม 1'!BN54="ม",1,"")</f>
        <v/>
      </c>
      <c r="BM54" s="197" t="str">
        <f>IF('เช็คเวลาเรียน เทอม 1'!BO54="ม",1,"")</f>
        <v/>
      </c>
      <c r="BN54" s="338">
        <f t="shared" si="7"/>
        <v>0</v>
      </c>
      <c r="BO54" s="339"/>
      <c r="BP54" s="199" t="str">
        <f>IF('เช็คเวลาเรียน เทอม 1'!BT54="ม",1,"")</f>
        <v/>
      </c>
      <c r="BQ54" s="199" t="str">
        <f>IF('เช็คเวลาเรียน เทอม 1'!BU54="ม",1,"")</f>
        <v/>
      </c>
      <c r="BR54" s="199" t="str">
        <f>IF('เช็คเวลาเรียน เทอม 1'!BV54="ม",1,"")</f>
        <v/>
      </c>
      <c r="BS54" s="198"/>
      <c r="BT54" s="198"/>
      <c r="BU54" s="199" t="str">
        <f>IF('เช็คเวลาเรียน เทอม 1'!BY54="ม",1,"")</f>
        <v/>
      </c>
      <c r="BV54" s="199" t="str">
        <f>IF('เช็คเวลาเรียน เทอม 1'!BZ54="ม",1,"")</f>
        <v/>
      </c>
      <c r="BW54" s="199" t="str">
        <f>IF('เช็คเวลาเรียน เทอม 1'!CA54="ม",1,"")</f>
        <v/>
      </c>
      <c r="BX54" s="199" t="str">
        <f>IF('เช็คเวลาเรียน เทอม 1'!CB54="ม",1,"")</f>
        <v/>
      </c>
      <c r="BY54" s="199" t="str">
        <f>IF('เช็คเวลาเรียน เทอม 1'!CC54="ม",1,"")</f>
        <v/>
      </c>
      <c r="BZ54" s="198"/>
      <c r="CA54" s="198"/>
      <c r="CB54" s="199" t="str">
        <f>IF('เช็คเวลาเรียน เทอม 1'!CF54="ม",1,"")</f>
        <v/>
      </c>
      <c r="CC54" s="199" t="str">
        <f>IF('เช็คเวลาเรียน เทอม 1'!CG54="ม",1,"")</f>
        <v/>
      </c>
      <c r="CD54" s="199" t="str">
        <f>IF('เช็คเวลาเรียน เทอม 1'!CH54="ม",1,"")</f>
        <v/>
      </c>
      <c r="CE54" s="199" t="str">
        <f>IF('เช็คเวลาเรียน เทอม 1'!CI54="ม",1,"")</f>
        <v/>
      </c>
      <c r="CF54" s="199" t="str">
        <f>IF('เช็คเวลาเรียน เทอม 1'!CJ54="ม",1,"")</f>
        <v/>
      </c>
      <c r="CG54" s="198"/>
      <c r="CH54" s="198"/>
      <c r="CI54" s="199" t="str">
        <f>IF('เช็คเวลาเรียน เทอม 1'!CM54="ม",1,"")</f>
        <v/>
      </c>
      <c r="CJ54" s="199" t="str">
        <f>IF('เช็คเวลาเรียน เทอม 1'!CN54="ม",1,"")</f>
        <v/>
      </c>
      <c r="CK54" s="199" t="str">
        <f>IF('เช็คเวลาเรียน เทอม 1'!CO54="ม",1,"")</f>
        <v/>
      </c>
      <c r="CL54" s="199" t="str">
        <f>IF('เช็คเวลาเรียน เทอม 1'!CP54="ม",1,"")</f>
        <v/>
      </c>
      <c r="CM54" s="199" t="str">
        <f>IF('เช็คเวลาเรียน เทอม 1'!CQ54="ม",1,"")</f>
        <v/>
      </c>
      <c r="CN54" s="198"/>
      <c r="CO54" s="198"/>
      <c r="CP54" s="199" t="str">
        <f>IF('เช็คเวลาเรียน เทอม 1'!CT54="ม",1,"")</f>
        <v/>
      </c>
      <c r="CQ54" s="280"/>
      <c r="CR54" s="280"/>
      <c r="CS54" s="280"/>
      <c r="CT54" s="199" t="str">
        <f>IF('เช็คเวลาเรียน เทอม 1'!CX54="ม",1,"")</f>
        <v/>
      </c>
      <c r="CU54" s="338">
        <f t="shared" si="8"/>
        <v>0</v>
      </c>
      <c r="CV54" s="339"/>
      <c r="CW54" s="198"/>
      <c r="CX54" s="198"/>
      <c r="CY54" s="199" t="str">
        <f>IF('เช็คเวลาเรียน เทอม 1'!DE54="ม",1,"")</f>
        <v/>
      </c>
      <c r="CZ54" s="199" t="str">
        <f>IF('เช็คเวลาเรียน เทอม 1'!DF54="ม",1,"")</f>
        <v/>
      </c>
      <c r="DA54" s="199" t="str">
        <f>IF('เช็คเวลาเรียน เทอม 1'!DG54="ม",1,"")</f>
        <v/>
      </c>
      <c r="DB54" s="199" t="str">
        <f>IF('เช็คเวลาเรียน เทอม 1'!DH54="ม",1,"")</f>
        <v/>
      </c>
      <c r="DC54" s="199" t="str">
        <f>IF('เช็คเวลาเรียน เทอม 1'!DI54="ม",1,"")</f>
        <v/>
      </c>
      <c r="DD54" s="198"/>
      <c r="DE54" s="198"/>
      <c r="DF54" s="199" t="str">
        <f>IF('เช็คเวลาเรียน เทอม 1'!DL54="ม",1,"")</f>
        <v/>
      </c>
      <c r="DG54" s="199" t="str">
        <f>IF('เช็คเวลาเรียน เทอม 1'!DM54="ม",1,"")</f>
        <v/>
      </c>
      <c r="DH54" s="280"/>
      <c r="DI54" s="199" t="str">
        <f>IF('เช็คเวลาเรียน เทอม 1'!DO54="ม",1,"")</f>
        <v/>
      </c>
      <c r="DJ54" s="199" t="str">
        <f>IF('เช็คเวลาเรียน เทอม 1'!DP54="ม",1,"")</f>
        <v/>
      </c>
      <c r="DK54" s="198"/>
      <c r="DL54" s="198"/>
      <c r="DM54" s="199" t="str">
        <f>IF('เช็คเวลาเรียน เทอม 1'!DS54="ม",1,"")</f>
        <v/>
      </c>
      <c r="DN54" s="199" t="str">
        <f>IF('เช็คเวลาเรียน เทอม 1'!DT54="ม",1,"")</f>
        <v/>
      </c>
      <c r="DO54" s="199" t="str">
        <f>IF('เช็คเวลาเรียน เทอม 1'!DU54="ม",1,"")</f>
        <v/>
      </c>
      <c r="DP54" s="199" t="str">
        <f>IF('เช็คเวลาเรียน เทอม 1'!DV54="ม",1,"")</f>
        <v/>
      </c>
      <c r="DQ54" s="199" t="str">
        <f>IF('เช็คเวลาเรียน เทอม 1'!DW54="ม",1,"")</f>
        <v/>
      </c>
      <c r="DR54" s="198"/>
      <c r="DS54" s="198"/>
      <c r="DT54" s="199" t="str">
        <f>IF('เช็คเวลาเรียน เทอม 1'!DZ54="ม",1,"")</f>
        <v/>
      </c>
      <c r="DU54" s="199" t="str">
        <f>IF('เช็คเวลาเรียน เทอม 1'!EA54="ม",1,"")</f>
        <v/>
      </c>
      <c r="DV54" s="199" t="str">
        <f>IF('เช็คเวลาเรียน เทอม 1'!EB54="ม",1,"")</f>
        <v/>
      </c>
      <c r="DW54" s="199" t="str">
        <f>IF('เช็คเวลาเรียน เทอม 1'!EC54="ม",1,"")</f>
        <v/>
      </c>
      <c r="DX54" s="199" t="str">
        <f>IF('เช็คเวลาเรียน เทอม 1'!ED54="ม",1,"")</f>
        <v/>
      </c>
      <c r="DY54" s="198"/>
      <c r="DZ54" s="198"/>
      <c r="EA54" s="199" t="str">
        <f>IF('เช็คเวลาเรียน เทอม 1'!EG54="ม",1,"")</f>
        <v/>
      </c>
      <c r="EB54" s="338">
        <f t="shared" si="9"/>
        <v>0</v>
      </c>
      <c r="EC54" s="339"/>
      <c r="ED54" s="199" t="str">
        <f>IF('เช็คเวลาเรียน เทอม 1'!EL54="ม",1,"")</f>
        <v/>
      </c>
      <c r="EE54" s="199" t="str">
        <f>IF('เช็คเวลาเรียน เทอม 1'!EM54="ม",1,"")</f>
        <v/>
      </c>
      <c r="EF54" s="199" t="str">
        <f>IF('เช็คเวลาเรียน เทอม 1'!EN54="ม",1,"")</f>
        <v/>
      </c>
      <c r="EG54" s="199" t="str">
        <f>IF('เช็คเวลาเรียน เทอม 1'!EO54="ม",1,"")</f>
        <v/>
      </c>
      <c r="EH54" s="198"/>
      <c r="EI54" s="198"/>
      <c r="EJ54" s="199" t="str">
        <f>IF('เช็คเวลาเรียน เทอม 1'!ER54="ม",1,"")</f>
        <v/>
      </c>
      <c r="EK54" s="199" t="str">
        <f>IF('เช็คเวลาเรียน เทอม 1'!ES54="ม",1,"")</f>
        <v/>
      </c>
      <c r="EL54" s="199" t="str">
        <f>IF('เช็คเวลาเรียน เทอม 1'!ET54="ม",1,"")</f>
        <v/>
      </c>
      <c r="EM54" s="199" t="str">
        <f>IF('เช็คเวลาเรียน เทอม 1'!EU54="ม",1,"")</f>
        <v/>
      </c>
      <c r="EN54" s="199" t="str">
        <f>IF('เช็คเวลาเรียน เทอม 1'!EV54="ม",1,"")</f>
        <v/>
      </c>
      <c r="EO54" s="198"/>
      <c r="EP54" s="198"/>
      <c r="EQ54" s="199" t="str">
        <f>IF('เช็คเวลาเรียน เทอม 1'!EY54="ม",1,"")</f>
        <v/>
      </c>
      <c r="ER54" s="199" t="str">
        <f>IF('เช็คเวลาเรียน เทอม 1'!EZ54="ม",1,"")</f>
        <v/>
      </c>
      <c r="ES54" s="199" t="str">
        <f>IF('เช็คเวลาเรียน เทอม 1'!FA54="ม",1,"")</f>
        <v/>
      </c>
      <c r="ET54" s="199" t="str">
        <f>IF('เช็คเวลาเรียน เทอม 1'!FB54="ม",1,"")</f>
        <v/>
      </c>
      <c r="EU54" s="199" t="str">
        <f>IF('เช็คเวลาเรียน เทอม 1'!FC54="ม",1,"")</f>
        <v/>
      </c>
      <c r="EV54" s="198"/>
      <c r="EW54" s="198"/>
      <c r="EX54" s="199" t="str">
        <f>IF('เช็คเวลาเรียน เทอม 1'!FF54="ม",1,"")</f>
        <v/>
      </c>
      <c r="EY54" s="199" t="str">
        <f>IF('เช็คเวลาเรียน เทอม 1'!FG54="ม",1,"")</f>
        <v/>
      </c>
      <c r="EZ54" s="199" t="str">
        <f>IF('เช็คเวลาเรียน เทอม 1'!FH54="ม",1,"")</f>
        <v/>
      </c>
      <c r="FA54" s="199" t="str">
        <f>IF('เช็คเวลาเรียน เทอม 1'!FI54="ม",1,"")</f>
        <v/>
      </c>
      <c r="FB54" s="199" t="str">
        <f>IF('เช็คเวลาเรียน เทอม 1'!FJ54="ม",1,"")</f>
        <v/>
      </c>
      <c r="FC54" s="198"/>
      <c r="FD54" s="198"/>
      <c r="FE54" s="199" t="str">
        <f>IF('เช็คเวลาเรียน เทอม 1'!FM54="ม",1,"")</f>
        <v/>
      </c>
      <c r="FF54" s="199" t="str">
        <f>IF('เช็คเวลาเรียน เทอม 1'!FN54="ม",1,"")</f>
        <v/>
      </c>
      <c r="FG54" s="199" t="str">
        <f>IF('เช็คเวลาเรียน เทอม 1'!FO54="ม",1,"")</f>
        <v/>
      </c>
      <c r="FH54" s="338">
        <f t="shared" si="10"/>
        <v>0</v>
      </c>
      <c r="FI54" s="339"/>
      <c r="FJ54" s="199" t="str">
        <f>IF('เช็คเวลาเรียน เทอม 1'!FT54="ม",1,"")</f>
        <v/>
      </c>
      <c r="FK54" s="199" t="str">
        <f>IF('เช็คเวลาเรียน เทอม 1'!FU54="ม",1,"")</f>
        <v/>
      </c>
      <c r="FL54" s="198"/>
      <c r="FM54" s="198"/>
      <c r="FN54" s="199" t="str">
        <f>IF('เช็คเวลาเรียน เทอม 1'!FX54="ม",1,"")</f>
        <v/>
      </c>
      <c r="FO54" s="199" t="str">
        <f>IF('เช็คเวลาเรียน เทอม 1'!FY54="ม",1,"")</f>
        <v/>
      </c>
      <c r="FP54" s="199" t="str">
        <f>IF('เช็คเวลาเรียน เทอม 1'!FZ54="ม",1,"")</f>
        <v/>
      </c>
      <c r="FQ54" s="199" t="str">
        <f>IF('เช็คเวลาเรียน เทอม 1'!GA54="ม",1,"")</f>
        <v/>
      </c>
      <c r="FR54" s="199" t="str">
        <f>IF('เช็คเวลาเรียน เทอม 1'!GB54="ม",1,"")</f>
        <v/>
      </c>
      <c r="FS54" s="198"/>
      <c r="FT54" s="198"/>
      <c r="FU54" s="199" t="str">
        <f>IF('เช็คเวลาเรียน เทอม 1'!GE54="ม",1,"")</f>
        <v/>
      </c>
      <c r="FV54" s="280"/>
      <c r="FW54" s="199" t="str">
        <f>IF('เช็คเวลาเรียน เทอม 1'!GG54="ม",1,"")</f>
        <v/>
      </c>
      <c r="FX54" s="199" t="str">
        <f>IF('เช็คเวลาเรียน เทอม 1'!GH54="ม",1,"")</f>
        <v/>
      </c>
      <c r="FY54" s="199" t="str">
        <f>IF('เช็คเวลาเรียน เทอม 1'!GI54="ม",1,"")</f>
        <v/>
      </c>
      <c r="FZ54" s="198"/>
      <c r="GA54" s="198"/>
      <c r="GB54" s="199" t="str">
        <f>IF('เช็คเวลาเรียน เทอม 1'!GL54="ม",1,"")</f>
        <v/>
      </c>
      <c r="GC54" s="199" t="str">
        <f>IF('เช็คเวลาเรียน เทอม 1'!GM54="ม",1,"")</f>
        <v/>
      </c>
      <c r="GD54" s="199" t="str">
        <f>IF('เช็คเวลาเรียน เทอม 1'!GN54="ม",1,"")</f>
        <v/>
      </c>
      <c r="GE54" s="199" t="str">
        <f>IF('เช็คเวลาเรียน เทอม 1'!GO54="ม",1,"")</f>
        <v/>
      </c>
      <c r="GF54" s="280"/>
      <c r="GG54" s="198"/>
      <c r="GH54" s="198"/>
      <c r="GI54" s="199" t="str">
        <f>IF('เช็คเวลาเรียน เทอม 1'!GS54="ม",1,"")</f>
        <v/>
      </c>
      <c r="GJ54" s="199" t="str">
        <f>IF('เช็คเวลาเรียน เทอม 1'!GT54="ม",1,"")</f>
        <v/>
      </c>
      <c r="GK54" s="199" t="str">
        <f>IF('เช็คเวลาเรียน เทอม 1'!GU54="ม",1,"")</f>
        <v/>
      </c>
      <c r="GL54" s="199" t="str">
        <f>IF('เช็คเวลาเรียน เทอม 1'!GV54="ม",1,"")</f>
        <v/>
      </c>
      <c r="GM54" s="199" t="str">
        <f>IF('เช็คเวลาเรียน เทอม 1'!GW54="ม",1,"")</f>
        <v/>
      </c>
      <c r="GN54" s="198"/>
      <c r="GO54" s="338">
        <f t="shared" si="11"/>
        <v>0</v>
      </c>
      <c r="GP54" s="339"/>
    </row>
    <row r="55" spans="1:198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280"/>
      <c r="D55" s="194"/>
      <c r="E55" s="194"/>
      <c r="F55" s="280"/>
      <c r="G55" s="194"/>
      <c r="H55" s="194"/>
      <c r="I55" s="194"/>
      <c r="J55" s="194"/>
      <c r="K55" s="194"/>
      <c r="L55" s="194"/>
      <c r="M55" s="194"/>
      <c r="N55" s="194"/>
      <c r="O55" s="280"/>
      <c r="P55" s="194"/>
      <c r="Q55" s="194"/>
      <c r="R55" s="195"/>
      <c r="S55" s="195"/>
      <c r="T55" s="196" t="str">
        <f>IF('เช็คเวลาเรียน เทอม 1'!T55="ม",1,"")</f>
        <v/>
      </c>
      <c r="U55" s="196" t="str">
        <f>IF('เช็คเวลาเรียน เทอม 1'!U55="ม",1,"")</f>
        <v/>
      </c>
      <c r="V55" s="196" t="str">
        <f>IF('เช็คเวลาเรียน เทอม 1'!V55="ม",1,"")</f>
        <v/>
      </c>
      <c r="W55" s="196" t="str">
        <f>IF('เช็คเวลาเรียน เทอม 1'!W55="ม",1,"")</f>
        <v/>
      </c>
      <c r="X55" s="196" t="str">
        <f>IF('เช็คเวลาเรียน เทอม 1'!X55="ม",1,"")</f>
        <v/>
      </c>
      <c r="Y55" s="194"/>
      <c r="Z55" s="194"/>
      <c r="AA55" s="196" t="str">
        <f>IF('เช็คเวลาเรียน เทอม 1'!AA55="ม",1,"")</f>
        <v/>
      </c>
      <c r="AB55" s="196" t="str">
        <f>IF('เช็คเวลาเรียน เทอม 1'!AB55="ม",1,"")</f>
        <v/>
      </c>
      <c r="AC55" s="196" t="str">
        <f>IF('เช็คเวลาเรียน เทอม 1'!AC55="ม",1,"")</f>
        <v/>
      </c>
      <c r="AD55" s="196" t="str">
        <f>IF('เช็คเวลาเรียน เทอม 1'!AD55="ม",1,"")</f>
        <v/>
      </c>
      <c r="AE55" s="196" t="str">
        <f>IF('เช็คเวลาเรียน เทอม 1'!AE55="ม",1,"")</f>
        <v/>
      </c>
      <c r="AF55" s="194"/>
      <c r="AG55" s="280"/>
      <c r="AH55" s="338">
        <f t="shared" si="6"/>
        <v>0</v>
      </c>
      <c r="AI55" s="339"/>
      <c r="AJ55" s="280"/>
      <c r="AK55" s="197" t="str">
        <f>IF('เช็คเวลาเรียน เทอม 1'!AM55="ม",1,"")</f>
        <v/>
      </c>
      <c r="AL55" s="280"/>
      <c r="AM55" s="197" t="str">
        <f>IF('เช็คเวลาเรียน เทอม 1'!AO55="ม",1,"")</f>
        <v/>
      </c>
      <c r="AN55" s="197" t="str">
        <f>IF('เช็คเวลาเรียน เทอม 1'!AP55="ม",1,"")</f>
        <v/>
      </c>
      <c r="AO55" s="198"/>
      <c r="AP55" s="198"/>
      <c r="AQ55" s="197" t="str">
        <f>IF('เช็คเวลาเรียน เทอม 1'!AS55="ม",1,"")</f>
        <v/>
      </c>
      <c r="AR55" s="197" t="str">
        <f>IF('เช็คเวลาเรียน เทอม 1'!AT55="ม",1,"")</f>
        <v/>
      </c>
      <c r="AS55" s="197" t="str">
        <f>IF('เช็คเวลาเรียน เทอม 1'!AU55="ม",1,"")</f>
        <v/>
      </c>
      <c r="AT55" s="197" t="str">
        <f>IF('เช็คเวลาเรียน เทอม 1'!AV55="ม",1,"")</f>
        <v/>
      </c>
      <c r="AU55" s="197" t="str">
        <f>IF('เช็คเวลาเรียน เทอม 1'!AW55="ม",1,"")</f>
        <v/>
      </c>
      <c r="AV55" s="198"/>
      <c r="AW55" s="198"/>
      <c r="AX55" s="197" t="str">
        <f>IF('เช็คเวลาเรียน เทอม 1'!AZ55="ม",1,"")</f>
        <v/>
      </c>
      <c r="AY55" s="197" t="str">
        <f>IF('เช็คเวลาเรียน เทอม 1'!BA55="ม",1,"")</f>
        <v/>
      </c>
      <c r="AZ55" s="197" t="str">
        <f>IF('เช็คเวลาเรียน เทอม 1'!BB55="ม",1,"")</f>
        <v/>
      </c>
      <c r="BA55" s="197" t="str">
        <f>IF('เช็คเวลาเรียน เทอม 1'!BC55="ม",1,"")</f>
        <v/>
      </c>
      <c r="BB55" s="197" t="str">
        <f>IF('เช็คเวลาเรียน เทอม 1'!BD55="ม",1,"")</f>
        <v/>
      </c>
      <c r="BC55" s="198"/>
      <c r="BD55" s="198"/>
      <c r="BE55" s="197" t="str">
        <f>IF('เช็คเวลาเรียน เทอม 1'!BG55="ม",1,"")</f>
        <v/>
      </c>
      <c r="BF55" s="197" t="str">
        <f>IF('เช็คเวลาเรียน เทอม 1'!BH55="ม",1,"")</f>
        <v/>
      </c>
      <c r="BG55" s="197" t="str">
        <f>IF('เช็คเวลาเรียน เทอม 1'!BI55="ม",1,"")</f>
        <v/>
      </c>
      <c r="BH55" s="197" t="str">
        <f>IF('เช็คเวลาเรียน เทอม 1'!BJ55="ม",1,"")</f>
        <v/>
      </c>
      <c r="BI55" s="197" t="str">
        <f>IF('เช็คเวลาเรียน เทอม 1'!BK55="ม",1,"")</f>
        <v/>
      </c>
      <c r="BJ55" s="198"/>
      <c r="BK55" s="198"/>
      <c r="BL55" s="197" t="str">
        <f>IF('เช็คเวลาเรียน เทอม 1'!BN55="ม",1,"")</f>
        <v/>
      </c>
      <c r="BM55" s="197" t="str">
        <f>IF('เช็คเวลาเรียน เทอม 1'!BO55="ม",1,"")</f>
        <v/>
      </c>
      <c r="BN55" s="338">
        <f t="shared" si="7"/>
        <v>0</v>
      </c>
      <c r="BO55" s="339"/>
      <c r="BP55" s="199" t="str">
        <f>IF('เช็คเวลาเรียน เทอม 1'!BT55="ม",1,"")</f>
        <v/>
      </c>
      <c r="BQ55" s="199" t="str">
        <f>IF('เช็คเวลาเรียน เทอม 1'!BU55="ม",1,"")</f>
        <v/>
      </c>
      <c r="BR55" s="199" t="str">
        <f>IF('เช็คเวลาเรียน เทอม 1'!BV55="ม",1,"")</f>
        <v/>
      </c>
      <c r="BS55" s="198"/>
      <c r="BT55" s="198"/>
      <c r="BU55" s="199" t="str">
        <f>IF('เช็คเวลาเรียน เทอม 1'!BY55="ม",1,"")</f>
        <v/>
      </c>
      <c r="BV55" s="199" t="str">
        <f>IF('เช็คเวลาเรียน เทอม 1'!BZ55="ม",1,"")</f>
        <v/>
      </c>
      <c r="BW55" s="199" t="str">
        <f>IF('เช็คเวลาเรียน เทอม 1'!CA55="ม",1,"")</f>
        <v/>
      </c>
      <c r="BX55" s="199" t="str">
        <f>IF('เช็คเวลาเรียน เทอม 1'!CB55="ม",1,"")</f>
        <v/>
      </c>
      <c r="BY55" s="199" t="str">
        <f>IF('เช็คเวลาเรียน เทอม 1'!CC55="ม",1,"")</f>
        <v/>
      </c>
      <c r="BZ55" s="198"/>
      <c r="CA55" s="198"/>
      <c r="CB55" s="199" t="str">
        <f>IF('เช็คเวลาเรียน เทอม 1'!CF55="ม",1,"")</f>
        <v/>
      </c>
      <c r="CC55" s="199" t="str">
        <f>IF('เช็คเวลาเรียน เทอม 1'!CG55="ม",1,"")</f>
        <v/>
      </c>
      <c r="CD55" s="199" t="str">
        <f>IF('เช็คเวลาเรียน เทอม 1'!CH55="ม",1,"")</f>
        <v/>
      </c>
      <c r="CE55" s="199" t="str">
        <f>IF('เช็คเวลาเรียน เทอม 1'!CI55="ม",1,"")</f>
        <v/>
      </c>
      <c r="CF55" s="199" t="str">
        <f>IF('เช็คเวลาเรียน เทอม 1'!CJ55="ม",1,"")</f>
        <v/>
      </c>
      <c r="CG55" s="198"/>
      <c r="CH55" s="198"/>
      <c r="CI55" s="199" t="str">
        <f>IF('เช็คเวลาเรียน เทอม 1'!CM55="ม",1,"")</f>
        <v/>
      </c>
      <c r="CJ55" s="199" t="str">
        <f>IF('เช็คเวลาเรียน เทอม 1'!CN55="ม",1,"")</f>
        <v/>
      </c>
      <c r="CK55" s="199" t="str">
        <f>IF('เช็คเวลาเรียน เทอม 1'!CO55="ม",1,"")</f>
        <v/>
      </c>
      <c r="CL55" s="199" t="str">
        <f>IF('เช็คเวลาเรียน เทอม 1'!CP55="ม",1,"")</f>
        <v/>
      </c>
      <c r="CM55" s="199" t="str">
        <f>IF('เช็คเวลาเรียน เทอม 1'!CQ55="ม",1,"")</f>
        <v/>
      </c>
      <c r="CN55" s="198"/>
      <c r="CO55" s="198"/>
      <c r="CP55" s="199" t="str">
        <f>IF('เช็คเวลาเรียน เทอม 1'!CT55="ม",1,"")</f>
        <v/>
      </c>
      <c r="CQ55" s="280"/>
      <c r="CR55" s="280"/>
      <c r="CS55" s="280"/>
      <c r="CT55" s="199" t="str">
        <f>IF('เช็คเวลาเรียน เทอม 1'!CX55="ม",1,"")</f>
        <v/>
      </c>
      <c r="CU55" s="338">
        <f t="shared" si="8"/>
        <v>0</v>
      </c>
      <c r="CV55" s="339"/>
      <c r="CW55" s="198"/>
      <c r="CX55" s="198"/>
      <c r="CY55" s="199" t="str">
        <f>IF('เช็คเวลาเรียน เทอม 1'!DE55="ม",1,"")</f>
        <v/>
      </c>
      <c r="CZ55" s="199" t="str">
        <f>IF('เช็คเวลาเรียน เทอม 1'!DF55="ม",1,"")</f>
        <v/>
      </c>
      <c r="DA55" s="199" t="str">
        <f>IF('เช็คเวลาเรียน เทอม 1'!DG55="ม",1,"")</f>
        <v/>
      </c>
      <c r="DB55" s="199" t="str">
        <f>IF('เช็คเวลาเรียน เทอม 1'!DH55="ม",1,"")</f>
        <v/>
      </c>
      <c r="DC55" s="199" t="str">
        <f>IF('เช็คเวลาเรียน เทอม 1'!DI55="ม",1,"")</f>
        <v/>
      </c>
      <c r="DD55" s="198"/>
      <c r="DE55" s="198"/>
      <c r="DF55" s="199" t="str">
        <f>IF('เช็คเวลาเรียน เทอม 1'!DL55="ม",1,"")</f>
        <v/>
      </c>
      <c r="DG55" s="199" t="str">
        <f>IF('เช็คเวลาเรียน เทอม 1'!DM55="ม",1,"")</f>
        <v/>
      </c>
      <c r="DH55" s="280"/>
      <c r="DI55" s="199" t="str">
        <f>IF('เช็คเวลาเรียน เทอม 1'!DO55="ม",1,"")</f>
        <v/>
      </c>
      <c r="DJ55" s="199" t="str">
        <f>IF('เช็คเวลาเรียน เทอม 1'!DP55="ม",1,"")</f>
        <v/>
      </c>
      <c r="DK55" s="198"/>
      <c r="DL55" s="198"/>
      <c r="DM55" s="199" t="str">
        <f>IF('เช็คเวลาเรียน เทอม 1'!DS55="ม",1,"")</f>
        <v/>
      </c>
      <c r="DN55" s="199" t="str">
        <f>IF('เช็คเวลาเรียน เทอม 1'!DT55="ม",1,"")</f>
        <v/>
      </c>
      <c r="DO55" s="199" t="str">
        <f>IF('เช็คเวลาเรียน เทอม 1'!DU55="ม",1,"")</f>
        <v/>
      </c>
      <c r="DP55" s="199" t="str">
        <f>IF('เช็คเวลาเรียน เทอม 1'!DV55="ม",1,"")</f>
        <v/>
      </c>
      <c r="DQ55" s="199" t="str">
        <f>IF('เช็คเวลาเรียน เทอม 1'!DW55="ม",1,"")</f>
        <v/>
      </c>
      <c r="DR55" s="198"/>
      <c r="DS55" s="198"/>
      <c r="DT55" s="199" t="str">
        <f>IF('เช็คเวลาเรียน เทอม 1'!DZ55="ม",1,"")</f>
        <v/>
      </c>
      <c r="DU55" s="199" t="str">
        <f>IF('เช็คเวลาเรียน เทอม 1'!EA55="ม",1,"")</f>
        <v/>
      </c>
      <c r="DV55" s="199" t="str">
        <f>IF('เช็คเวลาเรียน เทอม 1'!EB55="ม",1,"")</f>
        <v/>
      </c>
      <c r="DW55" s="199" t="str">
        <f>IF('เช็คเวลาเรียน เทอม 1'!EC55="ม",1,"")</f>
        <v/>
      </c>
      <c r="DX55" s="199" t="str">
        <f>IF('เช็คเวลาเรียน เทอม 1'!ED55="ม",1,"")</f>
        <v/>
      </c>
      <c r="DY55" s="198"/>
      <c r="DZ55" s="198"/>
      <c r="EA55" s="199" t="str">
        <f>IF('เช็คเวลาเรียน เทอม 1'!EG55="ม",1,"")</f>
        <v/>
      </c>
      <c r="EB55" s="338">
        <f t="shared" si="9"/>
        <v>0</v>
      </c>
      <c r="EC55" s="339"/>
      <c r="ED55" s="199" t="str">
        <f>IF('เช็คเวลาเรียน เทอม 1'!EL55="ม",1,"")</f>
        <v/>
      </c>
      <c r="EE55" s="199" t="str">
        <f>IF('เช็คเวลาเรียน เทอม 1'!EM55="ม",1,"")</f>
        <v/>
      </c>
      <c r="EF55" s="199" t="str">
        <f>IF('เช็คเวลาเรียน เทอม 1'!EN55="ม",1,"")</f>
        <v/>
      </c>
      <c r="EG55" s="199" t="str">
        <f>IF('เช็คเวลาเรียน เทอม 1'!EO55="ม",1,"")</f>
        <v/>
      </c>
      <c r="EH55" s="198"/>
      <c r="EI55" s="198"/>
      <c r="EJ55" s="199" t="str">
        <f>IF('เช็คเวลาเรียน เทอม 1'!ER55="ม",1,"")</f>
        <v/>
      </c>
      <c r="EK55" s="199" t="str">
        <f>IF('เช็คเวลาเรียน เทอม 1'!ES55="ม",1,"")</f>
        <v/>
      </c>
      <c r="EL55" s="199" t="str">
        <f>IF('เช็คเวลาเรียน เทอม 1'!ET55="ม",1,"")</f>
        <v/>
      </c>
      <c r="EM55" s="199" t="str">
        <f>IF('เช็คเวลาเรียน เทอม 1'!EU55="ม",1,"")</f>
        <v/>
      </c>
      <c r="EN55" s="199" t="str">
        <f>IF('เช็คเวลาเรียน เทอม 1'!EV55="ม",1,"")</f>
        <v/>
      </c>
      <c r="EO55" s="198"/>
      <c r="EP55" s="198"/>
      <c r="EQ55" s="199" t="str">
        <f>IF('เช็คเวลาเรียน เทอม 1'!EY55="ม",1,"")</f>
        <v/>
      </c>
      <c r="ER55" s="199" t="str">
        <f>IF('เช็คเวลาเรียน เทอม 1'!EZ55="ม",1,"")</f>
        <v/>
      </c>
      <c r="ES55" s="199" t="str">
        <f>IF('เช็คเวลาเรียน เทอม 1'!FA55="ม",1,"")</f>
        <v/>
      </c>
      <c r="ET55" s="199" t="str">
        <f>IF('เช็คเวลาเรียน เทอม 1'!FB55="ม",1,"")</f>
        <v/>
      </c>
      <c r="EU55" s="199" t="str">
        <f>IF('เช็คเวลาเรียน เทอม 1'!FC55="ม",1,"")</f>
        <v/>
      </c>
      <c r="EV55" s="198"/>
      <c r="EW55" s="198"/>
      <c r="EX55" s="199" t="str">
        <f>IF('เช็คเวลาเรียน เทอม 1'!FF55="ม",1,"")</f>
        <v/>
      </c>
      <c r="EY55" s="199" t="str">
        <f>IF('เช็คเวลาเรียน เทอม 1'!FG55="ม",1,"")</f>
        <v/>
      </c>
      <c r="EZ55" s="199" t="str">
        <f>IF('เช็คเวลาเรียน เทอม 1'!FH55="ม",1,"")</f>
        <v/>
      </c>
      <c r="FA55" s="199" t="str">
        <f>IF('เช็คเวลาเรียน เทอม 1'!FI55="ม",1,"")</f>
        <v/>
      </c>
      <c r="FB55" s="199" t="str">
        <f>IF('เช็คเวลาเรียน เทอม 1'!FJ55="ม",1,"")</f>
        <v/>
      </c>
      <c r="FC55" s="198"/>
      <c r="FD55" s="198"/>
      <c r="FE55" s="199" t="str">
        <f>IF('เช็คเวลาเรียน เทอม 1'!FM55="ม",1,"")</f>
        <v/>
      </c>
      <c r="FF55" s="199" t="str">
        <f>IF('เช็คเวลาเรียน เทอม 1'!FN55="ม",1,"")</f>
        <v/>
      </c>
      <c r="FG55" s="199" t="str">
        <f>IF('เช็คเวลาเรียน เทอม 1'!FO55="ม",1,"")</f>
        <v/>
      </c>
      <c r="FH55" s="338">
        <f t="shared" si="10"/>
        <v>0</v>
      </c>
      <c r="FI55" s="339"/>
      <c r="FJ55" s="199" t="str">
        <f>IF('เช็คเวลาเรียน เทอม 1'!FT55="ม",1,"")</f>
        <v/>
      </c>
      <c r="FK55" s="199" t="str">
        <f>IF('เช็คเวลาเรียน เทอม 1'!FU55="ม",1,"")</f>
        <v/>
      </c>
      <c r="FL55" s="198"/>
      <c r="FM55" s="198"/>
      <c r="FN55" s="199" t="str">
        <f>IF('เช็คเวลาเรียน เทอม 1'!FX55="ม",1,"")</f>
        <v/>
      </c>
      <c r="FO55" s="199" t="str">
        <f>IF('เช็คเวลาเรียน เทอม 1'!FY55="ม",1,"")</f>
        <v/>
      </c>
      <c r="FP55" s="199" t="str">
        <f>IF('เช็คเวลาเรียน เทอม 1'!FZ55="ม",1,"")</f>
        <v/>
      </c>
      <c r="FQ55" s="199" t="str">
        <f>IF('เช็คเวลาเรียน เทอม 1'!GA55="ม",1,"")</f>
        <v/>
      </c>
      <c r="FR55" s="199" t="str">
        <f>IF('เช็คเวลาเรียน เทอม 1'!GB55="ม",1,"")</f>
        <v/>
      </c>
      <c r="FS55" s="198"/>
      <c r="FT55" s="198"/>
      <c r="FU55" s="199" t="str">
        <f>IF('เช็คเวลาเรียน เทอม 1'!GE55="ม",1,"")</f>
        <v/>
      </c>
      <c r="FV55" s="280"/>
      <c r="FW55" s="199" t="str">
        <f>IF('เช็คเวลาเรียน เทอม 1'!GG55="ม",1,"")</f>
        <v/>
      </c>
      <c r="FX55" s="199" t="str">
        <f>IF('เช็คเวลาเรียน เทอม 1'!GH55="ม",1,"")</f>
        <v/>
      </c>
      <c r="FY55" s="199" t="str">
        <f>IF('เช็คเวลาเรียน เทอม 1'!GI55="ม",1,"")</f>
        <v/>
      </c>
      <c r="FZ55" s="198"/>
      <c r="GA55" s="198"/>
      <c r="GB55" s="199" t="str">
        <f>IF('เช็คเวลาเรียน เทอม 1'!GL55="ม",1,"")</f>
        <v/>
      </c>
      <c r="GC55" s="199" t="str">
        <f>IF('เช็คเวลาเรียน เทอม 1'!GM55="ม",1,"")</f>
        <v/>
      </c>
      <c r="GD55" s="199" t="str">
        <f>IF('เช็คเวลาเรียน เทอม 1'!GN55="ม",1,"")</f>
        <v/>
      </c>
      <c r="GE55" s="199" t="str">
        <f>IF('เช็คเวลาเรียน เทอม 1'!GO55="ม",1,"")</f>
        <v/>
      </c>
      <c r="GF55" s="280"/>
      <c r="GG55" s="198"/>
      <c r="GH55" s="198"/>
      <c r="GI55" s="199" t="str">
        <f>IF('เช็คเวลาเรียน เทอม 1'!GS55="ม",1,"")</f>
        <v/>
      </c>
      <c r="GJ55" s="199" t="str">
        <f>IF('เช็คเวลาเรียน เทอม 1'!GT55="ม",1,"")</f>
        <v/>
      </c>
      <c r="GK55" s="199" t="str">
        <f>IF('เช็คเวลาเรียน เทอม 1'!GU55="ม",1,"")</f>
        <v/>
      </c>
      <c r="GL55" s="199" t="str">
        <f>IF('เช็คเวลาเรียน เทอม 1'!GV55="ม",1,"")</f>
        <v/>
      </c>
      <c r="GM55" s="199" t="str">
        <f>IF('เช็คเวลาเรียน เทอม 1'!GW55="ม",1,"")</f>
        <v/>
      </c>
      <c r="GN55" s="198"/>
      <c r="GO55" s="338">
        <f t="shared" si="11"/>
        <v>0</v>
      </c>
      <c r="GP55" s="339"/>
    </row>
    <row r="56" spans="1:198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280"/>
      <c r="D56" s="194"/>
      <c r="E56" s="194"/>
      <c r="F56" s="280"/>
      <c r="G56" s="194"/>
      <c r="H56" s="194"/>
      <c r="I56" s="194"/>
      <c r="J56" s="194"/>
      <c r="K56" s="194"/>
      <c r="L56" s="194"/>
      <c r="M56" s="194"/>
      <c r="N56" s="194"/>
      <c r="O56" s="280"/>
      <c r="P56" s="194"/>
      <c r="Q56" s="194"/>
      <c r="R56" s="195"/>
      <c r="S56" s="195"/>
      <c r="T56" s="196" t="str">
        <f>IF('เช็คเวลาเรียน เทอม 1'!T56="ม",1,"")</f>
        <v/>
      </c>
      <c r="U56" s="196" t="str">
        <f>IF('เช็คเวลาเรียน เทอม 1'!U56="ม",1,"")</f>
        <v/>
      </c>
      <c r="V56" s="196" t="str">
        <f>IF('เช็คเวลาเรียน เทอม 1'!V56="ม",1,"")</f>
        <v/>
      </c>
      <c r="W56" s="196" t="str">
        <f>IF('เช็คเวลาเรียน เทอม 1'!W56="ม",1,"")</f>
        <v/>
      </c>
      <c r="X56" s="196" t="str">
        <f>IF('เช็คเวลาเรียน เทอม 1'!X56="ม",1,"")</f>
        <v/>
      </c>
      <c r="Y56" s="194"/>
      <c r="Z56" s="194"/>
      <c r="AA56" s="196" t="str">
        <f>IF('เช็คเวลาเรียน เทอม 1'!AA56="ม",1,"")</f>
        <v/>
      </c>
      <c r="AB56" s="196" t="str">
        <f>IF('เช็คเวลาเรียน เทอม 1'!AB56="ม",1,"")</f>
        <v/>
      </c>
      <c r="AC56" s="196" t="str">
        <f>IF('เช็คเวลาเรียน เทอม 1'!AC56="ม",1,"")</f>
        <v/>
      </c>
      <c r="AD56" s="196" t="str">
        <f>IF('เช็คเวลาเรียน เทอม 1'!AD56="ม",1,"")</f>
        <v/>
      </c>
      <c r="AE56" s="196" t="str">
        <f>IF('เช็คเวลาเรียน เทอม 1'!AE56="ม",1,"")</f>
        <v/>
      </c>
      <c r="AF56" s="194"/>
      <c r="AG56" s="280"/>
      <c r="AH56" s="338">
        <f t="shared" si="6"/>
        <v>0</v>
      </c>
      <c r="AI56" s="339"/>
      <c r="AJ56" s="280"/>
      <c r="AK56" s="197" t="str">
        <f>IF('เช็คเวลาเรียน เทอม 1'!AM56="ม",1,"")</f>
        <v/>
      </c>
      <c r="AL56" s="280"/>
      <c r="AM56" s="197" t="str">
        <f>IF('เช็คเวลาเรียน เทอม 1'!AO56="ม",1,"")</f>
        <v/>
      </c>
      <c r="AN56" s="197" t="str">
        <f>IF('เช็คเวลาเรียน เทอม 1'!AP56="ม",1,"")</f>
        <v/>
      </c>
      <c r="AO56" s="198"/>
      <c r="AP56" s="198"/>
      <c r="AQ56" s="197" t="str">
        <f>IF('เช็คเวลาเรียน เทอม 1'!AS56="ม",1,"")</f>
        <v/>
      </c>
      <c r="AR56" s="197" t="str">
        <f>IF('เช็คเวลาเรียน เทอม 1'!AT56="ม",1,"")</f>
        <v/>
      </c>
      <c r="AS56" s="197" t="str">
        <f>IF('เช็คเวลาเรียน เทอม 1'!AU56="ม",1,"")</f>
        <v/>
      </c>
      <c r="AT56" s="197" t="str">
        <f>IF('เช็คเวลาเรียน เทอม 1'!AV56="ม",1,"")</f>
        <v/>
      </c>
      <c r="AU56" s="197" t="str">
        <f>IF('เช็คเวลาเรียน เทอม 1'!AW56="ม",1,"")</f>
        <v/>
      </c>
      <c r="AV56" s="198"/>
      <c r="AW56" s="198"/>
      <c r="AX56" s="197" t="str">
        <f>IF('เช็คเวลาเรียน เทอม 1'!AZ56="ม",1,"")</f>
        <v/>
      </c>
      <c r="AY56" s="197" t="str">
        <f>IF('เช็คเวลาเรียน เทอม 1'!BA56="ม",1,"")</f>
        <v/>
      </c>
      <c r="AZ56" s="197" t="str">
        <f>IF('เช็คเวลาเรียน เทอม 1'!BB56="ม",1,"")</f>
        <v/>
      </c>
      <c r="BA56" s="197" t="str">
        <f>IF('เช็คเวลาเรียน เทอม 1'!BC56="ม",1,"")</f>
        <v/>
      </c>
      <c r="BB56" s="197" t="str">
        <f>IF('เช็คเวลาเรียน เทอม 1'!BD56="ม",1,"")</f>
        <v/>
      </c>
      <c r="BC56" s="198"/>
      <c r="BD56" s="198"/>
      <c r="BE56" s="197" t="str">
        <f>IF('เช็คเวลาเรียน เทอม 1'!BG56="ม",1,"")</f>
        <v/>
      </c>
      <c r="BF56" s="197" t="str">
        <f>IF('เช็คเวลาเรียน เทอม 1'!BH56="ม",1,"")</f>
        <v/>
      </c>
      <c r="BG56" s="197" t="str">
        <f>IF('เช็คเวลาเรียน เทอม 1'!BI56="ม",1,"")</f>
        <v/>
      </c>
      <c r="BH56" s="197" t="str">
        <f>IF('เช็คเวลาเรียน เทอม 1'!BJ56="ม",1,"")</f>
        <v/>
      </c>
      <c r="BI56" s="197" t="str">
        <f>IF('เช็คเวลาเรียน เทอม 1'!BK56="ม",1,"")</f>
        <v/>
      </c>
      <c r="BJ56" s="198"/>
      <c r="BK56" s="198"/>
      <c r="BL56" s="197" t="str">
        <f>IF('เช็คเวลาเรียน เทอม 1'!BN56="ม",1,"")</f>
        <v/>
      </c>
      <c r="BM56" s="197" t="str">
        <f>IF('เช็คเวลาเรียน เทอม 1'!BO56="ม",1,"")</f>
        <v/>
      </c>
      <c r="BN56" s="338">
        <f t="shared" si="7"/>
        <v>0</v>
      </c>
      <c r="BO56" s="339"/>
      <c r="BP56" s="199" t="str">
        <f>IF('เช็คเวลาเรียน เทอม 1'!BT56="ม",1,"")</f>
        <v/>
      </c>
      <c r="BQ56" s="199" t="str">
        <f>IF('เช็คเวลาเรียน เทอม 1'!BU56="ม",1,"")</f>
        <v/>
      </c>
      <c r="BR56" s="199" t="str">
        <f>IF('เช็คเวลาเรียน เทอม 1'!BV56="ม",1,"")</f>
        <v/>
      </c>
      <c r="BS56" s="198"/>
      <c r="BT56" s="198"/>
      <c r="BU56" s="199" t="str">
        <f>IF('เช็คเวลาเรียน เทอม 1'!BY56="ม",1,"")</f>
        <v/>
      </c>
      <c r="BV56" s="199" t="str">
        <f>IF('เช็คเวลาเรียน เทอม 1'!BZ56="ม",1,"")</f>
        <v/>
      </c>
      <c r="BW56" s="199" t="str">
        <f>IF('เช็คเวลาเรียน เทอม 1'!CA56="ม",1,"")</f>
        <v/>
      </c>
      <c r="BX56" s="199" t="str">
        <f>IF('เช็คเวลาเรียน เทอม 1'!CB56="ม",1,"")</f>
        <v/>
      </c>
      <c r="BY56" s="199" t="str">
        <f>IF('เช็คเวลาเรียน เทอม 1'!CC56="ม",1,"")</f>
        <v/>
      </c>
      <c r="BZ56" s="198"/>
      <c r="CA56" s="198"/>
      <c r="CB56" s="199" t="str">
        <f>IF('เช็คเวลาเรียน เทอม 1'!CF56="ม",1,"")</f>
        <v/>
      </c>
      <c r="CC56" s="199" t="str">
        <f>IF('เช็คเวลาเรียน เทอม 1'!CG56="ม",1,"")</f>
        <v/>
      </c>
      <c r="CD56" s="199" t="str">
        <f>IF('เช็คเวลาเรียน เทอม 1'!CH56="ม",1,"")</f>
        <v/>
      </c>
      <c r="CE56" s="199" t="str">
        <f>IF('เช็คเวลาเรียน เทอม 1'!CI56="ม",1,"")</f>
        <v/>
      </c>
      <c r="CF56" s="199" t="str">
        <f>IF('เช็คเวลาเรียน เทอม 1'!CJ56="ม",1,"")</f>
        <v/>
      </c>
      <c r="CG56" s="198"/>
      <c r="CH56" s="198"/>
      <c r="CI56" s="199" t="str">
        <f>IF('เช็คเวลาเรียน เทอม 1'!CM56="ม",1,"")</f>
        <v/>
      </c>
      <c r="CJ56" s="199" t="str">
        <f>IF('เช็คเวลาเรียน เทอม 1'!CN56="ม",1,"")</f>
        <v/>
      </c>
      <c r="CK56" s="199" t="str">
        <f>IF('เช็คเวลาเรียน เทอม 1'!CO56="ม",1,"")</f>
        <v/>
      </c>
      <c r="CL56" s="199" t="str">
        <f>IF('เช็คเวลาเรียน เทอม 1'!CP56="ม",1,"")</f>
        <v/>
      </c>
      <c r="CM56" s="199" t="str">
        <f>IF('เช็คเวลาเรียน เทอม 1'!CQ56="ม",1,"")</f>
        <v/>
      </c>
      <c r="CN56" s="198"/>
      <c r="CO56" s="198"/>
      <c r="CP56" s="199" t="str">
        <f>IF('เช็คเวลาเรียน เทอม 1'!CT56="ม",1,"")</f>
        <v/>
      </c>
      <c r="CQ56" s="280"/>
      <c r="CR56" s="280"/>
      <c r="CS56" s="280"/>
      <c r="CT56" s="199" t="str">
        <f>IF('เช็คเวลาเรียน เทอม 1'!CX56="ม",1,"")</f>
        <v/>
      </c>
      <c r="CU56" s="338">
        <f t="shared" si="8"/>
        <v>0</v>
      </c>
      <c r="CV56" s="339"/>
      <c r="CW56" s="198"/>
      <c r="CX56" s="198"/>
      <c r="CY56" s="199" t="str">
        <f>IF('เช็คเวลาเรียน เทอม 1'!DE56="ม",1,"")</f>
        <v/>
      </c>
      <c r="CZ56" s="199" t="str">
        <f>IF('เช็คเวลาเรียน เทอม 1'!DF56="ม",1,"")</f>
        <v/>
      </c>
      <c r="DA56" s="199" t="str">
        <f>IF('เช็คเวลาเรียน เทอม 1'!DG56="ม",1,"")</f>
        <v/>
      </c>
      <c r="DB56" s="199" t="str">
        <f>IF('เช็คเวลาเรียน เทอม 1'!DH56="ม",1,"")</f>
        <v/>
      </c>
      <c r="DC56" s="199" t="str">
        <f>IF('เช็คเวลาเรียน เทอม 1'!DI56="ม",1,"")</f>
        <v/>
      </c>
      <c r="DD56" s="198"/>
      <c r="DE56" s="198"/>
      <c r="DF56" s="199" t="str">
        <f>IF('เช็คเวลาเรียน เทอม 1'!DL56="ม",1,"")</f>
        <v/>
      </c>
      <c r="DG56" s="199" t="str">
        <f>IF('เช็คเวลาเรียน เทอม 1'!DM56="ม",1,"")</f>
        <v/>
      </c>
      <c r="DH56" s="280"/>
      <c r="DI56" s="199" t="str">
        <f>IF('เช็คเวลาเรียน เทอม 1'!DO56="ม",1,"")</f>
        <v/>
      </c>
      <c r="DJ56" s="199" t="str">
        <f>IF('เช็คเวลาเรียน เทอม 1'!DP56="ม",1,"")</f>
        <v/>
      </c>
      <c r="DK56" s="198"/>
      <c r="DL56" s="198"/>
      <c r="DM56" s="199" t="str">
        <f>IF('เช็คเวลาเรียน เทอม 1'!DS56="ม",1,"")</f>
        <v/>
      </c>
      <c r="DN56" s="199" t="str">
        <f>IF('เช็คเวลาเรียน เทอม 1'!DT56="ม",1,"")</f>
        <v/>
      </c>
      <c r="DO56" s="199" t="str">
        <f>IF('เช็คเวลาเรียน เทอม 1'!DU56="ม",1,"")</f>
        <v/>
      </c>
      <c r="DP56" s="199" t="str">
        <f>IF('เช็คเวลาเรียน เทอม 1'!DV56="ม",1,"")</f>
        <v/>
      </c>
      <c r="DQ56" s="199" t="str">
        <f>IF('เช็คเวลาเรียน เทอม 1'!DW56="ม",1,"")</f>
        <v/>
      </c>
      <c r="DR56" s="198"/>
      <c r="DS56" s="198"/>
      <c r="DT56" s="199" t="str">
        <f>IF('เช็คเวลาเรียน เทอม 1'!DZ56="ม",1,"")</f>
        <v/>
      </c>
      <c r="DU56" s="199" t="str">
        <f>IF('เช็คเวลาเรียน เทอม 1'!EA56="ม",1,"")</f>
        <v/>
      </c>
      <c r="DV56" s="199" t="str">
        <f>IF('เช็คเวลาเรียน เทอม 1'!EB56="ม",1,"")</f>
        <v/>
      </c>
      <c r="DW56" s="199" t="str">
        <f>IF('เช็คเวลาเรียน เทอม 1'!EC56="ม",1,"")</f>
        <v/>
      </c>
      <c r="DX56" s="199" t="str">
        <f>IF('เช็คเวลาเรียน เทอม 1'!ED56="ม",1,"")</f>
        <v/>
      </c>
      <c r="DY56" s="198"/>
      <c r="DZ56" s="198"/>
      <c r="EA56" s="199" t="str">
        <f>IF('เช็คเวลาเรียน เทอม 1'!EG56="ม",1,"")</f>
        <v/>
      </c>
      <c r="EB56" s="338">
        <f t="shared" si="9"/>
        <v>0</v>
      </c>
      <c r="EC56" s="339"/>
      <c r="ED56" s="199" t="str">
        <f>IF('เช็คเวลาเรียน เทอม 1'!EL56="ม",1,"")</f>
        <v/>
      </c>
      <c r="EE56" s="199" t="str">
        <f>IF('เช็คเวลาเรียน เทอม 1'!EM56="ม",1,"")</f>
        <v/>
      </c>
      <c r="EF56" s="199" t="str">
        <f>IF('เช็คเวลาเรียน เทอม 1'!EN56="ม",1,"")</f>
        <v/>
      </c>
      <c r="EG56" s="199" t="str">
        <f>IF('เช็คเวลาเรียน เทอม 1'!EO56="ม",1,"")</f>
        <v/>
      </c>
      <c r="EH56" s="198"/>
      <c r="EI56" s="198"/>
      <c r="EJ56" s="199" t="str">
        <f>IF('เช็คเวลาเรียน เทอม 1'!ER56="ม",1,"")</f>
        <v/>
      </c>
      <c r="EK56" s="199" t="str">
        <f>IF('เช็คเวลาเรียน เทอม 1'!ES56="ม",1,"")</f>
        <v/>
      </c>
      <c r="EL56" s="199" t="str">
        <f>IF('เช็คเวลาเรียน เทอม 1'!ET56="ม",1,"")</f>
        <v/>
      </c>
      <c r="EM56" s="199" t="str">
        <f>IF('เช็คเวลาเรียน เทอม 1'!EU56="ม",1,"")</f>
        <v/>
      </c>
      <c r="EN56" s="199" t="str">
        <f>IF('เช็คเวลาเรียน เทอม 1'!EV56="ม",1,"")</f>
        <v/>
      </c>
      <c r="EO56" s="198"/>
      <c r="EP56" s="198"/>
      <c r="EQ56" s="199" t="str">
        <f>IF('เช็คเวลาเรียน เทอม 1'!EY56="ม",1,"")</f>
        <v/>
      </c>
      <c r="ER56" s="199" t="str">
        <f>IF('เช็คเวลาเรียน เทอม 1'!EZ56="ม",1,"")</f>
        <v/>
      </c>
      <c r="ES56" s="199" t="str">
        <f>IF('เช็คเวลาเรียน เทอม 1'!FA56="ม",1,"")</f>
        <v/>
      </c>
      <c r="ET56" s="199" t="str">
        <f>IF('เช็คเวลาเรียน เทอม 1'!FB56="ม",1,"")</f>
        <v/>
      </c>
      <c r="EU56" s="199" t="str">
        <f>IF('เช็คเวลาเรียน เทอม 1'!FC56="ม",1,"")</f>
        <v/>
      </c>
      <c r="EV56" s="198"/>
      <c r="EW56" s="198"/>
      <c r="EX56" s="199" t="str">
        <f>IF('เช็คเวลาเรียน เทอม 1'!FF56="ม",1,"")</f>
        <v/>
      </c>
      <c r="EY56" s="199" t="str">
        <f>IF('เช็คเวลาเรียน เทอม 1'!FG56="ม",1,"")</f>
        <v/>
      </c>
      <c r="EZ56" s="199" t="str">
        <f>IF('เช็คเวลาเรียน เทอม 1'!FH56="ม",1,"")</f>
        <v/>
      </c>
      <c r="FA56" s="199" t="str">
        <f>IF('เช็คเวลาเรียน เทอม 1'!FI56="ม",1,"")</f>
        <v/>
      </c>
      <c r="FB56" s="199" t="str">
        <f>IF('เช็คเวลาเรียน เทอม 1'!FJ56="ม",1,"")</f>
        <v/>
      </c>
      <c r="FC56" s="198"/>
      <c r="FD56" s="198"/>
      <c r="FE56" s="199" t="str">
        <f>IF('เช็คเวลาเรียน เทอม 1'!FM56="ม",1,"")</f>
        <v/>
      </c>
      <c r="FF56" s="199" t="str">
        <f>IF('เช็คเวลาเรียน เทอม 1'!FN56="ม",1,"")</f>
        <v/>
      </c>
      <c r="FG56" s="199" t="str">
        <f>IF('เช็คเวลาเรียน เทอม 1'!FO56="ม",1,"")</f>
        <v/>
      </c>
      <c r="FH56" s="338">
        <f t="shared" si="10"/>
        <v>0</v>
      </c>
      <c r="FI56" s="339"/>
      <c r="FJ56" s="199" t="str">
        <f>IF('เช็คเวลาเรียน เทอม 1'!FT56="ม",1,"")</f>
        <v/>
      </c>
      <c r="FK56" s="199" t="str">
        <f>IF('เช็คเวลาเรียน เทอม 1'!FU56="ม",1,"")</f>
        <v/>
      </c>
      <c r="FL56" s="198"/>
      <c r="FM56" s="198"/>
      <c r="FN56" s="199" t="str">
        <f>IF('เช็คเวลาเรียน เทอม 1'!FX56="ม",1,"")</f>
        <v/>
      </c>
      <c r="FO56" s="199" t="str">
        <f>IF('เช็คเวลาเรียน เทอม 1'!FY56="ม",1,"")</f>
        <v/>
      </c>
      <c r="FP56" s="199" t="str">
        <f>IF('เช็คเวลาเรียน เทอม 1'!FZ56="ม",1,"")</f>
        <v/>
      </c>
      <c r="FQ56" s="199" t="str">
        <f>IF('เช็คเวลาเรียน เทอม 1'!GA56="ม",1,"")</f>
        <v/>
      </c>
      <c r="FR56" s="199" t="str">
        <f>IF('เช็คเวลาเรียน เทอม 1'!GB56="ม",1,"")</f>
        <v/>
      </c>
      <c r="FS56" s="198"/>
      <c r="FT56" s="198"/>
      <c r="FU56" s="199" t="str">
        <f>IF('เช็คเวลาเรียน เทอม 1'!GE56="ม",1,"")</f>
        <v/>
      </c>
      <c r="FV56" s="280"/>
      <c r="FW56" s="199" t="str">
        <f>IF('เช็คเวลาเรียน เทอม 1'!GG56="ม",1,"")</f>
        <v/>
      </c>
      <c r="FX56" s="199" t="str">
        <f>IF('เช็คเวลาเรียน เทอม 1'!GH56="ม",1,"")</f>
        <v/>
      </c>
      <c r="FY56" s="199" t="str">
        <f>IF('เช็คเวลาเรียน เทอม 1'!GI56="ม",1,"")</f>
        <v/>
      </c>
      <c r="FZ56" s="198"/>
      <c r="GA56" s="198"/>
      <c r="GB56" s="199" t="str">
        <f>IF('เช็คเวลาเรียน เทอม 1'!GL56="ม",1,"")</f>
        <v/>
      </c>
      <c r="GC56" s="199" t="str">
        <f>IF('เช็คเวลาเรียน เทอม 1'!GM56="ม",1,"")</f>
        <v/>
      </c>
      <c r="GD56" s="199" t="str">
        <f>IF('เช็คเวลาเรียน เทอม 1'!GN56="ม",1,"")</f>
        <v/>
      </c>
      <c r="GE56" s="199" t="str">
        <f>IF('เช็คเวลาเรียน เทอม 1'!GO56="ม",1,"")</f>
        <v/>
      </c>
      <c r="GF56" s="280"/>
      <c r="GG56" s="198"/>
      <c r="GH56" s="198"/>
      <c r="GI56" s="199" t="str">
        <f>IF('เช็คเวลาเรียน เทอม 1'!GS56="ม",1,"")</f>
        <v/>
      </c>
      <c r="GJ56" s="199" t="str">
        <f>IF('เช็คเวลาเรียน เทอม 1'!GT56="ม",1,"")</f>
        <v/>
      </c>
      <c r="GK56" s="199" t="str">
        <f>IF('เช็คเวลาเรียน เทอม 1'!GU56="ม",1,"")</f>
        <v/>
      </c>
      <c r="GL56" s="199" t="str">
        <f>IF('เช็คเวลาเรียน เทอม 1'!GV56="ม",1,"")</f>
        <v/>
      </c>
      <c r="GM56" s="199" t="str">
        <f>IF('เช็คเวลาเรียน เทอม 1'!GW56="ม",1,"")</f>
        <v/>
      </c>
      <c r="GN56" s="198"/>
      <c r="GO56" s="338">
        <f t="shared" si="11"/>
        <v>0</v>
      </c>
      <c r="GP56" s="339"/>
    </row>
    <row r="57" spans="1:198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281"/>
      <c r="D57" s="194"/>
      <c r="E57" s="194"/>
      <c r="F57" s="281"/>
      <c r="G57" s="194"/>
      <c r="H57" s="194"/>
      <c r="I57" s="194"/>
      <c r="J57" s="194"/>
      <c r="K57" s="194"/>
      <c r="L57" s="194"/>
      <c r="M57" s="194"/>
      <c r="N57" s="194"/>
      <c r="O57" s="281"/>
      <c r="P57" s="194"/>
      <c r="Q57" s="194"/>
      <c r="R57" s="195"/>
      <c r="S57" s="195"/>
      <c r="T57" s="196" t="str">
        <f>IF('เช็คเวลาเรียน เทอม 1'!T57="ม",1,"")</f>
        <v/>
      </c>
      <c r="U57" s="196" t="str">
        <f>IF('เช็คเวลาเรียน เทอม 1'!U57="ม",1,"")</f>
        <v/>
      </c>
      <c r="V57" s="196" t="str">
        <f>IF('เช็คเวลาเรียน เทอม 1'!V57="ม",1,"")</f>
        <v/>
      </c>
      <c r="W57" s="196" t="str">
        <f>IF('เช็คเวลาเรียน เทอม 1'!W57="ม",1,"")</f>
        <v/>
      </c>
      <c r="X57" s="196" t="str">
        <f>IF('เช็คเวลาเรียน เทอม 1'!X57="ม",1,"")</f>
        <v/>
      </c>
      <c r="Y57" s="194"/>
      <c r="Z57" s="194"/>
      <c r="AA57" s="196" t="str">
        <f>IF('เช็คเวลาเรียน เทอม 1'!AA57="ม",1,"")</f>
        <v/>
      </c>
      <c r="AB57" s="196" t="str">
        <f>IF('เช็คเวลาเรียน เทอม 1'!AB57="ม",1,"")</f>
        <v/>
      </c>
      <c r="AC57" s="196" t="str">
        <f>IF('เช็คเวลาเรียน เทอม 1'!AC57="ม",1,"")</f>
        <v/>
      </c>
      <c r="AD57" s="196" t="str">
        <f>IF('เช็คเวลาเรียน เทอม 1'!AD57="ม",1,"")</f>
        <v/>
      </c>
      <c r="AE57" s="196" t="str">
        <f>IF('เช็คเวลาเรียน เทอม 1'!AE57="ม",1,"")</f>
        <v/>
      </c>
      <c r="AF57" s="194"/>
      <c r="AG57" s="281"/>
      <c r="AH57" s="338">
        <f t="shared" si="6"/>
        <v>0</v>
      </c>
      <c r="AI57" s="339"/>
      <c r="AJ57" s="281"/>
      <c r="AK57" s="197" t="str">
        <f>IF('เช็คเวลาเรียน เทอม 1'!AM57="ม",1,"")</f>
        <v/>
      </c>
      <c r="AL57" s="281"/>
      <c r="AM57" s="197" t="str">
        <f>IF('เช็คเวลาเรียน เทอม 1'!AO57="ม",1,"")</f>
        <v/>
      </c>
      <c r="AN57" s="197" t="str">
        <f>IF('เช็คเวลาเรียน เทอม 1'!AP57="ม",1,"")</f>
        <v/>
      </c>
      <c r="AO57" s="198"/>
      <c r="AP57" s="198"/>
      <c r="AQ57" s="197" t="str">
        <f>IF('เช็คเวลาเรียน เทอม 1'!AS57="ม",1,"")</f>
        <v/>
      </c>
      <c r="AR57" s="197" t="str">
        <f>IF('เช็คเวลาเรียน เทอม 1'!AT57="ม",1,"")</f>
        <v/>
      </c>
      <c r="AS57" s="197" t="str">
        <f>IF('เช็คเวลาเรียน เทอม 1'!AU57="ม",1,"")</f>
        <v/>
      </c>
      <c r="AT57" s="197" t="str">
        <f>IF('เช็คเวลาเรียน เทอม 1'!AV57="ม",1,"")</f>
        <v/>
      </c>
      <c r="AU57" s="197" t="str">
        <f>IF('เช็คเวลาเรียน เทอม 1'!AW57="ม",1,"")</f>
        <v/>
      </c>
      <c r="AV57" s="198"/>
      <c r="AW57" s="198"/>
      <c r="AX57" s="197" t="str">
        <f>IF('เช็คเวลาเรียน เทอม 1'!AZ57="ม",1,"")</f>
        <v/>
      </c>
      <c r="AY57" s="197" t="str">
        <f>IF('เช็คเวลาเรียน เทอม 1'!BA57="ม",1,"")</f>
        <v/>
      </c>
      <c r="AZ57" s="197" t="str">
        <f>IF('เช็คเวลาเรียน เทอม 1'!BB57="ม",1,"")</f>
        <v/>
      </c>
      <c r="BA57" s="197" t="str">
        <f>IF('เช็คเวลาเรียน เทอม 1'!BC57="ม",1,"")</f>
        <v/>
      </c>
      <c r="BB57" s="197" t="str">
        <f>IF('เช็คเวลาเรียน เทอม 1'!BD57="ม",1,"")</f>
        <v/>
      </c>
      <c r="BC57" s="198"/>
      <c r="BD57" s="198"/>
      <c r="BE57" s="197" t="str">
        <f>IF('เช็คเวลาเรียน เทอม 1'!BG57="ม",1,"")</f>
        <v/>
      </c>
      <c r="BF57" s="197" t="str">
        <f>IF('เช็คเวลาเรียน เทอม 1'!BH57="ม",1,"")</f>
        <v/>
      </c>
      <c r="BG57" s="197" t="str">
        <f>IF('เช็คเวลาเรียน เทอม 1'!BI57="ม",1,"")</f>
        <v/>
      </c>
      <c r="BH57" s="197" t="str">
        <f>IF('เช็คเวลาเรียน เทอม 1'!BJ57="ม",1,"")</f>
        <v/>
      </c>
      <c r="BI57" s="197" t="str">
        <f>IF('เช็คเวลาเรียน เทอม 1'!BK57="ม",1,"")</f>
        <v/>
      </c>
      <c r="BJ57" s="198"/>
      <c r="BK57" s="198"/>
      <c r="BL57" s="197" t="str">
        <f>IF('เช็คเวลาเรียน เทอม 1'!BN57="ม",1,"")</f>
        <v/>
      </c>
      <c r="BM57" s="197" t="str">
        <f>IF('เช็คเวลาเรียน เทอม 1'!BO57="ม",1,"")</f>
        <v/>
      </c>
      <c r="BN57" s="338">
        <f t="shared" si="7"/>
        <v>0</v>
      </c>
      <c r="BO57" s="339"/>
      <c r="BP57" s="199" t="str">
        <f>IF('เช็คเวลาเรียน เทอม 1'!BT57="ม",1,"")</f>
        <v/>
      </c>
      <c r="BQ57" s="199" t="str">
        <f>IF('เช็คเวลาเรียน เทอม 1'!BU57="ม",1,"")</f>
        <v/>
      </c>
      <c r="BR57" s="199" t="str">
        <f>IF('เช็คเวลาเรียน เทอม 1'!BV57="ม",1,"")</f>
        <v/>
      </c>
      <c r="BS57" s="198"/>
      <c r="BT57" s="198"/>
      <c r="BU57" s="199" t="str">
        <f>IF('เช็คเวลาเรียน เทอม 1'!BY57="ม",1,"")</f>
        <v/>
      </c>
      <c r="BV57" s="199" t="str">
        <f>IF('เช็คเวลาเรียน เทอม 1'!BZ57="ม",1,"")</f>
        <v/>
      </c>
      <c r="BW57" s="199" t="str">
        <f>IF('เช็คเวลาเรียน เทอม 1'!CA57="ม",1,"")</f>
        <v/>
      </c>
      <c r="BX57" s="199" t="str">
        <f>IF('เช็คเวลาเรียน เทอม 1'!CB57="ม",1,"")</f>
        <v/>
      </c>
      <c r="BY57" s="199" t="str">
        <f>IF('เช็คเวลาเรียน เทอม 1'!CC57="ม",1,"")</f>
        <v/>
      </c>
      <c r="BZ57" s="198"/>
      <c r="CA57" s="198"/>
      <c r="CB57" s="199">
        <f>IF('เช็คเวลาเรียน เทอม 1'!CF57="ม",1,"")</f>
        <v>1</v>
      </c>
      <c r="CC57" s="199">
        <f>IF('เช็คเวลาเรียน เทอม 1'!CG57="ม",1,"")</f>
        <v>1</v>
      </c>
      <c r="CD57" s="199">
        <f>IF('เช็คเวลาเรียน เทอม 1'!CH57="ม",1,"")</f>
        <v>1</v>
      </c>
      <c r="CE57" s="199">
        <f>IF('เช็คเวลาเรียน เทอม 1'!CI57="ม",1,"")</f>
        <v>1</v>
      </c>
      <c r="CF57" s="199">
        <f>IF('เช็คเวลาเรียน เทอม 1'!CJ57="ม",1,"")</f>
        <v>1</v>
      </c>
      <c r="CG57" s="198"/>
      <c r="CH57" s="198"/>
      <c r="CI57" s="199" t="str">
        <f>IF('เช็คเวลาเรียน เทอม 1'!CM57="ม",1,"")</f>
        <v/>
      </c>
      <c r="CJ57" s="199" t="str">
        <f>IF('เช็คเวลาเรียน เทอม 1'!CN57="ม",1,"")</f>
        <v/>
      </c>
      <c r="CK57" s="199" t="str">
        <f>IF('เช็คเวลาเรียน เทอม 1'!CO57="ม",1,"")</f>
        <v/>
      </c>
      <c r="CL57" s="199" t="str">
        <f>IF('เช็คเวลาเรียน เทอม 1'!CP57="ม",1,"")</f>
        <v/>
      </c>
      <c r="CM57" s="199" t="str">
        <f>IF('เช็คเวลาเรียน เทอม 1'!CQ57="ม",1,"")</f>
        <v/>
      </c>
      <c r="CN57" s="198"/>
      <c r="CO57" s="198"/>
      <c r="CP57" s="199">
        <f>IF('เช็คเวลาเรียน เทอม 1'!CT57="ม",1,"")</f>
        <v>1</v>
      </c>
      <c r="CQ57" s="281"/>
      <c r="CR57" s="281"/>
      <c r="CS57" s="281"/>
      <c r="CT57" s="199">
        <f>IF('เช็คเวลาเรียน เทอม 1'!CX57="ม",1,"")</f>
        <v>1</v>
      </c>
      <c r="CU57" s="338">
        <f t="shared" si="8"/>
        <v>7</v>
      </c>
      <c r="CV57" s="339"/>
      <c r="CW57" s="198"/>
      <c r="CX57" s="198"/>
      <c r="CY57" s="199" t="str">
        <f>IF('เช็คเวลาเรียน เทอม 1'!DE57="ม",1,"")</f>
        <v/>
      </c>
      <c r="CZ57" s="199" t="str">
        <f>IF('เช็คเวลาเรียน เทอม 1'!DF57="ม",1,"")</f>
        <v/>
      </c>
      <c r="DA57" s="199" t="str">
        <f>IF('เช็คเวลาเรียน เทอม 1'!DG57="ม",1,"")</f>
        <v/>
      </c>
      <c r="DB57" s="199" t="str">
        <f>IF('เช็คเวลาเรียน เทอม 1'!DH57="ม",1,"")</f>
        <v/>
      </c>
      <c r="DC57" s="199" t="str">
        <f>IF('เช็คเวลาเรียน เทอม 1'!DI57="ม",1,"")</f>
        <v/>
      </c>
      <c r="DD57" s="198"/>
      <c r="DE57" s="198"/>
      <c r="DF57" s="199" t="str">
        <f>IF('เช็คเวลาเรียน เทอม 1'!DL57="ม",1,"")</f>
        <v/>
      </c>
      <c r="DG57" s="199" t="str">
        <f>IF('เช็คเวลาเรียน เทอม 1'!DM57="ม",1,"")</f>
        <v/>
      </c>
      <c r="DH57" s="281"/>
      <c r="DI57" s="199" t="str">
        <f>IF('เช็คเวลาเรียน เทอม 1'!DO57="ม",1,"")</f>
        <v/>
      </c>
      <c r="DJ57" s="199" t="str">
        <f>IF('เช็คเวลาเรียน เทอม 1'!DP57="ม",1,"")</f>
        <v/>
      </c>
      <c r="DK57" s="198"/>
      <c r="DL57" s="198"/>
      <c r="DM57" s="199" t="str">
        <f>IF('เช็คเวลาเรียน เทอม 1'!DS57="ม",1,"")</f>
        <v/>
      </c>
      <c r="DN57" s="199" t="str">
        <f>IF('เช็คเวลาเรียน เทอม 1'!DT57="ม",1,"")</f>
        <v/>
      </c>
      <c r="DO57" s="199" t="str">
        <f>IF('เช็คเวลาเรียน เทอม 1'!DU57="ม",1,"")</f>
        <v/>
      </c>
      <c r="DP57" s="199" t="str">
        <f>IF('เช็คเวลาเรียน เทอม 1'!DV57="ม",1,"")</f>
        <v/>
      </c>
      <c r="DQ57" s="199" t="str">
        <f>IF('เช็คเวลาเรียน เทอม 1'!DW57="ม",1,"")</f>
        <v/>
      </c>
      <c r="DR57" s="198"/>
      <c r="DS57" s="198"/>
      <c r="DT57" s="199" t="str">
        <f>IF('เช็คเวลาเรียน เทอม 1'!DZ57="ม",1,"")</f>
        <v/>
      </c>
      <c r="DU57" s="199" t="str">
        <f>IF('เช็คเวลาเรียน เทอม 1'!EA57="ม",1,"")</f>
        <v/>
      </c>
      <c r="DV57" s="199" t="str">
        <f>IF('เช็คเวลาเรียน เทอม 1'!EB57="ม",1,"")</f>
        <v/>
      </c>
      <c r="DW57" s="199" t="str">
        <f>IF('เช็คเวลาเรียน เทอม 1'!EC57="ม",1,"")</f>
        <v/>
      </c>
      <c r="DX57" s="199" t="str">
        <f>IF('เช็คเวลาเรียน เทอม 1'!ED57="ม",1,"")</f>
        <v/>
      </c>
      <c r="DY57" s="198"/>
      <c r="DZ57" s="198"/>
      <c r="EA57" s="199" t="str">
        <f>IF('เช็คเวลาเรียน เทอม 1'!EG57="ม",1,"")</f>
        <v/>
      </c>
      <c r="EB57" s="338">
        <f t="shared" si="9"/>
        <v>0</v>
      </c>
      <c r="EC57" s="339"/>
      <c r="ED57" s="199" t="str">
        <f>IF('เช็คเวลาเรียน เทอม 1'!EL57="ม",1,"")</f>
        <v/>
      </c>
      <c r="EE57" s="199" t="str">
        <f>IF('เช็คเวลาเรียน เทอม 1'!EM57="ม",1,"")</f>
        <v/>
      </c>
      <c r="EF57" s="199" t="str">
        <f>IF('เช็คเวลาเรียน เทอม 1'!EN57="ม",1,"")</f>
        <v/>
      </c>
      <c r="EG57" s="199" t="str">
        <f>IF('เช็คเวลาเรียน เทอม 1'!EO57="ม",1,"")</f>
        <v/>
      </c>
      <c r="EH57" s="198"/>
      <c r="EI57" s="198"/>
      <c r="EJ57" s="199" t="str">
        <f>IF('เช็คเวลาเรียน เทอม 1'!ER57="ม",1,"")</f>
        <v/>
      </c>
      <c r="EK57" s="199" t="str">
        <f>IF('เช็คเวลาเรียน เทอม 1'!ES57="ม",1,"")</f>
        <v/>
      </c>
      <c r="EL57" s="199" t="str">
        <f>IF('เช็คเวลาเรียน เทอม 1'!ET57="ม",1,"")</f>
        <v/>
      </c>
      <c r="EM57" s="199" t="str">
        <f>IF('เช็คเวลาเรียน เทอม 1'!EU57="ม",1,"")</f>
        <v/>
      </c>
      <c r="EN57" s="199" t="str">
        <f>IF('เช็คเวลาเรียน เทอม 1'!EV57="ม",1,"")</f>
        <v/>
      </c>
      <c r="EO57" s="198"/>
      <c r="EP57" s="198"/>
      <c r="EQ57" s="199" t="str">
        <f>IF('เช็คเวลาเรียน เทอม 1'!EY57="ม",1,"")</f>
        <v/>
      </c>
      <c r="ER57" s="199" t="str">
        <f>IF('เช็คเวลาเรียน เทอม 1'!EZ57="ม",1,"")</f>
        <v/>
      </c>
      <c r="ES57" s="199" t="str">
        <f>IF('เช็คเวลาเรียน เทอม 1'!FA57="ม",1,"")</f>
        <v/>
      </c>
      <c r="ET57" s="199" t="str">
        <f>IF('เช็คเวลาเรียน เทอม 1'!FB57="ม",1,"")</f>
        <v/>
      </c>
      <c r="EU57" s="199" t="str">
        <f>IF('เช็คเวลาเรียน เทอม 1'!FC57="ม",1,"")</f>
        <v/>
      </c>
      <c r="EV57" s="198"/>
      <c r="EW57" s="198"/>
      <c r="EX57" s="199" t="str">
        <f>IF('เช็คเวลาเรียน เทอม 1'!FF57="ม",1,"")</f>
        <v/>
      </c>
      <c r="EY57" s="199" t="str">
        <f>IF('เช็คเวลาเรียน เทอม 1'!FG57="ม",1,"")</f>
        <v/>
      </c>
      <c r="EZ57" s="199" t="str">
        <f>IF('เช็คเวลาเรียน เทอม 1'!FH57="ม",1,"")</f>
        <v/>
      </c>
      <c r="FA57" s="199" t="str">
        <f>IF('เช็คเวลาเรียน เทอม 1'!FI57="ม",1,"")</f>
        <v/>
      </c>
      <c r="FB57" s="199" t="str">
        <f>IF('เช็คเวลาเรียน เทอม 1'!FJ57="ม",1,"")</f>
        <v/>
      </c>
      <c r="FC57" s="198"/>
      <c r="FD57" s="198"/>
      <c r="FE57" s="199" t="str">
        <f>IF('เช็คเวลาเรียน เทอม 1'!FM57="ม",1,"")</f>
        <v/>
      </c>
      <c r="FF57" s="199" t="str">
        <f>IF('เช็คเวลาเรียน เทอม 1'!FN57="ม",1,"")</f>
        <v/>
      </c>
      <c r="FG57" s="199" t="str">
        <f>IF('เช็คเวลาเรียน เทอม 1'!FO57="ม",1,"")</f>
        <v/>
      </c>
      <c r="FH57" s="338">
        <f t="shared" si="10"/>
        <v>0</v>
      </c>
      <c r="FI57" s="339"/>
      <c r="FJ57" s="199" t="str">
        <f>IF('เช็คเวลาเรียน เทอม 1'!FT57="ม",1,"")</f>
        <v/>
      </c>
      <c r="FK57" s="199" t="str">
        <f>IF('เช็คเวลาเรียน เทอม 1'!FU57="ม",1,"")</f>
        <v/>
      </c>
      <c r="FL57" s="198"/>
      <c r="FM57" s="198"/>
      <c r="FN57" s="199" t="str">
        <f>IF('เช็คเวลาเรียน เทอม 1'!FX57="ม",1,"")</f>
        <v/>
      </c>
      <c r="FO57" s="199" t="str">
        <f>IF('เช็คเวลาเรียน เทอม 1'!FY57="ม",1,"")</f>
        <v/>
      </c>
      <c r="FP57" s="199" t="str">
        <f>IF('เช็คเวลาเรียน เทอม 1'!FZ57="ม",1,"")</f>
        <v/>
      </c>
      <c r="FQ57" s="199" t="str">
        <f>IF('เช็คเวลาเรียน เทอม 1'!GA57="ม",1,"")</f>
        <v/>
      </c>
      <c r="FR57" s="199" t="str">
        <f>IF('เช็คเวลาเรียน เทอม 1'!GB57="ม",1,"")</f>
        <v/>
      </c>
      <c r="FS57" s="198"/>
      <c r="FT57" s="198"/>
      <c r="FU57" s="199" t="str">
        <f>IF('เช็คเวลาเรียน เทอม 1'!GE57="ม",1,"")</f>
        <v/>
      </c>
      <c r="FV57" s="281"/>
      <c r="FW57" s="199" t="str">
        <f>IF('เช็คเวลาเรียน เทอม 1'!GG57="ม",1,"")</f>
        <v/>
      </c>
      <c r="FX57" s="199" t="str">
        <f>IF('เช็คเวลาเรียน เทอม 1'!GH57="ม",1,"")</f>
        <v/>
      </c>
      <c r="FY57" s="199" t="str">
        <f>IF('เช็คเวลาเรียน เทอม 1'!GI57="ม",1,"")</f>
        <v/>
      </c>
      <c r="FZ57" s="198"/>
      <c r="GA57" s="198"/>
      <c r="GB57" s="199" t="str">
        <f>IF('เช็คเวลาเรียน เทอม 1'!GL57="ม",1,"")</f>
        <v/>
      </c>
      <c r="GC57" s="199" t="str">
        <f>IF('เช็คเวลาเรียน เทอม 1'!GM57="ม",1,"")</f>
        <v/>
      </c>
      <c r="GD57" s="199" t="str">
        <f>IF('เช็คเวลาเรียน เทอม 1'!GN57="ม",1,"")</f>
        <v/>
      </c>
      <c r="GE57" s="199" t="str">
        <f>IF('เช็คเวลาเรียน เทอม 1'!GO57="ม",1,"")</f>
        <v/>
      </c>
      <c r="GF57" s="281"/>
      <c r="GG57" s="198"/>
      <c r="GH57" s="198"/>
      <c r="GI57" s="199" t="str">
        <f>IF('เช็คเวลาเรียน เทอม 1'!GS57="ม",1,"")</f>
        <v/>
      </c>
      <c r="GJ57" s="199" t="str">
        <f>IF('เช็คเวลาเรียน เทอม 1'!GT57="ม",1,"")</f>
        <v/>
      </c>
      <c r="GK57" s="199" t="str">
        <f>IF('เช็คเวลาเรียน เทอม 1'!GU57="ม",1,"")</f>
        <v/>
      </c>
      <c r="GL57" s="199" t="str">
        <f>IF('เช็คเวลาเรียน เทอม 1'!GV57="ม",1,"")</f>
        <v/>
      </c>
      <c r="GM57" s="199" t="str">
        <f>IF('เช็คเวลาเรียน เทอม 1'!GW57="ม",1,"")</f>
        <v/>
      </c>
      <c r="GN57" s="198"/>
      <c r="GO57" s="338">
        <f t="shared" si="11"/>
        <v>0</v>
      </c>
      <c r="GP57" s="339"/>
    </row>
    <row r="58" spans="1:198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  <c r="GN58" s="141"/>
      <c r="GO58" s="141"/>
      <c r="GP58" s="141"/>
    </row>
    <row r="59" spans="1:198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  <c r="GN59" s="141"/>
      <c r="GO59" s="141"/>
      <c r="GP59" s="141"/>
    </row>
    <row r="60" spans="1:198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  <c r="GN60" s="141"/>
      <c r="GO60" s="141"/>
      <c r="GP60" s="141"/>
    </row>
    <row r="61" spans="1:198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  <c r="GN61" s="141"/>
      <c r="GO61" s="141"/>
      <c r="GP61" s="141"/>
    </row>
  </sheetData>
  <mergeCells count="338">
    <mergeCell ref="A2:A3"/>
    <mergeCell ref="B2:B3"/>
    <mergeCell ref="C2:AG2"/>
    <mergeCell ref="AH2:AI3"/>
    <mergeCell ref="AJ2:BM2"/>
    <mergeCell ref="BN2:BO3"/>
    <mergeCell ref="CU4:CV4"/>
    <mergeCell ref="FJ2:GN2"/>
    <mergeCell ref="GO2:GP3"/>
    <mergeCell ref="F4:F28"/>
    <mergeCell ref="AH4:AI4"/>
    <mergeCell ref="BP2:CT2"/>
    <mergeCell ref="CU2:CV3"/>
    <mergeCell ref="CW2:EA2"/>
    <mergeCell ref="EB2:EC3"/>
    <mergeCell ref="ED2:FG2"/>
    <mergeCell ref="FH2:FI3"/>
    <mergeCell ref="AH6:AI6"/>
    <mergeCell ref="BN6:BO6"/>
    <mergeCell ref="CU6:CV6"/>
    <mergeCell ref="EB6:EC6"/>
    <mergeCell ref="FH6:FI6"/>
    <mergeCell ref="GO6:GP6"/>
    <mergeCell ref="GO4:GP4"/>
    <mergeCell ref="AH5:AI5"/>
    <mergeCell ref="BN5:BO5"/>
    <mergeCell ref="CU5:CV5"/>
    <mergeCell ref="EB5:EC5"/>
    <mergeCell ref="FH5:FI5"/>
    <mergeCell ref="GO5:GP5"/>
    <mergeCell ref="DH4:DH28"/>
    <mergeCell ref="EB4:EC4"/>
    <mergeCell ref="FH4:FI4"/>
    <mergeCell ref="FV4:FV28"/>
    <mergeCell ref="GF4:GF28"/>
    <mergeCell ref="AL4:AL28"/>
    <mergeCell ref="BN4:BO4"/>
    <mergeCell ref="CQ4:CQ28"/>
    <mergeCell ref="AH8:AI8"/>
    <mergeCell ref="BN8:BO8"/>
    <mergeCell ref="CU8:CV8"/>
    <mergeCell ref="EB8:EC8"/>
    <mergeCell ref="FH8:FI8"/>
    <mergeCell ref="GO8:GP8"/>
    <mergeCell ref="AH7:AI7"/>
    <mergeCell ref="BN7:BO7"/>
    <mergeCell ref="CU7:CV7"/>
    <mergeCell ref="EB7:EC7"/>
    <mergeCell ref="FH7:FI7"/>
    <mergeCell ref="GO7:GP7"/>
    <mergeCell ref="AH10:AI10"/>
    <mergeCell ref="BN10:BO10"/>
    <mergeCell ref="CU10:CV10"/>
    <mergeCell ref="EB10:EC10"/>
    <mergeCell ref="FH10:FI10"/>
    <mergeCell ref="GO10:GP10"/>
    <mergeCell ref="AH9:AI9"/>
    <mergeCell ref="BN9:BO9"/>
    <mergeCell ref="CU9:CV9"/>
    <mergeCell ref="EB9:EC9"/>
    <mergeCell ref="FH9:FI9"/>
    <mergeCell ref="GO9:GP9"/>
    <mergeCell ref="AH12:AI12"/>
    <mergeCell ref="BN12:BO12"/>
    <mergeCell ref="CU12:CV12"/>
    <mergeCell ref="EB12:EC12"/>
    <mergeCell ref="FH12:FI12"/>
    <mergeCell ref="GO12:GP12"/>
    <mergeCell ref="AH11:AI11"/>
    <mergeCell ref="BN11:BO11"/>
    <mergeCell ref="CU11:CV11"/>
    <mergeCell ref="EB11:EC11"/>
    <mergeCell ref="FH11:FI11"/>
    <mergeCell ref="GO11:GP11"/>
    <mergeCell ref="AH14:AI14"/>
    <mergeCell ref="BN14:BO14"/>
    <mergeCell ref="CU14:CV14"/>
    <mergeCell ref="EB14:EC14"/>
    <mergeCell ref="FH14:FI14"/>
    <mergeCell ref="GO14:GP14"/>
    <mergeCell ref="AH13:AI13"/>
    <mergeCell ref="BN13:BO13"/>
    <mergeCell ref="CU13:CV13"/>
    <mergeCell ref="EB13:EC13"/>
    <mergeCell ref="FH13:FI13"/>
    <mergeCell ref="GO13:GP13"/>
    <mergeCell ref="AH16:AI16"/>
    <mergeCell ref="BN16:BO16"/>
    <mergeCell ref="CU16:CV16"/>
    <mergeCell ref="EB16:EC16"/>
    <mergeCell ref="FH16:FI16"/>
    <mergeCell ref="GO16:GP16"/>
    <mergeCell ref="AH15:AI15"/>
    <mergeCell ref="BN15:BO15"/>
    <mergeCell ref="CU15:CV15"/>
    <mergeCell ref="EB15:EC15"/>
    <mergeCell ref="FH15:FI15"/>
    <mergeCell ref="GO15:GP15"/>
    <mergeCell ref="BN18:BO18"/>
    <mergeCell ref="CU18:CV18"/>
    <mergeCell ref="EB18:EC18"/>
    <mergeCell ref="FH18:FI18"/>
    <mergeCell ref="GO18:GP18"/>
    <mergeCell ref="AH17:AI17"/>
    <mergeCell ref="BN17:BO17"/>
    <mergeCell ref="CU17:CV17"/>
    <mergeCell ref="EB17:EC17"/>
    <mergeCell ref="FH17:FI17"/>
    <mergeCell ref="GO17:GP17"/>
    <mergeCell ref="CU20:CV20"/>
    <mergeCell ref="EB20:EC20"/>
    <mergeCell ref="FH20:FI20"/>
    <mergeCell ref="GO20:GP20"/>
    <mergeCell ref="AH19:AI19"/>
    <mergeCell ref="BN19:BO19"/>
    <mergeCell ref="CU19:CV19"/>
    <mergeCell ref="EB19:EC19"/>
    <mergeCell ref="FH19:FI19"/>
    <mergeCell ref="GO19:GP19"/>
    <mergeCell ref="CU22:CV22"/>
    <mergeCell ref="EB22:EC22"/>
    <mergeCell ref="FH22:FI22"/>
    <mergeCell ref="GO22:GP22"/>
    <mergeCell ref="AH21:AI21"/>
    <mergeCell ref="BN21:BO21"/>
    <mergeCell ref="CU21:CV21"/>
    <mergeCell ref="EB21:EC21"/>
    <mergeCell ref="FH21:FI21"/>
    <mergeCell ref="GO21:GP21"/>
    <mergeCell ref="CU24:CV24"/>
    <mergeCell ref="EB24:EC24"/>
    <mergeCell ref="FH24:FI24"/>
    <mergeCell ref="GO24:GP24"/>
    <mergeCell ref="AH23:AI23"/>
    <mergeCell ref="BN23:BO23"/>
    <mergeCell ref="CU23:CV23"/>
    <mergeCell ref="EB23:EC23"/>
    <mergeCell ref="FH23:FI23"/>
    <mergeCell ref="GO23:GP23"/>
    <mergeCell ref="CU26:CV26"/>
    <mergeCell ref="EB26:EC26"/>
    <mergeCell ref="FH26:FI26"/>
    <mergeCell ref="GO26:GP26"/>
    <mergeCell ref="AH25:AI25"/>
    <mergeCell ref="BN25:BO25"/>
    <mergeCell ref="CU25:CV25"/>
    <mergeCell ref="EB25:EC25"/>
    <mergeCell ref="FH25:FI25"/>
    <mergeCell ref="GO25:GP25"/>
    <mergeCell ref="EB28:EC28"/>
    <mergeCell ref="FH28:FI28"/>
    <mergeCell ref="GO28:GP28"/>
    <mergeCell ref="AH27:AI27"/>
    <mergeCell ref="BN27:BO27"/>
    <mergeCell ref="CU27:CV27"/>
    <mergeCell ref="EB27:EC27"/>
    <mergeCell ref="FH27:FI27"/>
    <mergeCell ref="GO27:GP27"/>
    <mergeCell ref="CU28:CV28"/>
    <mergeCell ref="FH35:FI35"/>
    <mergeCell ref="CU37:CV37"/>
    <mergeCell ref="AH33:AI33"/>
    <mergeCell ref="AL33:AL57"/>
    <mergeCell ref="BN33:BO33"/>
    <mergeCell ref="BN35:BO35"/>
    <mergeCell ref="AH37:AI37"/>
    <mergeCell ref="BN37:BO37"/>
    <mergeCell ref="AH39:AI39"/>
    <mergeCell ref="EB37:EC37"/>
    <mergeCell ref="FH37:FI37"/>
    <mergeCell ref="AH43:AI43"/>
    <mergeCell ref="BN43:BO43"/>
    <mergeCell ref="CU43:CV43"/>
    <mergeCell ref="EB43:EC43"/>
    <mergeCell ref="FH43:FI43"/>
    <mergeCell ref="AH47:AI47"/>
    <mergeCell ref="BN47:BO47"/>
    <mergeCell ref="CU47:CV47"/>
    <mergeCell ref="EB47:EC47"/>
    <mergeCell ref="AH57:AI57"/>
    <mergeCell ref="BN57:BO57"/>
    <mergeCell ref="CU57:CV57"/>
    <mergeCell ref="FH47:FI47"/>
    <mergeCell ref="GO35:GP35"/>
    <mergeCell ref="AH36:AI36"/>
    <mergeCell ref="BN36:BO36"/>
    <mergeCell ref="CU36:CV36"/>
    <mergeCell ref="EB36:EC36"/>
    <mergeCell ref="FH36:FI36"/>
    <mergeCell ref="GO36:GP36"/>
    <mergeCell ref="FV33:FV57"/>
    <mergeCell ref="GF33:GF57"/>
    <mergeCell ref="GO33:GP33"/>
    <mergeCell ref="AH34:AI34"/>
    <mergeCell ref="BN34:BO34"/>
    <mergeCell ref="CU34:CV34"/>
    <mergeCell ref="EB34:EC34"/>
    <mergeCell ref="FH34:FI34"/>
    <mergeCell ref="GO34:GP34"/>
    <mergeCell ref="AH35:AI35"/>
    <mergeCell ref="CQ33:CQ57"/>
    <mergeCell ref="CU33:CV33"/>
    <mergeCell ref="DH33:DH57"/>
    <mergeCell ref="EB33:EC33"/>
    <mergeCell ref="FH33:FI33"/>
    <mergeCell ref="CU35:CV35"/>
    <mergeCell ref="EB35:EC35"/>
    <mergeCell ref="GO37:GP37"/>
    <mergeCell ref="AH38:AI38"/>
    <mergeCell ref="BN38:BO38"/>
    <mergeCell ref="CU38:CV38"/>
    <mergeCell ref="EB38:EC38"/>
    <mergeCell ref="FH38:FI38"/>
    <mergeCell ref="GO38:GP38"/>
    <mergeCell ref="GO40:GP40"/>
    <mergeCell ref="AH41:AI41"/>
    <mergeCell ref="BN41:BO41"/>
    <mergeCell ref="CU41:CV41"/>
    <mergeCell ref="EB41:EC41"/>
    <mergeCell ref="FH41:FI41"/>
    <mergeCell ref="GO41:GP41"/>
    <mergeCell ref="BN39:BO39"/>
    <mergeCell ref="CU39:CV39"/>
    <mergeCell ref="EB39:EC39"/>
    <mergeCell ref="FH39:FI39"/>
    <mergeCell ref="GO39:GP39"/>
    <mergeCell ref="AH40:AI40"/>
    <mergeCell ref="BN40:BO40"/>
    <mergeCell ref="CU40:CV40"/>
    <mergeCell ref="EB40:EC40"/>
    <mergeCell ref="FH40:FI40"/>
    <mergeCell ref="GO43:GP43"/>
    <mergeCell ref="AH42:AI42"/>
    <mergeCell ref="BN42:BO42"/>
    <mergeCell ref="CU42:CV42"/>
    <mergeCell ref="EB42:EC42"/>
    <mergeCell ref="FH42:FI42"/>
    <mergeCell ref="GO42:GP42"/>
    <mergeCell ref="AH45:AI45"/>
    <mergeCell ref="BN45:BO45"/>
    <mergeCell ref="CU45:CV45"/>
    <mergeCell ref="EB45:EC45"/>
    <mergeCell ref="FH45:FI45"/>
    <mergeCell ref="GO45:GP45"/>
    <mergeCell ref="AH44:AI44"/>
    <mergeCell ref="BN44:BO44"/>
    <mergeCell ref="CU44:CV44"/>
    <mergeCell ref="EB44:EC44"/>
    <mergeCell ref="FH44:FI44"/>
    <mergeCell ref="GO44:GP44"/>
    <mergeCell ref="GO47:GP47"/>
    <mergeCell ref="AH46:AI46"/>
    <mergeCell ref="BN46:BO46"/>
    <mergeCell ref="CU46:CV46"/>
    <mergeCell ref="EB46:EC46"/>
    <mergeCell ref="FH46:FI46"/>
    <mergeCell ref="GO46:GP46"/>
    <mergeCell ref="AH49:AI49"/>
    <mergeCell ref="BN49:BO49"/>
    <mergeCell ref="CU49:CV49"/>
    <mergeCell ref="EB49:EC49"/>
    <mergeCell ref="FH49:FI49"/>
    <mergeCell ref="GO49:GP49"/>
    <mergeCell ref="AH48:AI48"/>
    <mergeCell ref="BN48:BO48"/>
    <mergeCell ref="CU48:CV48"/>
    <mergeCell ref="EB48:EC48"/>
    <mergeCell ref="FH48:FI48"/>
    <mergeCell ref="GO48:GP48"/>
    <mergeCell ref="EB51:EC51"/>
    <mergeCell ref="FH51:FI51"/>
    <mergeCell ref="GO51:GP51"/>
    <mergeCell ref="AH50:AI50"/>
    <mergeCell ref="BN50:BO50"/>
    <mergeCell ref="CU50:CV50"/>
    <mergeCell ref="EB50:EC50"/>
    <mergeCell ref="FH50:FI50"/>
    <mergeCell ref="GO50:GP50"/>
    <mergeCell ref="AH51:AI51"/>
    <mergeCell ref="BN51:BO51"/>
    <mergeCell ref="CU51:CV51"/>
    <mergeCell ref="EB53:EC53"/>
    <mergeCell ref="FH53:FI53"/>
    <mergeCell ref="GO53:GP53"/>
    <mergeCell ref="AH52:AI52"/>
    <mergeCell ref="BN52:BO52"/>
    <mergeCell ref="CU52:CV52"/>
    <mergeCell ref="EB52:EC52"/>
    <mergeCell ref="FH52:FI52"/>
    <mergeCell ref="GO52:GP52"/>
    <mergeCell ref="AH53:AI53"/>
    <mergeCell ref="BN53:BO53"/>
    <mergeCell ref="CU53:CV53"/>
    <mergeCell ref="EB55:EC55"/>
    <mergeCell ref="FH55:FI55"/>
    <mergeCell ref="GO55:GP55"/>
    <mergeCell ref="AH54:AI54"/>
    <mergeCell ref="BN54:BO54"/>
    <mergeCell ref="CU54:CV54"/>
    <mergeCell ref="EB54:EC54"/>
    <mergeCell ref="FH54:FI54"/>
    <mergeCell ref="GO54:GP54"/>
    <mergeCell ref="AH55:AI55"/>
    <mergeCell ref="BN55:BO55"/>
    <mergeCell ref="CU55:CV55"/>
    <mergeCell ref="EB57:EC57"/>
    <mergeCell ref="FH57:FI57"/>
    <mergeCell ref="GO57:GP57"/>
    <mergeCell ref="AH56:AI56"/>
    <mergeCell ref="BN56:BO56"/>
    <mergeCell ref="CU56:CV56"/>
    <mergeCell ref="EB56:EC56"/>
    <mergeCell ref="FH56:FI56"/>
    <mergeCell ref="GO56:GP56"/>
    <mergeCell ref="C4:C28"/>
    <mergeCell ref="O4:O28"/>
    <mergeCell ref="AG4:AG28"/>
    <mergeCell ref="O33:O57"/>
    <mergeCell ref="AG33:AG57"/>
    <mergeCell ref="AJ4:AJ28"/>
    <mergeCell ref="AJ33:AJ57"/>
    <mergeCell ref="CR4:CR28"/>
    <mergeCell ref="CS4:CS28"/>
    <mergeCell ref="CR33:CR57"/>
    <mergeCell ref="CS33:CS57"/>
    <mergeCell ref="C33:C57"/>
    <mergeCell ref="F33:F57"/>
    <mergeCell ref="AH28:AI28"/>
    <mergeCell ref="BN28:BO28"/>
    <mergeCell ref="AH26:AI26"/>
    <mergeCell ref="BN26:BO26"/>
    <mergeCell ref="AH24:AI24"/>
    <mergeCell ref="BN24:BO24"/>
    <mergeCell ref="AH22:AI22"/>
    <mergeCell ref="BN22:BO22"/>
    <mergeCell ref="AH20:AI20"/>
    <mergeCell ref="BN20:BO20"/>
    <mergeCell ref="AH18:AI18"/>
  </mergeCells>
  <conditionalFormatting sqref="A33:A57">
    <cfRule type="containsText" dxfId="14" priority="3" operator="containsText" text="X">
      <formula>NOT(ISERROR(SEARCH("X",A33)))</formula>
    </cfRule>
  </conditionalFormatting>
  <conditionalFormatting sqref="A1:A3 A29:A1048576">
    <cfRule type="containsText" dxfId="13" priority="2" operator="containsText" text="X">
      <formula>NOT(ISERROR(SEARCH("X",A1)))</formula>
    </cfRule>
  </conditionalFormatting>
  <conditionalFormatting sqref="A4:A28">
    <cfRule type="containsText" dxfId="12" priority="1" operator="containsText" text="X">
      <formula>NOT(ISERROR(SEARCH("X",A4)))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4" orientation="landscape" horizontalDpi="360" verticalDpi="360" r:id="rId1"/>
  <colBreaks count="5" manualBreakCount="5">
    <brk id="35" max="31" man="1"/>
    <brk id="67" max="31" man="1"/>
    <brk id="100" max="31" man="1"/>
    <brk id="133" max="31" man="1"/>
    <brk id="165" max="31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AAB5A-BA3D-4DAA-82F6-B38EFCC37241}">
  <sheetPr codeName="Sheet15"/>
  <dimension ref="A1:GM62"/>
  <sheetViews>
    <sheetView zoomScale="85" zoomScaleNormal="85" zoomScaleSheetLayoutView="80" zoomScalePageLayoutView="70" workbookViewId="0">
      <pane xSplit="2" ySplit="3" topLeftCell="C4" activePane="bottomRight" state="frozen"/>
      <selection activeCell="Q4" sqref="Q1:Y1048576"/>
      <selection pane="topRight" activeCell="Q4" sqref="Q1:Y1048576"/>
      <selection pane="bottomLeft" activeCell="Q4" sqref="Q1:Y1048576"/>
      <selection pane="bottomRight" activeCell="C4" sqref="C4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2" width="2.796875" style="163" customWidth="1"/>
    <col min="33" max="33" width="5.19921875" style="163" customWidth="1"/>
    <col min="34" max="34" width="6" style="163" customWidth="1"/>
    <col min="35" max="65" width="2.796875" style="163" customWidth="1"/>
    <col min="66" max="66" width="6.09765625" style="163" customWidth="1"/>
    <col min="67" max="67" width="7.59765625" style="163" customWidth="1"/>
    <col min="68" max="98" width="2.796875" style="163" customWidth="1"/>
    <col min="99" max="99" width="5.796875" style="163" customWidth="1"/>
    <col min="100" max="100" width="6.09765625" style="163" customWidth="1"/>
    <col min="101" max="128" width="2.796875" style="163" customWidth="1"/>
    <col min="129" max="129" width="5.69921875" style="163" customWidth="1"/>
    <col min="130" max="130" width="7.09765625" style="163" customWidth="1"/>
    <col min="131" max="161" width="2.796875" style="163" customWidth="1"/>
    <col min="162" max="162" width="6.69921875" style="163" customWidth="1"/>
    <col min="163" max="163" width="7.796875" style="163" customWidth="1"/>
    <col min="164" max="193" width="2.796875" style="163" customWidth="1"/>
    <col min="194" max="194" width="5.796875" style="163" customWidth="1"/>
    <col min="195" max="195" width="6.09765625" style="163" customWidth="1"/>
    <col min="196" max="16384" width="9" style="163"/>
  </cols>
  <sheetData>
    <row r="1" spans="1:195" s="169" customFormat="1" ht="53.25" customHeight="1">
      <c r="A1" s="149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</row>
    <row r="2" spans="1:195" ht="19.5" customHeight="1">
      <c r="A2" s="274" t="s">
        <v>0</v>
      </c>
      <c r="B2" s="274" t="s">
        <v>1</v>
      </c>
      <c r="C2" s="290" t="s">
        <v>103</v>
      </c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1"/>
      <c r="AB2" s="291"/>
      <c r="AC2" s="291"/>
      <c r="AD2" s="291"/>
      <c r="AE2" s="291"/>
      <c r="AF2" s="292"/>
      <c r="AG2" s="340" t="s">
        <v>18</v>
      </c>
      <c r="AH2" s="341"/>
      <c r="AI2" s="282" t="s">
        <v>104</v>
      </c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340" t="s">
        <v>18</v>
      </c>
      <c r="BO2" s="341"/>
      <c r="BP2" s="283" t="s">
        <v>105</v>
      </c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340" t="s">
        <v>18</v>
      </c>
      <c r="CV2" s="341"/>
      <c r="CW2" s="284" t="s">
        <v>106</v>
      </c>
      <c r="CX2" s="284"/>
      <c r="CY2" s="284"/>
      <c r="CZ2" s="284"/>
      <c r="DA2" s="284"/>
      <c r="DB2" s="284"/>
      <c r="DC2" s="284"/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340" t="s">
        <v>18</v>
      </c>
      <c r="DZ2" s="341"/>
      <c r="EA2" s="285" t="s">
        <v>107</v>
      </c>
      <c r="EB2" s="285"/>
      <c r="EC2" s="285"/>
      <c r="ED2" s="285"/>
      <c r="EE2" s="285"/>
      <c r="EF2" s="285"/>
      <c r="EG2" s="285"/>
      <c r="EH2" s="285"/>
      <c r="EI2" s="285"/>
      <c r="EJ2" s="285"/>
      <c r="EK2" s="285"/>
      <c r="EL2" s="285"/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182"/>
      <c r="FF2" s="340" t="s">
        <v>18</v>
      </c>
      <c r="FG2" s="341"/>
      <c r="FH2" s="286" t="s">
        <v>108</v>
      </c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340" t="s">
        <v>18</v>
      </c>
      <c r="GM2" s="347"/>
    </row>
    <row r="3" spans="1:195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342"/>
      <c r="AH3" s="343"/>
      <c r="AI3" s="91">
        <v>1</v>
      </c>
      <c r="AJ3" s="91">
        <v>2</v>
      </c>
      <c r="AK3" s="91">
        <v>3</v>
      </c>
      <c r="AL3" s="91">
        <v>4</v>
      </c>
      <c r="AM3" s="91">
        <v>5</v>
      </c>
      <c r="AN3" s="91">
        <v>6</v>
      </c>
      <c r="AO3" s="91">
        <v>7</v>
      </c>
      <c r="AP3" s="91">
        <v>8</v>
      </c>
      <c r="AQ3" s="91">
        <v>9</v>
      </c>
      <c r="AR3" s="91">
        <v>10</v>
      </c>
      <c r="AS3" s="91">
        <v>11</v>
      </c>
      <c r="AT3" s="91">
        <v>12</v>
      </c>
      <c r="AU3" s="91">
        <v>13</v>
      </c>
      <c r="AV3" s="91">
        <v>14</v>
      </c>
      <c r="AW3" s="91">
        <v>15</v>
      </c>
      <c r="AX3" s="91">
        <v>16</v>
      </c>
      <c r="AY3" s="91">
        <v>17</v>
      </c>
      <c r="AZ3" s="91">
        <v>18</v>
      </c>
      <c r="BA3" s="91">
        <v>19</v>
      </c>
      <c r="BB3" s="91">
        <v>20</v>
      </c>
      <c r="BC3" s="91">
        <v>21</v>
      </c>
      <c r="BD3" s="91">
        <v>22</v>
      </c>
      <c r="BE3" s="91">
        <v>23</v>
      </c>
      <c r="BF3" s="91">
        <v>24</v>
      </c>
      <c r="BG3" s="91">
        <v>25</v>
      </c>
      <c r="BH3" s="91">
        <v>26</v>
      </c>
      <c r="BI3" s="91">
        <v>27</v>
      </c>
      <c r="BJ3" s="91">
        <v>28</v>
      </c>
      <c r="BK3" s="91">
        <v>29</v>
      </c>
      <c r="BL3" s="91">
        <v>30</v>
      </c>
      <c r="BM3" s="91">
        <v>31</v>
      </c>
      <c r="BN3" s="342"/>
      <c r="BO3" s="343"/>
      <c r="BP3" s="180">
        <v>1</v>
      </c>
      <c r="BQ3" s="180">
        <v>2</v>
      </c>
      <c r="BR3" s="180">
        <v>3</v>
      </c>
      <c r="BS3" s="180">
        <v>4</v>
      </c>
      <c r="BT3" s="180">
        <v>5</v>
      </c>
      <c r="BU3" s="180">
        <v>6</v>
      </c>
      <c r="BV3" s="180">
        <v>7</v>
      </c>
      <c r="BW3" s="180">
        <v>8</v>
      </c>
      <c r="BX3" s="180">
        <v>9</v>
      </c>
      <c r="BY3" s="180">
        <v>10</v>
      </c>
      <c r="BZ3" s="180">
        <v>11</v>
      </c>
      <c r="CA3" s="180">
        <v>12</v>
      </c>
      <c r="CB3" s="180">
        <v>13</v>
      </c>
      <c r="CC3" s="180">
        <v>14</v>
      </c>
      <c r="CD3" s="180">
        <v>15</v>
      </c>
      <c r="CE3" s="180">
        <v>16</v>
      </c>
      <c r="CF3" s="180">
        <v>17</v>
      </c>
      <c r="CG3" s="180">
        <v>18</v>
      </c>
      <c r="CH3" s="180">
        <v>19</v>
      </c>
      <c r="CI3" s="180">
        <v>20</v>
      </c>
      <c r="CJ3" s="180">
        <v>21</v>
      </c>
      <c r="CK3" s="180">
        <v>22</v>
      </c>
      <c r="CL3" s="180">
        <v>23</v>
      </c>
      <c r="CM3" s="180">
        <v>24</v>
      </c>
      <c r="CN3" s="180">
        <v>25</v>
      </c>
      <c r="CO3" s="180">
        <v>26</v>
      </c>
      <c r="CP3" s="180">
        <v>27</v>
      </c>
      <c r="CQ3" s="180">
        <v>28</v>
      </c>
      <c r="CR3" s="180">
        <v>29</v>
      </c>
      <c r="CS3" s="180">
        <v>30</v>
      </c>
      <c r="CT3" s="180">
        <v>31</v>
      </c>
      <c r="CU3" s="342"/>
      <c r="CV3" s="343"/>
      <c r="CW3" s="133">
        <v>1</v>
      </c>
      <c r="CX3" s="133">
        <v>2</v>
      </c>
      <c r="CY3" s="133">
        <v>3</v>
      </c>
      <c r="CZ3" s="133">
        <v>4</v>
      </c>
      <c r="DA3" s="133">
        <v>5</v>
      </c>
      <c r="DB3" s="133">
        <v>6</v>
      </c>
      <c r="DC3" s="133">
        <v>7</v>
      </c>
      <c r="DD3" s="133">
        <v>8</v>
      </c>
      <c r="DE3" s="133">
        <v>9</v>
      </c>
      <c r="DF3" s="133">
        <v>10</v>
      </c>
      <c r="DG3" s="133">
        <v>11</v>
      </c>
      <c r="DH3" s="133">
        <v>12</v>
      </c>
      <c r="DI3" s="133">
        <v>13</v>
      </c>
      <c r="DJ3" s="133">
        <v>14</v>
      </c>
      <c r="DK3" s="133">
        <v>15</v>
      </c>
      <c r="DL3" s="133">
        <v>16</v>
      </c>
      <c r="DM3" s="133">
        <v>17</v>
      </c>
      <c r="DN3" s="133">
        <v>18</v>
      </c>
      <c r="DO3" s="133">
        <v>19</v>
      </c>
      <c r="DP3" s="133">
        <v>20</v>
      </c>
      <c r="DQ3" s="133">
        <v>21</v>
      </c>
      <c r="DR3" s="133">
        <v>22</v>
      </c>
      <c r="DS3" s="133">
        <v>23</v>
      </c>
      <c r="DT3" s="133">
        <v>24</v>
      </c>
      <c r="DU3" s="133">
        <v>25</v>
      </c>
      <c r="DV3" s="133">
        <v>26</v>
      </c>
      <c r="DW3" s="133">
        <v>27</v>
      </c>
      <c r="DX3" s="133">
        <v>28</v>
      </c>
      <c r="DY3" s="342"/>
      <c r="DZ3" s="343"/>
      <c r="EA3" s="181">
        <v>1</v>
      </c>
      <c r="EB3" s="181">
        <v>2</v>
      </c>
      <c r="EC3" s="181">
        <v>3</v>
      </c>
      <c r="ED3" s="181">
        <v>4</v>
      </c>
      <c r="EE3" s="181">
        <v>5</v>
      </c>
      <c r="EF3" s="181">
        <v>6</v>
      </c>
      <c r="EG3" s="181">
        <v>7</v>
      </c>
      <c r="EH3" s="181">
        <v>8</v>
      </c>
      <c r="EI3" s="181">
        <v>9</v>
      </c>
      <c r="EJ3" s="181">
        <v>10</v>
      </c>
      <c r="EK3" s="181">
        <v>11</v>
      </c>
      <c r="EL3" s="181">
        <v>12</v>
      </c>
      <c r="EM3" s="181">
        <v>13</v>
      </c>
      <c r="EN3" s="181">
        <v>14</v>
      </c>
      <c r="EO3" s="181">
        <v>15</v>
      </c>
      <c r="EP3" s="181">
        <v>16</v>
      </c>
      <c r="EQ3" s="181">
        <v>17</v>
      </c>
      <c r="ER3" s="181">
        <v>18</v>
      </c>
      <c r="ES3" s="181">
        <v>19</v>
      </c>
      <c r="ET3" s="181">
        <v>20</v>
      </c>
      <c r="EU3" s="181">
        <v>21</v>
      </c>
      <c r="EV3" s="181">
        <v>22</v>
      </c>
      <c r="EW3" s="181">
        <v>23</v>
      </c>
      <c r="EX3" s="181">
        <v>24</v>
      </c>
      <c r="EY3" s="181">
        <v>25</v>
      </c>
      <c r="EZ3" s="181">
        <v>26</v>
      </c>
      <c r="FA3" s="181">
        <v>27</v>
      </c>
      <c r="FB3" s="181">
        <v>28</v>
      </c>
      <c r="FC3" s="181">
        <v>29</v>
      </c>
      <c r="FD3" s="181">
        <v>30</v>
      </c>
      <c r="FE3" s="181">
        <v>31</v>
      </c>
      <c r="FF3" s="342"/>
      <c r="FG3" s="343"/>
      <c r="FH3" s="171">
        <v>1</v>
      </c>
      <c r="FI3" s="171">
        <v>2</v>
      </c>
      <c r="FJ3" s="171">
        <v>3</v>
      </c>
      <c r="FK3" s="171">
        <v>4</v>
      </c>
      <c r="FL3" s="171">
        <v>5</v>
      </c>
      <c r="FM3" s="171">
        <v>6</v>
      </c>
      <c r="FN3" s="171">
        <v>7</v>
      </c>
      <c r="FO3" s="171">
        <v>8</v>
      </c>
      <c r="FP3" s="171">
        <v>9</v>
      </c>
      <c r="FQ3" s="171">
        <v>10</v>
      </c>
      <c r="FR3" s="171">
        <v>11</v>
      </c>
      <c r="FS3" s="171">
        <v>12</v>
      </c>
      <c r="FT3" s="171">
        <v>13</v>
      </c>
      <c r="FU3" s="171">
        <v>14</v>
      </c>
      <c r="FV3" s="171">
        <v>15</v>
      </c>
      <c r="FW3" s="171">
        <v>16</v>
      </c>
      <c r="FX3" s="171">
        <v>17</v>
      </c>
      <c r="FY3" s="171">
        <v>18</v>
      </c>
      <c r="FZ3" s="171">
        <v>19</v>
      </c>
      <c r="GA3" s="171">
        <v>20</v>
      </c>
      <c r="GB3" s="171">
        <v>21</v>
      </c>
      <c r="GC3" s="171">
        <v>22</v>
      </c>
      <c r="GD3" s="171">
        <v>23</v>
      </c>
      <c r="GE3" s="171">
        <v>24</v>
      </c>
      <c r="GF3" s="171">
        <v>25</v>
      </c>
      <c r="GG3" s="171">
        <v>26</v>
      </c>
      <c r="GH3" s="171">
        <v>27</v>
      </c>
      <c r="GI3" s="171">
        <v>28</v>
      </c>
      <c r="GJ3" s="171">
        <v>29</v>
      </c>
      <c r="GK3" s="171">
        <v>30</v>
      </c>
      <c r="GL3" s="342"/>
      <c r="GM3" s="348"/>
    </row>
    <row r="4" spans="1:195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199">
        <f>IF('เช็คเวลาเรียน เทอม 2'!D4="ม",1,"")</f>
        <v>1</v>
      </c>
      <c r="D4" s="199">
        <f>IF('เช็คเวลาเรียน เทอม 2'!E4="ม",1,"")</f>
        <v>1</v>
      </c>
      <c r="E4" s="199">
        <f>IF('เช็คเวลาเรียน เทอม 2'!F4="ม",1,"")</f>
        <v>1</v>
      </c>
      <c r="F4" s="199">
        <f>IF('เช็คเวลาเรียน เทอม 2'!G4="ม",1,"")</f>
        <v>1</v>
      </c>
      <c r="G4" s="199">
        <f>IF('เช็คเวลาเรียน เทอม 2'!H4="ม",1,"")</f>
        <v>1</v>
      </c>
      <c r="H4" s="198"/>
      <c r="I4" s="198"/>
      <c r="J4" s="199">
        <f>IF('เช็คเวลาเรียน เทอม 2'!K4="ม",1,"")</f>
        <v>1</v>
      </c>
      <c r="K4" s="199">
        <f>IF('เช็คเวลาเรียน เทอม 2'!L4="ม",1,"")</f>
        <v>1</v>
      </c>
      <c r="L4" s="199">
        <f>IF('เช็คเวลาเรียน เทอม 2'!M4="ม",1,"")</f>
        <v>1</v>
      </c>
      <c r="M4" s="199">
        <f>IF('เช็คเวลาเรียน เทอม 2'!N4="ม",1,"")</f>
        <v>1</v>
      </c>
      <c r="N4" s="199">
        <f>IF('เช็คเวลาเรียน เทอม 2'!O4="ม",1,"")</f>
        <v>1</v>
      </c>
      <c r="O4" s="198"/>
      <c r="P4" s="198"/>
      <c r="Q4" s="199">
        <f>IF('เช็คเวลาเรียน เทอม 2'!R4="ม",1,"")</f>
        <v>1</v>
      </c>
      <c r="R4" s="199">
        <f>IF('เช็คเวลาเรียน เทอม 2'!S4="ม",1,"")</f>
        <v>1</v>
      </c>
      <c r="S4" s="199">
        <f>IF('เช็คเวลาเรียน เทอม 2'!T4="ม",1,"")</f>
        <v>1</v>
      </c>
      <c r="T4" s="199">
        <f>IF('เช็คเวลาเรียน เทอม 2'!U4="ม",1,"")</f>
        <v>1</v>
      </c>
      <c r="U4" s="199">
        <f>IF('เช็คเวลาเรียน เทอม 2'!V4="ม",1,"")</f>
        <v>1</v>
      </c>
      <c r="V4" s="198"/>
      <c r="W4" s="198"/>
      <c r="X4" s="199">
        <f>IF('เช็คเวลาเรียน เทอม 2'!Y4="ม",1,"")</f>
        <v>1</v>
      </c>
      <c r="Y4" s="199">
        <f>IF('เช็คเวลาเรียน เทอม 2'!Z4="ม",1,"")</f>
        <v>1</v>
      </c>
      <c r="Z4" s="199">
        <f>IF('เช็คเวลาเรียน เทอม 2'!AA4="ม",1,"")</f>
        <v>1</v>
      </c>
      <c r="AA4" s="199">
        <f>IF('เช็คเวลาเรียน เทอม 2'!AB4="ม",1,"")</f>
        <v>1</v>
      </c>
      <c r="AB4" s="199">
        <f>IF('เช็คเวลาเรียน เทอม 2'!AC4="ม",1,"")</f>
        <v>1</v>
      </c>
      <c r="AC4" s="198"/>
      <c r="AD4" s="198"/>
      <c r="AE4" s="199">
        <f>IF('เช็คเวลาเรียน เทอม 2'!AF4="ม",1,"")</f>
        <v>1</v>
      </c>
      <c r="AF4" s="198"/>
      <c r="AG4" s="338">
        <f>COUNTIF(C4:AF4,1)</f>
        <v>21</v>
      </c>
      <c r="AH4" s="339"/>
      <c r="AI4" s="199">
        <f>IF('เช็คเวลาเรียน เทอม 2'!AK4="ม",1,"")</f>
        <v>1</v>
      </c>
      <c r="AJ4" s="199">
        <f>IF('เช็คเวลาเรียน เทอม 2'!AL4="ม",1,"")</f>
        <v>1</v>
      </c>
      <c r="AK4" s="199">
        <f>IF('เช็คเวลาเรียน เทอม 2'!AM4="ม",1,"")</f>
        <v>1</v>
      </c>
      <c r="AL4" s="199">
        <f>IF('เช็คเวลาเรียน เทอม 2'!AN4="ม",1,"")</f>
        <v>1</v>
      </c>
      <c r="AM4" s="279" t="s">
        <v>32</v>
      </c>
      <c r="AN4" s="198"/>
      <c r="AO4" s="279" t="s">
        <v>127</v>
      </c>
      <c r="AP4" s="199">
        <f>IF('เช็คเวลาเรียน เทอม 2'!AR4="ม",1,"")</f>
        <v>1</v>
      </c>
      <c r="AQ4" s="199">
        <f>IF('เช็คเวลาเรียน เทอม 2'!AS4="ม",1,"")</f>
        <v>1</v>
      </c>
      <c r="AR4" s="279" t="s">
        <v>33</v>
      </c>
      <c r="AS4" s="199">
        <f>IF('เช็คเวลาเรียน เทอม 2'!AU4="ม",1,"")</f>
        <v>1</v>
      </c>
      <c r="AT4" s="199" t="str">
        <f>IF('เช็คเวลาเรียน เทอม 2'!AV4="ม",1,"")</f>
        <v/>
      </c>
      <c r="AU4" s="198"/>
      <c r="AV4" s="198"/>
      <c r="AW4" s="199">
        <f>IF('เช็คเวลาเรียน เทอม 2'!AY4="ม",1,"")</f>
        <v>1</v>
      </c>
      <c r="AX4" s="199">
        <f>IF('เช็คเวลาเรียน เทอม 2'!AZ4="ม",1,"")</f>
        <v>1</v>
      </c>
      <c r="AY4" s="199">
        <f>IF('เช็คเวลาเรียน เทอม 2'!BA4="ม",1,"")</f>
        <v>1</v>
      </c>
      <c r="AZ4" s="199">
        <f>IF('เช็คเวลาเรียน เทอม 2'!BB4="ม",1,"")</f>
        <v>1</v>
      </c>
      <c r="BA4" s="199" t="str">
        <f>IF('เช็คเวลาเรียน เทอม 2'!BC4="ม",1,"")</f>
        <v/>
      </c>
      <c r="BB4" s="198"/>
      <c r="BC4" s="198"/>
      <c r="BD4" s="199">
        <f>IF('เช็คเวลาเรียน เทอม 2'!BF4="ม",1,"")</f>
        <v>1</v>
      </c>
      <c r="BE4" s="199">
        <f>IF('เช็คเวลาเรียน เทอม 2'!BG4="ม",1,"")</f>
        <v>1</v>
      </c>
      <c r="BF4" s="199">
        <f>IF('เช็คเวลาเรียน เทอม 2'!BH4="ม",1,"")</f>
        <v>1</v>
      </c>
      <c r="BG4" s="199">
        <f>IF('เช็คเวลาเรียน เทอม 2'!BI4="ม",1,"")</f>
        <v>1</v>
      </c>
      <c r="BH4" s="199" t="str">
        <f>IF('เช็คเวลาเรียน เทอม 2'!BJ4="ม",1,"")</f>
        <v/>
      </c>
      <c r="BI4" s="198"/>
      <c r="BJ4" s="198"/>
      <c r="BK4" s="199">
        <f>IF('เช็คเวลาเรียน เทอม 2'!BM4="ม",1,"")</f>
        <v>1</v>
      </c>
      <c r="BL4" s="199">
        <f>IF('เช็คเวลาเรียน เทอม 2'!BN4="ม",1,"")</f>
        <v>1</v>
      </c>
      <c r="BM4" s="287" t="s">
        <v>34</v>
      </c>
      <c r="BN4" s="338">
        <f>COUNTIF(AI4:BM4,1)</f>
        <v>17</v>
      </c>
      <c r="BO4" s="339"/>
      <c r="BP4" s="288" t="s">
        <v>35</v>
      </c>
      <c r="BQ4" s="198"/>
      <c r="BR4" s="198"/>
      <c r="BS4" s="199">
        <f>IF('เช็คเวลาเรียน เทอม 2'!BW4="ม",1,"")</f>
        <v>1</v>
      </c>
      <c r="BT4" s="199">
        <f>IF('เช็คเวลาเรียน เทอม 2'!BX4="ม",1,"")</f>
        <v>1</v>
      </c>
      <c r="BU4" s="199">
        <f>IF('เช็คเวลาเรียน เทอม 2'!BY4="ม",1,"")</f>
        <v>1</v>
      </c>
      <c r="BV4" s="199">
        <f>IF('เช็คเวลาเรียน เทอม 2'!BZ4="ม",1,"")</f>
        <v>1</v>
      </c>
      <c r="BW4" s="199">
        <f>IF('เช็คเวลาเรียน เทอม 2'!CA4="ม",1,"")</f>
        <v>1</v>
      </c>
      <c r="BX4" s="198"/>
      <c r="BY4" s="198"/>
      <c r="BZ4" s="199">
        <f>IF('เช็คเวลาเรียน เทอม 2'!CD4="ม",1,"")</f>
        <v>1</v>
      </c>
      <c r="CA4" s="199">
        <f>IF('เช็คเวลาเรียน เทอม 2'!CE4="ม",1,"")</f>
        <v>1</v>
      </c>
      <c r="CB4" s="199">
        <f>IF('เช็คเวลาเรียน เทอม 2'!CF4="ม",1,"")</f>
        <v>1</v>
      </c>
      <c r="CC4" s="199">
        <f>IF('เช็คเวลาเรียน เทอม 2'!CG4="ม",1,"")</f>
        <v>1</v>
      </c>
      <c r="CD4" s="199">
        <f>IF('เช็คเวลาเรียน เทอม 2'!CH4="ม",1,"")</f>
        <v>1</v>
      </c>
      <c r="CE4" s="279" t="s">
        <v>36</v>
      </c>
      <c r="CF4" s="198"/>
      <c r="CG4" s="199">
        <f>IF('เช็คเวลาเรียน เทอม 2'!CK4="ม",1,"")</f>
        <v>1</v>
      </c>
      <c r="CH4" s="199">
        <f>IF('เช็คเวลาเรียน เทอม 2'!CL4="ม",1,"")</f>
        <v>1</v>
      </c>
      <c r="CI4" s="199">
        <f>IF('เช็คเวลาเรียน เทอม 2'!CM4="ม",1,"")</f>
        <v>1</v>
      </c>
      <c r="CJ4" s="199">
        <f>IF('เช็คเวลาเรียน เทอม 2'!CN4="ม",1,"")</f>
        <v>1</v>
      </c>
      <c r="CK4" s="199">
        <f>IF('เช็คเวลาเรียน เทอม 2'!CO4="ม",1,"")</f>
        <v>1</v>
      </c>
      <c r="CL4" s="198"/>
      <c r="CM4" s="198"/>
      <c r="CN4" s="199">
        <f>IF('เช็คเวลาเรียน เทอม 2'!CR4="ม",1,"")</f>
        <v>1</v>
      </c>
      <c r="CO4" s="199">
        <f>IF('เช็คเวลาเรียน เทอม 2'!CS4="ม",1,"")</f>
        <v>1</v>
      </c>
      <c r="CP4" s="199">
        <f>IF('เช็คเวลาเรียน เทอม 2'!CT4="ม",1,"")</f>
        <v>1</v>
      </c>
      <c r="CQ4" s="199">
        <f>IF('เช็คเวลาเรียน เทอม 2'!CU4="ม",1,"")</f>
        <v>1</v>
      </c>
      <c r="CR4" s="199">
        <f>IF('เช็คเวลาเรียน เทอม 2'!CV4="ม",1,"")</f>
        <v>1</v>
      </c>
      <c r="CS4" s="198"/>
      <c r="CT4" s="198"/>
      <c r="CU4" s="338">
        <f>COUNTIF(BP4:CT4,1)</f>
        <v>20</v>
      </c>
      <c r="CV4" s="339"/>
      <c r="CW4" s="199">
        <f>IF('เช็คเวลาเรียน เทอม 2'!DC4="ม",1,"")</f>
        <v>1</v>
      </c>
      <c r="CX4" s="199">
        <f>IF('เช็คเวลาเรียน เทอม 2'!DD4="ม",1,"")</f>
        <v>1</v>
      </c>
      <c r="CY4" s="199">
        <f>IF('เช็คเวลาเรียน เทอม 2'!DE4="ม",1,"")</f>
        <v>1</v>
      </c>
      <c r="CZ4" s="199">
        <f>IF('เช็คเวลาเรียน เทอม 2'!DF4="ม",1,"")</f>
        <v>1</v>
      </c>
      <c r="DA4" s="199">
        <f>IF('เช็คเวลาเรียน เทอม 2'!DG4="ม",1,"")</f>
        <v>1</v>
      </c>
      <c r="DB4" s="198"/>
      <c r="DC4" s="198"/>
      <c r="DD4" s="199">
        <f>IF('เช็คเวลาเรียน เทอม 2'!DJ4="ม",1,"")</f>
        <v>1</v>
      </c>
      <c r="DE4" s="199">
        <f>IF('เช็คเวลาเรียน เทอม 2'!DK4="ม",1,"")</f>
        <v>1</v>
      </c>
      <c r="DF4" s="199">
        <f>IF('เช็คเวลาเรียน เทอม 2'!DL4="ม",1,"")</f>
        <v>1</v>
      </c>
      <c r="DG4" s="199">
        <f>IF('เช็คเวลาเรียน เทอม 2'!DM4="ม",1,"")</f>
        <v>1</v>
      </c>
      <c r="DH4" s="199">
        <f>IF('เช็คเวลาเรียน เทอม 2'!DN4="ม",1,"")</f>
        <v>1</v>
      </c>
      <c r="DI4" s="198"/>
      <c r="DJ4" s="198"/>
      <c r="DK4" s="199">
        <f>IF('เช็คเวลาเรียน เทอม 2'!DQ4="ม",1,"")</f>
        <v>1</v>
      </c>
      <c r="DL4" s="199">
        <f>IF('เช็คเวลาเรียน เทอม 2'!DR4="ม",1,"")</f>
        <v>1</v>
      </c>
      <c r="DM4" s="199">
        <f>IF('เช็คเวลาเรียน เทอม 2'!DS4="ม",1,"")</f>
        <v>1</v>
      </c>
      <c r="DN4" s="199">
        <f>IF('เช็คเวลาเรียน เทอม 2'!DT4="ม",1,"")</f>
        <v>1</v>
      </c>
      <c r="DO4" s="199">
        <f>IF('เช็คเวลาเรียน เทอม 2'!DU4="ม",1,"")</f>
        <v>1</v>
      </c>
      <c r="DP4" s="198"/>
      <c r="DQ4" s="288" t="s">
        <v>37</v>
      </c>
      <c r="DR4" s="288" t="s">
        <v>128</v>
      </c>
      <c r="DS4" s="199">
        <f>IF('เช็คเวลาเรียน เทอม 2'!DY4="ม",1,"")</f>
        <v>1</v>
      </c>
      <c r="DT4" s="199">
        <f>IF('เช็คเวลาเรียน เทอม 2'!DZ4="ม",1,"")</f>
        <v>1</v>
      </c>
      <c r="DU4" s="199">
        <f>IF('เช็คเวลาเรียน เทอม 2'!EA4="ม",1,"")</f>
        <v>1</v>
      </c>
      <c r="DV4" s="199">
        <f>IF('เช็คเวลาเรียน เทอม 2'!EB4="ม",1,"")</f>
        <v>1</v>
      </c>
      <c r="DW4" s="198"/>
      <c r="DX4" s="198"/>
      <c r="DY4" s="338">
        <f>COUNTIF(CW4:DX4,1)</f>
        <v>19</v>
      </c>
      <c r="DZ4" s="339"/>
      <c r="EA4" s="199">
        <f>IF('เช็คเวลาเรียน เทอม 2'!EI4="ม",1,"")</f>
        <v>1</v>
      </c>
      <c r="EB4" s="199">
        <f>IF('เช็คเวลาเรียน เทอม 2'!EJ4="ม",1,"")</f>
        <v>1</v>
      </c>
      <c r="EC4" s="199">
        <f>IF('เช็คเวลาเรียน เทอม 2'!EK4="ม",1,"")</f>
        <v>1</v>
      </c>
      <c r="ED4" s="199">
        <f>IF('เช็คเวลาเรียน เทอม 2'!EL4="ม",1,"")</f>
        <v>1</v>
      </c>
      <c r="EE4" s="199">
        <f>IF('เช็คเวลาเรียน เทอม 2'!EM4="ม",1,"")</f>
        <v>1</v>
      </c>
      <c r="EF4" s="198"/>
      <c r="EG4" s="198"/>
      <c r="EH4" s="199">
        <f>IF('เช็คเวลาเรียน เทอม 2'!EP4="ม",1,"")</f>
        <v>1</v>
      </c>
      <c r="EI4" s="199">
        <f>IF('เช็คเวลาเรียน เทอม 2'!EQ4="ม",1,"")</f>
        <v>1</v>
      </c>
      <c r="EJ4" s="199">
        <f>IF('เช็คเวลาเรียน เทอม 2'!ER4="ม",1,"")</f>
        <v>1</v>
      </c>
      <c r="EK4" s="199">
        <f>IF('เช็คเวลาเรียน เทอม 2'!ES4="ม",1,"")</f>
        <v>1</v>
      </c>
      <c r="EL4" s="199">
        <f>IF('เช็คเวลาเรียน เทอม 2'!ET4="ม",1,"")</f>
        <v>1</v>
      </c>
      <c r="EM4" s="198"/>
      <c r="EN4" s="198"/>
      <c r="EO4" s="199">
        <f>IF('เช็คเวลาเรียน เทอม 2'!EW4="ม",1,"")</f>
        <v>1</v>
      </c>
      <c r="EP4" s="199">
        <f>IF('เช็คเวลาเรียน เทอม 2'!EX4="ม",1,"")</f>
        <v>1</v>
      </c>
      <c r="EQ4" s="199">
        <f>IF('เช็คเวลาเรียน เทอม 2'!EY4="ม",1,"")</f>
        <v>1</v>
      </c>
      <c r="ER4" s="199">
        <f>IF('เช็คเวลาเรียน เทอม 2'!EZ4="ม",1,"")</f>
        <v>1</v>
      </c>
      <c r="ES4" s="199">
        <f>IF('เช็คเวลาเรียน เทอม 2'!FA4="ม",1,"")</f>
        <v>1</v>
      </c>
      <c r="ET4" s="198"/>
      <c r="EU4" s="198"/>
      <c r="EV4" s="199">
        <f>IF('เช็คเวลาเรียน เทอม 2'!FD4="ม",1,"")</f>
        <v>1</v>
      </c>
      <c r="EW4" s="199">
        <f>IF('เช็คเวลาเรียน เทอม 2'!FE4="ม",1,"")</f>
        <v>1</v>
      </c>
      <c r="EX4" s="199">
        <f>IF('เช็คเวลาเรียน เทอม 2'!FF4="ม",1,"")</f>
        <v>1</v>
      </c>
      <c r="EY4" s="199">
        <f>IF('เช็คเวลาเรียน เทอม 2'!FG4="ม",1,"")</f>
        <v>1</v>
      </c>
      <c r="EZ4" s="199">
        <f>IF('เช็คเวลาเรียน เทอม 2'!FH4="ม",1,"")</f>
        <v>1</v>
      </c>
      <c r="FA4" s="198"/>
      <c r="FB4" s="198"/>
      <c r="FC4" s="199" t="str">
        <f>IF('เช็คเวลาเรียน เทอม 2'!FK4="ม",1,"")</f>
        <v/>
      </c>
      <c r="FD4" s="199" t="str">
        <f>IF('เช็คเวลาเรียน เทอม 2'!FL4="ม",1,"")</f>
        <v/>
      </c>
      <c r="FE4" s="199" t="str">
        <f>IF('เช็คเวลาเรียน เทอม 2'!FM4="ม",1,"")</f>
        <v/>
      </c>
      <c r="FF4" s="338">
        <f>COUNTIF(EA4:FE4,1)</f>
        <v>20</v>
      </c>
      <c r="FG4" s="339"/>
      <c r="FH4" s="199" t="str">
        <f>IF('เช็คเวลาเรียน เทอม 2'!FR4="ม",1,"")</f>
        <v/>
      </c>
      <c r="FI4" s="199" t="str">
        <f>IF('เช็คเวลาเรียน เทอม 2'!FS4="ม",1,"")</f>
        <v/>
      </c>
      <c r="FJ4" s="198"/>
      <c r="FK4" s="198"/>
      <c r="FL4" s="199" t="str">
        <f>IF('เช็คเวลาเรียน เทอม 2'!FV4="ม",1,"")</f>
        <v/>
      </c>
      <c r="FM4" s="288" t="s">
        <v>38</v>
      </c>
      <c r="FN4" s="199" t="str">
        <f>IF('เช็คเวลาเรียน เทอม 2'!FX4="ม",1,"")</f>
        <v/>
      </c>
      <c r="FO4" s="199" t="str">
        <f>IF('เช็คเวลาเรียน เทอม 2'!FY4="ม",1,"")</f>
        <v/>
      </c>
      <c r="FP4" s="199" t="str">
        <f>IF('เช็คเวลาเรียน เทอม 2'!FZ4="ม",1,"")</f>
        <v/>
      </c>
      <c r="FQ4" s="198"/>
      <c r="FR4" s="198"/>
      <c r="FS4" s="199" t="str">
        <f>IF('เช็คเวลาเรียน เทอม 2'!GC4="ม",1,"")</f>
        <v/>
      </c>
      <c r="FT4" s="288" t="s">
        <v>39</v>
      </c>
      <c r="FU4" s="288" t="s">
        <v>39</v>
      </c>
      <c r="FV4" s="288" t="s">
        <v>39</v>
      </c>
      <c r="FW4" s="199" t="str">
        <f>IF('เช็คเวลาเรียน เทอม 2'!GG4="ม",1,"")</f>
        <v/>
      </c>
      <c r="FX4" s="198"/>
      <c r="FY4" s="198"/>
      <c r="FZ4" s="199" t="str">
        <f>IF('เช็คเวลาเรียน เทอม 2'!GJ4="ม",1,"")</f>
        <v/>
      </c>
      <c r="GA4" s="199" t="str">
        <f>IF('เช็คเวลาเรียน เทอม 2'!GK4="ม",1,"")</f>
        <v/>
      </c>
      <c r="GB4" s="199" t="str">
        <f>IF('เช็คเวลาเรียน เทอม 2'!GL4="ม",1,"")</f>
        <v/>
      </c>
      <c r="GC4" s="199" t="str">
        <f>IF('เช็คเวลาเรียน เทอม 2'!GM4="ม",1,"")</f>
        <v/>
      </c>
      <c r="GD4" s="199" t="str">
        <f>IF('เช็คเวลาเรียน เทอม 2'!GN4="ม",1,"")</f>
        <v/>
      </c>
      <c r="GE4" s="198"/>
      <c r="GF4" s="198"/>
      <c r="GG4" s="199" t="str">
        <f>IF('เช็คเวลาเรียน เทอม 2'!GQ4="ม",1,"")</f>
        <v/>
      </c>
      <c r="GH4" s="199" t="str">
        <f>IF('เช็คเวลาเรียน เทอม 2'!GR4="ม",1,"")</f>
        <v/>
      </c>
      <c r="GI4" s="199" t="str">
        <f>IF('เช็คเวลาเรียน เทอม 2'!GS4="ม",1,"")</f>
        <v/>
      </c>
      <c r="GJ4" s="199" t="str">
        <f>IF('เช็คเวลาเรียน เทอม 2'!GT4="ม",1,"")</f>
        <v/>
      </c>
      <c r="GK4" s="199" t="str">
        <f>IF('เช็คเวลาเรียน เทอม 2'!GU4="ม",1,"")</f>
        <v/>
      </c>
      <c r="GL4" s="338">
        <f>COUNTIF(FH4:GK4,1)</f>
        <v>0</v>
      </c>
      <c r="GM4" s="339"/>
    </row>
    <row r="5" spans="1:195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199" t="str">
        <f>IF('เช็คเวลาเรียน เทอม 2'!D5="ม",1,"")</f>
        <v/>
      </c>
      <c r="D5" s="199" t="str">
        <f>IF('เช็คเวลาเรียน เทอม 2'!E5="ม",1,"")</f>
        <v/>
      </c>
      <c r="E5" s="199" t="str">
        <f>IF('เช็คเวลาเรียน เทอม 2'!F5="ม",1,"")</f>
        <v/>
      </c>
      <c r="F5" s="199" t="str">
        <f>IF('เช็คเวลาเรียน เทอม 2'!G5="ม",1,"")</f>
        <v/>
      </c>
      <c r="G5" s="199" t="str">
        <f>IF('เช็คเวลาเรียน เทอม 2'!H5="ม",1,"")</f>
        <v/>
      </c>
      <c r="H5" s="198"/>
      <c r="I5" s="198"/>
      <c r="J5" s="199" t="str">
        <f>IF('เช็คเวลาเรียน เทอม 2'!K5="ม",1,"")</f>
        <v/>
      </c>
      <c r="K5" s="199" t="str">
        <f>IF('เช็คเวลาเรียน เทอม 2'!L5="ม",1,"")</f>
        <v/>
      </c>
      <c r="L5" s="199" t="str">
        <f>IF('เช็คเวลาเรียน เทอม 2'!M5="ม",1,"")</f>
        <v/>
      </c>
      <c r="M5" s="199" t="str">
        <f>IF('เช็คเวลาเรียน เทอม 2'!N5="ม",1,"")</f>
        <v/>
      </c>
      <c r="N5" s="199" t="str">
        <f>IF('เช็คเวลาเรียน เทอม 2'!O5="ม",1,"")</f>
        <v/>
      </c>
      <c r="O5" s="198"/>
      <c r="P5" s="198"/>
      <c r="Q5" s="199" t="str">
        <f>IF('เช็คเวลาเรียน เทอม 2'!R5="ม",1,"")</f>
        <v/>
      </c>
      <c r="R5" s="199" t="str">
        <f>IF('เช็คเวลาเรียน เทอม 2'!S5="ม",1,"")</f>
        <v/>
      </c>
      <c r="S5" s="199" t="str">
        <f>IF('เช็คเวลาเรียน เทอม 2'!T5="ม",1,"")</f>
        <v/>
      </c>
      <c r="T5" s="199" t="str">
        <f>IF('เช็คเวลาเรียน เทอม 2'!U5="ม",1,"")</f>
        <v/>
      </c>
      <c r="U5" s="199" t="str">
        <f>IF('เช็คเวลาเรียน เทอม 2'!V5="ม",1,"")</f>
        <v/>
      </c>
      <c r="V5" s="198"/>
      <c r="W5" s="198"/>
      <c r="X5" s="199" t="str">
        <f>IF('เช็คเวลาเรียน เทอม 2'!Y5="ม",1,"")</f>
        <v/>
      </c>
      <c r="Y5" s="199" t="str">
        <f>IF('เช็คเวลาเรียน เทอม 2'!Z5="ม",1,"")</f>
        <v/>
      </c>
      <c r="Z5" s="199" t="str">
        <f>IF('เช็คเวลาเรียน เทอม 2'!AA5="ม",1,"")</f>
        <v/>
      </c>
      <c r="AA5" s="199" t="str">
        <f>IF('เช็คเวลาเรียน เทอม 2'!AB5="ม",1,"")</f>
        <v/>
      </c>
      <c r="AB5" s="199" t="str">
        <f>IF('เช็คเวลาเรียน เทอม 2'!AC5="ม",1,"")</f>
        <v/>
      </c>
      <c r="AC5" s="198"/>
      <c r="AD5" s="198"/>
      <c r="AE5" s="199" t="str">
        <f>IF('เช็คเวลาเรียน เทอม 2'!AF5="ม",1,"")</f>
        <v/>
      </c>
      <c r="AF5" s="198"/>
      <c r="AG5" s="338">
        <f t="shared" ref="AG5:AG28" si="0">COUNTIF(C5:AF5,1)</f>
        <v>0</v>
      </c>
      <c r="AH5" s="339"/>
      <c r="AI5" s="199" t="str">
        <f>IF('เช็คเวลาเรียน เทอม 2'!AK5="ม",1,"")</f>
        <v/>
      </c>
      <c r="AJ5" s="199" t="str">
        <f>IF('เช็คเวลาเรียน เทอม 2'!AL5="ม",1,"")</f>
        <v/>
      </c>
      <c r="AK5" s="199" t="str">
        <f>IF('เช็คเวลาเรียน เทอม 2'!AM5="ม",1,"")</f>
        <v/>
      </c>
      <c r="AL5" s="199" t="str">
        <f>IF('เช็คเวลาเรียน เทอม 2'!AN5="ม",1,"")</f>
        <v/>
      </c>
      <c r="AM5" s="280"/>
      <c r="AN5" s="198"/>
      <c r="AO5" s="280"/>
      <c r="AP5" s="199" t="str">
        <f>IF('เช็คเวลาเรียน เทอม 2'!AR5="ม",1,"")</f>
        <v/>
      </c>
      <c r="AQ5" s="199" t="str">
        <f>IF('เช็คเวลาเรียน เทอม 2'!AS5="ม",1,"")</f>
        <v/>
      </c>
      <c r="AR5" s="280"/>
      <c r="AS5" s="199" t="str">
        <f>IF('เช็คเวลาเรียน เทอม 2'!AU5="ม",1,"")</f>
        <v/>
      </c>
      <c r="AT5" s="199" t="str">
        <f>IF('เช็คเวลาเรียน เทอม 2'!AV5="ม",1,"")</f>
        <v/>
      </c>
      <c r="AU5" s="198"/>
      <c r="AV5" s="198"/>
      <c r="AW5" s="199" t="str">
        <f>IF('เช็คเวลาเรียน เทอม 2'!AY5="ม",1,"")</f>
        <v/>
      </c>
      <c r="AX5" s="199" t="str">
        <f>IF('เช็คเวลาเรียน เทอม 2'!AZ5="ม",1,"")</f>
        <v/>
      </c>
      <c r="AY5" s="199" t="str">
        <f>IF('เช็คเวลาเรียน เทอม 2'!BA5="ม",1,"")</f>
        <v/>
      </c>
      <c r="AZ5" s="199" t="str">
        <f>IF('เช็คเวลาเรียน เทอม 2'!BB5="ม",1,"")</f>
        <v/>
      </c>
      <c r="BA5" s="199" t="str">
        <f>IF('เช็คเวลาเรียน เทอม 2'!BC5="ม",1,"")</f>
        <v/>
      </c>
      <c r="BB5" s="198"/>
      <c r="BC5" s="198"/>
      <c r="BD5" s="199" t="str">
        <f>IF('เช็คเวลาเรียน เทอม 2'!BF5="ม",1,"")</f>
        <v/>
      </c>
      <c r="BE5" s="199" t="str">
        <f>IF('เช็คเวลาเรียน เทอม 2'!BG5="ม",1,"")</f>
        <v/>
      </c>
      <c r="BF5" s="199" t="str">
        <f>IF('เช็คเวลาเรียน เทอม 2'!BH5="ม",1,"")</f>
        <v/>
      </c>
      <c r="BG5" s="199" t="str">
        <f>IF('เช็คเวลาเรียน เทอม 2'!BI5="ม",1,"")</f>
        <v/>
      </c>
      <c r="BH5" s="199" t="str">
        <f>IF('เช็คเวลาเรียน เทอม 2'!BJ5="ม",1,"")</f>
        <v/>
      </c>
      <c r="BI5" s="198"/>
      <c r="BJ5" s="198"/>
      <c r="BK5" s="199" t="str">
        <f>IF('เช็คเวลาเรียน เทอม 2'!BM5="ม",1,"")</f>
        <v/>
      </c>
      <c r="BL5" s="199" t="str">
        <f>IF('เช็คเวลาเรียน เทอม 2'!BN5="ม",1,"")</f>
        <v/>
      </c>
      <c r="BM5" s="287"/>
      <c r="BN5" s="338">
        <f t="shared" ref="BN5:BN28" si="1">COUNTIF(AI5:BM5,1)</f>
        <v>0</v>
      </c>
      <c r="BO5" s="339"/>
      <c r="BP5" s="289"/>
      <c r="BQ5" s="198"/>
      <c r="BR5" s="198"/>
      <c r="BS5" s="199" t="str">
        <f>IF('เช็คเวลาเรียน เทอม 2'!BW5="ม",1,"")</f>
        <v/>
      </c>
      <c r="BT5" s="199" t="str">
        <f>IF('เช็คเวลาเรียน เทอม 2'!BX5="ม",1,"")</f>
        <v/>
      </c>
      <c r="BU5" s="199" t="str">
        <f>IF('เช็คเวลาเรียน เทอม 2'!BY5="ม",1,"")</f>
        <v/>
      </c>
      <c r="BV5" s="199" t="str">
        <f>IF('เช็คเวลาเรียน เทอม 2'!BZ5="ม",1,"")</f>
        <v/>
      </c>
      <c r="BW5" s="199" t="str">
        <f>IF('เช็คเวลาเรียน เทอม 2'!CA5="ม",1,"")</f>
        <v/>
      </c>
      <c r="BX5" s="198"/>
      <c r="BY5" s="198"/>
      <c r="BZ5" s="199" t="str">
        <f>IF('เช็คเวลาเรียน เทอม 2'!CD5="ม",1,"")</f>
        <v/>
      </c>
      <c r="CA5" s="199" t="str">
        <f>IF('เช็คเวลาเรียน เทอม 2'!CE5="ม",1,"")</f>
        <v/>
      </c>
      <c r="CB5" s="199" t="str">
        <f>IF('เช็คเวลาเรียน เทอม 2'!CF5="ม",1,"")</f>
        <v/>
      </c>
      <c r="CC5" s="199" t="str">
        <f>IF('เช็คเวลาเรียน เทอม 2'!CG5="ม",1,"")</f>
        <v/>
      </c>
      <c r="CD5" s="199" t="str">
        <f>IF('เช็คเวลาเรียน เทอม 2'!CH5="ม",1,"")</f>
        <v/>
      </c>
      <c r="CE5" s="280"/>
      <c r="CF5" s="198"/>
      <c r="CG5" s="199" t="str">
        <f>IF('เช็คเวลาเรียน เทอม 2'!CK5="ม",1,"")</f>
        <v/>
      </c>
      <c r="CH5" s="199" t="str">
        <f>IF('เช็คเวลาเรียน เทอม 2'!CL5="ม",1,"")</f>
        <v/>
      </c>
      <c r="CI5" s="199" t="str">
        <f>IF('เช็คเวลาเรียน เทอม 2'!CM5="ม",1,"")</f>
        <v/>
      </c>
      <c r="CJ5" s="199" t="str">
        <f>IF('เช็คเวลาเรียน เทอม 2'!CN5="ม",1,"")</f>
        <v/>
      </c>
      <c r="CK5" s="199" t="str">
        <f>IF('เช็คเวลาเรียน เทอม 2'!CO5="ม",1,"")</f>
        <v/>
      </c>
      <c r="CL5" s="198"/>
      <c r="CM5" s="198"/>
      <c r="CN5" s="199" t="str">
        <f>IF('เช็คเวลาเรียน เทอม 2'!CR5="ม",1,"")</f>
        <v/>
      </c>
      <c r="CO5" s="199" t="str">
        <f>IF('เช็คเวลาเรียน เทอม 2'!CS5="ม",1,"")</f>
        <v/>
      </c>
      <c r="CP5" s="199" t="str">
        <f>IF('เช็คเวลาเรียน เทอม 2'!CT5="ม",1,"")</f>
        <v/>
      </c>
      <c r="CQ5" s="199" t="str">
        <f>IF('เช็คเวลาเรียน เทอม 2'!CU5="ม",1,"")</f>
        <v/>
      </c>
      <c r="CR5" s="199" t="str">
        <f>IF('เช็คเวลาเรียน เทอม 2'!CV5="ม",1,"")</f>
        <v/>
      </c>
      <c r="CS5" s="198"/>
      <c r="CT5" s="198"/>
      <c r="CU5" s="338">
        <f t="shared" ref="CU5:CU28" si="2">COUNTIF(BP5:CT5,1)</f>
        <v>0</v>
      </c>
      <c r="CV5" s="339"/>
      <c r="CW5" s="199" t="str">
        <f>IF('เช็คเวลาเรียน เทอม 2'!DC5="ม",1,"")</f>
        <v/>
      </c>
      <c r="CX5" s="199" t="str">
        <f>IF('เช็คเวลาเรียน เทอม 2'!DD5="ม",1,"")</f>
        <v/>
      </c>
      <c r="CY5" s="199" t="str">
        <f>IF('เช็คเวลาเรียน เทอม 2'!DE5="ม",1,"")</f>
        <v/>
      </c>
      <c r="CZ5" s="199" t="str">
        <f>IF('เช็คเวลาเรียน เทอม 2'!DF5="ม",1,"")</f>
        <v/>
      </c>
      <c r="DA5" s="199" t="str">
        <f>IF('เช็คเวลาเรียน เทอม 2'!DG5="ม",1,"")</f>
        <v/>
      </c>
      <c r="DB5" s="198"/>
      <c r="DC5" s="198"/>
      <c r="DD5" s="199" t="str">
        <f>IF('เช็คเวลาเรียน เทอม 2'!DJ5="ม",1,"")</f>
        <v/>
      </c>
      <c r="DE5" s="199" t="str">
        <f>IF('เช็คเวลาเรียน เทอม 2'!DK5="ม",1,"")</f>
        <v/>
      </c>
      <c r="DF5" s="199" t="str">
        <f>IF('เช็คเวลาเรียน เทอม 2'!DL5="ม",1,"")</f>
        <v/>
      </c>
      <c r="DG5" s="199" t="str">
        <f>IF('เช็คเวลาเรียน เทอม 2'!DM5="ม",1,"")</f>
        <v/>
      </c>
      <c r="DH5" s="199" t="str">
        <f>IF('เช็คเวลาเรียน เทอม 2'!DN5="ม",1,"")</f>
        <v/>
      </c>
      <c r="DI5" s="198"/>
      <c r="DJ5" s="198"/>
      <c r="DK5" s="199" t="str">
        <f>IF('เช็คเวลาเรียน เทอม 2'!DQ5="ม",1,"")</f>
        <v/>
      </c>
      <c r="DL5" s="199" t="str">
        <f>IF('เช็คเวลาเรียน เทอม 2'!DR5="ม",1,"")</f>
        <v/>
      </c>
      <c r="DM5" s="199" t="str">
        <f>IF('เช็คเวลาเรียน เทอม 2'!DS5="ม",1,"")</f>
        <v/>
      </c>
      <c r="DN5" s="199" t="str">
        <f>IF('เช็คเวลาเรียน เทอม 2'!DT5="ม",1,"")</f>
        <v/>
      </c>
      <c r="DO5" s="199" t="str">
        <f>IF('เช็คเวลาเรียน เทอม 2'!DU5="ม",1,"")</f>
        <v/>
      </c>
      <c r="DP5" s="198"/>
      <c r="DQ5" s="289"/>
      <c r="DR5" s="289"/>
      <c r="DS5" s="199" t="str">
        <f>IF('เช็คเวลาเรียน เทอม 2'!DY5="ม",1,"")</f>
        <v/>
      </c>
      <c r="DT5" s="199" t="str">
        <f>IF('เช็คเวลาเรียน เทอม 2'!DZ5="ม",1,"")</f>
        <v/>
      </c>
      <c r="DU5" s="199" t="str">
        <f>IF('เช็คเวลาเรียน เทอม 2'!EA5="ม",1,"")</f>
        <v/>
      </c>
      <c r="DV5" s="199" t="str">
        <f>IF('เช็คเวลาเรียน เทอม 2'!EB5="ม",1,"")</f>
        <v/>
      </c>
      <c r="DW5" s="198"/>
      <c r="DX5" s="198"/>
      <c r="DY5" s="338">
        <f t="shared" ref="DY5:DY28" si="3">COUNTIF(CW5:DX5,1)</f>
        <v>0</v>
      </c>
      <c r="DZ5" s="339"/>
      <c r="EA5" s="199" t="str">
        <f>IF('เช็คเวลาเรียน เทอม 2'!EI5="ม",1,"")</f>
        <v/>
      </c>
      <c r="EB5" s="199" t="str">
        <f>IF('เช็คเวลาเรียน เทอม 2'!EJ5="ม",1,"")</f>
        <v/>
      </c>
      <c r="EC5" s="199" t="str">
        <f>IF('เช็คเวลาเรียน เทอม 2'!EK5="ม",1,"")</f>
        <v/>
      </c>
      <c r="ED5" s="199" t="str">
        <f>IF('เช็คเวลาเรียน เทอม 2'!EL5="ม",1,"")</f>
        <v/>
      </c>
      <c r="EE5" s="199" t="str">
        <f>IF('เช็คเวลาเรียน เทอม 2'!EM5="ม",1,"")</f>
        <v/>
      </c>
      <c r="EF5" s="198"/>
      <c r="EG5" s="198"/>
      <c r="EH5" s="199" t="str">
        <f>IF('เช็คเวลาเรียน เทอม 2'!EP5="ม",1,"")</f>
        <v/>
      </c>
      <c r="EI5" s="199" t="str">
        <f>IF('เช็คเวลาเรียน เทอม 2'!EQ5="ม",1,"")</f>
        <v/>
      </c>
      <c r="EJ5" s="199" t="str">
        <f>IF('เช็คเวลาเรียน เทอม 2'!ER5="ม",1,"")</f>
        <v/>
      </c>
      <c r="EK5" s="199" t="str">
        <f>IF('เช็คเวลาเรียน เทอม 2'!ES5="ม",1,"")</f>
        <v/>
      </c>
      <c r="EL5" s="199" t="str">
        <f>IF('เช็คเวลาเรียน เทอม 2'!ET5="ม",1,"")</f>
        <v/>
      </c>
      <c r="EM5" s="198"/>
      <c r="EN5" s="198"/>
      <c r="EO5" s="199" t="str">
        <f>IF('เช็คเวลาเรียน เทอม 2'!EW5="ม",1,"")</f>
        <v/>
      </c>
      <c r="EP5" s="199" t="str">
        <f>IF('เช็คเวลาเรียน เทอม 2'!EX5="ม",1,"")</f>
        <v/>
      </c>
      <c r="EQ5" s="199" t="str">
        <f>IF('เช็คเวลาเรียน เทอม 2'!EY5="ม",1,"")</f>
        <v/>
      </c>
      <c r="ER5" s="199" t="str">
        <f>IF('เช็คเวลาเรียน เทอม 2'!EZ5="ม",1,"")</f>
        <v/>
      </c>
      <c r="ES5" s="199" t="str">
        <f>IF('เช็คเวลาเรียน เทอม 2'!FA5="ม",1,"")</f>
        <v/>
      </c>
      <c r="ET5" s="198"/>
      <c r="EU5" s="198"/>
      <c r="EV5" s="199" t="str">
        <f>IF('เช็คเวลาเรียน เทอม 2'!FD5="ม",1,"")</f>
        <v/>
      </c>
      <c r="EW5" s="199" t="str">
        <f>IF('เช็คเวลาเรียน เทอม 2'!FE5="ม",1,"")</f>
        <v/>
      </c>
      <c r="EX5" s="199" t="str">
        <f>IF('เช็คเวลาเรียน เทอม 2'!FF5="ม",1,"")</f>
        <v/>
      </c>
      <c r="EY5" s="199" t="str">
        <f>IF('เช็คเวลาเรียน เทอม 2'!FG5="ม",1,"")</f>
        <v/>
      </c>
      <c r="EZ5" s="199" t="str">
        <f>IF('เช็คเวลาเรียน เทอม 2'!FH5="ม",1,"")</f>
        <v/>
      </c>
      <c r="FA5" s="198"/>
      <c r="FB5" s="198"/>
      <c r="FC5" s="199" t="str">
        <f>IF('เช็คเวลาเรียน เทอม 2'!FK5="ม",1,"")</f>
        <v/>
      </c>
      <c r="FD5" s="199" t="str">
        <f>IF('เช็คเวลาเรียน เทอม 2'!FL5="ม",1,"")</f>
        <v/>
      </c>
      <c r="FE5" s="199" t="str">
        <f>IF('เช็คเวลาเรียน เทอม 2'!FM5="ม",1,"")</f>
        <v/>
      </c>
      <c r="FF5" s="338">
        <f t="shared" ref="FF5:FF28" si="4">COUNTIF(EA5:FE5,1)</f>
        <v>0</v>
      </c>
      <c r="FG5" s="339"/>
      <c r="FH5" s="199" t="str">
        <f>IF('เช็คเวลาเรียน เทอม 2'!FR5="ม",1,"")</f>
        <v/>
      </c>
      <c r="FI5" s="199" t="str">
        <f>IF('เช็คเวลาเรียน เทอม 2'!FS5="ม",1,"")</f>
        <v/>
      </c>
      <c r="FJ5" s="198"/>
      <c r="FK5" s="198"/>
      <c r="FL5" s="199" t="str">
        <f>IF('เช็คเวลาเรียน เทอม 2'!FV5="ม",1,"")</f>
        <v/>
      </c>
      <c r="FM5" s="289"/>
      <c r="FN5" s="199" t="str">
        <f>IF('เช็คเวลาเรียน เทอม 2'!FX5="ม",1,"")</f>
        <v/>
      </c>
      <c r="FO5" s="199" t="str">
        <f>IF('เช็คเวลาเรียน เทอม 2'!FY5="ม",1,"")</f>
        <v/>
      </c>
      <c r="FP5" s="199" t="str">
        <f>IF('เช็คเวลาเรียน เทอม 2'!FZ5="ม",1,"")</f>
        <v/>
      </c>
      <c r="FQ5" s="198"/>
      <c r="FR5" s="198"/>
      <c r="FS5" s="199" t="str">
        <f>IF('เช็คเวลาเรียน เทอม 2'!GC5="ม",1,"")</f>
        <v/>
      </c>
      <c r="FT5" s="289"/>
      <c r="FU5" s="289"/>
      <c r="FV5" s="289"/>
      <c r="FW5" s="199" t="str">
        <f>IF('เช็คเวลาเรียน เทอม 2'!GG5="ม",1,"")</f>
        <v/>
      </c>
      <c r="FX5" s="198"/>
      <c r="FY5" s="198"/>
      <c r="FZ5" s="199" t="str">
        <f>IF('เช็คเวลาเรียน เทอม 2'!GJ5="ม",1,"")</f>
        <v/>
      </c>
      <c r="GA5" s="199" t="str">
        <f>IF('เช็คเวลาเรียน เทอม 2'!GK5="ม",1,"")</f>
        <v/>
      </c>
      <c r="GB5" s="199" t="str">
        <f>IF('เช็คเวลาเรียน เทอม 2'!GL5="ม",1,"")</f>
        <v/>
      </c>
      <c r="GC5" s="199" t="str">
        <f>IF('เช็คเวลาเรียน เทอม 2'!GM5="ม",1,"")</f>
        <v/>
      </c>
      <c r="GD5" s="199" t="str">
        <f>IF('เช็คเวลาเรียน เทอม 2'!GN5="ม",1,"")</f>
        <v/>
      </c>
      <c r="GE5" s="198"/>
      <c r="GF5" s="198"/>
      <c r="GG5" s="199" t="str">
        <f>IF('เช็คเวลาเรียน เทอม 2'!GQ5="ม",1,"")</f>
        <v/>
      </c>
      <c r="GH5" s="199" t="str">
        <f>IF('เช็คเวลาเรียน เทอม 2'!GR5="ม",1,"")</f>
        <v/>
      </c>
      <c r="GI5" s="199" t="str">
        <f>IF('เช็คเวลาเรียน เทอม 2'!GS5="ม",1,"")</f>
        <v/>
      </c>
      <c r="GJ5" s="199" t="str">
        <f>IF('เช็คเวลาเรียน เทอม 2'!GT5="ม",1,"")</f>
        <v/>
      </c>
      <c r="GK5" s="199" t="str">
        <f>IF('เช็คเวลาเรียน เทอม 2'!GU5="ม",1,"")</f>
        <v/>
      </c>
      <c r="GL5" s="338">
        <f t="shared" ref="GL5:GL28" si="5">COUNTIF(FH5:GK5,1)</f>
        <v>0</v>
      </c>
      <c r="GM5" s="339"/>
    </row>
    <row r="6" spans="1:195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199" t="str">
        <f>IF('เช็คเวลาเรียน เทอม 2'!D6="ม",1,"")</f>
        <v/>
      </c>
      <c r="D6" s="199" t="str">
        <f>IF('เช็คเวลาเรียน เทอม 2'!E6="ม",1,"")</f>
        <v/>
      </c>
      <c r="E6" s="199" t="str">
        <f>IF('เช็คเวลาเรียน เทอม 2'!F6="ม",1,"")</f>
        <v/>
      </c>
      <c r="F6" s="199" t="str">
        <f>IF('เช็คเวลาเรียน เทอม 2'!G6="ม",1,"")</f>
        <v/>
      </c>
      <c r="G6" s="199" t="str">
        <f>IF('เช็คเวลาเรียน เทอม 2'!H6="ม",1,"")</f>
        <v/>
      </c>
      <c r="H6" s="198"/>
      <c r="I6" s="198"/>
      <c r="J6" s="199" t="str">
        <f>IF('เช็คเวลาเรียน เทอม 2'!K6="ม",1,"")</f>
        <v/>
      </c>
      <c r="K6" s="199" t="str">
        <f>IF('เช็คเวลาเรียน เทอม 2'!L6="ม",1,"")</f>
        <v/>
      </c>
      <c r="L6" s="199" t="str">
        <f>IF('เช็คเวลาเรียน เทอม 2'!M6="ม",1,"")</f>
        <v/>
      </c>
      <c r="M6" s="199" t="str">
        <f>IF('เช็คเวลาเรียน เทอม 2'!N6="ม",1,"")</f>
        <v/>
      </c>
      <c r="N6" s="199" t="str">
        <f>IF('เช็คเวลาเรียน เทอม 2'!O6="ม",1,"")</f>
        <v/>
      </c>
      <c r="O6" s="198"/>
      <c r="P6" s="198"/>
      <c r="Q6" s="199" t="str">
        <f>IF('เช็คเวลาเรียน เทอม 2'!R6="ม",1,"")</f>
        <v/>
      </c>
      <c r="R6" s="199" t="str">
        <f>IF('เช็คเวลาเรียน เทอม 2'!S6="ม",1,"")</f>
        <v/>
      </c>
      <c r="S6" s="199" t="str">
        <f>IF('เช็คเวลาเรียน เทอม 2'!T6="ม",1,"")</f>
        <v/>
      </c>
      <c r="T6" s="199" t="str">
        <f>IF('เช็คเวลาเรียน เทอม 2'!U6="ม",1,"")</f>
        <v/>
      </c>
      <c r="U6" s="199" t="str">
        <f>IF('เช็คเวลาเรียน เทอม 2'!V6="ม",1,"")</f>
        <v/>
      </c>
      <c r="V6" s="198"/>
      <c r="W6" s="198"/>
      <c r="X6" s="199" t="str">
        <f>IF('เช็คเวลาเรียน เทอม 2'!Y6="ม",1,"")</f>
        <v/>
      </c>
      <c r="Y6" s="199" t="str">
        <f>IF('เช็คเวลาเรียน เทอม 2'!Z6="ม",1,"")</f>
        <v/>
      </c>
      <c r="Z6" s="199" t="str">
        <f>IF('เช็คเวลาเรียน เทอม 2'!AA6="ม",1,"")</f>
        <v/>
      </c>
      <c r="AA6" s="199" t="str">
        <f>IF('เช็คเวลาเรียน เทอม 2'!AB6="ม",1,"")</f>
        <v/>
      </c>
      <c r="AB6" s="199" t="str">
        <f>IF('เช็คเวลาเรียน เทอม 2'!AC6="ม",1,"")</f>
        <v/>
      </c>
      <c r="AC6" s="198"/>
      <c r="AD6" s="198"/>
      <c r="AE6" s="199" t="str">
        <f>IF('เช็คเวลาเรียน เทอม 2'!AF6="ม",1,"")</f>
        <v/>
      </c>
      <c r="AF6" s="198"/>
      <c r="AG6" s="338">
        <f t="shared" si="0"/>
        <v>0</v>
      </c>
      <c r="AH6" s="339"/>
      <c r="AI6" s="199" t="str">
        <f>IF('เช็คเวลาเรียน เทอม 2'!AK6="ม",1,"")</f>
        <v/>
      </c>
      <c r="AJ6" s="199" t="str">
        <f>IF('เช็คเวลาเรียน เทอม 2'!AL6="ม",1,"")</f>
        <v/>
      </c>
      <c r="AK6" s="199" t="str">
        <f>IF('เช็คเวลาเรียน เทอม 2'!AM6="ม",1,"")</f>
        <v/>
      </c>
      <c r="AL6" s="199" t="str">
        <f>IF('เช็คเวลาเรียน เทอม 2'!AN6="ม",1,"")</f>
        <v/>
      </c>
      <c r="AM6" s="280"/>
      <c r="AN6" s="198"/>
      <c r="AO6" s="280"/>
      <c r="AP6" s="199" t="str">
        <f>IF('เช็คเวลาเรียน เทอม 2'!AR6="ม",1,"")</f>
        <v/>
      </c>
      <c r="AQ6" s="199" t="str">
        <f>IF('เช็คเวลาเรียน เทอม 2'!AS6="ม",1,"")</f>
        <v/>
      </c>
      <c r="AR6" s="280"/>
      <c r="AS6" s="199" t="str">
        <f>IF('เช็คเวลาเรียน เทอม 2'!AU6="ม",1,"")</f>
        <v/>
      </c>
      <c r="AT6" s="199" t="str">
        <f>IF('เช็คเวลาเรียน เทอม 2'!AV6="ม",1,"")</f>
        <v/>
      </c>
      <c r="AU6" s="198"/>
      <c r="AV6" s="198"/>
      <c r="AW6" s="199" t="str">
        <f>IF('เช็คเวลาเรียน เทอม 2'!AY6="ม",1,"")</f>
        <v/>
      </c>
      <c r="AX6" s="199" t="str">
        <f>IF('เช็คเวลาเรียน เทอม 2'!AZ6="ม",1,"")</f>
        <v/>
      </c>
      <c r="AY6" s="199" t="str">
        <f>IF('เช็คเวลาเรียน เทอม 2'!BA6="ม",1,"")</f>
        <v/>
      </c>
      <c r="AZ6" s="199" t="str">
        <f>IF('เช็คเวลาเรียน เทอม 2'!BB6="ม",1,"")</f>
        <v/>
      </c>
      <c r="BA6" s="199" t="str">
        <f>IF('เช็คเวลาเรียน เทอม 2'!BC6="ม",1,"")</f>
        <v/>
      </c>
      <c r="BB6" s="198"/>
      <c r="BC6" s="198"/>
      <c r="BD6" s="199" t="str">
        <f>IF('เช็คเวลาเรียน เทอม 2'!BF6="ม",1,"")</f>
        <v/>
      </c>
      <c r="BE6" s="199" t="str">
        <f>IF('เช็คเวลาเรียน เทอม 2'!BG6="ม",1,"")</f>
        <v/>
      </c>
      <c r="BF6" s="199" t="str">
        <f>IF('เช็คเวลาเรียน เทอม 2'!BH6="ม",1,"")</f>
        <v/>
      </c>
      <c r="BG6" s="199" t="str">
        <f>IF('เช็คเวลาเรียน เทอม 2'!BI6="ม",1,"")</f>
        <v/>
      </c>
      <c r="BH6" s="199" t="str">
        <f>IF('เช็คเวลาเรียน เทอม 2'!BJ6="ม",1,"")</f>
        <v/>
      </c>
      <c r="BI6" s="198"/>
      <c r="BJ6" s="198"/>
      <c r="BK6" s="199" t="str">
        <f>IF('เช็คเวลาเรียน เทอม 2'!BM6="ม",1,"")</f>
        <v/>
      </c>
      <c r="BL6" s="199" t="str">
        <f>IF('เช็คเวลาเรียน เทอม 2'!BN6="ม",1,"")</f>
        <v/>
      </c>
      <c r="BM6" s="287"/>
      <c r="BN6" s="338">
        <f t="shared" si="1"/>
        <v>0</v>
      </c>
      <c r="BO6" s="339"/>
      <c r="BP6" s="289"/>
      <c r="BQ6" s="198"/>
      <c r="BR6" s="198"/>
      <c r="BS6" s="199" t="str">
        <f>IF('เช็คเวลาเรียน เทอม 2'!BW6="ม",1,"")</f>
        <v/>
      </c>
      <c r="BT6" s="199" t="str">
        <f>IF('เช็คเวลาเรียน เทอม 2'!BX6="ม",1,"")</f>
        <v/>
      </c>
      <c r="BU6" s="199" t="str">
        <f>IF('เช็คเวลาเรียน เทอม 2'!BY6="ม",1,"")</f>
        <v/>
      </c>
      <c r="BV6" s="199" t="str">
        <f>IF('เช็คเวลาเรียน เทอม 2'!BZ6="ม",1,"")</f>
        <v/>
      </c>
      <c r="BW6" s="199" t="str">
        <f>IF('เช็คเวลาเรียน เทอม 2'!CA6="ม",1,"")</f>
        <v/>
      </c>
      <c r="BX6" s="198"/>
      <c r="BY6" s="198"/>
      <c r="BZ6" s="199" t="str">
        <f>IF('เช็คเวลาเรียน เทอม 2'!CD6="ม",1,"")</f>
        <v/>
      </c>
      <c r="CA6" s="199" t="str">
        <f>IF('เช็คเวลาเรียน เทอม 2'!CE6="ม",1,"")</f>
        <v/>
      </c>
      <c r="CB6" s="199" t="str">
        <f>IF('เช็คเวลาเรียน เทอม 2'!CF6="ม",1,"")</f>
        <v/>
      </c>
      <c r="CC6" s="199" t="str">
        <f>IF('เช็คเวลาเรียน เทอม 2'!CG6="ม",1,"")</f>
        <v/>
      </c>
      <c r="CD6" s="199" t="str">
        <f>IF('เช็คเวลาเรียน เทอม 2'!CH6="ม",1,"")</f>
        <v/>
      </c>
      <c r="CE6" s="280"/>
      <c r="CF6" s="198"/>
      <c r="CG6" s="199" t="str">
        <f>IF('เช็คเวลาเรียน เทอม 2'!CK6="ม",1,"")</f>
        <v/>
      </c>
      <c r="CH6" s="199" t="str">
        <f>IF('เช็คเวลาเรียน เทอม 2'!CL6="ม",1,"")</f>
        <v/>
      </c>
      <c r="CI6" s="199" t="str">
        <f>IF('เช็คเวลาเรียน เทอม 2'!CM6="ม",1,"")</f>
        <v/>
      </c>
      <c r="CJ6" s="199" t="str">
        <f>IF('เช็คเวลาเรียน เทอม 2'!CN6="ม",1,"")</f>
        <v/>
      </c>
      <c r="CK6" s="199" t="str">
        <f>IF('เช็คเวลาเรียน เทอม 2'!CO6="ม",1,"")</f>
        <v/>
      </c>
      <c r="CL6" s="198"/>
      <c r="CM6" s="198"/>
      <c r="CN6" s="199" t="str">
        <f>IF('เช็คเวลาเรียน เทอม 2'!CR6="ม",1,"")</f>
        <v/>
      </c>
      <c r="CO6" s="199" t="str">
        <f>IF('เช็คเวลาเรียน เทอม 2'!CS6="ม",1,"")</f>
        <v/>
      </c>
      <c r="CP6" s="199" t="str">
        <f>IF('เช็คเวลาเรียน เทอม 2'!CT6="ม",1,"")</f>
        <v/>
      </c>
      <c r="CQ6" s="199" t="str">
        <f>IF('เช็คเวลาเรียน เทอม 2'!CU6="ม",1,"")</f>
        <v/>
      </c>
      <c r="CR6" s="199" t="str">
        <f>IF('เช็คเวลาเรียน เทอม 2'!CV6="ม",1,"")</f>
        <v/>
      </c>
      <c r="CS6" s="198"/>
      <c r="CT6" s="198"/>
      <c r="CU6" s="338">
        <f t="shared" si="2"/>
        <v>0</v>
      </c>
      <c r="CV6" s="339"/>
      <c r="CW6" s="199" t="str">
        <f>IF('เช็คเวลาเรียน เทอม 2'!DC6="ม",1,"")</f>
        <v/>
      </c>
      <c r="CX6" s="199" t="str">
        <f>IF('เช็คเวลาเรียน เทอม 2'!DD6="ม",1,"")</f>
        <v/>
      </c>
      <c r="CY6" s="199" t="str">
        <f>IF('เช็คเวลาเรียน เทอม 2'!DE6="ม",1,"")</f>
        <v/>
      </c>
      <c r="CZ6" s="199" t="str">
        <f>IF('เช็คเวลาเรียน เทอม 2'!DF6="ม",1,"")</f>
        <v/>
      </c>
      <c r="DA6" s="199" t="str">
        <f>IF('เช็คเวลาเรียน เทอม 2'!DG6="ม",1,"")</f>
        <v/>
      </c>
      <c r="DB6" s="198"/>
      <c r="DC6" s="198"/>
      <c r="DD6" s="199" t="str">
        <f>IF('เช็คเวลาเรียน เทอม 2'!DJ6="ม",1,"")</f>
        <v/>
      </c>
      <c r="DE6" s="199" t="str">
        <f>IF('เช็คเวลาเรียน เทอม 2'!DK6="ม",1,"")</f>
        <v/>
      </c>
      <c r="DF6" s="199" t="str">
        <f>IF('เช็คเวลาเรียน เทอม 2'!DL6="ม",1,"")</f>
        <v/>
      </c>
      <c r="DG6" s="199" t="str">
        <f>IF('เช็คเวลาเรียน เทอม 2'!DM6="ม",1,"")</f>
        <v/>
      </c>
      <c r="DH6" s="199" t="str">
        <f>IF('เช็คเวลาเรียน เทอม 2'!DN6="ม",1,"")</f>
        <v/>
      </c>
      <c r="DI6" s="198"/>
      <c r="DJ6" s="198"/>
      <c r="DK6" s="199" t="str">
        <f>IF('เช็คเวลาเรียน เทอม 2'!DQ6="ม",1,"")</f>
        <v/>
      </c>
      <c r="DL6" s="199" t="str">
        <f>IF('เช็คเวลาเรียน เทอม 2'!DR6="ม",1,"")</f>
        <v/>
      </c>
      <c r="DM6" s="199" t="str">
        <f>IF('เช็คเวลาเรียน เทอม 2'!DS6="ม",1,"")</f>
        <v/>
      </c>
      <c r="DN6" s="199" t="str">
        <f>IF('เช็คเวลาเรียน เทอม 2'!DT6="ม",1,"")</f>
        <v/>
      </c>
      <c r="DO6" s="199" t="str">
        <f>IF('เช็คเวลาเรียน เทอม 2'!DU6="ม",1,"")</f>
        <v/>
      </c>
      <c r="DP6" s="198"/>
      <c r="DQ6" s="289"/>
      <c r="DR6" s="289"/>
      <c r="DS6" s="199" t="str">
        <f>IF('เช็คเวลาเรียน เทอม 2'!DY6="ม",1,"")</f>
        <v/>
      </c>
      <c r="DT6" s="199" t="str">
        <f>IF('เช็คเวลาเรียน เทอม 2'!DZ6="ม",1,"")</f>
        <v/>
      </c>
      <c r="DU6" s="199" t="str">
        <f>IF('เช็คเวลาเรียน เทอม 2'!EA6="ม",1,"")</f>
        <v/>
      </c>
      <c r="DV6" s="199" t="str">
        <f>IF('เช็คเวลาเรียน เทอม 2'!EB6="ม",1,"")</f>
        <v/>
      </c>
      <c r="DW6" s="198"/>
      <c r="DX6" s="198"/>
      <c r="DY6" s="338">
        <f t="shared" si="3"/>
        <v>0</v>
      </c>
      <c r="DZ6" s="339"/>
      <c r="EA6" s="199" t="str">
        <f>IF('เช็คเวลาเรียน เทอม 2'!EI6="ม",1,"")</f>
        <v/>
      </c>
      <c r="EB6" s="199" t="str">
        <f>IF('เช็คเวลาเรียน เทอม 2'!EJ6="ม",1,"")</f>
        <v/>
      </c>
      <c r="EC6" s="199" t="str">
        <f>IF('เช็คเวลาเรียน เทอม 2'!EK6="ม",1,"")</f>
        <v/>
      </c>
      <c r="ED6" s="199" t="str">
        <f>IF('เช็คเวลาเรียน เทอม 2'!EL6="ม",1,"")</f>
        <v/>
      </c>
      <c r="EE6" s="199" t="str">
        <f>IF('เช็คเวลาเรียน เทอม 2'!EM6="ม",1,"")</f>
        <v/>
      </c>
      <c r="EF6" s="198"/>
      <c r="EG6" s="198"/>
      <c r="EH6" s="199" t="str">
        <f>IF('เช็คเวลาเรียน เทอม 2'!EP6="ม",1,"")</f>
        <v/>
      </c>
      <c r="EI6" s="199" t="str">
        <f>IF('เช็คเวลาเรียน เทอม 2'!EQ6="ม",1,"")</f>
        <v/>
      </c>
      <c r="EJ6" s="199" t="str">
        <f>IF('เช็คเวลาเรียน เทอม 2'!ER6="ม",1,"")</f>
        <v/>
      </c>
      <c r="EK6" s="199" t="str">
        <f>IF('เช็คเวลาเรียน เทอม 2'!ES6="ม",1,"")</f>
        <v/>
      </c>
      <c r="EL6" s="199" t="str">
        <f>IF('เช็คเวลาเรียน เทอม 2'!ET6="ม",1,"")</f>
        <v/>
      </c>
      <c r="EM6" s="198"/>
      <c r="EN6" s="198"/>
      <c r="EO6" s="199" t="str">
        <f>IF('เช็คเวลาเรียน เทอม 2'!EW6="ม",1,"")</f>
        <v/>
      </c>
      <c r="EP6" s="199" t="str">
        <f>IF('เช็คเวลาเรียน เทอม 2'!EX6="ม",1,"")</f>
        <v/>
      </c>
      <c r="EQ6" s="199" t="str">
        <f>IF('เช็คเวลาเรียน เทอม 2'!EY6="ม",1,"")</f>
        <v/>
      </c>
      <c r="ER6" s="199" t="str">
        <f>IF('เช็คเวลาเรียน เทอม 2'!EZ6="ม",1,"")</f>
        <v/>
      </c>
      <c r="ES6" s="199" t="str">
        <f>IF('เช็คเวลาเรียน เทอม 2'!FA6="ม",1,"")</f>
        <v/>
      </c>
      <c r="ET6" s="198"/>
      <c r="EU6" s="198"/>
      <c r="EV6" s="199" t="str">
        <f>IF('เช็คเวลาเรียน เทอม 2'!FD6="ม",1,"")</f>
        <v/>
      </c>
      <c r="EW6" s="199" t="str">
        <f>IF('เช็คเวลาเรียน เทอม 2'!FE6="ม",1,"")</f>
        <v/>
      </c>
      <c r="EX6" s="199" t="str">
        <f>IF('เช็คเวลาเรียน เทอม 2'!FF6="ม",1,"")</f>
        <v/>
      </c>
      <c r="EY6" s="199" t="str">
        <f>IF('เช็คเวลาเรียน เทอม 2'!FG6="ม",1,"")</f>
        <v/>
      </c>
      <c r="EZ6" s="199" t="str">
        <f>IF('เช็คเวลาเรียน เทอม 2'!FH6="ม",1,"")</f>
        <v/>
      </c>
      <c r="FA6" s="198"/>
      <c r="FB6" s="198"/>
      <c r="FC6" s="199" t="str">
        <f>IF('เช็คเวลาเรียน เทอม 2'!FK6="ม",1,"")</f>
        <v/>
      </c>
      <c r="FD6" s="199" t="str">
        <f>IF('เช็คเวลาเรียน เทอม 2'!FL6="ม",1,"")</f>
        <v/>
      </c>
      <c r="FE6" s="199" t="str">
        <f>IF('เช็คเวลาเรียน เทอม 2'!FM6="ม",1,"")</f>
        <v/>
      </c>
      <c r="FF6" s="338">
        <f t="shared" si="4"/>
        <v>0</v>
      </c>
      <c r="FG6" s="339"/>
      <c r="FH6" s="199" t="str">
        <f>IF('เช็คเวลาเรียน เทอม 2'!FR6="ม",1,"")</f>
        <v/>
      </c>
      <c r="FI6" s="199" t="str">
        <f>IF('เช็คเวลาเรียน เทอม 2'!FS6="ม",1,"")</f>
        <v/>
      </c>
      <c r="FJ6" s="198"/>
      <c r="FK6" s="198"/>
      <c r="FL6" s="199" t="str">
        <f>IF('เช็คเวลาเรียน เทอม 2'!FV6="ม",1,"")</f>
        <v/>
      </c>
      <c r="FM6" s="289"/>
      <c r="FN6" s="199" t="str">
        <f>IF('เช็คเวลาเรียน เทอม 2'!FX6="ม",1,"")</f>
        <v/>
      </c>
      <c r="FO6" s="199" t="str">
        <f>IF('เช็คเวลาเรียน เทอม 2'!FY6="ม",1,"")</f>
        <v/>
      </c>
      <c r="FP6" s="199" t="str">
        <f>IF('เช็คเวลาเรียน เทอม 2'!FZ6="ม",1,"")</f>
        <v/>
      </c>
      <c r="FQ6" s="198"/>
      <c r="FR6" s="198"/>
      <c r="FS6" s="199" t="str">
        <f>IF('เช็คเวลาเรียน เทอม 2'!GC6="ม",1,"")</f>
        <v/>
      </c>
      <c r="FT6" s="289"/>
      <c r="FU6" s="289"/>
      <c r="FV6" s="289"/>
      <c r="FW6" s="199" t="str">
        <f>IF('เช็คเวลาเรียน เทอม 2'!GG6="ม",1,"")</f>
        <v/>
      </c>
      <c r="FX6" s="198"/>
      <c r="FY6" s="198"/>
      <c r="FZ6" s="199" t="str">
        <f>IF('เช็คเวลาเรียน เทอม 2'!GJ6="ม",1,"")</f>
        <v/>
      </c>
      <c r="GA6" s="199" t="str">
        <f>IF('เช็คเวลาเรียน เทอม 2'!GK6="ม",1,"")</f>
        <v/>
      </c>
      <c r="GB6" s="199" t="str">
        <f>IF('เช็คเวลาเรียน เทอม 2'!GL6="ม",1,"")</f>
        <v/>
      </c>
      <c r="GC6" s="199" t="str">
        <f>IF('เช็คเวลาเรียน เทอม 2'!GM6="ม",1,"")</f>
        <v/>
      </c>
      <c r="GD6" s="199" t="str">
        <f>IF('เช็คเวลาเรียน เทอม 2'!GN6="ม",1,"")</f>
        <v/>
      </c>
      <c r="GE6" s="198"/>
      <c r="GF6" s="198"/>
      <c r="GG6" s="199" t="str">
        <f>IF('เช็คเวลาเรียน เทอม 2'!GQ6="ม",1,"")</f>
        <v/>
      </c>
      <c r="GH6" s="199" t="str">
        <f>IF('เช็คเวลาเรียน เทอม 2'!GR6="ม",1,"")</f>
        <v/>
      </c>
      <c r="GI6" s="199" t="str">
        <f>IF('เช็คเวลาเรียน เทอม 2'!GS6="ม",1,"")</f>
        <v/>
      </c>
      <c r="GJ6" s="199" t="str">
        <f>IF('เช็คเวลาเรียน เทอม 2'!GT6="ม",1,"")</f>
        <v/>
      </c>
      <c r="GK6" s="199" t="str">
        <f>IF('เช็คเวลาเรียน เทอม 2'!GU6="ม",1,"")</f>
        <v/>
      </c>
      <c r="GL6" s="338">
        <f t="shared" si="5"/>
        <v>0</v>
      </c>
      <c r="GM6" s="339"/>
    </row>
    <row r="7" spans="1:195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199" t="str">
        <f>IF('เช็คเวลาเรียน เทอม 2'!D7="ม",1,"")</f>
        <v/>
      </c>
      <c r="D7" s="199" t="str">
        <f>IF('เช็คเวลาเรียน เทอม 2'!E7="ม",1,"")</f>
        <v/>
      </c>
      <c r="E7" s="199" t="str">
        <f>IF('เช็คเวลาเรียน เทอม 2'!F7="ม",1,"")</f>
        <v/>
      </c>
      <c r="F7" s="199" t="str">
        <f>IF('เช็คเวลาเรียน เทอม 2'!G7="ม",1,"")</f>
        <v/>
      </c>
      <c r="G7" s="199" t="str">
        <f>IF('เช็คเวลาเรียน เทอม 2'!H7="ม",1,"")</f>
        <v/>
      </c>
      <c r="H7" s="198"/>
      <c r="I7" s="198"/>
      <c r="J7" s="199" t="str">
        <f>IF('เช็คเวลาเรียน เทอม 2'!K7="ม",1,"")</f>
        <v/>
      </c>
      <c r="K7" s="199" t="str">
        <f>IF('เช็คเวลาเรียน เทอม 2'!L7="ม",1,"")</f>
        <v/>
      </c>
      <c r="L7" s="199" t="str">
        <f>IF('เช็คเวลาเรียน เทอม 2'!M7="ม",1,"")</f>
        <v/>
      </c>
      <c r="M7" s="199" t="str">
        <f>IF('เช็คเวลาเรียน เทอม 2'!N7="ม",1,"")</f>
        <v/>
      </c>
      <c r="N7" s="199" t="str">
        <f>IF('เช็คเวลาเรียน เทอม 2'!O7="ม",1,"")</f>
        <v/>
      </c>
      <c r="O7" s="198"/>
      <c r="P7" s="198"/>
      <c r="Q7" s="199" t="str">
        <f>IF('เช็คเวลาเรียน เทอม 2'!R7="ม",1,"")</f>
        <v/>
      </c>
      <c r="R7" s="199" t="str">
        <f>IF('เช็คเวลาเรียน เทอม 2'!S7="ม",1,"")</f>
        <v/>
      </c>
      <c r="S7" s="199" t="str">
        <f>IF('เช็คเวลาเรียน เทอม 2'!T7="ม",1,"")</f>
        <v/>
      </c>
      <c r="T7" s="199" t="str">
        <f>IF('เช็คเวลาเรียน เทอม 2'!U7="ม",1,"")</f>
        <v/>
      </c>
      <c r="U7" s="199" t="str">
        <f>IF('เช็คเวลาเรียน เทอม 2'!V7="ม",1,"")</f>
        <v/>
      </c>
      <c r="V7" s="198"/>
      <c r="W7" s="198"/>
      <c r="X7" s="199" t="str">
        <f>IF('เช็คเวลาเรียน เทอม 2'!Y7="ม",1,"")</f>
        <v/>
      </c>
      <c r="Y7" s="199" t="str">
        <f>IF('เช็คเวลาเรียน เทอม 2'!Z7="ม",1,"")</f>
        <v/>
      </c>
      <c r="Z7" s="199" t="str">
        <f>IF('เช็คเวลาเรียน เทอม 2'!AA7="ม",1,"")</f>
        <v/>
      </c>
      <c r="AA7" s="199" t="str">
        <f>IF('เช็คเวลาเรียน เทอม 2'!AB7="ม",1,"")</f>
        <v/>
      </c>
      <c r="AB7" s="199" t="str">
        <f>IF('เช็คเวลาเรียน เทอม 2'!AC7="ม",1,"")</f>
        <v/>
      </c>
      <c r="AC7" s="198"/>
      <c r="AD7" s="198"/>
      <c r="AE7" s="199" t="str">
        <f>IF('เช็คเวลาเรียน เทอม 2'!AF7="ม",1,"")</f>
        <v/>
      </c>
      <c r="AF7" s="198"/>
      <c r="AG7" s="338">
        <f t="shared" si="0"/>
        <v>0</v>
      </c>
      <c r="AH7" s="339"/>
      <c r="AI7" s="199" t="str">
        <f>IF('เช็คเวลาเรียน เทอม 2'!AK7="ม",1,"")</f>
        <v/>
      </c>
      <c r="AJ7" s="199" t="str">
        <f>IF('เช็คเวลาเรียน เทอม 2'!AL7="ม",1,"")</f>
        <v/>
      </c>
      <c r="AK7" s="199" t="str">
        <f>IF('เช็คเวลาเรียน เทอม 2'!AM7="ม",1,"")</f>
        <v/>
      </c>
      <c r="AL7" s="199" t="str">
        <f>IF('เช็คเวลาเรียน เทอม 2'!AN7="ม",1,"")</f>
        <v/>
      </c>
      <c r="AM7" s="280"/>
      <c r="AN7" s="198"/>
      <c r="AO7" s="280"/>
      <c r="AP7" s="199" t="str">
        <f>IF('เช็คเวลาเรียน เทอม 2'!AR7="ม",1,"")</f>
        <v/>
      </c>
      <c r="AQ7" s="199" t="str">
        <f>IF('เช็คเวลาเรียน เทอม 2'!AS7="ม",1,"")</f>
        <v/>
      </c>
      <c r="AR7" s="280"/>
      <c r="AS7" s="199" t="str">
        <f>IF('เช็คเวลาเรียน เทอม 2'!AU7="ม",1,"")</f>
        <v/>
      </c>
      <c r="AT7" s="199" t="str">
        <f>IF('เช็คเวลาเรียน เทอม 2'!AV7="ม",1,"")</f>
        <v/>
      </c>
      <c r="AU7" s="198"/>
      <c r="AV7" s="198"/>
      <c r="AW7" s="199" t="str">
        <f>IF('เช็คเวลาเรียน เทอม 2'!AY7="ม",1,"")</f>
        <v/>
      </c>
      <c r="AX7" s="199" t="str">
        <f>IF('เช็คเวลาเรียน เทอม 2'!AZ7="ม",1,"")</f>
        <v/>
      </c>
      <c r="AY7" s="199" t="str">
        <f>IF('เช็คเวลาเรียน เทอม 2'!BA7="ม",1,"")</f>
        <v/>
      </c>
      <c r="AZ7" s="199" t="str">
        <f>IF('เช็คเวลาเรียน เทอม 2'!BB7="ม",1,"")</f>
        <v/>
      </c>
      <c r="BA7" s="199" t="str">
        <f>IF('เช็คเวลาเรียน เทอม 2'!BC7="ม",1,"")</f>
        <v/>
      </c>
      <c r="BB7" s="198"/>
      <c r="BC7" s="198"/>
      <c r="BD7" s="199" t="str">
        <f>IF('เช็คเวลาเรียน เทอม 2'!BF7="ม",1,"")</f>
        <v/>
      </c>
      <c r="BE7" s="199" t="str">
        <f>IF('เช็คเวลาเรียน เทอม 2'!BG7="ม",1,"")</f>
        <v/>
      </c>
      <c r="BF7" s="199" t="str">
        <f>IF('เช็คเวลาเรียน เทอม 2'!BH7="ม",1,"")</f>
        <v/>
      </c>
      <c r="BG7" s="199" t="str">
        <f>IF('เช็คเวลาเรียน เทอม 2'!BI7="ม",1,"")</f>
        <v/>
      </c>
      <c r="BH7" s="199" t="str">
        <f>IF('เช็คเวลาเรียน เทอม 2'!BJ7="ม",1,"")</f>
        <v/>
      </c>
      <c r="BI7" s="198"/>
      <c r="BJ7" s="198"/>
      <c r="BK7" s="199" t="str">
        <f>IF('เช็คเวลาเรียน เทอม 2'!BM7="ม",1,"")</f>
        <v/>
      </c>
      <c r="BL7" s="199" t="str">
        <f>IF('เช็คเวลาเรียน เทอม 2'!BN7="ม",1,"")</f>
        <v/>
      </c>
      <c r="BM7" s="287"/>
      <c r="BN7" s="338">
        <f t="shared" si="1"/>
        <v>0</v>
      </c>
      <c r="BO7" s="339"/>
      <c r="BP7" s="289"/>
      <c r="BQ7" s="198"/>
      <c r="BR7" s="198"/>
      <c r="BS7" s="199" t="str">
        <f>IF('เช็คเวลาเรียน เทอม 2'!BW7="ม",1,"")</f>
        <v/>
      </c>
      <c r="BT7" s="199" t="str">
        <f>IF('เช็คเวลาเรียน เทอม 2'!BX7="ม",1,"")</f>
        <v/>
      </c>
      <c r="BU7" s="199" t="str">
        <f>IF('เช็คเวลาเรียน เทอม 2'!BY7="ม",1,"")</f>
        <v/>
      </c>
      <c r="BV7" s="199" t="str">
        <f>IF('เช็คเวลาเรียน เทอม 2'!BZ7="ม",1,"")</f>
        <v/>
      </c>
      <c r="BW7" s="199" t="str">
        <f>IF('เช็คเวลาเรียน เทอม 2'!CA7="ม",1,"")</f>
        <v/>
      </c>
      <c r="BX7" s="198"/>
      <c r="BY7" s="198"/>
      <c r="BZ7" s="199" t="str">
        <f>IF('เช็คเวลาเรียน เทอม 2'!CD7="ม",1,"")</f>
        <v/>
      </c>
      <c r="CA7" s="199" t="str">
        <f>IF('เช็คเวลาเรียน เทอม 2'!CE7="ม",1,"")</f>
        <v/>
      </c>
      <c r="CB7" s="199" t="str">
        <f>IF('เช็คเวลาเรียน เทอม 2'!CF7="ม",1,"")</f>
        <v/>
      </c>
      <c r="CC7" s="199" t="str">
        <f>IF('เช็คเวลาเรียน เทอม 2'!CG7="ม",1,"")</f>
        <v/>
      </c>
      <c r="CD7" s="199" t="str">
        <f>IF('เช็คเวลาเรียน เทอม 2'!CH7="ม",1,"")</f>
        <v/>
      </c>
      <c r="CE7" s="280"/>
      <c r="CF7" s="198"/>
      <c r="CG7" s="199" t="str">
        <f>IF('เช็คเวลาเรียน เทอม 2'!CK7="ม",1,"")</f>
        <v/>
      </c>
      <c r="CH7" s="199" t="str">
        <f>IF('เช็คเวลาเรียน เทอม 2'!CL7="ม",1,"")</f>
        <v/>
      </c>
      <c r="CI7" s="199" t="str">
        <f>IF('เช็คเวลาเรียน เทอม 2'!CM7="ม",1,"")</f>
        <v/>
      </c>
      <c r="CJ7" s="199" t="str">
        <f>IF('เช็คเวลาเรียน เทอม 2'!CN7="ม",1,"")</f>
        <v/>
      </c>
      <c r="CK7" s="199" t="str">
        <f>IF('เช็คเวลาเรียน เทอม 2'!CO7="ม",1,"")</f>
        <v/>
      </c>
      <c r="CL7" s="198"/>
      <c r="CM7" s="198"/>
      <c r="CN7" s="199" t="str">
        <f>IF('เช็คเวลาเรียน เทอม 2'!CR7="ม",1,"")</f>
        <v/>
      </c>
      <c r="CO7" s="199" t="str">
        <f>IF('เช็คเวลาเรียน เทอม 2'!CS7="ม",1,"")</f>
        <v/>
      </c>
      <c r="CP7" s="199" t="str">
        <f>IF('เช็คเวลาเรียน เทอม 2'!CT7="ม",1,"")</f>
        <v/>
      </c>
      <c r="CQ7" s="199" t="str">
        <f>IF('เช็คเวลาเรียน เทอม 2'!CU7="ม",1,"")</f>
        <v/>
      </c>
      <c r="CR7" s="199" t="str">
        <f>IF('เช็คเวลาเรียน เทอม 2'!CV7="ม",1,"")</f>
        <v/>
      </c>
      <c r="CS7" s="198"/>
      <c r="CT7" s="198"/>
      <c r="CU7" s="338">
        <f t="shared" si="2"/>
        <v>0</v>
      </c>
      <c r="CV7" s="339"/>
      <c r="CW7" s="199" t="str">
        <f>IF('เช็คเวลาเรียน เทอม 2'!DC7="ม",1,"")</f>
        <v/>
      </c>
      <c r="CX7" s="199" t="str">
        <f>IF('เช็คเวลาเรียน เทอม 2'!DD7="ม",1,"")</f>
        <v/>
      </c>
      <c r="CY7" s="199" t="str">
        <f>IF('เช็คเวลาเรียน เทอม 2'!DE7="ม",1,"")</f>
        <v/>
      </c>
      <c r="CZ7" s="199" t="str">
        <f>IF('เช็คเวลาเรียน เทอม 2'!DF7="ม",1,"")</f>
        <v/>
      </c>
      <c r="DA7" s="199" t="str">
        <f>IF('เช็คเวลาเรียน เทอม 2'!DG7="ม",1,"")</f>
        <v/>
      </c>
      <c r="DB7" s="198"/>
      <c r="DC7" s="198"/>
      <c r="DD7" s="199" t="str">
        <f>IF('เช็คเวลาเรียน เทอม 2'!DJ7="ม",1,"")</f>
        <v/>
      </c>
      <c r="DE7" s="199" t="str">
        <f>IF('เช็คเวลาเรียน เทอม 2'!DK7="ม",1,"")</f>
        <v/>
      </c>
      <c r="DF7" s="199" t="str">
        <f>IF('เช็คเวลาเรียน เทอม 2'!DL7="ม",1,"")</f>
        <v/>
      </c>
      <c r="DG7" s="199" t="str">
        <f>IF('เช็คเวลาเรียน เทอม 2'!DM7="ม",1,"")</f>
        <v/>
      </c>
      <c r="DH7" s="199" t="str">
        <f>IF('เช็คเวลาเรียน เทอม 2'!DN7="ม",1,"")</f>
        <v/>
      </c>
      <c r="DI7" s="198"/>
      <c r="DJ7" s="198"/>
      <c r="DK7" s="199" t="str">
        <f>IF('เช็คเวลาเรียน เทอม 2'!DQ7="ม",1,"")</f>
        <v/>
      </c>
      <c r="DL7" s="199" t="str">
        <f>IF('เช็คเวลาเรียน เทอม 2'!DR7="ม",1,"")</f>
        <v/>
      </c>
      <c r="DM7" s="199" t="str">
        <f>IF('เช็คเวลาเรียน เทอม 2'!DS7="ม",1,"")</f>
        <v/>
      </c>
      <c r="DN7" s="199" t="str">
        <f>IF('เช็คเวลาเรียน เทอม 2'!DT7="ม",1,"")</f>
        <v/>
      </c>
      <c r="DO7" s="199" t="str">
        <f>IF('เช็คเวลาเรียน เทอม 2'!DU7="ม",1,"")</f>
        <v/>
      </c>
      <c r="DP7" s="198"/>
      <c r="DQ7" s="289"/>
      <c r="DR7" s="289"/>
      <c r="DS7" s="199" t="str">
        <f>IF('เช็คเวลาเรียน เทอม 2'!DY7="ม",1,"")</f>
        <v/>
      </c>
      <c r="DT7" s="199" t="str">
        <f>IF('เช็คเวลาเรียน เทอม 2'!DZ7="ม",1,"")</f>
        <v/>
      </c>
      <c r="DU7" s="199" t="str">
        <f>IF('เช็คเวลาเรียน เทอม 2'!EA7="ม",1,"")</f>
        <v/>
      </c>
      <c r="DV7" s="199" t="str">
        <f>IF('เช็คเวลาเรียน เทอม 2'!EB7="ม",1,"")</f>
        <v/>
      </c>
      <c r="DW7" s="198"/>
      <c r="DX7" s="198"/>
      <c r="DY7" s="338">
        <f t="shared" si="3"/>
        <v>0</v>
      </c>
      <c r="DZ7" s="339"/>
      <c r="EA7" s="199" t="str">
        <f>IF('เช็คเวลาเรียน เทอม 2'!EI7="ม",1,"")</f>
        <v/>
      </c>
      <c r="EB7" s="199" t="str">
        <f>IF('เช็คเวลาเรียน เทอม 2'!EJ7="ม",1,"")</f>
        <v/>
      </c>
      <c r="EC7" s="199" t="str">
        <f>IF('เช็คเวลาเรียน เทอม 2'!EK7="ม",1,"")</f>
        <v/>
      </c>
      <c r="ED7" s="199" t="str">
        <f>IF('เช็คเวลาเรียน เทอม 2'!EL7="ม",1,"")</f>
        <v/>
      </c>
      <c r="EE7" s="199" t="str">
        <f>IF('เช็คเวลาเรียน เทอม 2'!EM7="ม",1,"")</f>
        <v/>
      </c>
      <c r="EF7" s="198"/>
      <c r="EG7" s="198"/>
      <c r="EH7" s="199" t="str">
        <f>IF('เช็คเวลาเรียน เทอม 2'!EP7="ม",1,"")</f>
        <v/>
      </c>
      <c r="EI7" s="199" t="str">
        <f>IF('เช็คเวลาเรียน เทอม 2'!EQ7="ม",1,"")</f>
        <v/>
      </c>
      <c r="EJ7" s="199" t="str">
        <f>IF('เช็คเวลาเรียน เทอม 2'!ER7="ม",1,"")</f>
        <v/>
      </c>
      <c r="EK7" s="199" t="str">
        <f>IF('เช็คเวลาเรียน เทอม 2'!ES7="ม",1,"")</f>
        <v/>
      </c>
      <c r="EL7" s="199" t="str">
        <f>IF('เช็คเวลาเรียน เทอม 2'!ET7="ม",1,"")</f>
        <v/>
      </c>
      <c r="EM7" s="198"/>
      <c r="EN7" s="198"/>
      <c r="EO7" s="199" t="str">
        <f>IF('เช็คเวลาเรียน เทอม 2'!EW7="ม",1,"")</f>
        <v/>
      </c>
      <c r="EP7" s="199" t="str">
        <f>IF('เช็คเวลาเรียน เทอม 2'!EX7="ม",1,"")</f>
        <v/>
      </c>
      <c r="EQ7" s="199" t="str">
        <f>IF('เช็คเวลาเรียน เทอม 2'!EY7="ม",1,"")</f>
        <v/>
      </c>
      <c r="ER7" s="199" t="str">
        <f>IF('เช็คเวลาเรียน เทอม 2'!EZ7="ม",1,"")</f>
        <v/>
      </c>
      <c r="ES7" s="199" t="str">
        <f>IF('เช็คเวลาเรียน เทอม 2'!FA7="ม",1,"")</f>
        <v/>
      </c>
      <c r="ET7" s="198"/>
      <c r="EU7" s="198"/>
      <c r="EV7" s="199" t="str">
        <f>IF('เช็คเวลาเรียน เทอม 2'!FD7="ม",1,"")</f>
        <v/>
      </c>
      <c r="EW7" s="199" t="str">
        <f>IF('เช็คเวลาเรียน เทอม 2'!FE7="ม",1,"")</f>
        <v/>
      </c>
      <c r="EX7" s="199" t="str">
        <f>IF('เช็คเวลาเรียน เทอม 2'!FF7="ม",1,"")</f>
        <v/>
      </c>
      <c r="EY7" s="199" t="str">
        <f>IF('เช็คเวลาเรียน เทอม 2'!FG7="ม",1,"")</f>
        <v/>
      </c>
      <c r="EZ7" s="199" t="str">
        <f>IF('เช็คเวลาเรียน เทอม 2'!FH7="ม",1,"")</f>
        <v/>
      </c>
      <c r="FA7" s="198"/>
      <c r="FB7" s="198"/>
      <c r="FC7" s="199" t="str">
        <f>IF('เช็คเวลาเรียน เทอม 2'!FK7="ม",1,"")</f>
        <v/>
      </c>
      <c r="FD7" s="199" t="str">
        <f>IF('เช็คเวลาเรียน เทอม 2'!FL7="ม",1,"")</f>
        <v/>
      </c>
      <c r="FE7" s="199" t="str">
        <f>IF('เช็คเวลาเรียน เทอม 2'!FM7="ม",1,"")</f>
        <v/>
      </c>
      <c r="FF7" s="338">
        <f t="shared" si="4"/>
        <v>0</v>
      </c>
      <c r="FG7" s="339"/>
      <c r="FH7" s="199" t="str">
        <f>IF('เช็คเวลาเรียน เทอม 2'!FR7="ม",1,"")</f>
        <v/>
      </c>
      <c r="FI7" s="199" t="str">
        <f>IF('เช็คเวลาเรียน เทอม 2'!FS7="ม",1,"")</f>
        <v/>
      </c>
      <c r="FJ7" s="198"/>
      <c r="FK7" s="198"/>
      <c r="FL7" s="199" t="str">
        <f>IF('เช็คเวลาเรียน เทอม 2'!FV7="ม",1,"")</f>
        <v/>
      </c>
      <c r="FM7" s="289"/>
      <c r="FN7" s="199" t="str">
        <f>IF('เช็คเวลาเรียน เทอม 2'!FX7="ม",1,"")</f>
        <v/>
      </c>
      <c r="FO7" s="199" t="str">
        <f>IF('เช็คเวลาเรียน เทอม 2'!FY7="ม",1,"")</f>
        <v/>
      </c>
      <c r="FP7" s="199" t="str">
        <f>IF('เช็คเวลาเรียน เทอม 2'!FZ7="ม",1,"")</f>
        <v/>
      </c>
      <c r="FQ7" s="198"/>
      <c r="FR7" s="198"/>
      <c r="FS7" s="199" t="str">
        <f>IF('เช็คเวลาเรียน เทอม 2'!GC7="ม",1,"")</f>
        <v/>
      </c>
      <c r="FT7" s="289"/>
      <c r="FU7" s="289"/>
      <c r="FV7" s="289"/>
      <c r="FW7" s="199" t="str">
        <f>IF('เช็คเวลาเรียน เทอม 2'!GG7="ม",1,"")</f>
        <v/>
      </c>
      <c r="FX7" s="198"/>
      <c r="FY7" s="198"/>
      <c r="FZ7" s="199" t="str">
        <f>IF('เช็คเวลาเรียน เทอม 2'!GJ7="ม",1,"")</f>
        <v/>
      </c>
      <c r="GA7" s="199" t="str">
        <f>IF('เช็คเวลาเรียน เทอม 2'!GK7="ม",1,"")</f>
        <v/>
      </c>
      <c r="GB7" s="199" t="str">
        <f>IF('เช็คเวลาเรียน เทอม 2'!GL7="ม",1,"")</f>
        <v/>
      </c>
      <c r="GC7" s="199" t="str">
        <f>IF('เช็คเวลาเรียน เทอม 2'!GM7="ม",1,"")</f>
        <v/>
      </c>
      <c r="GD7" s="199" t="str">
        <f>IF('เช็คเวลาเรียน เทอม 2'!GN7="ม",1,"")</f>
        <v/>
      </c>
      <c r="GE7" s="198"/>
      <c r="GF7" s="198"/>
      <c r="GG7" s="199" t="str">
        <f>IF('เช็คเวลาเรียน เทอม 2'!GQ7="ม",1,"")</f>
        <v/>
      </c>
      <c r="GH7" s="199" t="str">
        <f>IF('เช็คเวลาเรียน เทอม 2'!GR7="ม",1,"")</f>
        <v/>
      </c>
      <c r="GI7" s="199" t="str">
        <f>IF('เช็คเวลาเรียน เทอม 2'!GS7="ม",1,"")</f>
        <v/>
      </c>
      <c r="GJ7" s="199" t="str">
        <f>IF('เช็คเวลาเรียน เทอม 2'!GT7="ม",1,"")</f>
        <v/>
      </c>
      <c r="GK7" s="199" t="str">
        <f>IF('เช็คเวลาเรียน เทอม 2'!GU7="ม",1,"")</f>
        <v/>
      </c>
      <c r="GL7" s="338">
        <f t="shared" si="5"/>
        <v>0</v>
      </c>
      <c r="GM7" s="339"/>
    </row>
    <row r="8" spans="1:195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199" t="str">
        <f>IF('เช็คเวลาเรียน เทอม 2'!D8="ม",1,"")</f>
        <v/>
      </c>
      <c r="D8" s="199" t="str">
        <f>IF('เช็คเวลาเรียน เทอม 2'!E8="ม",1,"")</f>
        <v/>
      </c>
      <c r="E8" s="199" t="str">
        <f>IF('เช็คเวลาเรียน เทอม 2'!F8="ม",1,"")</f>
        <v/>
      </c>
      <c r="F8" s="199" t="str">
        <f>IF('เช็คเวลาเรียน เทอม 2'!G8="ม",1,"")</f>
        <v/>
      </c>
      <c r="G8" s="199" t="str">
        <f>IF('เช็คเวลาเรียน เทอม 2'!H8="ม",1,"")</f>
        <v/>
      </c>
      <c r="H8" s="198"/>
      <c r="I8" s="198"/>
      <c r="J8" s="199" t="str">
        <f>IF('เช็คเวลาเรียน เทอม 2'!K8="ม",1,"")</f>
        <v/>
      </c>
      <c r="K8" s="199" t="str">
        <f>IF('เช็คเวลาเรียน เทอม 2'!L8="ม",1,"")</f>
        <v/>
      </c>
      <c r="L8" s="199" t="str">
        <f>IF('เช็คเวลาเรียน เทอม 2'!M8="ม",1,"")</f>
        <v/>
      </c>
      <c r="M8" s="199" t="str">
        <f>IF('เช็คเวลาเรียน เทอม 2'!N8="ม",1,"")</f>
        <v/>
      </c>
      <c r="N8" s="199" t="str">
        <f>IF('เช็คเวลาเรียน เทอม 2'!O8="ม",1,"")</f>
        <v/>
      </c>
      <c r="O8" s="198"/>
      <c r="P8" s="198"/>
      <c r="Q8" s="199" t="str">
        <f>IF('เช็คเวลาเรียน เทอม 2'!R8="ม",1,"")</f>
        <v/>
      </c>
      <c r="R8" s="199" t="str">
        <f>IF('เช็คเวลาเรียน เทอม 2'!S8="ม",1,"")</f>
        <v/>
      </c>
      <c r="S8" s="199" t="str">
        <f>IF('เช็คเวลาเรียน เทอม 2'!T8="ม",1,"")</f>
        <v/>
      </c>
      <c r="T8" s="199" t="str">
        <f>IF('เช็คเวลาเรียน เทอม 2'!U8="ม",1,"")</f>
        <v/>
      </c>
      <c r="U8" s="199" t="str">
        <f>IF('เช็คเวลาเรียน เทอม 2'!V8="ม",1,"")</f>
        <v/>
      </c>
      <c r="V8" s="198"/>
      <c r="W8" s="198"/>
      <c r="X8" s="199" t="str">
        <f>IF('เช็คเวลาเรียน เทอม 2'!Y8="ม",1,"")</f>
        <v/>
      </c>
      <c r="Y8" s="199" t="str">
        <f>IF('เช็คเวลาเรียน เทอม 2'!Z8="ม",1,"")</f>
        <v/>
      </c>
      <c r="Z8" s="199" t="str">
        <f>IF('เช็คเวลาเรียน เทอม 2'!AA8="ม",1,"")</f>
        <v/>
      </c>
      <c r="AA8" s="199" t="str">
        <f>IF('เช็คเวลาเรียน เทอม 2'!AB8="ม",1,"")</f>
        <v/>
      </c>
      <c r="AB8" s="199" t="str">
        <f>IF('เช็คเวลาเรียน เทอม 2'!AC8="ม",1,"")</f>
        <v/>
      </c>
      <c r="AC8" s="198"/>
      <c r="AD8" s="198"/>
      <c r="AE8" s="199" t="str">
        <f>IF('เช็คเวลาเรียน เทอม 2'!AF8="ม",1,"")</f>
        <v/>
      </c>
      <c r="AF8" s="198"/>
      <c r="AG8" s="338">
        <f t="shared" si="0"/>
        <v>0</v>
      </c>
      <c r="AH8" s="339"/>
      <c r="AI8" s="199" t="str">
        <f>IF('เช็คเวลาเรียน เทอม 2'!AK8="ม",1,"")</f>
        <v/>
      </c>
      <c r="AJ8" s="199" t="str">
        <f>IF('เช็คเวลาเรียน เทอม 2'!AL8="ม",1,"")</f>
        <v/>
      </c>
      <c r="AK8" s="199" t="str">
        <f>IF('เช็คเวลาเรียน เทอม 2'!AM8="ม",1,"")</f>
        <v/>
      </c>
      <c r="AL8" s="199" t="str">
        <f>IF('เช็คเวลาเรียน เทอม 2'!AN8="ม",1,"")</f>
        <v/>
      </c>
      <c r="AM8" s="280"/>
      <c r="AN8" s="198"/>
      <c r="AO8" s="280"/>
      <c r="AP8" s="199" t="str">
        <f>IF('เช็คเวลาเรียน เทอม 2'!AR8="ม",1,"")</f>
        <v/>
      </c>
      <c r="AQ8" s="199" t="str">
        <f>IF('เช็คเวลาเรียน เทอม 2'!AS8="ม",1,"")</f>
        <v/>
      </c>
      <c r="AR8" s="280"/>
      <c r="AS8" s="199" t="str">
        <f>IF('เช็คเวลาเรียน เทอม 2'!AU8="ม",1,"")</f>
        <v/>
      </c>
      <c r="AT8" s="199" t="str">
        <f>IF('เช็คเวลาเรียน เทอม 2'!AV8="ม",1,"")</f>
        <v/>
      </c>
      <c r="AU8" s="198"/>
      <c r="AV8" s="198"/>
      <c r="AW8" s="199" t="str">
        <f>IF('เช็คเวลาเรียน เทอม 2'!AY8="ม",1,"")</f>
        <v/>
      </c>
      <c r="AX8" s="199" t="str">
        <f>IF('เช็คเวลาเรียน เทอม 2'!AZ8="ม",1,"")</f>
        <v/>
      </c>
      <c r="AY8" s="199" t="str">
        <f>IF('เช็คเวลาเรียน เทอม 2'!BA8="ม",1,"")</f>
        <v/>
      </c>
      <c r="AZ8" s="199" t="str">
        <f>IF('เช็คเวลาเรียน เทอม 2'!BB8="ม",1,"")</f>
        <v/>
      </c>
      <c r="BA8" s="199" t="str">
        <f>IF('เช็คเวลาเรียน เทอม 2'!BC8="ม",1,"")</f>
        <v/>
      </c>
      <c r="BB8" s="198"/>
      <c r="BC8" s="198"/>
      <c r="BD8" s="199" t="str">
        <f>IF('เช็คเวลาเรียน เทอม 2'!BF8="ม",1,"")</f>
        <v/>
      </c>
      <c r="BE8" s="199" t="str">
        <f>IF('เช็คเวลาเรียน เทอม 2'!BG8="ม",1,"")</f>
        <v/>
      </c>
      <c r="BF8" s="199" t="str">
        <f>IF('เช็คเวลาเรียน เทอม 2'!BH8="ม",1,"")</f>
        <v/>
      </c>
      <c r="BG8" s="199" t="str">
        <f>IF('เช็คเวลาเรียน เทอม 2'!BI8="ม",1,"")</f>
        <v/>
      </c>
      <c r="BH8" s="199" t="str">
        <f>IF('เช็คเวลาเรียน เทอม 2'!BJ8="ม",1,"")</f>
        <v/>
      </c>
      <c r="BI8" s="198"/>
      <c r="BJ8" s="198"/>
      <c r="BK8" s="199" t="str">
        <f>IF('เช็คเวลาเรียน เทอม 2'!BM8="ม",1,"")</f>
        <v/>
      </c>
      <c r="BL8" s="199" t="str">
        <f>IF('เช็คเวลาเรียน เทอม 2'!BN8="ม",1,"")</f>
        <v/>
      </c>
      <c r="BM8" s="287"/>
      <c r="BN8" s="338">
        <f t="shared" si="1"/>
        <v>0</v>
      </c>
      <c r="BO8" s="339"/>
      <c r="BP8" s="289"/>
      <c r="BQ8" s="198"/>
      <c r="BR8" s="198"/>
      <c r="BS8" s="199" t="str">
        <f>IF('เช็คเวลาเรียน เทอม 2'!BW8="ม",1,"")</f>
        <v/>
      </c>
      <c r="BT8" s="199" t="str">
        <f>IF('เช็คเวลาเรียน เทอม 2'!BX8="ม",1,"")</f>
        <v/>
      </c>
      <c r="BU8" s="199" t="str">
        <f>IF('เช็คเวลาเรียน เทอม 2'!BY8="ม",1,"")</f>
        <v/>
      </c>
      <c r="BV8" s="199" t="str">
        <f>IF('เช็คเวลาเรียน เทอม 2'!BZ8="ม",1,"")</f>
        <v/>
      </c>
      <c r="BW8" s="199" t="str">
        <f>IF('เช็คเวลาเรียน เทอม 2'!CA8="ม",1,"")</f>
        <v/>
      </c>
      <c r="BX8" s="198"/>
      <c r="BY8" s="198"/>
      <c r="BZ8" s="199" t="str">
        <f>IF('เช็คเวลาเรียน เทอม 2'!CD8="ม",1,"")</f>
        <v/>
      </c>
      <c r="CA8" s="199" t="str">
        <f>IF('เช็คเวลาเรียน เทอม 2'!CE8="ม",1,"")</f>
        <v/>
      </c>
      <c r="CB8" s="199" t="str">
        <f>IF('เช็คเวลาเรียน เทอม 2'!CF8="ม",1,"")</f>
        <v/>
      </c>
      <c r="CC8" s="199" t="str">
        <f>IF('เช็คเวลาเรียน เทอม 2'!CG8="ม",1,"")</f>
        <v/>
      </c>
      <c r="CD8" s="199" t="str">
        <f>IF('เช็คเวลาเรียน เทอม 2'!CH8="ม",1,"")</f>
        <v/>
      </c>
      <c r="CE8" s="280"/>
      <c r="CF8" s="198"/>
      <c r="CG8" s="199" t="str">
        <f>IF('เช็คเวลาเรียน เทอม 2'!CK8="ม",1,"")</f>
        <v/>
      </c>
      <c r="CH8" s="199" t="str">
        <f>IF('เช็คเวลาเรียน เทอม 2'!CL8="ม",1,"")</f>
        <v/>
      </c>
      <c r="CI8" s="199" t="str">
        <f>IF('เช็คเวลาเรียน เทอม 2'!CM8="ม",1,"")</f>
        <v/>
      </c>
      <c r="CJ8" s="199" t="str">
        <f>IF('เช็คเวลาเรียน เทอม 2'!CN8="ม",1,"")</f>
        <v/>
      </c>
      <c r="CK8" s="199" t="str">
        <f>IF('เช็คเวลาเรียน เทอม 2'!CO8="ม",1,"")</f>
        <v/>
      </c>
      <c r="CL8" s="198"/>
      <c r="CM8" s="198"/>
      <c r="CN8" s="199" t="str">
        <f>IF('เช็คเวลาเรียน เทอม 2'!CR8="ม",1,"")</f>
        <v/>
      </c>
      <c r="CO8" s="199" t="str">
        <f>IF('เช็คเวลาเรียน เทอม 2'!CS8="ม",1,"")</f>
        <v/>
      </c>
      <c r="CP8" s="199" t="str">
        <f>IF('เช็คเวลาเรียน เทอม 2'!CT8="ม",1,"")</f>
        <v/>
      </c>
      <c r="CQ8" s="199" t="str">
        <f>IF('เช็คเวลาเรียน เทอม 2'!CU8="ม",1,"")</f>
        <v/>
      </c>
      <c r="CR8" s="199" t="str">
        <f>IF('เช็คเวลาเรียน เทอม 2'!CV8="ม",1,"")</f>
        <v/>
      </c>
      <c r="CS8" s="198"/>
      <c r="CT8" s="198"/>
      <c r="CU8" s="338">
        <f t="shared" si="2"/>
        <v>0</v>
      </c>
      <c r="CV8" s="339"/>
      <c r="CW8" s="199" t="str">
        <f>IF('เช็คเวลาเรียน เทอม 2'!DC8="ม",1,"")</f>
        <v/>
      </c>
      <c r="CX8" s="199" t="str">
        <f>IF('เช็คเวลาเรียน เทอม 2'!DD8="ม",1,"")</f>
        <v/>
      </c>
      <c r="CY8" s="199" t="str">
        <f>IF('เช็คเวลาเรียน เทอม 2'!DE8="ม",1,"")</f>
        <v/>
      </c>
      <c r="CZ8" s="199" t="str">
        <f>IF('เช็คเวลาเรียน เทอม 2'!DF8="ม",1,"")</f>
        <v/>
      </c>
      <c r="DA8" s="199" t="str">
        <f>IF('เช็คเวลาเรียน เทอม 2'!DG8="ม",1,"")</f>
        <v/>
      </c>
      <c r="DB8" s="198"/>
      <c r="DC8" s="198"/>
      <c r="DD8" s="199" t="str">
        <f>IF('เช็คเวลาเรียน เทอม 2'!DJ8="ม",1,"")</f>
        <v/>
      </c>
      <c r="DE8" s="199" t="str">
        <f>IF('เช็คเวลาเรียน เทอม 2'!DK8="ม",1,"")</f>
        <v/>
      </c>
      <c r="DF8" s="199" t="str">
        <f>IF('เช็คเวลาเรียน เทอม 2'!DL8="ม",1,"")</f>
        <v/>
      </c>
      <c r="DG8" s="199" t="str">
        <f>IF('เช็คเวลาเรียน เทอม 2'!DM8="ม",1,"")</f>
        <v/>
      </c>
      <c r="DH8" s="199" t="str">
        <f>IF('เช็คเวลาเรียน เทอม 2'!DN8="ม",1,"")</f>
        <v/>
      </c>
      <c r="DI8" s="198"/>
      <c r="DJ8" s="198"/>
      <c r="DK8" s="199" t="str">
        <f>IF('เช็คเวลาเรียน เทอม 2'!DQ8="ม",1,"")</f>
        <v/>
      </c>
      <c r="DL8" s="199" t="str">
        <f>IF('เช็คเวลาเรียน เทอม 2'!DR8="ม",1,"")</f>
        <v/>
      </c>
      <c r="DM8" s="199" t="str">
        <f>IF('เช็คเวลาเรียน เทอม 2'!DS8="ม",1,"")</f>
        <v/>
      </c>
      <c r="DN8" s="199" t="str">
        <f>IF('เช็คเวลาเรียน เทอม 2'!DT8="ม",1,"")</f>
        <v/>
      </c>
      <c r="DO8" s="199" t="str">
        <f>IF('เช็คเวลาเรียน เทอม 2'!DU8="ม",1,"")</f>
        <v/>
      </c>
      <c r="DP8" s="198"/>
      <c r="DQ8" s="289"/>
      <c r="DR8" s="289"/>
      <c r="DS8" s="199" t="str">
        <f>IF('เช็คเวลาเรียน เทอม 2'!DY8="ม",1,"")</f>
        <v/>
      </c>
      <c r="DT8" s="199" t="str">
        <f>IF('เช็คเวลาเรียน เทอม 2'!DZ8="ม",1,"")</f>
        <v/>
      </c>
      <c r="DU8" s="199" t="str">
        <f>IF('เช็คเวลาเรียน เทอม 2'!EA8="ม",1,"")</f>
        <v/>
      </c>
      <c r="DV8" s="199" t="str">
        <f>IF('เช็คเวลาเรียน เทอม 2'!EB8="ม",1,"")</f>
        <v/>
      </c>
      <c r="DW8" s="198"/>
      <c r="DX8" s="198"/>
      <c r="DY8" s="338">
        <f t="shared" si="3"/>
        <v>0</v>
      </c>
      <c r="DZ8" s="339"/>
      <c r="EA8" s="199" t="str">
        <f>IF('เช็คเวลาเรียน เทอม 2'!EI8="ม",1,"")</f>
        <v/>
      </c>
      <c r="EB8" s="199" t="str">
        <f>IF('เช็คเวลาเรียน เทอม 2'!EJ8="ม",1,"")</f>
        <v/>
      </c>
      <c r="EC8" s="199" t="str">
        <f>IF('เช็คเวลาเรียน เทอม 2'!EK8="ม",1,"")</f>
        <v/>
      </c>
      <c r="ED8" s="199" t="str">
        <f>IF('เช็คเวลาเรียน เทอม 2'!EL8="ม",1,"")</f>
        <v/>
      </c>
      <c r="EE8" s="199" t="str">
        <f>IF('เช็คเวลาเรียน เทอม 2'!EM8="ม",1,"")</f>
        <v/>
      </c>
      <c r="EF8" s="198"/>
      <c r="EG8" s="198"/>
      <c r="EH8" s="199" t="str">
        <f>IF('เช็คเวลาเรียน เทอม 2'!EP8="ม",1,"")</f>
        <v/>
      </c>
      <c r="EI8" s="199" t="str">
        <f>IF('เช็คเวลาเรียน เทอม 2'!EQ8="ม",1,"")</f>
        <v/>
      </c>
      <c r="EJ8" s="199" t="str">
        <f>IF('เช็คเวลาเรียน เทอม 2'!ER8="ม",1,"")</f>
        <v/>
      </c>
      <c r="EK8" s="199" t="str">
        <f>IF('เช็คเวลาเรียน เทอม 2'!ES8="ม",1,"")</f>
        <v/>
      </c>
      <c r="EL8" s="199" t="str">
        <f>IF('เช็คเวลาเรียน เทอม 2'!ET8="ม",1,"")</f>
        <v/>
      </c>
      <c r="EM8" s="198"/>
      <c r="EN8" s="198"/>
      <c r="EO8" s="199" t="str">
        <f>IF('เช็คเวลาเรียน เทอม 2'!EW8="ม",1,"")</f>
        <v/>
      </c>
      <c r="EP8" s="199" t="str">
        <f>IF('เช็คเวลาเรียน เทอม 2'!EX8="ม",1,"")</f>
        <v/>
      </c>
      <c r="EQ8" s="199" t="str">
        <f>IF('เช็คเวลาเรียน เทอม 2'!EY8="ม",1,"")</f>
        <v/>
      </c>
      <c r="ER8" s="199" t="str">
        <f>IF('เช็คเวลาเรียน เทอม 2'!EZ8="ม",1,"")</f>
        <v/>
      </c>
      <c r="ES8" s="199" t="str">
        <f>IF('เช็คเวลาเรียน เทอม 2'!FA8="ม",1,"")</f>
        <v/>
      </c>
      <c r="ET8" s="198"/>
      <c r="EU8" s="198"/>
      <c r="EV8" s="199" t="str">
        <f>IF('เช็คเวลาเรียน เทอม 2'!FD8="ม",1,"")</f>
        <v/>
      </c>
      <c r="EW8" s="199" t="str">
        <f>IF('เช็คเวลาเรียน เทอม 2'!FE8="ม",1,"")</f>
        <v/>
      </c>
      <c r="EX8" s="199" t="str">
        <f>IF('เช็คเวลาเรียน เทอม 2'!FF8="ม",1,"")</f>
        <v/>
      </c>
      <c r="EY8" s="199" t="str">
        <f>IF('เช็คเวลาเรียน เทอม 2'!FG8="ม",1,"")</f>
        <v/>
      </c>
      <c r="EZ8" s="199" t="str">
        <f>IF('เช็คเวลาเรียน เทอม 2'!FH8="ม",1,"")</f>
        <v/>
      </c>
      <c r="FA8" s="198"/>
      <c r="FB8" s="198"/>
      <c r="FC8" s="199" t="str">
        <f>IF('เช็คเวลาเรียน เทอม 2'!FK8="ม",1,"")</f>
        <v/>
      </c>
      <c r="FD8" s="199" t="str">
        <f>IF('เช็คเวลาเรียน เทอม 2'!FL8="ม",1,"")</f>
        <v/>
      </c>
      <c r="FE8" s="199" t="str">
        <f>IF('เช็คเวลาเรียน เทอม 2'!FM8="ม",1,"")</f>
        <v/>
      </c>
      <c r="FF8" s="338">
        <f t="shared" si="4"/>
        <v>0</v>
      </c>
      <c r="FG8" s="339"/>
      <c r="FH8" s="199" t="str">
        <f>IF('เช็คเวลาเรียน เทอม 2'!FR8="ม",1,"")</f>
        <v/>
      </c>
      <c r="FI8" s="199" t="str">
        <f>IF('เช็คเวลาเรียน เทอม 2'!FS8="ม",1,"")</f>
        <v/>
      </c>
      <c r="FJ8" s="198"/>
      <c r="FK8" s="198"/>
      <c r="FL8" s="199" t="str">
        <f>IF('เช็คเวลาเรียน เทอม 2'!FV8="ม",1,"")</f>
        <v/>
      </c>
      <c r="FM8" s="289"/>
      <c r="FN8" s="199" t="str">
        <f>IF('เช็คเวลาเรียน เทอม 2'!FX8="ม",1,"")</f>
        <v/>
      </c>
      <c r="FO8" s="199" t="str">
        <f>IF('เช็คเวลาเรียน เทอม 2'!FY8="ม",1,"")</f>
        <v/>
      </c>
      <c r="FP8" s="199" t="str">
        <f>IF('เช็คเวลาเรียน เทอม 2'!FZ8="ม",1,"")</f>
        <v/>
      </c>
      <c r="FQ8" s="198"/>
      <c r="FR8" s="198"/>
      <c r="FS8" s="199" t="str">
        <f>IF('เช็คเวลาเรียน เทอม 2'!GC8="ม",1,"")</f>
        <v/>
      </c>
      <c r="FT8" s="289"/>
      <c r="FU8" s="289"/>
      <c r="FV8" s="289"/>
      <c r="FW8" s="199" t="str">
        <f>IF('เช็คเวลาเรียน เทอม 2'!GG8="ม",1,"")</f>
        <v/>
      </c>
      <c r="FX8" s="198"/>
      <c r="FY8" s="198"/>
      <c r="FZ8" s="199" t="str">
        <f>IF('เช็คเวลาเรียน เทอม 2'!GJ8="ม",1,"")</f>
        <v/>
      </c>
      <c r="GA8" s="199" t="str">
        <f>IF('เช็คเวลาเรียน เทอม 2'!GK8="ม",1,"")</f>
        <v/>
      </c>
      <c r="GB8" s="199" t="str">
        <f>IF('เช็คเวลาเรียน เทอม 2'!GL8="ม",1,"")</f>
        <v/>
      </c>
      <c r="GC8" s="199" t="str">
        <f>IF('เช็คเวลาเรียน เทอม 2'!GM8="ม",1,"")</f>
        <v/>
      </c>
      <c r="GD8" s="199" t="str">
        <f>IF('เช็คเวลาเรียน เทอม 2'!GN8="ม",1,"")</f>
        <v/>
      </c>
      <c r="GE8" s="198"/>
      <c r="GF8" s="198"/>
      <c r="GG8" s="199" t="str">
        <f>IF('เช็คเวลาเรียน เทอม 2'!GQ8="ม",1,"")</f>
        <v/>
      </c>
      <c r="GH8" s="199" t="str">
        <f>IF('เช็คเวลาเรียน เทอม 2'!GR8="ม",1,"")</f>
        <v/>
      </c>
      <c r="GI8" s="199" t="str">
        <f>IF('เช็คเวลาเรียน เทอม 2'!GS8="ม",1,"")</f>
        <v/>
      </c>
      <c r="GJ8" s="199" t="str">
        <f>IF('เช็คเวลาเรียน เทอม 2'!GT8="ม",1,"")</f>
        <v/>
      </c>
      <c r="GK8" s="199" t="str">
        <f>IF('เช็คเวลาเรียน เทอม 2'!GU8="ม",1,"")</f>
        <v/>
      </c>
      <c r="GL8" s="338">
        <f t="shared" si="5"/>
        <v>0</v>
      </c>
      <c r="GM8" s="339"/>
    </row>
    <row r="9" spans="1:195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199" t="str">
        <f>IF('เช็คเวลาเรียน เทอม 2'!D9="ม",1,"")</f>
        <v/>
      </c>
      <c r="D9" s="199" t="str">
        <f>IF('เช็คเวลาเรียน เทอม 2'!E9="ม",1,"")</f>
        <v/>
      </c>
      <c r="E9" s="199" t="str">
        <f>IF('เช็คเวลาเรียน เทอม 2'!F9="ม",1,"")</f>
        <v/>
      </c>
      <c r="F9" s="199" t="str">
        <f>IF('เช็คเวลาเรียน เทอม 2'!G9="ม",1,"")</f>
        <v/>
      </c>
      <c r="G9" s="199" t="str">
        <f>IF('เช็คเวลาเรียน เทอม 2'!H9="ม",1,"")</f>
        <v/>
      </c>
      <c r="H9" s="198"/>
      <c r="I9" s="198"/>
      <c r="J9" s="199" t="str">
        <f>IF('เช็คเวลาเรียน เทอม 2'!K9="ม",1,"")</f>
        <v/>
      </c>
      <c r="K9" s="199" t="str">
        <f>IF('เช็คเวลาเรียน เทอม 2'!L9="ม",1,"")</f>
        <v/>
      </c>
      <c r="L9" s="199" t="str">
        <f>IF('เช็คเวลาเรียน เทอม 2'!M9="ม",1,"")</f>
        <v/>
      </c>
      <c r="M9" s="199" t="str">
        <f>IF('เช็คเวลาเรียน เทอม 2'!N9="ม",1,"")</f>
        <v/>
      </c>
      <c r="N9" s="199" t="str">
        <f>IF('เช็คเวลาเรียน เทอม 2'!O9="ม",1,"")</f>
        <v/>
      </c>
      <c r="O9" s="198"/>
      <c r="P9" s="198"/>
      <c r="Q9" s="199" t="str">
        <f>IF('เช็คเวลาเรียน เทอม 2'!R9="ม",1,"")</f>
        <v/>
      </c>
      <c r="R9" s="199" t="str">
        <f>IF('เช็คเวลาเรียน เทอม 2'!S9="ม",1,"")</f>
        <v/>
      </c>
      <c r="S9" s="199" t="str">
        <f>IF('เช็คเวลาเรียน เทอม 2'!T9="ม",1,"")</f>
        <v/>
      </c>
      <c r="T9" s="199" t="str">
        <f>IF('เช็คเวลาเรียน เทอม 2'!U9="ม",1,"")</f>
        <v/>
      </c>
      <c r="U9" s="199" t="str">
        <f>IF('เช็คเวลาเรียน เทอม 2'!V9="ม",1,"")</f>
        <v/>
      </c>
      <c r="V9" s="198"/>
      <c r="W9" s="198"/>
      <c r="X9" s="199" t="str">
        <f>IF('เช็คเวลาเรียน เทอม 2'!Y9="ม",1,"")</f>
        <v/>
      </c>
      <c r="Y9" s="199" t="str">
        <f>IF('เช็คเวลาเรียน เทอม 2'!Z9="ม",1,"")</f>
        <v/>
      </c>
      <c r="Z9" s="199" t="str">
        <f>IF('เช็คเวลาเรียน เทอม 2'!AA9="ม",1,"")</f>
        <v/>
      </c>
      <c r="AA9" s="199" t="str">
        <f>IF('เช็คเวลาเรียน เทอม 2'!AB9="ม",1,"")</f>
        <v/>
      </c>
      <c r="AB9" s="199" t="str">
        <f>IF('เช็คเวลาเรียน เทอม 2'!AC9="ม",1,"")</f>
        <v/>
      </c>
      <c r="AC9" s="198"/>
      <c r="AD9" s="198"/>
      <c r="AE9" s="199" t="str">
        <f>IF('เช็คเวลาเรียน เทอม 2'!AF9="ม",1,"")</f>
        <v/>
      </c>
      <c r="AF9" s="198"/>
      <c r="AG9" s="338">
        <f t="shared" si="0"/>
        <v>0</v>
      </c>
      <c r="AH9" s="339"/>
      <c r="AI9" s="199" t="str">
        <f>IF('เช็คเวลาเรียน เทอม 2'!AK9="ม",1,"")</f>
        <v/>
      </c>
      <c r="AJ9" s="199" t="str">
        <f>IF('เช็คเวลาเรียน เทอม 2'!AL9="ม",1,"")</f>
        <v/>
      </c>
      <c r="AK9" s="199" t="str">
        <f>IF('เช็คเวลาเรียน เทอม 2'!AM9="ม",1,"")</f>
        <v/>
      </c>
      <c r="AL9" s="199" t="str">
        <f>IF('เช็คเวลาเรียน เทอม 2'!AN9="ม",1,"")</f>
        <v/>
      </c>
      <c r="AM9" s="280"/>
      <c r="AN9" s="198"/>
      <c r="AO9" s="280"/>
      <c r="AP9" s="199" t="str">
        <f>IF('เช็คเวลาเรียน เทอม 2'!AR9="ม",1,"")</f>
        <v/>
      </c>
      <c r="AQ9" s="199" t="str">
        <f>IF('เช็คเวลาเรียน เทอม 2'!AS9="ม",1,"")</f>
        <v/>
      </c>
      <c r="AR9" s="280"/>
      <c r="AS9" s="199" t="str">
        <f>IF('เช็คเวลาเรียน เทอม 2'!AU9="ม",1,"")</f>
        <v/>
      </c>
      <c r="AT9" s="199" t="str">
        <f>IF('เช็คเวลาเรียน เทอม 2'!AV9="ม",1,"")</f>
        <v/>
      </c>
      <c r="AU9" s="198"/>
      <c r="AV9" s="198"/>
      <c r="AW9" s="199" t="str">
        <f>IF('เช็คเวลาเรียน เทอม 2'!AY9="ม",1,"")</f>
        <v/>
      </c>
      <c r="AX9" s="199" t="str">
        <f>IF('เช็คเวลาเรียน เทอม 2'!AZ9="ม",1,"")</f>
        <v/>
      </c>
      <c r="AY9" s="199" t="str">
        <f>IF('เช็คเวลาเรียน เทอม 2'!BA9="ม",1,"")</f>
        <v/>
      </c>
      <c r="AZ9" s="199" t="str">
        <f>IF('เช็คเวลาเรียน เทอม 2'!BB9="ม",1,"")</f>
        <v/>
      </c>
      <c r="BA9" s="199" t="str">
        <f>IF('เช็คเวลาเรียน เทอม 2'!BC9="ม",1,"")</f>
        <v/>
      </c>
      <c r="BB9" s="198"/>
      <c r="BC9" s="198"/>
      <c r="BD9" s="199" t="str">
        <f>IF('เช็คเวลาเรียน เทอม 2'!BF9="ม",1,"")</f>
        <v/>
      </c>
      <c r="BE9" s="199" t="str">
        <f>IF('เช็คเวลาเรียน เทอม 2'!BG9="ม",1,"")</f>
        <v/>
      </c>
      <c r="BF9" s="199" t="str">
        <f>IF('เช็คเวลาเรียน เทอม 2'!BH9="ม",1,"")</f>
        <v/>
      </c>
      <c r="BG9" s="199" t="str">
        <f>IF('เช็คเวลาเรียน เทอม 2'!BI9="ม",1,"")</f>
        <v/>
      </c>
      <c r="BH9" s="199" t="str">
        <f>IF('เช็คเวลาเรียน เทอม 2'!BJ9="ม",1,"")</f>
        <v/>
      </c>
      <c r="BI9" s="198"/>
      <c r="BJ9" s="198"/>
      <c r="BK9" s="199" t="str">
        <f>IF('เช็คเวลาเรียน เทอม 2'!BM9="ม",1,"")</f>
        <v/>
      </c>
      <c r="BL9" s="199" t="str">
        <f>IF('เช็คเวลาเรียน เทอม 2'!BN9="ม",1,"")</f>
        <v/>
      </c>
      <c r="BM9" s="287"/>
      <c r="BN9" s="338">
        <f t="shared" si="1"/>
        <v>0</v>
      </c>
      <c r="BO9" s="339"/>
      <c r="BP9" s="289"/>
      <c r="BQ9" s="198"/>
      <c r="BR9" s="198"/>
      <c r="BS9" s="199" t="str">
        <f>IF('เช็คเวลาเรียน เทอม 2'!BW9="ม",1,"")</f>
        <v/>
      </c>
      <c r="BT9" s="199" t="str">
        <f>IF('เช็คเวลาเรียน เทอม 2'!BX9="ม",1,"")</f>
        <v/>
      </c>
      <c r="BU9" s="199" t="str">
        <f>IF('เช็คเวลาเรียน เทอม 2'!BY9="ม",1,"")</f>
        <v/>
      </c>
      <c r="BV9" s="199" t="str">
        <f>IF('เช็คเวลาเรียน เทอม 2'!BZ9="ม",1,"")</f>
        <v/>
      </c>
      <c r="BW9" s="199" t="str">
        <f>IF('เช็คเวลาเรียน เทอม 2'!CA9="ม",1,"")</f>
        <v/>
      </c>
      <c r="BX9" s="198"/>
      <c r="BY9" s="198"/>
      <c r="BZ9" s="199" t="str">
        <f>IF('เช็คเวลาเรียน เทอม 2'!CD9="ม",1,"")</f>
        <v/>
      </c>
      <c r="CA9" s="199" t="str">
        <f>IF('เช็คเวลาเรียน เทอม 2'!CE9="ม",1,"")</f>
        <v/>
      </c>
      <c r="CB9" s="199" t="str">
        <f>IF('เช็คเวลาเรียน เทอม 2'!CF9="ม",1,"")</f>
        <v/>
      </c>
      <c r="CC9" s="199" t="str">
        <f>IF('เช็คเวลาเรียน เทอม 2'!CG9="ม",1,"")</f>
        <v/>
      </c>
      <c r="CD9" s="199" t="str">
        <f>IF('เช็คเวลาเรียน เทอม 2'!CH9="ม",1,"")</f>
        <v/>
      </c>
      <c r="CE9" s="280"/>
      <c r="CF9" s="198"/>
      <c r="CG9" s="199" t="str">
        <f>IF('เช็คเวลาเรียน เทอม 2'!CK9="ม",1,"")</f>
        <v/>
      </c>
      <c r="CH9" s="199" t="str">
        <f>IF('เช็คเวลาเรียน เทอม 2'!CL9="ม",1,"")</f>
        <v/>
      </c>
      <c r="CI9" s="199" t="str">
        <f>IF('เช็คเวลาเรียน เทอม 2'!CM9="ม",1,"")</f>
        <v/>
      </c>
      <c r="CJ9" s="199" t="str">
        <f>IF('เช็คเวลาเรียน เทอม 2'!CN9="ม",1,"")</f>
        <v/>
      </c>
      <c r="CK9" s="199" t="str">
        <f>IF('เช็คเวลาเรียน เทอม 2'!CO9="ม",1,"")</f>
        <v/>
      </c>
      <c r="CL9" s="198"/>
      <c r="CM9" s="198"/>
      <c r="CN9" s="199" t="str">
        <f>IF('เช็คเวลาเรียน เทอม 2'!CR9="ม",1,"")</f>
        <v/>
      </c>
      <c r="CO9" s="199" t="str">
        <f>IF('เช็คเวลาเรียน เทอม 2'!CS9="ม",1,"")</f>
        <v/>
      </c>
      <c r="CP9" s="199" t="str">
        <f>IF('เช็คเวลาเรียน เทอม 2'!CT9="ม",1,"")</f>
        <v/>
      </c>
      <c r="CQ9" s="199" t="str">
        <f>IF('เช็คเวลาเรียน เทอม 2'!CU9="ม",1,"")</f>
        <v/>
      </c>
      <c r="CR9" s="199" t="str">
        <f>IF('เช็คเวลาเรียน เทอม 2'!CV9="ม",1,"")</f>
        <v/>
      </c>
      <c r="CS9" s="198"/>
      <c r="CT9" s="198"/>
      <c r="CU9" s="338">
        <f t="shared" si="2"/>
        <v>0</v>
      </c>
      <c r="CV9" s="339"/>
      <c r="CW9" s="199" t="str">
        <f>IF('เช็คเวลาเรียน เทอม 2'!DC9="ม",1,"")</f>
        <v/>
      </c>
      <c r="CX9" s="199" t="str">
        <f>IF('เช็คเวลาเรียน เทอม 2'!DD9="ม",1,"")</f>
        <v/>
      </c>
      <c r="CY9" s="199" t="str">
        <f>IF('เช็คเวลาเรียน เทอม 2'!DE9="ม",1,"")</f>
        <v/>
      </c>
      <c r="CZ9" s="199" t="str">
        <f>IF('เช็คเวลาเรียน เทอม 2'!DF9="ม",1,"")</f>
        <v/>
      </c>
      <c r="DA9" s="199" t="str">
        <f>IF('เช็คเวลาเรียน เทอม 2'!DG9="ม",1,"")</f>
        <v/>
      </c>
      <c r="DB9" s="198"/>
      <c r="DC9" s="198"/>
      <c r="DD9" s="199" t="str">
        <f>IF('เช็คเวลาเรียน เทอม 2'!DJ9="ม",1,"")</f>
        <v/>
      </c>
      <c r="DE9" s="199" t="str">
        <f>IF('เช็คเวลาเรียน เทอม 2'!DK9="ม",1,"")</f>
        <v/>
      </c>
      <c r="DF9" s="199" t="str">
        <f>IF('เช็คเวลาเรียน เทอม 2'!DL9="ม",1,"")</f>
        <v/>
      </c>
      <c r="DG9" s="199" t="str">
        <f>IF('เช็คเวลาเรียน เทอม 2'!DM9="ม",1,"")</f>
        <v/>
      </c>
      <c r="DH9" s="199" t="str">
        <f>IF('เช็คเวลาเรียน เทอม 2'!DN9="ม",1,"")</f>
        <v/>
      </c>
      <c r="DI9" s="198"/>
      <c r="DJ9" s="198"/>
      <c r="DK9" s="199" t="str">
        <f>IF('เช็คเวลาเรียน เทอม 2'!DQ9="ม",1,"")</f>
        <v/>
      </c>
      <c r="DL9" s="199" t="str">
        <f>IF('เช็คเวลาเรียน เทอม 2'!DR9="ม",1,"")</f>
        <v/>
      </c>
      <c r="DM9" s="199" t="str">
        <f>IF('เช็คเวลาเรียน เทอม 2'!DS9="ม",1,"")</f>
        <v/>
      </c>
      <c r="DN9" s="199" t="str">
        <f>IF('เช็คเวลาเรียน เทอม 2'!DT9="ม",1,"")</f>
        <v/>
      </c>
      <c r="DO9" s="199" t="str">
        <f>IF('เช็คเวลาเรียน เทอม 2'!DU9="ม",1,"")</f>
        <v/>
      </c>
      <c r="DP9" s="198"/>
      <c r="DQ9" s="289"/>
      <c r="DR9" s="289"/>
      <c r="DS9" s="199" t="str">
        <f>IF('เช็คเวลาเรียน เทอม 2'!DY9="ม",1,"")</f>
        <v/>
      </c>
      <c r="DT9" s="199" t="str">
        <f>IF('เช็คเวลาเรียน เทอม 2'!DZ9="ม",1,"")</f>
        <v/>
      </c>
      <c r="DU9" s="199" t="str">
        <f>IF('เช็คเวลาเรียน เทอม 2'!EA9="ม",1,"")</f>
        <v/>
      </c>
      <c r="DV9" s="199" t="str">
        <f>IF('เช็คเวลาเรียน เทอม 2'!EB9="ม",1,"")</f>
        <v/>
      </c>
      <c r="DW9" s="198"/>
      <c r="DX9" s="198"/>
      <c r="DY9" s="338">
        <f t="shared" si="3"/>
        <v>0</v>
      </c>
      <c r="DZ9" s="339"/>
      <c r="EA9" s="199" t="str">
        <f>IF('เช็คเวลาเรียน เทอม 2'!EI9="ม",1,"")</f>
        <v/>
      </c>
      <c r="EB9" s="199" t="str">
        <f>IF('เช็คเวลาเรียน เทอม 2'!EJ9="ม",1,"")</f>
        <v/>
      </c>
      <c r="EC9" s="199" t="str">
        <f>IF('เช็คเวลาเรียน เทอม 2'!EK9="ม",1,"")</f>
        <v/>
      </c>
      <c r="ED9" s="199" t="str">
        <f>IF('เช็คเวลาเรียน เทอม 2'!EL9="ม",1,"")</f>
        <v/>
      </c>
      <c r="EE9" s="199" t="str">
        <f>IF('เช็คเวลาเรียน เทอม 2'!EM9="ม",1,"")</f>
        <v/>
      </c>
      <c r="EF9" s="198"/>
      <c r="EG9" s="198"/>
      <c r="EH9" s="199" t="str">
        <f>IF('เช็คเวลาเรียน เทอม 2'!EP9="ม",1,"")</f>
        <v/>
      </c>
      <c r="EI9" s="199" t="str">
        <f>IF('เช็คเวลาเรียน เทอม 2'!EQ9="ม",1,"")</f>
        <v/>
      </c>
      <c r="EJ9" s="199" t="str">
        <f>IF('เช็คเวลาเรียน เทอม 2'!ER9="ม",1,"")</f>
        <v/>
      </c>
      <c r="EK9" s="199" t="str">
        <f>IF('เช็คเวลาเรียน เทอม 2'!ES9="ม",1,"")</f>
        <v/>
      </c>
      <c r="EL9" s="199" t="str">
        <f>IF('เช็คเวลาเรียน เทอม 2'!ET9="ม",1,"")</f>
        <v/>
      </c>
      <c r="EM9" s="198"/>
      <c r="EN9" s="198"/>
      <c r="EO9" s="199" t="str">
        <f>IF('เช็คเวลาเรียน เทอม 2'!EW9="ม",1,"")</f>
        <v/>
      </c>
      <c r="EP9" s="199" t="str">
        <f>IF('เช็คเวลาเรียน เทอม 2'!EX9="ม",1,"")</f>
        <v/>
      </c>
      <c r="EQ9" s="199" t="str">
        <f>IF('เช็คเวลาเรียน เทอม 2'!EY9="ม",1,"")</f>
        <v/>
      </c>
      <c r="ER9" s="199" t="str">
        <f>IF('เช็คเวลาเรียน เทอม 2'!EZ9="ม",1,"")</f>
        <v/>
      </c>
      <c r="ES9" s="199" t="str">
        <f>IF('เช็คเวลาเรียน เทอม 2'!FA9="ม",1,"")</f>
        <v/>
      </c>
      <c r="ET9" s="198"/>
      <c r="EU9" s="198"/>
      <c r="EV9" s="199" t="str">
        <f>IF('เช็คเวลาเรียน เทอม 2'!FD9="ม",1,"")</f>
        <v/>
      </c>
      <c r="EW9" s="199" t="str">
        <f>IF('เช็คเวลาเรียน เทอม 2'!FE9="ม",1,"")</f>
        <v/>
      </c>
      <c r="EX9" s="199" t="str">
        <f>IF('เช็คเวลาเรียน เทอม 2'!FF9="ม",1,"")</f>
        <v/>
      </c>
      <c r="EY9" s="199" t="str">
        <f>IF('เช็คเวลาเรียน เทอม 2'!FG9="ม",1,"")</f>
        <v/>
      </c>
      <c r="EZ9" s="199" t="str">
        <f>IF('เช็คเวลาเรียน เทอม 2'!FH9="ม",1,"")</f>
        <v/>
      </c>
      <c r="FA9" s="198"/>
      <c r="FB9" s="198"/>
      <c r="FC9" s="199" t="str">
        <f>IF('เช็คเวลาเรียน เทอม 2'!FK9="ม",1,"")</f>
        <v/>
      </c>
      <c r="FD9" s="199" t="str">
        <f>IF('เช็คเวลาเรียน เทอม 2'!FL9="ม",1,"")</f>
        <v/>
      </c>
      <c r="FE9" s="199" t="str">
        <f>IF('เช็คเวลาเรียน เทอม 2'!FM9="ม",1,"")</f>
        <v/>
      </c>
      <c r="FF9" s="338">
        <f t="shared" si="4"/>
        <v>0</v>
      </c>
      <c r="FG9" s="339"/>
      <c r="FH9" s="199" t="str">
        <f>IF('เช็คเวลาเรียน เทอม 2'!FR9="ม",1,"")</f>
        <v/>
      </c>
      <c r="FI9" s="199" t="str">
        <f>IF('เช็คเวลาเรียน เทอม 2'!FS9="ม",1,"")</f>
        <v/>
      </c>
      <c r="FJ9" s="198"/>
      <c r="FK9" s="198"/>
      <c r="FL9" s="199" t="str">
        <f>IF('เช็คเวลาเรียน เทอม 2'!FV9="ม",1,"")</f>
        <v/>
      </c>
      <c r="FM9" s="289"/>
      <c r="FN9" s="199" t="str">
        <f>IF('เช็คเวลาเรียน เทอม 2'!FX9="ม",1,"")</f>
        <v/>
      </c>
      <c r="FO9" s="199" t="str">
        <f>IF('เช็คเวลาเรียน เทอม 2'!FY9="ม",1,"")</f>
        <v/>
      </c>
      <c r="FP9" s="199" t="str">
        <f>IF('เช็คเวลาเรียน เทอม 2'!FZ9="ม",1,"")</f>
        <v/>
      </c>
      <c r="FQ9" s="198"/>
      <c r="FR9" s="198"/>
      <c r="FS9" s="199" t="str">
        <f>IF('เช็คเวลาเรียน เทอม 2'!GC9="ม",1,"")</f>
        <v/>
      </c>
      <c r="FT9" s="289"/>
      <c r="FU9" s="289"/>
      <c r="FV9" s="289"/>
      <c r="FW9" s="199" t="str">
        <f>IF('เช็คเวลาเรียน เทอม 2'!GG9="ม",1,"")</f>
        <v/>
      </c>
      <c r="FX9" s="198"/>
      <c r="FY9" s="198"/>
      <c r="FZ9" s="199" t="str">
        <f>IF('เช็คเวลาเรียน เทอม 2'!GJ9="ม",1,"")</f>
        <v/>
      </c>
      <c r="GA9" s="199" t="str">
        <f>IF('เช็คเวลาเรียน เทอม 2'!GK9="ม",1,"")</f>
        <v/>
      </c>
      <c r="GB9" s="199" t="str">
        <f>IF('เช็คเวลาเรียน เทอม 2'!GL9="ม",1,"")</f>
        <v/>
      </c>
      <c r="GC9" s="199" t="str">
        <f>IF('เช็คเวลาเรียน เทอม 2'!GM9="ม",1,"")</f>
        <v/>
      </c>
      <c r="GD9" s="199" t="str">
        <f>IF('เช็คเวลาเรียน เทอม 2'!GN9="ม",1,"")</f>
        <v/>
      </c>
      <c r="GE9" s="198"/>
      <c r="GF9" s="198"/>
      <c r="GG9" s="199" t="str">
        <f>IF('เช็คเวลาเรียน เทอม 2'!GQ9="ม",1,"")</f>
        <v/>
      </c>
      <c r="GH9" s="199" t="str">
        <f>IF('เช็คเวลาเรียน เทอม 2'!GR9="ม",1,"")</f>
        <v/>
      </c>
      <c r="GI9" s="199" t="str">
        <f>IF('เช็คเวลาเรียน เทอม 2'!GS9="ม",1,"")</f>
        <v/>
      </c>
      <c r="GJ9" s="199" t="str">
        <f>IF('เช็คเวลาเรียน เทอม 2'!GT9="ม",1,"")</f>
        <v/>
      </c>
      <c r="GK9" s="199" t="str">
        <f>IF('เช็คเวลาเรียน เทอม 2'!GU9="ม",1,"")</f>
        <v/>
      </c>
      <c r="GL9" s="338">
        <f t="shared" si="5"/>
        <v>0</v>
      </c>
      <c r="GM9" s="339"/>
    </row>
    <row r="10" spans="1:195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199" t="str">
        <f>IF('เช็คเวลาเรียน เทอม 2'!D10="ม",1,"")</f>
        <v/>
      </c>
      <c r="D10" s="199" t="str">
        <f>IF('เช็คเวลาเรียน เทอม 2'!E10="ม",1,"")</f>
        <v/>
      </c>
      <c r="E10" s="199" t="str">
        <f>IF('เช็คเวลาเรียน เทอม 2'!F10="ม",1,"")</f>
        <v/>
      </c>
      <c r="F10" s="199" t="str">
        <f>IF('เช็คเวลาเรียน เทอม 2'!G10="ม",1,"")</f>
        <v/>
      </c>
      <c r="G10" s="199" t="str">
        <f>IF('เช็คเวลาเรียน เทอม 2'!H10="ม",1,"")</f>
        <v/>
      </c>
      <c r="H10" s="198"/>
      <c r="I10" s="198"/>
      <c r="J10" s="199" t="str">
        <f>IF('เช็คเวลาเรียน เทอม 2'!K10="ม",1,"")</f>
        <v/>
      </c>
      <c r="K10" s="199" t="str">
        <f>IF('เช็คเวลาเรียน เทอม 2'!L10="ม",1,"")</f>
        <v/>
      </c>
      <c r="L10" s="199" t="str">
        <f>IF('เช็คเวลาเรียน เทอม 2'!M10="ม",1,"")</f>
        <v/>
      </c>
      <c r="M10" s="199" t="str">
        <f>IF('เช็คเวลาเรียน เทอม 2'!N10="ม",1,"")</f>
        <v/>
      </c>
      <c r="N10" s="199" t="str">
        <f>IF('เช็คเวลาเรียน เทอม 2'!O10="ม",1,"")</f>
        <v/>
      </c>
      <c r="O10" s="198"/>
      <c r="P10" s="198"/>
      <c r="Q10" s="199" t="str">
        <f>IF('เช็คเวลาเรียน เทอม 2'!R10="ม",1,"")</f>
        <v/>
      </c>
      <c r="R10" s="199" t="str">
        <f>IF('เช็คเวลาเรียน เทอม 2'!S10="ม",1,"")</f>
        <v/>
      </c>
      <c r="S10" s="199" t="str">
        <f>IF('เช็คเวลาเรียน เทอม 2'!T10="ม",1,"")</f>
        <v/>
      </c>
      <c r="T10" s="199" t="str">
        <f>IF('เช็คเวลาเรียน เทอม 2'!U10="ม",1,"")</f>
        <v/>
      </c>
      <c r="U10" s="199" t="str">
        <f>IF('เช็คเวลาเรียน เทอม 2'!V10="ม",1,"")</f>
        <v/>
      </c>
      <c r="V10" s="198"/>
      <c r="W10" s="198"/>
      <c r="X10" s="199" t="str">
        <f>IF('เช็คเวลาเรียน เทอม 2'!Y10="ม",1,"")</f>
        <v/>
      </c>
      <c r="Y10" s="199" t="str">
        <f>IF('เช็คเวลาเรียน เทอม 2'!Z10="ม",1,"")</f>
        <v/>
      </c>
      <c r="Z10" s="199" t="str">
        <f>IF('เช็คเวลาเรียน เทอม 2'!AA10="ม",1,"")</f>
        <v/>
      </c>
      <c r="AA10" s="199" t="str">
        <f>IF('เช็คเวลาเรียน เทอม 2'!AB10="ม",1,"")</f>
        <v/>
      </c>
      <c r="AB10" s="199" t="str">
        <f>IF('เช็คเวลาเรียน เทอม 2'!AC10="ม",1,"")</f>
        <v/>
      </c>
      <c r="AC10" s="198"/>
      <c r="AD10" s="198"/>
      <c r="AE10" s="199" t="str">
        <f>IF('เช็คเวลาเรียน เทอม 2'!AF10="ม",1,"")</f>
        <v/>
      </c>
      <c r="AF10" s="198"/>
      <c r="AG10" s="338">
        <f t="shared" si="0"/>
        <v>0</v>
      </c>
      <c r="AH10" s="339"/>
      <c r="AI10" s="199" t="str">
        <f>IF('เช็คเวลาเรียน เทอม 2'!AK10="ม",1,"")</f>
        <v/>
      </c>
      <c r="AJ10" s="199" t="str">
        <f>IF('เช็คเวลาเรียน เทอม 2'!AL10="ม",1,"")</f>
        <v/>
      </c>
      <c r="AK10" s="199" t="str">
        <f>IF('เช็คเวลาเรียน เทอม 2'!AM10="ม",1,"")</f>
        <v/>
      </c>
      <c r="AL10" s="199" t="str">
        <f>IF('เช็คเวลาเรียน เทอม 2'!AN10="ม",1,"")</f>
        <v/>
      </c>
      <c r="AM10" s="280"/>
      <c r="AN10" s="198"/>
      <c r="AO10" s="280"/>
      <c r="AP10" s="199" t="str">
        <f>IF('เช็คเวลาเรียน เทอม 2'!AR10="ม",1,"")</f>
        <v/>
      </c>
      <c r="AQ10" s="199" t="str">
        <f>IF('เช็คเวลาเรียน เทอม 2'!AS10="ม",1,"")</f>
        <v/>
      </c>
      <c r="AR10" s="280"/>
      <c r="AS10" s="199" t="str">
        <f>IF('เช็คเวลาเรียน เทอม 2'!AU10="ม",1,"")</f>
        <v/>
      </c>
      <c r="AT10" s="199" t="str">
        <f>IF('เช็คเวลาเรียน เทอม 2'!AV10="ม",1,"")</f>
        <v/>
      </c>
      <c r="AU10" s="198"/>
      <c r="AV10" s="198"/>
      <c r="AW10" s="199" t="str">
        <f>IF('เช็คเวลาเรียน เทอม 2'!AY10="ม",1,"")</f>
        <v/>
      </c>
      <c r="AX10" s="199" t="str">
        <f>IF('เช็คเวลาเรียน เทอม 2'!AZ10="ม",1,"")</f>
        <v/>
      </c>
      <c r="AY10" s="199" t="str">
        <f>IF('เช็คเวลาเรียน เทอม 2'!BA10="ม",1,"")</f>
        <v/>
      </c>
      <c r="AZ10" s="199" t="str">
        <f>IF('เช็คเวลาเรียน เทอม 2'!BB10="ม",1,"")</f>
        <v/>
      </c>
      <c r="BA10" s="199" t="str">
        <f>IF('เช็คเวลาเรียน เทอม 2'!BC10="ม",1,"")</f>
        <v/>
      </c>
      <c r="BB10" s="198"/>
      <c r="BC10" s="198"/>
      <c r="BD10" s="199" t="str">
        <f>IF('เช็คเวลาเรียน เทอม 2'!BF10="ม",1,"")</f>
        <v/>
      </c>
      <c r="BE10" s="199" t="str">
        <f>IF('เช็คเวลาเรียน เทอม 2'!BG10="ม",1,"")</f>
        <v/>
      </c>
      <c r="BF10" s="199" t="str">
        <f>IF('เช็คเวลาเรียน เทอม 2'!BH10="ม",1,"")</f>
        <v/>
      </c>
      <c r="BG10" s="199" t="str">
        <f>IF('เช็คเวลาเรียน เทอม 2'!BI10="ม",1,"")</f>
        <v/>
      </c>
      <c r="BH10" s="199" t="str">
        <f>IF('เช็คเวลาเรียน เทอม 2'!BJ10="ม",1,"")</f>
        <v/>
      </c>
      <c r="BI10" s="198"/>
      <c r="BJ10" s="198"/>
      <c r="BK10" s="199" t="str">
        <f>IF('เช็คเวลาเรียน เทอม 2'!BM10="ม",1,"")</f>
        <v/>
      </c>
      <c r="BL10" s="199" t="str">
        <f>IF('เช็คเวลาเรียน เทอม 2'!BN10="ม",1,"")</f>
        <v/>
      </c>
      <c r="BM10" s="287"/>
      <c r="BN10" s="338">
        <f t="shared" si="1"/>
        <v>0</v>
      </c>
      <c r="BO10" s="339"/>
      <c r="BP10" s="289"/>
      <c r="BQ10" s="198"/>
      <c r="BR10" s="198"/>
      <c r="BS10" s="199" t="str">
        <f>IF('เช็คเวลาเรียน เทอม 2'!BW10="ม",1,"")</f>
        <v/>
      </c>
      <c r="BT10" s="199" t="str">
        <f>IF('เช็คเวลาเรียน เทอม 2'!BX10="ม",1,"")</f>
        <v/>
      </c>
      <c r="BU10" s="199" t="str">
        <f>IF('เช็คเวลาเรียน เทอม 2'!BY10="ม",1,"")</f>
        <v/>
      </c>
      <c r="BV10" s="199" t="str">
        <f>IF('เช็คเวลาเรียน เทอม 2'!BZ10="ม",1,"")</f>
        <v/>
      </c>
      <c r="BW10" s="199" t="str">
        <f>IF('เช็คเวลาเรียน เทอม 2'!CA10="ม",1,"")</f>
        <v/>
      </c>
      <c r="BX10" s="198"/>
      <c r="BY10" s="198"/>
      <c r="BZ10" s="199" t="str">
        <f>IF('เช็คเวลาเรียน เทอม 2'!CD10="ม",1,"")</f>
        <v/>
      </c>
      <c r="CA10" s="199" t="str">
        <f>IF('เช็คเวลาเรียน เทอม 2'!CE10="ม",1,"")</f>
        <v/>
      </c>
      <c r="CB10" s="199" t="str">
        <f>IF('เช็คเวลาเรียน เทอม 2'!CF10="ม",1,"")</f>
        <v/>
      </c>
      <c r="CC10" s="199" t="str">
        <f>IF('เช็คเวลาเรียน เทอม 2'!CG10="ม",1,"")</f>
        <v/>
      </c>
      <c r="CD10" s="199" t="str">
        <f>IF('เช็คเวลาเรียน เทอม 2'!CH10="ม",1,"")</f>
        <v/>
      </c>
      <c r="CE10" s="280"/>
      <c r="CF10" s="198"/>
      <c r="CG10" s="199" t="str">
        <f>IF('เช็คเวลาเรียน เทอม 2'!CK10="ม",1,"")</f>
        <v/>
      </c>
      <c r="CH10" s="199" t="str">
        <f>IF('เช็คเวลาเรียน เทอม 2'!CL10="ม",1,"")</f>
        <v/>
      </c>
      <c r="CI10" s="199" t="str">
        <f>IF('เช็คเวลาเรียน เทอม 2'!CM10="ม",1,"")</f>
        <v/>
      </c>
      <c r="CJ10" s="199" t="str">
        <f>IF('เช็คเวลาเรียน เทอม 2'!CN10="ม",1,"")</f>
        <v/>
      </c>
      <c r="CK10" s="199" t="str">
        <f>IF('เช็คเวลาเรียน เทอม 2'!CO10="ม",1,"")</f>
        <v/>
      </c>
      <c r="CL10" s="198"/>
      <c r="CM10" s="198"/>
      <c r="CN10" s="199" t="str">
        <f>IF('เช็คเวลาเรียน เทอม 2'!CR10="ม",1,"")</f>
        <v/>
      </c>
      <c r="CO10" s="199" t="str">
        <f>IF('เช็คเวลาเรียน เทอม 2'!CS10="ม",1,"")</f>
        <v/>
      </c>
      <c r="CP10" s="199" t="str">
        <f>IF('เช็คเวลาเรียน เทอม 2'!CT10="ม",1,"")</f>
        <v/>
      </c>
      <c r="CQ10" s="199" t="str">
        <f>IF('เช็คเวลาเรียน เทอม 2'!CU10="ม",1,"")</f>
        <v/>
      </c>
      <c r="CR10" s="199" t="str">
        <f>IF('เช็คเวลาเรียน เทอม 2'!CV10="ม",1,"")</f>
        <v/>
      </c>
      <c r="CS10" s="198"/>
      <c r="CT10" s="198"/>
      <c r="CU10" s="338">
        <f t="shared" si="2"/>
        <v>0</v>
      </c>
      <c r="CV10" s="339"/>
      <c r="CW10" s="199" t="str">
        <f>IF('เช็คเวลาเรียน เทอม 2'!DC10="ม",1,"")</f>
        <v/>
      </c>
      <c r="CX10" s="199" t="str">
        <f>IF('เช็คเวลาเรียน เทอม 2'!DD10="ม",1,"")</f>
        <v/>
      </c>
      <c r="CY10" s="199" t="str">
        <f>IF('เช็คเวลาเรียน เทอม 2'!DE10="ม",1,"")</f>
        <v/>
      </c>
      <c r="CZ10" s="199" t="str">
        <f>IF('เช็คเวลาเรียน เทอม 2'!DF10="ม",1,"")</f>
        <v/>
      </c>
      <c r="DA10" s="199" t="str">
        <f>IF('เช็คเวลาเรียน เทอม 2'!DG10="ม",1,"")</f>
        <v/>
      </c>
      <c r="DB10" s="198"/>
      <c r="DC10" s="198"/>
      <c r="DD10" s="199" t="str">
        <f>IF('เช็คเวลาเรียน เทอม 2'!DJ10="ม",1,"")</f>
        <v/>
      </c>
      <c r="DE10" s="199" t="str">
        <f>IF('เช็คเวลาเรียน เทอม 2'!DK10="ม",1,"")</f>
        <v/>
      </c>
      <c r="DF10" s="199" t="str">
        <f>IF('เช็คเวลาเรียน เทอม 2'!DL10="ม",1,"")</f>
        <v/>
      </c>
      <c r="DG10" s="199" t="str">
        <f>IF('เช็คเวลาเรียน เทอม 2'!DM10="ม",1,"")</f>
        <v/>
      </c>
      <c r="DH10" s="199" t="str">
        <f>IF('เช็คเวลาเรียน เทอม 2'!DN10="ม",1,"")</f>
        <v/>
      </c>
      <c r="DI10" s="198"/>
      <c r="DJ10" s="198"/>
      <c r="DK10" s="199" t="str">
        <f>IF('เช็คเวลาเรียน เทอม 2'!DQ10="ม",1,"")</f>
        <v/>
      </c>
      <c r="DL10" s="199" t="str">
        <f>IF('เช็คเวลาเรียน เทอม 2'!DR10="ม",1,"")</f>
        <v/>
      </c>
      <c r="DM10" s="199" t="str">
        <f>IF('เช็คเวลาเรียน เทอม 2'!DS10="ม",1,"")</f>
        <v/>
      </c>
      <c r="DN10" s="199" t="str">
        <f>IF('เช็คเวลาเรียน เทอม 2'!DT10="ม",1,"")</f>
        <v/>
      </c>
      <c r="DO10" s="199" t="str">
        <f>IF('เช็คเวลาเรียน เทอม 2'!DU10="ม",1,"")</f>
        <v/>
      </c>
      <c r="DP10" s="198"/>
      <c r="DQ10" s="289"/>
      <c r="DR10" s="289"/>
      <c r="DS10" s="199" t="str">
        <f>IF('เช็คเวลาเรียน เทอม 2'!DY10="ม",1,"")</f>
        <v/>
      </c>
      <c r="DT10" s="199" t="str">
        <f>IF('เช็คเวลาเรียน เทอม 2'!DZ10="ม",1,"")</f>
        <v/>
      </c>
      <c r="DU10" s="199" t="str">
        <f>IF('เช็คเวลาเรียน เทอม 2'!EA10="ม",1,"")</f>
        <v/>
      </c>
      <c r="DV10" s="199" t="str">
        <f>IF('เช็คเวลาเรียน เทอม 2'!EB10="ม",1,"")</f>
        <v/>
      </c>
      <c r="DW10" s="198"/>
      <c r="DX10" s="198"/>
      <c r="DY10" s="338">
        <f t="shared" si="3"/>
        <v>0</v>
      </c>
      <c r="DZ10" s="339"/>
      <c r="EA10" s="199" t="str">
        <f>IF('เช็คเวลาเรียน เทอม 2'!EI10="ม",1,"")</f>
        <v/>
      </c>
      <c r="EB10" s="199" t="str">
        <f>IF('เช็คเวลาเรียน เทอม 2'!EJ10="ม",1,"")</f>
        <v/>
      </c>
      <c r="EC10" s="199" t="str">
        <f>IF('เช็คเวลาเรียน เทอม 2'!EK10="ม",1,"")</f>
        <v/>
      </c>
      <c r="ED10" s="199" t="str">
        <f>IF('เช็คเวลาเรียน เทอม 2'!EL10="ม",1,"")</f>
        <v/>
      </c>
      <c r="EE10" s="199" t="str">
        <f>IF('เช็คเวลาเรียน เทอม 2'!EM10="ม",1,"")</f>
        <v/>
      </c>
      <c r="EF10" s="198"/>
      <c r="EG10" s="198"/>
      <c r="EH10" s="199" t="str">
        <f>IF('เช็คเวลาเรียน เทอม 2'!EP10="ม",1,"")</f>
        <v/>
      </c>
      <c r="EI10" s="199" t="str">
        <f>IF('เช็คเวลาเรียน เทอม 2'!EQ10="ม",1,"")</f>
        <v/>
      </c>
      <c r="EJ10" s="199" t="str">
        <f>IF('เช็คเวลาเรียน เทอม 2'!ER10="ม",1,"")</f>
        <v/>
      </c>
      <c r="EK10" s="199" t="str">
        <f>IF('เช็คเวลาเรียน เทอม 2'!ES10="ม",1,"")</f>
        <v/>
      </c>
      <c r="EL10" s="199" t="str">
        <f>IF('เช็คเวลาเรียน เทอม 2'!ET10="ม",1,"")</f>
        <v/>
      </c>
      <c r="EM10" s="198"/>
      <c r="EN10" s="198"/>
      <c r="EO10" s="199" t="str">
        <f>IF('เช็คเวลาเรียน เทอม 2'!EW10="ม",1,"")</f>
        <v/>
      </c>
      <c r="EP10" s="199" t="str">
        <f>IF('เช็คเวลาเรียน เทอม 2'!EX10="ม",1,"")</f>
        <v/>
      </c>
      <c r="EQ10" s="199" t="str">
        <f>IF('เช็คเวลาเรียน เทอม 2'!EY10="ม",1,"")</f>
        <v/>
      </c>
      <c r="ER10" s="199" t="str">
        <f>IF('เช็คเวลาเรียน เทอม 2'!EZ10="ม",1,"")</f>
        <v/>
      </c>
      <c r="ES10" s="199" t="str">
        <f>IF('เช็คเวลาเรียน เทอม 2'!FA10="ม",1,"")</f>
        <v/>
      </c>
      <c r="ET10" s="198"/>
      <c r="EU10" s="198"/>
      <c r="EV10" s="199" t="str">
        <f>IF('เช็คเวลาเรียน เทอม 2'!FD10="ม",1,"")</f>
        <v/>
      </c>
      <c r="EW10" s="199" t="str">
        <f>IF('เช็คเวลาเรียน เทอม 2'!FE10="ม",1,"")</f>
        <v/>
      </c>
      <c r="EX10" s="199" t="str">
        <f>IF('เช็คเวลาเรียน เทอม 2'!FF10="ม",1,"")</f>
        <v/>
      </c>
      <c r="EY10" s="199" t="str">
        <f>IF('เช็คเวลาเรียน เทอม 2'!FG10="ม",1,"")</f>
        <v/>
      </c>
      <c r="EZ10" s="199" t="str">
        <f>IF('เช็คเวลาเรียน เทอม 2'!FH10="ม",1,"")</f>
        <v/>
      </c>
      <c r="FA10" s="198"/>
      <c r="FB10" s="198"/>
      <c r="FC10" s="199" t="str">
        <f>IF('เช็คเวลาเรียน เทอม 2'!FK10="ม",1,"")</f>
        <v/>
      </c>
      <c r="FD10" s="199" t="str">
        <f>IF('เช็คเวลาเรียน เทอม 2'!FL10="ม",1,"")</f>
        <v/>
      </c>
      <c r="FE10" s="199" t="str">
        <f>IF('เช็คเวลาเรียน เทอม 2'!FM10="ม",1,"")</f>
        <v/>
      </c>
      <c r="FF10" s="338">
        <f t="shared" si="4"/>
        <v>0</v>
      </c>
      <c r="FG10" s="339"/>
      <c r="FH10" s="199" t="str">
        <f>IF('เช็คเวลาเรียน เทอม 2'!FR10="ม",1,"")</f>
        <v/>
      </c>
      <c r="FI10" s="199" t="str">
        <f>IF('เช็คเวลาเรียน เทอม 2'!FS10="ม",1,"")</f>
        <v/>
      </c>
      <c r="FJ10" s="198"/>
      <c r="FK10" s="198"/>
      <c r="FL10" s="199" t="str">
        <f>IF('เช็คเวลาเรียน เทอม 2'!FV10="ม",1,"")</f>
        <v/>
      </c>
      <c r="FM10" s="289"/>
      <c r="FN10" s="199" t="str">
        <f>IF('เช็คเวลาเรียน เทอม 2'!FX10="ม",1,"")</f>
        <v/>
      </c>
      <c r="FO10" s="199" t="str">
        <f>IF('เช็คเวลาเรียน เทอม 2'!FY10="ม",1,"")</f>
        <v/>
      </c>
      <c r="FP10" s="199" t="str">
        <f>IF('เช็คเวลาเรียน เทอม 2'!FZ10="ม",1,"")</f>
        <v/>
      </c>
      <c r="FQ10" s="198"/>
      <c r="FR10" s="198"/>
      <c r="FS10" s="199" t="str">
        <f>IF('เช็คเวลาเรียน เทอม 2'!GC10="ม",1,"")</f>
        <v/>
      </c>
      <c r="FT10" s="289"/>
      <c r="FU10" s="289"/>
      <c r="FV10" s="289"/>
      <c r="FW10" s="199" t="str">
        <f>IF('เช็คเวลาเรียน เทอม 2'!GG10="ม",1,"")</f>
        <v/>
      </c>
      <c r="FX10" s="198"/>
      <c r="FY10" s="198"/>
      <c r="FZ10" s="199" t="str">
        <f>IF('เช็คเวลาเรียน เทอม 2'!GJ10="ม",1,"")</f>
        <v/>
      </c>
      <c r="GA10" s="199" t="str">
        <f>IF('เช็คเวลาเรียน เทอม 2'!GK10="ม",1,"")</f>
        <v/>
      </c>
      <c r="GB10" s="199" t="str">
        <f>IF('เช็คเวลาเรียน เทอม 2'!GL10="ม",1,"")</f>
        <v/>
      </c>
      <c r="GC10" s="199" t="str">
        <f>IF('เช็คเวลาเรียน เทอม 2'!GM10="ม",1,"")</f>
        <v/>
      </c>
      <c r="GD10" s="199" t="str">
        <f>IF('เช็คเวลาเรียน เทอม 2'!GN10="ม",1,"")</f>
        <v/>
      </c>
      <c r="GE10" s="198"/>
      <c r="GF10" s="198"/>
      <c r="GG10" s="199" t="str">
        <f>IF('เช็คเวลาเรียน เทอม 2'!GQ10="ม",1,"")</f>
        <v/>
      </c>
      <c r="GH10" s="199" t="str">
        <f>IF('เช็คเวลาเรียน เทอม 2'!GR10="ม",1,"")</f>
        <v/>
      </c>
      <c r="GI10" s="199" t="str">
        <f>IF('เช็คเวลาเรียน เทอม 2'!GS10="ม",1,"")</f>
        <v/>
      </c>
      <c r="GJ10" s="199" t="str">
        <f>IF('เช็คเวลาเรียน เทอม 2'!GT10="ม",1,"")</f>
        <v/>
      </c>
      <c r="GK10" s="199" t="str">
        <f>IF('เช็คเวลาเรียน เทอม 2'!GU10="ม",1,"")</f>
        <v/>
      </c>
      <c r="GL10" s="338">
        <f t="shared" si="5"/>
        <v>0</v>
      </c>
      <c r="GM10" s="339"/>
    </row>
    <row r="11" spans="1:195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199" t="str">
        <f>IF('เช็คเวลาเรียน เทอม 2'!D11="ม",1,"")</f>
        <v/>
      </c>
      <c r="D11" s="199" t="str">
        <f>IF('เช็คเวลาเรียน เทอม 2'!E11="ม",1,"")</f>
        <v/>
      </c>
      <c r="E11" s="199" t="str">
        <f>IF('เช็คเวลาเรียน เทอม 2'!F11="ม",1,"")</f>
        <v/>
      </c>
      <c r="F11" s="199" t="str">
        <f>IF('เช็คเวลาเรียน เทอม 2'!G11="ม",1,"")</f>
        <v/>
      </c>
      <c r="G11" s="199" t="str">
        <f>IF('เช็คเวลาเรียน เทอม 2'!H11="ม",1,"")</f>
        <v/>
      </c>
      <c r="H11" s="198"/>
      <c r="I11" s="198"/>
      <c r="J11" s="199" t="str">
        <f>IF('เช็คเวลาเรียน เทอม 2'!K11="ม",1,"")</f>
        <v/>
      </c>
      <c r="K11" s="199" t="str">
        <f>IF('เช็คเวลาเรียน เทอม 2'!L11="ม",1,"")</f>
        <v/>
      </c>
      <c r="L11" s="199" t="str">
        <f>IF('เช็คเวลาเรียน เทอม 2'!M11="ม",1,"")</f>
        <v/>
      </c>
      <c r="M11" s="199" t="str">
        <f>IF('เช็คเวลาเรียน เทอม 2'!N11="ม",1,"")</f>
        <v/>
      </c>
      <c r="N11" s="199" t="str">
        <f>IF('เช็คเวลาเรียน เทอม 2'!O11="ม",1,"")</f>
        <v/>
      </c>
      <c r="O11" s="198"/>
      <c r="P11" s="198"/>
      <c r="Q11" s="199" t="str">
        <f>IF('เช็คเวลาเรียน เทอม 2'!R11="ม",1,"")</f>
        <v/>
      </c>
      <c r="R11" s="199" t="str">
        <f>IF('เช็คเวลาเรียน เทอม 2'!S11="ม",1,"")</f>
        <v/>
      </c>
      <c r="S11" s="199" t="str">
        <f>IF('เช็คเวลาเรียน เทอม 2'!T11="ม",1,"")</f>
        <v/>
      </c>
      <c r="T11" s="199" t="str">
        <f>IF('เช็คเวลาเรียน เทอม 2'!U11="ม",1,"")</f>
        <v/>
      </c>
      <c r="U11" s="199" t="str">
        <f>IF('เช็คเวลาเรียน เทอม 2'!V11="ม",1,"")</f>
        <v/>
      </c>
      <c r="V11" s="198"/>
      <c r="W11" s="198"/>
      <c r="X11" s="199" t="str">
        <f>IF('เช็คเวลาเรียน เทอม 2'!Y11="ม",1,"")</f>
        <v/>
      </c>
      <c r="Y11" s="199" t="str">
        <f>IF('เช็คเวลาเรียน เทอม 2'!Z11="ม",1,"")</f>
        <v/>
      </c>
      <c r="Z11" s="199" t="str">
        <f>IF('เช็คเวลาเรียน เทอม 2'!AA11="ม",1,"")</f>
        <v/>
      </c>
      <c r="AA11" s="199" t="str">
        <f>IF('เช็คเวลาเรียน เทอม 2'!AB11="ม",1,"")</f>
        <v/>
      </c>
      <c r="AB11" s="199" t="str">
        <f>IF('เช็คเวลาเรียน เทอม 2'!AC11="ม",1,"")</f>
        <v/>
      </c>
      <c r="AC11" s="198"/>
      <c r="AD11" s="198"/>
      <c r="AE11" s="199" t="str">
        <f>IF('เช็คเวลาเรียน เทอม 2'!AF11="ม",1,"")</f>
        <v/>
      </c>
      <c r="AF11" s="198"/>
      <c r="AG11" s="338">
        <f t="shared" si="0"/>
        <v>0</v>
      </c>
      <c r="AH11" s="339"/>
      <c r="AI11" s="199" t="str">
        <f>IF('เช็คเวลาเรียน เทอม 2'!AK11="ม",1,"")</f>
        <v/>
      </c>
      <c r="AJ11" s="199" t="str">
        <f>IF('เช็คเวลาเรียน เทอม 2'!AL11="ม",1,"")</f>
        <v/>
      </c>
      <c r="AK11" s="199" t="str">
        <f>IF('เช็คเวลาเรียน เทอม 2'!AM11="ม",1,"")</f>
        <v/>
      </c>
      <c r="AL11" s="199" t="str">
        <f>IF('เช็คเวลาเรียน เทอม 2'!AN11="ม",1,"")</f>
        <v/>
      </c>
      <c r="AM11" s="280"/>
      <c r="AN11" s="198"/>
      <c r="AO11" s="280"/>
      <c r="AP11" s="199" t="str">
        <f>IF('เช็คเวลาเรียน เทอม 2'!AR11="ม",1,"")</f>
        <v/>
      </c>
      <c r="AQ11" s="199" t="str">
        <f>IF('เช็คเวลาเรียน เทอม 2'!AS11="ม",1,"")</f>
        <v/>
      </c>
      <c r="AR11" s="280"/>
      <c r="AS11" s="199" t="str">
        <f>IF('เช็คเวลาเรียน เทอม 2'!AU11="ม",1,"")</f>
        <v/>
      </c>
      <c r="AT11" s="199" t="str">
        <f>IF('เช็คเวลาเรียน เทอม 2'!AV11="ม",1,"")</f>
        <v/>
      </c>
      <c r="AU11" s="198"/>
      <c r="AV11" s="198"/>
      <c r="AW11" s="199" t="str">
        <f>IF('เช็คเวลาเรียน เทอม 2'!AY11="ม",1,"")</f>
        <v/>
      </c>
      <c r="AX11" s="199" t="str">
        <f>IF('เช็คเวลาเรียน เทอม 2'!AZ11="ม",1,"")</f>
        <v/>
      </c>
      <c r="AY11" s="199" t="str">
        <f>IF('เช็คเวลาเรียน เทอม 2'!BA11="ม",1,"")</f>
        <v/>
      </c>
      <c r="AZ11" s="199" t="str">
        <f>IF('เช็คเวลาเรียน เทอม 2'!BB11="ม",1,"")</f>
        <v/>
      </c>
      <c r="BA11" s="199" t="str">
        <f>IF('เช็คเวลาเรียน เทอม 2'!BC11="ม",1,"")</f>
        <v/>
      </c>
      <c r="BB11" s="198"/>
      <c r="BC11" s="198"/>
      <c r="BD11" s="199" t="str">
        <f>IF('เช็คเวลาเรียน เทอม 2'!BF11="ม",1,"")</f>
        <v/>
      </c>
      <c r="BE11" s="199" t="str">
        <f>IF('เช็คเวลาเรียน เทอม 2'!BG11="ม",1,"")</f>
        <v/>
      </c>
      <c r="BF11" s="199" t="str">
        <f>IF('เช็คเวลาเรียน เทอม 2'!BH11="ม",1,"")</f>
        <v/>
      </c>
      <c r="BG11" s="199" t="str">
        <f>IF('เช็คเวลาเรียน เทอม 2'!BI11="ม",1,"")</f>
        <v/>
      </c>
      <c r="BH11" s="199" t="str">
        <f>IF('เช็คเวลาเรียน เทอม 2'!BJ11="ม",1,"")</f>
        <v/>
      </c>
      <c r="BI11" s="198"/>
      <c r="BJ11" s="198"/>
      <c r="BK11" s="199" t="str">
        <f>IF('เช็คเวลาเรียน เทอม 2'!BM11="ม",1,"")</f>
        <v/>
      </c>
      <c r="BL11" s="199" t="str">
        <f>IF('เช็คเวลาเรียน เทอม 2'!BN11="ม",1,"")</f>
        <v/>
      </c>
      <c r="BM11" s="287"/>
      <c r="BN11" s="338">
        <f t="shared" si="1"/>
        <v>0</v>
      </c>
      <c r="BO11" s="339"/>
      <c r="BP11" s="289"/>
      <c r="BQ11" s="198"/>
      <c r="BR11" s="198"/>
      <c r="BS11" s="199" t="str">
        <f>IF('เช็คเวลาเรียน เทอม 2'!BW11="ม",1,"")</f>
        <v/>
      </c>
      <c r="BT11" s="199" t="str">
        <f>IF('เช็คเวลาเรียน เทอม 2'!BX11="ม",1,"")</f>
        <v/>
      </c>
      <c r="BU11" s="199" t="str">
        <f>IF('เช็คเวลาเรียน เทอม 2'!BY11="ม",1,"")</f>
        <v/>
      </c>
      <c r="BV11" s="199" t="str">
        <f>IF('เช็คเวลาเรียน เทอม 2'!BZ11="ม",1,"")</f>
        <v/>
      </c>
      <c r="BW11" s="199" t="str">
        <f>IF('เช็คเวลาเรียน เทอม 2'!CA11="ม",1,"")</f>
        <v/>
      </c>
      <c r="BX11" s="198"/>
      <c r="BY11" s="198"/>
      <c r="BZ11" s="199" t="str">
        <f>IF('เช็คเวลาเรียน เทอม 2'!CD11="ม",1,"")</f>
        <v/>
      </c>
      <c r="CA11" s="199" t="str">
        <f>IF('เช็คเวลาเรียน เทอม 2'!CE11="ม",1,"")</f>
        <v/>
      </c>
      <c r="CB11" s="199" t="str">
        <f>IF('เช็คเวลาเรียน เทอม 2'!CF11="ม",1,"")</f>
        <v/>
      </c>
      <c r="CC11" s="199" t="str">
        <f>IF('เช็คเวลาเรียน เทอม 2'!CG11="ม",1,"")</f>
        <v/>
      </c>
      <c r="CD11" s="199" t="str">
        <f>IF('เช็คเวลาเรียน เทอม 2'!CH11="ม",1,"")</f>
        <v/>
      </c>
      <c r="CE11" s="280"/>
      <c r="CF11" s="198"/>
      <c r="CG11" s="199" t="str">
        <f>IF('เช็คเวลาเรียน เทอม 2'!CK11="ม",1,"")</f>
        <v/>
      </c>
      <c r="CH11" s="199" t="str">
        <f>IF('เช็คเวลาเรียน เทอม 2'!CL11="ม",1,"")</f>
        <v/>
      </c>
      <c r="CI11" s="199" t="str">
        <f>IF('เช็คเวลาเรียน เทอม 2'!CM11="ม",1,"")</f>
        <v/>
      </c>
      <c r="CJ11" s="199" t="str">
        <f>IF('เช็คเวลาเรียน เทอม 2'!CN11="ม",1,"")</f>
        <v/>
      </c>
      <c r="CK11" s="199" t="str">
        <f>IF('เช็คเวลาเรียน เทอม 2'!CO11="ม",1,"")</f>
        <v/>
      </c>
      <c r="CL11" s="198"/>
      <c r="CM11" s="198"/>
      <c r="CN11" s="199" t="str">
        <f>IF('เช็คเวลาเรียน เทอม 2'!CR11="ม",1,"")</f>
        <v/>
      </c>
      <c r="CO11" s="199" t="str">
        <f>IF('เช็คเวลาเรียน เทอม 2'!CS11="ม",1,"")</f>
        <v/>
      </c>
      <c r="CP11" s="199" t="str">
        <f>IF('เช็คเวลาเรียน เทอม 2'!CT11="ม",1,"")</f>
        <v/>
      </c>
      <c r="CQ11" s="199" t="str">
        <f>IF('เช็คเวลาเรียน เทอม 2'!CU11="ม",1,"")</f>
        <v/>
      </c>
      <c r="CR11" s="199" t="str">
        <f>IF('เช็คเวลาเรียน เทอม 2'!CV11="ม",1,"")</f>
        <v/>
      </c>
      <c r="CS11" s="198"/>
      <c r="CT11" s="198"/>
      <c r="CU11" s="338">
        <f t="shared" si="2"/>
        <v>0</v>
      </c>
      <c r="CV11" s="339"/>
      <c r="CW11" s="199" t="str">
        <f>IF('เช็คเวลาเรียน เทอม 2'!DC11="ม",1,"")</f>
        <v/>
      </c>
      <c r="CX11" s="199" t="str">
        <f>IF('เช็คเวลาเรียน เทอม 2'!DD11="ม",1,"")</f>
        <v/>
      </c>
      <c r="CY11" s="199" t="str">
        <f>IF('เช็คเวลาเรียน เทอม 2'!DE11="ม",1,"")</f>
        <v/>
      </c>
      <c r="CZ11" s="199" t="str">
        <f>IF('เช็คเวลาเรียน เทอม 2'!DF11="ม",1,"")</f>
        <v/>
      </c>
      <c r="DA11" s="199" t="str">
        <f>IF('เช็คเวลาเรียน เทอม 2'!DG11="ม",1,"")</f>
        <v/>
      </c>
      <c r="DB11" s="198"/>
      <c r="DC11" s="198"/>
      <c r="DD11" s="199" t="str">
        <f>IF('เช็คเวลาเรียน เทอม 2'!DJ11="ม",1,"")</f>
        <v/>
      </c>
      <c r="DE11" s="199" t="str">
        <f>IF('เช็คเวลาเรียน เทอม 2'!DK11="ม",1,"")</f>
        <v/>
      </c>
      <c r="DF11" s="199" t="str">
        <f>IF('เช็คเวลาเรียน เทอม 2'!DL11="ม",1,"")</f>
        <v/>
      </c>
      <c r="DG11" s="199" t="str">
        <f>IF('เช็คเวลาเรียน เทอม 2'!DM11="ม",1,"")</f>
        <v/>
      </c>
      <c r="DH11" s="199" t="str">
        <f>IF('เช็คเวลาเรียน เทอม 2'!DN11="ม",1,"")</f>
        <v/>
      </c>
      <c r="DI11" s="198"/>
      <c r="DJ11" s="198"/>
      <c r="DK11" s="199" t="str">
        <f>IF('เช็คเวลาเรียน เทอม 2'!DQ11="ม",1,"")</f>
        <v/>
      </c>
      <c r="DL11" s="199" t="str">
        <f>IF('เช็คเวลาเรียน เทอม 2'!DR11="ม",1,"")</f>
        <v/>
      </c>
      <c r="DM11" s="199" t="str">
        <f>IF('เช็คเวลาเรียน เทอม 2'!DS11="ม",1,"")</f>
        <v/>
      </c>
      <c r="DN11" s="199" t="str">
        <f>IF('เช็คเวลาเรียน เทอม 2'!DT11="ม",1,"")</f>
        <v/>
      </c>
      <c r="DO11" s="199" t="str">
        <f>IF('เช็คเวลาเรียน เทอม 2'!DU11="ม",1,"")</f>
        <v/>
      </c>
      <c r="DP11" s="198"/>
      <c r="DQ11" s="289"/>
      <c r="DR11" s="289"/>
      <c r="DS11" s="199" t="str">
        <f>IF('เช็คเวลาเรียน เทอม 2'!DY11="ม",1,"")</f>
        <v/>
      </c>
      <c r="DT11" s="199" t="str">
        <f>IF('เช็คเวลาเรียน เทอม 2'!DZ11="ม",1,"")</f>
        <v/>
      </c>
      <c r="DU11" s="199" t="str">
        <f>IF('เช็คเวลาเรียน เทอม 2'!EA11="ม",1,"")</f>
        <v/>
      </c>
      <c r="DV11" s="199" t="str">
        <f>IF('เช็คเวลาเรียน เทอม 2'!EB11="ม",1,"")</f>
        <v/>
      </c>
      <c r="DW11" s="198"/>
      <c r="DX11" s="198"/>
      <c r="DY11" s="338">
        <f t="shared" si="3"/>
        <v>0</v>
      </c>
      <c r="DZ11" s="339"/>
      <c r="EA11" s="199" t="str">
        <f>IF('เช็คเวลาเรียน เทอม 2'!EI11="ม",1,"")</f>
        <v/>
      </c>
      <c r="EB11" s="199" t="str">
        <f>IF('เช็คเวลาเรียน เทอม 2'!EJ11="ม",1,"")</f>
        <v/>
      </c>
      <c r="EC11" s="199" t="str">
        <f>IF('เช็คเวลาเรียน เทอม 2'!EK11="ม",1,"")</f>
        <v/>
      </c>
      <c r="ED11" s="199" t="str">
        <f>IF('เช็คเวลาเรียน เทอม 2'!EL11="ม",1,"")</f>
        <v/>
      </c>
      <c r="EE11" s="199" t="str">
        <f>IF('เช็คเวลาเรียน เทอม 2'!EM11="ม",1,"")</f>
        <v/>
      </c>
      <c r="EF11" s="198"/>
      <c r="EG11" s="198"/>
      <c r="EH11" s="199" t="str">
        <f>IF('เช็คเวลาเรียน เทอม 2'!EP11="ม",1,"")</f>
        <v/>
      </c>
      <c r="EI11" s="199" t="str">
        <f>IF('เช็คเวลาเรียน เทอม 2'!EQ11="ม",1,"")</f>
        <v/>
      </c>
      <c r="EJ11" s="199" t="str">
        <f>IF('เช็คเวลาเรียน เทอม 2'!ER11="ม",1,"")</f>
        <v/>
      </c>
      <c r="EK11" s="199" t="str">
        <f>IF('เช็คเวลาเรียน เทอม 2'!ES11="ม",1,"")</f>
        <v/>
      </c>
      <c r="EL11" s="199" t="str">
        <f>IF('เช็คเวลาเรียน เทอม 2'!ET11="ม",1,"")</f>
        <v/>
      </c>
      <c r="EM11" s="198"/>
      <c r="EN11" s="198"/>
      <c r="EO11" s="199" t="str">
        <f>IF('เช็คเวลาเรียน เทอม 2'!EW11="ม",1,"")</f>
        <v/>
      </c>
      <c r="EP11" s="199" t="str">
        <f>IF('เช็คเวลาเรียน เทอม 2'!EX11="ม",1,"")</f>
        <v/>
      </c>
      <c r="EQ11" s="199" t="str">
        <f>IF('เช็คเวลาเรียน เทอม 2'!EY11="ม",1,"")</f>
        <v/>
      </c>
      <c r="ER11" s="199" t="str">
        <f>IF('เช็คเวลาเรียน เทอม 2'!EZ11="ม",1,"")</f>
        <v/>
      </c>
      <c r="ES11" s="199" t="str">
        <f>IF('เช็คเวลาเรียน เทอม 2'!FA11="ม",1,"")</f>
        <v/>
      </c>
      <c r="ET11" s="198"/>
      <c r="EU11" s="198"/>
      <c r="EV11" s="199" t="str">
        <f>IF('เช็คเวลาเรียน เทอม 2'!FD11="ม",1,"")</f>
        <v/>
      </c>
      <c r="EW11" s="199" t="str">
        <f>IF('เช็คเวลาเรียน เทอม 2'!FE11="ม",1,"")</f>
        <v/>
      </c>
      <c r="EX11" s="199" t="str">
        <f>IF('เช็คเวลาเรียน เทอม 2'!FF11="ม",1,"")</f>
        <v/>
      </c>
      <c r="EY11" s="199" t="str">
        <f>IF('เช็คเวลาเรียน เทอม 2'!FG11="ม",1,"")</f>
        <v/>
      </c>
      <c r="EZ11" s="199" t="str">
        <f>IF('เช็คเวลาเรียน เทอม 2'!FH11="ม",1,"")</f>
        <v/>
      </c>
      <c r="FA11" s="198"/>
      <c r="FB11" s="198"/>
      <c r="FC11" s="199" t="str">
        <f>IF('เช็คเวลาเรียน เทอม 2'!FK11="ม",1,"")</f>
        <v/>
      </c>
      <c r="FD11" s="199" t="str">
        <f>IF('เช็คเวลาเรียน เทอม 2'!FL11="ม",1,"")</f>
        <v/>
      </c>
      <c r="FE11" s="199" t="str">
        <f>IF('เช็คเวลาเรียน เทอม 2'!FM11="ม",1,"")</f>
        <v/>
      </c>
      <c r="FF11" s="338">
        <f t="shared" si="4"/>
        <v>0</v>
      </c>
      <c r="FG11" s="339"/>
      <c r="FH11" s="199" t="str">
        <f>IF('เช็คเวลาเรียน เทอม 2'!FR11="ม",1,"")</f>
        <v/>
      </c>
      <c r="FI11" s="199" t="str">
        <f>IF('เช็คเวลาเรียน เทอม 2'!FS11="ม",1,"")</f>
        <v/>
      </c>
      <c r="FJ11" s="198"/>
      <c r="FK11" s="198"/>
      <c r="FL11" s="199" t="str">
        <f>IF('เช็คเวลาเรียน เทอม 2'!FV11="ม",1,"")</f>
        <v/>
      </c>
      <c r="FM11" s="289"/>
      <c r="FN11" s="199" t="str">
        <f>IF('เช็คเวลาเรียน เทอม 2'!FX11="ม",1,"")</f>
        <v/>
      </c>
      <c r="FO11" s="199" t="str">
        <f>IF('เช็คเวลาเรียน เทอม 2'!FY11="ม",1,"")</f>
        <v/>
      </c>
      <c r="FP11" s="199" t="str">
        <f>IF('เช็คเวลาเรียน เทอม 2'!FZ11="ม",1,"")</f>
        <v/>
      </c>
      <c r="FQ11" s="198"/>
      <c r="FR11" s="198"/>
      <c r="FS11" s="199" t="str">
        <f>IF('เช็คเวลาเรียน เทอม 2'!GC11="ม",1,"")</f>
        <v/>
      </c>
      <c r="FT11" s="289"/>
      <c r="FU11" s="289"/>
      <c r="FV11" s="289"/>
      <c r="FW11" s="199" t="str">
        <f>IF('เช็คเวลาเรียน เทอม 2'!GG11="ม",1,"")</f>
        <v/>
      </c>
      <c r="FX11" s="198"/>
      <c r="FY11" s="198"/>
      <c r="FZ11" s="199" t="str">
        <f>IF('เช็คเวลาเรียน เทอม 2'!GJ11="ม",1,"")</f>
        <v/>
      </c>
      <c r="GA11" s="199" t="str">
        <f>IF('เช็คเวลาเรียน เทอม 2'!GK11="ม",1,"")</f>
        <v/>
      </c>
      <c r="GB11" s="199" t="str">
        <f>IF('เช็คเวลาเรียน เทอม 2'!GL11="ม",1,"")</f>
        <v/>
      </c>
      <c r="GC11" s="199" t="str">
        <f>IF('เช็คเวลาเรียน เทอม 2'!GM11="ม",1,"")</f>
        <v/>
      </c>
      <c r="GD11" s="199" t="str">
        <f>IF('เช็คเวลาเรียน เทอม 2'!GN11="ม",1,"")</f>
        <v/>
      </c>
      <c r="GE11" s="198"/>
      <c r="GF11" s="198"/>
      <c r="GG11" s="199" t="str">
        <f>IF('เช็คเวลาเรียน เทอม 2'!GQ11="ม",1,"")</f>
        <v/>
      </c>
      <c r="GH11" s="199" t="str">
        <f>IF('เช็คเวลาเรียน เทอม 2'!GR11="ม",1,"")</f>
        <v/>
      </c>
      <c r="GI11" s="199" t="str">
        <f>IF('เช็คเวลาเรียน เทอม 2'!GS11="ม",1,"")</f>
        <v/>
      </c>
      <c r="GJ11" s="199" t="str">
        <f>IF('เช็คเวลาเรียน เทอม 2'!GT11="ม",1,"")</f>
        <v/>
      </c>
      <c r="GK11" s="199" t="str">
        <f>IF('เช็คเวลาเรียน เทอม 2'!GU11="ม",1,"")</f>
        <v/>
      </c>
      <c r="GL11" s="338">
        <f t="shared" si="5"/>
        <v>0</v>
      </c>
      <c r="GM11" s="339"/>
    </row>
    <row r="12" spans="1:195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199" t="str">
        <f>IF('เช็คเวลาเรียน เทอม 2'!D12="ม",1,"")</f>
        <v/>
      </c>
      <c r="D12" s="199" t="str">
        <f>IF('เช็คเวลาเรียน เทอม 2'!E12="ม",1,"")</f>
        <v/>
      </c>
      <c r="E12" s="199" t="str">
        <f>IF('เช็คเวลาเรียน เทอม 2'!F12="ม",1,"")</f>
        <v/>
      </c>
      <c r="F12" s="199" t="str">
        <f>IF('เช็คเวลาเรียน เทอม 2'!G12="ม",1,"")</f>
        <v/>
      </c>
      <c r="G12" s="199" t="str">
        <f>IF('เช็คเวลาเรียน เทอม 2'!H12="ม",1,"")</f>
        <v/>
      </c>
      <c r="H12" s="198"/>
      <c r="I12" s="198"/>
      <c r="J12" s="199" t="str">
        <f>IF('เช็คเวลาเรียน เทอม 2'!K12="ม",1,"")</f>
        <v/>
      </c>
      <c r="K12" s="199" t="str">
        <f>IF('เช็คเวลาเรียน เทอม 2'!L12="ม",1,"")</f>
        <v/>
      </c>
      <c r="L12" s="199" t="str">
        <f>IF('เช็คเวลาเรียน เทอม 2'!M12="ม",1,"")</f>
        <v/>
      </c>
      <c r="M12" s="199" t="str">
        <f>IF('เช็คเวลาเรียน เทอม 2'!N12="ม",1,"")</f>
        <v/>
      </c>
      <c r="N12" s="199" t="str">
        <f>IF('เช็คเวลาเรียน เทอม 2'!O12="ม",1,"")</f>
        <v/>
      </c>
      <c r="O12" s="198"/>
      <c r="P12" s="198"/>
      <c r="Q12" s="199" t="str">
        <f>IF('เช็คเวลาเรียน เทอม 2'!R12="ม",1,"")</f>
        <v/>
      </c>
      <c r="R12" s="199" t="str">
        <f>IF('เช็คเวลาเรียน เทอม 2'!S12="ม",1,"")</f>
        <v/>
      </c>
      <c r="S12" s="199" t="str">
        <f>IF('เช็คเวลาเรียน เทอม 2'!T12="ม",1,"")</f>
        <v/>
      </c>
      <c r="T12" s="199" t="str">
        <f>IF('เช็คเวลาเรียน เทอม 2'!U12="ม",1,"")</f>
        <v/>
      </c>
      <c r="U12" s="199" t="str">
        <f>IF('เช็คเวลาเรียน เทอม 2'!V12="ม",1,"")</f>
        <v/>
      </c>
      <c r="V12" s="198"/>
      <c r="W12" s="198"/>
      <c r="X12" s="199" t="str">
        <f>IF('เช็คเวลาเรียน เทอม 2'!Y12="ม",1,"")</f>
        <v/>
      </c>
      <c r="Y12" s="199" t="str">
        <f>IF('เช็คเวลาเรียน เทอม 2'!Z12="ม",1,"")</f>
        <v/>
      </c>
      <c r="Z12" s="199" t="str">
        <f>IF('เช็คเวลาเรียน เทอม 2'!AA12="ม",1,"")</f>
        <v/>
      </c>
      <c r="AA12" s="199" t="str">
        <f>IF('เช็คเวลาเรียน เทอม 2'!AB12="ม",1,"")</f>
        <v/>
      </c>
      <c r="AB12" s="199" t="str">
        <f>IF('เช็คเวลาเรียน เทอม 2'!AC12="ม",1,"")</f>
        <v/>
      </c>
      <c r="AC12" s="198"/>
      <c r="AD12" s="198"/>
      <c r="AE12" s="199" t="str">
        <f>IF('เช็คเวลาเรียน เทอม 2'!AF12="ม",1,"")</f>
        <v/>
      </c>
      <c r="AF12" s="198"/>
      <c r="AG12" s="338">
        <f t="shared" si="0"/>
        <v>0</v>
      </c>
      <c r="AH12" s="339"/>
      <c r="AI12" s="199" t="str">
        <f>IF('เช็คเวลาเรียน เทอม 2'!AK12="ม",1,"")</f>
        <v/>
      </c>
      <c r="AJ12" s="199" t="str">
        <f>IF('เช็คเวลาเรียน เทอม 2'!AL12="ม",1,"")</f>
        <v/>
      </c>
      <c r="AK12" s="199" t="str">
        <f>IF('เช็คเวลาเรียน เทอม 2'!AM12="ม",1,"")</f>
        <v/>
      </c>
      <c r="AL12" s="199" t="str">
        <f>IF('เช็คเวลาเรียน เทอม 2'!AN12="ม",1,"")</f>
        <v/>
      </c>
      <c r="AM12" s="280"/>
      <c r="AN12" s="198"/>
      <c r="AO12" s="280"/>
      <c r="AP12" s="199" t="str">
        <f>IF('เช็คเวลาเรียน เทอม 2'!AR12="ม",1,"")</f>
        <v/>
      </c>
      <c r="AQ12" s="199" t="str">
        <f>IF('เช็คเวลาเรียน เทอม 2'!AS12="ม",1,"")</f>
        <v/>
      </c>
      <c r="AR12" s="280"/>
      <c r="AS12" s="199" t="str">
        <f>IF('เช็คเวลาเรียน เทอม 2'!AU12="ม",1,"")</f>
        <v/>
      </c>
      <c r="AT12" s="199" t="str">
        <f>IF('เช็คเวลาเรียน เทอม 2'!AV12="ม",1,"")</f>
        <v/>
      </c>
      <c r="AU12" s="198"/>
      <c r="AV12" s="198"/>
      <c r="AW12" s="199" t="str">
        <f>IF('เช็คเวลาเรียน เทอม 2'!AY12="ม",1,"")</f>
        <v/>
      </c>
      <c r="AX12" s="199" t="str">
        <f>IF('เช็คเวลาเรียน เทอม 2'!AZ12="ม",1,"")</f>
        <v/>
      </c>
      <c r="AY12" s="199" t="str">
        <f>IF('เช็คเวลาเรียน เทอม 2'!BA12="ม",1,"")</f>
        <v/>
      </c>
      <c r="AZ12" s="199" t="str">
        <f>IF('เช็คเวลาเรียน เทอม 2'!BB12="ม",1,"")</f>
        <v/>
      </c>
      <c r="BA12" s="199" t="str">
        <f>IF('เช็คเวลาเรียน เทอม 2'!BC12="ม",1,"")</f>
        <v/>
      </c>
      <c r="BB12" s="198"/>
      <c r="BC12" s="198"/>
      <c r="BD12" s="199" t="str">
        <f>IF('เช็คเวลาเรียน เทอม 2'!BF12="ม",1,"")</f>
        <v/>
      </c>
      <c r="BE12" s="199" t="str">
        <f>IF('เช็คเวลาเรียน เทอม 2'!BG12="ม",1,"")</f>
        <v/>
      </c>
      <c r="BF12" s="199" t="str">
        <f>IF('เช็คเวลาเรียน เทอม 2'!BH12="ม",1,"")</f>
        <v/>
      </c>
      <c r="BG12" s="199" t="str">
        <f>IF('เช็คเวลาเรียน เทอม 2'!BI12="ม",1,"")</f>
        <v/>
      </c>
      <c r="BH12" s="199" t="str">
        <f>IF('เช็คเวลาเรียน เทอม 2'!BJ12="ม",1,"")</f>
        <v/>
      </c>
      <c r="BI12" s="198"/>
      <c r="BJ12" s="198"/>
      <c r="BK12" s="199" t="str">
        <f>IF('เช็คเวลาเรียน เทอม 2'!BM12="ม",1,"")</f>
        <v/>
      </c>
      <c r="BL12" s="199" t="str">
        <f>IF('เช็คเวลาเรียน เทอม 2'!BN12="ม",1,"")</f>
        <v/>
      </c>
      <c r="BM12" s="287"/>
      <c r="BN12" s="338">
        <f t="shared" si="1"/>
        <v>0</v>
      </c>
      <c r="BO12" s="339"/>
      <c r="BP12" s="289"/>
      <c r="BQ12" s="198"/>
      <c r="BR12" s="198"/>
      <c r="BS12" s="199" t="str">
        <f>IF('เช็คเวลาเรียน เทอม 2'!BW12="ม",1,"")</f>
        <v/>
      </c>
      <c r="BT12" s="199" t="str">
        <f>IF('เช็คเวลาเรียน เทอม 2'!BX12="ม",1,"")</f>
        <v/>
      </c>
      <c r="BU12" s="199" t="str">
        <f>IF('เช็คเวลาเรียน เทอม 2'!BY12="ม",1,"")</f>
        <v/>
      </c>
      <c r="BV12" s="199" t="str">
        <f>IF('เช็คเวลาเรียน เทอม 2'!BZ12="ม",1,"")</f>
        <v/>
      </c>
      <c r="BW12" s="199" t="str">
        <f>IF('เช็คเวลาเรียน เทอม 2'!CA12="ม",1,"")</f>
        <v/>
      </c>
      <c r="BX12" s="198"/>
      <c r="BY12" s="198"/>
      <c r="BZ12" s="199" t="str">
        <f>IF('เช็คเวลาเรียน เทอม 2'!CD12="ม",1,"")</f>
        <v/>
      </c>
      <c r="CA12" s="199" t="str">
        <f>IF('เช็คเวลาเรียน เทอม 2'!CE12="ม",1,"")</f>
        <v/>
      </c>
      <c r="CB12" s="199" t="str">
        <f>IF('เช็คเวลาเรียน เทอม 2'!CF12="ม",1,"")</f>
        <v/>
      </c>
      <c r="CC12" s="199" t="str">
        <f>IF('เช็คเวลาเรียน เทอม 2'!CG12="ม",1,"")</f>
        <v/>
      </c>
      <c r="CD12" s="199" t="str">
        <f>IF('เช็คเวลาเรียน เทอม 2'!CH12="ม",1,"")</f>
        <v/>
      </c>
      <c r="CE12" s="280"/>
      <c r="CF12" s="198"/>
      <c r="CG12" s="199" t="str">
        <f>IF('เช็คเวลาเรียน เทอม 2'!CK12="ม",1,"")</f>
        <v/>
      </c>
      <c r="CH12" s="199" t="str">
        <f>IF('เช็คเวลาเรียน เทอม 2'!CL12="ม",1,"")</f>
        <v/>
      </c>
      <c r="CI12" s="199" t="str">
        <f>IF('เช็คเวลาเรียน เทอม 2'!CM12="ม",1,"")</f>
        <v/>
      </c>
      <c r="CJ12" s="199" t="str">
        <f>IF('เช็คเวลาเรียน เทอม 2'!CN12="ม",1,"")</f>
        <v/>
      </c>
      <c r="CK12" s="199" t="str">
        <f>IF('เช็คเวลาเรียน เทอม 2'!CO12="ม",1,"")</f>
        <v/>
      </c>
      <c r="CL12" s="198"/>
      <c r="CM12" s="198"/>
      <c r="CN12" s="199" t="str">
        <f>IF('เช็คเวลาเรียน เทอม 2'!CR12="ม",1,"")</f>
        <v/>
      </c>
      <c r="CO12" s="199" t="str">
        <f>IF('เช็คเวลาเรียน เทอม 2'!CS12="ม",1,"")</f>
        <v/>
      </c>
      <c r="CP12" s="199" t="str">
        <f>IF('เช็คเวลาเรียน เทอม 2'!CT12="ม",1,"")</f>
        <v/>
      </c>
      <c r="CQ12" s="199" t="str">
        <f>IF('เช็คเวลาเรียน เทอม 2'!CU12="ม",1,"")</f>
        <v/>
      </c>
      <c r="CR12" s="199" t="str">
        <f>IF('เช็คเวลาเรียน เทอม 2'!CV12="ม",1,"")</f>
        <v/>
      </c>
      <c r="CS12" s="198"/>
      <c r="CT12" s="198"/>
      <c r="CU12" s="338">
        <f t="shared" si="2"/>
        <v>0</v>
      </c>
      <c r="CV12" s="339"/>
      <c r="CW12" s="199" t="str">
        <f>IF('เช็คเวลาเรียน เทอม 2'!DC12="ม",1,"")</f>
        <v/>
      </c>
      <c r="CX12" s="199" t="str">
        <f>IF('เช็คเวลาเรียน เทอม 2'!DD12="ม",1,"")</f>
        <v/>
      </c>
      <c r="CY12" s="199" t="str">
        <f>IF('เช็คเวลาเรียน เทอม 2'!DE12="ม",1,"")</f>
        <v/>
      </c>
      <c r="CZ12" s="199" t="str">
        <f>IF('เช็คเวลาเรียน เทอม 2'!DF12="ม",1,"")</f>
        <v/>
      </c>
      <c r="DA12" s="199" t="str">
        <f>IF('เช็คเวลาเรียน เทอม 2'!DG12="ม",1,"")</f>
        <v/>
      </c>
      <c r="DB12" s="198"/>
      <c r="DC12" s="198"/>
      <c r="DD12" s="199" t="str">
        <f>IF('เช็คเวลาเรียน เทอม 2'!DJ12="ม",1,"")</f>
        <v/>
      </c>
      <c r="DE12" s="199" t="str">
        <f>IF('เช็คเวลาเรียน เทอม 2'!DK12="ม",1,"")</f>
        <v/>
      </c>
      <c r="DF12" s="199" t="str">
        <f>IF('เช็คเวลาเรียน เทอม 2'!DL12="ม",1,"")</f>
        <v/>
      </c>
      <c r="DG12" s="199" t="str">
        <f>IF('เช็คเวลาเรียน เทอม 2'!DM12="ม",1,"")</f>
        <v/>
      </c>
      <c r="DH12" s="199" t="str">
        <f>IF('เช็คเวลาเรียน เทอม 2'!DN12="ม",1,"")</f>
        <v/>
      </c>
      <c r="DI12" s="198"/>
      <c r="DJ12" s="198"/>
      <c r="DK12" s="199" t="str">
        <f>IF('เช็คเวลาเรียน เทอม 2'!DQ12="ม",1,"")</f>
        <v/>
      </c>
      <c r="DL12" s="199" t="str">
        <f>IF('เช็คเวลาเรียน เทอม 2'!DR12="ม",1,"")</f>
        <v/>
      </c>
      <c r="DM12" s="199" t="str">
        <f>IF('เช็คเวลาเรียน เทอม 2'!DS12="ม",1,"")</f>
        <v/>
      </c>
      <c r="DN12" s="199" t="str">
        <f>IF('เช็คเวลาเรียน เทอม 2'!DT12="ม",1,"")</f>
        <v/>
      </c>
      <c r="DO12" s="199" t="str">
        <f>IF('เช็คเวลาเรียน เทอม 2'!DU12="ม",1,"")</f>
        <v/>
      </c>
      <c r="DP12" s="198"/>
      <c r="DQ12" s="289"/>
      <c r="DR12" s="289"/>
      <c r="DS12" s="199" t="str">
        <f>IF('เช็คเวลาเรียน เทอม 2'!DY12="ม",1,"")</f>
        <v/>
      </c>
      <c r="DT12" s="199" t="str">
        <f>IF('เช็คเวลาเรียน เทอม 2'!DZ12="ม",1,"")</f>
        <v/>
      </c>
      <c r="DU12" s="199" t="str">
        <f>IF('เช็คเวลาเรียน เทอม 2'!EA12="ม",1,"")</f>
        <v/>
      </c>
      <c r="DV12" s="199" t="str">
        <f>IF('เช็คเวลาเรียน เทอม 2'!EB12="ม",1,"")</f>
        <v/>
      </c>
      <c r="DW12" s="198"/>
      <c r="DX12" s="198"/>
      <c r="DY12" s="338">
        <f t="shared" si="3"/>
        <v>0</v>
      </c>
      <c r="DZ12" s="339"/>
      <c r="EA12" s="199" t="str">
        <f>IF('เช็คเวลาเรียน เทอม 2'!EI12="ม",1,"")</f>
        <v/>
      </c>
      <c r="EB12" s="199" t="str">
        <f>IF('เช็คเวลาเรียน เทอม 2'!EJ12="ม",1,"")</f>
        <v/>
      </c>
      <c r="EC12" s="199" t="str">
        <f>IF('เช็คเวลาเรียน เทอม 2'!EK12="ม",1,"")</f>
        <v/>
      </c>
      <c r="ED12" s="199" t="str">
        <f>IF('เช็คเวลาเรียน เทอม 2'!EL12="ม",1,"")</f>
        <v/>
      </c>
      <c r="EE12" s="199" t="str">
        <f>IF('เช็คเวลาเรียน เทอม 2'!EM12="ม",1,"")</f>
        <v/>
      </c>
      <c r="EF12" s="198"/>
      <c r="EG12" s="198"/>
      <c r="EH12" s="199" t="str">
        <f>IF('เช็คเวลาเรียน เทอม 2'!EP12="ม",1,"")</f>
        <v/>
      </c>
      <c r="EI12" s="199" t="str">
        <f>IF('เช็คเวลาเรียน เทอม 2'!EQ12="ม",1,"")</f>
        <v/>
      </c>
      <c r="EJ12" s="199" t="str">
        <f>IF('เช็คเวลาเรียน เทอม 2'!ER12="ม",1,"")</f>
        <v/>
      </c>
      <c r="EK12" s="199" t="str">
        <f>IF('เช็คเวลาเรียน เทอม 2'!ES12="ม",1,"")</f>
        <v/>
      </c>
      <c r="EL12" s="199" t="str">
        <f>IF('เช็คเวลาเรียน เทอม 2'!ET12="ม",1,"")</f>
        <v/>
      </c>
      <c r="EM12" s="198"/>
      <c r="EN12" s="198"/>
      <c r="EO12" s="199" t="str">
        <f>IF('เช็คเวลาเรียน เทอม 2'!EW12="ม",1,"")</f>
        <v/>
      </c>
      <c r="EP12" s="199" t="str">
        <f>IF('เช็คเวลาเรียน เทอม 2'!EX12="ม",1,"")</f>
        <v/>
      </c>
      <c r="EQ12" s="199" t="str">
        <f>IF('เช็คเวลาเรียน เทอม 2'!EY12="ม",1,"")</f>
        <v/>
      </c>
      <c r="ER12" s="199" t="str">
        <f>IF('เช็คเวลาเรียน เทอม 2'!EZ12="ม",1,"")</f>
        <v/>
      </c>
      <c r="ES12" s="199" t="str">
        <f>IF('เช็คเวลาเรียน เทอม 2'!FA12="ม",1,"")</f>
        <v/>
      </c>
      <c r="ET12" s="198"/>
      <c r="EU12" s="198"/>
      <c r="EV12" s="199" t="str">
        <f>IF('เช็คเวลาเรียน เทอม 2'!FD12="ม",1,"")</f>
        <v/>
      </c>
      <c r="EW12" s="199" t="str">
        <f>IF('เช็คเวลาเรียน เทอม 2'!FE12="ม",1,"")</f>
        <v/>
      </c>
      <c r="EX12" s="199" t="str">
        <f>IF('เช็คเวลาเรียน เทอม 2'!FF12="ม",1,"")</f>
        <v/>
      </c>
      <c r="EY12" s="199" t="str">
        <f>IF('เช็คเวลาเรียน เทอม 2'!FG12="ม",1,"")</f>
        <v/>
      </c>
      <c r="EZ12" s="199" t="str">
        <f>IF('เช็คเวลาเรียน เทอม 2'!FH12="ม",1,"")</f>
        <v/>
      </c>
      <c r="FA12" s="198"/>
      <c r="FB12" s="198"/>
      <c r="FC12" s="199" t="str">
        <f>IF('เช็คเวลาเรียน เทอม 2'!FK12="ม",1,"")</f>
        <v/>
      </c>
      <c r="FD12" s="199" t="str">
        <f>IF('เช็คเวลาเรียน เทอม 2'!FL12="ม",1,"")</f>
        <v/>
      </c>
      <c r="FE12" s="199" t="str">
        <f>IF('เช็คเวลาเรียน เทอม 2'!FM12="ม",1,"")</f>
        <v/>
      </c>
      <c r="FF12" s="338">
        <f t="shared" si="4"/>
        <v>0</v>
      </c>
      <c r="FG12" s="339"/>
      <c r="FH12" s="199" t="str">
        <f>IF('เช็คเวลาเรียน เทอม 2'!FR12="ม",1,"")</f>
        <v/>
      </c>
      <c r="FI12" s="199" t="str">
        <f>IF('เช็คเวลาเรียน เทอม 2'!FS12="ม",1,"")</f>
        <v/>
      </c>
      <c r="FJ12" s="198"/>
      <c r="FK12" s="198"/>
      <c r="FL12" s="199" t="str">
        <f>IF('เช็คเวลาเรียน เทอม 2'!FV12="ม",1,"")</f>
        <v/>
      </c>
      <c r="FM12" s="289"/>
      <c r="FN12" s="199" t="str">
        <f>IF('เช็คเวลาเรียน เทอม 2'!FX12="ม",1,"")</f>
        <v/>
      </c>
      <c r="FO12" s="199" t="str">
        <f>IF('เช็คเวลาเรียน เทอม 2'!FY12="ม",1,"")</f>
        <v/>
      </c>
      <c r="FP12" s="199" t="str">
        <f>IF('เช็คเวลาเรียน เทอม 2'!FZ12="ม",1,"")</f>
        <v/>
      </c>
      <c r="FQ12" s="198"/>
      <c r="FR12" s="198"/>
      <c r="FS12" s="199" t="str">
        <f>IF('เช็คเวลาเรียน เทอม 2'!GC12="ม",1,"")</f>
        <v/>
      </c>
      <c r="FT12" s="289"/>
      <c r="FU12" s="289"/>
      <c r="FV12" s="289"/>
      <c r="FW12" s="199" t="str">
        <f>IF('เช็คเวลาเรียน เทอม 2'!GG12="ม",1,"")</f>
        <v/>
      </c>
      <c r="FX12" s="198"/>
      <c r="FY12" s="198"/>
      <c r="FZ12" s="199" t="str">
        <f>IF('เช็คเวลาเรียน เทอม 2'!GJ12="ม",1,"")</f>
        <v/>
      </c>
      <c r="GA12" s="199" t="str">
        <f>IF('เช็คเวลาเรียน เทอม 2'!GK12="ม",1,"")</f>
        <v/>
      </c>
      <c r="GB12" s="199" t="str">
        <f>IF('เช็คเวลาเรียน เทอม 2'!GL12="ม",1,"")</f>
        <v/>
      </c>
      <c r="GC12" s="199" t="str">
        <f>IF('เช็คเวลาเรียน เทอม 2'!GM12="ม",1,"")</f>
        <v/>
      </c>
      <c r="GD12" s="199" t="str">
        <f>IF('เช็คเวลาเรียน เทอม 2'!GN12="ม",1,"")</f>
        <v/>
      </c>
      <c r="GE12" s="198"/>
      <c r="GF12" s="198"/>
      <c r="GG12" s="199" t="str">
        <f>IF('เช็คเวลาเรียน เทอม 2'!GQ12="ม",1,"")</f>
        <v/>
      </c>
      <c r="GH12" s="199" t="str">
        <f>IF('เช็คเวลาเรียน เทอม 2'!GR12="ม",1,"")</f>
        <v/>
      </c>
      <c r="GI12" s="199" t="str">
        <f>IF('เช็คเวลาเรียน เทอม 2'!GS12="ม",1,"")</f>
        <v/>
      </c>
      <c r="GJ12" s="199" t="str">
        <f>IF('เช็คเวลาเรียน เทอม 2'!GT12="ม",1,"")</f>
        <v/>
      </c>
      <c r="GK12" s="199" t="str">
        <f>IF('เช็คเวลาเรียน เทอม 2'!GU12="ม",1,"")</f>
        <v/>
      </c>
      <c r="GL12" s="338">
        <f t="shared" si="5"/>
        <v>0</v>
      </c>
      <c r="GM12" s="339"/>
    </row>
    <row r="13" spans="1:195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199" t="str">
        <f>IF('เช็คเวลาเรียน เทอม 2'!D13="ม",1,"")</f>
        <v/>
      </c>
      <c r="D13" s="199" t="str">
        <f>IF('เช็คเวลาเรียน เทอม 2'!E13="ม",1,"")</f>
        <v/>
      </c>
      <c r="E13" s="199" t="str">
        <f>IF('เช็คเวลาเรียน เทอม 2'!F13="ม",1,"")</f>
        <v/>
      </c>
      <c r="F13" s="199" t="str">
        <f>IF('เช็คเวลาเรียน เทอม 2'!G13="ม",1,"")</f>
        <v/>
      </c>
      <c r="G13" s="199" t="str">
        <f>IF('เช็คเวลาเรียน เทอม 2'!H13="ม",1,"")</f>
        <v/>
      </c>
      <c r="H13" s="198"/>
      <c r="I13" s="198"/>
      <c r="J13" s="199" t="str">
        <f>IF('เช็คเวลาเรียน เทอม 2'!K13="ม",1,"")</f>
        <v/>
      </c>
      <c r="K13" s="199" t="str">
        <f>IF('เช็คเวลาเรียน เทอม 2'!L13="ม",1,"")</f>
        <v/>
      </c>
      <c r="L13" s="199" t="str">
        <f>IF('เช็คเวลาเรียน เทอม 2'!M13="ม",1,"")</f>
        <v/>
      </c>
      <c r="M13" s="199" t="str">
        <f>IF('เช็คเวลาเรียน เทอม 2'!N13="ม",1,"")</f>
        <v/>
      </c>
      <c r="N13" s="199" t="str">
        <f>IF('เช็คเวลาเรียน เทอม 2'!O13="ม",1,"")</f>
        <v/>
      </c>
      <c r="O13" s="198"/>
      <c r="P13" s="198"/>
      <c r="Q13" s="199" t="str">
        <f>IF('เช็คเวลาเรียน เทอม 2'!R13="ม",1,"")</f>
        <v/>
      </c>
      <c r="R13" s="199" t="str">
        <f>IF('เช็คเวลาเรียน เทอม 2'!S13="ม",1,"")</f>
        <v/>
      </c>
      <c r="S13" s="199" t="str">
        <f>IF('เช็คเวลาเรียน เทอม 2'!T13="ม",1,"")</f>
        <v/>
      </c>
      <c r="T13" s="199" t="str">
        <f>IF('เช็คเวลาเรียน เทอม 2'!U13="ม",1,"")</f>
        <v/>
      </c>
      <c r="U13" s="199" t="str">
        <f>IF('เช็คเวลาเรียน เทอม 2'!V13="ม",1,"")</f>
        <v/>
      </c>
      <c r="V13" s="198"/>
      <c r="W13" s="198"/>
      <c r="X13" s="199" t="str">
        <f>IF('เช็คเวลาเรียน เทอม 2'!Y13="ม",1,"")</f>
        <v/>
      </c>
      <c r="Y13" s="199" t="str">
        <f>IF('เช็คเวลาเรียน เทอม 2'!Z13="ม",1,"")</f>
        <v/>
      </c>
      <c r="Z13" s="199" t="str">
        <f>IF('เช็คเวลาเรียน เทอม 2'!AA13="ม",1,"")</f>
        <v/>
      </c>
      <c r="AA13" s="199" t="str">
        <f>IF('เช็คเวลาเรียน เทอม 2'!AB13="ม",1,"")</f>
        <v/>
      </c>
      <c r="AB13" s="199" t="str">
        <f>IF('เช็คเวลาเรียน เทอม 2'!AC13="ม",1,"")</f>
        <v/>
      </c>
      <c r="AC13" s="198"/>
      <c r="AD13" s="198"/>
      <c r="AE13" s="199" t="str">
        <f>IF('เช็คเวลาเรียน เทอม 2'!AF13="ม",1,"")</f>
        <v/>
      </c>
      <c r="AF13" s="198"/>
      <c r="AG13" s="338">
        <f t="shared" si="0"/>
        <v>0</v>
      </c>
      <c r="AH13" s="339"/>
      <c r="AI13" s="199" t="str">
        <f>IF('เช็คเวลาเรียน เทอม 2'!AK13="ม",1,"")</f>
        <v/>
      </c>
      <c r="AJ13" s="199" t="str">
        <f>IF('เช็คเวลาเรียน เทอม 2'!AL13="ม",1,"")</f>
        <v/>
      </c>
      <c r="AK13" s="199" t="str">
        <f>IF('เช็คเวลาเรียน เทอม 2'!AM13="ม",1,"")</f>
        <v/>
      </c>
      <c r="AL13" s="199" t="str">
        <f>IF('เช็คเวลาเรียน เทอม 2'!AN13="ม",1,"")</f>
        <v/>
      </c>
      <c r="AM13" s="280"/>
      <c r="AN13" s="198"/>
      <c r="AO13" s="280"/>
      <c r="AP13" s="199" t="str">
        <f>IF('เช็คเวลาเรียน เทอม 2'!AR13="ม",1,"")</f>
        <v/>
      </c>
      <c r="AQ13" s="199" t="str">
        <f>IF('เช็คเวลาเรียน เทอม 2'!AS13="ม",1,"")</f>
        <v/>
      </c>
      <c r="AR13" s="280"/>
      <c r="AS13" s="199" t="str">
        <f>IF('เช็คเวลาเรียน เทอม 2'!AU13="ม",1,"")</f>
        <v/>
      </c>
      <c r="AT13" s="199" t="str">
        <f>IF('เช็คเวลาเรียน เทอม 2'!AV13="ม",1,"")</f>
        <v/>
      </c>
      <c r="AU13" s="198"/>
      <c r="AV13" s="198"/>
      <c r="AW13" s="199" t="str">
        <f>IF('เช็คเวลาเรียน เทอม 2'!AY13="ม",1,"")</f>
        <v/>
      </c>
      <c r="AX13" s="199" t="str">
        <f>IF('เช็คเวลาเรียน เทอม 2'!AZ13="ม",1,"")</f>
        <v/>
      </c>
      <c r="AY13" s="199" t="str">
        <f>IF('เช็คเวลาเรียน เทอม 2'!BA13="ม",1,"")</f>
        <v/>
      </c>
      <c r="AZ13" s="199" t="str">
        <f>IF('เช็คเวลาเรียน เทอม 2'!BB13="ม",1,"")</f>
        <v/>
      </c>
      <c r="BA13" s="199" t="str">
        <f>IF('เช็คเวลาเรียน เทอม 2'!BC13="ม",1,"")</f>
        <v/>
      </c>
      <c r="BB13" s="198"/>
      <c r="BC13" s="198"/>
      <c r="BD13" s="199" t="str">
        <f>IF('เช็คเวลาเรียน เทอม 2'!BF13="ม",1,"")</f>
        <v/>
      </c>
      <c r="BE13" s="199" t="str">
        <f>IF('เช็คเวลาเรียน เทอม 2'!BG13="ม",1,"")</f>
        <v/>
      </c>
      <c r="BF13" s="199" t="str">
        <f>IF('เช็คเวลาเรียน เทอม 2'!BH13="ม",1,"")</f>
        <v/>
      </c>
      <c r="BG13" s="199" t="str">
        <f>IF('เช็คเวลาเรียน เทอม 2'!BI13="ม",1,"")</f>
        <v/>
      </c>
      <c r="BH13" s="199" t="str">
        <f>IF('เช็คเวลาเรียน เทอม 2'!BJ13="ม",1,"")</f>
        <v/>
      </c>
      <c r="BI13" s="198"/>
      <c r="BJ13" s="198"/>
      <c r="BK13" s="199" t="str">
        <f>IF('เช็คเวลาเรียน เทอม 2'!BM13="ม",1,"")</f>
        <v/>
      </c>
      <c r="BL13" s="199" t="str">
        <f>IF('เช็คเวลาเรียน เทอม 2'!BN13="ม",1,"")</f>
        <v/>
      </c>
      <c r="BM13" s="287"/>
      <c r="BN13" s="338">
        <f t="shared" si="1"/>
        <v>0</v>
      </c>
      <c r="BO13" s="339"/>
      <c r="BP13" s="289"/>
      <c r="BQ13" s="198"/>
      <c r="BR13" s="198"/>
      <c r="BS13" s="199" t="str">
        <f>IF('เช็คเวลาเรียน เทอม 2'!BW13="ม",1,"")</f>
        <v/>
      </c>
      <c r="BT13" s="199" t="str">
        <f>IF('เช็คเวลาเรียน เทอม 2'!BX13="ม",1,"")</f>
        <v/>
      </c>
      <c r="BU13" s="199" t="str">
        <f>IF('เช็คเวลาเรียน เทอม 2'!BY13="ม",1,"")</f>
        <v/>
      </c>
      <c r="BV13" s="199" t="str">
        <f>IF('เช็คเวลาเรียน เทอม 2'!BZ13="ม",1,"")</f>
        <v/>
      </c>
      <c r="BW13" s="199" t="str">
        <f>IF('เช็คเวลาเรียน เทอม 2'!CA13="ม",1,"")</f>
        <v/>
      </c>
      <c r="BX13" s="198"/>
      <c r="BY13" s="198"/>
      <c r="BZ13" s="199" t="str">
        <f>IF('เช็คเวลาเรียน เทอม 2'!CD13="ม",1,"")</f>
        <v/>
      </c>
      <c r="CA13" s="199" t="str">
        <f>IF('เช็คเวลาเรียน เทอม 2'!CE13="ม",1,"")</f>
        <v/>
      </c>
      <c r="CB13" s="199" t="str">
        <f>IF('เช็คเวลาเรียน เทอม 2'!CF13="ม",1,"")</f>
        <v/>
      </c>
      <c r="CC13" s="199" t="str">
        <f>IF('เช็คเวลาเรียน เทอม 2'!CG13="ม",1,"")</f>
        <v/>
      </c>
      <c r="CD13" s="199" t="str">
        <f>IF('เช็คเวลาเรียน เทอม 2'!CH13="ม",1,"")</f>
        <v/>
      </c>
      <c r="CE13" s="280"/>
      <c r="CF13" s="198"/>
      <c r="CG13" s="199" t="str">
        <f>IF('เช็คเวลาเรียน เทอม 2'!CK13="ม",1,"")</f>
        <v/>
      </c>
      <c r="CH13" s="199" t="str">
        <f>IF('เช็คเวลาเรียน เทอม 2'!CL13="ม",1,"")</f>
        <v/>
      </c>
      <c r="CI13" s="199" t="str">
        <f>IF('เช็คเวลาเรียน เทอม 2'!CM13="ม",1,"")</f>
        <v/>
      </c>
      <c r="CJ13" s="199" t="str">
        <f>IF('เช็คเวลาเรียน เทอม 2'!CN13="ม",1,"")</f>
        <v/>
      </c>
      <c r="CK13" s="199" t="str">
        <f>IF('เช็คเวลาเรียน เทอม 2'!CO13="ม",1,"")</f>
        <v/>
      </c>
      <c r="CL13" s="198"/>
      <c r="CM13" s="198"/>
      <c r="CN13" s="199" t="str">
        <f>IF('เช็คเวลาเรียน เทอม 2'!CR13="ม",1,"")</f>
        <v/>
      </c>
      <c r="CO13" s="199" t="str">
        <f>IF('เช็คเวลาเรียน เทอม 2'!CS13="ม",1,"")</f>
        <v/>
      </c>
      <c r="CP13" s="199" t="str">
        <f>IF('เช็คเวลาเรียน เทอม 2'!CT13="ม",1,"")</f>
        <v/>
      </c>
      <c r="CQ13" s="199" t="str">
        <f>IF('เช็คเวลาเรียน เทอม 2'!CU13="ม",1,"")</f>
        <v/>
      </c>
      <c r="CR13" s="199" t="str">
        <f>IF('เช็คเวลาเรียน เทอม 2'!CV13="ม",1,"")</f>
        <v/>
      </c>
      <c r="CS13" s="198"/>
      <c r="CT13" s="198"/>
      <c r="CU13" s="338">
        <f t="shared" si="2"/>
        <v>0</v>
      </c>
      <c r="CV13" s="339"/>
      <c r="CW13" s="199" t="str">
        <f>IF('เช็คเวลาเรียน เทอม 2'!DC13="ม",1,"")</f>
        <v/>
      </c>
      <c r="CX13" s="199" t="str">
        <f>IF('เช็คเวลาเรียน เทอม 2'!DD13="ม",1,"")</f>
        <v/>
      </c>
      <c r="CY13" s="199" t="str">
        <f>IF('เช็คเวลาเรียน เทอม 2'!DE13="ม",1,"")</f>
        <v/>
      </c>
      <c r="CZ13" s="199" t="str">
        <f>IF('เช็คเวลาเรียน เทอม 2'!DF13="ม",1,"")</f>
        <v/>
      </c>
      <c r="DA13" s="199" t="str">
        <f>IF('เช็คเวลาเรียน เทอม 2'!DG13="ม",1,"")</f>
        <v/>
      </c>
      <c r="DB13" s="198"/>
      <c r="DC13" s="198"/>
      <c r="DD13" s="199" t="str">
        <f>IF('เช็คเวลาเรียน เทอม 2'!DJ13="ม",1,"")</f>
        <v/>
      </c>
      <c r="DE13" s="199" t="str">
        <f>IF('เช็คเวลาเรียน เทอม 2'!DK13="ม",1,"")</f>
        <v/>
      </c>
      <c r="DF13" s="199" t="str">
        <f>IF('เช็คเวลาเรียน เทอม 2'!DL13="ม",1,"")</f>
        <v/>
      </c>
      <c r="DG13" s="199" t="str">
        <f>IF('เช็คเวลาเรียน เทอม 2'!DM13="ม",1,"")</f>
        <v/>
      </c>
      <c r="DH13" s="199" t="str">
        <f>IF('เช็คเวลาเรียน เทอม 2'!DN13="ม",1,"")</f>
        <v/>
      </c>
      <c r="DI13" s="198"/>
      <c r="DJ13" s="198"/>
      <c r="DK13" s="199" t="str">
        <f>IF('เช็คเวลาเรียน เทอม 2'!DQ13="ม",1,"")</f>
        <v/>
      </c>
      <c r="DL13" s="199" t="str">
        <f>IF('เช็คเวลาเรียน เทอม 2'!DR13="ม",1,"")</f>
        <v/>
      </c>
      <c r="DM13" s="199" t="str">
        <f>IF('เช็คเวลาเรียน เทอม 2'!DS13="ม",1,"")</f>
        <v/>
      </c>
      <c r="DN13" s="199" t="str">
        <f>IF('เช็คเวลาเรียน เทอม 2'!DT13="ม",1,"")</f>
        <v/>
      </c>
      <c r="DO13" s="199" t="str">
        <f>IF('เช็คเวลาเรียน เทอม 2'!DU13="ม",1,"")</f>
        <v/>
      </c>
      <c r="DP13" s="198"/>
      <c r="DQ13" s="289"/>
      <c r="DR13" s="289"/>
      <c r="DS13" s="199" t="str">
        <f>IF('เช็คเวลาเรียน เทอม 2'!DY13="ม",1,"")</f>
        <v/>
      </c>
      <c r="DT13" s="199" t="str">
        <f>IF('เช็คเวลาเรียน เทอม 2'!DZ13="ม",1,"")</f>
        <v/>
      </c>
      <c r="DU13" s="199" t="str">
        <f>IF('เช็คเวลาเรียน เทอม 2'!EA13="ม",1,"")</f>
        <v/>
      </c>
      <c r="DV13" s="199" t="str">
        <f>IF('เช็คเวลาเรียน เทอม 2'!EB13="ม",1,"")</f>
        <v/>
      </c>
      <c r="DW13" s="198"/>
      <c r="DX13" s="198"/>
      <c r="DY13" s="338">
        <f t="shared" si="3"/>
        <v>0</v>
      </c>
      <c r="DZ13" s="339"/>
      <c r="EA13" s="199" t="str">
        <f>IF('เช็คเวลาเรียน เทอม 2'!EI13="ม",1,"")</f>
        <v/>
      </c>
      <c r="EB13" s="199" t="str">
        <f>IF('เช็คเวลาเรียน เทอม 2'!EJ13="ม",1,"")</f>
        <v/>
      </c>
      <c r="EC13" s="199" t="str">
        <f>IF('เช็คเวลาเรียน เทอม 2'!EK13="ม",1,"")</f>
        <v/>
      </c>
      <c r="ED13" s="199" t="str">
        <f>IF('เช็คเวลาเรียน เทอม 2'!EL13="ม",1,"")</f>
        <v/>
      </c>
      <c r="EE13" s="199" t="str">
        <f>IF('เช็คเวลาเรียน เทอม 2'!EM13="ม",1,"")</f>
        <v/>
      </c>
      <c r="EF13" s="198"/>
      <c r="EG13" s="198"/>
      <c r="EH13" s="199" t="str">
        <f>IF('เช็คเวลาเรียน เทอม 2'!EP13="ม",1,"")</f>
        <v/>
      </c>
      <c r="EI13" s="199" t="str">
        <f>IF('เช็คเวลาเรียน เทอม 2'!EQ13="ม",1,"")</f>
        <v/>
      </c>
      <c r="EJ13" s="199" t="str">
        <f>IF('เช็คเวลาเรียน เทอม 2'!ER13="ม",1,"")</f>
        <v/>
      </c>
      <c r="EK13" s="199" t="str">
        <f>IF('เช็คเวลาเรียน เทอม 2'!ES13="ม",1,"")</f>
        <v/>
      </c>
      <c r="EL13" s="199" t="str">
        <f>IF('เช็คเวลาเรียน เทอม 2'!ET13="ม",1,"")</f>
        <v/>
      </c>
      <c r="EM13" s="198"/>
      <c r="EN13" s="198"/>
      <c r="EO13" s="199" t="str">
        <f>IF('เช็คเวลาเรียน เทอม 2'!EW13="ม",1,"")</f>
        <v/>
      </c>
      <c r="EP13" s="199" t="str">
        <f>IF('เช็คเวลาเรียน เทอม 2'!EX13="ม",1,"")</f>
        <v/>
      </c>
      <c r="EQ13" s="199" t="str">
        <f>IF('เช็คเวลาเรียน เทอม 2'!EY13="ม",1,"")</f>
        <v/>
      </c>
      <c r="ER13" s="199" t="str">
        <f>IF('เช็คเวลาเรียน เทอม 2'!EZ13="ม",1,"")</f>
        <v/>
      </c>
      <c r="ES13" s="199" t="str">
        <f>IF('เช็คเวลาเรียน เทอม 2'!FA13="ม",1,"")</f>
        <v/>
      </c>
      <c r="ET13" s="198"/>
      <c r="EU13" s="198"/>
      <c r="EV13" s="199" t="str">
        <f>IF('เช็คเวลาเรียน เทอม 2'!FD13="ม",1,"")</f>
        <v/>
      </c>
      <c r="EW13" s="199" t="str">
        <f>IF('เช็คเวลาเรียน เทอม 2'!FE13="ม",1,"")</f>
        <v/>
      </c>
      <c r="EX13" s="199" t="str">
        <f>IF('เช็คเวลาเรียน เทอม 2'!FF13="ม",1,"")</f>
        <v/>
      </c>
      <c r="EY13" s="199" t="str">
        <f>IF('เช็คเวลาเรียน เทอม 2'!FG13="ม",1,"")</f>
        <v/>
      </c>
      <c r="EZ13" s="199" t="str">
        <f>IF('เช็คเวลาเรียน เทอม 2'!FH13="ม",1,"")</f>
        <v/>
      </c>
      <c r="FA13" s="198"/>
      <c r="FB13" s="198"/>
      <c r="FC13" s="199" t="str">
        <f>IF('เช็คเวลาเรียน เทอม 2'!FK13="ม",1,"")</f>
        <v/>
      </c>
      <c r="FD13" s="199" t="str">
        <f>IF('เช็คเวลาเรียน เทอม 2'!FL13="ม",1,"")</f>
        <v/>
      </c>
      <c r="FE13" s="199" t="str">
        <f>IF('เช็คเวลาเรียน เทอม 2'!FM13="ม",1,"")</f>
        <v/>
      </c>
      <c r="FF13" s="338">
        <f t="shared" si="4"/>
        <v>0</v>
      </c>
      <c r="FG13" s="339"/>
      <c r="FH13" s="199" t="str">
        <f>IF('เช็คเวลาเรียน เทอม 2'!FR13="ม",1,"")</f>
        <v/>
      </c>
      <c r="FI13" s="199" t="str">
        <f>IF('เช็คเวลาเรียน เทอม 2'!FS13="ม",1,"")</f>
        <v/>
      </c>
      <c r="FJ13" s="198"/>
      <c r="FK13" s="198"/>
      <c r="FL13" s="199" t="str">
        <f>IF('เช็คเวลาเรียน เทอม 2'!FV13="ม",1,"")</f>
        <v/>
      </c>
      <c r="FM13" s="289"/>
      <c r="FN13" s="199" t="str">
        <f>IF('เช็คเวลาเรียน เทอม 2'!FX13="ม",1,"")</f>
        <v/>
      </c>
      <c r="FO13" s="199" t="str">
        <f>IF('เช็คเวลาเรียน เทอม 2'!FY13="ม",1,"")</f>
        <v/>
      </c>
      <c r="FP13" s="199" t="str">
        <f>IF('เช็คเวลาเรียน เทอม 2'!FZ13="ม",1,"")</f>
        <v/>
      </c>
      <c r="FQ13" s="198"/>
      <c r="FR13" s="198"/>
      <c r="FS13" s="199" t="str">
        <f>IF('เช็คเวลาเรียน เทอม 2'!GC13="ม",1,"")</f>
        <v/>
      </c>
      <c r="FT13" s="289"/>
      <c r="FU13" s="289"/>
      <c r="FV13" s="289"/>
      <c r="FW13" s="199" t="str">
        <f>IF('เช็คเวลาเรียน เทอม 2'!GG13="ม",1,"")</f>
        <v/>
      </c>
      <c r="FX13" s="198"/>
      <c r="FY13" s="198"/>
      <c r="FZ13" s="199" t="str">
        <f>IF('เช็คเวลาเรียน เทอม 2'!GJ13="ม",1,"")</f>
        <v/>
      </c>
      <c r="GA13" s="199" t="str">
        <f>IF('เช็คเวลาเรียน เทอม 2'!GK13="ม",1,"")</f>
        <v/>
      </c>
      <c r="GB13" s="199" t="str">
        <f>IF('เช็คเวลาเรียน เทอม 2'!GL13="ม",1,"")</f>
        <v/>
      </c>
      <c r="GC13" s="199" t="str">
        <f>IF('เช็คเวลาเรียน เทอม 2'!GM13="ม",1,"")</f>
        <v/>
      </c>
      <c r="GD13" s="199" t="str">
        <f>IF('เช็คเวลาเรียน เทอม 2'!GN13="ม",1,"")</f>
        <v/>
      </c>
      <c r="GE13" s="198"/>
      <c r="GF13" s="198"/>
      <c r="GG13" s="199" t="str">
        <f>IF('เช็คเวลาเรียน เทอม 2'!GQ13="ม",1,"")</f>
        <v/>
      </c>
      <c r="GH13" s="199" t="str">
        <f>IF('เช็คเวลาเรียน เทอม 2'!GR13="ม",1,"")</f>
        <v/>
      </c>
      <c r="GI13" s="199" t="str">
        <f>IF('เช็คเวลาเรียน เทอม 2'!GS13="ม",1,"")</f>
        <v/>
      </c>
      <c r="GJ13" s="199" t="str">
        <f>IF('เช็คเวลาเรียน เทอม 2'!GT13="ม",1,"")</f>
        <v/>
      </c>
      <c r="GK13" s="199" t="str">
        <f>IF('เช็คเวลาเรียน เทอม 2'!GU13="ม",1,"")</f>
        <v/>
      </c>
      <c r="GL13" s="338">
        <f t="shared" si="5"/>
        <v>0</v>
      </c>
      <c r="GM13" s="339"/>
    </row>
    <row r="14" spans="1:195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199" t="str">
        <f>IF('เช็คเวลาเรียน เทอม 2'!D14="ม",1,"")</f>
        <v/>
      </c>
      <c r="D14" s="199" t="str">
        <f>IF('เช็คเวลาเรียน เทอม 2'!E14="ม",1,"")</f>
        <v/>
      </c>
      <c r="E14" s="199" t="str">
        <f>IF('เช็คเวลาเรียน เทอม 2'!F14="ม",1,"")</f>
        <v/>
      </c>
      <c r="F14" s="199" t="str">
        <f>IF('เช็คเวลาเรียน เทอม 2'!G14="ม",1,"")</f>
        <v/>
      </c>
      <c r="G14" s="199" t="str">
        <f>IF('เช็คเวลาเรียน เทอม 2'!H14="ม",1,"")</f>
        <v/>
      </c>
      <c r="H14" s="198"/>
      <c r="I14" s="198"/>
      <c r="J14" s="199" t="str">
        <f>IF('เช็คเวลาเรียน เทอม 2'!K14="ม",1,"")</f>
        <v/>
      </c>
      <c r="K14" s="199" t="str">
        <f>IF('เช็คเวลาเรียน เทอม 2'!L14="ม",1,"")</f>
        <v/>
      </c>
      <c r="L14" s="199" t="str">
        <f>IF('เช็คเวลาเรียน เทอม 2'!M14="ม",1,"")</f>
        <v/>
      </c>
      <c r="M14" s="199" t="str">
        <f>IF('เช็คเวลาเรียน เทอม 2'!N14="ม",1,"")</f>
        <v/>
      </c>
      <c r="N14" s="199" t="str">
        <f>IF('เช็คเวลาเรียน เทอม 2'!O14="ม",1,"")</f>
        <v/>
      </c>
      <c r="O14" s="198"/>
      <c r="P14" s="198"/>
      <c r="Q14" s="199" t="str">
        <f>IF('เช็คเวลาเรียน เทอม 2'!R14="ม",1,"")</f>
        <v/>
      </c>
      <c r="R14" s="199" t="str">
        <f>IF('เช็คเวลาเรียน เทอม 2'!S14="ม",1,"")</f>
        <v/>
      </c>
      <c r="S14" s="199" t="str">
        <f>IF('เช็คเวลาเรียน เทอม 2'!T14="ม",1,"")</f>
        <v/>
      </c>
      <c r="T14" s="199" t="str">
        <f>IF('เช็คเวลาเรียน เทอม 2'!U14="ม",1,"")</f>
        <v/>
      </c>
      <c r="U14" s="199" t="str">
        <f>IF('เช็คเวลาเรียน เทอม 2'!V14="ม",1,"")</f>
        <v/>
      </c>
      <c r="V14" s="198"/>
      <c r="W14" s="198"/>
      <c r="X14" s="199" t="str">
        <f>IF('เช็คเวลาเรียน เทอม 2'!Y14="ม",1,"")</f>
        <v/>
      </c>
      <c r="Y14" s="199" t="str">
        <f>IF('เช็คเวลาเรียน เทอม 2'!Z14="ม",1,"")</f>
        <v/>
      </c>
      <c r="Z14" s="199" t="str">
        <f>IF('เช็คเวลาเรียน เทอม 2'!AA14="ม",1,"")</f>
        <v/>
      </c>
      <c r="AA14" s="199" t="str">
        <f>IF('เช็คเวลาเรียน เทอม 2'!AB14="ม",1,"")</f>
        <v/>
      </c>
      <c r="AB14" s="199" t="str">
        <f>IF('เช็คเวลาเรียน เทอม 2'!AC14="ม",1,"")</f>
        <v/>
      </c>
      <c r="AC14" s="198"/>
      <c r="AD14" s="198"/>
      <c r="AE14" s="199" t="str">
        <f>IF('เช็คเวลาเรียน เทอม 2'!AF14="ม",1,"")</f>
        <v/>
      </c>
      <c r="AF14" s="198"/>
      <c r="AG14" s="338">
        <f t="shared" si="0"/>
        <v>0</v>
      </c>
      <c r="AH14" s="339"/>
      <c r="AI14" s="199" t="str">
        <f>IF('เช็คเวลาเรียน เทอม 2'!AK14="ม",1,"")</f>
        <v/>
      </c>
      <c r="AJ14" s="199" t="str">
        <f>IF('เช็คเวลาเรียน เทอม 2'!AL14="ม",1,"")</f>
        <v/>
      </c>
      <c r="AK14" s="199" t="str">
        <f>IF('เช็คเวลาเรียน เทอม 2'!AM14="ม",1,"")</f>
        <v/>
      </c>
      <c r="AL14" s="199" t="str">
        <f>IF('เช็คเวลาเรียน เทอม 2'!AN14="ม",1,"")</f>
        <v/>
      </c>
      <c r="AM14" s="280"/>
      <c r="AN14" s="198"/>
      <c r="AO14" s="280"/>
      <c r="AP14" s="199" t="str">
        <f>IF('เช็คเวลาเรียน เทอม 2'!AR14="ม",1,"")</f>
        <v/>
      </c>
      <c r="AQ14" s="199" t="str">
        <f>IF('เช็คเวลาเรียน เทอม 2'!AS14="ม",1,"")</f>
        <v/>
      </c>
      <c r="AR14" s="280"/>
      <c r="AS14" s="199" t="str">
        <f>IF('เช็คเวลาเรียน เทอม 2'!AU14="ม",1,"")</f>
        <v/>
      </c>
      <c r="AT14" s="199" t="str">
        <f>IF('เช็คเวลาเรียน เทอม 2'!AV14="ม",1,"")</f>
        <v/>
      </c>
      <c r="AU14" s="198"/>
      <c r="AV14" s="198"/>
      <c r="AW14" s="199" t="str">
        <f>IF('เช็คเวลาเรียน เทอม 2'!AY14="ม",1,"")</f>
        <v/>
      </c>
      <c r="AX14" s="199" t="str">
        <f>IF('เช็คเวลาเรียน เทอม 2'!AZ14="ม",1,"")</f>
        <v/>
      </c>
      <c r="AY14" s="199" t="str">
        <f>IF('เช็คเวลาเรียน เทอม 2'!BA14="ม",1,"")</f>
        <v/>
      </c>
      <c r="AZ14" s="199" t="str">
        <f>IF('เช็คเวลาเรียน เทอม 2'!BB14="ม",1,"")</f>
        <v/>
      </c>
      <c r="BA14" s="199" t="str">
        <f>IF('เช็คเวลาเรียน เทอม 2'!BC14="ม",1,"")</f>
        <v/>
      </c>
      <c r="BB14" s="198"/>
      <c r="BC14" s="198"/>
      <c r="BD14" s="199" t="str">
        <f>IF('เช็คเวลาเรียน เทอม 2'!BF14="ม",1,"")</f>
        <v/>
      </c>
      <c r="BE14" s="199" t="str">
        <f>IF('เช็คเวลาเรียน เทอม 2'!BG14="ม",1,"")</f>
        <v/>
      </c>
      <c r="BF14" s="199" t="str">
        <f>IF('เช็คเวลาเรียน เทอม 2'!BH14="ม",1,"")</f>
        <v/>
      </c>
      <c r="BG14" s="199" t="str">
        <f>IF('เช็คเวลาเรียน เทอม 2'!BI14="ม",1,"")</f>
        <v/>
      </c>
      <c r="BH14" s="199" t="str">
        <f>IF('เช็คเวลาเรียน เทอม 2'!BJ14="ม",1,"")</f>
        <v/>
      </c>
      <c r="BI14" s="198"/>
      <c r="BJ14" s="198"/>
      <c r="BK14" s="199" t="str">
        <f>IF('เช็คเวลาเรียน เทอม 2'!BM14="ม",1,"")</f>
        <v/>
      </c>
      <c r="BL14" s="199" t="str">
        <f>IF('เช็คเวลาเรียน เทอม 2'!BN14="ม",1,"")</f>
        <v/>
      </c>
      <c r="BM14" s="287"/>
      <c r="BN14" s="338">
        <f t="shared" si="1"/>
        <v>0</v>
      </c>
      <c r="BO14" s="339"/>
      <c r="BP14" s="289"/>
      <c r="BQ14" s="198"/>
      <c r="BR14" s="198"/>
      <c r="BS14" s="199" t="str">
        <f>IF('เช็คเวลาเรียน เทอม 2'!BW14="ม",1,"")</f>
        <v/>
      </c>
      <c r="BT14" s="199" t="str">
        <f>IF('เช็คเวลาเรียน เทอม 2'!BX14="ม",1,"")</f>
        <v/>
      </c>
      <c r="BU14" s="199" t="str">
        <f>IF('เช็คเวลาเรียน เทอม 2'!BY14="ม",1,"")</f>
        <v/>
      </c>
      <c r="BV14" s="199" t="str">
        <f>IF('เช็คเวลาเรียน เทอม 2'!BZ14="ม",1,"")</f>
        <v/>
      </c>
      <c r="BW14" s="199" t="str">
        <f>IF('เช็คเวลาเรียน เทอม 2'!CA14="ม",1,"")</f>
        <v/>
      </c>
      <c r="BX14" s="198"/>
      <c r="BY14" s="198"/>
      <c r="BZ14" s="199" t="str">
        <f>IF('เช็คเวลาเรียน เทอม 2'!CD14="ม",1,"")</f>
        <v/>
      </c>
      <c r="CA14" s="199" t="str">
        <f>IF('เช็คเวลาเรียน เทอม 2'!CE14="ม",1,"")</f>
        <v/>
      </c>
      <c r="CB14" s="199" t="str">
        <f>IF('เช็คเวลาเรียน เทอม 2'!CF14="ม",1,"")</f>
        <v/>
      </c>
      <c r="CC14" s="199" t="str">
        <f>IF('เช็คเวลาเรียน เทอม 2'!CG14="ม",1,"")</f>
        <v/>
      </c>
      <c r="CD14" s="199" t="str">
        <f>IF('เช็คเวลาเรียน เทอม 2'!CH14="ม",1,"")</f>
        <v/>
      </c>
      <c r="CE14" s="280"/>
      <c r="CF14" s="198"/>
      <c r="CG14" s="199" t="str">
        <f>IF('เช็คเวลาเรียน เทอม 2'!CK14="ม",1,"")</f>
        <v/>
      </c>
      <c r="CH14" s="199" t="str">
        <f>IF('เช็คเวลาเรียน เทอม 2'!CL14="ม",1,"")</f>
        <v/>
      </c>
      <c r="CI14" s="199" t="str">
        <f>IF('เช็คเวลาเรียน เทอม 2'!CM14="ม",1,"")</f>
        <v/>
      </c>
      <c r="CJ14" s="199" t="str">
        <f>IF('เช็คเวลาเรียน เทอม 2'!CN14="ม",1,"")</f>
        <v/>
      </c>
      <c r="CK14" s="199" t="str">
        <f>IF('เช็คเวลาเรียน เทอม 2'!CO14="ม",1,"")</f>
        <v/>
      </c>
      <c r="CL14" s="198"/>
      <c r="CM14" s="198"/>
      <c r="CN14" s="199" t="str">
        <f>IF('เช็คเวลาเรียน เทอม 2'!CR14="ม",1,"")</f>
        <v/>
      </c>
      <c r="CO14" s="199" t="str">
        <f>IF('เช็คเวลาเรียน เทอม 2'!CS14="ม",1,"")</f>
        <v/>
      </c>
      <c r="CP14" s="199" t="str">
        <f>IF('เช็คเวลาเรียน เทอม 2'!CT14="ม",1,"")</f>
        <v/>
      </c>
      <c r="CQ14" s="199" t="str">
        <f>IF('เช็คเวลาเรียน เทอม 2'!CU14="ม",1,"")</f>
        <v/>
      </c>
      <c r="CR14" s="199" t="str">
        <f>IF('เช็คเวลาเรียน เทอม 2'!CV14="ม",1,"")</f>
        <v/>
      </c>
      <c r="CS14" s="198"/>
      <c r="CT14" s="198"/>
      <c r="CU14" s="338">
        <f t="shared" si="2"/>
        <v>0</v>
      </c>
      <c r="CV14" s="339"/>
      <c r="CW14" s="199" t="str">
        <f>IF('เช็คเวลาเรียน เทอม 2'!DC14="ม",1,"")</f>
        <v/>
      </c>
      <c r="CX14" s="199" t="str">
        <f>IF('เช็คเวลาเรียน เทอม 2'!DD14="ม",1,"")</f>
        <v/>
      </c>
      <c r="CY14" s="199" t="str">
        <f>IF('เช็คเวลาเรียน เทอม 2'!DE14="ม",1,"")</f>
        <v/>
      </c>
      <c r="CZ14" s="199" t="str">
        <f>IF('เช็คเวลาเรียน เทอม 2'!DF14="ม",1,"")</f>
        <v/>
      </c>
      <c r="DA14" s="199" t="str">
        <f>IF('เช็คเวลาเรียน เทอม 2'!DG14="ม",1,"")</f>
        <v/>
      </c>
      <c r="DB14" s="198"/>
      <c r="DC14" s="198"/>
      <c r="DD14" s="199" t="str">
        <f>IF('เช็คเวลาเรียน เทอม 2'!DJ14="ม",1,"")</f>
        <v/>
      </c>
      <c r="DE14" s="199" t="str">
        <f>IF('เช็คเวลาเรียน เทอม 2'!DK14="ม",1,"")</f>
        <v/>
      </c>
      <c r="DF14" s="199" t="str">
        <f>IF('เช็คเวลาเรียน เทอม 2'!DL14="ม",1,"")</f>
        <v/>
      </c>
      <c r="DG14" s="199" t="str">
        <f>IF('เช็คเวลาเรียน เทอม 2'!DM14="ม",1,"")</f>
        <v/>
      </c>
      <c r="DH14" s="199" t="str">
        <f>IF('เช็คเวลาเรียน เทอม 2'!DN14="ม",1,"")</f>
        <v/>
      </c>
      <c r="DI14" s="198"/>
      <c r="DJ14" s="198"/>
      <c r="DK14" s="199" t="str">
        <f>IF('เช็คเวลาเรียน เทอม 2'!DQ14="ม",1,"")</f>
        <v/>
      </c>
      <c r="DL14" s="199" t="str">
        <f>IF('เช็คเวลาเรียน เทอม 2'!DR14="ม",1,"")</f>
        <v/>
      </c>
      <c r="DM14" s="199" t="str">
        <f>IF('เช็คเวลาเรียน เทอม 2'!DS14="ม",1,"")</f>
        <v/>
      </c>
      <c r="DN14" s="199" t="str">
        <f>IF('เช็คเวลาเรียน เทอม 2'!DT14="ม",1,"")</f>
        <v/>
      </c>
      <c r="DO14" s="199" t="str">
        <f>IF('เช็คเวลาเรียน เทอม 2'!DU14="ม",1,"")</f>
        <v/>
      </c>
      <c r="DP14" s="198"/>
      <c r="DQ14" s="289"/>
      <c r="DR14" s="289"/>
      <c r="DS14" s="199" t="str">
        <f>IF('เช็คเวลาเรียน เทอม 2'!DY14="ม",1,"")</f>
        <v/>
      </c>
      <c r="DT14" s="199" t="str">
        <f>IF('เช็คเวลาเรียน เทอม 2'!DZ14="ม",1,"")</f>
        <v/>
      </c>
      <c r="DU14" s="199" t="str">
        <f>IF('เช็คเวลาเรียน เทอม 2'!EA14="ม",1,"")</f>
        <v/>
      </c>
      <c r="DV14" s="199" t="str">
        <f>IF('เช็คเวลาเรียน เทอม 2'!EB14="ม",1,"")</f>
        <v/>
      </c>
      <c r="DW14" s="198"/>
      <c r="DX14" s="198"/>
      <c r="DY14" s="338">
        <f t="shared" si="3"/>
        <v>0</v>
      </c>
      <c r="DZ14" s="339"/>
      <c r="EA14" s="199" t="str">
        <f>IF('เช็คเวลาเรียน เทอม 2'!EI14="ม",1,"")</f>
        <v/>
      </c>
      <c r="EB14" s="199" t="str">
        <f>IF('เช็คเวลาเรียน เทอม 2'!EJ14="ม",1,"")</f>
        <v/>
      </c>
      <c r="EC14" s="199" t="str">
        <f>IF('เช็คเวลาเรียน เทอม 2'!EK14="ม",1,"")</f>
        <v/>
      </c>
      <c r="ED14" s="199" t="str">
        <f>IF('เช็คเวลาเรียน เทอม 2'!EL14="ม",1,"")</f>
        <v/>
      </c>
      <c r="EE14" s="199" t="str">
        <f>IF('เช็คเวลาเรียน เทอม 2'!EM14="ม",1,"")</f>
        <v/>
      </c>
      <c r="EF14" s="198"/>
      <c r="EG14" s="198"/>
      <c r="EH14" s="199" t="str">
        <f>IF('เช็คเวลาเรียน เทอม 2'!EP14="ม",1,"")</f>
        <v/>
      </c>
      <c r="EI14" s="199" t="str">
        <f>IF('เช็คเวลาเรียน เทอม 2'!EQ14="ม",1,"")</f>
        <v/>
      </c>
      <c r="EJ14" s="199" t="str">
        <f>IF('เช็คเวลาเรียน เทอม 2'!ER14="ม",1,"")</f>
        <v/>
      </c>
      <c r="EK14" s="199" t="str">
        <f>IF('เช็คเวลาเรียน เทอม 2'!ES14="ม",1,"")</f>
        <v/>
      </c>
      <c r="EL14" s="199" t="str">
        <f>IF('เช็คเวลาเรียน เทอม 2'!ET14="ม",1,"")</f>
        <v/>
      </c>
      <c r="EM14" s="198"/>
      <c r="EN14" s="198"/>
      <c r="EO14" s="199" t="str">
        <f>IF('เช็คเวลาเรียน เทอม 2'!EW14="ม",1,"")</f>
        <v/>
      </c>
      <c r="EP14" s="199" t="str">
        <f>IF('เช็คเวลาเรียน เทอม 2'!EX14="ม",1,"")</f>
        <v/>
      </c>
      <c r="EQ14" s="199" t="str">
        <f>IF('เช็คเวลาเรียน เทอม 2'!EY14="ม",1,"")</f>
        <v/>
      </c>
      <c r="ER14" s="199" t="str">
        <f>IF('เช็คเวลาเรียน เทอม 2'!EZ14="ม",1,"")</f>
        <v/>
      </c>
      <c r="ES14" s="199" t="str">
        <f>IF('เช็คเวลาเรียน เทอม 2'!FA14="ม",1,"")</f>
        <v/>
      </c>
      <c r="ET14" s="198"/>
      <c r="EU14" s="198"/>
      <c r="EV14" s="199" t="str">
        <f>IF('เช็คเวลาเรียน เทอม 2'!FD14="ม",1,"")</f>
        <v/>
      </c>
      <c r="EW14" s="199" t="str">
        <f>IF('เช็คเวลาเรียน เทอม 2'!FE14="ม",1,"")</f>
        <v/>
      </c>
      <c r="EX14" s="199" t="str">
        <f>IF('เช็คเวลาเรียน เทอม 2'!FF14="ม",1,"")</f>
        <v/>
      </c>
      <c r="EY14" s="199" t="str">
        <f>IF('เช็คเวลาเรียน เทอม 2'!FG14="ม",1,"")</f>
        <v/>
      </c>
      <c r="EZ14" s="199" t="str">
        <f>IF('เช็คเวลาเรียน เทอม 2'!FH14="ม",1,"")</f>
        <v/>
      </c>
      <c r="FA14" s="198"/>
      <c r="FB14" s="198"/>
      <c r="FC14" s="199" t="str">
        <f>IF('เช็คเวลาเรียน เทอม 2'!FK14="ม",1,"")</f>
        <v/>
      </c>
      <c r="FD14" s="199" t="str">
        <f>IF('เช็คเวลาเรียน เทอม 2'!FL14="ม",1,"")</f>
        <v/>
      </c>
      <c r="FE14" s="199" t="str">
        <f>IF('เช็คเวลาเรียน เทอม 2'!FM14="ม",1,"")</f>
        <v/>
      </c>
      <c r="FF14" s="338">
        <f t="shared" si="4"/>
        <v>0</v>
      </c>
      <c r="FG14" s="339"/>
      <c r="FH14" s="199" t="str">
        <f>IF('เช็คเวลาเรียน เทอม 2'!FR14="ม",1,"")</f>
        <v/>
      </c>
      <c r="FI14" s="199" t="str">
        <f>IF('เช็คเวลาเรียน เทอม 2'!FS14="ม",1,"")</f>
        <v/>
      </c>
      <c r="FJ14" s="198"/>
      <c r="FK14" s="198"/>
      <c r="FL14" s="199" t="str">
        <f>IF('เช็คเวลาเรียน เทอม 2'!FV14="ม",1,"")</f>
        <v/>
      </c>
      <c r="FM14" s="289"/>
      <c r="FN14" s="199" t="str">
        <f>IF('เช็คเวลาเรียน เทอม 2'!FX14="ม",1,"")</f>
        <v/>
      </c>
      <c r="FO14" s="199" t="str">
        <f>IF('เช็คเวลาเรียน เทอม 2'!FY14="ม",1,"")</f>
        <v/>
      </c>
      <c r="FP14" s="199" t="str">
        <f>IF('เช็คเวลาเรียน เทอม 2'!FZ14="ม",1,"")</f>
        <v/>
      </c>
      <c r="FQ14" s="198"/>
      <c r="FR14" s="198"/>
      <c r="FS14" s="199" t="str">
        <f>IF('เช็คเวลาเรียน เทอม 2'!GC14="ม",1,"")</f>
        <v/>
      </c>
      <c r="FT14" s="289"/>
      <c r="FU14" s="289"/>
      <c r="FV14" s="289"/>
      <c r="FW14" s="199" t="str">
        <f>IF('เช็คเวลาเรียน เทอม 2'!GG14="ม",1,"")</f>
        <v/>
      </c>
      <c r="FX14" s="198"/>
      <c r="FY14" s="198"/>
      <c r="FZ14" s="199" t="str">
        <f>IF('เช็คเวลาเรียน เทอม 2'!GJ14="ม",1,"")</f>
        <v/>
      </c>
      <c r="GA14" s="199" t="str">
        <f>IF('เช็คเวลาเรียน เทอม 2'!GK14="ม",1,"")</f>
        <v/>
      </c>
      <c r="GB14" s="199" t="str">
        <f>IF('เช็คเวลาเรียน เทอม 2'!GL14="ม",1,"")</f>
        <v/>
      </c>
      <c r="GC14" s="199" t="str">
        <f>IF('เช็คเวลาเรียน เทอม 2'!GM14="ม",1,"")</f>
        <v/>
      </c>
      <c r="GD14" s="199" t="str">
        <f>IF('เช็คเวลาเรียน เทอม 2'!GN14="ม",1,"")</f>
        <v/>
      </c>
      <c r="GE14" s="198"/>
      <c r="GF14" s="198"/>
      <c r="GG14" s="199" t="str">
        <f>IF('เช็คเวลาเรียน เทอม 2'!GQ14="ม",1,"")</f>
        <v/>
      </c>
      <c r="GH14" s="199" t="str">
        <f>IF('เช็คเวลาเรียน เทอม 2'!GR14="ม",1,"")</f>
        <v/>
      </c>
      <c r="GI14" s="199" t="str">
        <f>IF('เช็คเวลาเรียน เทอม 2'!GS14="ม",1,"")</f>
        <v/>
      </c>
      <c r="GJ14" s="199" t="str">
        <f>IF('เช็คเวลาเรียน เทอม 2'!GT14="ม",1,"")</f>
        <v/>
      </c>
      <c r="GK14" s="199" t="str">
        <f>IF('เช็คเวลาเรียน เทอม 2'!GU14="ม",1,"")</f>
        <v/>
      </c>
      <c r="GL14" s="338">
        <f t="shared" si="5"/>
        <v>0</v>
      </c>
      <c r="GM14" s="339"/>
    </row>
    <row r="15" spans="1:195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199" t="str">
        <f>IF('เช็คเวลาเรียน เทอม 2'!D15="ม",1,"")</f>
        <v/>
      </c>
      <c r="D15" s="199" t="str">
        <f>IF('เช็คเวลาเรียน เทอม 2'!E15="ม",1,"")</f>
        <v/>
      </c>
      <c r="E15" s="199" t="str">
        <f>IF('เช็คเวลาเรียน เทอม 2'!F15="ม",1,"")</f>
        <v/>
      </c>
      <c r="F15" s="199" t="str">
        <f>IF('เช็คเวลาเรียน เทอม 2'!G15="ม",1,"")</f>
        <v/>
      </c>
      <c r="G15" s="199" t="str">
        <f>IF('เช็คเวลาเรียน เทอม 2'!H15="ม",1,"")</f>
        <v/>
      </c>
      <c r="H15" s="198"/>
      <c r="I15" s="198"/>
      <c r="J15" s="199" t="str">
        <f>IF('เช็คเวลาเรียน เทอม 2'!K15="ม",1,"")</f>
        <v/>
      </c>
      <c r="K15" s="199" t="str">
        <f>IF('เช็คเวลาเรียน เทอม 2'!L15="ม",1,"")</f>
        <v/>
      </c>
      <c r="L15" s="199" t="str">
        <f>IF('เช็คเวลาเรียน เทอม 2'!M15="ม",1,"")</f>
        <v/>
      </c>
      <c r="M15" s="199" t="str">
        <f>IF('เช็คเวลาเรียน เทอม 2'!N15="ม",1,"")</f>
        <v/>
      </c>
      <c r="N15" s="199" t="str">
        <f>IF('เช็คเวลาเรียน เทอม 2'!O15="ม",1,"")</f>
        <v/>
      </c>
      <c r="O15" s="198"/>
      <c r="P15" s="198"/>
      <c r="Q15" s="199" t="str">
        <f>IF('เช็คเวลาเรียน เทอม 2'!R15="ม",1,"")</f>
        <v/>
      </c>
      <c r="R15" s="199" t="str">
        <f>IF('เช็คเวลาเรียน เทอม 2'!S15="ม",1,"")</f>
        <v/>
      </c>
      <c r="S15" s="199" t="str">
        <f>IF('เช็คเวลาเรียน เทอม 2'!T15="ม",1,"")</f>
        <v/>
      </c>
      <c r="T15" s="199" t="str">
        <f>IF('เช็คเวลาเรียน เทอม 2'!U15="ม",1,"")</f>
        <v/>
      </c>
      <c r="U15" s="199" t="str">
        <f>IF('เช็คเวลาเรียน เทอม 2'!V15="ม",1,"")</f>
        <v/>
      </c>
      <c r="V15" s="198"/>
      <c r="W15" s="198"/>
      <c r="X15" s="199" t="str">
        <f>IF('เช็คเวลาเรียน เทอม 2'!Y15="ม",1,"")</f>
        <v/>
      </c>
      <c r="Y15" s="199" t="str">
        <f>IF('เช็คเวลาเรียน เทอม 2'!Z15="ม",1,"")</f>
        <v/>
      </c>
      <c r="Z15" s="199" t="str">
        <f>IF('เช็คเวลาเรียน เทอม 2'!AA15="ม",1,"")</f>
        <v/>
      </c>
      <c r="AA15" s="199" t="str">
        <f>IF('เช็คเวลาเรียน เทอม 2'!AB15="ม",1,"")</f>
        <v/>
      </c>
      <c r="AB15" s="199" t="str">
        <f>IF('เช็คเวลาเรียน เทอม 2'!AC15="ม",1,"")</f>
        <v/>
      </c>
      <c r="AC15" s="198"/>
      <c r="AD15" s="198"/>
      <c r="AE15" s="199" t="str">
        <f>IF('เช็คเวลาเรียน เทอม 2'!AF15="ม",1,"")</f>
        <v/>
      </c>
      <c r="AF15" s="198"/>
      <c r="AG15" s="338">
        <f t="shared" si="0"/>
        <v>0</v>
      </c>
      <c r="AH15" s="339"/>
      <c r="AI15" s="199" t="str">
        <f>IF('เช็คเวลาเรียน เทอม 2'!AK15="ม",1,"")</f>
        <v/>
      </c>
      <c r="AJ15" s="199" t="str">
        <f>IF('เช็คเวลาเรียน เทอม 2'!AL15="ม",1,"")</f>
        <v/>
      </c>
      <c r="AK15" s="199" t="str">
        <f>IF('เช็คเวลาเรียน เทอม 2'!AM15="ม",1,"")</f>
        <v/>
      </c>
      <c r="AL15" s="199" t="str">
        <f>IF('เช็คเวลาเรียน เทอม 2'!AN15="ม",1,"")</f>
        <v/>
      </c>
      <c r="AM15" s="280"/>
      <c r="AN15" s="198"/>
      <c r="AO15" s="280"/>
      <c r="AP15" s="199" t="str">
        <f>IF('เช็คเวลาเรียน เทอม 2'!AR15="ม",1,"")</f>
        <v/>
      </c>
      <c r="AQ15" s="199" t="str">
        <f>IF('เช็คเวลาเรียน เทอม 2'!AS15="ม",1,"")</f>
        <v/>
      </c>
      <c r="AR15" s="280"/>
      <c r="AS15" s="199" t="str">
        <f>IF('เช็คเวลาเรียน เทอม 2'!AU15="ม",1,"")</f>
        <v/>
      </c>
      <c r="AT15" s="199" t="str">
        <f>IF('เช็คเวลาเรียน เทอม 2'!AV15="ม",1,"")</f>
        <v/>
      </c>
      <c r="AU15" s="198"/>
      <c r="AV15" s="198"/>
      <c r="AW15" s="199" t="str">
        <f>IF('เช็คเวลาเรียน เทอม 2'!AY15="ม",1,"")</f>
        <v/>
      </c>
      <c r="AX15" s="199" t="str">
        <f>IF('เช็คเวลาเรียน เทอม 2'!AZ15="ม",1,"")</f>
        <v/>
      </c>
      <c r="AY15" s="199" t="str">
        <f>IF('เช็คเวลาเรียน เทอม 2'!BA15="ม",1,"")</f>
        <v/>
      </c>
      <c r="AZ15" s="199" t="str">
        <f>IF('เช็คเวลาเรียน เทอม 2'!BB15="ม",1,"")</f>
        <v/>
      </c>
      <c r="BA15" s="199" t="str">
        <f>IF('เช็คเวลาเรียน เทอม 2'!BC15="ม",1,"")</f>
        <v/>
      </c>
      <c r="BB15" s="198"/>
      <c r="BC15" s="198"/>
      <c r="BD15" s="199" t="str">
        <f>IF('เช็คเวลาเรียน เทอม 2'!BF15="ม",1,"")</f>
        <v/>
      </c>
      <c r="BE15" s="199" t="str">
        <f>IF('เช็คเวลาเรียน เทอม 2'!BG15="ม",1,"")</f>
        <v/>
      </c>
      <c r="BF15" s="199" t="str">
        <f>IF('เช็คเวลาเรียน เทอม 2'!BH15="ม",1,"")</f>
        <v/>
      </c>
      <c r="BG15" s="199" t="str">
        <f>IF('เช็คเวลาเรียน เทอม 2'!BI15="ม",1,"")</f>
        <v/>
      </c>
      <c r="BH15" s="199" t="str">
        <f>IF('เช็คเวลาเรียน เทอม 2'!BJ15="ม",1,"")</f>
        <v/>
      </c>
      <c r="BI15" s="198"/>
      <c r="BJ15" s="198"/>
      <c r="BK15" s="199" t="str">
        <f>IF('เช็คเวลาเรียน เทอม 2'!BM15="ม",1,"")</f>
        <v/>
      </c>
      <c r="BL15" s="199" t="str">
        <f>IF('เช็คเวลาเรียน เทอม 2'!BN15="ม",1,"")</f>
        <v/>
      </c>
      <c r="BM15" s="287"/>
      <c r="BN15" s="338">
        <f t="shared" si="1"/>
        <v>0</v>
      </c>
      <c r="BO15" s="339"/>
      <c r="BP15" s="289"/>
      <c r="BQ15" s="198"/>
      <c r="BR15" s="198"/>
      <c r="BS15" s="199" t="str">
        <f>IF('เช็คเวลาเรียน เทอม 2'!BW15="ม",1,"")</f>
        <v/>
      </c>
      <c r="BT15" s="199" t="str">
        <f>IF('เช็คเวลาเรียน เทอม 2'!BX15="ม",1,"")</f>
        <v/>
      </c>
      <c r="BU15" s="199" t="str">
        <f>IF('เช็คเวลาเรียน เทอม 2'!BY15="ม",1,"")</f>
        <v/>
      </c>
      <c r="BV15" s="199" t="str">
        <f>IF('เช็คเวลาเรียน เทอม 2'!BZ15="ม",1,"")</f>
        <v/>
      </c>
      <c r="BW15" s="199" t="str">
        <f>IF('เช็คเวลาเรียน เทอม 2'!CA15="ม",1,"")</f>
        <v/>
      </c>
      <c r="BX15" s="198"/>
      <c r="BY15" s="198"/>
      <c r="BZ15" s="199" t="str">
        <f>IF('เช็คเวลาเรียน เทอม 2'!CD15="ม",1,"")</f>
        <v/>
      </c>
      <c r="CA15" s="199" t="str">
        <f>IF('เช็คเวลาเรียน เทอม 2'!CE15="ม",1,"")</f>
        <v/>
      </c>
      <c r="CB15" s="199" t="str">
        <f>IF('เช็คเวลาเรียน เทอม 2'!CF15="ม",1,"")</f>
        <v/>
      </c>
      <c r="CC15" s="199" t="str">
        <f>IF('เช็คเวลาเรียน เทอม 2'!CG15="ม",1,"")</f>
        <v/>
      </c>
      <c r="CD15" s="199" t="str">
        <f>IF('เช็คเวลาเรียน เทอม 2'!CH15="ม",1,"")</f>
        <v/>
      </c>
      <c r="CE15" s="280"/>
      <c r="CF15" s="198"/>
      <c r="CG15" s="199" t="str">
        <f>IF('เช็คเวลาเรียน เทอม 2'!CK15="ม",1,"")</f>
        <v/>
      </c>
      <c r="CH15" s="199" t="str">
        <f>IF('เช็คเวลาเรียน เทอม 2'!CL15="ม",1,"")</f>
        <v/>
      </c>
      <c r="CI15" s="199" t="str">
        <f>IF('เช็คเวลาเรียน เทอม 2'!CM15="ม",1,"")</f>
        <v/>
      </c>
      <c r="CJ15" s="199" t="str">
        <f>IF('เช็คเวลาเรียน เทอม 2'!CN15="ม",1,"")</f>
        <v/>
      </c>
      <c r="CK15" s="199" t="str">
        <f>IF('เช็คเวลาเรียน เทอม 2'!CO15="ม",1,"")</f>
        <v/>
      </c>
      <c r="CL15" s="198"/>
      <c r="CM15" s="198"/>
      <c r="CN15" s="199" t="str">
        <f>IF('เช็คเวลาเรียน เทอม 2'!CR15="ม",1,"")</f>
        <v/>
      </c>
      <c r="CO15" s="199" t="str">
        <f>IF('เช็คเวลาเรียน เทอม 2'!CS15="ม",1,"")</f>
        <v/>
      </c>
      <c r="CP15" s="199" t="str">
        <f>IF('เช็คเวลาเรียน เทอม 2'!CT15="ม",1,"")</f>
        <v/>
      </c>
      <c r="CQ15" s="199" t="str">
        <f>IF('เช็คเวลาเรียน เทอม 2'!CU15="ม",1,"")</f>
        <v/>
      </c>
      <c r="CR15" s="199" t="str">
        <f>IF('เช็คเวลาเรียน เทอม 2'!CV15="ม",1,"")</f>
        <v/>
      </c>
      <c r="CS15" s="198"/>
      <c r="CT15" s="198"/>
      <c r="CU15" s="338">
        <f t="shared" si="2"/>
        <v>0</v>
      </c>
      <c r="CV15" s="339"/>
      <c r="CW15" s="199" t="str">
        <f>IF('เช็คเวลาเรียน เทอม 2'!DC15="ม",1,"")</f>
        <v/>
      </c>
      <c r="CX15" s="199" t="str">
        <f>IF('เช็คเวลาเรียน เทอม 2'!DD15="ม",1,"")</f>
        <v/>
      </c>
      <c r="CY15" s="199" t="str">
        <f>IF('เช็คเวลาเรียน เทอม 2'!DE15="ม",1,"")</f>
        <v/>
      </c>
      <c r="CZ15" s="199" t="str">
        <f>IF('เช็คเวลาเรียน เทอม 2'!DF15="ม",1,"")</f>
        <v/>
      </c>
      <c r="DA15" s="199" t="str">
        <f>IF('เช็คเวลาเรียน เทอม 2'!DG15="ม",1,"")</f>
        <v/>
      </c>
      <c r="DB15" s="198"/>
      <c r="DC15" s="198"/>
      <c r="DD15" s="199" t="str">
        <f>IF('เช็คเวลาเรียน เทอม 2'!DJ15="ม",1,"")</f>
        <v/>
      </c>
      <c r="DE15" s="199" t="str">
        <f>IF('เช็คเวลาเรียน เทอม 2'!DK15="ม",1,"")</f>
        <v/>
      </c>
      <c r="DF15" s="199" t="str">
        <f>IF('เช็คเวลาเรียน เทอม 2'!DL15="ม",1,"")</f>
        <v/>
      </c>
      <c r="DG15" s="199" t="str">
        <f>IF('เช็คเวลาเรียน เทอม 2'!DM15="ม",1,"")</f>
        <v/>
      </c>
      <c r="DH15" s="199" t="str">
        <f>IF('เช็คเวลาเรียน เทอม 2'!DN15="ม",1,"")</f>
        <v/>
      </c>
      <c r="DI15" s="198"/>
      <c r="DJ15" s="198"/>
      <c r="DK15" s="199" t="str">
        <f>IF('เช็คเวลาเรียน เทอม 2'!DQ15="ม",1,"")</f>
        <v/>
      </c>
      <c r="DL15" s="199" t="str">
        <f>IF('เช็คเวลาเรียน เทอม 2'!DR15="ม",1,"")</f>
        <v/>
      </c>
      <c r="DM15" s="199" t="str">
        <f>IF('เช็คเวลาเรียน เทอม 2'!DS15="ม",1,"")</f>
        <v/>
      </c>
      <c r="DN15" s="199" t="str">
        <f>IF('เช็คเวลาเรียน เทอม 2'!DT15="ม",1,"")</f>
        <v/>
      </c>
      <c r="DO15" s="199" t="str">
        <f>IF('เช็คเวลาเรียน เทอม 2'!DU15="ม",1,"")</f>
        <v/>
      </c>
      <c r="DP15" s="198"/>
      <c r="DQ15" s="289"/>
      <c r="DR15" s="289"/>
      <c r="DS15" s="199" t="str">
        <f>IF('เช็คเวลาเรียน เทอม 2'!DY15="ม",1,"")</f>
        <v/>
      </c>
      <c r="DT15" s="199" t="str">
        <f>IF('เช็คเวลาเรียน เทอม 2'!DZ15="ม",1,"")</f>
        <v/>
      </c>
      <c r="DU15" s="199" t="str">
        <f>IF('เช็คเวลาเรียน เทอม 2'!EA15="ม",1,"")</f>
        <v/>
      </c>
      <c r="DV15" s="199" t="str">
        <f>IF('เช็คเวลาเรียน เทอม 2'!EB15="ม",1,"")</f>
        <v/>
      </c>
      <c r="DW15" s="198"/>
      <c r="DX15" s="198"/>
      <c r="DY15" s="338">
        <f t="shared" si="3"/>
        <v>0</v>
      </c>
      <c r="DZ15" s="339"/>
      <c r="EA15" s="199" t="str">
        <f>IF('เช็คเวลาเรียน เทอม 2'!EI15="ม",1,"")</f>
        <v/>
      </c>
      <c r="EB15" s="199" t="str">
        <f>IF('เช็คเวลาเรียน เทอม 2'!EJ15="ม",1,"")</f>
        <v/>
      </c>
      <c r="EC15" s="199" t="str">
        <f>IF('เช็คเวลาเรียน เทอม 2'!EK15="ม",1,"")</f>
        <v/>
      </c>
      <c r="ED15" s="199" t="str">
        <f>IF('เช็คเวลาเรียน เทอม 2'!EL15="ม",1,"")</f>
        <v/>
      </c>
      <c r="EE15" s="199" t="str">
        <f>IF('เช็คเวลาเรียน เทอม 2'!EM15="ม",1,"")</f>
        <v/>
      </c>
      <c r="EF15" s="198"/>
      <c r="EG15" s="198"/>
      <c r="EH15" s="199" t="str">
        <f>IF('เช็คเวลาเรียน เทอม 2'!EP15="ม",1,"")</f>
        <v/>
      </c>
      <c r="EI15" s="199" t="str">
        <f>IF('เช็คเวลาเรียน เทอม 2'!EQ15="ม",1,"")</f>
        <v/>
      </c>
      <c r="EJ15" s="199" t="str">
        <f>IF('เช็คเวลาเรียน เทอม 2'!ER15="ม",1,"")</f>
        <v/>
      </c>
      <c r="EK15" s="199" t="str">
        <f>IF('เช็คเวลาเรียน เทอม 2'!ES15="ม",1,"")</f>
        <v/>
      </c>
      <c r="EL15" s="199" t="str">
        <f>IF('เช็คเวลาเรียน เทอม 2'!ET15="ม",1,"")</f>
        <v/>
      </c>
      <c r="EM15" s="198"/>
      <c r="EN15" s="198"/>
      <c r="EO15" s="199" t="str">
        <f>IF('เช็คเวลาเรียน เทอม 2'!EW15="ม",1,"")</f>
        <v/>
      </c>
      <c r="EP15" s="199" t="str">
        <f>IF('เช็คเวลาเรียน เทอม 2'!EX15="ม",1,"")</f>
        <v/>
      </c>
      <c r="EQ15" s="199" t="str">
        <f>IF('เช็คเวลาเรียน เทอม 2'!EY15="ม",1,"")</f>
        <v/>
      </c>
      <c r="ER15" s="199" t="str">
        <f>IF('เช็คเวลาเรียน เทอม 2'!EZ15="ม",1,"")</f>
        <v/>
      </c>
      <c r="ES15" s="199" t="str">
        <f>IF('เช็คเวลาเรียน เทอม 2'!FA15="ม",1,"")</f>
        <v/>
      </c>
      <c r="ET15" s="198"/>
      <c r="EU15" s="198"/>
      <c r="EV15" s="199" t="str">
        <f>IF('เช็คเวลาเรียน เทอม 2'!FD15="ม",1,"")</f>
        <v/>
      </c>
      <c r="EW15" s="199" t="str">
        <f>IF('เช็คเวลาเรียน เทอม 2'!FE15="ม",1,"")</f>
        <v/>
      </c>
      <c r="EX15" s="199" t="str">
        <f>IF('เช็คเวลาเรียน เทอม 2'!FF15="ม",1,"")</f>
        <v/>
      </c>
      <c r="EY15" s="199" t="str">
        <f>IF('เช็คเวลาเรียน เทอม 2'!FG15="ม",1,"")</f>
        <v/>
      </c>
      <c r="EZ15" s="199" t="str">
        <f>IF('เช็คเวลาเรียน เทอม 2'!FH15="ม",1,"")</f>
        <v/>
      </c>
      <c r="FA15" s="198"/>
      <c r="FB15" s="198"/>
      <c r="FC15" s="199" t="str">
        <f>IF('เช็คเวลาเรียน เทอม 2'!FK15="ม",1,"")</f>
        <v/>
      </c>
      <c r="FD15" s="199" t="str">
        <f>IF('เช็คเวลาเรียน เทอม 2'!FL15="ม",1,"")</f>
        <v/>
      </c>
      <c r="FE15" s="199" t="str">
        <f>IF('เช็คเวลาเรียน เทอม 2'!FM15="ม",1,"")</f>
        <v/>
      </c>
      <c r="FF15" s="338">
        <f t="shared" si="4"/>
        <v>0</v>
      </c>
      <c r="FG15" s="339"/>
      <c r="FH15" s="199" t="str">
        <f>IF('เช็คเวลาเรียน เทอม 2'!FR15="ม",1,"")</f>
        <v/>
      </c>
      <c r="FI15" s="199" t="str">
        <f>IF('เช็คเวลาเรียน เทอม 2'!FS15="ม",1,"")</f>
        <v/>
      </c>
      <c r="FJ15" s="198"/>
      <c r="FK15" s="198"/>
      <c r="FL15" s="199" t="str">
        <f>IF('เช็คเวลาเรียน เทอม 2'!FV15="ม",1,"")</f>
        <v/>
      </c>
      <c r="FM15" s="289"/>
      <c r="FN15" s="199" t="str">
        <f>IF('เช็คเวลาเรียน เทอม 2'!FX15="ม",1,"")</f>
        <v/>
      </c>
      <c r="FO15" s="199" t="str">
        <f>IF('เช็คเวลาเรียน เทอม 2'!FY15="ม",1,"")</f>
        <v/>
      </c>
      <c r="FP15" s="199" t="str">
        <f>IF('เช็คเวลาเรียน เทอม 2'!FZ15="ม",1,"")</f>
        <v/>
      </c>
      <c r="FQ15" s="198"/>
      <c r="FR15" s="198"/>
      <c r="FS15" s="199" t="str">
        <f>IF('เช็คเวลาเรียน เทอม 2'!GC15="ม",1,"")</f>
        <v/>
      </c>
      <c r="FT15" s="289"/>
      <c r="FU15" s="289"/>
      <c r="FV15" s="289"/>
      <c r="FW15" s="199" t="str">
        <f>IF('เช็คเวลาเรียน เทอม 2'!GG15="ม",1,"")</f>
        <v/>
      </c>
      <c r="FX15" s="198"/>
      <c r="FY15" s="198"/>
      <c r="FZ15" s="199" t="str">
        <f>IF('เช็คเวลาเรียน เทอม 2'!GJ15="ม",1,"")</f>
        <v/>
      </c>
      <c r="GA15" s="199" t="str">
        <f>IF('เช็คเวลาเรียน เทอม 2'!GK15="ม",1,"")</f>
        <v/>
      </c>
      <c r="GB15" s="199" t="str">
        <f>IF('เช็คเวลาเรียน เทอม 2'!GL15="ม",1,"")</f>
        <v/>
      </c>
      <c r="GC15" s="199" t="str">
        <f>IF('เช็คเวลาเรียน เทอม 2'!GM15="ม",1,"")</f>
        <v/>
      </c>
      <c r="GD15" s="199" t="str">
        <f>IF('เช็คเวลาเรียน เทอม 2'!GN15="ม",1,"")</f>
        <v/>
      </c>
      <c r="GE15" s="198"/>
      <c r="GF15" s="198"/>
      <c r="GG15" s="199" t="str">
        <f>IF('เช็คเวลาเรียน เทอม 2'!GQ15="ม",1,"")</f>
        <v/>
      </c>
      <c r="GH15" s="199" t="str">
        <f>IF('เช็คเวลาเรียน เทอม 2'!GR15="ม",1,"")</f>
        <v/>
      </c>
      <c r="GI15" s="199" t="str">
        <f>IF('เช็คเวลาเรียน เทอม 2'!GS15="ม",1,"")</f>
        <v/>
      </c>
      <c r="GJ15" s="199" t="str">
        <f>IF('เช็คเวลาเรียน เทอม 2'!GT15="ม",1,"")</f>
        <v/>
      </c>
      <c r="GK15" s="199" t="str">
        <f>IF('เช็คเวลาเรียน เทอม 2'!GU15="ม",1,"")</f>
        <v/>
      </c>
      <c r="GL15" s="338">
        <f t="shared" si="5"/>
        <v>0</v>
      </c>
      <c r="GM15" s="339"/>
    </row>
    <row r="16" spans="1:195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199" t="str">
        <f>IF('เช็คเวลาเรียน เทอม 2'!D16="ม",1,"")</f>
        <v/>
      </c>
      <c r="D16" s="199" t="str">
        <f>IF('เช็คเวลาเรียน เทอม 2'!E16="ม",1,"")</f>
        <v/>
      </c>
      <c r="E16" s="199" t="str">
        <f>IF('เช็คเวลาเรียน เทอม 2'!F16="ม",1,"")</f>
        <v/>
      </c>
      <c r="F16" s="199" t="str">
        <f>IF('เช็คเวลาเรียน เทอม 2'!G16="ม",1,"")</f>
        <v/>
      </c>
      <c r="G16" s="199" t="str">
        <f>IF('เช็คเวลาเรียน เทอม 2'!H16="ม",1,"")</f>
        <v/>
      </c>
      <c r="H16" s="198"/>
      <c r="I16" s="198"/>
      <c r="J16" s="199" t="str">
        <f>IF('เช็คเวลาเรียน เทอม 2'!K16="ม",1,"")</f>
        <v/>
      </c>
      <c r="K16" s="199" t="str">
        <f>IF('เช็คเวลาเรียน เทอม 2'!L16="ม",1,"")</f>
        <v/>
      </c>
      <c r="L16" s="199" t="str">
        <f>IF('เช็คเวลาเรียน เทอม 2'!M16="ม",1,"")</f>
        <v/>
      </c>
      <c r="M16" s="199" t="str">
        <f>IF('เช็คเวลาเรียน เทอม 2'!N16="ม",1,"")</f>
        <v/>
      </c>
      <c r="N16" s="199" t="str">
        <f>IF('เช็คเวลาเรียน เทอม 2'!O16="ม",1,"")</f>
        <v/>
      </c>
      <c r="O16" s="198"/>
      <c r="P16" s="198"/>
      <c r="Q16" s="199" t="str">
        <f>IF('เช็คเวลาเรียน เทอม 2'!R16="ม",1,"")</f>
        <v/>
      </c>
      <c r="R16" s="199" t="str">
        <f>IF('เช็คเวลาเรียน เทอม 2'!S16="ม",1,"")</f>
        <v/>
      </c>
      <c r="S16" s="199" t="str">
        <f>IF('เช็คเวลาเรียน เทอม 2'!T16="ม",1,"")</f>
        <v/>
      </c>
      <c r="T16" s="199" t="str">
        <f>IF('เช็คเวลาเรียน เทอม 2'!U16="ม",1,"")</f>
        <v/>
      </c>
      <c r="U16" s="199" t="str">
        <f>IF('เช็คเวลาเรียน เทอม 2'!V16="ม",1,"")</f>
        <v/>
      </c>
      <c r="V16" s="198"/>
      <c r="W16" s="198"/>
      <c r="X16" s="199" t="str">
        <f>IF('เช็คเวลาเรียน เทอม 2'!Y16="ม",1,"")</f>
        <v/>
      </c>
      <c r="Y16" s="199" t="str">
        <f>IF('เช็คเวลาเรียน เทอม 2'!Z16="ม",1,"")</f>
        <v/>
      </c>
      <c r="Z16" s="199" t="str">
        <f>IF('เช็คเวลาเรียน เทอม 2'!AA16="ม",1,"")</f>
        <v/>
      </c>
      <c r="AA16" s="199" t="str">
        <f>IF('เช็คเวลาเรียน เทอม 2'!AB16="ม",1,"")</f>
        <v/>
      </c>
      <c r="AB16" s="199" t="str">
        <f>IF('เช็คเวลาเรียน เทอม 2'!AC16="ม",1,"")</f>
        <v/>
      </c>
      <c r="AC16" s="198"/>
      <c r="AD16" s="198"/>
      <c r="AE16" s="199" t="str">
        <f>IF('เช็คเวลาเรียน เทอม 2'!AF16="ม",1,"")</f>
        <v/>
      </c>
      <c r="AF16" s="198"/>
      <c r="AG16" s="338">
        <f t="shared" si="0"/>
        <v>0</v>
      </c>
      <c r="AH16" s="339"/>
      <c r="AI16" s="199" t="str">
        <f>IF('เช็คเวลาเรียน เทอม 2'!AK16="ม",1,"")</f>
        <v/>
      </c>
      <c r="AJ16" s="199" t="str">
        <f>IF('เช็คเวลาเรียน เทอม 2'!AL16="ม",1,"")</f>
        <v/>
      </c>
      <c r="AK16" s="199" t="str">
        <f>IF('เช็คเวลาเรียน เทอม 2'!AM16="ม",1,"")</f>
        <v/>
      </c>
      <c r="AL16" s="199" t="str">
        <f>IF('เช็คเวลาเรียน เทอม 2'!AN16="ม",1,"")</f>
        <v/>
      </c>
      <c r="AM16" s="280"/>
      <c r="AN16" s="198"/>
      <c r="AO16" s="280"/>
      <c r="AP16" s="199" t="str">
        <f>IF('เช็คเวลาเรียน เทอม 2'!AR16="ม",1,"")</f>
        <v/>
      </c>
      <c r="AQ16" s="199" t="str">
        <f>IF('เช็คเวลาเรียน เทอม 2'!AS16="ม",1,"")</f>
        <v/>
      </c>
      <c r="AR16" s="280"/>
      <c r="AS16" s="199" t="str">
        <f>IF('เช็คเวลาเรียน เทอม 2'!AU16="ม",1,"")</f>
        <v/>
      </c>
      <c r="AT16" s="199" t="str">
        <f>IF('เช็คเวลาเรียน เทอม 2'!AV16="ม",1,"")</f>
        <v/>
      </c>
      <c r="AU16" s="198"/>
      <c r="AV16" s="198"/>
      <c r="AW16" s="199" t="str">
        <f>IF('เช็คเวลาเรียน เทอม 2'!AY16="ม",1,"")</f>
        <v/>
      </c>
      <c r="AX16" s="199" t="str">
        <f>IF('เช็คเวลาเรียน เทอม 2'!AZ16="ม",1,"")</f>
        <v/>
      </c>
      <c r="AY16" s="199" t="str">
        <f>IF('เช็คเวลาเรียน เทอม 2'!BA16="ม",1,"")</f>
        <v/>
      </c>
      <c r="AZ16" s="199" t="str">
        <f>IF('เช็คเวลาเรียน เทอม 2'!BB16="ม",1,"")</f>
        <v/>
      </c>
      <c r="BA16" s="199" t="str">
        <f>IF('เช็คเวลาเรียน เทอม 2'!BC16="ม",1,"")</f>
        <v/>
      </c>
      <c r="BB16" s="198"/>
      <c r="BC16" s="198"/>
      <c r="BD16" s="199" t="str">
        <f>IF('เช็คเวลาเรียน เทอม 2'!BF16="ม",1,"")</f>
        <v/>
      </c>
      <c r="BE16" s="199" t="str">
        <f>IF('เช็คเวลาเรียน เทอม 2'!BG16="ม",1,"")</f>
        <v/>
      </c>
      <c r="BF16" s="199" t="str">
        <f>IF('เช็คเวลาเรียน เทอม 2'!BH16="ม",1,"")</f>
        <v/>
      </c>
      <c r="BG16" s="199" t="str">
        <f>IF('เช็คเวลาเรียน เทอม 2'!BI16="ม",1,"")</f>
        <v/>
      </c>
      <c r="BH16" s="199" t="str">
        <f>IF('เช็คเวลาเรียน เทอม 2'!BJ16="ม",1,"")</f>
        <v/>
      </c>
      <c r="BI16" s="198"/>
      <c r="BJ16" s="198"/>
      <c r="BK16" s="199" t="str">
        <f>IF('เช็คเวลาเรียน เทอม 2'!BM16="ม",1,"")</f>
        <v/>
      </c>
      <c r="BL16" s="199" t="str">
        <f>IF('เช็คเวลาเรียน เทอม 2'!BN16="ม",1,"")</f>
        <v/>
      </c>
      <c r="BM16" s="287"/>
      <c r="BN16" s="338">
        <f t="shared" si="1"/>
        <v>0</v>
      </c>
      <c r="BO16" s="339"/>
      <c r="BP16" s="289"/>
      <c r="BQ16" s="198"/>
      <c r="BR16" s="198"/>
      <c r="BS16" s="199" t="str">
        <f>IF('เช็คเวลาเรียน เทอม 2'!BW16="ม",1,"")</f>
        <v/>
      </c>
      <c r="BT16" s="199" t="str">
        <f>IF('เช็คเวลาเรียน เทอม 2'!BX16="ม",1,"")</f>
        <v/>
      </c>
      <c r="BU16" s="199" t="str">
        <f>IF('เช็คเวลาเรียน เทอม 2'!BY16="ม",1,"")</f>
        <v/>
      </c>
      <c r="BV16" s="199" t="str">
        <f>IF('เช็คเวลาเรียน เทอม 2'!BZ16="ม",1,"")</f>
        <v/>
      </c>
      <c r="BW16" s="199" t="str">
        <f>IF('เช็คเวลาเรียน เทอม 2'!CA16="ม",1,"")</f>
        <v/>
      </c>
      <c r="BX16" s="198"/>
      <c r="BY16" s="198"/>
      <c r="BZ16" s="199" t="str">
        <f>IF('เช็คเวลาเรียน เทอม 2'!CD16="ม",1,"")</f>
        <v/>
      </c>
      <c r="CA16" s="199" t="str">
        <f>IF('เช็คเวลาเรียน เทอม 2'!CE16="ม",1,"")</f>
        <v/>
      </c>
      <c r="CB16" s="199" t="str">
        <f>IF('เช็คเวลาเรียน เทอม 2'!CF16="ม",1,"")</f>
        <v/>
      </c>
      <c r="CC16" s="199" t="str">
        <f>IF('เช็คเวลาเรียน เทอม 2'!CG16="ม",1,"")</f>
        <v/>
      </c>
      <c r="CD16" s="199" t="str">
        <f>IF('เช็คเวลาเรียน เทอม 2'!CH16="ม",1,"")</f>
        <v/>
      </c>
      <c r="CE16" s="280"/>
      <c r="CF16" s="198"/>
      <c r="CG16" s="199" t="str">
        <f>IF('เช็คเวลาเรียน เทอม 2'!CK16="ม",1,"")</f>
        <v/>
      </c>
      <c r="CH16" s="199" t="str">
        <f>IF('เช็คเวลาเรียน เทอม 2'!CL16="ม",1,"")</f>
        <v/>
      </c>
      <c r="CI16" s="199" t="str">
        <f>IF('เช็คเวลาเรียน เทอม 2'!CM16="ม",1,"")</f>
        <v/>
      </c>
      <c r="CJ16" s="199" t="str">
        <f>IF('เช็คเวลาเรียน เทอม 2'!CN16="ม",1,"")</f>
        <v/>
      </c>
      <c r="CK16" s="199" t="str">
        <f>IF('เช็คเวลาเรียน เทอม 2'!CO16="ม",1,"")</f>
        <v/>
      </c>
      <c r="CL16" s="198"/>
      <c r="CM16" s="198"/>
      <c r="CN16" s="199" t="str">
        <f>IF('เช็คเวลาเรียน เทอม 2'!CR16="ม",1,"")</f>
        <v/>
      </c>
      <c r="CO16" s="199" t="str">
        <f>IF('เช็คเวลาเรียน เทอม 2'!CS16="ม",1,"")</f>
        <v/>
      </c>
      <c r="CP16" s="199" t="str">
        <f>IF('เช็คเวลาเรียน เทอม 2'!CT16="ม",1,"")</f>
        <v/>
      </c>
      <c r="CQ16" s="199" t="str">
        <f>IF('เช็คเวลาเรียน เทอม 2'!CU16="ม",1,"")</f>
        <v/>
      </c>
      <c r="CR16" s="199" t="str">
        <f>IF('เช็คเวลาเรียน เทอม 2'!CV16="ม",1,"")</f>
        <v/>
      </c>
      <c r="CS16" s="198"/>
      <c r="CT16" s="198"/>
      <c r="CU16" s="338">
        <f t="shared" si="2"/>
        <v>0</v>
      </c>
      <c r="CV16" s="339"/>
      <c r="CW16" s="199" t="str">
        <f>IF('เช็คเวลาเรียน เทอม 2'!DC16="ม",1,"")</f>
        <v/>
      </c>
      <c r="CX16" s="199" t="str">
        <f>IF('เช็คเวลาเรียน เทอม 2'!DD16="ม",1,"")</f>
        <v/>
      </c>
      <c r="CY16" s="199" t="str">
        <f>IF('เช็คเวลาเรียน เทอม 2'!DE16="ม",1,"")</f>
        <v/>
      </c>
      <c r="CZ16" s="199" t="str">
        <f>IF('เช็คเวลาเรียน เทอม 2'!DF16="ม",1,"")</f>
        <v/>
      </c>
      <c r="DA16" s="199" t="str">
        <f>IF('เช็คเวลาเรียน เทอม 2'!DG16="ม",1,"")</f>
        <v/>
      </c>
      <c r="DB16" s="198"/>
      <c r="DC16" s="198"/>
      <c r="DD16" s="199" t="str">
        <f>IF('เช็คเวลาเรียน เทอม 2'!DJ16="ม",1,"")</f>
        <v/>
      </c>
      <c r="DE16" s="199" t="str">
        <f>IF('เช็คเวลาเรียน เทอม 2'!DK16="ม",1,"")</f>
        <v/>
      </c>
      <c r="DF16" s="199" t="str">
        <f>IF('เช็คเวลาเรียน เทอม 2'!DL16="ม",1,"")</f>
        <v/>
      </c>
      <c r="DG16" s="199" t="str">
        <f>IF('เช็คเวลาเรียน เทอม 2'!DM16="ม",1,"")</f>
        <v/>
      </c>
      <c r="DH16" s="199" t="str">
        <f>IF('เช็คเวลาเรียน เทอม 2'!DN16="ม",1,"")</f>
        <v/>
      </c>
      <c r="DI16" s="198"/>
      <c r="DJ16" s="198"/>
      <c r="DK16" s="199" t="str">
        <f>IF('เช็คเวลาเรียน เทอม 2'!DQ16="ม",1,"")</f>
        <v/>
      </c>
      <c r="DL16" s="199" t="str">
        <f>IF('เช็คเวลาเรียน เทอม 2'!DR16="ม",1,"")</f>
        <v/>
      </c>
      <c r="DM16" s="199" t="str">
        <f>IF('เช็คเวลาเรียน เทอม 2'!DS16="ม",1,"")</f>
        <v/>
      </c>
      <c r="DN16" s="199" t="str">
        <f>IF('เช็คเวลาเรียน เทอม 2'!DT16="ม",1,"")</f>
        <v/>
      </c>
      <c r="DO16" s="199" t="str">
        <f>IF('เช็คเวลาเรียน เทอม 2'!DU16="ม",1,"")</f>
        <v/>
      </c>
      <c r="DP16" s="198"/>
      <c r="DQ16" s="289"/>
      <c r="DR16" s="289"/>
      <c r="DS16" s="199" t="str">
        <f>IF('เช็คเวลาเรียน เทอม 2'!DY16="ม",1,"")</f>
        <v/>
      </c>
      <c r="DT16" s="199" t="str">
        <f>IF('เช็คเวลาเรียน เทอม 2'!DZ16="ม",1,"")</f>
        <v/>
      </c>
      <c r="DU16" s="199" t="str">
        <f>IF('เช็คเวลาเรียน เทอม 2'!EA16="ม",1,"")</f>
        <v/>
      </c>
      <c r="DV16" s="199" t="str">
        <f>IF('เช็คเวลาเรียน เทอม 2'!EB16="ม",1,"")</f>
        <v/>
      </c>
      <c r="DW16" s="198"/>
      <c r="DX16" s="198"/>
      <c r="DY16" s="338">
        <f t="shared" si="3"/>
        <v>0</v>
      </c>
      <c r="DZ16" s="339"/>
      <c r="EA16" s="199" t="str">
        <f>IF('เช็คเวลาเรียน เทอม 2'!EI16="ม",1,"")</f>
        <v/>
      </c>
      <c r="EB16" s="199" t="str">
        <f>IF('เช็คเวลาเรียน เทอม 2'!EJ16="ม",1,"")</f>
        <v/>
      </c>
      <c r="EC16" s="199" t="str">
        <f>IF('เช็คเวลาเรียน เทอม 2'!EK16="ม",1,"")</f>
        <v/>
      </c>
      <c r="ED16" s="199" t="str">
        <f>IF('เช็คเวลาเรียน เทอม 2'!EL16="ม",1,"")</f>
        <v/>
      </c>
      <c r="EE16" s="199" t="str">
        <f>IF('เช็คเวลาเรียน เทอม 2'!EM16="ม",1,"")</f>
        <v/>
      </c>
      <c r="EF16" s="198"/>
      <c r="EG16" s="198"/>
      <c r="EH16" s="199" t="str">
        <f>IF('เช็คเวลาเรียน เทอม 2'!EP16="ม",1,"")</f>
        <v/>
      </c>
      <c r="EI16" s="199" t="str">
        <f>IF('เช็คเวลาเรียน เทอม 2'!EQ16="ม",1,"")</f>
        <v/>
      </c>
      <c r="EJ16" s="199" t="str">
        <f>IF('เช็คเวลาเรียน เทอม 2'!ER16="ม",1,"")</f>
        <v/>
      </c>
      <c r="EK16" s="199" t="str">
        <f>IF('เช็คเวลาเรียน เทอม 2'!ES16="ม",1,"")</f>
        <v/>
      </c>
      <c r="EL16" s="199" t="str">
        <f>IF('เช็คเวลาเรียน เทอม 2'!ET16="ม",1,"")</f>
        <v/>
      </c>
      <c r="EM16" s="198"/>
      <c r="EN16" s="198"/>
      <c r="EO16" s="199" t="str">
        <f>IF('เช็คเวลาเรียน เทอม 2'!EW16="ม",1,"")</f>
        <v/>
      </c>
      <c r="EP16" s="199" t="str">
        <f>IF('เช็คเวลาเรียน เทอม 2'!EX16="ม",1,"")</f>
        <v/>
      </c>
      <c r="EQ16" s="199" t="str">
        <f>IF('เช็คเวลาเรียน เทอม 2'!EY16="ม",1,"")</f>
        <v/>
      </c>
      <c r="ER16" s="199" t="str">
        <f>IF('เช็คเวลาเรียน เทอม 2'!EZ16="ม",1,"")</f>
        <v/>
      </c>
      <c r="ES16" s="199" t="str">
        <f>IF('เช็คเวลาเรียน เทอม 2'!FA16="ม",1,"")</f>
        <v/>
      </c>
      <c r="ET16" s="198"/>
      <c r="EU16" s="198"/>
      <c r="EV16" s="199" t="str">
        <f>IF('เช็คเวลาเรียน เทอม 2'!FD16="ม",1,"")</f>
        <v/>
      </c>
      <c r="EW16" s="199" t="str">
        <f>IF('เช็คเวลาเรียน เทอม 2'!FE16="ม",1,"")</f>
        <v/>
      </c>
      <c r="EX16" s="199" t="str">
        <f>IF('เช็คเวลาเรียน เทอม 2'!FF16="ม",1,"")</f>
        <v/>
      </c>
      <c r="EY16" s="199" t="str">
        <f>IF('เช็คเวลาเรียน เทอม 2'!FG16="ม",1,"")</f>
        <v/>
      </c>
      <c r="EZ16" s="199" t="str">
        <f>IF('เช็คเวลาเรียน เทอม 2'!FH16="ม",1,"")</f>
        <v/>
      </c>
      <c r="FA16" s="198"/>
      <c r="FB16" s="198"/>
      <c r="FC16" s="199" t="str">
        <f>IF('เช็คเวลาเรียน เทอม 2'!FK16="ม",1,"")</f>
        <v/>
      </c>
      <c r="FD16" s="199" t="str">
        <f>IF('เช็คเวลาเรียน เทอม 2'!FL16="ม",1,"")</f>
        <v/>
      </c>
      <c r="FE16" s="199" t="str">
        <f>IF('เช็คเวลาเรียน เทอม 2'!FM16="ม",1,"")</f>
        <v/>
      </c>
      <c r="FF16" s="338">
        <f t="shared" si="4"/>
        <v>0</v>
      </c>
      <c r="FG16" s="339"/>
      <c r="FH16" s="199" t="str">
        <f>IF('เช็คเวลาเรียน เทอม 2'!FR16="ม",1,"")</f>
        <v/>
      </c>
      <c r="FI16" s="199" t="str">
        <f>IF('เช็คเวลาเรียน เทอม 2'!FS16="ม",1,"")</f>
        <v/>
      </c>
      <c r="FJ16" s="198"/>
      <c r="FK16" s="198"/>
      <c r="FL16" s="199" t="str">
        <f>IF('เช็คเวลาเรียน เทอม 2'!FV16="ม",1,"")</f>
        <v/>
      </c>
      <c r="FM16" s="289"/>
      <c r="FN16" s="199" t="str">
        <f>IF('เช็คเวลาเรียน เทอม 2'!FX16="ม",1,"")</f>
        <v/>
      </c>
      <c r="FO16" s="199" t="str">
        <f>IF('เช็คเวลาเรียน เทอม 2'!FY16="ม",1,"")</f>
        <v/>
      </c>
      <c r="FP16" s="199" t="str">
        <f>IF('เช็คเวลาเรียน เทอม 2'!FZ16="ม",1,"")</f>
        <v/>
      </c>
      <c r="FQ16" s="198"/>
      <c r="FR16" s="198"/>
      <c r="FS16" s="199" t="str">
        <f>IF('เช็คเวลาเรียน เทอม 2'!GC16="ม",1,"")</f>
        <v/>
      </c>
      <c r="FT16" s="289"/>
      <c r="FU16" s="289"/>
      <c r="FV16" s="289"/>
      <c r="FW16" s="199" t="str">
        <f>IF('เช็คเวลาเรียน เทอม 2'!GG16="ม",1,"")</f>
        <v/>
      </c>
      <c r="FX16" s="198"/>
      <c r="FY16" s="198"/>
      <c r="FZ16" s="199" t="str">
        <f>IF('เช็คเวลาเรียน เทอม 2'!GJ16="ม",1,"")</f>
        <v/>
      </c>
      <c r="GA16" s="199" t="str">
        <f>IF('เช็คเวลาเรียน เทอม 2'!GK16="ม",1,"")</f>
        <v/>
      </c>
      <c r="GB16" s="199" t="str">
        <f>IF('เช็คเวลาเรียน เทอม 2'!GL16="ม",1,"")</f>
        <v/>
      </c>
      <c r="GC16" s="199" t="str">
        <f>IF('เช็คเวลาเรียน เทอม 2'!GM16="ม",1,"")</f>
        <v/>
      </c>
      <c r="GD16" s="199" t="str">
        <f>IF('เช็คเวลาเรียน เทอม 2'!GN16="ม",1,"")</f>
        <v/>
      </c>
      <c r="GE16" s="198"/>
      <c r="GF16" s="198"/>
      <c r="GG16" s="199" t="str">
        <f>IF('เช็คเวลาเรียน เทอม 2'!GQ16="ม",1,"")</f>
        <v/>
      </c>
      <c r="GH16" s="199" t="str">
        <f>IF('เช็คเวลาเรียน เทอม 2'!GR16="ม",1,"")</f>
        <v/>
      </c>
      <c r="GI16" s="199" t="str">
        <f>IF('เช็คเวลาเรียน เทอม 2'!GS16="ม",1,"")</f>
        <v/>
      </c>
      <c r="GJ16" s="199" t="str">
        <f>IF('เช็คเวลาเรียน เทอม 2'!GT16="ม",1,"")</f>
        <v/>
      </c>
      <c r="GK16" s="199" t="str">
        <f>IF('เช็คเวลาเรียน เทอม 2'!GU16="ม",1,"")</f>
        <v/>
      </c>
      <c r="GL16" s="338">
        <f t="shared" si="5"/>
        <v>0</v>
      </c>
      <c r="GM16" s="339"/>
    </row>
    <row r="17" spans="1:195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199" t="str">
        <f>IF('เช็คเวลาเรียน เทอม 2'!D17="ม",1,"")</f>
        <v/>
      </c>
      <c r="D17" s="199" t="str">
        <f>IF('เช็คเวลาเรียน เทอม 2'!E17="ม",1,"")</f>
        <v/>
      </c>
      <c r="E17" s="199" t="str">
        <f>IF('เช็คเวลาเรียน เทอม 2'!F17="ม",1,"")</f>
        <v/>
      </c>
      <c r="F17" s="199" t="str">
        <f>IF('เช็คเวลาเรียน เทอม 2'!G17="ม",1,"")</f>
        <v/>
      </c>
      <c r="G17" s="199" t="str">
        <f>IF('เช็คเวลาเรียน เทอม 2'!H17="ม",1,"")</f>
        <v/>
      </c>
      <c r="H17" s="198"/>
      <c r="I17" s="198"/>
      <c r="J17" s="199" t="str">
        <f>IF('เช็คเวลาเรียน เทอม 2'!K17="ม",1,"")</f>
        <v/>
      </c>
      <c r="K17" s="199" t="str">
        <f>IF('เช็คเวลาเรียน เทอม 2'!L17="ม",1,"")</f>
        <v/>
      </c>
      <c r="L17" s="199" t="str">
        <f>IF('เช็คเวลาเรียน เทอม 2'!M17="ม",1,"")</f>
        <v/>
      </c>
      <c r="M17" s="199" t="str">
        <f>IF('เช็คเวลาเรียน เทอม 2'!N17="ม",1,"")</f>
        <v/>
      </c>
      <c r="N17" s="199" t="str">
        <f>IF('เช็คเวลาเรียน เทอม 2'!O17="ม",1,"")</f>
        <v/>
      </c>
      <c r="O17" s="198"/>
      <c r="P17" s="198"/>
      <c r="Q17" s="199" t="str">
        <f>IF('เช็คเวลาเรียน เทอม 2'!R17="ม",1,"")</f>
        <v/>
      </c>
      <c r="R17" s="199" t="str">
        <f>IF('เช็คเวลาเรียน เทอม 2'!S17="ม",1,"")</f>
        <v/>
      </c>
      <c r="S17" s="199" t="str">
        <f>IF('เช็คเวลาเรียน เทอม 2'!T17="ม",1,"")</f>
        <v/>
      </c>
      <c r="T17" s="199" t="str">
        <f>IF('เช็คเวลาเรียน เทอม 2'!U17="ม",1,"")</f>
        <v/>
      </c>
      <c r="U17" s="199" t="str">
        <f>IF('เช็คเวลาเรียน เทอม 2'!V17="ม",1,"")</f>
        <v/>
      </c>
      <c r="V17" s="198"/>
      <c r="W17" s="198"/>
      <c r="X17" s="199" t="str">
        <f>IF('เช็คเวลาเรียน เทอม 2'!Y17="ม",1,"")</f>
        <v/>
      </c>
      <c r="Y17" s="199" t="str">
        <f>IF('เช็คเวลาเรียน เทอม 2'!Z17="ม",1,"")</f>
        <v/>
      </c>
      <c r="Z17" s="199" t="str">
        <f>IF('เช็คเวลาเรียน เทอม 2'!AA17="ม",1,"")</f>
        <v/>
      </c>
      <c r="AA17" s="199" t="str">
        <f>IF('เช็คเวลาเรียน เทอม 2'!AB17="ม",1,"")</f>
        <v/>
      </c>
      <c r="AB17" s="199" t="str">
        <f>IF('เช็คเวลาเรียน เทอม 2'!AC17="ม",1,"")</f>
        <v/>
      </c>
      <c r="AC17" s="198"/>
      <c r="AD17" s="198"/>
      <c r="AE17" s="199" t="str">
        <f>IF('เช็คเวลาเรียน เทอม 2'!AF17="ม",1,"")</f>
        <v/>
      </c>
      <c r="AF17" s="198"/>
      <c r="AG17" s="338">
        <f t="shared" si="0"/>
        <v>0</v>
      </c>
      <c r="AH17" s="339"/>
      <c r="AI17" s="199" t="str">
        <f>IF('เช็คเวลาเรียน เทอม 2'!AK17="ม",1,"")</f>
        <v/>
      </c>
      <c r="AJ17" s="199" t="str">
        <f>IF('เช็คเวลาเรียน เทอม 2'!AL17="ม",1,"")</f>
        <v/>
      </c>
      <c r="AK17" s="199" t="str">
        <f>IF('เช็คเวลาเรียน เทอม 2'!AM17="ม",1,"")</f>
        <v/>
      </c>
      <c r="AL17" s="199" t="str">
        <f>IF('เช็คเวลาเรียน เทอม 2'!AN17="ม",1,"")</f>
        <v/>
      </c>
      <c r="AM17" s="280"/>
      <c r="AN17" s="198"/>
      <c r="AO17" s="280"/>
      <c r="AP17" s="199" t="str">
        <f>IF('เช็คเวลาเรียน เทอม 2'!AR17="ม",1,"")</f>
        <v/>
      </c>
      <c r="AQ17" s="199" t="str">
        <f>IF('เช็คเวลาเรียน เทอม 2'!AS17="ม",1,"")</f>
        <v/>
      </c>
      <c r="AR17" s="280"/>
      <c r="AS17" s="199" t="str">
        <f>IF('เช็คเวลาเรียน เทอม 2'!AU17="ม",1,"")</f>
        <v/>
      </c>
      <c r="AT17" s="199" t="str">
        <f>IF('เช็คเวลาเรียน เทอม 2'!AV17="ม",1,"")</f>
        <v/>
      </c>
      <c r="AU17" s="198"/>
      <c r="AV17" s="198"/>
      <c r="AW17" s="199" t="str">
        <f>IF('เช็คเวลาเรียน เทอม 2'!AY17="ม",1,"")</f>
        <v/>
      </c>
      <c r="AX17" s="199" t="str">
        <f>IF('เช็คเวลาเรียน เทอม 2'!AZ17="ม",1,"")</f>
        <v/>
      </c>
      <c r="AY17" s="199" t="str">
        <f>IF('เช็คเวลาเรียน เทอม 2'!BA17="ม",1,"")</f>
        <v/>
      </c>
      <c r="AZ17" s="199" t="str">
        <f>IF('เช็คเวลาเรียน เทอม 2'!BB17="ม",1,"")</f>
        <v/>
      </c>
      <c r="BA17" s="199" t="str">
        <f>IF('เช็คเวลาเรียน เทอม 2'!BC17="ม",1,"")</f>
        <v/>
      </c>
      <c r="BB17" s="198"/>
      <c r="BC17" s="198"/>
      <c r="BD17" s="199" t="str">
        <f>IF('เช็คเวลาเรียน เทอม 2'!BF17="ม",1,"")</f>
        <v/>
      </c>
      <c r="BE17" s="199" t="str">
        <f>IF('เช็คเวลาเรียน เทอม 2'!BG17="ม",1,"")</f>
        <v/>
      </c>
      <c r="BF17" s="199" t="str">
        <f>IF('เช็คเวลาเรียน เทอม 2'!BH17="ม",1,"")</f>
        <v/>
      </c>
      <c r="BG17" s="199" t="str">
        <f>IF('เช็คเวลาเรียน เทอม 2'!BI17="ม",1,"")</f>
        <v/>
      </c>
      <c r="BH17" s="199" t="str">
        <f>IF('เช็คเวลาเรียน เทอม 2'!BJ17="ม",1,"")</f>
        <v/>
      </c>
      <c r="BI17" s="198"/>
      <c r="BJ17" s="198"/>
      <c r="BK17" s="199" t="str">
        <f>IF('เช็คเวลาเรียน เทอม 2'!BM17="ม",1,"")</f>
        <v/>
      </c>
      <c r="BL17" s="199" t="str">
        <f>IF('เช็คเวลาเรียน เทอม 2'!BN17="ม",1,"")</f>
        <v/>
      </c>
      <c r="BM17" s="287"/>
      <c r="BN17" s="338">
        <f t="shared" si="1"/>
        <v>0</v>
      </c>
      <c r="BO17" s="339"/>
      <c r="BP17" s="289"/>
      <c r="BQ17" s="198"/>
      <c r="BR17" s="198"/>
      <c r="BS17" s="199" t="str">
        <f>IF('เช็คเวลาเรียน เทอม 2'!BW17="ม",1,"")</f>
        <v/>
      </c>
      <c r="BT17" s="199" t="str">
        <f>IF('เช็คเวลาเรียน เทอม 2'!BX17="ม",1,"")</f>
        <v/>
      </c>
      <c r="BU17" s="199" t="str">
        <f>IF('เช็คเวลาเรียน เทอม 2'!BY17="ม",1,"")</f>
        <v/>
      </c>
      <c r="BV17" s="199" t="str">
        <f>IF('เช็คเวลาเรียน เทอม 2'!BZ17="ม",1,"")</f>
        <v/>
      </c>
      <c r="BW17" s="199" t="str">
        <f>IF('เช็คเวลาเรียน เทอม 2'!CA17="ม",1,"")</f>
        <v/>
      </c>
      <c r="BX17" s="198"/>
      <c r="BY17" s="198"/>
      <c r="BZ17" s="199" t="str">
        <f>IF('เช็คเวลาเรียน เทอม 2'!CD17="ม",1,"")</f>
        <v/>
      </c>
      <c r="CA17" s="199" t="str">
        <f>IF('เช็คเวลาเรียน เทอม 2'!CE17="ม",1,"")</f>
        <v/>
      </c>
      <c r="CB17" s="199" t="str">
        <f>IF('เช็คเวลาเรียน เทอม 2'!CF17="ม",1,"")</f>
        <v/>
      </c>
      <c r="CC17" s="199" t="str">
        <f>IF('เช็คเวลาเรียน เทอม 2'!CG17="ม",1,"")</f>
        <v/>
      </c>
      <c r="CD17" s="199" t="str">
        <f>IF('เช็คเวลาเรียน เทอม 2'!CH17="ม",1,"")</f>
        <v/>
      </c>
      <c r="CE17" s="280"/>
      <c r="CF17" s="198"/>
      <c r="CG17" s="199" t="str">
        <f>IF('เช็คเวลาเรียน เทอม 2'!CK17="ม",1,"")</f>
        <v/>
      </c>
      <c r="CH17" s="199" t="str">
        <f>IF('เช็คเวลาเรียน เทอม 2'!CL17="ม",1,"")</f>
        <v/>
      </c>
      <c r="CI17" s="199" t="str">
        <f>IF('เช็คเวลาเรียน เทอม 2'!CM17="ม",1,"")</f>
        <v/>
      </c>
      <c r="CJ17" s="199" t="str">
        <f>IF('เช็คเวลาเรียน เทอม 2'!CN17="ม",1,"")</f>
        <v/>
      </c>
      <c r="CK17" s="199" t="str">
        <f>IF('เช็คเวลาเรียน เทอม 2'!CO17="ม",1,"")</f>
        <v/>
      </c>
      <c r="CL17" s="198"/>
      <c r="CM17" s="198"/>
      <c r="CN17" s="199" t="str">
        <f>IF('เช็คเวลาเรียน เทอม 2'!CR17="ม",1,"")</f>
        <v/>
      </c>
      <c r="CO17" s="199" t="str">
        <f>IF('เช็คเวลาเรียน เทอม 2'!CS17="ม",1,"")</f>
        <v/>
      </c>
      <c r="CP17" s="199" t="str">
        <f>IF('เช็คเวลาเรียน เทอม 2'!CT17="ม",1,"")</f>
        <v/>
      </c>
      <c r="CQ17" s="199" t="str">
        <f>IF('เช็คเวลาเรียน เทอม 2'!CU17="ม",1,"")</f>
        <v/>
      </c>
      <c r="CR17" s="199" t="str">
        <f>IF('เช็คเวลาเรียน เทอม 2'!CV17="ม",1,"")</f>
        <v/>
      </c>
      <c r="CS17" s="198"/>
      <c r="CT17" s="198"/>
      <c r="CU17" s="338">
        <f t="shared" si="2"/>
        <v>0</v>
      </c>
      <c r="CV17" s="339"/>
      <c r="CW17" s="199" t="str">
        <f>IF('เช็คเวลาเรียน เทอม 2'!DC17="ม",1,"")</f>
        <v/>
      </c>
      <c r="CX17" s="199" t="str">
        <f>IF('เช็คเวลาเรียน เทอม 2'!DD17="ม",1,"")</f>
        <v/>
      </c>
      <c r="CY17" s="199" t="str">
        <f>IF('เช็คเวลาเรียน เทอม 2'!DE17="ม",1,"")</f>
        <v/>
      </c>
      <c r="CZ17" s="199" t="str">
        <f>IF('เช็คเวลาเรียน เทอม 2'!DF17="ม",1,"")</f>
        <v/>
      </c>
      <c r="DA17" s="199" t="str">
        <f>IF('เช็คเวลาเรียน เทอม 2'!DG17="ม",1,"")</f>
        <v/>
      </c>
      <c r="DB17" s="198"/>
      <c r="DC17" s="198"/>
      <c r="DD17" s="199" t="str">
        <f>IF('เช็คเวลาเรียน เทอม 2'!DJ17="ม",1,"")</f>
        <v/>
      </c>
      <c r="DE17" s="199" t="str">
        <f>IF('เช็คเวลาเรียน เทอม 2'!DK17="ม",1,"")</f>
        <v/>
      </c>
      <c r="DF17" s="199" t="str">
        <f>IF('เช็คเวลาเรียน เทอม 2'!DL17="ม",1,"")</f>
        <v/>
      </c>
      <c r="DG17" s="199" t="str">
        <f>IF('เช็คเวลาเรียน เทอม 2'!DM17="ม",1,"")</f>
        <v/>
      </c>
      <c r="DH17" s="199" t="str">
        <f>IF('เช็คเวลาเรียน เทอม 2'!DN17="ม",1,"")</f>
        <v/>
      </c>
      <c r="DI17" s="198"/>
      <c r="DJ17" s="198"/>
      <c r="DK17" s="199" t="str">
        <f>IF('เช็คเวลาเรียน เทอม 2'!DQ17="ม",1,"")</f>
        <v/>
      </c>
      <c r="DL17" s="199" t="str">
        <f>IF('เช็คเวลาเรียน เทอม 2'!DR17="ม",1,"")</f>
        <v/>
      </c>
      <c r="DM17" s="199" t="str">
        <f>IF('เช็คเวลาเรียน เทอม 2'!DS17="ม",1,"")</f>
        <v/>
      </c>
      <c r="DN17" s="199" t="str">
        <f>IF('เช็คเวลาเรียน เทอม 2'!DT17="ม",1,"")</f>
        <v/>
      </c>
      <c r="DO17" s="199" t="str">
        <f>IF('เช็คเวลาเรียน เทอม 2'!DU17="ม",1,"")</f>
        <v/>
      </c>
      <c r="DP17" s="198"/>
      <c r="DQ17" s="289"/>
      <c r="DR17" s="289"/>
      <c r="DS17" s="199" t="str">
        <f>IF('เช็คเวลาเรียน เทอม 2'!DY17="ม",1,"")</f>
        <v/>
      </c>
      <c r="DT17" s="199" t="str">
        <f>IF('เช็คเวลาเรียน เทอม 2'!DZ17="ม",1,"")</f>
        <v/>
      </c>
      <c r="DU17" s="199" t="str">
        <f>IF('เช็คเวลาเรียน เทอม 2'!EA17="ม",1,"")</f>
        <v/>
      </c>
      <c r="DV17" s="199" t="str">
        <f>IF('เช็คเวลาเรียน เทอม 2'!EB17="ม",1,"")</f>
        <v/>
      </c>
      <c r="DW17" s="198"/>
      <c r="DX17" s="198"/>
      <c r="DY17" s="338">
        <f t="shared" si="3"/>
        <v>0</v>
      </c>
      <c r="DZ17" s="339"/>
      <c r="EA17" s="199" t="str">
        <f>IF('เช็คเวลาเรียน เทอม 2'!EI17="ม",1,"")</f>
        <v/>
      </c>
      <c r="EB17" s="199" t="str">
        <f>IF('เช็คเวลาเรียน เทอม 2'!EJ17="ม",1,"")</f>
        <v/>
      </c>
      <c r="EC17" s="199" t="str">
        <f>IF('เช็คเวลาเรียน เทอม 2'!EK17="ม",1,"")</f>
        <v/>
      </c>
      <c r="ED17" s="199" t="str">
        <f>IF('เช็คเวลาเรียน เทอม 2'!EL17="ม",1,"")</f>
        <v/>
      </c>
      <c r="EE17" s="199" t="str">
        <f>IF('เช็คเวลาเรียน เทอม 2'!EM17="ม",1,"")</f>
        <v/>
      </c>
      <c r="EF17" s="198"/>
      <c r="EG17" s="198"/>
      <c r="EH17" s="199" t="str">
        <f>IF('เช็คเวลาเรียน เทอม 2'!EP17="ม",1,"")</f>
        <v/>
      </c>
      <c r="EI17" s="199" t="str">
        <f>IF('เช็คเวลาเรียน เทอม 2'!EQ17="ม",1,"")</f>
        <v/>
      </c>
      <c r="EJ17" s="199" t="str">
        <f>IF('เช็คเวลาเรียน เทอม 2'!ER17="ม",1,"")</f>
        <v/>
      </c>
      <c r="EK17" s="199" t="str">
        <f>IF('เช็คเวลาเรียน เทอม 2'!ES17="ม",1,"")</f>
        <v/>
      </c>
      <c r="EL17" s="199" t="str">
        <f>IF('เช็คเวลาเรียน เทอม 2'!ET17="ม",1,"")</f>
        <v/>
      </c>
      <c r="EM17" s="198"/>
      <c r="EN17" s="198"/>
      <c r="EO17" s="199" t="str">
        <f>IF('เช็คเวลาเรียน เทอม 2'!EW17="ม",1,"")</f>
        <v/>
      </c>
      <c r="EP17" s="199" t="str">
        <f>IF('เช็คเวลาเรียน เทอม 2'!EX17="ม",1,"")</f>
        <v/>
      </c>
      <c r="EQ17" s="199" t="str">
        <f>IF('เช็คเวลาเรียน เทอม 2'!EY17="ม",1,"")</f>
        <v/>
      </c>
      <c r="ER17" s="199" t="str">
        <f>IF('เช็คเวลาเรียน เทอม 2'!EZ17="ม",1,"")</f>
        <v/>
      </c>
      <c r="ES17" s="199" t="str">
        <f>IF('เช็คเวลาเรียน เทอม 2'!FA17="ม",1,"")</f>
        <v/>
      </c>
      <c r="ET17" s="198"/>
      <c r="EU17" s="198"/>
      <c r="EV17" s="199" t="str">
        <f>IF('เช็คเวลาเรียน เทอม 2'!FD17="ม",1,"")</f>
        <v/>
      </c>
      <c r="EW17" s="199" t="str">
        <f>IF('เช็คเวลาเรียน เทอม 2'!FE17="ม",1,"")</f>
        <v/>
      </c>
      <c r="EX17" s="199" t="str">
        <f>IF('เช็คเวลาเรียน เทอม 2'!FF17="ม",1,"")</f>
        <v/>
      </c>
      <c r="EY17" s="199" t="str">
        <f>IF('เช็คเวลาเรียน เทอม 2'!FG17="ม",1,"")</f>
        <v/>
      </c>
      <c r="EZ17" s="199" t="str">
        <f>IF('เช็คเวลาเรียน เทอม 2'!FH17="ม",1,"")</f>
        <v/>
      </c>
      <c r="FA17" s="198"/>
      <c r="FB17" s="198"/>
      <c r="FC17" s="199" t="str">
        <f>IF('เช็คเวลาเรียน เทอม 2'!FK17="ม",1,"")</f>
        <v/>
      </c>
      <c r="FD17" s="199" t="str">
        <f>IF('เช็คเวลาเรียน เทอม 2'!FL17="ม",1,"")</f>
        <v/>
      </c>
      <c r="FE17" s="199" t="str">
        <f>IF('เช็คเวลาเรียน เทอม 2'!FM17="ม",1,"")</f>
        <v/>
      </c>
      <c r="FF17" s="338">
        <f t="shared" si="4"/>
        <v>0</v>
      </c>
      <c r="FG17" s="339"/>
      <c r="FH17" s="199" t="str">
        <f>IF('เช็คเวลาเรียน เทอม 2'!FR17="ม",1,"")</f>
        <v/>
      </c>
      <c r="FI17" s="199" t="str">
        <f>IF('เช็คเวลาเรียน เทอม 2'!FS17="ม",1,"")</f>
        <v/>
      </c>
      <c r="FJ17" s="198"/>
      <c r="FK17" s="198"/>
      <c r="FL17" s="199" t="str">
        <f>IF('เช็คเวลาเรียน เทอม 2'!FV17="ม",1,"")</f>
        <v/>
      </c>
      <c r="FM17" s="289"/>
      <c r="FN17" s="199" t="str">
        <f>IF('เช็คเวลาเรียน เทอม 2'!FX17="ม",1,"")</f>
        <v/>
      </c>
      <c r="FO17" s="199" t="str">
        <f>IF('เช็คเวลาเรียน เทอม 2'!FY17="ม",1,"")</f>
        <v/>
      </c>
      <c r="FP17" s="199" t="str">
        <f>IF('เช็คเวลาเรียน เทอม 2'!FZ17="ม",1,"")</f>
        <v/>
      </c>
      <c r="FQ17" s="198"/>
      <c r="FR17" s="198"/>
      <c r="FS17" s="199" t="str">
        <f>IF('เช็คเวลาเรียน เทอม 2'!GC17="ม",1,"")</f>
        <v/>
      </c>
      <c r="FT17" s="289"/>
      <c r="FU17" s="289"/>
      <c r="FV17" s="289"/>
      <c r="FW17" s="199" t="str">
        <f>IF('เช็คเวลาเรียน เทอม 2'!GG17="ม",1,"")</f>
        <v/>
      </c>
      <c r="FX17" s="198"/>
      <c r="FY17" s="198"/>
      <c r="FZ17" s="199" t="str">
        <f>IF('เช็คเวลาเรียน เทอม 2'!GJ17="ม",1,"")</f>
        <v/>
      </c>
      <c r="GA17" s="199" t="str">
        <f>IF('เช็คเวลาเรียน เทอม 2'!GK17="ม",1,"")</f>
        <v/>
      </c>
      <c r="GB17" s="199" t="str">
        <f>IF('เช็คเวลาเรียน เทอม 2'!GL17="ม",1,"")</f>
        <v/>
      </c>
      <c r="GC17" s="199" t="str">
        <f>IF('เช็คเวลาเรียน เทอม 2'!GM17="ม",1,"")</f>
        <v/>
      </c>
      <c r="GD17" s="199" t="str">
        <f>IF('เช็คเวลาเรียน เทอม 2'!GN17="ม",1,"")</f>
        <v/>
      </c>
      <c r="GE17" s="198"/>
      <c r="GF17" s="198"/>
      <c r="GG17" s="199" t="str">
        <f>IF('เช็คเวลาเรียน เทอม 2'!GQ17="ม",1,"")</f>
        <v/>
      </c>
      <c r="GH17" s="199" t="str">
        <f>IF('เช็คเวลาเรียน เทอม 2'!GR17="ม",1,"")</f>
        <v/>
      </c>
      <c r="GI17" s="199" t="str">
        <f>IF('เช็คเวลาเรียน เทอม 2'!GS17="ม",1,"")</f>
        <v/>
      </c>
      <c r="GJ17" s="199" t="str">
        <f>IF('เช็คเวลาเรียน เทอม 2'!GT17="ม",1,"")</f>
        <v/>
      </c>
      <c r="GK17" s="199" t="str">
        <f>IF('เช็คเวลาเรียน เทอม 2'!GU17="ม",1,"")</f>
        <v/>
      </c>
      <c r="GL17" s="338">
        <f t="shared" si="5"/>
        <v>0</v>
      </c>
      <c r="GM17" s="339"/>
    </row>
    <row r="18" spans="1:195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199" t="str">
        <f>IF('เช็คเวลาเรียน เทอม 2'!D18="ม",1,"")</f>
        <v/>
      </c>
      <c r="D18" s="199" t="str">
        <f>IF('เช็คเวลาเรียน เทอม 2'!E18="ม",1,"")</f>
        <v/>
      </c>
      <c r="E18" s="199" t="str">
        <f>IF('เช็คเวลาเรียน เทอม 2'!F18="ม",1,"")</f>
        <v/>
      </c>
      <c r="F18" s="199" t="str">
        <f>IF('เช็คเวลาเรียน เทอม 2'!G18="ม",1,"")</f>
        <v/>
      </c>
      <c r="G18" s="199" t="str">
        <f>IF('เช็คเวลาเรียน เทอม 2'!H18="ม",1,"")</f>
        <v/>
      </c>
      <c r="H18" s="198"/>
      <c r="I18" s="198"/>
      <c r="J18" s="199" t="str">
        <f>IF('เช็คเวลาเรียน เทอม 2'!K18="ม",1,"")</f>
        <v/>
      </c>
      <c r="K18" s="199" t="str">
        <f>IF('เช็คเวลาเรียน เทอม 2'!L18="ม",1,"")</f>
        <v/>
      </c>
      <c r="L18" s="199" t="str">
        <f>IF('เช็คเวลาเรียน เทอม 2'!M18="ม",1,"")</f>
        <v/>
      </c>
      <c r="M18" s="199" t="str">
        <f>IF('เช็คเวลาเรียน เทอม 2'!N18="ม",1,"")</f>
        <v/>
      </c>
      <c r="N18" s="199" t="str">
        <f>IF('เช็คเวลาเรียน เทอม 2'!O18="ม",1,"")</f>
        <v/>
      </c>
      <c r="O18" s="198"/>
      <c r="P18" s="198"/>
      <c r="Q18" s="199" t="str">
        <f>IF('เช็คเวลาเรียน เทอม 2'!R18="ม",1,"")</f>
        <v/>
      </c>
      <c r="R18" s="199" t="str">
        <f>IF('เช็คเวลาเรียน เทอม 2'!S18="ม",1,"")</f>
        <v/>
      </c>
      <c r="S18" s="199" t="str">
        <f>IF('เช็คเวลาเรียน เทอม 2'!T18="ม",1,"")</f>
        <v/>
      </c>
      <c r="T18" s="199" t="str">
        <f>IF('เช็คเวลาเรียน เทอม 2'!U18="ม",1,"")</f>
        <v/>
      </c>
      <c r="U18" s="199" t="str">
        <f>IF('เช็คเวลาเรียน เทอม 2'!V18="ม",1,"")</f>
        <v/>
      </c>
      <c r="V18" s="198"/>
      <c r="W18" s="198"/>
      <c r="X18" s="199" t="str">
        <f>IF('เช็คเวลาเรียน เทอม 2'!Y18="ม",1,"")</f>
        <v/>
      </c>
      <c r="Y18" s="199" t="str">
        <f>IF('เช็คเวลาเรียน เทอม 2'!Z18="ม",1,"")</f>
        <v/>
      </c>
      <c r="Z18" s="199" t="str">
        <f>IF('เช็คเวลาเรียน เทอม 2'!AA18="ม",1,"")</f>
        <v/>
      </c>
      <c r="AA18" s="199" t="str">
        <f>IF('เช็คเวลาเรียน เทอม 2'!AB18="ม",1,"")</f>
        <v/>
      </c>
      <c r="AB18" s="199" t="str">
        <f>IF('เช็คเวลาเรียน เทอม 2'!AC18="ม",1,"")</f>
        <v/>
      </c>
      <c r="AC18" s="198"/>
      <c r="AD18" s="198"/>
      <c r="AE18" s="199" t="str">
        <f>IF('เช็คเวลาเรียน เทอม 2'!AF18="ม",1,"")</f>
        <v/>
      </c>
      <c r="AF18" s="198"/>
      <c r="AG18" s="338">
        <f t="shared" si="0"/>
        <v>0</v>
      </c>
      <c r="AH18" s="339"/>
      <c r="AI18" s="199" t="str">
        <f>IF('เช็คเวลาเรียน เทอม 2'!AK18="ม",1,"")</f>
        <v/>
      </c>
      <c r="AJ18" s="199" t="str">
        <f>IF('เช็คเวลาเรียน เทอม 2'!AL18="ม",1,"")</f>
        <v/>
      </c>
      <c r="AK18" s="199" t="str">
        <f>IF('เช็คเวลาเรียน เทอม 2'!AM18="ม",1,"")</f>
        <v/>
      </c>
      <c r="AL18" s="199" t="str">
        <f>IF('เช็คเวลาเรียน เทอม 2'!AN18="ม",1,"")</f>
        <v/>
      </c>
      <c r="AM18" s="280"/>
      <c r="AN18" s="198"/>
      <c r="AO18" s="280"/>
      <c r="AP18" s="199" t="str">
        <f>IF('เช็คเวลาเรียน เทอม 2'!AR18="ม",1,"")</f>
        <v/>
      </c>
      <c r="AQ18" s="199" t="str">
        <f>IF('เช็คเวลาเรียน เทอม 2'!AS18="ม",1,"")</f>
        <v/>
      </c>
      <c r="AR18" s="280"/>
      <c r="AS18" s="199" t="str">
        <f>IF('เช็คเวลาเรียน เทอม 2'!AU18="ม",1,"")</f>
        <v/>
      </c>
      <c r="AT18" s="199" t="str">
        <f>IF('เช็คเวลาเรียน เทอม 2'!AV18="ม",1,"")</f>
        <v/>
      </c>
      <c r="AU18" s="198"/>
      <c r="AV18" s="198"/>
      <c r="AW18" s="199" t="str">
        <f>IF('เช็คเวลาเรียน เทอม 2'!AY18="ม",1,"")</f>
        <v/>
      </c>
      <c r="AX18" s="199" t="str">
        <f>IF('เช็คเวลาเรียน เทอม 2'!AZ18="ม",1,"")</f>
        <v/>
      </c>
      <c r="AY18" s="199" t="str">
        <f>IF('เช็คเวลาเรียน เทอม 2'!BA18="ม",1,"")</f>
        <v/>
      </c>
      <c r="AZ18" s="199" t="str">
        <f>IF('เช็คเวลาเรียน เทอม 2'!BB18="ม",1,"")</f>
        <v/>
      </c>
      <c r="BA18" s="199" t="str">
        <f>IF('เช็คเวลาเรียน เทอม 2'!BC18="ม",1,"")</f>
        <v/>
      </c>
      <c r="BB18" s="198"/>
      <c r="BC18" s="198"/>
      <c r="BD18" s="199" t="str">
        <f>IF('เช็คเวลาเรียน เทอม 2'!BF18="ม",1,"")</f>
        <v/>
      </c>
      <c r="BE18" s="199" t="str">
        <f>IF('เช็คเวลาเรียน เทอม 2'!BG18="ม",1,"")</f>
        <v/>
      </c>
      <c r="BF18" s="199" t="str">
        <f>IF('เช็คเวลาเรียน เทอม 2'!BH18="ม",1,"")</f>
        <v/>
      </c>
      <c r="BG18" s="199" t="str">
        <f>IF('เช็คเวลาเรียน เทอม 2'!BI18="ม",1,"")</f>
        <v/>
      </c>
      <c r="BH18" s="199" t="str">
        <f>IF('เช็คเวลาเรียน เทอม 2'!BJ18="ม",1,"")</f>
        <v/>
      </c>
      <c r="BI18" s="198"/>
      <c r="BJ18" s="198"/>
      <c r="BK18" s="199" t="str">
        <f>IF('เช็คเวลาเรียน เทอม 2'!BM18="ม",1,"")</f>
        <v/>
      </c>
      <c r="BL18" s="199" t="str">
        <f>IF('เช็คเวลาเรียน เทอม 2'!BN18="ม",1,"")</f>
        <v/>
      </c>
      <c r="BM18" s="287"/>
      <c r="BN18" s="338">
        <f t="shared" si="1"/>
        <v>0</v>
      </c>
      <c r="BO18" s="339"/>
      <c r="BP18" s="289"/>
      <c r="BQ18" s="198"/>
      <c r="BR18" s="198"/>
      <c r="BS18" s="199" t="str">
        <f>IF('เช็คเวลาเรียน เทอม 2'!BW18="ม",1,"")</f>
        <v/>
      </c>
      <c r="BT18" s="199" t="str">
        <f>IF('เช็คเวลาเรียน เทอม 2'!BX18="ม",1,"")</f>
        <v/>
      </c>
      <c r="BU18" s="199" t="str">
        <f>IF('เช็คเวลาเรียน เทอม 2'!BY18="ม",1,"")</f>
        <v/>
      </c>
      <c r="BV18" s="199" t="str">
        <f>IF('เช็คเวลาเรียน เทอม 2'!BZ18="ม",1,"")</f>
        <v/>
      </c>
      <c r="BW18" s="199" t="str">
        <f>IF('เช็คเวลาเรียน เทอม 2'!CA18="ม",1,"")</f>
        <v/>
      </c>
      <c r="BX18" s="198"/>
      <c r="BY18" s="198"/>
      <c r="BZ18" s="199" t="str">
        <f>IF('เช็คเวลาเรียน เทอม 2'!CD18="ม",1,"")</f>
        <v/>
      </c>
      <c r="CA18" s="199" t="str">
        <f>IF('เช็คเวลาเรียน เทอม 2'!CE18="ม",1,"")</f>
        <v/>
      </c>
      <c r="CB18" s="199" t="str">
        <f>IF('เช็คเวลาเรียน เทอม 2'!CF18="ม",1,"")</f>
        <v/>
      </c>
      <c r="CC18" s="199" t="str">
        <f>IF('เช็คเวลาเรียน เทอม 2'!CG18="ม",1,"")</f>
        <v/>
      </c>
      <c r="CD18" s="199" t="str">
        <f>IF('เช็คเวลาเรียน เทอม 2'!CH18="ม",1,"")</f>
        <v/>
      </c>
      <c r="CE18" s="280"/>
      <c r="CF18" s="198"/>
      <c r="CG18" s="199" t="str">
        <f>IF('เช็คเวลาเรียน เทอม 2'!CK18="ม",1,"")</f>
        <v/>
      </c>
      <c r="CH18" s="199" t="str">
        <f>IF('เช็คเวลาเรียน เทอม 2'!CL18="ม",1,"")</f>
        <v/>
      </c>
      <c r="CI18" s="199" t="str">
        <f>IF('เช็คเวลาเรียน เทอม 2'!CM18="ม",1,"")</f>
        <v/>
      </c>
      <c r="CJ18" s="199" t="str">
        <f>IF('เช็คเวลาเรียน เทอม 2'!CN18="ม",1,"")</f>
        <v/>
      </c>
      <c r="CK18" s="199" t="str">
        <f>IF('เช็คเวลาเรียน เทอม 2'!CO18="ม",1,"")</f>
        <v/>
      </c>
      <c r="CL18" s="198"/>
      <c r="CM18" s="198"/>
      <c r="CN18" s="199" t="str">
        <f>IF('เช็คเวลาเรียน เทอม 2'!CR18="ม",1,"")</f>
        <v/>
      </c>
      <c r="CO18" s="199" t="str">
        <f>IF('เช็คเวลาเรียน เทอม 2'!CS18="ม",1,"")</f>
        <v/>
      </c>
      <c r="CP18" s="199" t="str">
        <f>IF('เช็คเวลาเรียน เทอม 2'!CT18="ม",1,"")</f>
        <v/>
      </c>
      <c r="CQ18" s="199" t="str">
        <f>IF('เช็คเวลาเรียน เทอม 2'!CU18="ม",1,"")</f>
        <v/>
      </c>
      <c r="CR18" s="199" t="str">
        <f>IF('เช็คเวลาเรียน เทอม 2'!CV18="ม",1,"")</f>
        <v/>
      </c>
      <c r="CS18" s="198"/>
      <c r="CT18" s="198"/>
      <c r="CU18" s="338">
        <f t="shared" si="2"/>
        <v>0</v>
      </c>
      <c r="CV18" s="339"/>
      <c r="CW18" s="199" t="str">
        <f>IF('เช็คเวลาเรียน เทอม 2'!DC18="ม",1,"")</f>
        <v/>
      </c>
      <c r="CX18" s="199" t="str">
        <f>IF('เช็คเวลาเรียน เทอม 2'!DD18="ม",1,"")</f>
        <v/>
      </c>
      <c r="CY18" s="199" t="str">
        <f>IF('เช็คเวลาเรียน เทอม 2'!DE18="ม",1,"")</f>
        <v/>
      </c>
      <c r="CZ18" s="199" t="str">
        <f>IF('เช็คเวลาเรียน เทอม 2'!DF18="ม",1,"")</f>
        <v/>
      </c>
      <c r="DA18" s="199" t="str">
        <f>IF('เช็คเวลาเรียน เทอม 2'!DG18="ม",1,"")</f>
        <v/>
      </c>
      <c r="DB18" s="198"/>
      <c r="DC18" s="198"/>
      <c r="DD18" s="199" t="str">
        <f>IF('เช็คเวลาเรียน เทอม 2'!DJ18="ม",1,"")</f>
        <v/>
      </c>
      <c r="DE18" s="199" t="str">
        <f>IF('เช็คเวลาเรียน เทอม 2'!DK18="ม",1,"")</f>
        <v/>
      </c>
      <c r="DF18" s="199" t="str">
        <f>IF('เช็คเวลาเรียน เทอม 2'!DL18="ม",1,"")</f>
        <v/>
      </c>
      <c r="DG18" s="199" t="str">
        <f>IF('เช็คเวลาเรียน เทอม 2'!DM18="ม",1,"")</f>
        <v/>
      </c>
      <c r="DH18" s="199" t="str">
        <f>IF('เช็คเวลาเรียน เทอม 2'!DN18="ม",1,"")</f>
        <v/>
      </c>
      <c r="DI18" s="198"/>
      <c r="DJ18" s="198"/>
      <c r="DK18" s="199" t="str">
        <f>IF('เช็คเวลาเรียน เทอม 2'!DQ18="ม",1,"")</f>
        <v/>
      </c>
      <c r="DL18" s="199" t="str">
        <f>IF('เช็คเวลาเรียน เทอม 2'!DR18="ม",1,"")</f>
        <v/>
      </c>
      <c r="DM18" s="199" t="str">
        <f>IF('เช็คเวลาเรียน เทอม 2'!DS18="ม",1,"")</f>
        <v/>
      </c>
      <c r="DN18" s="199" t="str">
        <f>IF('เช็คเวลาเรียน เทอม 2'!DT18="ม",1,"")</f>
        <v/>
      </c>
      <c r="DO18" s="199" t="str">
        <f>IF('เช็คเวลาเรียน เทอม 2'!DU18="ม",1,"")</f>
        <v/>
      </c>
      <c r="DP18" s="198"/>
      <c r="DQ18" s="289"/>
      <c r="DR18" s="289"/>
      <c r="DS18" s="199" t="str">
        <f>IF('เช็คเวลาเรียน เทอม 2'!DY18="ม",1,"")</f>
        <v/>
      </c>
      <c r="DT18" s="199" t="str">
        <f>IF('เช็คเวลาเรียน เทอม 2'!DZ18="ม",1,"")</f>
        <v/>
      </c>
      <c r="DU18" s="199" t="str">
        <f>IF('เช็คเวลาเรียน เทอม 2'!EA18="ม",1,"")</f>
        <v/>
      </c>
      <c r="DV18" s="199" t="str">
        <f>IF('เช็คเวลาเรียน เทอม 2'!EB18="ม",1,"")</f>
        <v/>
      </c>
      <c r="DW18" s="198"/>
      <c r="DX18" s="198"/>
      <c r="DY18" s="338">
        <f t="shared" si="3"/>
        <v>0</v>
      </c>
      <c r="DZ18" s="339"/>
      <c r="EA18" s="199" t="str">
        <f>IF('เช็คเวลาเรียน เทอม 2'!EI18="ม",1,"")</f>
        <v/>
      </c>
      <c r="EB18" s="199" t="str">
        <f>IF('เช็คเวลาเรียน เทอม 2'!EJ18="ม",1,"")</f>
        <v/>
      </c>
      <c r="EC18" s="199" t="str">
        <f>IF('เช็คเวลาเรียน เทอม 2'!EK18="ม",1,"")</f>
        <v/>
      </c>
      <c r="ED18" s="199" t="str">
        <f>IF('เช็คเวลาเรียน เทอม 2'!EL18="ม",1,"")</f>
        <v/>
      </c>
      <c r="EE18" s="199" t="str">
        <f>IF('เช็คเวลาเรียน เทอม 2'!EM18="ม",1,"")</f>
        <v/>
      </c>
      <c r="EF18" s="198"/>
      <c r="EG18" s="198"/>
      <c r="EH18" s="199" t="str">
        <f>IF('เช็คเวลาเรียน เทอม 2'!EP18="ม",1,"")</f>
        <v/>
      </c>
      <c r="EI18" s="199" t="str">
        <f>IF('เช็คเวลาเรียน เทอม 2'!EQ18="ม",1,"")</f>
        <v/>
      </c>
      <c r="EJ18" s="199" t="str">
        <f>IF('เช็คเวลาเรียน เทอม 2'!ER18="ม",1,"")</f>
        <v/>
      </c>
      <c r="EK18" s="199" t="str">
        <f>IF('เช็คเวลาเรียน เทอม 2'!ES18="ม",1,"")</f>
        <v/>
      </c>
      <c r="EL18" s="199" t="str">
        <f>IF('เช็คเวลาเรียน เทอม 2'!ET18="ม",1,"")</f>
        <v/>
      </c>
      <c r="EM18" s="198"/>
      <c r="EN18" s="198"/>
      <c r="EO18" s="199" t="str">
        <f>IF('เช็คเวลาเรียน เทอม 2'!EW18="ม",1,"")</f>
        <v/>
      </c>
      <c r="EP18" s="199" t="str">
        <f>IF('เช็คเวลาเรียน เทอม 2'!EX18="ม",1,"")</f>
        <v/>
      </c>
      <c r="EQ18" s="199" t="str">
        <f>IF('เช็คเวลาเรียน เทอม 2'!EY18="ม",1,"")</f>
        <v/>
      </c>
      <c r="ER18" s="199" t="str">
        <f>IF('เช็คเวลาเรียน เทอม 2'!EZ18="ม",1,"")</f>
        <v/>
      </c>
      <c r="ES18" s="199" t="str">
        <f>IF('เช็คเวลาเรียน เทอม 2'!FA18="ม",1,"")</f>
        <v/>
      </c>
      <c r="ET18" s="198"/>
      <c r="EU18" s="198"/>
      <c r="EV18" s="199" t="str">
        <f>IF('เช็คเวลาเรียน เทอม 2'!FD18="ม",1,"")</f>
        <v/>
      </c>
      <c r="EW18" s="199" t="str">
        <f>IF('เช็คเวลาเรียน เทอม 2'!FE18="ม",1,"")</f>
        <v/>
      </c>
      <c r="EX18" s="199" t="str">
        <f>IF('เช็คเวลาเรียน เทอม 2'!FF18="ม",1,"")</f>
        <v/>
      </c>
      <c r="EY18" s="199" t="str">
        <f>IF('เช็คเวลาเรียน เทอม 2'!FG18="ม",1,"")</f>
        <v/>
      </c>
      <c r="EZ18" s="199" t="str">
        <f>IF('เช็คเวลาเรียน เทอม 2'!FH18="ม",1,"")</f>
        <v/>
      </c>
      <c r="FA18" s="198"/>
      <c r="FB18" s="198"/>
      <c r="FC18" s="199" t="str">
        <f>IF('เช็คเวลาเรียน เทอม 2'!FK18="ม",1,"")</f>
        <v/>
      </c>
      <c r="FD18" s="199" t="str">
        <f>IF('เช็คเวลาเรียน เทอม 2'!FL18="ม",1,"")</f>
        <v/>
      </c>
      <c r="FE18" s="199" t="str">
        <f>IF('เช็คเวลาเรียน เทอม 2'!FM18="ม",1,"")</f>
        <v/>
      </c>
      <c r="FF18" s="338">
        <f t="shared" si="4"/>
        <v>0</v>
      </c>
      <c r="FG18" s="339"/>
      <c r="FH18" s="199" t="str">
        <f>IF('เช็คเวลาเรียน เทอม 2'!FR18="ม",1,"")</f>
        <v/>
      </c>
      <c r="FI18" s="199" t="str">
        <f>IF('เช็คเวลาเรียน เทอม 2'!FS18="ม",1,"")</f>
        <v/>
      </c>
      <c r="FJ18" s="198"/>
      <c r="FK18" s="198"/>
      <c r="FL18" s="199" t="str">
        <f>IF('เช็คเวลาเรียน เทอม 2'!FV18="ม",1,"")</f>
        <v/>
      </c>
      <c r="FM18" s="289"/>
      <c r="FN18" s="199" t="str">
        <f>IF('เช็คเวลาเรียน เทอม 2'!FX18="ม",1,"")</f>
        <v/>
      </c>
      <c r="FO18" s="199" t="str">
        <f>IF('เช็คเวลาเรียน เทอม 2'!FY18="ม",1,"")</f>
        <v/>
      </c>
      <c r="FP18" s="199" t="str">
        <f>IF('เช็คเวลาเรียน เทอม 2'!FZ18="ม",1,"")</f>
        <v/>
      </c>
      <c r="FQ18" s="198"/>
      <c r="FR18" s="198"/>
      <c r="FS18" s="199" t="str">
        <f>IF('เช็คเวลาเรียน เทอม 2'!GC18="ม",1,"")</f>
        <v/>
      </c>
      <c r="FT18" s="289"/>
      <c r="FU18" s="289"/>
      <c r="FV18" s="289"/>
      <c r="FW18" s="199" t="str">
        <f>IF('เช็คเวลาเรียน เทอม 2'!GG18="ม",1,"")</f>
        <v/>
      </c>
      <c r="FX18" s="198"/>
      <c r="FY18" s="198"/>
      <c r="FZ18" s="199" t="str">
        <f>IF('เช็คเวลาเรียน เทอม 2'!GJ18="ม",1,"")</f>
        <v/>
      </c>
      <c r="GA18" s="199" t="str">
        <f>IF('เช็คเวลาเรียน เทอม 2'!GK18="ม",1,"")</f>
        <v/>
      </c>
      <c r="GB18" s="199" t="str">
        <f>IF('เช็คเวลาเรียน เทอม 2'!GL18="ม",1,"")</f>
        <v/>
      </c>
      <c r="GC18" s="199" t="str">
        <f>IF('เช็คเวลาเรียน เทอม 2'!GM18="ม",1,"")</f>
        <v/>
      </c>
      <c r="GD18" s="199" t="str">
        <f>IF('เช็คเวลาเรียน เทอม 2'!GN18="ม",1,"")</f>
        <v/>
      </c>
      <c r="GE18" s="198"/>
      <c r="GF18" s="198"/>
      <c r="GG18" s="199" t="str">
        <f>IF('เช็คเวลาเรียน เทอม 2'!GQ18="ม",1,"")</f>
        <v/>
      </c>
      <c r="GH18" s="199" t="str">
        <f>IF('เช็คเวลาเรียน เทอม 2'!GR18="ม",1,"")</f>
        <v/>
      </c>
      <c r="GI18" s="199" t="str">
        <f>IF('เช็คเวลาเรียน เทอม 2'!GS18="ม",1,"")</f>
        <v/>
      </c>
      <c r="GJ18" s="199" t="str">
        <f>IF('เช็คเวลาเรียน เทอม 2'!GT18="ม",1,"")</f>
        <v/>
      </c>
      <c r="GK18" s="199" t="str">
        <f>IF('เช็คเวลาเรียน เทอม 2'!GU18="ม",1,"")</f>
        <v/>
      </c>
      <c r="GL18" s="338">
        <f t="shared" si="5"/>
        <v>0</v>
      </c>
      <c r="GM18" s="339"/>
    </row>
    <row r="19" spans="1:195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199" t="str">
        <f>IF('เช็คเวลาเรียน เทอม 2'!D19="ม",1,"")</f>
        <v/>
      </c>
      <c r="D19" s="199" t="str">
        <f>IF('เช็คเวลาเรียน เทอม 2'!E19="ม",1,"")</f>
        <v/>
      </c>
      <c r="E19" s="199" t="str">
        <f>IF('เช็คเวลาเรียน เทอม 2'!F19="ม",1,"")</f>
        <v/>
      </c>
      <c r="F19" s="199" t="str">
        <f>IF('เช็คเวลาเรียน เทอม 2'!G19="ม",1,"")</f>
        <v/>
      </c>
      <c r="G19" s="199" t="str">
        <f>IF('เช็คเวลาเรียน เทอม 2'!H19="ม",1,"")</f>
        <v/>
      </c>
      <c r="H19" s="198"/>
      <c r="I19" s="198"/>
      <c r="J19" s="199" t="str">
        <f>IF('เช็คเวลาเรียน เทอม 2'!K19="ม",1,"")</f>
        <v/>
      </c>
      <c r="K19" s="199" t="str">
        <f>IF('เช็คเวลาเรียน เทอม 2'!L19="ม",1,"")</f>
        <v/>
      </c>
      <c r="L19" s="199" t="str">
        <f>IF('เช็คเวลาเรียน เทอม 2'!M19="ม",1,"")</f>
        <v/>
      </c>
      <c r="M19" s="199" t="str">
        <f>IF('เช็คเวลาเรียน เทอม 2'!N19="ม",1,"")</f>
        <v/>
      </c>
      <c r="N19" s="199" t="str">
        <f>IF('เช็คเวลาเรียน เทอม 2'!O19="ม",1,"")</f>
        <v/>
      </c>
      <c r="O19" s="198"/>
      <c r="P19" s="198"/>
      <c r="Q19" s="199" t="str">
        <f>IF('เช็คเวลาเรียน เทอม 2'!R19="ม",1,"")</f>
        <v/>
      </c>
      <c r="R19" s="199" t="str">
        <f>IF('เช็คเวลาเรียน เทอม 2'!S19="ม",1,"")</f>
        <v/>
      </c>
      <c r="S19" s="199" t="str">
        <f>IF('เช็คเวลาเรียน เทอม 2'!T19="ม",1,"")</f>
        <v/>
      </c>
      <c r="T19" s="199" t="str">
        <f>IF('เช็คเวลาเรียน เทอม 2'!U19="ม",1,"")</f>
        <v/>
      </c>
      <c r="U19" s="199" t="str">
        <f>IF('เช็คเวลาเรียน เทอม 2'!V19="ม",1,"")</f>
        <v/>
      </c>
      <c r="V19" s="198"/>
      <c r="W19" s="198"/>
      <c r="X19" s="199" t="str">
        <f>IF('เช็คเวลาเรียน เทอม 2'!Y19="ม",1,"")</f>
        <v/>
      </c>
      <c r="Y19" s="199" t="str">
        <f>IF('เช็คเวลาเรียน เทอม 2'!Z19="ม",1,"")</f>
        <v/>
      </c>
      <c r="Z19" s="199" t="str">
        <f>IF('เช็คเวลาเรียน เทอม 2'!AA19="ม",1,"")</f>
        <v/>
      </c>
      <c r="AA19" s="199" t="str">
        <f>IF('เช็คเวลาเรียน เทอม 2'!AB19="ม",1,"")</f>
        <v/>
      </c>
      <c r="AB19" s="199" t="str">
        <f>IF('เช็คเวลาเรียน เทอม 2'!AC19="ม",1,"")</f>
        <v/>
      </c>
      <c r="AC19" s="198"/>
      <c r="AD19" s="198"/>
      <c r="AE19" s="199" t="str">
        <f>IF('เช็คเวลาเรียน เทอม 2'!AF19="ม",1,"")</f>
        <v/>
      </c>
      <c r="AF19" s="198"/>
      <c r="AG19" s="338">
        <f t="shared" si="0"/>
        <v>0</v>
      </c>
      <c r="AH19" s="339"/>
      <c r="AI19" s="199" t="str">
        <f>IF('เช็คเวลาเรียน เทอม 2'!AK19="ม",1,"")</f>
        <v/>
      </c>
      <c r="AJ19" s="199" t="str">
        <f>IF('เช็คเวลาเรียน เทอม 2'!AL19="ม",1,"")</f>
        <v/>
      </c>
      <c r="AK19" s="199" t="str">
        <f>IF('เช็คเวลาเรียน เทอม 2'!AM19="ม",1,"")</f>
        <v/>
      </c>
      <c r="AL19" s="199" t="str">
        <f>IF('เช็คเวลาเรียน เทอม 2'!AN19="ม",1,"")</f>
        <v/>
      </c>
      <c r="AM19" s="280"/>
      <c r="AN19" s="198"/>
      <c r="AO19" s="280"/>
      <c r="AP19" s="199" t="str">
        <f>IF('เช็คเวลาเรียน เทอม 2'!AR19="ม",1,"")</f>
        <v/>
      </c>
      <c r="AQ19" s="199" t="str">
        <f>IF('เช็คเวลาเรียน เทอม 2'!AS19="ม",1,"")</f>
        <v/>
      </c>
      <c r="AR19" s="280"/>
      <c r="AS19" s="199" t="str">
        <f>IF('เช็คเวลาเรียน เทอม 2'!AU19="ม",1,"")</f>
        <v/>
      </c>
      <c r="AT19" s="199" t="str">
        <f>IF('เช็คเวลาเรียน เทอม 2'!AV19="ม",1,"")</f>
        <v/>
      </c>
      <c r="AU19" s="198"/>
      <c r="AV19" s="198"/>
      <c r="AW19" s="199" t="str">
        <f>IF('เช็คเวลาเรียน เทอม 2'!AY19="ม",1,"")</f>
        <v/>
      </c>
      <c r="AX19" s="199" t="str">
        <f>IF('เช็คเวลาเรียน เทอม 2'!AZ19="ม",1,"")</f>
        <v/>
      </c>
      <c r="AY19" s="199" t="str">
        <f>IF('เช็คเวลาเรียน เทอม 2'!BA19="ม",1,"")</f>
        <v/>
      </c>
      <c r="AZ19" s="199" t="str">
        <f>IF('เช็คเวลาเรียน เทอม 2'!BB19="ม",1,"")</f>
        <v/>
      </c>
      <c r="BA19" s="199" t="str">
        <f>IF('เช็คเวลาเรียน เทอม 2'!BC19="ม",1,"")</f>
        <v/>
      </c>
      <c r="BB19" s="198"/>
      <c r="BC19" s="198"/>
      <c r="BD19" s="199" t="str">
        <f>IF('เช็คเวลาเรียน เทอม 2'!BF19="ม",1,"")</f>
        <v/>
      </c>
      <c r="BE19" s="199" t="str">
        <f>IF('เช็คเวลาเรียน เทอม 2'!BG19="ม",1,"")</f>
        <v/>
      </c>
      <c r="BF19" s="199" t="str">
        <f>IF('เช็คเวลาเรียน เทอม 2'!BH19="ม",1,"")</f>
        <v/>
      </c>
      <c r="BG19" s="199" t="str">
        <f>IF('เช็คเวลาเรียน เทอม 2'!BI19="ม",1,"")</f>
        <v/>
      </c>
      <c r="BH19" s="199" t="str">
        <f>IF('เช็คเวลาเรียน เทอม 2'!BJ19="ม",1,"")</f>
        <v/>
      </c>
      <c r="BI19" s="198"/>
      <c r="BJ19" s="198"/>
      <c r="BK19" s="199" t="str">
        <f>IF('เช็คเวลาเรียน เทอม 2'!BM19="ม",1,"")</f>
        <v/>
      </c>
      <c r="BL19" s="199" t="str">
        <f>IF('เช็คเวลาเรียน เทอม 2'!BN19="ม",1,"")</f>
        <v/>
      </c>
      <c r="BM19" s="287"/>
      <c r="BN19" s="338">
        <f t="shared" si="1"/>
        <v>0</v>
      </c>
      <c r="BO19" s="339"/>
      <c r="BP19" s="289"/>
      <c r="BQ19" s="198"/>
      <c r="BR19" s="198"/>
      <c r="BS19" s="199" t="str">
        <f>IF('เช็คเวลาเรียน เทอม 2'!BW19="ม",1,"")</f>
        <v/>
      </c>
      <c r="BT19" s="199" t="str">
        <f>IF('เช็คเวลาเรียน เทอม 2'!BX19="ม",1,"")</f>
        <v/>
      </c>
      <c r="BU19" s="199" t="str">
        <f>IF('เช็คเวลาเรียน เทอม 2'!BY19="ม",1,"")</f>
        <v/>
      </c>
      <c r="BV19" s="199" t="str">
        <f>IF('เช็คเวลาเรียน เทอม 2'!BZ19="ม",1,"")</f>
        <v/>
      </c>
      <c r="BW19" s="199" t="str">
        <f>IF('เช็คเวลาเรียน เทอม 2'!CA19="ม",1,"")</f>
        <v/>
      </c>
      <c r="BX19" s="198"/>
      <c r="BY19" s="198"/>
      <c r="BZ19" s="199" t="str">
        <f>IF('เช็คเวลาเรียน เทอม 2'!CD19="ม",1,"")</f>
        <v/>
      </c>
      <c r="CA19" s="199" t="str">
        <f>IF('เช็คเวลาเรียน เทอม 2'!CE19="ม",1,"")</f>
        <v/>
      </c>
      <c r="CB19" s="199" t="str">
        <f>IF('เช็คเวลาเรียน เทอม 2'!CF19="ม",1,"")</f>
        <v/>
      </c>
      <c r="CC19" s="199" t="str">
        <f>IF('เช็คเวลาเรียน เทอม 2'!CG19="ม",1,"")</f>
        <v/>
      </c>
      <c r="CD19" s="199" t="str">
        <f>IF('เช็คเวลาเรียน เทอม 2'!CH19="ม",1,"")</f>
        <v/>
      </c>
      <c r="CE19" s="280"/>
      <c r="CF19" s="198"/>
      <c r="CG19" s="199" t="str">
        <f>IF('เช็คเวลาเรียน เทอม 2'!CK19="ม",1,"")</f>
        <v/>
      </c>
      <c r="CH19" s="199" t="str">
        <f>IF('เช็คเวลาเรียน เทอม 2'!CL19="ม",1,"")</f>
        <v/>
      </c>
      <c r="CI19" s="199" t="str">
        <f>IF('เช็คเวลาเรียน เทอม 2'!CM19="ม",1,"")</f>
        <v/>
      </c>
      <c r="CJ19" s="199" t="str">
        <f>IF('เช็คเวลาเรียน เทอม 2'!CN19="ม",1,"")</f>
        <v/>
      </c>
      <c r="CK19" s="199" t="str">
        <f>IF('เช็คเวลาเรียน เทอม 2'!CO19="ม",1,"")</f>
        <v/>
      </c>
      <c r="CL19" s="198"/>
      <c r="CM19" s="198"/>
      <c r="CN19" s="199" t="str">
        <f>IF('เช็คเวลาเรียน เทอม 2'!CR19="ม",1,"")</f>
        <v/>
      </c>
      <c r="CO19" s="199" t="str">
        <f>IF('เช็คเวลาเรียน เทอม 2'!CS19="ม",1,"")</f>
        <v/>
      </c>
      <c r="CP19" s="199" t="str">
        <f>IF('เช็คเวลาเรียน เทอม 2'!CT19="ม",1,"")</f>
        <v/>
      </c>
      <c r="CQ19" s="199" t="str">
        <f>IF('เช็คเวลาเรียน เทอม 2'!CU19="ม",1,"")</f>
        <v/>
      </c>
      <c r="CR19" s="199" t="str">
        <f>IF('เช็คเวลาเรียน เทอม 2'!CV19="ม",1,"")</f>
        <v/>
      </c>
      <c r="CS19" s="198"/>
      <c r="CT19" s="198"/>
      <c r="CU19" s="338">
        <f t="shared" si="2"/>
        <v>0</v>
      </c>
      <c r="CV19" s="339"/>
      <c r="CW19" s="199" t="str">
        <f>IF('เช็คเวลาเรียน เทอม 2'!DC19="ม",1,"")</f>
        <v/>
      </c>
      <c r="CX19" s="199" t="str">
        <f>IF('เช็คเวลาเรียน เทอม 2'!DD19="ม",1,"")</f>
        <v/>
      </c>
      <c r="CY19" s="199" t="str">
        <f>IF('เช็คเวลาเรียน เทอม 2'!DE19="ม",1,"")</f>
        <v/>
      </c>
      <c r="CZ19" s="199" t="str">
        <f>IF('เช็คเวลาเรียน เทอม 2'!DF19="ม",1,"")</f>
        <v/>
      </c>
      <c r="DA19" s="199" t="str">
        <f>IF('เช็คเวลาเรียน เทอม 2'!DG19="ม",1,"")</f>
        <v/>
      </c>
      <c r="DB19" s="198"/>
      <c r="DC19" s="198"/>
      <c r="DD19" s="199" t="str">
        <f>IF('เช็คเวลาเรียน เทอม 2'!DJ19="ม",1,"")</f>
        <v/>
      </c>
      <c r="DE19" s="199" t="str">
        <f>IF('เช็คเวลาเรียน เทอม 2'!DK19="ม",1,"")</f>
        <v/>
      </c>
      <c r="DF19" s="199" t="str">
        <f>IF('เช็คเวลาเรียน เทอม 2'!DL19="ม",1,"")</f>
        <v/>
      </c>
      <c r="DG19" s="199" t="str">
        <f>IF('เช็คเวลาเรียน เทอม 2'!DM19="ม",1,"")</f>
        <v/>
      </c>
      <c r="DH19" s="199" t="str">
        <f>IF('เช็คเวลาเรียน เทอม 2'!DN19="ม",1,"")</f>
        <v/>
      </c>
      <c r="DI19" s="198"/>
      <c r="DJ19" s="198"/>
      <c r="DK19" s="199" t="str">
        <f>IF('เช็คเวลาเรียน เทอม 2'!DQ19="ม",1,"")</f>
        <v/>
      </c>
      <c r="DL19" s="199" t="str">
        <f>IF('เช็คเวลาเรียน เทอม 2'!DR19="ม",1,"")</f>
        <v/>
      </c>
      <c r="DM19" s="199" t="str">
        <f>IF('เช็คเวลาเรียน เทอม 2'!DS19="ม",1,"")</f>
        <v/>
      </c>
      <c r="DN19" s="199" t="str">
        <f>IF('เช็คเวลาเรียน เทอม 2'!DT19="ม",1,"")</f>
        <v/>
      </c>
      <c r="DO19" s="199" t="str">
        <f>IF('เช็คเวลาเรียน เทอม 2'!DU19="ม",1,"")</f>
        <v/>
      </c>
      <c r="DP19" s="198"/>
      <c r="DQ19" s="289"/>
      <c r="DR19" s="289"/>
      <c r="DS19" s="199" t="str">
        <f>IF('เช็คเวลาเรียน เทอม 2'!DY19="ม",1,"")</f>
        <v/>
      </c>
      <c r="DT19" s="199" t="str">
        <f>IF('เช็คเวลาเรียน เทอม 2'!DZ19="ม",1,"")</f>
        <v/>
      </c>
      <c r="DU19" s="199" t="str">
        <f>IF('เช็คเวลาเรียน เทอม 2'!EA19="ม",1,"")</f>
        <v/>
      </c>
      <c r="DV19" s="199" t="str">
        <f>IF('เช็คเวลาเรียน เทอม 2'!EB19="ม",1,"")</f>
        <v/>
      </c>
      <c r="DW19" s="198"/>
      <c r="DX19" s="198"/>
      <c r="DY19" s="338">
        <f t="shared" si="3"/>
        <v>0</v>
      </c>
      <c r="DZ19" s="339"/>
      <c r="EA19" s="199" t="str">
        <f>IF('เช็คเวลาเรียน เทอม 2'!EI19="ม",1,"")</f>
        <v/>
      </c>
      <c r="EB19" s="199" t="str">
        <f>IF('เช็คเวลาเรียน เทอม 2'!EJ19="ม",1,"")</f>
        <v/>
      </c>
      <c r="EC19" s="199" t="str">
        <f>IF('เช็คเวลาเรียน เทอม 2'!EK19="ม",1,"")</f>
        <v/>
      </c>
      <c r="ED19" s="199" t="str">
        <f>IF('เช็คเวลาเรียน เทอม 2'!EL19="ม",1,"")</f>
        <v/>
      </c>
      <c r="EE19" s="199" t="str">
        <f>IF('เช็คเวลาเรียน เทอม 2'!EM19="ม",1,"")</f>
        <v/>
      </c>
      <c r="EF19" s="198"/>
      <c r="EG19" s="198"/>
      <c r="EH19" s="199" t="str">
        <f>IF('เช็คเวลาเรียน เทอม 2'!EP19="ม",1,"")</f>
        <v/>
      </c>
      <c r="EI19" s="199" t="str">
        <f>IF('เช็คเวลาเรียน เทอม 2'!EQ19="ม",1,"")</f>
        <v/>
      </c>
      <c r="EJ19" s="199" t="str">
        <f>IF('เช็คเวลาเรียน เทอม 2'!ER19="ม",1,"")</f>
        <v/>
      </c>
      <c r="EK19" s="199" t="str">
        <f>IF('เช็คเวลาเรียน เทอม 2'!ES19="ม",1,"")</f>
        <v/>
      </c>
      <c r="EL19" s="199" t="str">
        <f>IF('เช็คเวลาเรียน เทอม 2'!ET19="ม",1,"")</f>
        <v/>
      </c>
      <c r="EM19" s="198"/>
      <c r="EN19" s="198"/>
      <c r="EO19" s="199" t="str">
        <f>IF('เช็คเวลาเรียน เทอม 2'!EW19="ม",1,"")</f>
        <v/>
      </c>
      <c r="EP19" s="199" t="str">
        <f>IF('เช็คเวลาเรียน เทอม 2'!EX19="ม",1,"")</f>
        <v/>
      </c>
      <c r="EQ19" s="199" t="str">
        <f>IF('เช็คเวลาเรียน เทอม 2'!EY19="ม",1,"")</f>
        <v/>
      </c>
      <c r="ER19" s="199" t="str">
        <f>IF('เช็คเวลาเรียน เทอม 2'!EZ19="ม",1,"")</f>
        <v/>
      </c>
      <c r="ES19" s="199" t="str">
        <f>IF('เช็คเวลาเรียน เทอม 2'!FA19="ม",1,"")</f>
        <v/>
      </c>
      <c r="ET19" s="198"/>
      <c r="EU19" s="198"/>
      <c r="EV19" s="199" t="str">
        <f>IF('เช็คเวลาเรียน เทอม 2'!FD19="ม",1,"")</f>
        <v/>
      </c>
      <c r="EW19" s="199" t="str">
        <f>IF('เช็คเวลาเรียน เทอม 2'!FE19="ม",1,"")</f>
        <v/>
      </c>
      <c r="EX19" s="199" t="str">
        <f>IF('เช็คเวลาเรียน เทอม 2'!FF19="ม",1,"")</f>
        <v/>
      </c>
      <c r="EY19" s="199" t="str">
        <f>IF('เช็คเวลาเรียน เทอม 2'!FG19="ม",1,"")</f>
        <v/>
      </c>
      <c r="EZ19" s="199" t="str">
        <f>IF('เช็คเวลาเรียน เทอม 2'!FH19="ม",1,"")</f>
        <v/>
      </c>
      <c r="FA19" s="198"/>
      <c r="FB19" s="198"/>
      <c r="FC19" s="199" t="str">
        <f>IF('เช็คเวลาเรียน เทอม 2'!FK19="ม",1,"")</f>
        <v/>
      </c>
      <c r="FD19" s="199" t="str">
        <f>IF('เช็คเวลาเรียน เทอม 2'!FL19="ม",1,"")</f>
        <v/>
      </c>
      <c r="FE19" s="199" t="str">
        <f>IF('เช็คเวลาเรียน เทอม 2'!FM19="ม",1,"")</f>
        <v/>
      </c>
      <c r="FF19" s="338">
        <f t="shared" si="4"/>
        <v>0</v>
      </c>
      <c r="FG19" s="339"/>
      <c r="FH19" s="199" t="str">
        <f>IF('เช็คเวลาเรียน เทอม 2'!FR19="ม",1,"")</f>
        <v/>
      </c>
      <c r="FI19" s="199" t="str">
        <f>IF('เช็คเวลาเรียน เทอม 2'!FS19="ม",1,"")</f>
        <v/>
      </c>
      <c r="FJ19" s="198"/>
      <c r="FK19" s="198"/>
      <c r="FL19" s="199" t="str">
        <f>IF('เช็คเวลาเรียน เทอม 2'!FV19="ม",1,"")</f>
        <v/>
      </c>
      <c r="FM19" s="289"/>
      <c r="FN19" s="199" t="str">
        <f>IF('เช็คเวลาเรียน เทอม 2'!FX19="ม",1,"")</f>
        <v/>
      </c>
      <c r="FO19" s="199" t="str">
        <f>IF('เช็คเวลาเรียน เทอม 2'!FY19="ม",1,"")</f>
        <v/>
      </c>
      <c r="FP19" s="199" t="str">
        <f>IF('เช็คเวลาเรียน เทอม 2'!FZ19="ม",1,"")</f>
        <v/>
      </c>
      <c r="FQ19" s="198"/>
      <c r="FR19" s="198"/>
      <c r="FS19" s="199" t="str">
        <f>IF('เช็คเวลาเรียน เทอม 2'!GC19="ม",1,"")</f>
        <v/>
      </c>
      <c r="FT19" s="289"/>
      <c r="FU19" s="289"/>
      <c r="FV19" s="289"/>
      <c r="FW19" s="199" t="str">
        <f>IF('เช็คเวลาเรียน เทอม 2'!GG19="ม",1,"")</f>
        <v/>
      </c>
      <c r="FX19" s="198"/>
      <c r="FY19" s="198"/>
      <c r="FZ19" s="199" t="str">
        <f>IF('เช็คเวลาเรียน เทอม 2'!GJ19="ม",1,"")</f>
        <v/>
      </c>
      <c r="GA19" s="199" t="str">
        <f>IF('เช็คเวลาเรียน เทอม 2'!GK19="ม",1,"")</f>
        <v/>
      </c>
      <c r="GB19" s="199" t="str">
        <f>IF('เช็คเวลาเรียน เทอม 2'!GL19="ม",1,"")</f>
        <v/>
      </c>
      <c r="GC19" s="199" t="str">
        <f>IF('เช็คเวลาเรียน เทอม 2'!GM19="ม",1,"")</f>
        <v/>
      </c>
      <c r="GD19" s="199" t="str">
        <f>IF('เช็คเวลาเรียน เทอม 2'!GN19="ม",1,"")</f>
        <v/>
      </c>
      <c r="GE19" s="198"/>
      <c r="GF19" s="198"/>
      <c r="GG19" s="199" t="str">
        <f>IF('เช็คเวลาเรียน เทอม 2'!GQ19="ม",1,"")</f>
        <v/>
      </c>
      <c r="GH19" s="199" t="str">
        <f>IF('เช็คเวลาเรียน เทอม 2'!GR19="ม",1,"")</f>
        <v/>
      </c>
      <c r="GI19" s="199" t="str">
        <f>IF('เช็คเวลาเรียน เทอม 2'!GS19="ม",1,"")</f>
        <v/>
      </c>
      <c r="GJ19" s="199" t="str">
        <f>IF('เช็คเวลาเรียน เทอม 2'!GT19="ม",1,"")</f>
        <v/>
      </c>
      <c r="GK19" s="199" t="str">
        <f>IF('เช็คเวลาเรียน เทอม 2'!GU19="ม",1,"")</f>
        <v/>
      </c>
      <c r="GL19" s="338">
        <f t="shared" si="5"/>
        <v>0</v>
      </c>
      <c r="GM19" s="339"/>
    </row>
    <row r="20" spans="1:195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199" t="str">
        <f>IF('เช็คเวลาเรียน เทอม 2'!D20="ม",1,"")</f>
        <v/>
      </c>
      <c r="D20" s="199" t="str">
        <f>IF('เช็คเวลาเรียน เทอม 2'!E20="ม",1,"")</f>
        <v/>
      </c>
      <c r="E20" s="199" t="str">
        <f>IF('เช็คเวลาเรียน เทอม 2'!F20="ม",1,"")</f>
        <v/>
      </c>
      <c r="F20" s="199" t="str">
        <f>IF('เช็คเวลาเรียน เทอม 2'!G20="ม",1,"")</f>
        <v/>
      </c>
      <c r="G20" s="199" t="str">
        <f>IF('เช็คเวลาเรียน เทอม 2'!H20="ม",1,"")</f>
        <v/>
      </c>
      <c r="H20" s="198"/>
      <c r="I20" s="198"/>
      <c r="J20" s="199" t="str">
        <f>IF('เช็คเวลาเรียน เทอม 2'!K20="ม",1,"")</f>
        <v/>
      </c>
      <c r="K20" s="199" t="str">
        <f>IF('เช็คเวลาเรียน เทอม 2'!L20="ม",1,"")</f>
        <v/>
      </c>
      <c r="L20" s="199" t="str">
        <f>IF('เช็คเวลาเรียน เทอม 2'!M20="ม",1,"")</f>
        <v/>
      </c>
      <c r="M20" s="199" t="str">
        <f>IF('เช็คเวลาเรียน เทอม 2'!N20="ม",1,"")</f>
        <v/>
      </c>
      <c r="N20" s="199" t="str">
        <f>IF('เช็คเวลาเรียน เทอม 2'!O20="ม",1,"")</f>
        <v/>
      </c>
      <c r="O20" s="198"/>
      <c r="P20" s="198"/>
      <c r="Q20" s="199" t="str">
        <f>IF('เช็คเวลาเรียน เทอม 2'!R20="ม",1,"")</f>
        <v/>
      </c>
      <c r="R20" s="199" t="str">
        <f>IF('เช็คเวลาเรียน เทอม 2'!S20="ม",1,"")</f>
        <v/>
      </c>
      <c r="S20" s="199" t="str">
        <f>IF('เช็คเวลาเรียน เทอม 2'!T20="ม",1,"")</f>
        <v/>
      </c>
      <c r="T20" s="199" t="str">
        <f>IF('เช็คเวลาเรียน เทอม 2'!U20="ม",1,"")</f>
        <v/>
      </c>
      <c r="U20" s="199" t="str">
        <f>IF('เช็คเวลาเรียน เทอม 2'!V20="ม",1,"")</f>
        <v/>
      </c>
      <c r="V20" s="198"/>
      <c r="W20" s="198"/>
      <c r="X20" s="199" t="str">
        <f>IF('เช็คเวลาเรียน เทอม 2'!Y20="ม",1,"")</f>
        <v/>
      </c>
      <c r="Y20" s="199" t="str">
        <f>IF('เช็คเวลาเรียน เทอม 2'!Z20="ม",1,"")</f>
        <v/>
      </c>
      <c r="Z20" s="199" t="str">
        <f>IF('เช็คเวลาเรียน เทอม 2'!AA20="ม",1,"")</f>
        <v/>
      </c>
      <c r="AA20" s="199" t="str">
        <f>IF('เช็คเวลาเรียน เทอม 2'!AB20="ม",1,"")</f>
        <v/>
      </c>
      <c r="AB20" s="199" t="str">
        <f>IF('เช็คเวลาเรียน เทอม 2'!AC20="ม",1,"")</f>
        <v/>
      </c>
      <c r="AC20" s="198"/>
      <c r="AD20" s="198"/>
      <c r="AE20" s="199" t="str">
        <f>IF('เช็คเวลาเรียน เทอม 2'!AF20="ม",1,"")</f>
        <v/>
      </c>
      <c r="AF20" s="198"/>
      <c r="AG20" s="338">
        <f t="shared" si="0"/>
        <v>0</v>
      </c>
      <c r="AH20" s="339"/>
      <c r="AI20" s="199" t="str">
        <f>IF('เช็คเวลาเรียน เทอม 2'!AK20="ม",1,"")</f>
        <v/>
      </c>
      <c r="AJ20" s="199" t="str">
        <f>IF('เช็คเวลาเรียน เทอม 2'!AL20="ม",1,"")</f>
        <v/>
      </c>
      <c r="AK20" s="199" t="str">
        <f>IF('เช็คเวลาเรียน เทอม 2'!AM20="ม",1,"")</f>
        <v/>
      </c>
      <c r="AL20" s="199" t="str">
        <f>IF('เช็คเวลาเรียน เทอม 2'!AN20="ม",1,"")</f>
        <v/>
      </c>
      <c r="AM20" s="280"/>
      <c r="AN20" s="198"/>
      <c r="AO20" s="280"/>
      <c r="AP20" s="199" t="str">
        <f>IF('เช็คเวลาเรียน เทอม 2'!AR20="ม",1,"")</f>
        <v/>
      </c>
      <c r="AQ20" s="199" t="str">
        <f>IF('เช็คเวลาเรียน เทอม 2'!AS20="ม",1,"")</f>
        <v/>
      </c>
      <c r="AR20" s="280"/>
      <c r="AS20" s="199" t="str">
        <f>IF('เช็คเวลาเรียน เทอม 2'!AU20="ม",1,"")</f>
        <v/>
      </c>
      <c r="AT20" s="199" t="str">
        <f>IF('เช็คเวลาเรียน เทอม 2'!AV20="ม",1,"")</f>
        <v/>
      </c>
      <c r="AU20" s="198"/>
      <c r="AV20" s="198"/>
      <c r="AW20" s="199" t="str">
        <f>IF('เช็คเวลาเรียน เทอม 2'!AY20="ม",1,"")</f>
        <v/>
      </c>
      <c r="AX20" s="199" t="str">
        <f>IF('เช็คเวลาเรียน เทอม 2'!AZ20="ม",1,"")</f>
        <v/>
      </c>
      <c r="AY20" s="199" t="str">
        <f>IF('เช็คเวลาเรียน เทอม 2'!BA20="ม",1,"")</f>
        <v/>
      </c>
      <c r="AZ20" s="199" t="str">
        <f>IF('เช็คเวลาเรียน เทอม 2'!BB20="ม",1,"")</f>
        <v/>
      </c>
      <c r="BA20" s="199" t="str">
        <f>IF('เช็คเวลาเรียน เทอม 2'!BC20="ม",1,"")</f>
        <v/>
      </c>
      <c r="BB20" s="198"/>
      <c r="BC20" s="198"/>
      <c r="BD20" s="199" t="str">
        <f>IF('เช็คเวลาเรียน เทอม 2'!BF20="ม",1,"")</f>
        <v/>
      </c>
      <c r="BE20" s="199" t="str">
        <f>IF('เช็คเวลาเรียน เทอม 2'!BG20="ม",1,"")</f>
        <v/>
      </c>
      <c r="BF20" s="199" t="str">
        <f>IF('เช็คเวลาเรียน เทอม 2'!BH20="ม",1,"")</f>
        <v/>
      </c>
      <c r="BG20" s="199" t="str">
        <f>IF('เช็คเวลาเรียน เทอม 2'!BI20="ม",1,"")</f>
        <v/>
      </c>
      <c r="BH20" s="199" t="str">
        <f>IF('เช็คเวลาเรียน เทอม 2'!BJ20="ม",1,"")</f>
        <v/>
      </c>
      <c r="BI20" s="198"/>
      <c r="BJ20" s="198"/>
      <c r="BK20" s="199" t="str">
        <f>IF('เช็คเวลาเรียน เทอม 2'!BM20="ม",1,"")</f>
        <v/>
      </c>
      <c r="BL20" s="199" t="str">
        <f>IF('เช็คเวลาเรียน เทอม 2'!BN20="ม",1,"")</f>
        <v/>
      </c>
      <c r="BM20" s="287"/>
      <c r="BN20" s="338">
        <f t="shared" si="1"/>
        <v>0</v>
      </c>
      <c r="BO20" s="339"/>
      <c r="BP20" s="289"/>
      <c r="BQ20" s="198"/>
      <c r="BR20" s="198"/>
      <c r="BS20" s="199" t="str">
        <f>IF('เช็คเวลาเรียน เทอม 2'!BW20="ม",1,"")</f>
        <v/>
      </c>
      <c r="BT20" s="199" t="str">
        <f>IF('เช็คเวลาเรียน เทอม 2'!BX20="ม",1,"")</f>
        <v/>
      </c>
      <c r="BU20" s="199" t="str">
        <f>IF('เช็คเวลาเรียน เทอม 2'!BY20="ม",1,"")</f>
        <v/>
      </c>
      <c r="BV20" s="199" t="str">
        <f>IF('เช็คเวลาเรียน เทอม 2'!BZ20="ม",1,"")</f>
        <v/>
      </c>
      <c r="BW20" s="199" t="str">
        <f>IF('เช็คเวลาเรียน เทอม 2'!CA20="ม",1,"")</f>
        <v/>
      </c>
      <c r="BX20" s="198"/>
      <c r="BY20" s="198"/>
      <c r="BZ20" s="199" t="str">
        <f>IF('เช็คเวลาเรียน เทอม 2'!CD20="ม",1,"")</f>
        <v/>
      </c>
      <c r="CA20" s="199" t="str">
        <f>IF('เช็คเวลาเรียน เทอม 2'!CE20="ม",1,"")</f>
        <v/>
      </c>
      <c r="CB20" s="199" t="str">
        <f>IF('เช็คเวลาเรียน เทอม 2'!CF20="ม",1,"")</f>
        <v/>
      </c>
      <c r="CC20" s="199" t="str">
        <f>IF('เช็คเวลาเรียน เทอม 2'!CG20="ม",1,"")</f>
        <v/>
      </c>
      <c r="CD20" s="199" t="str">
        <f>IF('เช็คเวลาเรียน เทอม 2'!CH20="ม",1,"")</f>
        <v/>
      </c>
      <c r="CE20" s="280"/>
      <c r="CF20" s="198"/>
      <c r="CG20" s="199" t="str">
        <f>IF('เช็คเวลาเรียน เทอม 2'!CK20="ม",1,"")</f>
        <v/>
      </c>
      <c r="CH20" s="199" t="str">
        <f>IF('เช็คเวลาเรียน เทอม 2'!CL20="ม",1,"")</f>
        <v/>
      </c>
      <c r="CI20" s="199" t="str">
        <f>IF('เช็คเวลาเรียน เทอม 2'!CM20="ม",1,"")</f>
        <v/>
      </c>
      <c r="CJ20" s="199" t="str">
        <f>IF('เช็คเวลาเรียน เทอม 2'!CN20="ม",1,"")</f>
        <v/>
      </c>
      <c r="CK20" s="199" t="str">
        <f>IF('เช็คเวลาเรียน เทอม 2'!CO20="ม",1,"")</f>
        <v/>
      </c>
      <c r="CL20" s="198"/>
      <c r="CM20" s="198"/>
      <c r="CN20" s="199" t="str">
        <f>IF('เช็คเวลาเรียน เทอม 2'!CR20="ม",1,"")</f>
        <v/>
      </c>
      <c r="CO20" s="199" t="str">
        <f>IF('เช็คเวลาเรียน เทอม 2'!CS20="ม",1,"")</f>
        <v/>
      </c>
      <c r="CP20" s="199" t="str">
        <f>IF('เช็คเวลาเรียน เทอม 2'!CT20="ม",1,"")</f>
        <v/>
      </c>
      <c r="CQ20" s="199" t="str">
        <f>IF('เช็คเวลาเรียน เทอม 2'!CU20="ม",1,"")</f>
        <v/>
      </c>
      <c r="CR20" s="199" t="str">
        <f>IF('เช็คเวลาเรียน เทอม 2'!CV20="ม",1,"")</f>
        <v/>
      </c>
      <c r="CS20" s="198"/>
      <c r="CT20" s="198"/>
      <c r="CU20" s="338">
        <f t="shared" si="2"/>
        <v>0</v>
      </c>
      <c r="CV20" s="339"/>
      <c r="CW20" s="199" t="str">
        <f>IF('เช็คเวลาเรียน เทอม 2'!DC20="ม",1,"")</f>
        <v/>
      </c>
      <c r="CX20" s="199" t="str">
        <f>IF('เช็คเวลาเรียน เทอม 2'!DD20="ม",1,"")</f>
        <v/>
      </c>
      <c r="CY20" s="199" t="str">
        <f>IF('เช็คเวลาเรียน เทอม 2'!DE20="ม",1,"")</f>
        <v/>
      </c>
      <c r="CZ20" s="199" t="str">
        <f>IF('เช็คเวลาเรียน เทอม 2'!DF20="ม",1,"")</f>
        <v/>
      </c>
      <c r="DA20" s="199" t="str">
        <f>IF('เช็คเวลาเรียน เทอม 2'!DG20="ม",1,"")</f>
        <v/>
      </c>
      <c r="DB20" s="198"/>
      <c r="DC20" s="198"/>
      <c r="DD20" s="199" t="str">
        <f>IF('เช็คเวลาเรียน เทอม 2'!DJ20="ม",1,"")</f>
        <v/>
      </c>
      <c r="DE20" s="199" t="str">
        <f>IF('เช็คเวลาเรียน เทอม 2'!DK20="ม",1,"")</f>
        <v/>
      </c>
      <c r="DF20" s="199" t="str">
        <f>IF('เช็คเวลาเรียน เทอม 2'!DL20="ม",1,"")</f>
        <v/>
      </c>
      <c r="DG20" s="199" t="str">
        <f>IF('เช็คเวลาเรียน เทอม 2'!DM20="ม",1,"")</f>
        <v/>
      </c>
      <c r="DH20" s="199" t="str">
        <f>IF('เช็คเวลาเรียน เทอม 2'!DN20="ม",1,"")</f>
        <v/>
      </c>
      <c r="DI20" s="198"/>
      <c r="DJ20" s="198"/>
      <c r="DK20" s="199" t="str">
        <f>IF('เช็คเวลาเรียน เทอม 2'!DQ20="ม",1,"")</f>
        <v/>
      </c>
      <c r="DL20" s="199" t="str">
        <f>IF('เช็คเวลาเรียน เทอม 2'!DR20="ม",1,"")</f>
        <v/>
      </c>
      <c r="DM20" s="199" t="str">
        <f>IF('เช็คเวลาเรียน เทอม 2'!DS20="ม",1,"")</f>
        <v/>
      </c>
      <c r="DN20" s="199" t="str">
        <f>IF('เช็คเวลาเรียน เทอม 2'!DT20="ม",1,"")</f>
        <v/>
      </c>
      <c r="DO20" s="199" t="str">
        <f>IF('เช็คเวลาเรียน เทอม 2'!DU20="ม",1,"")</f>
        <v/>
      </c>
      <c r="DP20" s="198"/>
      <c r="DQ20" s="289"/>
      <c r="DR20" s="289"/>
      <c r="DS20" s="199" t="str">
        <f>IF('เช็คเวลาเรียน เทอม 2'!DY20="ม",1,"")</f>
        <v/>
      </c>
      <c r="DT20" s="199" t="str">
        <f>IF('เช็คเวลาเรียน เทอม 2'!DZ20="ม",1,"")</f>
        <v/>
      </c>
      <c r="DU20" s="199" t="str">
        <f>IF('เช็คเวลาเรียน เทอม 2'!EA20="ม",1,"")</f>
        <v/>
      </c>
      <c r="DV20" s="199" t="str">
        <f>IF('เช็คเวลาเรียน เทอม 2'!EB20="ม",1,"")</f>
        <v/>
      </c>
      <c r="DW20" s="198"/>
      <c r="DX20" s="198"/>
      <c r="DY20" s="338">
        <f t="shared" si="3"/>
        <v>0</v>
      </c>
      <c r="DZ20" s="339"/>
      <c r="EA20" s="199" t="str">
        <f>IF('เช็คเวลาเรียน เทอม 2'!EI20="ม",1,"")</f>
        <v/>
      </c>
      <c r="EB20" s="199" t="str">
        <f>IF('เช็คเวลาเรียน เทอม 2'!EJ20="ม",1,"")</f>
        <v/>
      </c>
      <c r="EC20" s="199" t="str">
        <f>IF('เช็คเวลาเรียน เทอม 2'!EK20="ม",1,"")</f>
        <v/>
      </c>
      <c r="ED20" s="199" t="str">
        <f>IF('เช็คเวลาเรียน เทอม 2'!EL20="ม",1,"")</f>
        <v/>
      </c>
      <c r="EE20" s="199" t="str">
        <f>IF('เช็คเวลาเรียน เทอม 2'!EM20="ม",1,"")</f>
        <v/>
      </c>
      <c r="EF20" s="198"/>
      <c r="EG20" s="198"/>
      <c r="EH20" s="199" t="str">
        <f>IF('เช็คเวลาเรียน เทอม 2'!EP20="ม",1,"")</f>
        <v/>
      </c>
      <c r="EI20" s="199" t="str">
        <f>IF('เช็คเวลาเรียน เทอม 2'!EQ20="ม",1,"")</f>
        <v/>
      </c>
      <c r="EJ20" s="199" t="str">
        <f>IF('เช็คเวลาเรียน เทอม 2'!ER20="ม",1,"")</f>
        <v/>
      </c>
      <c r="EK20" s="199" t="str">
        <f>IF('เช็คเวลาเรียน เทอม 2'!ES20="ม",1,"")</f>
        <v/>
      </c>
      <c r="EL20" s="199" t="str">
        <f>IF('เช็คเวลาเรียน เทอม 2'!ET20="ม",1,"")</f>
        <v/>
      </c>
      <c r="EM20" s="198"/>
      <c r="EN20" s="198"/>
      <c r="EO20" s="199" t="str">
        <f>IF('เช็คเวลาเรียน เทอม 2'!EW20="ม",1,"")</f>
        <v/>
      </c>
      <c r="EP20" s="199" t="str">
        <f>IF('เช็คเวลาเรียน เทอม 2'!EX20="ม",1,"")</f>
        <v/>
      </c>
      <c r="EQ20" s="199" t="str">
        <f>IF('เช็คเวลาเรียน เทอม 2'!EY20="ม",1,"")</f>
        <v/>
      </c>
      <c r="ER20" s="199" t="str">
        <f>IF('เช็คเวลาเรียน เทอม 2'!EZ20="ม",1,"")</f>
        <v/>
      </c>
      <c r="ES20" s="199" t="str">
        <f>IF('เช็คเวลาเรียน เทอม 2'!FA20="ม",1,"")</f>
        <v/>
      </c>
      <c r="ET20" s="198"/>
      <c r="EU20" s="198"/>
      <c r="EV20" s="199" t="str">
        <f>IF('เช็คเวลาเรียน เทอม 2'!FD20="ม",1,"")</f>
        <v/>
      </c>
      <c r="EW20" s="199" t="str">
        <f>IF('เช็คเวลาเรียน เทอม 2'!FE20="ม",1,"")</f>
        <v/>
      </c>
      <c r="EX20" s="199" t="str">
        <f>IF('เช็คเวลาเรียน เทอม 2'!FF20="ม",1,"")</f>
        <v/>
      </c>
      <c r="EY20" s="199" t="str">
        <f>IF('เช็คเวลาเรียน เทอม 2'!FG20="ม",1,"")</f>
        <v/>
      </c>
      <c r="EZ20" s="199" t="str">
        <f>IF('เช็คเวลาเรียน เทอม 2'!FH20="ม",1,"")</f>
        <v/>
      </c>
      <c r="FA20" s="198"/>
      <c r="FB20" s="198"/>
      <c r="FC20" s="199" t="str">
        <f>IF('เช็คเวลาเรียน เทอม 2'!FK20="ม",1,"")</f>
        <v/>
      </c>
      <c r="FD20" s="199" t="str">
        <f>IF('เช็คเวลาเรียน เทอม 2'!FL20="ม",1,"")</f>
        <v/>
      </c>
      <c r="FE20" s="199" t="str">
        <f>IF('เช็คเวลาเรียน เทอม 2'!FM20="ม",1,"")</f>
        <v/>
      </c>
      <c r="FF20" s="338">
        <f t="shared" si="4"/>
        <v>0</v>
      </c>
      <c r="FG20" s="339"/>
      <c r="FH20" s="199" t="str">
        <f>IF('เช็คเวลาเรียน เทอม 2'!FR20="ม",1,"")</f>
        <v/>
      </c>
      <c r="FI20" s="199" t="str">
        <f>IF('เช็คเวลาเรียน เทอม 2'!FS20="ม",1,"")</f>
        <v/>
      </c>
      <c r="FJ20" s="198"/>
      <c r="FK20" s="198"/>
      <c r="FL20" s="199" t="str">
        <f>IF('เช็คเวลาเรียน เทอม 2'!FV20="ม",1,"")</f>
        <v/>
      </c>
      <c r="FM20" s="289"/>
      <c r="FN20" s="199" t="str">
        <f>IF('เช็คเวลาเรียน เทอม 2'!FX20="ม",1,"")</f>
        <v/>
      </c>
      <c r="FO20" s="199" t="str">
        <f>IF('เช็คเวลาเรียน เทอม 2'!FY20="ม",1,"")</f>
        <v/>
      </c>
      <c r="FP20" s="199" t="str">
        <f>IF('เช็คเวลาเรียน เทอม 2'!FZ20="ม",1,"")</f>
        <v/>
      </c>
      <c r="FQ20" s="198"/>
      <c r="FR20" s="198"/>
      <c r="FS20" s="199" t="str">
        <f>IF('เช็คเวลาเรียน เทอม 2'!GC20="ม",1,"")</f>
        <v/>
      </c>
      <c r="FT20" s="289"/>
      <c r="FU20" s="289"/>
      <c r="FV20" s="289"/>
      <c r="FW20" s="199" t="str">
        <f>IF('เช็คเวลาเรียน เทอม 2'!GG20="ม",1,"")</f>
        <v/>
      </c>
      <c r="FX20" s="198"/>
      <c r="FY20" s="198"/>
      <c r="FZ20" s="199" t="str">
        <f>IF('เช็คเวลาเรียน เทอม 2'!GJ20="ม",1,"")</f>
        <v/>
      </c>
      <c r="GA20" s="199" t="str">
        <f>IF('เช็คเวลาเรียน เทอม 2'!GK20="ม",1,"")</f>
        <v/>
      </c>
      <c r="GB20" s="199" t="str">
        <f>IF('เช็คเวลาเรียน เทอม 2'!GL20="ม",1,"")</f>
        <v/>
      </c>
      <c r="GC20" s="199" t="str">
        <f>IF('เช็คเวลาเรียน เทอม 2'!GM20="ม",1,"")</f>
        <v/>
      </c>
      <c r="GD20" s="199" t="str">
        <f>IF('เช็คเวลาเรียน เทอม 2'!GN20="ม",1,"")</f>
        <v/>
      </c>
      <c r="GE20" s="198"/>
      <c r="GF20" s="198"/>
      <c r="GG20" s="199" t="str">
        <f>IF('เช็คเวลาเรียน เทอม 2'!GQ20="ม",1,"")</f>
        <v/>
      </c>
      <c r="GH20" s="199" t="str">
        <f>IF('เช็คเวลาเรียน เทอม 2'!GR20="ม",1,"")</f>
        <v/>
      </c>
      <c r="GI20" s="199" t="str">
        <f>IF('เช็คเวลาเรียน เทอม 2'!GS20="ม",1,"")</f>
        <v/>
      </c>
      <c r="GJ20" s="199" t="str">
        <f>IF('เช็คเวลาเรียน เทอม 2'!GT20="ม",1,"")</f>
        <v/>
      </c>
      <c r="GK20" s="199" t="str">
        <f>IF('เช็คเวลาเรียน เทอม 2'!GU20="ม",1,"")</f>
        <v/>
      </c>
      <c r="GL20" s="338">
        <f t="shared" si="5"/>
        <v>0</v>
      </c>
      <c r="GM20" s="339"/>
    </row>
    <row r="21" spans="1:195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199" t="str">
        <f>IF('เช็คเวลาเรียน เทอม 2'!D21="ม",1,"")</f>
        <v/>
      </c>
      <c r="D21" s="199" t="str">
        <f>IF('เช็คเวลาเรียน เทอม 2'!E21="ม",1,"")</f>
        <v/>
      </c>
      <c r="E21" s="199" t="str">
        <f>IF('เช็คเวลาเรียน เทอม 2'!F21="ม",1,"")</f>
        <v/>
      </c>
      <c r="F21" s="199" t="str">
        <f>IF('เช็คเวลาเรียน เทอม 2'!G21="ม",1,"")</f>
        <v/>
      </c>
      <c r="G21" s="199" t="str">
        <f>IF('เช็คเวลาเรียน เทอม 2'!H21="ม",1,"")</f>
        <v/>
      </c>
      <c r="H21" s="198"/>
      <c r="I21" s="198"/>
      <c r="J21" s="199" t="str">
        <f>IF('เช็คเวลาเรียน เทอม 2'!K21="ม",1,"")</f>
        <v/>
      </c>
      <c r="K21" s="199" t="str">
        <f>IF('เช็คเวลาเรียน เทอม 2'!L21="ม",1,"")</f>
        <v/>
      </c>
      <c r="L21" s="199" t="str">
        <f>IF('เช็คเวลาเรียน เทอม 2'!M21="ม",1,"")</f>
        <v/>
      </c>
      <c r="M21" s="199" t="str">
        <f>IF('เช็คเวลาเรียน เทอม 2'!N21="ม",1,"")</f>
        <v/>
      </c>
      <c r="N21" s="199" t="str">
        <f>IF('เช็คเวลาเรียน เทอม 2'!O21="ม",1,"")</f>
        <v/>
      </c>
      <c r="O21" s="198"/>
      <c r="P21" s="198"/>
      <c r="Q21" s="199" t="str">
        <f>IF('เช็คเวลาเรียน เทอม 2'!R21="ม",1,"")</f>
        <v/>
      </c>
      <c r="R21" s="199" t="str">
        <f>IF('เช็คเวลาเรียน เทอม 2'!S21="ม",1,"")</f>
        <v/>
      </c>
      <c r="S21" s="199" t="str">
        <f>IF('เช็คเวลาเรียน เทอม 2'!T21="ม",1,"")</f>
        <v/>
      </c>
      <c r="T21" s="199" t="str">
        <f>IF('เช็คเวลาเรียน เทอม 2'!U21="ม",1,"")</f>
        <v/>
      </c>
      <c r="U21" s="199" t="str">
        <f>IF('เช็คเวลาเรียน เทอม 2'!V21="ม",1,"")</f>
        <v/>
      </c>
      <c r="V21" s="198"/>
      <c r="W21" s="198"/>
      <c r="X21" s="199" t="str">
        <f>IF('เช็คเวลาเรียน เทอม 2'!Y21="ม",1,"")</f>
        <v/>
      </c>
      <c r="Y21" s="199" t="str">
        <f>IF('เช็คเวลาเรียน เทอม 2'!Z21="ม",1,"")</f>
        <v/>
      </c>
      <c r="Z21" s="199" t="str">
        <f>IF('เช็คเวลาเรียน เทอม 2'!AA21="ม",1,"")</f>
        <v/>
      </c>
      <c r="AA21" s="199" t="str">
        <f>IF('เช็คเวลาเรียน เทอม 2'!AB21="ม",1,"")</f>
        <v/>
      </c>
      <c r="AB21" s="199" t="str">
        <f>IF('เช็คเวลาเรียน เทอม 2'!AC21="ม",1,"")</f>
        <v/>
      </c>
      <c r="AC21" s="198"/>
      <c r="AD21" s="198"/>
      <c r="AE21" s="199" t="str">
        <f>IF('เช็คเวลาเรียน เทอม 2'!AF21="ม",1,"")</f>
        <v/>
      </c>
      <c r="AF21" s="198"/>
      <c r="AG21" s="338">
        <f t="shared" si="0"/>
        <v>0</v>
      </c>
      <c r="AH21" s="339"/>
      <c r="AI21" s="199" t="str">
        <f>IF('เช็คเวลาเรียน เทอม 2'!AK21="ม",1,"")</f>
        <v/>
      </c>
      <c r="AJ21" s="199" t="str">
        <f>IF('เช็คเวลาเรียน เทอม 2'!AL21="ม",1,"")</f>
        <v/>
      </c>
      <c r="AK21" s="199" t="str">
        <f>IF('เช็คเวลาเรียน เทอม 2'!AM21="ม",1,"")</f>
        <v/>
      </c>
      <c r="AL21" s="199" t="str">
        <f>IF('เช็คเวลาเรียน เทอม 2'!AN21="ม",1,"")</f>
        <v/>
      </c>
      <c r="AM21" s="280"/>
      <c r="AN21" s="198"/>
      <c r="AO21" s="280"/>
      <c r="AP21" s="199" t="str">
        <f>IF('เช็คเวลาเรียน เทอม 2'!AR21="ม",1,"")</f>
        <v/>
      </c>
      <c r="AQ21" s="199" t="str">
        <f>IF('เช็คเวลาเรียน เทอม 2'!AS21="ม",1,"")</f>
        <v/>
      </c>
      <c r="AR21" s="280"/>
      <c r="AS21" s="199" t="str">
        <f>IF('เช็คเวลาเรียน เทอม 2'!AU21="ม",1,"")</f>
        <v/>
      </c>
      <c r="AT21" s="199" t="str">
        <f>IF('เช็คเวลาเรียน เทอม 2'!AV21="ม",1,"")</f>
        <v/>
      </c>
      <c r="AU21" s="198"/>
      <c r="AV21" s="198"/>
      <c r="AW21" s="199" t="str">
        <f>IF('เช็คเวลาเรียน เทอม 2'!AY21="ม",1,"")</f>
        <v/>
      </c>
      <c r="AX21" s="199" t="str">
        <f>IF('เช็คเวลาเรียน เทอม 2'!AZ21="ม",1,"")</f>
        <v/>
      </c>
      <c r="AY21" s="199" t="str">
        <f>IF('เช็คเวลาเรียน เทอม 2'!BA21="ม",1,"")</f>
        <v/>
      </c>
      <c r="AZ21" s="199" t="str">
        <f>IF('เช็คเวลาเรียน เทอม 2'!BB21="ม",1,"")</f>
        <v/>
      </c>
      <c r="BA21" s="199" t="str">
        <f>IF('เช็คเวลาเรียน เทอม 2'!BC21="ม",1,"")</f>
        <v/>
      </c>
      <c r="BB21" s="198"/>
      <c r="BC21" s="198"/>
      <c r="BD21" s="199" t="str">
        <f>IF('เช็คเวลาเรียน เทอม 2'!BF21="ม",1,"")</f>
        <v/>
      </c>
      <c r="BE21" s="199" t="str">
        <f>IF('เช็คเวลาเรียน เทอม 2'!BG21="ม",1,"")</f>
        <v/>
      </c>
      <c r="BF21" s="199" t="str">
        <f>IF('เช็คเวลาเรียน เทอม 2'!BH21="ม",1,"")</f>
        <v/>
      </c>
      <c r="BG21" s="199" t="str">
        <f>IF('เช็คเวลาเรียน เทอม 2'!BI21="ม",1,"")</f>
        <v/>
      </c>
      <c r="BH21" s="199" t="str">
        <f>IF('เช็คเวลาเรียน เทอม 2'!BJ21="ม",1,"")</f>
        <v/>
      </c>
      <c r="BI21" s="198"/>
      <c r="BJ21" s="198"/>
      <c r="BK21" s="199" t="str">
        <f>IF('เช็คเวลาเรียน เทอม 2'!BM21="ม",1,"")</f>
        <v/>
      </c>
      <c r="BL21" s="199" t="str">
        <f>IF('เช็คเวลาเรียน เทอม 2'!BN21="ม",1,"")</f>
        <v/>
      </c>
      <c r="BM21" s="287"/>
      <c r="BN21" s="338">
        <f t="shared" si="1"/>
        <v>0</v>
      </c>
      <c r="BO21" s="339"/>
      <c r="BP21" s="289"/>
      <c r="BQ21" s="198"/>
      <c r="BR21" s="198"/>
      <c r="BS21" s="199" t="str">
        <f>IF('เช็คเวลาเรียน เทอม 2'!BW21="ม",1,"")</f>
        <v/>
      </c>
      <c r="BT21" s="199" t="str">
        <f>IF('เช็คเวลาเรียน เทอม 2'!BX21="ม",1,"")</f>
        <v/>
      </c>
      <c r="BU21" s="199" t="str">
        <f>IF('เช็คเวลาเรียน เทอม 2'!BY21="ม",1,"")</f>
        <v/>
      </c>
      <c r="BV21" s="199" t="str">
        <f>IF('เช็คเวลาเรียน เทอม 2'!BZ21="ม",1,"")</f>
        <v/>
      </c>
      <c r="BW21" s="199" t="str">
        <f>IF('เช็คเวลาเรียน เทอม 2'!CA21="ม",1,"")</f>
        <v/>
      </c>
      <c r="BX21" s="198"/>
      <c r="BY21" s="198"/>
      <c r="BZ21" s="199" t="str">
        <f>IF('เช็คเวลาเรียน เทอม 2'!CD21="ม",1,"")</f>
        <v/>
      </c>
      <c r="CA21" s="199" t="str">
        <f>IF('เช็คเวลาเรียน เทอม 2'!CE21="ม",1,"")</f>
        <v/>
      </c>
      <c r="CB21" s="199" t="str">
        <f>IF('เช็คเวลาเรียน เทอม 2'!CF21="ม",1,"")</f>
        <v/>
      </c>
      <c r="CC21" s="199" t="str">
        <f>IF('เช็คเวลาเรียน เทอม 2'!CG21="ม",1,"")</f>
        <v/>
      </c>
      <c r="CD21" s="199" t="str">
        <f>IF('เช็คเวลาเรียน เทอม 2'!CH21="ม",1,"")</f>
        <v/>
      </c>
      <c r="CE21" s="280"/>
      <c r="CF21" s="198"/>
      <c r="CG21" s="199" t="str">
        <f>IF('เช็คเวลาเรียน เทอม 2'!CK21="ม",1,"")</f>
        <v/>
      </c>
      <c r="CH21" s="199" t="str">
        <f>IF('เช็คเวลาเรียน เทอม 2'!CL21="ม",1,"")</f>
        <v/>
      </c>
      <c r="CI21" s="199" t="str">
        <f>IF('เช็คเวลาเรียน เทอม 2'!CM21="ม",1,"")</f>
        <v/>
      </c>
      <c r="CJ21" s="199" t="str">
        <f>IF('เช็คเวลาเรียน เทอม 2'!CN21="ม",1,"")</f>
        <v/>
      </c>
      <c r="CK21" s="199" t="str">
        <f>IF('เช็คเวลาเรียน เทอม 2'!CO21="ม",1,"")</f>
        <v/>
      </c>
      <c r="CL21" s="198"/>
      <c r="CM21" s="198"/>
      <c r="CN21" s="199" t="str">
        <f>IF('เช็คเวลาเรียน เทอม 2'!CR21="ม",1,"")</f>
        <v/>
      </c>
      <c r="CO21" s="199" t="str">
        <f>IF('เช็คเวลาเรียน เทอม 2'!CS21="ม",1,"")</f>
        <v/>
      </c>
      <c r="CP21" s="199" t="str">
        <f>IF('เช็คเวลาเรียน เทอม 2'!CT21="ม",1,"")</f>
        <v/>
      </c>
      <c r="CQ21" s="199" t="str">
        <f>IF('เช็คเวลาเรียน เทอม 2'!CU21="ม",1,"")</f>
        <v/>
      </c>
      <c r="CR21" s="199" t="str">
        <f>IF('เช็คเวลาเรียน เทอม 2'!CV21="ม",1,"")</f>
        <v/>
      </c>
      <c r="CS21" s="198"/>
      <c r="CT21" s="198"/>
      <c r="CU21" s="338">
        <f t="shared" si="2"/>
        <v>0</v>
      </c>
      <c r="CV21" s="339"/>
      <c r="CW21" s="199" t="str">
        <f>IF('เช็คเวลาเรียน เทอม 2'!DC21="ม",1,"")</f>
        <v/>
      </c>
      <c r="CX21" s="199" t="str">
        <f>IF('เช็คเวลาเรียน เทอม 2'!DD21="ม",1,"")</f>
        <v/>
      </c>
      <c r="CY21" s="199" t="str">
        <f>IF('เช็คเวลาเรียน เทอม 2'!DE21="ม",1,"")</f>
        <v/>
      </c>
      <c r="CZ21" s="199" t="str">
        <f>IF('เช็คเวลาเรียน เทอม 2'!DF21="ม",1,"")</f>
        <v/>
      </c>
      <c r="DA21" s="199" t="str">
        <f>IF('เช็คเวลาเรียน เทอม 2'!DG21="ม",1,"")</f>
        <v/>
      </c>
      <c r="DB21" s="198"/>
      <c r="DC21" s="198"/>
      <c r="DD21" s="199" t="str">
        <f>IF('เช็คเวลาเรียน เทอม 2'!DJ21="ม",1,"")</f>
        <v/>
      </c>
      <c r="DE21" s="199" t="str">
        <f>IF('เช็คเวลาเรียน เทอม 2'!DK21="ม",1,"")</f>
        <v/>
      </c>
      <c r="DF21" s="199" t="str">
        <f>IF('เช็คเวลาเรียน เทอม 2'!DL21="ม",1,"")</f>
        <v/>
      </c>
      <c r="DG21" s="199" t="str">
        <f>IF('เช็คเวลาเรียน เทอม 2'!DM21="ม",1,"")</f>
        <v/>
      </c>
      <c r="DH21" s="199" t="str">
        <f>IF('เช็คเวลาเรียน เทอม 2'!DN21="ม",1,"")</f>
        <v/>
      </c>
      <c r="DI21" s="198"/>
      <c r="DJ21" s="198"/>
      <c r="DK21" s="199" t="str">
        <f>IF('เช็คเวลาเรียน เทอม 2'!DQ21="ม",1,"")</f>
        <v/>
      </c>
      <c r="DL21" s="199" t="str">
        <f>IF('เช็คเวลาเรียน เทอม 2'!DR21="ม",1,"")</f>
        <v/>
      </c>
      <c r="DM21" s="199" t="str">
        <f>IF('เช็คเวลาเรียน เทอม 2'!DS21="ม",1,"")</f>
        <v/>
      </c>
      <c r="DN21" s="199" t="str">
        <f>IF('เช็คเวลาเรียน เทอม 2'!DT21="ม",1,"")</f>
        <v/>
      </c>
      <c r="DO21" s="199" t="str">
        <f>IF('เช็คเวลาเรียน เทอม 2'!DU21="ม",1,"")</f>
        <v/>
      </c>
      <c r="DP21" s="198"/>
      <c r="DQ21" s="289"/>
      <c r="DR21" s="289"/>
      <c r="DS21" s="199" t="str">
        <f>IF('เช็คเวลาเรียน เทอม 2'!DY21="ม",1,"")</f>
        <v/>
      </c>
      <c r="DT21" s="199" t="str">
        <f>IF('เช็คเวลาเรียน เทอม 2'!DZ21="ม",1,"")</f>
        <v/>
      </c>
      <c r="DU21" s="199" t="str">
        <f>IF('เช็คเวลาเรียน เทอม 2'!EA21="ม",1,"")</f>
        <v/>
      </c>
      <c r="DV21" s="199" t="str">
        <f>IF('เช็คเวลาเรียน เทอม 2'!EB21="ม",1,"")</f>
        <v/>
      </c>
      <c r="DW21" s="198"/>
      <c r="DX21" s="198"/>
      <c r="DY21" s="338">
        <f t="shared" si="3"/>
        <v>0</v>
      </c>
      <c r="DZ21" s="339"/>
      <c r="EA21" s="199" t="str">
        <f>IF('เช็คเวลาเรียน เทอม 2'!EI21="ม",1,"")</f>
        <v/>
      </c>
      <c r="EB21" s="199" t="str">
        <f>IF('เช็คเวลาเรียน เทอม 2'!EJ21="ม",1,"")</f>
        <v/>
      </c>
      <c r="EC21" s="199" t="str">
        <f>IF('เช็คเวลาเรียน เทอม 2'!EK21="ม",1,"")</f>
        <v/>
      </c>
      <c r="ED21" s="199" t="str">
        <f>IF('เช็คเวลาเรียน เทอม 2'!EL21="ม",1,"")</f>
        <v/>
      </c>
      <c r="EE21" s="199" t="str">
        <f>IF('เช็คเวลาเรียน เทอม 2'!EM21="ม",1,"")</f>
        <v/>
      </c>
      <c r="EF21" s="198"/>
      <c r="EG21" s="198"/>
      <c r="EH21" s="199" t="str">
        <f>IF('เช็คเวลาเรียน เทอม 2'!EP21="ม",1,"")</f>
        <v/>
      </c>
      <c r="EI21" s="199" t="str">
        <f>IF('เช็คเวลาเรียน เทอม 2'!EQ21="ม",1,"")</f>
        <v/>
      </c>
      <c r="EJ21" s="199" t="str">
        <f>IF('เช็คเวลาเรียน เทอม 2'!ER21="ม",1,"")</f>
        <v/>
      </c>
      <c r="EK21" s="199" t="str">
        <f>IF('เช็คเวลาเรียน เทอม 2'!ES21="ม",1,"")</f>
        <v/>
      </c>
      <c r="EL21" s="199" t="str">
        <f>IF('เช็คเวลาเรียน เทอม 2'!ET21="ม",1,"")</f>
        <v/>
      </c>
      <c r="EM21" s="198"/>
      <c r="EN21" s="198"/>
      <c r="EO21" s="199" t="str">
        <f>IF('เช็คเวลาเรียน เทอม 2'!EW21="ม",1,"")</f>
        <v/>
      </c>
      <c r="EP21" s="199" t="str">
        <f>IF('เช็คเวลาเรียน เทอม 2'!EX21="ม",1,"")</f>
        <v/>
      </c>
      <c r="EQ21" s="199" t="str">
        <f>IF('เช็คเวลาเรียน เทอม 2'!EY21="ม",1,"")</f>
        <v/>
      </c>
      <c r="ER21" s="199" t="str">
        <f>IF('เช็คเวลาเรียน เทอม 2'!EZ21="ม",1,"")</f>
        <v/>
      </c>
      <c r="ES21" s="199" t="str">
        <f>IF('เช็คเวลาเรียน เทอม 2'!FA21="ม",1,"")</f>
        <v/>
      </c>
      <c r="ET21" s="198"/>
      <c r="EU21" s="198"/>
      <c r="EV21" s="199" t="str">
        <f>IF('เช็คเวลาเรียน เทอม 2'!FD21="ม",1,"")</f>
        <v/>
      </c>
      <c r="EW21" s="199" t="str">
        <f>IF('เช็คเวลาเรียน เทอม 2'!FE21="ม",1,"")</f>
        <v/>
      </c>
      <c r="EX21" s="199" t="str">
        <f>IF('เช็คเวลาเรียน เทอม 2'!FF21="ม",1,"")</f>
        <v/>
      </c>
      <c r="EY21" s="199" t="str">
        <f>IF('เช็คเวลาเรียน เทอม 2'!FG21="ม",1,"")</f>
        <v/>
      </c>
      <c r="EZ21" s="199" t="str">
        <f>IF('เช็คเวลาเรียน เทอม 2'!FH21="ม",1,"")</f>
        <v/>
      </c>
      <c r="FA21" s="198"/>
      <c r="FB21" s="198"/>
      <c r="FC21" s="199" t="str">
        <f>IF('เช็คเวลาเรียน เทอม 2'!FK21="ม",1,"")</f>
        <v/>
      </c>
      <c r="FD21" s="199" t="str">
        <f>IF('เช็คเวลาเรียน เทอม 2'!FL21="ม",1,"")</f>
        <v/>
      </c>
      <c r="FE21" s="199" t="str">
        <f>IF('เช็คเวลาเรียน เทอม 2'!FM21="ม",1,"")</f>
        <v/>
      </c>
      <c r="FF21" s="338">
        <f t="shared" si="4"/>
        <v>0</v>
      </c>
      <c r="FG21" s="339"/>
      <c r="FH21" s="199" t="str">
        <f>IF('เช็คเวลาเรียน เทอม 2'!FR21="ม",1,"")</f>
        <v/>
      </c>
      <c r="FI21" s="199" t="str">
        <f>IF('เช็คเวลาเรียน เทอม 2'!FS21="ม",1,"")</f>
        <v/>
      </c>
      <c r="FJ21" s="198"/>
      <c r="FK21" s="198"/>
      <c r="FL21" s="199" t="str">
        <f>IF('เช็คเวลาเรียน เทอม 2'!FV21="ม",1,"")</f>
        <v/>
      </c>
      <c r="FM21" s="289"/>
      <c r="FN21" s="199" t="str">
        <f>IF('เช็คเวลาเรียน เทอม 2'!FX21="ม",1,"")</f>
        <v/>
      </c>
      <c r="FO21" s="199" t="str">
        <f>IF('เช็คเวลาเรียน เทอม 2'!FY21="ม",1,"")</f>
        <v/>
      </c>
      <c r="FP21" s="199" t="str">
        <f>IF('เช็คเวลาเรียน เทอม 2'!FZ21="ม",1,"")</f>
        <v/>
      </c>
      <c r="FQ21" s="198"/>
      <c r="FR21" s="198"/>
      <c r="FS21" s="199" t="str">
        <f>IF('เช็คเวลาเรียน เทอม 2'!GC21="ม",1,"")</f>
        <v/>
      </c>
      <c r="FT21" s="289"/>
      <c r="FU21" s="289"/>
      <c r="FV21" s="289"/>
      <c r="FW21" s="199" t="str">
        <f>IF('เช็คเวลาเรียน เทอม 2'!GG21="ม",1,"")</f>
        <v/>
      </c>
      <c r="FX21" s="198"/>
      <c r="FY21" s="198"/>
      <c r="FZ21" s="199" t="str">
        <f>IF('เช็คเวลาเรียน เทอม 2'!GJ21="ม",1,"")</f>
        <v/>
      </c>
      <c r="GA21" s="199" t="str">
        <f>IF('เช็คเวลาเรียน เทอม 2'!GK21="ม",1,"")</f>
        <v/>
      </c>
      <c r="GB21" s="199" t="str">
        <f>IF('เช็คเวลาเรียน เทอม 2'!GL21="ม",1,"")</f>
        <v/>
      </c>
      <c r="GC21" s="199" t="str">
        <f>IF('เช็คเวลาเรียน เทอม 2'!GM21="ม",1,"")</f>
        <v/>
      </c>
      <c r="GD21" s="199" t="str">
        <f>IF('เช็คเวลาเรียน เทอม 2'!GN21="ม",1,"")</f>
        <v/>
      </c>
      <c r="GE21" s="198"/>
      <c r="GF21" s="198"/>
      <c r="GG21" s="199" t="str">
        <f>IF('เช็คเวลาเรียน เทอม 2'!GQ21="ม",1,"")</f>
        <v/>
      </c>
      <c r="GH21" s="199" t="str">
        <f>IF('เช็คเวลาเรียน เทอม 2'!GR21="ม",1,"")</f>
        <v/>
      </c>
      <c r="GI21" s="199" t="str">
        <f>IF('เช็คเวลาเรียน เทอม 2'!GS21="ม",1,"")</f>
        <v/>
      </c>
      <c r="GJ21" s="199" t="str">
        <f>IF('เช็คเวลาเรียน เทอม 2'!GT21="ม",1,"")</f>
        <v/>
      </c>
      <c r="GK21" s="199" t="str">
        <f>IF('เช็คเวลาเรียน เทอม 2'!GU21="ม",1,"")</f>
        <v/>
      </c>
      <c r="GL21" s="338">
        <f t="shared" si="5"/>
        <v>0</v>
      </c>
      <c r="GM21" s="339"/>
    </row>
    <row r="22" spans="1:195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199" t="str">
        <f>IF('เช็คเวลาเรียน เทอม 2'!D22="ม",1,"")</f>
        <v/>
      </c>
      <c r="D22" s="199" t="str">
        <f>IF('เช็คเวลาเรียน เทอม 2'!E22="ม",1,"")</f>
        <v/>
      </c>
      <c r="E22" s="199" t="str">
        <f>IF('เช็คเวลาเรียน เทอม 2'!F22="ม",1,"")</f>
        <v/>
      </c>
      <c r="F22" s="199" t="str">
        <f>IF('เช็คเวลาเรียน เทอม 2'!G22="ม",1,"")</f>
        <v/>
      </c>
      <c r="G22" s="199" t="str">
        <f>IF('เช็คเวลาเรียน เทอม 2'!H22="ม",1,"")</f>
        <v/>
      </c>
      <c r="H22" s="198"/>
      <c r="I22" s="198"/>
      <c r="J22" s="199" t="str">
        <f>IF('เช็คเวลาเรียน เทอม 2'!K22="ม",1,"")</f>
        <v/>
      </c>
      <c r="K22" s="199" t="str">
        <f>IF('เช็คเวลาเรียน เทอม 2'!L22="ม",1,"")</f>
        <v/>
      </c>
      <c r="L22" s="199" t="str">
        <f>IF('เช็คเวลาเรียน เทอม 2'!M22="ม",1,"")</f>
        <v/>
      </c>
      <c r="M22" s="199" t="str">
        <f>IF('เช็คเวลาเรียน เทอม 2'!N22="ม",1,"")</f>
        <v/>
      </c>
      <c r="N22" s="199" t="str">
        <f>IF('เช็คเวลาเรียน เทอม 2'!O22="ม",1,"")</f>
        <v/>
      </c>
      <c r="O22" s="198"/>
      <c r="P22" s="198"/>
      <c r="Q22" s="199" t="str">
        <f>IF('เช็คเวลาเรียน เทอม 2'!R22="ม",1,"")</f>
        <v/>
      </c>
      <c r="R22" s="199" t="str">
        <f>IF('เช็คเวลาเรียน เทอม 2'!S22="ม",1,"")</f>
        <v/>
      </c>
      <c r="S22" s="199" t="str">
        <f>IF('เช็คเวลาเรียน เทอม 2'!T22="ม",1,"")</f>
        <v/>
      </c>
      <c r="T22" s="199" t="str">
        <f>IF('เช็คเวลาเรียน เทอม 2'!U22="ม",1,"")</f>
        <v/>
      </c>
      <c r="U22" s="199" t="str">
        <f>IF('เช็คเวลาเรียน เทอม 2'!V22="ม",1,"")</f>
        <v/>
      </c>
      <c r="V22" s="198"/>
      <c r="W22" s="198"/>
      <c r="X22" s="199" t="str">
        <f>IF('เช็คเวลาเรียน เทอม 2'!Y22="ม",1,"")</f>
        <v/>
      </c>
      <c r="Y22" s="199" t="str">
        <f>IF('เช็คเวลาเรียน เทอม 2'!Z22="ม",1,"")</f>
        <v/>
      </c>
      <c r="Z22" s="199" t="str">
        <f>IF('เช็คเวลาเรียน เทอม 2'!AA22="ม",1,"")</f>
        <v/>
      </c>
      <c r="AA22" s="199" t="str">
        <f>IF('เช็คเวลาเรียน เทอม 2'!AB22="ม",1,"")</f>
        <v/>
      </c>
      <c r="AB22" s="199" t="str">
        <f>IF('เช็คเวลาเรียน เทอม 2'!AC22="ม",1,"")</f>
        <v/>
      </c>
      <c r="AC22" s="198"/>
      <c r="AD22" s="198"/>
      <c r="AE22" s="199" t="str">
        <f>IF('เช็คเวลาเรียน เทอม 2'!AF22="ม",1,"")</f>
        <v/>
      </c>
      <c r="AF22" s="198"/>
      <c r="AG22" s="338">
        <f t="shared" si="0"/>
        <v>0</v>
      </c>
      <c r="AH22" s="339"/>
      <c r="AI22" s="199" t="str">
        <f>IF('เช็คเวลาเรียน เทอม 2'!AK22="ม",1,"")</f>
        <v/>
      </c>
      <c r="AJ22" s="199" t="str">
        <f>IF('เช็คเวลาเรียน เทอม 2'!AL22="ม",1,"")</f>
        <v/>
      </c>
      <c r="AK22" s="199" t="str">
        <f>IF('เช็คเวลาเรียน เทอม 2'!AM22="ม",1,"")</f>
        <v/>
      </c>
      <c r="AL22" s="199" t="str">
        <f>IF('เช็คเวลาเรียน เทอม 2'!AN22="ม",1,"")</f>
        <v/>
      </c>
      <c r="AM22" s="280"/>
      <c r="AN22" s="198"/>
      <c r="AO22" s="280"/>
      <c r="AP22" s="199" t="str">
        <f>IF('เช็คเวลาเรียน เทอม 2'!AR22="ม",1,"")</f>
        <v/>
      </c>
      <c r="AQ22" s="199" t="str">
        <f>IF('เช็คเวลาเรียน เทอม 2'!AS22="ม",1,"")</f>
        <v/>
      </c>
      <c r="AR22" s="280"/>
      <c r="AS22" s="199" t="str">
        <f>IF('เช็คเวลาเรียน เทอม 2'!AU22="ม",1,"")</f>
        <v/>
      </c>
      <c r="AT22" s="199" t="str">
        <f>IF('เช็คเวลาเรียน เทอม 2'!AV22="ม",1,"")</f>
        <v/>
      </c>
      <c r="AU22" s="198"/>
      <c r="AV22" s="198"/>
      <c r="AW22" s="199" t="str">
        <f>IF('เช็คเวลาเรียน เทอม 2'!AY22="ม",1,"")</f>
        <v/>
      </c>
      <c r="AX22" s="199" t="str">
        <f>IF('เช็คเวลาเรียน เทอม 2'!AZ22="ม",1,"")</f>
        <v/>
      </c>
      <c r="AY22" s="199" t="str">
        <f>IF('เช็คเวลาเรียน เทอม 2'!BA22="ม",1,"")</f>
        <v/>
      </c>
      <c r="AZ22" s="199" t="str">
        <f>IF('เช็คเวลาเรียน เทอม 2'!BB22="ม",1,"")</f>
        <v/>
      </c>
      <c r="BA22" s="199" t="str">
        <f>IF('เช็คเวลาเรียน เทอม 2'!BC22="ม",1,"")</f>
        <v/>
      </c>
      <c r="BB22" s="198"/>
      <c r="BC22" s="198"/>
      <c r="BD22" s="199" t="str">
        <f>IF('เช็คเวลาเรียน เทอม 2'!BF22="ม",1,"")</f>
        <v/>
      </c>
      <c r="BE22" s="199" t="str">
        <f>IF('เช็คเวลาเรียน เทอม 2'!BG22="ม",1,"")</f>
        <v/>
      </c>
      <c r="BF22" s="199" t="str">
        <f>IF('เช็คเวลาเรียน เทอม 2'!BH22="ม",1,"")</f>
        <v/>
      </c>
      <c r="BG22" s="199" t="str">
        <f>IF('เช็คเวลาเรียน เทอม 2'!BI22="ม",1,"")</f>
        <v/>
      </c>
      <c r="BH22" s="199" t="str">
        <f>IF('เช็คเวลาเรียน เทอม 2'!BJ22="ม",1,"")</f>
        <v/>
      </c>
      <c r="BI22" s="198"/>
      <c r="BJ22" s="198"/>
      <c r="BK22" s="199" t="str">
        <f>IF('เช็คเวลาเรียน เทอม 2'!BM22="ม",1,"")</f>
        <v/>
      </c>
      <c r="BL22" s="199" t="str">
        <f>IF('เช็คเวลาเรียน เทอม 2'!BN22="ม",1,"")</f>
        <v/>
      </c>
      <c r="BM22" s="287"/>
      <c r="BN22" s="338">
        <f t="shared" si="1"/>
        <v>0</v>
      </c>
      <c r="BO22" s="339"/>
      <c r="BP22" s="289"/>
      <c r="BQ22" s="198"/>
      <c r="BR22" s="198"/>
      <c r="BS22" s="199" t="str">
        <f>IF('เช็คเวลาเรียน เทอม 2'!BW22="ม",1,"")</f>
        <v/>
      </c>
      <c r="BT22" s="199" t="str">
        <f>IF('เช็คเวลาเรียน เทอม 2'!BX22="ม",1,"")</f>
        <v/>
      </c>
      <c r="BU22" s="199" t="str">
        <f>IF('เช็คเวลาเรียน เทอม 2'!BY22="ม",1,"")</f>
        <v/>
      </c>
      <c r="BV22" s="199" t="str">
        <f>IF('เช็คเวลาเรียน เทอม 2'!BZ22="ม",1,"")</f>
        <v/>
      </c>
      <c r="BW22" s="199" t="str">
        <f>IF('เช็คเวลาเรียน เทอม 2'!CA22="ม",1,"")</f>
        <v/>
      </c>
      <c r="BX22" s="198"/>
      <c r="BY22" s="198"/>
      <c r="BZ22" s="199" t="str">
        <f>IF('เช็คเวลาเรียน เทอม 2'!CD22="ม",1,"")</f>
        <v/>
      </c>
      <c r="CA22" s="199" t="str">
        <f>IF('เช็คเวลาเรียน เทอม 2'!CE22="ม",1,"")</f>
        <v/>
      </c>
      <c r="CB22" s="199" t="str">
        <f>IF('เช็คเวลาเรียน เทอม 2'!CF22="ม",1,"")</f>
        <v/>
      </c>
      <c r="CC22" s="199" t="str">
        <f>IF('เช็คเวลาเรียน เทอม 2'!CG22="ม",1,"")</f>
        <v/>
      </c>
      <c r="CD22" s="199" t="str">
        <f>IF('เช็คเวลาเรียน เทอม 2'!CH22="ม",1,"")</f>
        <v/>
      </c>
      <c r="CE22" s="280"/>
      <c r="CF22" s="198"/>
      <c r="CG22" s="199" t="str">
        <f>IF('เช็คเวลาเรียน เทอม 2'!CK22="ม",1,"")</f>
        <v/>
      </c>
      <c r="CH22" s="199" t="str">
        <f>IF('เช็คเวลาเรียน เทอม 2'!CL22="ม",1,"")</f>
        <v/>
      </c>
      <c r="CI22" s="199" t="str">
        <f>IF('เช็คเวลาเรียน เทอม 2'!CM22="ม",1,"")</f>
        <v/>
      </c>
      <c r="CJ22" s="199" t="str">
        <f>IF('เช็คเวลาเรียน เทอม 2'!CN22="ม",1,"")</f>
        <v/>
      </c>
      <c r="CK22" s="199" t="str">
        <f>IF('เช็คเวลาเรียน เทอม 2'!CO22="ม",1,"")</f>
        <v/>
      </c>
      <c r="CL22" s="198"/>
      <c r="CM22" s="198"/>
      <c r="CN22" s="199" t="str">
        <f>IF('เช็คเวลาเรียน เทอม 2'!CR22="ม",1,"")</f>
        <v/>
      </c>
      <c r="CO22" s="199" t="str">
        <f>IF('เช็คเวลาเรียน เทอม 2'!CS22="ม",1,"")</f>
        <v/>
      </c>
      <c r="CP22" s="199" t="str">
        <f>IF('เช็คเวลาเรียน เทอม 2'!CT22="ม",1,"")</f>
        <v/>
      </c>
      <c r="CQ22" s="199" t="str">
        <f>IF('เช็คเวลาเรียน เทอม 2'!CU22="ม",1,"")</f>
        <v/>
      </c>
      <c r="CR22" s="199" t="str">
        <f>IF('เช็คเวลาเรียน เทอม 2'!CV22="ม",1,"")</f>
        <v/>
      </c>
      <c r="CS22" s="198"/>
      <c r="CT22" s="198"/>
      <c r="CU22" s="338">
        <f t="shared" si="2"/>
        <v>0</v>
      </c>
      <c r="CV22" s="339"/>
      <c r="CW22" s="199" t="str">
        <f>IF('เช็คเวลาเรียน เทอม 2'!DC22="ม",1,"")</f>
        <v/>
      </c>
      <c r="CX22" s="199" t="str">
        <f>IF('เช็คเวลาเรียน เทอม 2'!DD22="ม",1,"")</f>
        <v/>
      </c>
      <c r="CY22" s="199" t="str">
        <f>IF('เช็คเวลาเรียน เทอม 2'!DE22="ม",1,"")</f>
        <v/>
      </c>
      <c r="CZ22" s="199" t="str">
        <f>IF('เช็คเวลาเรียน เทอม 2'!DF22="ม",1,"")</f>
        <v/>
      </c>
      <c r="DA22" s="199" t="str">
        <f>IF('เช็คเวลาเรียน เทอม 2'!DG22="ม",1,"")</f>
        <v/>
      </c>
      <c r="DB22" s="198"/>
      <c r="DC22" s="198"/>
      <c r="DD22" s="199" t="str">
        <f>IF('เช็คเวลาเรียน เทอม 2'!DJ22="ม",1,"")</f>
        <v/>
      </c>
      <c r="DE22" s="199" t="str">
        <f>IF('เช็คเวลาเรียน เทอม 2'!DK22="ม",1,"")</f>
        <v/>
      </c>
      <c r="DF22" s="199" t="str">
        <f>IF('เช็คเวลาเรียน เทอม 2'!DL22="ม",1,"")</f>
        <v/>
      </c>
      <c r="DG22" s="199" t="str">
        <f>IF('เช็คเวลาเรียน เทอม 2'!DM22="ม",1,"")</f>
        <v/>
      </c>
      <c r="DH22" s="199" t="str">
        <f>IF('เช็คเวลาเรียน เทอม 2'!DN22="ม",1,"")</f>
        <v/>
      </c>
      <c r="DI22" s="198"/>
      <c r="DJ22" s="198"/>
      <c r="DK22" s="199" t="str">
        <f>IF('เช็คเวลาเรียน เทอม 2'!DQ22="ม",1,"")</f>
        <v/>
      </c>
      <c r="DL22" s="199" t="str">
        <f>IF('เช็คเวลาเรียน เทอม 2'!DR22="ม",1,"")</f>
        <v/>
      </c>
      <c r="DM22" s="199" t="str">
        <f>IF('เช็คเวลาเรียน เทอม 2'!DS22="ม",1,"")</f>
        <v/>
      </c>
      <c r="DN22" s="199" t="str">
        <f>IF('เช็คเวลาเรียน เทอม 2'!DT22="ม",1,"")</f>
        <v/>
      </c>
      <c r="DO22" s="199" t="str">
        <f>IF('เช็คเวลาเรียน เทอม 2'!DU22="ม",1,"")</f>
        <v/>
      </c>
      <c r="DP22" s="198"/>
      <c r="DQ22" s="289"/>
      <c r="DR22" s="289"/>
      <c r="DS22" s="199" t="str">
        <f>IF('เช็คเวลาเรียน เทอม 2'!DY22="ม",1,"")</f>
        <v/>
      </c>
      <c r="DT22" s="199" t="str">
        <f>IF('เช็คเวลาเรียน เทอม 2'!DZ22="ม",1,"")</f>
        <v/>
      </c>
      <c r="DU22" s="199" t="str">
        <f>IF('เช็คเวลาเรียน เทอม 2'!EA22="ม",1,"")</f>
        <v/>
      </c>
      <c r="DV22" s="199" t="str">
        <f>IF('เช็คเวลาเรียน เทอม 2'!EB22="ม",1,"")</f>
        <v/>
      </c>
      <c r="DW22" s="198"/>
      <c r="DX22" s="198"/>
      <c r="DY22" s="338">
        <f t="shared" si="3"/>
        <v>0</v>
      </c>
      <c r="DZ22" s="339"/>
      <c r="EA22" s="199" t="str">
        <f>IF('เช็คเวลาเรียน เทอม 2'!EI22="ม",1,"")</f>
        <v/>
      </c>
      <c r="EB22" s="199" t="str">
        <f>IF('เช็คเวลาเรียน เทอม 2'!EJ22="ม",1,"")</f>
        <v/>
      </c>
      <c r="EC22" s="199" t="str">
        <f>IF('เช็คเวลาเรียน เทอม 2'!EK22="ม",1,"")</f>
        <v/>
      </c>
      <c r="ED22" s="199" t="str">
        <f>IF('เช็คเวลาเรียน เทอม 2'!EL22="ม",1,"")</f>
        <v/>
      </c>
      <c r="EE22" s="199" t="str">
        <f>IF('เช็คเวลาเรียน เทอม 2'!EM22="ม",1,"")</f>
        <v/>
      </c>
      <c r="EF22" s="198"/>
      <c r="EG22" s="198"/>
      <c r="EH22" s="199" t="str">
        <f>IF('เช็คเวลาเรียน เทอม 2'!EP22="ม",1,"")</f>
        <v/>
      </c>
      <c r="EI22" s="199" t="str">
        <f>IF('เช็คเวลาเรียน เทอม 2'!EQ22="ม",1,"")</f>
        <v/>
      </c>
      <c r="EJ22" s="199" t="str">
        <f>IF('เช็คเวลาเรียน เทอม 2'!ER22="ม",1,"")</f>
        <v/>
      </c>
      <c r="EK22" s="199" t="str">
        <f>IF('เช็คเวลาเรียน เทอม 2'!ES22="ม",1,"")</f>
        <v/>
      </c>
      <c r="EL22" s="199" t="str">
        <f>IF('เช็คเวลาเรียน เทอม 2'!ET22="ม",1,"")</f>
        <v/>
      </c>
      <c r="EM22" s="198"/>
      <c r="EN22" s="198"/>
      <c r="EO22" s="199" t="str">
        <f>IF('เช็คเวลาเรียน เทอม 2'!EW22="ม",1,"")</f>
        <v/>
      </c>
      <c r="EP22" s="199" t="str">
        <f>IF('เช็คเวลาเรียน เทอม 2'!EX22="ม",1,"")</f>
        <v/>
      </c>
      <c r="EQ22" s="199" t="str">
        <f>IF('เช็คเวลาเรียน เทอม 2'!EY22="ม",1,"")</f>
        <v/>
      </c>
      <c r="ER22" s="199" t="str">
        <f>IF('เช็คเวลาเรียน เทอม 2'!EZ22="ม",1,"")</f>
        <v/>
      </c>
      <c r="ES22" s="199" t="str">
        <f>IF('เช็คเวลาเรียน เทอม 2'!FA22="ม",1,"")</f>
        <v/>
      </c>
      <c r="ET22" s="198"/>
      <c r="EU22" s="198"/>
      <c r="EV22" s="199" t="str">
        <f>IF('เช็คเวลาเรียน เทอม 2'!FD22="ม",1,"")</f>
        <v/>
      </c>
      <c r="EW22" s="199" t="str">
        <f>IF('เช็คเวลาเรียน เทอม 2'!FE22="ม",1,"")</f>
        <v/>
      </c>
      <c r="EX22" s="199" t="str">
        <f>IF('เช็คเวลาเรียน เทอม 2'!FF22="ม",1,"")</f>
        <v/>
      </c>
      <c r="EY22" s="199" t="str">
        <f>IF('เช็คเวลาเรียน เทอม 2'!FG22="ม",1,"")</f>
        <v/>
      </c>
      <c r="EZ22" s="199" t="str">
        <f>IF('เช็คเวลาเรียน เทอม 2'!FH22="ม",1,"")</f>
        <v/>
      </c>
      <c r="FA22" s="198"/>
      <c r="FB22" s="198"/>
      <c r="FC22" s="199" t="str">
        <f>IF('เช็คเวลาเรียน เทอม 2'!FK22="ม",1,"")</f>
        <v/>
      </c>
      <c r="FD22" s="199" t="str">
        <f>IF('เช็คเวลาเรียน เทอม 2'!FL22="ม",1,"")</f>
        <v/>
      </c>
      <c r="FE22" s="199" t="str">
        <f>IF('เช็คเวลาเรียน เทอม 2'!FM22="ม",1,"")</f>
        <v/>
      </c>
      <c r="FF22" s="338">
        <f t="shared" si="4"/>
        <v>0</v>
      </c>
      <c r="FG22" s="339"/>
      <c r="FH22" s="199" t="str">
        <f>IF('เช็คเวลาเรียน เทอม 2'!FR22="ม",1,"")</f>
        <v/>
      </c>
      <c r="FI22" s="199" t="str">
        <f>IF('เช็คเวลาเรียน เทอม 2'!FS22="ม",1,"")</f>
        <v/>
      </c>
      <c r="FJ22" s="198"/>
      <c r="FK22" s="198"/>
      <c r="FL22" s="199" t="str">
        <f>IF('เช็คเวลาเรียน เทอม 2'!FV22="ม",1,"")</f>
        <v/>
      </c>
      <c r="FM22" s="289"/>
      <c r="FN22" s="199" t="str">
        <f>IF('เช็คเวลาเรียน เทอม 2'!FX22="ม",1,"")</f>
        <v/>
      </c>
      <c r="FO22" s="199" t="str">
        <f>IF('เช็คเวลาเรียน เทอม 2'!FY22="ม",1,"")</f>
        <v/>
      </c>
      <c r="FP22" s="199" t="str">
        <f>IF('เช็คเวลาเรียน เทอม 2'!FZ22="ม",1,"")</f>
        <v/>
      </c>
      <c r="FQ22" s="198"/>
      <c r="FR22" s="198"/>
      <c r="FS22" s="199" t="str">
        <f>IF('เช็คเวลาเรียน เทอม 2'!GC22="ม",1,"")</f>
        <v/>
      </c>
      <c r="FT22" s="289"/>
      <c r="FU22" s="289"/>
      <c r="FV22" s="289"/>
      <c r="FW22" s="199" t="str">
        <f>IF('เช็คเวลาเรียน เทอม 2'!GG22="ม",1,"")</f>
        <v/>
      </c>
      <c r="FX22" s="198"/>
      <c r="FY22" s="198"/>
      <c r="FZ22" s="199" t="str">
        <f>IF('เช็คเวลาเรียน เทอม 2'!GJ22="ม",1,"")</f>
        <v/>
      </c>
      <c r="GA22" s="199" t="str">
        <f>IF('เช็คเวลาเรียน เทอม 2'!GK22="ม",1,"")</f>
        <v/>
      </c>
      <c r="GB22" s="199" t="str">
        <f>IF('เช็คเวลาเรียน เทอม 2'!GL22="ม",1,"")</f>
        <v/>
      </c>
      <c r="GC22" s="199" t="str">
        <f>IF('เช็คเวลาเรียน เทอม 2'!GM22="ม",1,"")</f>
        <v/>
      </c>
      <c r="GD22" s="199" t="str">
        <f>IF('เช็คเวลาเรียน เทอม 2'!GN22="ม",1,"")</f>
        <v/>
      </c>
      <c r="GE22" s="198"/>
      <c r="GF22" s="198"/>
      <c r="GG22" s="199" t="str">
        <f>IF('เช็คเวลาเรียน เทอม 2'!GQ22="ม",1,"")</f>
        <v/>
      </c>
      <c r="GH22" s="199" t="str">
        <f>IF('เช็คเวลาเรียน เทอม 2'!GR22="ม",1,"")</f>
        <v/>
      </c>
      <c r="GI22" s="199" t="str">
        <f>IF('เช็คเวลาเรียน เทอม 2'!GS22="ม",1,"")</f>
        <v/>
      </c>
      <c r="GJ22" s="199" t="str">
        <f>IF('เช็คเวลาเรียน เทอม 2'!GT22="ม",1,"")</f>
        <v/>
      </c>
      <c r="GK22" s="199" t="str">
        <f>IF('เช็คเวลาเรียน เทอม 2'!GU22="ม",1,"")</f>
        <v/>
      </c>
      <c r="GL22" s="338">
        <f t="shared" si="5"/>
        <v>0</v>
      </c>
      <c r="GM22" s="339"/>
    </row>
    <row r="23" spans="1:195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199" t="str">
        <f>IF('เช็คเวลาเรียน เทอม 2'!D23="ม",1,"")</f>
        <v/>
      </c>
      <c r="D23" s="199" t="str">
        <f>IF('เช็คเวลาเรียน เทอม 2'!E23="ม",1,"")</f>
        <v/>
      </c>
      <c r="E23" s="199" t="str">
        <f>IF('เช็คเวลาเรียน เทอม 2'!F23="ม",1,"")</f>
        <v/>
      </c>
      <c r="F23" s="199" t="str">
        <f>IF('เช็คเวลาเรียน เทอม 2'!G23="ม",1,"")</f>
        <v/>
      </c>
      <c r="G23" s="199" t="str">
        <f>IF('เช็คเวลาเรียน เทอม 2'!H23="ม",1,"")</f>
        <v/>
      </c>
      <c r="H23" s="198"/>
      <c r="I23" s="198"/>
      <c r="J23" s="199" t="str">
        <f>IF('เช็คเวลาเรียน เทอม 2'!K23="ม",1,"")</f>
        <v/>
      </c>
      <c r="K23" s="199" t="str">
        <f>IF('เช็คเวลาเรียน เทอม 2'!L23="ม",1,"")</f>
        <v/>
      </c>
      <c r="L23" s="199" t="str">
        <f>IF('เช็คเวลาเรียน เทอม 2'!M23="ม",1,"")</f>
        <v/>
      </c>
      <c r="M23" s="199" t="str">
        <f>IF('เช็คเวลาเรียน เทอม 2'!N23="ม",1,"")</f>
        <v/>
      </c>
      <c r="N23" s="199" t="str">
        <f>IF('เช็คเวลาเรียน เทอม 2'!O23="ม",1,"")</f>
        <v/>
      </c>
      <c r="O23" s="198"/>
      <c r="P23" s="198"/>
      <c r="Q23" s="199" t="str">
        <f>IF('เช็คเวลาเรียน เทอม 2'!R23="ม",1,"")</f>
        <v/>
      </c>
      <c r="R23" s="199" t="str">
        <f>IF('เช็คเวลาเรียน เทอม 2'!S23="ม",1,"")</f>
        <v/>
      </c>
      <c r="S23" s="199" t="str">
        <f>IF('เช็คเวลาเรียน เทอม 2'!T23="ม",1,"")</f>
        <v/>
      </c>
      <c r="T23" s="199" t="str">
        <f>IF('เช็คเวลาเรียน เทอม 2'!U23="ม",1,"")</f>
        <v/>
      </c>
      <c r="U23" s="199" t="str">
        <f>IF('เช็คเวลาเรียน เทอม 2'!V23="ม",1,"")</f>
        <v/>
      </c>
      <c r="V23" s="198"/>
      <c r="W23" s="198"/>
      <c r="X23" s="199" t="str">
        <f>IF('เช็คเวลาเรียน เทอม 2'!Y23="ม",1,"")</f>
        <v/>
      </c>
      <c r="Y23" s="199" t="str">
        <f>IF('เช็คเวลาเรียน เทอม 2'!Z23="ม",1,"")</f>
        <v/>
      </c>
      <c r="Z23" s="199" t="str">
        <f>IF('เช็คเวลาเรียน เทอม 2'!AA23="ม",1,"")</f>
        <v/>
      </c>
      <c r="AA23" s="199" t="str">
        <f>IF('เช็คเวลาเรียน เทอม 2'!AB23="ม",1,"")</f>
        <v/>
      </c>
      <c r="AB23" s="199" t="str">
        <f>IF('เช็คเวลาเรียน เทอม 2'!AC23="ม",1,"")</f>
        <v/>
      </c>
      <c r="AC23" s="198"/>
      <c r="AD23" s="198"/>
      <c r="AE23" s="199" t="str">
        <f>IF('เช็คเวลาเรียน เทอม 2'!AF23="ม",1,"")</f>
        <v/>
      </c>
      <c r="AF23" s="198"/>
      <c r="AG23" s="338">
        <f t="shared" si="0"/>
        <v>0</v>
      </c>
      <c r="AH23" s="339"/>
      <c r="AI23" s="199" t="str">
        <f>IF('เช็คเวลาเรียน เทอม 2'!AK23="ม",1,"")</f>
        <v/>
      </c>
      <c r="AJ23" s="199" t="str">
        <f>IF('เช็คเวลาเรียน เทอม 2'!AL23="ม",1,"")</f>
        <v/>
      </c>
      <c r="AK23" s="199" t="str">
        <f>IF('เช็คเวลาเรียน เทอม 2'!AM23="ม",1,"")</f>
        <v/>
      </c>
      <c r="AL23" s="199" t="str">
        <f>IF('เช็คเวลาเรียน เทอม 2'!AN23="ม",1,"")</f>
        <v/>
      </c>
      <c r="AM23" s="280"/>
      <c r="AN23" s="198"/>
      <c r="AO23" s="280"/>
      <c r="AP23" s="199" t="str">
        <f>IF('เช็คเวลาเรียน เทอม 2'!AR23="ม",1,"")</f>
        <v/>
      </c>
      <c r="AQ23" s="199" t="str">
        <f>IF('เช็คเวลาเรียน เทอม 2'!AS23="ม",1,"")</f>
        <v/>
      </c>
      <c r="AR23" s="280"/>
      <c r="AS23" s="199" t="str">
        <f>IF('เช็คเวลาเรียน เทอม 2'!AU23="ม",1,"")</f>
        <v/>
      </c>
      <c r="AT23" s="199" t="str">
        <f>IF('เช็คเวลาเรียน เทอม 2'!AV23="ม",1,"")</f>
        <v/>
      </c>
      <c r="AU23" s="198"/>
      <c r="AV23" s="198"/>
      <c r="AW23" s="199" t="str">
        <f>IF('เช็คเวลาเรียน เทอม 2'!AY23="ม",1,"")</f>
        <v/>
      </c>
      <c r="AX23" s="199" t="str">
        <f>IF('เช็คเวลาเรียน เทอม 2'!AZ23="ม",1,"")</f>
        <v/>
      </c>
      <c r="AY23" s="199" t="str">
        <f>IF('เช็คเวลาเรียน เทอม 2'!BA23="ม",1,"")</f>
        <v/>
      </c>
      <c r="AZ23" s="199" t="str">
        <f>IF('เช็คเวลาเรียน เทอม 2'!BB23="ม",1,"")</f>
        <v/>
      </c>
      <c r="BA23" s="199" t="str">
        <f>IF('เช็คเวลาเรียน เทอม 2'!BC23="ม",1,"")</f>
        <v/>
      </c>
      <c r="BB23" s="198"/>
      <c r="BC23" s="198"/>
      <c r="BD23" s="199" t="str">
        <f>IF('เช็คเวลาเรียน เทอม 2'!BF23="ม",1,"")</f>
        <v/>
      </c>
      <c r="BE23" s="199" t="str">
        <f>IF('เช็คเวลาเรียน เทอม 2'!BG23="ม",1,"")</f>
        <v/>
      </c>
      <c r="BF23" s="199" t="str">
        <f>IF('เช็คเวลาเรียน เทอม 2'!BH23="ม",1,"")</f>
        <v/>
      </c>
      <c r="BG23" s="199" t="str">
        <f>IF('เช็คเวลาเรียน เทอม 2'!BI23="ม",1,"")</f>
        <v/>
      </c>
      <c r="BH23" s="199" t="str">
        <f>IF('เช็คเวลาเรียน เทอม 2'!BJ23="ม",1,"")</f>
        <v/>
      </c>
      <c r="BI23" s="198"/>
      <c r="BJ23" s="198"/>
      <c r="BK23" s="199" t="str">
        <f>IF('เช็คเวลาเรียน เทอม 2'!BM23="ม",1,"")</f>
        <v/>
      </c>
      <c r="BL23" s="199" t="str">
        <f>IF('เช็คเวลาเรียน เทอม 2'!BN23="ม",1,"")</f>
        <v/>
      </c>
      <c r="BM23" s="287"/>
      <c r="BN23" s="338">
        <f t="shared" si="1"/>
        <v>0</v>
      </c>
      <c r="BO23" s="339"/>
      <c r="BP23" s="289"/>
      <c r="BQ23" s="198"/>
      <c r="BR23" s="198"/>
      <c r="BS23" s="199" t="str">
        <f>IF('เช็คเวลาเรียน เทอม 2'!BW23="ม",1,"")</f>
        <v/>
      </c>
      <c r="BT23" s="199" t="str">
        <f>IF('เช็คเวลาเรียน เทอม 2'!BX23="ม",1,"")</f>
        <v/>
      </c>
      <c r="BU23" s="199" t="str">
        <f>IF('เช็คเวลาเรียน เทอม 2'!BY23="ม",1,"")</f>
        <v/>
      </c>
      <c r="BV23" s="199" t="str">
        <f>IF('เช็คเวลาเรียน เทอม 2'!BZ23="ม",1,"")</f>
        <v/>
      </c>
      <c r="BW23" s="199" t="str">
        <f>IF('เช็คเวลาเรียน เทอม 2'!CA23="ม",1,"")</f>
        <v/>
      </c>
      <c r="BX23" s="198"/>
      <c r="BY23" s="198"/>
      <c r="BZ23" s="199" t="str">
        <f>IF('เช็คเวลาเรียน เทอม 2'!CD23="ม",1,"")</f>
        <v/>
      </c>
      <c r="CA23" s="199" t="str">
        <f>IF('เช็คเวลาเรียน เทอม 2'!CE23="ม",1,"")</f>
        <v/>
      </c>
      <c r="CB23" s="199" t="str">
        <f>IF('เช็คเวลาเรียน เทอม 2'!CF23="ม",1,"")</f>
        <v/>
      </c>
      <c r="CC23" s="199" t="str">
        <f>IF('เช็คเวลาเรียน เทอม 2'!CG23="ม",1,"")</f>
        <v/>
      </c>
      <c r="CD23" s="199" t="str">
        <f>IF('เช็คเวลาเรียน เทอม 2'!CH23="ม",1,"")</f>
        <v/>
      </c>
      <c r="CE23" s="280"/>
      <c r="CF23" s="198"/>
      <c r="CG23" s="199" t="str">
        <f>IF('เช็คเวลาเรียน เทอม 2'!CK23="ม",1,"")</f>
        <v/>
      </c>
      <c r="CH23" s="199" t="str">
        <f>IF('เช็คเวลาเรียน เทอม 2'!CL23="ม",1,"")</f>
        <v/>
      </c>
      <c r="CI23" s="199" t="str">
        <f>IF('เช็คเวลาเรียน เทอม 2'!CM23="ม",1,"")</f>
        <v/>
      </c>
      <c r="CJ23" s="199" t="str">
        <f>IF('เช็คเวลาเรียน เทอม 2'!CN23="ม",1,"")</f>
        <v/>
      </c>
      <c r="CK23" s="199" t="str">
        <f>IF('เช็คเวลาเรียน เทอม 2'!CO23="ม",1,"")</f>
        <v/>
      </c>
      <c r="CL23" s="198"/>
      <c r="CM23" s="198"/>
      <c r="CN23" s="199" t="str">
        <f>IF('เช็คเวลาเรียน เทอม 2'!CR23="ม",1,"")</f>
        <v/>
      </c>
      <c r="CO23" s="199" t="str">
        <f>IF('เช็คเวลาเรียน เทอม 2'!CS23="ม",1,"")</f>
        <v/>
      </c>
      <c r="CP23" s="199" t="str">
        <f>IF('เช็คเวลาเรียน เทอม 2'!CT23="ม",1,"")</f>
        <v/>
      </c>
      <c r="CQ23" s="199" t="str">
        <f>IF('เช็คเวลาเรียน เทอม 2'!CU23="ม",1,"")</f>
        <v/>
      </c>
      <c r="CR23" s="199" t="str">
        <f>IF('เช็คเวลาเรียน เทอม 2'!CV23="ม",1,"")</f>
        <v/>
      </c>
      <c r="CS23" s="198"/>
      <c r="CT23" s="198"/>
      <c r="CU23" s="338">
        <f t="shared" si="2"/>
        <v>0</v>
      </c>
      <c r="CV23" s="339"/>
      <c r="CW23" s="199" t="str">
        <f>IF('เช็คเวลาเรียน เทอม 2'!DC23="ม",1,"")</f>
        <v/>
      </c>
      <c r="CX23" s="199" t="str">
        <f>IF('เช็คเวลาเรียน เทอม 2'!DD23="ม",1,"")</f>
        <v/>
      </c>
      <c r="CY23" s="199" t="str">
        <f>IF('เช็คเวลาเรียน เทอม 2'!DE23="ม",1,"")</f>
        <v/>
      </c>
      <c r="CZ23" s="199" t="str">
        <f>IF('เช็คเวลาเรียน เทอม 2'!DF23="ม",1,"")</f>
        <v/>
      </c>
      <c r="DA23" s="199" t="str">
        <f>IF('เช็คเวลาเรียน เทอม 2'!DG23="ม",1,"")</f>
        <v/>
      </c>
      <c r="DB23" s="198"/>
      <c r="DC23" s="198"/>
      <c r="DD23" s="199" t="str">
        <f>IF('เช็คเวลาเรียน เทอม 2'!DJ23="ม",1,"")</f>
        <v/>
      </c>
      <c r="DE23" s="199" t="str">
        <f>IF('เช็คเวลาเรียน เทอม 2'!DK23="ม",1,"")</f>
        <v/>
      </c>
      <c r="DF23" s="199" t="str">
        <f>IF('เช็คเวลาเรียน เทอม 2'!DL23="ม",1,"")</f>
        <v/>
      </c>
      <c r="DG23" s="199" t="str">
        <f>IF('เช็คเวลาเรียน เทอม 2'!DM23="ม",1,"")</f>
        <v/>
      </c>
      <c r="DH23" s="199" t="str">
        <f>IF('เช็คเวลาเรียน เทอม 2'!DN23="ม",1,"")</f>
        <v/>
      </c>
      <c r="DI23" s="198"/>
      <c r="DJ23" s="198"/>
      <c r="DK23" s="199" t="str">
        <f>IF('เช็คเวลาเรียน เทอม 2'!DQ23="ม",1,"")</f>
        <v/>
      </c>
      <c r="DL23" s="199" t="str">
        <f>IF('เช็คเวลาเรียน เทอม 2'!DR23="ม",1,"")</f>
        <v/>
      </c>
      <c r="DM23" s="199" t="str">
        <f>IF('เช็คเวลาเรียน เทอม 2'!DS23="ม",1,"")</f>
        <v/>
      </c>
      <c r="DN23" s="199" t="str">
        <f>IF('เช็คเวลาเรียน เทอม 2'!DT23="ม",1,"")</f>
        <v/>
      </c>
      <c r="DO23" s="199" t="str">
        <f>IF('เช็คเวลาเรียน เทอม 2'!DU23="ม",1,"")</f>
        <v/>
      </c>
      <c r="DP23" s="198"/>
      <c r="DQ23" s="289"/>
      <c r="DR23" s="289"/>
      <c r="DS23" s="199" t="str">
        <f>IF('เช็คเวลาเรียน เทอม 2'!DY23="ม",1,"")</f>
        <v/>
      </c>
      <c r="DT23" s="199" t="str">
        <f>IF('เช็คเวลาเรียน เทอม 2'!DZ23="ม",1,"")</f>
        <v/>
      </c>
      <c r="DU23" s="199" t="str">
        <f>IF('เช็คเวลาเรียน เทอม 2'!EA23="ม",1,"")</f>
        <v/>
      </c>
      <c r="DV23" s="199" t="str">
        <f>IF('เช็คเวลาเรียน เทอม 2'!EB23="ม",1,"")</f>
        <v/>
      </c>
      <c r="DW23" s="198"/>
      <c r="DX23" s="198"/>
      <c r="DY23" s="338">
        <f t="shared" si="3"/>
        <v>0</v>
      </c>
      <c r="DZ23" s="339"/>
      <c r="EA23" s="199" t="str">
        <f>IF('เช็คเวลาเรียน เทอม 2'!EI23="ม",1,"")</f>
        <v/>
      </c>
      <c r="EB23" s="199" t="str">
        <f>IF('เช็คเวลาเรียน เทอม 2'!EJ23="ม",1,"")</f>
        <v/>
      </c>
      <c r="EC23" s="199" t="str">
        <f>IF('เช็คเวลาเรียน เทอม 2'!EK23="ม",1,"")</f>
        <v/>
      </c>
      <c r="ED23" s="199" t="str">
        <f>IF('เช็คเวลาเรียน เทอม 2'!EL23="ม",1,"")</f>
        <v/>
      </c>
      <c r="EE23" s="199" t="str">
        <f>IF('เช็คเวลาเรียน เทอม 2'!EM23="ม",1,"")</f>
        <v/>
      </c>
      <c r="EF23" s="198"/>
      <c r="EG23" s="198"/>
      <c r="EH23" s="199" t="str">
        <f>IF('เช็คเวลาเรียน เทอม 2'!EP23="ม",1,"")</f>
        <v/>
      </c>
      <c r="EI23" s="199" t="str">
        <f>IF('เช็คเวลาเรียน เทอม 2'!EQ23="ม",1,"")</f>
        <v/>
      </c>
      <c r="EJ23" s="199" t="str">
        <f>IF('เช็คเวลาเรียน เทอม 2'!ER23="ม",1,"")</f>
        <v/>
      </c>
      <c r="EK23" s="199" t="str">
        <f>IF('เช็คเวลาเรียน เทอม 2'!ES23="ม",1,"")</f>
        <v/>
      </c>
      <c r="EL23" s="199" t="str">
        <f>IF('เช็คเวลาเรียน เทอม 2'!ET23="ม",1,"")</f>
        <v/>
      </c>
      <c r="EM23" s="198"/>
      <c r="EN23" s="198"/>
      <c r="EO23" s="199" t="str">
        <f>IF('เช็คเวลาเรียน เทอม 2'!EW23="ม",1,"")</f>
        <v/>
      </c>
      <c r="EP23" s="199" t="str">
        <f>IF('เช็คเวลาเรียน เทอม 2'!EX23="ม",1,"")</f>
        <v/>
      </c>
      <c r="EQ23" s="199" t="str">
        <f>IF('เช็คเวลาเรียน เทอม 2'!EY23="ม",1,"")</f>
        <v/>
      </c>
      <c r="ER23" s="199" t="str">
        <f>IF('เช็คเวลาเรียน เทอม 2'!EZ23="ม",1,"")</f>
        <v/>
      </c>
      <c r="ES23" s="199" t="str">
        <f>IF('เช็คเวลาเรียน เทอม 2'!FA23="ม",1,"")</f>
        <v/>
      </c>
      <c r="ET23" s="198"/>
      <c r="EU23" s="198"/>
      <c r="EV23" s="199" t="str">
        <f>IF('เช็คเวลาเรียน เทอม 2'!FD23="ม",1,"")</f>
        <v/>
      </c>
      <c r="EW23" s="199" t="str">
        <f>IF('เช็คเวลาเรียน เทอม 2'!FE23="ม",1,"")</f>
        <v/>
      </c>
      <c r="EX23" s="199" t="str">
        <f>IF('เช็คเวลาเรียน เทอม 2'!FF23="ม",1,"")</f>
        <v/>
      </c>
      <c r="EY23" s="199" t="str">
        <f>IF('เช็คเวลาเรียน เทอม 2'!FG23="ม",1,"")</f>
        <v/>
      </c>
      <c r="EZ23" s="199" t="str">
        <f>IF('เช็คเวลาเรียน เทอม 2'!FH23="ม",1,"")</f>
        <v/>
      </c>
      <c r="FA23" s="198"/>
      <c r="FB23" s="198"/>
      <c r="FC23" s="199" t="str">
        <f>IF('เช็คเวลาเรียน เทอม 2'!FK23="ม",1,"")</f>
        <v/>
      </c>
      <c r="FD23" s="199" t="str">
        <f>IF('เช็คเวลาเรียน เทอม 2'!FL23="ม",1,"")</f>
        <v/>
      </c>
      <c r="FE23" s="199" t="str">
        <f>IF('เช็คเวลาเรียน เทอม 2'!FM23="ม",1,"")</f>
        <v/>
      </c>
      <c r="FF23" s="338">
        <f t="shared" si="4"/>
        <v>0</v>
      </c>
      <c r="FG23" s="339"/>
      <c r="FH23" s="199" t="str">
        <f>IF('เช็คเวลาเรียน เทอม 2'!FR23="ม",1,"")</f>
        <v/>
      </c>
      <c r="FI23" s="199" t="str">
        <f>IF('เช็คเวลาเรียน เทอม 2'!FS23="ม",1,"")</f>
        <v/>
      </c>
      <c r="FJ23" s="198"/>
      <c r="FK23" s="198"/>
      <c r="FL23" s="199" t="str">
        <f>IF('เช็คเวลาเรียน เทอม 2'!FV23="ม",1,"")</f>
        <v/>
      </c>
      <c r="FM23" s="289"/>
      <c r="FN23" s="199" t="str">
        <f>IF('เช็คเวลาเรียน เทอม 2'!FX23="ม",1,"")</f>
        <v/>
      </c>
      <c r="FO23" s="199" t="str">
        <f>IF('เช็คเวลาเรียน เทอม 2'!FY23="ม",1,"")</f>
        <v/>
      </c>
      <c r="FP23" s="199" t="str">
        <f>IF('เช็คเวลาเรียน เทอม 2'!FZ23="ม",1,"")</f>
        <v/>
      </c>
      <c r="FQ23" s="198"/>
      <c r="FR23" s="198"/>
      <c r="FS23" s="199" t="str">
        <f>IF('เช็คเวลาเรียน เทอม 2'!GC23="ม",1,"")</f>
        <v/>
      </c>
      <c r="FT23" s="289"/>
      <c r="FU23" s="289"/>
      <c r="FV23" s="289"/>
      <c r="FW23" s="199" t="str">
        <f>IF('เช็คเวลาเรียน เทอม 2'!GG23="ม",1,"")</f>
        <v/>
      </c>
      <c r="FX23" s="198"/>
      <c r="FY23" s="198"/>
      <c r="FZ23" s="199" t="str">
        <f>IF('เช็คเวลาเรียน เทอม 2'!GJ23="ม",1,"")</f>
        <v/>
      </c>
      <c r="GA23" s="199" t="str">
        <f>IF('เช็คเวลาเรียน เทอม 2'!GK23="ม",1,"")</f>
        <v/>
      </c>
      <c r="GB23" s="199" t="str">
        <f>IF('เช็คเวลาเรียน เทอม 2'!GL23="ม",1,"")</f>
        <v/>
      </c>
      <c r="GC23" s="199" t="str">
        <f>IF('เช็คเวลาเรียน เทอม 2'!GM23="ม",1,"")</f>
        <v/>
      </c>
      <c r="GD23" s="199" t="str">
        <f>IF('เช็คเวลาเรียน เทอม 2'!GN23="ม",1,"")</f>
        <v/>
      </c>
      <c r="GE23" s="198"/>
      <c r="GF23" s="198"/>
      <c r="GG23" s="199" t="str">
        <f>IF('เช็คเวลาเรียน เทอม 2'!GQ23="ม",1,"")</f>
        <v/>
      </c>
      <c r="GH23" s="199" t="str">
        <f>IF('เช็คเวลาเรียน เทอม 2'!GR23="ม",1,"")</f>
        <v/>
      </c>
      <c r="GI23" s="199" t="str">
        <f>IF('เช็คเวลาเรียน เทอม 2'!GS23="ม",1,"")</f>
        <v/>
      </c>
      <c r="GJ23" s="199" t="str">
        <f>IF('เช็คเวลาเรียน เทอม 2'!GT23="ม",1,"")</f>
        <v/>
      </c>
      <c r="GK23" s="199" t="str">
        <f>IF('เช็คเวลาเรียน เทอม 2'!GU23="ม",1,"")</f>
        <v/>
      </c>
      <c r="GL23" s="338">
        <f t="shared" si="5"/>
        <v>0</v>
      </c>
      <c r="GM23" s="339"/>
    </row>
    <row r="24" spans="1:195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199" t="str">
        <f>IF('เช็คเวลาเรียน เทอม 2'!D24="ม",1,"")</f>
        <v/>
      </c>
      <c r="D24" s="199" t="str">
        <f>IF('เช็คเวลาเรียน เทอม 2'!E24="ม",1,"")</f>
        <v/>
      </c>
      <c r="E24" s="199" t="str">
        <f>IF('เช็คเวลาเรียน เทอม 2'!F24="ม",1,"")</f>
        <v/>
      </c>
      <c r="F24" s="199" t="str">
        <f>IF('เช็คเวลาเรียน เทอม 2'!G24="ม",1,"")</f>
        <v/>
      </c>
      <c r="G24" s="199" t="str">
        <f>IF('เช็คเวลาเรียน เทอม 2'!H24="ม",1,"")</f>
        <v/>
      </c>
      <c r="H24" s="198"/>
      <c r="I24" s="198"/>
      <c r="J24" s="199" t="str">
        <f>IF('เช็คเวลาเรียน เทอม 2'!K24="ม",1,"")</f>
        <v/>
      </c>
      <c r="K24" s="199" t="str">
        <f>IF('เช็คเวลาเรียน เทอม 2'!L24="ม",1,"")</f>
        <v/>
      </c>
      <c r="L24" s="199" t="str">
        <f>IF('เช็คเวลาเรียน เทอม 2'!M24="ม",1,"")</f>
        <v/>
      </c>
      <c r="M24" s="199" t="str">
        <f>IF('เช็คเวลาเรียน เทอม 2'!N24="ม",1,"")</f>
        <v/>
      </c>
      <c r="N24" s="199" t="str">
        <f>IF('เช็คเวลาเรียน เทอม 2'!O24="ม",1,"")</f>
        <v/>
      </c>
      <c r="O24" s="198"/>
      <c r="P24" s="198"/>
      <c r="Q24" s="199" t="str">
        <f>IF('เช็คเวลาเรียน เทอม 2'!R24="ม",1,"")</f>
        <v/>
      </c>
      <c r="R24" s="199" t="str">
        <f>IF('เช็คเวลาเรียน เทอม 2'!S24="ม",1,"")</f>
        <v/>
      </c>
      <c r="S24" s="199" t="str">
        <f>IF('เช็คเวลาเรียน เทอม 2'!T24="ม",1,"")</f>
        <v/>
      </c>
      <c r="T24" s="199" t="str">
        <f>IF('เช็คเวลาเรียน เทอม 2'!U24="ม",1,"")</f>
        <v/>
      </c>
      <c r="U24" s="199" t="str">
        <f>IF('เช็คเวลาเรียน เทอม 2'!V24="ม",1,"")</f>
        <v/>
      </c>
      <c r="V24" s="198"/>
      <c r="W24" s="198"/>
      <c r="X24" s="199" t="str">
        <f>IF('เช็คเวลาเรียน เทอม 2'!Y24="ม",1,"")</f>
        <v/>
      </c>
      <c r="Y24" s="199" t="str">
        <f>IF('เช็คเวลาเรียน เทอม 2'!Z24="ม",1,"")</f>
        <v/>
      </c>
      <c r="Z24" s="199" t="str">
        <f>IF('เช็คเวลาเรียน เทอม 2'!AA24="ม",1,"")</f>
        <v/>
      </c>
      <c r="AA24" s="199" t="str">
        <f>IF('เช็คเวลาเรียน เทอม 2'!AB24="ม",1,"")</f>
        <v/>
      </c>
      <c r="AB24" s="199" t="str">
        <f>IF('เช็คเวลาเรียน เทอม 2'!AC24="ม",1,"")</f>
        <v/>
      </c>
      <c r="AC24" s="198"/>
      <c r="AD24" s="198"/>
      <c r="AE24" s="199" t="str">
        <f>IF('เช็คเวลาเรียน เทอม 2'!AF24="ม",1,"")</f>
        <v/>
      </c>
      <c r="AF24" s="198"/>
      <c r="AG24" s="338">
        <f t="shared" si="0"/>
        <v>0</v>
      </c>
      <c r="AH24" s="339"/>
      <c r="AI24" s="199" t="str">
        <f>IF('เช็คเวลาเรียน เทอม 2'!AK24="ม",1,"")</f>
        <v/>
      </c>
      <c r="AJ24" s="199" t="str">
        <f>IF('เช็คเวลาเรียน เทอม 2'!AL24="ม",1,"")</f>
        <v/>
      </c>
      <c r="AK24" s="199" t="str">
        <f>IF('เช็คเวลาเรียน เทอม 2'!AM24="ม",1,"")</f>
        <v/>
      </c>
      <c r="AL24" s="199" t="str">
        <f>IF('เช็คเวลาเรียน เทอม 2'!AN24="ม",1,"")</f>
        <v/>
      </c>
      <c r="AM24" s="280"/>
      <c r="AN24" s="198"/>
      <c r="AO24" s="280"/>
      <c r="AP24" s="199" t="str">
        <f>IF('เช็คเวลาเรียน เทอม 2'!AR24="ม",1,"")</f>
        <v/>
      </c>
      <c r="AQ24" s="199" t="str">
        <f>IF('เช็คเวลาเรียน เทอม 2'!AS24="ม",1,"")</f>
        <v/>
      </c>
      <c r="AR24" s="280"/>
      <c r="AS24" s="199" t="str">
        <f>IF('เช็คเวลาเรียน เทอม 2'!AU24="ม",1,"")</f>
        <v/>
      </c>
      <c r="AT24" s="199" t="str">
        <f>IF('เช็คเวลาเรียน เทอม 2'!AV24="ม",1,"")</f>
        <v/>
      </c>
      <c r="AU24" s="198"/>
      <c r="AV24" s="198"/>
      <c r="AW24" s="199" t="str">
        <f>IF('เช็คเวลาเรียน เทอม 2'!AY24="ม",1,"")</f>
        <v/>
      </c>
      <c r="AX24" s="199" t="str">
        <f>IF('เช็คเวลาเรียน เทอม 2'!AZ24="ม",1,"")</f>
        <v/>
      </c>
      <c r="AY24" s="199" t="str">
        <f>IF('เช็คเวลาเรียน เทอม 2'!BA24="ม",1,"")</f>
        <v/>
      </c>
      <c r="AZ24" s="199" t="str">
        <f>IF('เช็คเวลาเรียน เทอม 2'!BB24="ม",1,"")</f>
        <v/>
      </c>
      <c r="BA24" s="199" t="str">
        <f>IF('เช็คเวลาเรียน เทอม 2'!BC24="ม",1,"")</f>
        <v/>
      </c>
      <c r="BB24" s="198"/>
      <c r="BC24" s="198"/>
      <c r="BD24" s="199" t="str">
        <f>IF('เช็คเวลาเรียน เทอม 2'!BF24="ม",1,"")</f>
        <v/>
      </c>
      <c r="BE24" s="199" t="str">
        <f>IF('เช็คเวลาเรียน เทอม 2'!BG24="ม",1,"")</f>
        <v/>
      </c>
      <c r="BF24" s="199" t="str">
        <f>IF('เช็คเวลาเรียน เทอม 2'!BH24="ม",1,"")</f>
        <v/>
      </c>
      <c r="BG24" s="199" t="str">
        <f>IF('เช็คเวลาเรียน เทอม 2'!BI24="ม",1,"")</f>
        <v/>
      </c>
      <c r="BH24" s="199" t="str">
        <f>IF('เช็คเวลาเรียน เทอม 2'!BJ24="ม",1,"")</f>
        <v/>
      </c>
      <c r="BI24" s="198"/>
      <c r="BJ24" s="198"/>
      <c r="BK24" s="199" t="str">
        <f>IF('เช็คเวลาเรียน เทอม 2'!BM24="ม",1,"")</f>
        <v/>
      </c>
      <c r="BL24" s="199" t="str">
        <f>IF('เช็คเวลาเรียน เทอม 2'!BN24="ม",1,"")</f>
        <v/>
      </c>
      <c r="BM24" s="287"/>
      <c r="BN24" s="338">
        <f t="shared" si="1"/>
        <v>0</v>
      </c>
      <c r="BO24" s="339"/>
      <c r="BP24" s="289"/>
      <c r="BQ24" s="198"/>
      <c r="BR24" s="198"/>
      <c r="BS24" s="199" t="str">
        <f>IF('เช็คเวลาเรียน เทอม 2'!BW24="ม",1,"")</f>
        <v/>
      </c>
      <c r="BT24" s="199" t="str">
        <f>IF('เช็คเวลาเรียน เทอม 2'!BX24="ม",1,"")</f>
        <v/>
      </c>
      <c r="BU24" s="199" t="str">
        <f>IF('เช็คเวลาเรียน เทอม 2'!BY24="ม",1,"")</f>
        <v/>
      </c>
      <c r="BV24" s="199" t="str">
        <f>IF('เช็คเวลาเรียน เทอม 2'!BZ24="ม",1,"")</f>
        <v/>
      </c>
      <c r="BW24" s="199" t="str">
        <f>IF('เช็คเวลาเรียน เทอม 2'!CA24="ม",1,"")</f>
        <v/>
      </c>
      <c r="BX24" s="198"/>
      <c r="BY24" s="198"/>
      <c r="BZ24" s="199" t="str">
        <f>IF('เช็คเวลาเรียน เทอม 2'!CD24="ม",1,"")</f>
        <v/>
      </c>
      <c r="CA24" s="199" t="str">
        <f>IF('เช็คเวลาเรียน เทอม 2'!CE24="ม",1,"")</f>
        <v/>
      </c>
      <c r="CB24" s="199" t="str">
        <f>IF('เช็คเวลาเรียน เทอม 2'!CF24="ม",1,"")</f>
        <v/>
      </c>
      <c r="CC24" s="199" t="str">
        <f>IF('เช็คเวลาเรียน เทอม 2'!CG24="ม",1,"")</f>
        <v/>
      </c>
      <c r="CD24" s="199" t="str">
        <f>IF('เช็คเวลาเรียน เทอม 2'!CH24="ม",1,"")</f>
        <v/>
      </c>
      <c r="CE24" s="280"/>
      <c r="CF24" s="198"/>
      <c r="CG24" s="199" t="str">
        <f>IF('เช็คเวลาเรียน เทอม 2'!CK24="ม",1,"")</f>
        <v/>
      </c>
      <c r="CH24" s="199" t="str">
        <f>IF('เช็คเวลาเรียน เทอม 2'!CL24="ม",1,"")</f>
        <v/>
      </c>
      <c r="CI24" s="199" t="str">
        <f>IF('เช็คเวลาเรียน เทอม 2'!CM24="ม",1,"")</f>
        <v/>
      </c>
      <c r="CJ24" s="199" t="str">
        <f>IF('เช็คเวลาเรียน เทอม 2'!CN24="ม",1,"")</f>
        <v/>
      </c>
      <c r="CK24" s="199" t="str">
        <f>IF('เช็คเวลาเรียน เทอม 2'!CO24="ม",1,"")</f>
        <v/>
      </c>
      <c r="CL24" s="198"/>
      <c r="CM24" s="198"/>
      <c r="CN24" s="199" t="str">
        <f>IF('เช็คเวลาเรียน เทอม 2'!CR24="ม",1,"")</f>
        <v/>
      </c>
      <c r="CO24" s="199" t="str">
        <f>IF('เช็คเวลาเรียน เทอม 2'!CS24="ม",1,"")</f>
        <v/>
      </c>
      <c r="CP24" s="199" t="str">
        <f>IF('เช็คเวลาเรียน เทอม 2'!CT24="ม",1,"")</f>
        <v/>
      </c>
      <c r="CQ24" s="199" t="str">
        <f>IF('เช็คเวลาเรียน เทอม 2'!CU24="ม",1,"")</f>
        <v/>
      </c>
      <c r="CR24" s="199" t="str">
        <f>IF('เช็คเวลาเรียน เทอม 2'!CV24="ม",1,"")</f>
        <v/>
      </c>
      <c r="CS24" s="198"/>
      <c r="CT24" s="198"/>
      <c r="CU24" s="338">
        <f t="shared" si="2"/>
        <v>0</v>
      </c>
      <c r="CV24" s="339"/>
      <c r="CW24" s="199" t="str">
        <f>IF('เช็คเวลาเรียน เทอม 2'!DC24="ม",1,"")</f>
        <v/>
      </c>
      <c r="CX24" s="199" t="str">
        <f>IF('เช็คเวลาเรียน เทอม 2'!DD24="ม",1,"")</f>
        <v/>
      </c>
      <c r="CY24" s="199" t="str">
        <f>IF('เช็คเวลาเรียน เทอม 2'!DE24="ม",1,"")</f>
        <v/>
      </c>
      <c r="CZ24" s="199" t="str">
        <f>IF('เช็คเวลาเรียน เทอม 2'!DF24="ม",1,"")</f>
        <v/>
      </c>
      <c r="DA24" s="199" t="str">
        <f>IF('เช็คเวลาเรียน เทอม 2'!DG24="ม",1,"")</f>
        <v/>
      </c>
      <c r="DB24" s="198"/>
      <c r="DC24" s="198"/>
      <c r="DD24" s="199" t="str">
        <f>IF('เช็คเวลาเรียน เทอม 2'!DJ24="ม",1,"")</f>
        <v/>
      </c>
      <c r="DE24" s="199" t="str">
        <f>IF('เช็คเวลาเรียน เทอม 2'!DK24="ม",1,"")</f>
        <v/>
      </c>
      <c r="DF24" s="199" t="str">
        <f>IF('เช็คเวลาเรียน เทอม 2'!DL24="ม",1,"")</f>
        <v/>
      </c>
      <c r="DG24" s="199" t="str">
        <f>IF('เช็คเวลาเรียน เทอม 2'!DM24="ม",1,"")</f>
        <v/>
      </c>
      <c r="DH24" s="199" t="str">
        <f>IF('เช็คเวลาเรียน เทอม 2'!DN24="ม",1,"")</f>
        <v/>
      </c>
      <c r="DI24" s="198"/>
      <c r="DJ24" s="198"/>
      <c r="DK24" s="199" t="str">
        <f>IF('เช็คเวลาเรียน เทอม 2'!DQ24="ม",1,"")</f>
        <v/>
      </c>
      <c r="DL24" s="199" t="str">
        <f>IF('เช็คเวลาเรียน เทอม 2'!DR24="ม",1,"")</f>
        <v/>
      </c>
      <c r="DM24" s="199" t="str">
        <f>IF('เช็คเวลาเรียน เทอม 2'!DS24="ม",1,"")</f>
        <v/>
      </c>
      <c r="DN24" s="199" t="str">
        <f>IF('เช็คเวลาเรียน เทอม 2'!DT24="ม",1,"")</f>
        <v/>
      </c>
      <c r="DO24" s="199" t="str">
        <f>IF('เช็คเวลาเรียน เทอม 2'!DU24="ม",1,"")</f>
        <v/>
      </c>
      <c r="DP24" s="198"/>
      <c r="DQ24" s="289"/>
      <c r="DR24" s="289"/>
      <c r="DS24" s="199" t="str">
        <f>IF('เช็คเวลาเรียน เทอม 2'!DY24="ม",1,"")</f>
        <v/>
      </c>
      <c r="DT24" s="199" t="str">
        <f>IF('เช็คเวลาเรียน เทอม 2'!DZ24="ม",1,"")</f>
        <v/>
      </c>
      <c r="DU24" s="199" t="str">
        <f>IF('เช็คเวลาเรียน เทอม 2'!EA24="ม",1,"")</f>
        <v/>
      </c>
      <c r="DV24" s="199" t="str">
        <f>IF('เช็คเวลาเรียน เทอม 2'!EB24="ม",1,"")</f>
        <v/>
      </c>
      <c r="DW24" s="198"/>
      <c r="DX24" s="198"/>
      <c r="DY24" s="338">
        <f t="shared" si="3"/>
        <v>0</v>
      </c>
      <c r="DZ24" s="339"/>
      <c r="EA24" s="199" t="str">
        <f>IF('เช็คเวลาเรียน เทอม 2'!EI24="ม",1,"")</f>
        <v/>
      </c>
      <c r="EB24" s="199" t="str">
        <f>IF('เช็คเวลาเรียน เทอม 2'!EJ24="ม",1,"")</f>
        <v/>
      </c>
      <c r="EC24" s="199" t="str">
        <f>IF('เช็คเวลาเรียน เทอม 2'!EK24="ม",1,"")</f>
        <v/>
      </c>
      <c r="ED24" s="199" t="str">
        <f>IF('เช็คเวลาเรียน เทอม 2'!EL24="ม",1,"")</f>
        <v/>
      </c>
      <c r="EE24" s="199" t="str">
        <f>IF('เช็คเวลาเรียน เทอม 2'!EM24="ม",1,"")</f>
        <v/>
      </c>
      <c r="EF24" s="198"/>
      <c r="EG24" s="198"/>
      <c r="EH24" s="199" t="str">
        <f>IF('เช็คเวลาเรียน เทอม 2'!EP24="ม",1,"")</f>
        <v/>
      </c>
      <c r="EI24" s="199" t="str">
        <f>IF('เช็คเวลาเรียน เทอม 2'!EQ24="ม",1,"")</f>
        <v/>
      </c>
      <c r="EJ24" s="199" t="str">
        <f>IF('เช็คเวลาเรียน เทอม 2'!ER24="ม",1,"")</f>
        <v/>
      </c>
      <c r="EK24" s="199" t="str">
        <f>IF('เช็คเวลาเรียน เทอม 2'!ES24="ม",1,"")</f>
        <v/>
      </c>
      <c r="EL24" s="199" t="str">
        <f>IF('เช็คเวลาเรียน เทอม 2'!ET24="ม",1,"")</f>
        <v/>
      </c>
      <c r="EM24" s="198"/>
      <c r="EN24" s="198"/>
      <c r="EO24" s="199" t="str">
        <f>IF('เช็คเวลาเรียน เทอม 2'!EW24="ม",1,"")</f>
        <v/>
      </c>
      <c r="EP24" s="199" t="str">
        <f>IF('เช็คเวลาเรียน เทอม 2'!EX24="ม",1,"")</f>
        <v/>
      </c>
      <c r="EQ24" s="199" t="str">
        <f>IF('เช็คเวลาเรียน เทอม 2'!EY24="ม",1,"")</f>
        <v/>
      </c>
      <c r="ER24" s="199" t="str">
        <f>IF('เช็คเวลาเรียน เทอม 2'!EZ24="ม",1,"")</f>
        <v/>
      </c>
      <c r="ES24" s="199" t="str">
        <f>IF('เช็คเวลาเรียน เทอม 2'!FA24="ม",1,"")</f>
        <v/>
      </c>
      <c r="ET24" s="198"/>
      <c r="EU24" s="198"/>
      <c r="EV24" s="199" t="str">
        <f>IF('เช็คเวลาเรียน เทอม 2'!FD24="ม",1,"")</f>
        <v/>
      </c>
      <c r="EW24" s="199" t="str">
        <f>IF('เช็คเวลาเรียน เทอม 2'!FE24="ม",1,"")</f>
        <v/>
      </c>
      <c r="EX24" s="199" t="str">
        <f>IF('เช็คเวลาเรียน เทอม 2'!FF24="ม",1,"")</f>
        <v/>
      </c>
      <c r="EY24" s="199" t="str">
        <f>IF('เช็คเวลาเรียน เทอม 2'!FG24="ม",1,"")</f>
        <v/>
      </c>
      <c r="EZ24" s="199" t="str">
        <f>IF('เช็คเวลาเรียน เทอม 2'!FH24="ม",1,"")</f>
        <v/>
      </c>
      <c r="FA24" s="198"/>
      <c r="FB24" s="198"/>
      <c r="FC24" s="199" t="str">
        <f>IF('เช็คเวลาเรียน เทอม 2'!FK24="ม",1,"")</f>
        <v/>
      </c>
      <c r="FD24" s="199" t="str">
        <f>IF('เช็คเวลาเรียน เทอม 2'!FL24="ม",1,"")</f>
        <v/>
      </c>
      <c r="FE24" s="199" t="str">
        <f>IF('เช็คเวลาเรียน เทอม 2'!FM24="ม",1,"")</f>
        <v/>
      </c>
      <c r="FF24" s="338">
        <f t="shared" si="4"/>
        <v>0</v>
      </c>
      <c r="FG24" s="339"/>
      <c r="FH24" s="199" t="str">
        <f>IF('เช็คเวลาเรียน เทอม 2'!FR24="ม",1,"")</f>
        <v/>
      </c>
      <c r="FI24" s="199" t="str">
        <f>IF('เช็คเวลาเรียน เทอม 2'!FS24="ม",1,"")</f>
        <v/>
      </c>
      <c r="FJ24" s="198"/>
      <c r="FK24" s="198"/>
      <c r="FL24" s="199" t="str">
        <f>IF('เช็คเวลาเรียน เทอม 2'!FV24="ม",1,"")</f>
        <v/>
      </c>
      <c r="FM24" s="289"/>
      <c r="FN24" s="199" t="str">
        <f>IF('เช็คเวลาเรียน เทอม 2'!FX24="ม",1,"")</f>
        <v/>
      </c>
      <c r="FO24" s="199" t="str">
        <f>IF('เช็คเวลาเรียน เทอม 2'!FY24="ม",1,"")</f>
        <v/>
      </c>
      <c r="FP24" s="199" t="str">
        <f>IF('เช็คเวลาเรียน เทอม 2'!FZ24="ม",1,"")</f>
        <v/>
      </c>
      <c r="FQ24" s="198"/>
      <c r="FR24" s="198"/>
      <c r="FS24" s="199" t="str">
        <f>IF('เช็คเวลาเรียน เทอม 2'!GC24="ม",1,"")</f>
        <v/>
      </c>
      <c r="FT24" s="289"/>
      <c r="FU24" s="289"/>
      <c r="FV24" s="289"/>
      <c r="FW24" s="199" t="str">
        <f>IF('เช็คเวลาเรียน เทอม 2'!GG24="ม",1,"")</f>
        <v/>
      </c>
      <c r="FX24" s="198"/>
      <c r="FY24" s="198"/>
      <c r="FZ24" s="199" t="str">
        <f>IF('เช็คเวลาเรียน เทอม 2'!GJ24="ม",1,"")</f>
        <v/>
      </c>
      <c r="GA24" s="199" t="str">
        <f>IF('เช็คเวลาเรียน เทอม 2'!GK24="ม",1,"")</f>
        <v/>
      </c>
      <c r="GB24" s="199" t="str">
        <f>IF('เช็คเวลาเรียน เทอม 2'!GL24="ม",1,"")</f>
        <v/>
      </c>
      <c r="GC24" s="199" t="str">
        <f>IF('เช็คเวลาเรียน เทอม 2'!GM24="ม",1,"")</f>
        <v/>
      </c>
      <c r="GD24" s="199" t="str">
        <f>IF('เช็คเวลาเรียน เทอม 2'!GN24="ม",1,"")</f>
        <v/>
      </c>
      <c r="GE24" s="198"/>
      <c r="GF24" s="198"/>
      <c r="GG24" s="199" t="str">
        <f>IF('เช็คเวลาเรียน เทอม 2'!GQ24="ม",1,"")</f>
        <v/>
      </c>
      <c r="GH24" s="199" t="str">
        <f>IF('เช็คเวลาเรียน เทอม 2'!GR24="ม",1,"")</f>
        <v/>
      </c>
      <c r="GI24" s="199" t="str">
        <f>IF('เช็คเวลาเรียน เทอม 2'!GS24="ม",1,"")</f>
        <v/>
      </c>
      <c r="GJ24" s="199" t="str">
        <f>IF('เช็คเวลาเรียน เทอม 2'!GT24="ม",1,"")</f>
        <v/>
      </c>
      <c r="GK24" s="199" t="str">
        <f>IF('เช็คเวลาเรียน เทอม 2'!GU24="ม",1,"")</f>
        <v/>
      </c>
      <c r="GL24" s="338">
        <f t="shared" si="5"/>
        <v>0</v>
      </c>
      <c r="GM24" s="339"/>
    </row>
    <row r="25" spans="1:195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199" t="str">
        <f>IF('เช็คเวลาเรียน เทอม 2'!D25="ม",1,"")</f>
        <v/>
      </c>
      <c r="D25" s="199" t="str">
        <f>IF('เช็คเวลาเรียน เทอม 2'!E25="ม",1,"")</f>
        <v/>
      </c>
      <c r="E25" s="199" t="str">
        <f>IF('เช็คเวลาเรียน เทอม 2'!F25="ม",1,"")</f>
        <v/>
      </c>
      <c r="F25" s="199" t="str">
        <f>IF('เช็คเวลาเรียน เทอม 2'!G25="ม",1,"")</f>
        <v/>
      </c>
      <c r="G25" s="199" t="str">
        <f>IF('เช็คเวลาเรียน เทอม 2'!H25="ม",1,"")</f>
        <v/>
      </c>
      <c r="H25" s="198"/>
      <c r="I25" s="198"/>
      <c r="J25" s="199" t="str">
        <f>IF('เช็คเวลาเรียน เทอม 2'!K25="ม",1,"")</f>
        <v/>
      </c>
      <c r="K25" s="199" t="str">
        <f>IF('เช็คเวลาเรียน เทอม 2'!L25="ม",1,"")</f>
        <v/>
      </c>
      <c r="L25" s="199" t="str">
        <f>IF('เช็คเวลาเรียน เทอม 2'!M25="ม",1,"")</f>
        <v/>
      </c>
      <c r="M25" s="199" t="str">
        <f>IF('เช็คเวลาเรียน เทอม 2'!N25="ม",1,"")</f>
        <v/>
      </c>
      <c r="N25" s="199" t="str">
        <f>IF('เช็คเวลาเรียน เทอม 2'!O25="ม",1,"")</f>
        <v/>
      </c>
      <c r="O25" s="198"/>
      <c r="P25" s="198"/>
      <c r="Q25" s="199" t="str">
        <f>IF('เช็คเวลาเรียน เทอม 2'!R25="ม",1,"")</f>
        <v/>
      </c>
      <c r="R25" s="199" t="str">
        <f>IF('เช็คเวลาเรียน เทอม 2'!S25="ม",1,"")</f>
        <v/>
      </c>
      <c r="S25" s="199" t="str">
        <f>IF('เช็คเวลาเรียน เทอม 2'!T25="ม",1,"")</f>
        <v/>
      </c>
      <c r="T25" s="199" t="str">
        <f>IF('เช็คเวลาเรียน เทอม 2'!U25="ม",1,"")</f>
        <v/>
      </c>
      <c r="U25" s="199" t="str">
        <f>IF('เช็คเวลาเรียน เทอม 2'!V25="ม",1,"")</f>
        <v/>
      </c>
      <c r="V25" s="198"/>
      <c r="W25" s="198"/>
      <c r="X25" s="199" t="str">
        <f>IF('เช็คเวลาเรียน เทอม 2'!Y25="ม",1,"")</f>
        <v/>
      </c>
      <c r="Y25" s="199" t="str">
        <f>IF('เช็คเวลาเรียน เทอม 2'!Z25="ม",1,"")</f>
        <v/>
      </c>
      <c r="Z25" s="199" t="str">
        <f>IF('เช็คเวลาเรียน เทอม 2'!AA25="ม",1,"")</f>
        <v/>
      </c>
      <c r="AA25" s="199" t="str">
        <f>IF('เช็คเวลาเรียน เทอม 2'!AB25="ม",1,"")</f>
        <v/>
      </c>
      <c r="AB25" s="199" t="str">
        <f>IF('เช็คเวลาเรียน เทอม 2'!AC25="ม",1,"")</f>
        <v/>
      </c>
      <c r="AC25" s="198"/>
      <c r="AD25" s="198"/>
      <c r="AE25" s="199" t="str">
        <f>IF('เช็คเวลาเรียน เทอม 2'!AF25="ม",1,"")</f>
        <v/>
      </c>
      <c r="AF25" s="198"/>
      <c r="AG25" s="338">
        <f t="shared" si="0"/>
        <v>0</v>
      </c>
      <c r="AH25" s="339"/>
      <c r="AI25" s="199" t="str">
        <f>IF('เช็คเวลาเรียน เทอม 2'!AK25="ม",1,"")</f>
        <v/>
      </c>
      <c r="AJ25" s="199" t="str">
        <f>IF('เช็คเวลาเรียน เทอม 2'!AL25="ม",1,"")</f>
        <v/>
      </c>
      <c r="AK25" s="199" t="str">
        <f>IF('เช็คเวลาเรียน เทอม 2'!AM25="ม",1,"")</f>
        <v/>
      </c>
      <c r="AL25" s="199" t="str">
        <f>IF('เช็คเวลาเรียน เทอม 2'!AN25="ม",1,"")</f>
        <v/>
      </c>
      <c r="AM25" s="280"/>
      <c r="AN25" s="198"/>
      <c r="AO25" s="280"/>
      <c r="AP25" s="199" t="str">
        <f>IF('เช็คเวลาเรียน เทอม 2'!AR25="ม",1,"")</f>
        <v/>
      </c>
      <c r="AQ25" s="199" t="str">
        <f>IF('เช็คเวลาเรียน เทอม 2'!AS25="ม",1,"")</f>
        <v/>
      </c>
      <c r="AR25" s="280"/>
      <c r="AS25" s="199" t="str">
        <f>IF('เช็คเวลาเรียน เทอม 2'!AU25="ม",1,"")</f>
        <v/>
      </c>
      <c r="AT25" s="199" t="str">
        <f>IF('เช็คเวลาเรียน เทอม 2'!AV25="ม",1,"")</f>
        <v/>
      </c>
      <c r="AU25" s="198"/>
      <c r="AV25" s="198"/>
      <c r="AW25" s="199" t="str">
        <f>IF('เช็คเวลาเรียน เทอม 2'!AY25="ม",1,"")</f>
        <v/>
      </c>
      <c r="AX25" s="199" t="str">
        <f>IF('เช็คเวลาเรียน เทอม 2'!AZ25="ม",1,"")</f>
        <v/>
      </c>
      <c r="AY25" s="199" t="str">
        <f>IF('เช็คเวลาเรียน เทอม 2'!BA25="ม",1,"")</f>
        <v/>
      </c>
      <c r="AZ25" s="199" t="str">
        <f>IF('เช็คเวลาเรียน เทอม 2'!BB25="ม",1,"")</f>
        <v/>
      </c>
      <c r="BA25" s="199" t="str">
        <f>IF('เช็คเวลาเรียน เทอม 2'!BC25="ม",1,"")</f>
        <v/>
      </c>
      <c r="BB25" s="198"/>
      <c r="BC25" s="198"/>
      <c r="BD25" s="199" t="str">
        <f>IF('เช็คเวลาเรียน เทอม 2'!BF25="ม",1,"")</f>
        <v/>
      </c>
      <c r="BE25" s="199" t="str">
        <f>IF('เช็คเวลาเรียน เทอม 2'!BG25="ม",1,"")</f>
        <v/>
      </c>
      <c r="BF25" s="199" t="str">
        <f>IF('เช็คเวลาเรียน เทอม 2'!BH25="ม",1,"")</f>
        <v/>
      </c>
      <c r="BG25" s="199" t="str">
        <f>IF('เช็คเวลาเรียน เทอม 2'!BI25="ม",1,"")</f>
        <v/>
      </c>
      <c r="BH25" s="199" t="str">
        <f>IF('เช็คเวลาเรียน เทอม 2'!BJ25="ม",1,"")</f>
        <v/>
      </c>
      <c r="BI25" s="198"/>
      <c r="BJ25" s="198"/>
      <c r="BK25" s="199" t="str">
        <f>IF('เช็คเวลาเรียน เทอม 2'!BM25="ม",1,"")</f>
        <v/>
      </c>
      <c r="BL25" s="199" t="str">
        <f>IF('เช็คเวลาเรียน เทอม 2'!BN25="ม",1,"")</f>
        <v/>
      </c>
      <c r="BM25" s="287"/>
      <c r="BN25" s="338">
        <f t="shared" si="1"/>
        <v>0</v>
      </c>
      <c r="BO25" s="339"/>
      <c r="BP25" s="289"/>
      <c r="BQ25" s="198"/>
      <c r="BR25" s="198"/>
      <c r="BS25" s="199" t="str">
        <f>IF('เช็คเวลาเรียน เทอม 2'!BW25="ม",1,"")</f>
        <v/>
      </c>
      <c r="BT25" s="199" t="str">
        <f>IF('เช็คเวลาเรียน เทอม 2'!BX25="ม",1,"")</f>
        <v/>
      </c>
      <c r="BU25" s="199" t="str">
        <f>IF('เช็คเวลาเรียน เทอม 2'!BY25="ม",1,"")</f>
        <v/>
      </c>
      <c r="BV25" s="199" t="str">
        <f>IF('เช็คเวลาเรียน เทอม 2'!BZ25="ม",1,"")</f>
        <v/>
      </c>
      <c r="BW25" s="199" t="str">
        <f>IF('เช็คเวลาเรียน เทอม 2'!CA25="ม",1,"")</f>
        <v/>
      </c>
      <c r="BX25" s="198"/>
      <c r="BY25" s="198"/>
      <c r="BZ25" s="199" t="str">
        <f>IF('เช็คเวลาเรียน เทอม 2'!CD25="ม",1,"")</f>
        <v/>
      </c>
      <c r="CA25" s="199" t="str">
        <f>IF('เช็คเวลาเรียน เทอม 2'!CE25="ม",1,"")</f>
        <v/>
      </c>
      <c r="CB25" s="199" t="str">
        <f>IF('เช็คเวลาเรียน เทอม 2'!CF25="ม",1,"")</f>
        <v/>
      </c>
      <c r="CC25" s="199" t="str">
        <f>IF('เช็คเวลาเรียน เทอม 2'!CG25="ม",1,"")</f>
        <v/>
      </c>
      <c r="CD25" s="199" t="str">
        <f>IF('เช็คเวลาเรียน เทอม 2'!CH25="ม",1,"")</f>
        <v/>
      </c>
      <c r="CE25" s="280"/>
      <c r="CF25" s="198"/>
      <c r="CG25" s="199" t="str">
        <f>IF('เช็คเวลาเรียน เทอม 2'!CK25="ม",1,"")</f>
        <v/>
      </c>
      <c r="CH25" s="199" t="str">
        <f>IF('เช็คเวลาเรียน เทอม 2'!CL25="ม",1,"")</f>
        <v/>
      </c>
      <c r="CI25" s="199" t="str">
        <f>IF('เช็คเวลาเรียน เทอม 2'!CM25="ม",1,"")</f>
        <v/>
      </c>
      <c r="CJ25" s="199" t="str">
        <f>IF('เช็คเวลาเรียน เทอม 2'!CN25="ม",1,"")</f>
        <v/>
      </c>
      <c r="CK25" s="199" t="str">
        <f>IF('เช็คเวลาเรียน เทอม 2'!CO25="ม",1,"")</f>
        <v/>
      </c>
      <c r="CL25" s="198"/>
      <c r="CM25" s="198"/>
      <c r="CN25" s="199" t="str">
        <f>IF('เช็คเวลาเรียน เทอม 2'!CR25="ม",1,"")</f>
        <v/>
      </c>
      <c r="CO25" s="199" t="str">
        <f>IF('เช็คเวลาเรียน เทอม 2'!CS25="ม",1,"")</f>
        <v/>
      </c>
      <c r="CP25" s="199" t="str">
        <f>IF('เช็คเวลาเรียน เทอม 2'!CT25="ม",1,"")</f>
        <v/>
      </c>
      <c r="CQ25" s="199" t="str">
        <f>IF('เช็คเวลาเรียน เทอม 2'!CU25="ม",1,"")</f>
        <v/>
      </c>
      <c r="CR25" s="199" t="str">
        <f>IF('เช็คเวลาเรียน เทอม 2'!CV25="ม",1,"")</f>
        <v/>
      </c>
      <c r="CS25" s="198"/>
      <c r="CT25" s="198"/>
      <c r="CU25" s="338">
        <f t="shared" si="2"/>
        <v>0</v>
      </c>
      <c r="CV25" s="339"/>
      <c r="CW25" s="199" t="str">
        <f>IF('เช็คเวลาเรียน เทอม 2'!DC25="ม",1,"")</f>
        <v/>
      </c>
      <c r="CX25" s="199" t="str">
        <f>IF('เช็คเวลาเรียน เทอม 2'!DD25="ม",1,"")</f>
        <v/>
      </c>
      <c r="CY25" s="199" t="str">
        <f>IF('เช็คเวลาเรียน เทอม 2'!DE25="ม",1,"")</f>
        <v/>
      </c>
      <c r="CZ25" s="199" t="str">
        <f>IF('เช็คเวลาเรียน เทอม 2'!DF25="ม",1,"")</f>
        <v/>
      </c>
      <c r="DA25" s="199" t="str">
        <f>IF('เช็คเวลาเรียน เทอม 2'!DG25="ม",1,"")</f>
        <v/>
      </c>
      <c r="DB25" s="198"/>
      <c r="DC25" s="198"/>
      <c r="DD25" s="199" t="str">
        <f>IF('เช็คเวลาเรียน เทอม 2'!DJ25="ม",1,"")</f>
        <v/>
      </c>
      <c r="DE25" s="199" t="str">
        <f>IF('เช็คเวลาเรียน เทอม 2'!DK25="ม",1,"")</f>
        <v/>
      </c>
      <c r="DF25" s="199" t="str">
        <f>IF('เช็คเวลาเรียน เทอม 2'!DL25="ม",1,"")</f>
        <v/>
      </c>
      <c r="DG25" s="199" t="str">
        <f>IF('เช็คเวลาเรียน เทอม 2'!DM25="ม",1,"")</f>
        <v/>
      </c>
      <c r="DH25" s="199" t="str">
        <f>IF('เช็คเวลาเรียน เทอม 2'!DN25="ม",1,"")</f>
        <v/>
      </c>
      <c r="DI25" s="198"/>
      <c r="DJ25" s="198"/>
      <c r="DK25" s="199" t="str">
        <f>IF('เช็คเวลาเรียน เทอม 2'!DQ25="ม",1,"")</f>
        <v/>
      </c>
      <c r="DL25" s="199" t="str">
        <f>IF('เช็คเวลาเรียน เทอม 2'!DR25="ม",1,"")</f>
        <v/>
      </c>
      <c r="DM25" s="199" t="str">
        <f>IF('เช็คเวลาเรียน เทอม 2'!DS25="ม",1,"")</f>
        <v/>
      </c>
      <c r="DN25" s="199" t="str">
        <f>IF('เช็คเวลาเรียน เทอม 2'!DT25="ม",1,"")</f>
        <v/>
      </c>
      <c r="DO25" s="199" t="str">
        <f>IF('เช็คเวลาเรียน เทอม 2'!DU25="ม",1,"")</f>
        <v/>
      </c>
      <c r="DP25" s="198"/>
      <c r="DQ25" s="289"/>
      <c r="DR25" s="289"/>
      <c r="DS25" s="199" t="str">
        <f>IF('เช็คเวลาเรียน เทอม 2'!DY25="ม",1,"")</f>
        <v/>
      </c>
      <c r="DT25" s="199" t="str">
        <f>IF('เช็คเวลาเรียน เทอม 2'!DZ25="ม",1,"")</f>
        <v/>
      </c>
      <c r="DU25" s="199" t="str">
        <f>IF('เช็คเวลาเรียน เทอม 2'!EA25="ม",1,"")</f>
        <v/>
      </c>
      <c r="DV25" s="199" t="str">
        <f>IF('เช็คเวลาเรียน เทอม 2'!EB25="ม",1,"")</f>
        <v/>
      </c>
      <c r="DW25" s="198"/>
      <c r="DX25" s="198"/>
      <c r="DY25" s="338">
        <f t="shared" si="3"/>
        <v>0</v>
      </c>
      <c r="DZ25" s="339"/>
      <c r="EA25" s="199" t="str">
        <f>IF('เช็คเวลาเรียน เทอม 2'!EI25="ม",1,"")</f>
        <v/>
      </c>
      <c r="EB25" s="199" t="str">
        <f>IF('เช็คเวลาเรียน เทอม 2'!EJ25="ม",1,"")</f>
        <v/>
      </c>
      <c r="EC25" s="199" t="str">
        <f>IF('เช็คเวลาเรียน เทอม 2'!EK25="ม",1,"")</f>
        <v/>
      </c>
      <c r="ED25" s="199" t="str">
        <f>IF('เช็คเวลาเรียน เทอม 2'!EL25="ม",1,"")</f>
        <v/>
      </c>
      <c r="EE25" s="199" t="str">
        <f>IF('เช็คเวลาเรียน เทอม 2'!EM25="ม",1,"")</f>
        <v/>
      </c>
      <c r="EF25" s="198"/>
      <c r="EG25" s="198"/>
      <c r="EH25" s="199" t="str">
        <f>IF('เช็คเวลาเรียน เทอม 2'!EP25="ม",1,"")</f>
        <v/>
      </c>
      <c r="EI25" s="199" t="str">
        <f>IF('เช็คเวลาเรียน เทอม 2'!EQ25="ม",1,"")</f>
        <v/>
      </c>
      <c r="EJ25" s="199" t="str">
        <f>IF('เช็คเวลาเรียน เทอม 2'!ER25="ม",1,"")</f>
        <v/>
      </c>
      <c r="EK25" s="199" t="str">
        <f>IF('เช็คเวลาเรียน เทอม 2'!ES25="ม",1,"")</f>
        <v/>
      </c>
      <c r="EL25" s="199" t="str">
        <f>IF('เช็คเวลาเรียน เทอม 2'!ET25="ม",1,"")</f>
        <v/>
      </c>
      <c r="EM25" s="198"/>
      <c r="EN25" s="198"/>
      <c r="EO25" s="199" t="str">
        <f>IF('เช็คเวลาเรียน เทอม 2'!EW25="ม",1,"")</f>
        <v/>
      </c>
      <c r="EP25" s="199" t="str">
        <f>IF('เช็คเวลาเรียน เทอม 2'!EX25="ม",1,"")</f>
        <v/>
      </c>
      <c r="EQ25" s="199" t="str">
        <f>IF('เช็คเวลาเรียน เทอม 2'!EY25="ม",1,"")</f>
        <v/>
      </c>
      <c r="ER25" s="199" t="str">
        <f>IF('เช็คเวลาเรียน เทอม 2'!EZ25="ม",1,"")</f>
        <v/>
      </c>
      <c r="ES25" s="199" t="str">
        <f>IF('เช็คเวลาเรียน เทอม 2'!FA25="ม",1,"")</f>
        <v/>
      </c>
      <c r="ET25" s="198"/>
      <c r="EU25" s="198"/>
      <c r="EV25" s="199" t="str">
        <f>IF('เช็คเวลาเรียน เทอม 2'!FD25="ม",1,"")</f>
        <v/>
      </c>
      <c r="EW25" s="199" t="str">
        <f>IF('เช็คเวลาเรียน เทอม 2'!FE25="ม",1,"")</f>
        <v/>
      </c>
      <c r="EX25" s="199" t="str">
        <f>IF('เช็คเวลาเรียน เทอม 2'!FF25="ม",1,"")</f>
        <v/>
      </c>
      <c r="EY25" s="199" t="str">
        <f>IF('เช็คเวลาเรียน เทอม 2'!FG25="ม",1,"")</f>
        <v/>
      </c>
      <c r="EZ25" s="199" t="str">
        <f>IF('เช็คเวลาเรียน เทอม 2'!FH25="ม",1,"")</f>
        <v/>
      </c>
      <c r="FA25" s="198"/>
      <c r="FB25" s="198"/>
      <c r="FC25" s="199" t="str">
        <f>IF('เช็คเวลาเรียน เทอม 2'!FK25="ม",1,"")</f>
        <v/>
      </c>
      <c r="FD25" s="199" t="str">
        <f>IF('เช็คเวลาเรียน เทอม 2'!FL25="ม",1,"")</f>
        <v/>
      </c>
      <c r="FE25" s="199" t="str">
        <f>IF('เช็คเวลาเรียน เทอม 2'!FM25="ม",1,"")</f>
        <v/>
      </c>
      <c r="FF25" s="338">
        <f t="shared" si="4"/>
        <v>0</v>
      </c>
      <c r="FG25" s="339"/>
      <c r="FH25" s="199" t="str">
        <f>IF('เช็คเวลาเรียน เทอม 2'!FR25="ม",1,"")</f>
        <v/>
      </c>
      <c r="FI25" s="199" t="str">
        <f>IF('เช็คเวลาเรียน เทอม 2'!FS25="ม",1,"")</f>
        <v/>
      </c>
      <c r="FJ25" s="198"/>
      <c r="FK25" s="198"/>
      <c r="FL25" s="199" t="str">
        <f>IF('เช็คเวลาเรียน เทอม 2'!FV25="ม",1,"")</f>
        <v/>
      </c>
      <c r="FM25" s="289"/>
      <c r="FN25" s="199" t="str">
        <f>IF('เช็คเวลาเรียน เทอม 2'!FX25="ม",1,"")</f>
        <v/>
      </c>
      <c r="FO25" s="199" t="str">
        <f>IF('เช็คเวลาเรียน เทอม 2'!FY25="ม",1,"")</f>
        <v/>
      </c>
      <c r="FP25" s="199" t="str">
        <f>IF('เช็คเวลาเรียน เทอม 2'!FZ25="ม",1,"")</f>
        <v/>
      </c>
      <c r="FQ25" s="198"/>
      <c r="FR25" s="198"/>
      <c r="FS25" s="199" t="str">
        <f>IF('เช็คเวลาเรียน เทอม 2'!GC25="ม",1,"")</f>
        <v/>
      </c>
      <c r="FT25" s="289"/>
      <c r="FU25" s="289"/>
      <c r="FV25" s="289"/>
      <c r="FW25" s="199" t="str">
        <f>IF('เช็คเวลาเรียน เทอม 2'!GG25="ม",1,"")</f>
        <v/>
      </c>
      <c r="FX25" s="198"/>
      <c r="FY25" s="198"/>
      <c r="FZ25" s="199" t="str">
        <f>IF('เช็คเวลาเรียน เทอม 2'!GJ25="ม",1,"")</f>
        <v/>
      </c>
      <c r="GA25" s="199" t="str">
        <f>IF('เช็คเวลาเรียน เทอม 2'!GK25="ม",1,"")</f>
        <v/>
      </c>
      <c r="GB25" s="199" t="str">
        <f>IF('เช็คเวลาเรียน เทอม 2'!GL25="ม",1,"")</f>
        <v/>
      </c>
      <c r="GC25" s="199" t="str">
        <f>IF('เช็คเวลาเรียน เทอม 2'!GM25="ม",1,"")</f>
        <v/>
      </c>
      <c r="GD25" s="199" t="str">
        <f>IF('เช็คเวลาเรียน เทอม 2'!GN25="ม",1,"")</f>
        <v/>
      </c>
      <c r="GE25" s="198"/>
      <c r="GF25" s="198"/>
      <c r="GG25" s="199" t="str">
        <f>IF('เช็คเวลาเรียน เทอม 2'!GQ25="ม",1,"")</f>
        <v/>
      </c>
      <c r="GH25" s="199" t="str">
        <f>IF('เช็คเวลาเรียน เทอม 2'!GR25="ม",1,"")</f>
        <v/>
      </c>
      <c r="GI25" s="199" t="str">
        <f>IF('เช็คเวลาเรียน เทอม 2'!GS25="ม",1,"")</f>
        <v/>
      </c>
      <c r="GJ25" s="199" t="str">
        <f>IF('เช็คเวลาเรียน เทอม 2'!GT25="ม",1,"")</f>
        <v/>
      </c>
      <c r="GK25" s="199" t="str">
        <f>IF('เช็คเวลาเรียน เทอม 2'!GU25="ม",1,"")</f>
        <v/>
      </c>
      <c r="GL25" s="338">
        <f t="shared" si="5"/>
        <v>0</v>
      </c>
      <c r="GM25" s="339"/>
    </row>
    <row r="26" spans="1:195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199" t="str">
        <f>IF('เช็คเวลาเรียน เทอม 2'!D26="ม",1,"")</f>
        <v/>
      </c>
      <c r="D26" s="199" t="str">
        <f>IF('เช็คเวลาเรียน เทอม 2'!E26="ม",1,"")</f>
        <v/>
      </c>
      <c r="E26" s="199" t="str">
        <f>IF('เช็คเวลาเรียน เทอม 2'!F26="ม",1,"")</f>
        <v/>
      </c>
      <c r="F26" s="199" t="str">
        <f>IF('เช็คเวลาเรียน เทอม 2'!G26="ม",1,"")</f>
        <v/>
      </c>
      <c r="G26" s="199" t="str">
        <f>IF('เช็คเวลาเรียน เทอม 2'!H26="ม",1,"")</f>
        <v/>
      </c>
      <c r="H26" s="198"/>
      <c r="I26" s="198"/>
      <c r="J26" s="199" t="str">
        <f>IF('เช็คเวลาเรียน เทอม 2'!K26="ม",1,"")</f>
        <v/>
      </c>
      <c r="K26" s="199" t="str">
        <f>IF('เช็คเวลาเรียน เทอม 2'!L26="ม",1,"")</f>
        <v/>
      </c>
      <c r="L26" s="199" t="str">
        <f>IF('เช็คเวลาเรียน เทอม 2'!M26="ม",1,"")</f>
        <v/>
      </c>
      <c r="M26" s="199" t="str">
        <f>IF('เช็คเวลาเรียน เทอม 2'!N26="ม",1,"")</f>
        <v/>
      </c>
      <c r="N26" s="199" t="str">
        <f>IF('เช็คเวลาเรียน เทอม 2'!O26="ม",1,"")</f>
        <v/>
      </c>
      <c r="O26" s="198"/>
      <c r="P26" s="198"/>
      <c r="Q26" s="199" t="str">
        <f>IF('เช็คเวลาเรียน เทอม 2'!R26="ม",1,"")</f>
        <v/>
      </c>
      <c r="R26" s="199" t="str">
        <f>IF('เช็คเวลาเรียน เทอม 2'!S26="ม",1,"")</f>
        <v/>
      </c>
      <c r="S26" s="199" t="str">
        <f>IF('เช็คเวลาเรียน เทอม 2'!T26="ม",1,"")</f>
        <v/>
      </c>
      <c r="T26" s="199" t="str">
        <f>IF('เช็คเวลาเรียน เทอม 2'!U26="ม",1,"")</f>
        <v/>
      </c>
      <c r="U26" s="199" t="str">
        <f>IF('เช็คเวลาเรียน เทอม 2'!V26="ม",1,"")</f>
        <v/>
      </c>
      <c r="V26" s="198"/>
      <c r="W26" s="198"/>
      <c r="X26" s="199" t="str">
        <f>IF('เช็คเวลาเรียน เทอม 2'!Y26="ม",1,"")</f>
        <v/>
      </c>
      <c r="Y26" s="199" t="str">
        <f>IF('เช็คเวลาเรียน เทอม 2'!Z26="ม",1,"")</f>
        <v/>
      </c>
      <c r="Z26" s="199" t="str">
        <f>IF('เช็คเวลาเรียน เทอม 2'!AA26="ม",1,"")</f>
        <v/>
      </c>
      <c r="AA26" s="199" t="str">
        <f>IF('เช็คเวลาเรียน เทอม 2'!AB26="ม",1,"")</f>
        <v/>
      </c>
      <c r="AB26" s="199" t="str">
        <f>IF('เช็คเวลาเรียน เทอม 2'!AC26="ม",1,"")</f>
        <v/>
      </c>
      <c r="AC26" s="198"/>
      <c r="AD26" s="198"/>
      <c r="AE26" s="199" t="str">
        <f>IF('เช็คเวลาเรียน เทอม 2'!AF26="ม",1,"")</f>
        <v/>
      </c>
      <c r="AF26" s="198"/>
      <c r="AG26" s="338">
        <f t="shared" si="0"/>
        <v>0</v>
      </c>
      <c r="AH26" s="339"/>
      <c r="AI26" s="199" t="str">
        <f>IF('เช็คเวลาเรียน เทอม 2'!AK26="ม",1,"")</f>
        <v/>
      </c>
      <c r="AJ26" s="199" t="str">
        <f>IF('เช็คเวลาเรียน เทอม 2'!AL26="ม",1,"")</f>
        <v/>
      </c>
      <c r="AK26" s="199" t="str">
        <f>IF('เช็คเวลาเรียน เทอม 2'!AM26="ม",1,"")</f>
        <v/>
      </c>
      <c r="AL26" s="199" t="str">
        <f>IF('เช็คเวลาเรียน เทอม 2'!AN26="ม",1,"")</f>
        <v/>
      </c>
      <c r="AM26" s="280"/>
      <c r="AN26" s="198"/>
      <c r="AO26" s="280"/>
      <c r="AP26" s="199" t="str">
        <f>IF('เช็คเวลาเรียน เทอม 2'!AR26="ม",1,"")</f>
        <v/>
      </c>
      <c r="AQ26" s="199" t="str">
        <f>IF('เช็คเวลาเรียน เทอม 2'!AS26="ม",1,"")</f>
        <v/>
      </c>
      <c r="AR26" s="280"/>
      <c r="AS26" s="199" t="str">
        <f>IF('เช็คเวลาเรียน เทอม 2'!AU26="ม",1,"")</f>
        <v/>
      </c>
      <c r="AT26" s="199" t="str">
        <f>IF('เช็คเวลาเรียน เทอม 2'!AV26="ม",1,"")</f>
        <v/>
      </c>
      <c r="AU26" s="198"/>
      <c r="AV26" s="198"/>
      <c r="AW26" s="199" t="str">
        <f>IF('เช็คเวลาเรียน เทอม 2'!AY26="ม",1,"")</f>
        <v/>
      </c>
      <c r="AX26" s="199" t="str">
        <f>IF('เช็คเวลาเรียน เทอม 2'!AZ26="ม",1,"")</f>
        <v/>
      </c>
      <c r="AY26" s="199" t="str">
        <f>IF('เช็คเวลาเรียน เทอม 2'!BA26="ม",1,"")</f>
        <v/>
      </c>
      <c r="AZ26" s="199" t="str">
        <f>IF('เช็คเวลาเรียน เทอม 2'!BB26="ม",1,"")</f>
        <v/>
      </c>
      <c r="BA26" s="199" t="str">
        <f>IF('เช็คเวลาเรียน เทอม 2'!BC26="ม",1,"")</f>
        <v/>
      </c>
      <c r="BB26" s="198"/>
      <c r="BC26" s="198"/>
      <c r="BD26" s="199" t="str">
        <f>IF('เช็คเวลาเรียน เทอม 2'!BF26="ม",1,"")</f>
        <v/>
      </c>
      <c r="BE26" s="199" t="str">
        <f>IF('เช็คเวลาเรียน เทอม 2'!BG26="ม",1,"")</f>
        <v/>
      </c>
      <c r="BF26" s="199" t="str">
        <f>IF('เช็คเวลาเรียน เทอม 2'!BH26="ม",1,"")</f>
        <v/>
      </c>
      <c r="BG26" s="199" t="str">
        <f>IF('เช็คเวลาเรียน เทอม 2'!BI26="ม",1,"")</f>
        <v/>
      </c>
      <c r="BH26" s="199" t="str">
        <f>IF('เช็คเวลาเรียน เทอม 2'!BJ26="ม",1,"")</f>
        <v/>
      </c>
      <c r="BI26" s="198"/>
      <c r="BJ26" s="198"/>
      <c r="BK26" s="199" t="str">
        <f>IF('เช็คเวลาเรียน เทอม 2'!BM26="ม",1,"")</f>
        <v/>
      </c>
      <c r="BL26" s="199" t="str">
        <f>IF('เช็คเวลาเรียน เทอม 2'!BN26="ม",1,"")</f>
        <v/>
      </c>
      <c r="BM26" s="287"/>
      <c r="BN26" s="338">
        <f t="shared" si="1"/>
        <v>0</v>
      </c>
      <c r="BO26" s="339"/>
      <c r="BP26" s="289"/>
      <c r="BQ26" s="198"/>
      <c r="BR26" s="198"/>
      <c r="BS26" s="199" t="str">
        <f>IF('เช็คเวลาเรียน เทอม 2'!BW26="ม",1,"")</f>
        <v/>
      </c>
      <c r="BT26" s="199" t="str">
        <f>IF('เช็คเวลาเรียน เทอม 2'!BX26="ม",1,"")</f>
        <v/>
      </c>
      <c r="BU26" s="199" t="str">
        <f>IF('เช็คเวลาเรียน เทอม 2'!BY26="ม",1,"")</f>
        <v/>
      </c>
      <c r="BV26" s="199" t="str">
        <f>IF('เช็คเวลาเรียน เทอม 2'!BZ26="ม",1,"")</f>
        <v/>
      </c>
      <c r="BW26" s="199" t="str">
        <f>IF('เช็คเวลาเรียน เทอม 2'!CA26="ม",1,"")</f>
        <v/>
      </c>
      <c r="BX26" s="198"/>
      <c r="BY26" s="198"/>
      <c r="BZ26" s="199" t="str">
        <f>IF('เช็คเวลาเรียน เทอม 2'!CD26="ม",1,"")</f>
        <v/>
      </c>
      <c r="CA26" s="199" t="str">
        <f>IF('เช็คเวลาเรียน เทอม 2'!CE26="ม",1,"")</f>
        <v/>
      </c>
      <c r="CB26" s="199" t="str">
        <f>IF('เช็คเวลาเรียน เทอม 2'!CF26="ม",1,"")</f>
        <v/>
      </c>
      <c r="CC26" s="199" t="str">
        <f>IF('เช็คเวลาเรียน เทอม 2'!CG26="ม",1,"")</f>
        <v/>
      </c>
      <c r="CD26" s="199" t="str">
        <f>IF('เช็คเวลาเรียน เทอม 2'!CH26="ม",1,"")</f>
        <v/>
      </c>
      <c r="CE26" s="280"/>
      <c r="CF26" s="198"/>
      <c r="CG26" s="199" t="str">
        <f>IF('เช็คเวลาเรียน เทอม 2'!CK26="ม",1,"")</f>
        <v/>
      </c>
      <c r="CH26" s="199" t="str">
        <f>IF('เช็คเวลาเรียน เทอม 2'!CL26="ม",1,"")</f>
        <v/>
      </c>
      <c r="CI26" s="199" t="str">
        <f>IF('เช็คเวลาเรียน เทอม 2'!CM26="ม",1,"")</f>
        <v/>
      </c>
      <c r="CJ26" s="199" t="str">
        <f>IF('เช็คเวลาเรียน เทอม 2'!CN26="ม",1,"")</f>
        <v/>
      </c>
      <c r="CK26" s="199" t="str">
        <f>IF('เช็คเวลาเรียน เทอม 2'!CO26="ม",1,"")</f>
        <v/>
      </c>
      <c r="CL26" s="198"/>
      <c r="CM26" s="198"/>
      <c r="CN26" s="199" t="str">
        <f>IF('เช็คเวลาเรียน เทอม 2'!CR26="ม",1,"")</f>
        <v/>
      </c>
      <c r="CO26" s="199" t="str">
        <f>IF('เช็คเวลาเรียน เทอม 2'!CS26="ม",1,"")</f>
        <v/>
      </c>
      <c r="CP26" s="199" t="str">
        <f>IF('เช็คเวลาเรียน เทอม 2'!CT26="ม",1,"")</f>
        <v/>
      </c>
      <c r="CQ26" s="199" t="str">
        <f>IF('เช็คเวลาเรียน เทอม 2'!CU26="ม",1,"")</f>
        <v/>
      </c>
      <c r="CR26" s="199" t="str">
        <f>IF('เช็คเวลาเรียน เทอม 2'!CV26="ม",1,"")</f>
        <v/>
      </c>
      <c r="CS26" s="198"/>
      <c r="CT26" s="198"/>
      <c r="CU26" s="338">
        <f t="shared" si="2"/>
        <v>0</v>
      </c>
      <c r="CV26" s="339"/>
      <c r="CW26" s="199" t="str">
        <f>IF('เช็คเวลาเรียน เทอม 2'!DC26="ม",1,"")</f>
        <v/>
      </c>
      <c r="CX26" s="199" t="str">
        <f>IF('เช็คเวลาเรียน เทอม 2'!DD26="ม",1,"")</f>
        <v/>
      </c>
      <c r="CY26" s="199" t="str">
        <f>IF('เช็คเวลาเรียน เทอม 2'!DE26="ม",1,"")</f>
        <v/>
      </c>
      <c r="CZ26" s="199" t="str">
        <f>IF('เช็คเวลาเรียน เทอม 2'!DF26="ม",1,"")</f>
        <v/>
      </c>
      <c r="DA26" s="199" t="str">
        <f>IF('เช็คเวลาเรียน เทอม 2'!DG26="ม",1,"")</f>
        <v/>
      </c>
      <c r="DB26" s="198"/>
      <c r="DC26" s="198"/>
      <c r="DD26" s="199" t="str">
        <f>IF('เช็คเวลาเรียน เทอม 2'!DJ26="ม",1,"")</f>
        <v/>
      </c>
      <c r="DE26" s="199" t="str">
        <f>IF('เช็คเวลาเรียน เทอม 2'!DK26="ม",1,"")</f>
        <v/>
      </c>
      <c r="DF26" s="199" t="str">
        <f>IF('เช็คเวลาเรียน เทอม 2'!DL26="ม",1,"")</f>
        <v/>
      </c>
      <c r="DG26" s="199" t="str">
        <f>IF('เช็คเวลาเรียน เทอม 2'!DM26="ม",1,"")</f>
        <v/>
      </c>
      <c r="DH26" s="199" t="str">
        <f>IF('เช็คเวลาเรียน เทอม 2'!DN26="ม",1,"")</f>
        <v/>
      </c>
      <c r="DI26" s="198"/>
      <c r="DJ26" s="198"/>
      <c r="DK26" s="199" t="str">
        <f>IF('เช็คเวลาเรียน เทอม 2'!DQ26="ม",1,"")</f>
        <v/>
      </c>
      <c r="DL26" s="199" t="str">
        <f>IF('เช็คเวลาเรียน เทอม 2'!DR26="ม",1,"")</f>
        <v/>
      </c>
      <c r="DM26" s="199" t="str">
        <f>IF('เช็คเวลาเรียน เทอม 2'!DS26="ม",1,"")</f>
        <v/>
      </c>
      <c r="DN26" s="199" t="str">
        <f>IF('เช็คเวลาเรียน เทอม 2'!DT26="ม",1,"")</f>
        <v/>
      </c>
      <c r="DO26" s="199" t="str">
        <f>IF('เช็คเวลาเรียน เทอม 2'!DU26="ม",1,"")</f>
        <v/>
      </c>
      <c r="DP26" s="198"/>
      <c r="DQ26" s="289"/>
      <c r="DR26" s="289"/>
      <c r="DS26" s="199" t="str">
        <f>IF('เช็คเวลาเรียน เทอม 2'!DY26="ม",1,"")</f>
        <v/>
      </c>
      <c r="DT26" s="199" t="str">
        <f>IF('เช็คเวลาเรียน เทอม 2'!DZ26="ม",1,"")</f>
        <v/>
      </c>
      <c r="DU26" s="199" t="str">
        <f>IF('เช็คเวลาเรียน เทอม 2'!EA26="ม",1,"")</f>
        <v/>
      </c>
      <c r="DV26" s="199" t="str">
        <f>IF('เช็คเวลาเรียน เทอม 2'!EB26="ม",1,"")</f>
        <v/>
      </c>
      <c r="DW26" s="198"/>
      <c r="DX26" s="198"/>
      <c r="DY26" s="338">
        <f t="shared" si="3"/>
        <v>0</v>
      </c>
      <c r="DZ26" s="339"/>
      <c r="EA26" s="199" t="str">
        <f>IF('เช็คเวลาเรียน เทอม 2'!EI26="ม",1,"")</f>
        <v/>
      </c>
      <c r="EB26" s="199" t="str">
        <f>IF('เช็คเวลาเรียน เทอม 2'!EJ26="ม",1,"")</f>
        <v/>
      </c>
      <c r="EC26" s="199" t="str">
        <f>IF('เช็คเวลาเรียน เทอม 2'!EK26="ม",1,"")</f>
        <v/>
      </c>
      <c r="ED26" s="199" t="str">
        <f>IF('เช็คเวลาเรียน เทอม 2'!EL26="ม",1,"")</f>
        <v/>
      </c>
      <c r="EE26" s="199" t="str">
        <f>IF('เช็คเวลาเรียน เทอม 2'!EM26="ม",1,"")</f>
        <v/>
      </c>
      <c r="EF26" s="198"/>
      <c r="EG26" s="198"/>
      <c r="EH26" s="199" t="str">
        <f>IF('เช็คเวลาเรียน เทอม 2'!EP26="ม",1,"")</f>
        <v/>
      </c>
      <c r="EI26" s="199" t="str">
        <f>IF('เช็คเวลาเรียน เทอม 2'!EQ26="ม",1,"")</f>
        <v/>
      </c>
      <c r="EJ26" s="199" t="str">
        <f>IF('เช็คเวลาเรียน เทอม 2'!ER26="ม",1,"")</f>
        <v/>
      </c>
      <c r="EK26" s="199" t="str">
        <f>IF('เช็คเวลาเรียน เทอม 2'!ES26="ม",1,"")</f>
        <v/>
      </c>
      <c r="EL26" s="199" t="str">
        <f>IF('เช็คเวลาเรียน เทอม 2'!ET26="ม",1,"")</f>
        <v/>
      </c>
      <c r="EM26" s="198"/>
      <c r="EN26" s="198"/>
      <c r="EO26" s="199" t="str">
        <f>IF('เช็คเวลาเรียน เทอม 2'!EW26="ม",1,"")</f>
        <v/>
      </c>
      <c r="EP26" s="199" t="str">
        <f>IF('เช็คเวลาเรียน เทอม 2'!EX26="ม",1,"")</f>
        <v/>
      </c>
      <c r="EQ26" s="199" t="str">
        <f>IF('เช็คเวลาเรียน เทอม 2'!EY26="ม",1,"")</f>
        <v/>
      </c>
      <c r="ER26" s="199" t="str">
        <f>IF('เช็คเวลาเรียน เทอม 2'!EZ26="ม",1,"")</f>
        <v/>
      </c>
      <c r="ES26" s="199" t="str">
        <f>IF('เช็คเวลาเรียน เทอม 2'!FA26="ม",1,"")</f>
        <v/>
      </c>
      <c r="ET26" s="198"/>
      <c r="EU26" s="198"/>
      <c r="EV26" s="199" t="str">
        <f>IF('เช็คเวลาเรียน เทอม 2'!FD26="ม",1,"")</f>
        <v/>
      </c>
      <c r="EW26" s="199" t="str">
        <f>IF('เช็คเวลาเรียน เทอม 2'!FE26="ม",1,"")</f>
        <v/>
      </c>
      <c r="EX26" s="199" t="str">
        <f>IF('เช็คเวลาเรียน เทอม 2'!FF26="ม",1,"")</f>
        <v/>
      </c>
      <c r="EY26" s="199" t="str">
        <f>IF('เช็คเวลาเรียน เทอม 2'!FG26="ม",1,"")</f>
        <v/>
      </c>
      <c r="EZ26" s="199" t="str">
        <f>IF('เช็คเวลาเรียน เทอม 2'!FH26="ม",1,"")</f>
        <v/>
      </c>
      <c r="FA26" s="198"/>
      <c r="FB26" s="198"/>
      <c r="FC26" s="199" t="str">
        <f>IF('เช็คเวลาเรียน เทอม 2'!FK26="ม",1,"")</f>
        <v/>
      </c>
      <c r="FD26" s="199" t="str">
        <f>IF('เช็คเวลาเรียน เทอม 2'!FL26="ม",1,"")</f>
        <v/>
      </c>
      <c r="FE26" s="199" t="str">
        <f>IF('เช็คเวลาเรียน เทอม 2'!FM26="ม",1,"")</f>
        <v/>
      </c>
      <c r="FF26" s="338">
        <f t="shared" si="4"/>
        <v>0</v>
      </c>
      <c r="FG26" s="339"/>
      <c r="FH26" s="199" t="str">
        <f>IF('เช็คเวลาเรียน เทอม 2'!FR26="ม",1,"")</f>
        <v/>
      </c>
      <c r="FI26" s="199" t="str">
        <f>IF('เช็คเวลาเรียน เทอม 2'!FS26="ม",1,"")</f>
        <v/>
      </c>
      <c r="FJ26" s="198"/>
      <c r="FK26" s="198"/>
      <c r="FL26" s="199" t="str">
        <f>IF('เช็คเวลาเรียน เทอม 2'!FV26="ม",1,"")</f>
        <v/>
      </c>
      <c r="FM26" s="289"/>
      <c r="FN26" s="199" t="str">
        <f>IF('เช็คเวลาเรียน เทอม 2'!FX26="ม",1,"")</f>
        <v/>
      </c>
      <c r="FO26" s="199" t="str">
        <f>IF('เช็คเวลาเรียน เทอม 2'!FY26="ม",1,"")</f>
        <v/>
      </c>
      <c r="FP26" s="199" t="str">
        <f>IF('เช็คเวลาเรียน เทอม 2'!FZ26="ม",1,"")</f>
        <v/>
      </c>
      <c r="FQ26" s="198"/>
      <c r="FR26" s="198"/>
      <c r="FS26" s="199" t="str">
        <f>IF('เช็คเวลาเรียน เทอม 2'!GC26="ม",1,"")</f>
        <v/>
      </c>
      <c r="FT26" s="289"/>
      <c r="FU26" s="289"/>
      <c r="FV26" s="289"/>
      <c r="FW26" s="199" t="str">
        <f>IF('เช็คเวลาเรียน เทอม 2'!GG26="ม",1,"")</f>
        <v/>
      </c>
      <c r="FX26" s="198"/>
      <c r="FY26" s="198"/>
      <c r="FZ26" s="199" t="str">
        <f>IF('เช็คเวลาเรียน เทอม 2'!GJ26="ม",1,"")</f>
        <v/>
      </c>
      <c r="GA26" s="199" t="str">
        <f>IF('เช็คเวลาเรียน เทอม 2'!GK26="ม",1,"")</f>
        <v/>
      </c>
      <c r="GB26" s="199" t="str">
        <f>IF('เช็คเวลาเรียน เทอม 2'!GL26="ม",1,"")</f>
        <v/>
      </c>
      <c r="GC26" s="199" t="str">
        <f>IF('เช็คเวลาเรียน เทอม 2'!GM26="ม",1,"")</f>
        <v/>
      </c>
      <c r="GD26" s="199" t="str">
        <f>IF('เช็คเวลาเรียน เทอม 2'!GN26="ม",1,"")</f>
        <v/>
      </c>
      <c r="GE26" s="198"/>
      <c r="GF26" s="198"/>
      <c r="GG26" s="199" t="str">
        <f>IF('เช็คเวลาเรียน เทอม 2'!GQ26="ม",1,"")</f>
        <v/>
      </c>
      <c r="GH26" s="199" t="str">
        <f>IF('เช็คเวลาเรียน เทอม 2'!GR26="ม",1,"")</f>
        <v/>
      </c>
      <c r="GI26" s="199" t="str">
        <f>IF('เช็คเวลาเรียน เทอม 2'!GS26="ม",1,"")</f>
        <v/>
      </c>
      <c r="GJ26" s="199" t="str">
        <f>IF('เช็คเวลาเรียน เทอม 2'!GT26="ม",1,"")</f>
        <v/>
      </c>
      <c r="GK26" s="199" t="str">
        <f>IF('เช็คเวลาเรียน เทอม 2'!GU26="ม",1,"")</f>
        <v/>
      </c>
      <c r="GL26" s="338">
        <f t="shared" si="5"/>
        <v>0</v>
      </c>
      <c r="GM26" s="339"/>
    </row>
    <row r="27" spans="1:195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199" t="str">
        <f>IF('เช็คเวลาเรียน เทอม 2'!D27="ม",1,"")</f>
        <v/>
      </c>
      <c r="D27" s="199" t="str">
        <f>IF('เช็คเวลาเรียน เทอม 2'!E27="ม",1,"")</f>
        <v/>
      </c>
      <c r="E27" s="199" t="str">
        <f>IF('เช็คเวลาเรียน เทอม 2'!F27="ม",1,"")</f>
        <v/>
      </c>
      <c r="F27" s="199" t="str">
        <f>IF('เช็คเวลาเรียน เทอม 2'!G27="ม",1,"")</f>
        <v/>
      </c>
      <c r="G27" s="199" t="str">
        <f>IF('เช็คเวลาเรียน เทอม 2'!H27="ม",1,"")</f>
        <v/>
      </c>
      <c r="H27" s="198"/>
      <c r="I27" s="198"/>
      <c r="J27" s="199" t="str">
        <f>IF('เช็คเวลาเรียน เทอม 2'!K27="ม",1,"")</f>
        <v/>
      </c>
      <c r="K27" s="199" t="str">
        <f>IF('เช็คเวลาเรียน เทอม 2'!L27="ม",1,"")</f>
        <v/>
      </c>
      <c r="L27" s="199" t="str">
        <f>IF('เช็คเวลาเรียน เทอม 2'!M27="ม",1,"")</f>
        <v/>
      </c>
      <c r="M27" s="199" t="str">
        <f>IF('เช็คเวลาเรียน เทอม 2'!N27="ม",1,"")</f>
        <v/>
      </c>
      <c r="N27" s="199" t="str">
        <f>IF('เช็คเวลาเรียน เทอม 2'!O27="ม",1,"")</f>
        <v/>
      </c>
      <c r="O27" s="198"/>
      <c r="P27" s="198"/>
      <c r="Q27" s="199" t="str">
        <f>IF('เช็คเวลาเรียน เทอม 2'!R27="ม",1,"")</f>
        <v/>
      </c>
      <c r="R27" s="199" t="str">
        <f>IF('เช็คเวลาเรียน เทอม 2'!S27="ม",1,"")</f>
        <v/>
      </c>
      <c r="S27" s="199" t="str">
        <f>IF('เช็คเวลาเรียน เทอม 2'!T27="ม",1,"")</f>
        <v/>
      </c>
      <c r="T27" s="199" t="str">
        <f>IF('เช็คเวลาเรียน เทอม 2'!U27="ม",1,"")</f>
        <v/>
      </c>
      <c r="U27" s="199" t="str">
        <f>IF('เช็คเวลาเรียน เทอม 2'!V27="ม",1,"")</f>
        <v/>
      </c>
      <c r="V27" s="198"/>
      <c r="W27" s="198"/>
      <c r="X27" s="199" t="str">
        <f>IF('เช็คเวลาเรียน เทอม 2'!Y27="ม",1,"")</f>
        <v/>
      </c>
      <c r="Y27" s="199" t="str">
        <f>IF('เช็คเวลาเรียน เทอม 2'!Z27="ม",1,"")</f>
        <v/>
      </c>
      <c r="Z27" s="199" t="str">
        <f>IF('เช็คเวลาเรียน เทอม 2'!AA27="ม",1,"")</f>
        <v/>
      </c>
      <c r="AA27" s="199" t="str">
        <f>IF('เช็คเวลาเรียน เทอม 2'!AB27="ม",1,"")</f>
        <v/>
      </c>
      <c r="AB27" s="199" t="str">
        <f>IF('เช็คเวลาเรียน เทอม 2'!AC27="ม",1,"")</f>
        <v/>
      </c>
      <c r="AC27" s="198"/>
      <c r="AD27" s="198"/>
      <c r="AE27" s="199" t="str">
        <f>IF('เช็คเวลาเรียน เทอม 2'!AF27="ม",1,"")</f>
        <v/>
      </c>
      <c r="AF27" s="198"/>
      <c r="AG27" s="338">
        <f t="shared" si="0"/>
        <v>0</v>
      </c>
      <c r="AH27" s="339"/>
      <c r="AI27" s="199" t="str">
        <f>IF('เช็คเวลาเรียน เทอม 2'!AK27="ม",1,"")</f>
        <v/>
      </c>
      <c r="AJ27" s="199" t="str">
        <f>IF('เช็คเวลาเรียน เทอม 2'!AL27="ม",1,"")</f>
        <v/>
      </c>
      <c r="AK27" s="199" t="str">
        <f>IF('เช็คเวลาเรียน เทอม 2'!AM27="ม",1,"")</f>
        <v/>
      </c>
      <c r="AL27" s="199" t="str">
        <f>IF('เช็คเวลาเรียน เทอม 2'!AN27="ม",1,"")</f>
        <v/>
      </c>
      <c r="AM27" s="280"/>
      <c r="AN27" s="198"/>
      <c r="AO27" s="280"/>
      <c r="AP27" s="199" t="str">
        <f>IF('เช็คเวลาเรียน เทอม 2'!AR27="ม",1,"")</f>
        <v/>
      </c>
      <c r="AQ27" s="199" t="str">
        <f>IF('เช็คเวลาเรียน เทอม 2'!AS27="ม",1,"")</f>
        <v/>
      </c>
      <c r="AR27" s="280"/>
      <c r="AS27" s="199" t="str">
        <f>IF('เช็คเวลาเรียน เทอม 2'!AU27="ม",1,"")</f>
        <v/>
      </c>
      <c r="AT27" s="199" t="str">
        <f>IF('เช็คเวลาเรียน เทอม 2'!AV27="ม",1,"")</f>
        <v/>
      </c>
      <c r="AU27" s="198"/>
      <c r="AV27" s="198"/>
      <c r="AW27" s="199" t="str">
        <f>IF('เช็คเวลาเรียน เทอม 2'!AY27="ม",1,"")</f>
        <v/>
      </c>
      <c r="AX27" s="199" t="str">
        <f>IF('เช็คเวลาเรียน เทอม 2'!AZ27="ม",1,"")</f>
        <v/>
      </c>
      <c r="AY27" s="199" t="str">
        <f>IF('เช็คเวลาเรียน เทอม 2'!BA27="ม",1,"")</f>
        <v/>
      </c>
      <c r="AZ27" s="199" t="str">
        <f>IF('เช็คเวลาเรียน เทอม 2'!BB27="ม",1,"")</f>
        <v/>
      </c>
      <c r="BA27" s="199" t="str">
        <f>IF('เช็คเวลาเรียน เทอม 2'!BC27="ม",1,"")</f>
        <v/>
      </c>
      <c r="BB27" s="198"/>
      <c r="BC27" s="198"/>
      <c r="BD27" s="199" t="str">
        <f>IF('เช็คเวลาเรียน เทอม 2'!BF27="ม",1,"")</f>
        <v/>
      </c>
      <c r="BE27" s="199" t="str">
        <f>IF('เช็คเวลาเรียน เทอม 2'!BG27="ม",1,"")</f>
        <v/>
      </c>
      <c r="BF27" s="199" t="str">
        <f>IF('เช็คเวลาเรียน เทอม 2'!BH27="ม",1,"")</f>
        <v/>
      </c>
      <c r="BG27" s="199" t="str">
        <f>IF('เช็คเวลาเรียน เทอม 2'!BI27="ม",1,"")</f>
        <v/>
      </c>
      <c r="BH27" s="199" t="str">
        <f>IF('เช็คเวลาเรียน เทอม 2'!BJ27="ม",1,"")</f>
        <v/>
      </c>
      <c r="BI27" s="198"/>
      <c r="BJ27" s="198"/>
      <c r="BK27" s="199" t="str">
        <f>IF('เช็คเวลาเรียน เทอม 2'!BM27="ม",1,"")</f>
        <v/>
      </c>
      <c r="BL27" s="199" t="str">
        <f>IF('เช็คเวลาเรียน เทอม 2'!BN27="ม",1,"")</f>
        <v/>
      </c>
      <c r="BM27" s="287"/>
      <c r="BN27" s="338">
        <f t="shared" si="1"/>
        <v>0</v>
      </c>
      <c r="BO27" s="339"/>
      <c r="BP27" s="289"/>
      <c r="BQ27" s="198"/>
      <c r="BR27" s="198"/>
      <c r="BS27" s="199" t="str">
        <f>IF('เช็คเวลาเรียน เทอม 2'!BW27="ม",1,"")</f>
        <v/>
      </c>
      <c r="BT27" s="199" t="str">
        <f>IF('เช็คเวลาเรียน เทอม 2'!BX27="ม",1,"")</f>
        <v/>
      </c>
      <c r="BU27" s="199" t="str">
        <f>IF('เช็คเวลาเรียน เทอม 2'!BY27="ม",1,"")</f>
        <v/>
      </c>
      <c r="BV27" s="199" t="str">
        <f>IF('เช็คเวลาเรียน เทอม 2'!BZ27="ม",1,"")</f>
        <v/>
      </c>
      <c r="BW27" s="199" t="str">
        <f>IF('เช็คเวลาเรียน เทอม 2'!CA27="ม",1,"")</f>
        <v/>
      </c>
      <c r="BX27" s="198"/>
      <c r="BY27" s="198"/>
      <c r="BZ27" s="199" t="str">
        <f>IF('เช็คเวลาเรียน เทอม 2'!CD27="ม",1,"")</f>
        <v/>
      </c>
      <c r="CA27" s="199" t="str">
        <f>IF('เช็คเวลาเรียน เทอม 2'!CE27="ม",1,"")</f>
        <v/>
      </c>
      <c r="CB27" s="199" t="str">
        <f>IF('เช็คเวลาเรียน เทอม 2'!CF27="ม",1,"")</f>
        <v/>
      </c>
      <c r="CC27" s="199" t="str">
        <f>IF('เช็คเวลาเรียน เทอม 2'!CG27="ม",1,"")</f>
        <v/>
      </c>
      <c r="CD27" s="199" t="str">
        <f>IF('เช็คเวลาเรียน เทอม 2'!CH27="ม",1,"")</f>
        <v/>
      </c>
      <c r="CE27" s="280"/>
      <c r="CF27" s="198"/>
      <c r="CG27" s="199" t="str">
        <f>IF('เช็คเวลาเรียน เทอม 2'!CK27="ม",1,"")</f>
        <v/>
      </c>
      <c r="CH27" s="199" t="str">
        <f>IF('เช็คเวลาเรียน เทอม 2'!CL27="ม",1,"")</f>
        <v/>
      </c>
      <c r="CI27" s="199" t="str">
        <f>IF('เช็คเวลาเรียน เทอม 2'!CM27="ม",1,"")</f>
        <v/>
      </c>
      <c r="CJ27" s="199" t="str">
        <f>IF('เช็คเวลาเรียน เทอม 2'!CN27="ม",1,"")</f>
        <v/>
      </c>
      <c r="CK27" s="199" t="str">
        <f>IF('เช็คเวลาเรียน เทอม 2'!CO27="ม",1,"")</f>
        <v/>
      </c>
      <c r="CL27" s="198"/>
      <c r="CM27" s="198"/>
      <c r="CN27" s="199" t="str">
        <f>IF('เช็คเวลาเรียน เทอม 2'!CR27="ม",1,"")</f>
        <v/>
      </c>
      <c r="CO27" s="199" t="str">
        <f>IF('เช็คเวลาเรียน เทอม 2'!CS27="ม",1,"")</f>
        <v/>
      </c>
      <c r="CP27" s="199" t="str">
        <f>IF('เช็คเวลาเรียน เทอม 2'!CT27="ม",1,"")</f>
        <v/>
      </c>
      <c r="CQ27" s="199" t="str">
        <f>IF('เช็คเวลาเรียน เทอม 2'!CU27="ม",1,"")</f>
        <v/>
      </c>
      <c r="CR27" s="199" t="str">
        <f>IF('เช็คเวลาเรียน เทอม 2'!CV27="ม",1,"")</f>
        <v/>
      </c>
      <c r="CS27" s="198"/>
      <c r="CT27" s="198"/>
      <c r="CU27" s="338">
        <f t="shared" si="2"/>
        <v>0</v>
      </c>
      <c r="CV27" s="339"/>
      <c r="CW27" s="199" t="str">
        <f>IF('เช็คเวลาเรียน เทอม 2'!DC27="ม",1,"")</f>
        <v/>
      </c>
      <c r="CX27" s="199" t="str">
        <f>IF('เช็คเวลาเรียน เทอม 2'!DD27="ม",1,"")</f>
        <v/>
      </c>
      <c r="CY27" s="199" t="str">
        <f>IF('เช็คเวลาเรียน เทอม 2'!DE27="ม",1,"")</f>
        <v/>
      </c>
      <c r="CZ27" s="199" t="str">
        <f>IF('เช็คเวลาเรียน เทอม 2'!DF27="ม",1,"")</f>
        <v/>
      </c>
      <c r="DA27" s="199" t="str">
        <f>IF('เช็คเวลาเรียน เทอม 2'!DG27="ม",1,"")</f>
        <v/>
      </c>
      <c r="DB27" s="198"/>
      <c r="DC27" s="198"/>
      <c r="DD27" s="199" t="str">
        <f>IF('เช็คเวลาเรียน เทอม 2'!DJ27="ม",1,"")</f>
        <v/>
      </c>
      <c r="DE27" s="199" t="str">
        <f>IF('เช็คเวลาเรียน เทอม 2'!DK27="ม",1,"")</f>
        <v/>
      </c>
      <c r="DF27" s="199" t="str">
        <f>IF('เช็คเวลาเรียน เทอม 2'!DL27="ม",1,"")</f>
        <v/>
      </c>
      <c r="DG27" s="199" t="str">
        <f>IF('เช็คเวลาเรียน เทอม 2'!DM27="ม",1,"")</f>
        <v/>
      </c>
      <c r="DH27" s="199" t="str">
        <f>IF('เช็คเวลาเรียน เทอม 2'!DN27="ม",1,"")</f>
        <v/>
      </c>
      <c r="DI27" s="198"/>
      <c r="DJ27" s="198"/>
      <c r="DK27" s="199" t="str">
        <f>IF('เช็คเวลาเรียน เทอม 2'!DQ27="ม",1,"")</f>
        <v/>
      </c>
      <c r="DL27" s="199" t="str">
        <f>IF('เช็คเวลาเรียน เทอม 2'!DR27="ม",1,"")</f>
        <v/>
      </c>
      <c r="DM27" s="199" t="str">
        <f>IF('เช็คเวลาเรียน เทอม 2'!DS27="ม",1,"")</f>
        <v/>
      </c>
      <c r="DN27" s="199" t="str">
        <f>IF('เช็คเวลาเรียน เทอม 2'!DT27="ม",1,"")</f>
        <v/>
      </c>
      <c r="DO27" s="199" t="str">
        <f>IF('เช็คเวลาเรียน เทอม 2'!DU27="ม",1,"")</f>
        <v/>
      </c>
      <c r="DP27" s="198"/>
      <c r="DQ27" s="289"/>
      <c r="DR27" s="289"/>
      <c r="DS27" s="199" t="str">
        <f>IF('เช็คเวลาเรียน เทอม 2'!DY27="ม",1,"")</f>
        <v/>
      </c>
      <c r="DT27" s="199" t="str">
        <f>IF('เช็คเวลาเรียน เทอม 2'!DZ27="ม",1,"")</f>
        <v/>
      </c>
      <c r="DU27" s="199" t="str">
        <f>IF('เช็คเวลาเรียน เทอม 2'!EA27="ม",1,"")</f>
        <v/>
      </c>
      <c r="DV27" s="199" t="str">
        <f>IF('เช็คเวลาเรียน เทอม 2'!EB27="ม",1,"")</f>
        <v/>
      </c>
      <c r="DW27" s="198"/>
      <c r="DX27" s="198"/>
      <c r="DY27" s="338">
        <f t="shared" si="3"/>
        <v>0</v>
      </c>
      <c r="DZ27" s="339"/>
      <c r="EA27" s="199" t="str">
        <f>IF('เช็คเวลาเรียน เทอม 2'!EI27="ม",1,"")</f>
        <v/>
      </c>
      <c r="EB27" s="199" t="str">
        <f>IF('เช็คเวลาเรียน เทอม 2'!EJ27="ม",1,"")</f>
        <v/>
      </c>
      <c r="EC27" s="199" t="str">
        <f>IF('เช็คเวลาเรียน เทอม 2'!EK27="ม",1,"")</f>
        <v/>
      </c>
      <c r="ED27" s="199" t="str">
        <f>IF('เช็คเวลาเรียน เทอม 2'!EL27="ม",1,"")</f>
        <v/>
      </c>
      <c r="EE27" s="199" t="str">
        <f>IF('เช็คเวลาเรียน เทอม 2'!EM27="ม",1,"")</f>
        <v/>
      </c>
      <c r="EF27" s="198"/>
      <c r="EG27" s="198"/>
      <c r="EH27" s="199" t="str">
        <f>IF('เช็คเวลาเรียน เทอม 2'!EP27="ม",1,"")</f>
        <v/>
      </c>
      <c r="EI27" s="199" t="str">
        <f>IF('เช็คเวลาเรียน เทอม 2'!EQ27="ม",1,"")</f>
        <v/>
      </c>
      <c r="EJ27" s="199" t="str">
        <f>IF('เช็คเวลาเรียน เทอม 2'!ER27="ม",1,"")</f>
        <v/>
      </c>
      <c r="EK27" s="199" t="str">
        <f>IF('เช็คเวลาเรียน เทอม 2'!ES27="ม",1,"")</f>
        <v/>
      </c>
      <c r="EL27" s="199" t="str">
        <f>IF('เช็คเวลาเรียน เทอม 2'!ET27="ม",1,"")</f>
        <v/>
      </c>
      <c r="EM27" s="198"/>
      <c r="EN27" s="198"/>
      <c r="EO27" s="199" t="str">
        <f>IF('เช็คเวลาเรียน เทอม 2'!EW27="ม",1,"")</f>
        <v/>
      </c>
      <c r="EP27" s="199" t="str">
        <f>IF('เช็คเวลาเรียน เทอม 2'!EX27="ม",1,"")</f>
        <v/>
      </c>
      <c r="EQ27" s="199" t="str">
        <f>IF('เช็คเวลาเรียน เทอม 2'!EY27="ม",1,"")</f>
        <v/>
      </c>
      <c r="ER27" s="199" t="str">
        <f>IF('เช็คเวลาเรียน เทอม 2'!EZ27="ม",1,"")</f>
        <v/>
      </c>
      <c r="ES27" s="199" t="str">
        <f>IF('เช็คเวลาเรียน เทอม 2'!FA27="ม",1,"")</f>
        <v/>
      </c>
      <c r="ET27" s="198"/>
      <c r="EU27" s="198"/>
      <c r="EV27" s="199" t="str">
        <f>IF('เช็คเวลาเรียน เทอม 2'!FD27="ม",1,"")</f>
        <v/>
      </c>
      <c r="EW27" s="199" t="str">
        <f>IF('เช็คเวลาเรียน เทอม 2'!FE27="ม",1,"")</f>
        <v/>
      </c>
      <c r="EX27" s="199" t="str">
        <f>IF('เช็คเวลาเรียน เทอม 2'!FF27="ม",1,"")</f>
        <v/>
      </c>
      <c r="EY27" s="199" t="str">
        <f>IF('เช็คเวลาเรียน เทอม 2'!FG27="ม",1,"")</f>
        <v/>
      </c>
      <c r="EZ27" s="199" t="str">
        <f>IF('เช็คเวลาเรียน เทอม 2'!FH27="ม",1,"")</f>
        <v/>
      </c>
      <c r="FA27" s="198"/>
      <c r="FB27" s="198"/>
      <c r="FC27" s="199" t="str">
        <f>IF('เช็คเวลาเรียน เทอม 2'!FK27="ม",1,"")</f>
        <v/>
      </c>
      <c r="FD27" s="199" t="str">
        <f>IF('เช็คเวลาเรียน เทอม 2'!FL27="ม",1,"")</f>
        <v/>
      </c>
      <c r="FE27" s="199" t="str">
        <f>IF('เช็คเวลาเรียน เทอม 2'!FM27="ม",1,"")</f>
        <v/>
      </c>
      <c r="FF27" s="338">
        <f t="shared" si="4"/>
        <v>0</v>
      </c>
      <c r="FG27" s="339"/>
      <c r="FH27" s="199" t="str">
        <f>IF('เช็คเวลาเรียน เทอม 2'!FR27="ม",1,"")</f>
        <v/>
      </c>
      <c r="FI27" s="199" t="str">
        <f>IF('เช็คเวลาเรียน เทอม 2'!FS27="ม",1,"")</f>
        <v/>
      </c>
      <c r="FJ27" s="198"/>
      <c r="FK27" s="198"/>
      <c r="FL27" s="199" t="str">
        <f>IF('เช็คเวลาเรียน เทอม 2'!FV27="ม",1,"")</f>
        <v/>
      </c>
      <c r="FM27" s="289"/>
      <c r="FN27" s="199" t="str">
        <f>IF('เช็คเวลาเรียน เทอม 2'!FX27="ม",1,"")</f>
        <v/>
      </c>
      <c r="FO27" s="199" t="str">
        <f>IF('เช็คเวลาเรียน เทอม 2'!FY27="ม",1,"")</f>
        <v/>
      </c>
      <c r="FP27" s="199" t="str">
        <f>IF('เช็คเวลาเรียน เทอม 2'!FZ27="ม",1,"")</f>
        <v/>
      </c>
      <c r="FQ27" s="198"/>
      <c r="FR27" s="198"/>
      <c r="FS27" s="199" t="str">
        <f>IF('เช็คเวลาเรียน เทอม 2'!GC27="ม",1,"")</f>
        <v/>
      </c>
      <c r="FT27" s="289"/>
      <c r="FU27" s="289"/>
      <c r="FV27" s="289"/>
      <c r="FW27" s="199" t="str">
        <f>IF('เช็คเวลาเรียน เทอม 2'!GG27="ม",1,"")</f>
        <v/>
      </c>
      <c r="FX27" s="198"/>
      <c r="FY27" s="198"/>
      <c r="FZ27" s="199" t="str">
        <f>IF('เช็คเวลาเรียน เทอม 2'!GJ27="ม",1,"")</f>
        <v/>
      </c>
      <c r="GA27" s="199" t="str">
        <f>IF('เช็คเวลาเรียน เทอม 2'!GK27="ม",1,"")</f>
        <v/>
      </c>
      <c r="GB27" s="199" t="str">
        <f>IF('เช็คเวลาเรียน เทอม 2'!GL27="ม",1,"")</f>
        <v/>
      </c>
      <c r="GC27" s="199" t="str">
        <f>IF('เช็คเวลาเรียน เทอม 2'!GM27="ม",1,"")</f>
        <v/>
      </c>
      <c r="GD27" s="199" t="str">
        <f>IF('เช็คเวลาเรียน เทอม 2'!GN27="ม",1,"")</f>
        <v/>
      </c>
      <c r="GE27" s="198"/>
      <c r="GF27" s="198"/>
      <c r="GG27" s="199" t="str">
        <f>IF('เช็คเวลาเรียน เทอม 2'!GQ27="ม",1,"")</f>
        <v/>
      </c>
      <c r="GH27" s="199" t="str">
        <f>IF('เช็คเวลาเรียน เทอม 2'!GR27="ม",1,"")</f>
        <v/>
      </c>
      <c r="GI27" s="199" t="str">
        <f>IF('เช็คเวลาเรียน เทอม 2'!GS27="ม",1,"")</f>
        <v/>
      </c>
      <c r="GJ27" s="199" t="str">
        <f>IF('เช็คเวลาเรียน เทอม 2'!GT27="ม",1,"")</f>
        <v/>
      </c>
      <c r="GK27" s="199" t="str">
        <f>IF('เช็คเวลาเรียน เทอม 2'!GU27="ม",1,"")</f>
        <v/>
      </c>
      <c r="GL27" s="338">
        <f t="shared" si="5"/>
        <v>0</v>
      </c>
      <c r="GM27" s="339"/>
    </row>
    <row r="28" spans="1:195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199" t="str">
        <f>IF('เช็คเวลาเรียน เทอม 2'!D28="ม",1,"")</f>
        <v/>
      </c>
      <c r="D28" s="199" t="str">
        <f>IF('เช็คเวลาเรียน เทอม 2'!E28="ม",1,"")</f>
        <v/>
      </c>
      <c r="E28" s="199" t="str">
        <f>IF('เช็คเวลาเรียน เทอม 2'!F28="ม",1,"")</f>
        <v/>
      </c>
      <c r="F28" s="199" t="str">
        <f>IF('เช็คเวลาเรียน เทอม 2'!G28="ม",1,"")</f>
        <v/>
      </c>
      <c r="G28" s="199" t="str">
        <f>IF('เช็คเวลาเรียน เทอม 2'!H28="ม",1,"")</f>
        <v/>
      </c>
      <c r="H28" s="198"/>
      <c r="I28" s="198"/>
      <c r="J28" s="199" t="str">
        <f>IF('เช็คเวลาเรียน เทอม 2'!K28="ม",1,"")</f>
        <v/>
      </c>
      <c r="K28" s="199" t="str">
        <f>IF('เช็คเวลาเรียน เทอม 2'!L28="ม",1,"")</f>
        <v/>
      </c>
      <c r="L28" s="199" t="str">
        <f>IF('เช็คเวลาเรียน เทอม 2'!M28="ม",1,"")</f>
        <v/>
      </c>
      <c r="M28" s="199" t="str">
        <f>IF('เช็คเวลาเรียน เทอม 2'!N28="ม",1,"")</f>
        <v/>
      </c>
      <c r="N28" s="199" t="str">
        <f>IF('เช็คเวลาเรียน เทอม 2'!O28="ม",1,"")</f>
        <v/>
      </c>
      <c r="O28" s="198"/>
      <c r="P28" s="198"/>
      <c r="Q28" s="199" t="str">
        <f>IF('เช็คเวลาเรียน เทอม 2'!R28="ม",1,"")</f>
        <v/>
      </c>
      <c r="R28" s="199" t="str">
        <f>IF('เช็คเวลาเรียน เทอม 2'!S28="ม",1,"")</f>
        <v/>
      </c>
      <c r="S28" s="199" t="str">
        <f>IF('เช็คเวลาเรียน เทอม 2'!T28="ม",1,"")</f>
        <v/>
      </c>
      <c r="T28" s="199" t="str">
        <f>IF('เช็คเวลาเรียน เทอม 2'!U28="ม",1,"")</f>
        <v/>
      </c>
      <c r="U28" s="199" t="str">
        <f>IF('เช็คเวลาเรียน เทอม 2'!V28="ม",1,"")</f>
        <v/>
      </c>
      <c r="V28" s="198"/>
      <c r="W28" s="198"/>
      <c r="X28" s="199" t="str">
        <f>IF('เช็คเวลาเรียน เทอม 2'!Y28="ม",1,"")</f>
        <v/>
      </c>
      <c r="Y28" s="199" t="str">
        <f>IF('เช็คเวลาเรียน เทอม 2'!Z28="ม",1,"")</f>
        <v/>
      </c>
      <c r="Z28" s="199" t="str">
        <f>IF('เช็คเวลาเรียน เทอม 2'!AA28="ม",1,"")</f>
        <v/>
      </c>
      <c r="AA28" s="199" t="str">
        <f>IF('เช็คเวลาเรียน เทอม 2'!AB28="ม",1,"")</f>
        <v/>
      </c>
      <c r="AB28" s="199" t="str">
        <f>IF('เช็คเวลาเรียน เทอม 2'!AC28="ม",1,"")</f>
        <v/>
      </c>
      <c r="AC28" s="198"/>
      <c r="AD28" s="198"/>
      <c r="AE28" s="199" t="str">
        <f>IF('เช็คเวลาเรียน เทอม 2'!AF28="ม",1,"")</f>
        <v/>
      </c>
      <c r="AF28" s="198"/>
      <c r="AG28" s="338">
        <f t="shared" si="0"/>
        <v>0</v>
      </c>
      <c r="AH28" s="339"/>
      <c r="AI28" s="199" t="str">
        <f>IF('เช็คเวลาเรียน เทอม 2'!AK28="ม",1,"")</f>
        <v/>
      </c>
      <c r="AJ28" s="199" t="str">
        <f>IF('เช็คเวลาเรียน เทอม 2'!AL28="ม",1,"")</f>
        <v/>
      </c>
      <c r="AK28" s="199" t="str">
        <f>IF('เช็คเวลาเรียน เทอม 2'!AM28="ม",1,"")</f>
        <v/>
      </c>
      <c r="AL28" s="199" t="str">
        <f>IF('เช็คเวลาเรียน เทอม 2'!AN28="ม",1,"")</f>
        <v/>
      </c>
      <c r="AM28" s="280"/>
      <c r="AN28" s="198"/>
      <c r="AO28" s="280"/>
      <c r="AP28" s="199" t="str">
        <f>IF('เช็คเวลาเรียน เทอม 2'!AR28="ม",1,"")</f>
        <v/>
      </c>
      <c r="AQ28" s="199" t="str">
        <f>IF('เช็คเวลาเรียน เทอม 2'!AS28="ม",1,"")</f>
        <v/>
      </c>
      <c r="AR28" s="280"/>
      <c r="AS28" s="199" t="str">
        <f>IF('เช็คเวลาเรียน เทอม 2'!AU28="ม",1,"")</f>
        <v/>
      </c>
      <c r="AT28" s="199" t="str">
        <f>IF('เช็คเวลาเรียน เทอม 2'!AV28="ม",1,"")</f>
        <v/>
      </c>
      <c r="AU28" s="198"/>
      <c r="AV28" s="198"/>
      <c r="AW28" s="199" t="str">
        <f>IF('เช็คเวลาเรียน เทอม 2'!AY28="ม",1,"")</f>
        <v/>
      </c>
      <c r="AX28" s="199" t="str">
        <f>IF('เช็คเวลาเรียน เทอม 2'!AZ28="ม",1,"")</f>
        <v/>
      </c>
      <c r="AY28" s="199" t="str">
        <f>IF('เช็คเวลาเรียน เทอม 2'!BA28="ม",1,"")</f>
        <v/>
      </c>
      <c r="AZ28" s="199" t="str">
        <f>IF('เช็คเวลาเรียน เทอม 2'!BB28="ม",1,"")</f>
        <v/>
      </c>
      <c r="BA28" s="199" t="str">
        <f>IF('เช็คเวลาเรียน เทอม 2'!BC28="ม",1,"")</f>
        <v/>
      </c>
      <c r="BB28" s="198"/>
      <c r="BC28" s="198"/>
      <c r="BD28" s="199" t="str">
        <f>IF('เช็คเวลาเรียน เทอม 2'!BF28="ม",1,"")</f>
        <v/>
      </c>
      <c r="BE28" s="199" t="str">
        <f>IF('เช็คเวลาเรียน เทอม 2'!BG28="ม",1,"")</f>
        <v/>
      </c>
      <c r="BF28" s="199" t="str">
        <f>IF('เช็คเวลาเรียน เทอม 2'!BH28="ม",1,"")</f>
        <v/>
      </c>
      <c r="BG28" s="199" t="str">
        <f>IF('เช็คเวลาเรียน เทอม 2'!BI28="ม",1,"")</f>
        <v/>
      </c>
      <c r="BH28" s="199" t="str">
        <f>IF('เช็คเวลาเรียน เทอม 2'!BJ28="ม",1,"")</f>
        <v/>
      </c>
      <c r="BI28" s="198"/>
      <c r="BJ28" s="198"/>
      <c r="BK28" s="199" t="str">
        <f>IF('เช็คเวลาเรียน เทอม 2'!BM28="ม",1,"")</f>
        <v/>
      </c>
      <c r="BL28" s="199" t="str">
        <f>IF('เช็คเวลาเรียน เทอม 2'!BN28="ม",1,"")</f>
        <v/>
      </c>
      <c r="BM28" s="287"/>
      <c r="BN28" s="338">
        <f t="shared" si="1"/>
        <v>0</v>
      </c>
      <c r="BO28" s="339"/>
      <c r="BP28" s="289"/>
      <c r="BQ28" s="198"/>
      <c r="BR28" s="198"/>
      <c r="BS28" s="199" t="str">
        <f>IF('เช็คเวลาเรียน เทอม 2'!BW28="ม",1,"")</f>
        <v/>
      </c>
      <c r="BT28" s="199" t="str">
        <f>IF('เช็คเวลาเรียน เทอม 2'!BX28="ม",1,"")</f>
        <v/>
      </c>
      <c r="BU28" s="199" t="str">
        <f>IF('เช็คเวลาเรียน เทอม 2'!BY28="ม",1,"")</f>
        <v/>
      </c>
      <c r="BV28" s="199" t="str">
        <f>IF('เช็คเวลาเรียน เทอม 2'!BZ28="ม",1,"")</f>
        <v/>
      </c>
      <c r="BW28" s="199" t="str">
        <f>IF('เช็คเวลาเรียน เทอม 2'!CA28="ม",1,"")</f>
        <v/>
      </c>
      <c r="BX28" s="198"/>
      <c r="BY28" s="198"/>
      <c r="BZ28" s="199" t="str">
        <f>IF('เช็คเวลาเรียน เทอม 2'!CD28="ม",1,"")</f>
        <v/>
      </c>
      <c r="CA28" s="199" t="str">
        <f>IF('เช็คเวลาเรียน เทอม 2'!CE28="ม",1,"")</f>
        <v/>
      </c>
      <c r="CB28" s="199" t="str">
        <f>IF('เช็คเวลาเรียน เทอม 2'!CF28="ม",1,"")</f>
        <v/>
      </c>
      <c r="CC28" s="199" t="str">
        <f>IF('เช็คเวลาเรียน เทอม 2'!CG28="ม",1,"")</f>
        <v/>
      </c>
      <c r="CD28" s="199" t="str">
        <f>IF('เช็คเวลาเรียน เทอม 2'!CH28="ม",1,"")</f>
        <v/>
      </c>
      <c r="CE28" s="280"/>
      <c r="CF28" s="198"/>
      <c r="CG28" s="199" t="str">
        <f>IF('เช็คเวลาเรียน เทอม 2'!CK28="ม",1,"")</f>
        <v/>
      </c>
      <c r="CH28" s="199" t="str">
        <f>IF('เช็คเวลาเรียน เทอม 2'!CL28="ม",1,"")</f>
        <v/>
      </c>
      <c r="CI28" s="199" t="str">
        <f>IF('เช็คเวลาเรียน เทอม 2'!CM28="ม",1,"")</f>
        <v/>
      </c>
      <c r="CJ28" s="199" t="str">
        <f>IF('เช็คเวลาเรียน เทอม 2'!CN28="ม",1,"")</f>
        <v/>
      </c>
      <c r="CK28" s="199" t="str">
        <f>IF('เช็คเวลาเรียน เทอม 2'!CO28="ม",1,"")</f>
        <v/>
      </c>
      <c r="CL28" s="198"/>
      <c r="CM28" s="198"/>
      <c r="CN28" s="199" t="str">
        <f>IF('เช็คเวลาเรียน เทอม 2'!CR28="ม",1,"")</f>
        <v/>
      </c>
      <c r="CO28" s="199" t="str">
        <f>IF('เช็คเวลาเรียน เทอม 2'!CS28="ม",1,"")</f>
        <v/>
      </c>
      <c r="CP28" s="199" t="str">
        <f>IF('เช็คเวลาเรียน เทอม 2'!CT28="ม",1,"")</f>
        <v/>
      </c>
      <c r="CQ28" s="199" t="str">
        <f>IF('เช็คเวลาเรียน เทอม 2'!CU28="ม",1,"")</f>
        <v/>
      </c>
      <c r="CR28" s="199" t="str">
        <f>IF('เช็คเวลาเรียน เทอม 2'!CV28="ม",1,"")</f>
        <v/>
      </c>
      <c r="CS28" s="198"/>
      <c r="CT28" s="198"/>
      <c r="CU28" s="338">
        <f t="shared" si="2"/>
        <v>0</v>
      </c>
      <c r="CV28" s="339"/>
      <c r="CW28" s="199" t="str">
        <f>IF('เช็คเวลาเรียน เทอม 2'!DC28="ม",1,"")</f>
        <v/>
      </c>
      <c r="CX28" s="199" t="str">
        <f>IF('เช็คเวลาเรียน เทอม 2'!DD28="ม",1,"")</f>
        <v/>
      </c>
      <c r="CY28" s="199" t="str">
        <f>IF('เช็คเวลาเรียน เทอม 2'!DE28="ม",1,"")</f>
        <v/>
      </c>
      <c r="CZ28" s="199" t="str">
        <f>IF('เช็คเวลาเรียน เทอม 2'!DF28="ม",1,"")</f>
        <v/>
      </c>
      <c r="DA28" s="199" t="str">
        <f>IF('เช็คเวลาเรียน เทอม 2'!DG28="ม",1,"")</f>
        <v/>
      </c>
      <c r="DB28" s="198"/>
      <c r="DC28" s="198"/>
      <c r="DD28" s="199" t="str">
        <f>IF('เช็คเวลาเรียน เทอม 2'!DJ28="ม",1,"")</f>
        <v/>
      </c>
      <c r="DE28" s="199" t="str">
        <f>IF('เช็คเวลาเรียน เทอม 2'!DK28="ม",1,"")</f>
        <v/>
      </c>
      <c r="DF28" s="199" t="str">
        <f>IF('เช็คเวลาเรียน เทอม 2'!DL28="ม",1,"")</f>
        <v/>
      </c>
      <c r="DG28" s="199" t="str">
        <f>IF('เช็คเวลาเรียน เทอม 2'!DM28="ม",1,"")</f>
        <v/>
      </c>
      <c r="DH28" s="199" t="str">
        <f>IF('เช็คเวลาเรียน เทอม 2'!DN28="ม",1,"")</f>
        <v/>
      </c>
      <c r="DI28" s="198"/>
      <c r="DJ28" s="198"/>
      <c r="DK28" s="199" t="str">
        <f>IF('เช็คเวลาเรียน เทอม 2'!DQ28="ม",1,"")</f>
        <v/>
      </c>
      <c r="DL28" s="199" t="str">
        <f>IF('เช็คเวลาเรียน เทอม 2'!DR28="ม",1,"")</f>
        <v/>
      </c>
      <c r="DM28" s="199" t="str">
        <f>IF('เช็คเวลาเรียน เทอม 2'!DS28="ม",1,"")</f>
        <v/>
      </c>
      <c r="DN28" s="199" t="str">
        <f>IF('เช็คเวลาเรียน เทอม 2'!DT28="ม",1,"")</f>
        <v/>
      </c>
      <c r="DO28" s="199" t="str">
        <f>IF('เช็คเวลาเรียน เทอม 2'!DU28="ม",1,"")</f>
        <v/>
      </c>
      <c r="DP28" s="198"/>
      <c r="DQ28" s="289"/>
      <c r="DR28" s="289"/>
      <c r="DS28" s="199" t="str">
        <f>IF('เช็คเวลาเรียน เทอม 2'!DY28="ม",1,"")</f>
        <v/>
      </c>
      <c r="DT28" s="199" t="str">
        <f>IF('เช็คเวลาเรียน เทอม 2'!DZ28="ม",1,"")</f>
        <v/>
      </c>
      <c r="DU28" s="199" t="str">
        <f>IF('เช็คเวลาเรียน เทอม 2'!EA28="ม",1,"")</f>
        <v/>
      </c>
      <c r="DV28" s="199" t="str">
        <f>IF('เช็คเวลาเรียน เทอม 2'!EB28="ม",1,"")</f>
        <v/>
      </c>
      <c r="DW28" s="198"/>
      <c r="DX28" s="198"/>
      <c r="DY28" s="338">
        <f t="shared" si="3"/>
        <v>0</v>
      </c>
      <c r="DZ28" s="339"/>
      <c r="EA28" s="199" t="str">
        <f>IF('เช็คเวลาเรียน เทอม 2'!EI28="ม",1,"")</f>
        <v/>
      </c>
      <c r="EB28" s="199" t="str">
        <f>IF('เช็คเวลาเรียน เทอม 2'!EJ28="ม",1,"")</f>
        <v/>
      </c>
      <c r="EC28" s="199" t="str">
        <f>IF('เช็คเวลาเรียน เทอม 2'!EK28="ม",1,"")</f>
        <v/>
      </c>
      <c r="ED28" s="199" t="str">
        <f>IF('เช็คเวลาเรียน เทอม 2'!EL28="ม",1,"")</f>
        <v/>
      </c>
      <c r="EE28" s="199" t="str">
        <f>IF('เช็คเวลาเรียน เทอม 2'!EM28="ม",1,"")</f>
        <v/>
      </c>
      <c r="EF28" s="198"/>
      <c r="EG28" s="198"/>
      <c r="EH28" s="199" t="str">
        <f>IF('เช็คเวลาเรียน เทอม 2'!EP28="ม",1,"")</f>
        <v/>
      </c>
      <c r="EI28" s="199" t="str">
        <f>IF('เช็คเวลาเรียน เทอม 2'!EQ28="ม",1,"")</f>
        <v/>
      </c>
      <c r="EJ28" s="199" t="str">
        <f>IF('เช็คเวลาเรียน เทอม 2'!ER28="ม",1,"")</f>
        <v/>
      </c>
      <c r="EK28" s="199" t="str">
        <f>IF('เช็คเวลาเรียน เทอม 2'!ES28="ม",1,"")</f>
        <v/>
      </c>
      <c r="EL28" s="199" t="str">
        <f>IF('เช็คเวลาเรียน เทอม 2'!ET28="ม",1,"")</f>
        <v/>
      </c>
      <c r="EM28" s="198"/>
      <c r="EN28" s="198"/>
      <c r="EO28" s="199" t="str">
        <f>IF('เช็คเวลาเรียน เทอม 2'!EW28="ม",1,"")</f>
        <v/>
      </c>
      <c r="EP28" s="199" t="str">
        <f>IF('เช็คเวลาเรียน เทอม 2'!EX28="ม",1,"")</f>
        <v/>
      </c>
      <c r="EQ28" s="199" t="str">
        <f>IF('เช็คเวลาเรียน เทอม 2'!EY28="ม",1,"")</f>
        <v/>
      </c>
      <c r="ER28" s="199" t="str">
        <f>IF('เช็คเวลาเรียน เทอม 2'!EZ28="ม",1,"")</f>
        <v/>
      </c>
      <c r="ES28" s="199" t="str">
        <f>IF('เช็คเวลาเรียน เทอม 2'!FA28="ม",1,"")</f>
        <v/>
      </c>
      <c r="ET28" s="198"/>
      <c r="EU28" s="198"/>
      <c r="EV28" s="199" t="str">
        <f>IF('เช็คเวลาเรียน เทอม 2'!FD28="ม",1,"")</f>
        <v/>
      </c>
      <c r="EW28" s="199" t="str">
        <f>IF('เช็คเวลาเรียน เทอม 2'!FE28="ม",1,"")</f>
        <v/>
      </c>
      <c r="EX28" s="199" t="str">
        <f>IF('เช็คเวลาเรียน เทอม 2'!FF28="ม",1,"")</f>
        <v/>
      </c>
      <c r="EY28" s="199" t="str">
        <f>IF('เช็คเวลาเรียน เทอม 2'!FG28="ม",1,"")</f>
        <v/>
      </c>
      <c r="EZ28" s="199" t="str">
        <f>IF('เช็คเวลาเรียน เทอม 2'!FH28="ม",1,"")</f>
        <v/>
      </c>
      <c r="FA28" s="198"/>
      <c r="FB28" s="198"/>
      <c r="FC28" s="199" t="str">
        <f>IF('เช็คเวลาเรียน เทอม 2'!FK28="ม",1,"")</f>
        <v/>
      </c>
      <c r="FD28" s="199" t="str">
        <f>IF('เช็คเวลาเรียน เทอม 2'!FL28="ม",1,"")</f>
        <v/>
      </c>
      <c r="FE28" s="199" t="str">
        <f>IF('เช็คเวลาเรียน เทอม 2'!FM28="ม",1,"")</f>
        <v/>
      </c>
      <c r="FF28" s="338">
        <f t="shared" si="4"/>
        <v>0</v>
      </c>
      <c r="FG28" s="339"/>
      <c r="FH28" s="199" t="str">
        <f>IF('เช็คเวลาเรียน เทอม 2'!FR28="ม",1,"")</f>
        <v/>
      </c>
      <c r="FI28" s="199" t="str">
        <f>IF('เช็คเวลาเรียน เทอม 2'!FS28="ม",1,"")</f>
        <v/>
      </c>
      <c r="FJ28" s="198"/>
      <c r="FK28" s="198"/>
      <c r="FL28" s="199" t="str">
        <f>IF('เช็คเวลาเรียน เทอม 2'!FV28="ม",1,"")</f>
        <v/>
      </c>
      <c r="FM28" s="289"/>
      <c r="FN28" s="199" t="str">
        <f>IF('เช็คเวลาเรียน เทอม 2'!FX28="ม",1,"")</f>
        <v/>
      </c>
      <c r="FO28" s="199" t="str">
        <f>IF('เช็คเวลาเรียน เทอม 2'!FY28="ม",1,"")</f>
        <v/>
      </c>
      <c r="FP28" s="199" t="str">
        <f>IF('เช็คเวลาเรียน เทอม 2'!FZ28="ม",1,"")</f>
        <v/>
      </c>
      <c r="FQ28" s="198"/>
      <c r="FR28" s="198"/>
      <c r="FS28" s="199" t="str">
        <f>IF('เช็คเวลาเรียน เทอม 2'!GC28="ม",1,"")</f>
        <v/>
      </c>
      <c r="FT28" s="289"/>
      <c r="FU28" s="289"/>
      <c r="FV28" s="289"/>
      <c r="FW28" s="199" t="str">
        <f>IF('เช็คเวลาเรียน เทอม 2'!GG28="ม",1,"")</f>
        <v/>
      </c>
      <c r="FX28" s="198"/>
      <c r="FY28" s="198"/>
      <c r="FZ28" s="199" t="str">
        <f>IF('เช็คเวลาเรียน เทอม 2'!GJ28="ม",1,"")</f>
        <v/>
      </c>
      <c r="GA28" s="199" t="str">
        <f>IF('เช็คเวลาเรียน เทอม 2'!GK28="ม",1,"")</f>
        <v/>
      </c>
      <c r="GB28" s="199" t="str">
        <f>IF('เช็คเวลาเรียน เทอม 2'!GL28="ม",1,"")</f>
        <v/>
      </c>
      <c r="GC28" s="199" t="str">
        <f>IF('เช็คเวลาเรียน เทอม 2'!GM28="ม",1,"")</f>
        <v/>
      </c>
      <c r="GD28" s="199" t="str">
        <f>IF('เช็คเวลาเรียน เทอม 2'!GN28="ม",1,"")</f>
        <v/>
      </c>
      <c r="GE28" s="198"/>
      <c r="GF28" s="198"/>
      <c r="GG28" s="199" t="str">
        <f>IF('เช็คเวลาเรียน เทอม 2'!GQ28="ม",1,"")</f>
        <v/>
      </c>
      <c r="GH28" s="199" t="str">
        <f>IF('เช็คเวลาเรียน เทอม 2'!GR28="ม",1,"")</f>
        <v/>
      </c>
      <c r="GI28" s="199" t="str">
        <f>IF('เช็คเวลาเรียน เทอม 2'!GS28="ม",1,"")</f>
        <v/>
      </c>
      <c r="GJ28" s="199" t="str">
        <f>IF('เช็คเวลาเรียน เทอม 2'!GT28="ม",1,"")</f>
        <v/>
      </c>
      <c r="GK28" s="199" t="str">
        <f>IF('เช็คเวลาเรียน เทอม 2'!GU28="ม",1,"")</f>
        <v/>
      </c>
      <c r="GL28" s="338">
        <f t="shared" si="5"/>
        <v>0</v>
      </c>
      <c r="GM28" s="339"/>
    </row>
    <row r="29" spans="1:195" s="169" customFormat="1" ht="20.100000000000001" customHeight="1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/>
      <c r="DC29" s="141"/>
      <c r="DD29" s="141"/>
      <c r="DE29" s="141"/>
      <c r="DF29" s="141"/>
      <c r="DG29" s="141"/>
      <c r="DH29" s="141"/>
      <c r="DI29" s="141"/>
      <c r="DJ29" s="141"/>
      <c r="DK29" s="141"/>
      <c r="DL29" s="141"/>
      <c r="DM29" s="141"/>
      <c r="DN29" s="141"/>
      <c r="DO29" s="141"/>
      <c r="DP29" s="141"/>
      <c r="DQ29" s="141"/>
      <c r="DR29" s="141"/>
      <c r="DS29" s="141"/>
      <c r="DT29" s="141"/>
      <c r="DU29" s="141"/>
      <c r="DV29" s="141"/>
      <c r="DW29" s="141"/>
      <c r="DX29" s="141"/>
      <c r="DY29" s="141"/>
      <c r="DZ29" s="141"/>
      <c r="EA29" s="141"/>
      <c r="EB29" s="141"/>
      <c r="EC29" s="141"/>
      <c r="ED29" s="141"/>
      <c r="EE29" s="141"/>
      <c r="EF29" s="141"/>
      <c r="EG29" s="141"/>
      <c r="EH29" s="141"/>
      <c r="EI29" s="141"/>
      <c r="EJ29" s="141"/>
      <c r="EK29" s="141"/>
      <c r="EL29" s="141"/>
      <c r="EM29" s="141"/>
      <c r="EN29" s="141"/>
      <c r="EO29" s="141"/>
      <c r="EP29" s="141"/>
      <c r="EQ29" s="141"/>
      <c r="ER29" s="141"/>
      <c r="ES29" s="141"/>
      <c r="ET29" s="141"/>
      <c r="EU29" s="141"/>
      <c r="EV29" s="141"/>
      <c r="EW29" s="141"/>
      <c r="EX29" s="141"/>
      <c r="EY29" s="141"/>
      <c r="EZ29" s="141"/>
      <c r="FA29" s="141"/>
      <c r="FB29" s="141"/>
      <c r="FC29" s="141"/>
      <c r="FD29" s="141"/>
      <c r="FE29" s="141"/>
      <c r="FF29" s="141"/>
      <c r="FG29" s="141"/>
      <c r="FH29" s="141"/>
      <c r="FI29" s="141"/>
      <c r="FJ29" s="141"/>
      <c r="FK29" s="141"/>
      <c r="FL29" s="141"/>
      <c r="FM29" s="141"/>
      <c r="FN29" s="141"/>
      <c r="FO29" s="141"/>
      <c r="FP29" s="141"/>
      <c r="FQ29" s="141"/>
      <c r="FR29" s="141"/>
      <c r="FS29" s="141"/>
      <c r="FT29" s="141"/>
      <c r="FU29" s="141"/>
      <c r="FV29" s="141"/>
      <c r="FW29" s="141"/>
      <c r="FX29" s="141"/>
      <c r="FY29" s="141"/>
      <c r="FZ29" s="141"/>
      <c r="GA29" s="141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</row>
    <row r="30" spans="1:195" s="169" customFormat="1" ht="20.100000000000001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</row>
    <row r="31" spans="1:195" s="169" customFormat="1" ht="20.100000000000001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</row>
    <row r="32" spans="1:195" s="169" customFormat="1" ht="20.100000000000001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</row>
    <row r="33" spans="1:195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199" t="str">
        <f>IF('เช็คเวลาเรียน เทอม 2'!D33="ม",1,"")</f>
        <v/>
      </c>
      <c r="D33" s="199" t="str">
        <f>IF('เช็คเวลาเรียน เทอม 2'!E33="ม",1,"")</f>
        <v/>
      </c>
      <c r="E33" s="199" t="str">
        <f>IF('เช็คเวลาเรียน เทอม 2'!F33="ม",1,"")</f>
        <v/>
      </c>
      <c r="F33" s="199" t="str">
        <f>IF('เช็คเวลาเรียน เทอม 2'!G33="ม",1,"")</f>
        <v/>
      </c>
      <c r="G33" s="199" t="str">
        <f>IF('เช็คเวลาเรียน เทอม 2'!H33="ม",1,"")</f>
        <v/>
      </c>
      <c r="H33" s="198"/>
      <c r="I33" s="198"/>
      <c r="J33" s="199" t="str">
        <f>IF('เช็คเวลาเรียน เทอม 2'!K33="ม",1,"")</f>
        <v/>
      </c>
      <c r="K33" s="199" t="str">
        <f>IF('เช็คเวลาเรียน เทอม 2'!L33="ม",1,"")</f>
        <v/>
      </c>
      <c r="L33" s="199" t="str">
        <f>IF('เช็คเวลาเรียน เทอม 2'!M33="ม",1,"")</f>
        <v/>
      </c>
      <c r="M33" s="199" t="str">
        <f>IF('เช็คเวลาเรียน เทอม 2'!N33="ม",1,"")</f>
        <v/>
      </c>
      <c r="N33" s="199" t="str">
        <f>IF('เช็คเวลาเรียน เทอม 2'!O33="ม",1,"")</f>
        <v/>
      </c>
      <c r="O33" s="198"/>
      <c r="P33" s="198"/>
      <c r="Q33" s="199" t="str">
        <f>IF('เช็คเวลาเรียน เทอม 2'!R33="ม",1,"")</f>
        <v/>
      </c>
      <c r="R33" s="199" t="str">
        <f>IF('เช็คเวลาเรียน เทอม 2'!S33="ม",1,"")</f>
        <v/>
      </c>
      <c r="S33" s="199" t="str">
        <f>IF('เช็คเวลาเรียน เทอม 2'!T33="ม",1,"")</f>
        <v/>
      </c>
      <c r="T33" s="199" t="str">
        <f>IF('เช็คเวลาเรียน เทอม 2'!U33="ม",1,"")</f>
        <v/>
      </c>
      <c r="U33" s="199" t="str">
        <f>IF('เช็คเวลาเรียน เทอม 2'!V33="ม",1,"")</f>
        <v/>
      </c>
      <c r="V33" s="198"/>
      <c r="W33" s="198"/>
      <c r="X33" s="199" t="str">
        <f>IF('เช็คเวลาเรียน เทอม 2'!Y33="ม",1,"")</f>
        <v/>
      </c>
      <c r="Y33" s="199" t="str">
        <f>IF('เช็คเวลาเรียน เทอม 2'!Z33="ม",1,"")</f>
        <v/>
      </c>
      <c r="Z33" s="199" t="str">
        <f>IF('เช็คเวลาเรียน เทอม 2'!AA33="ม",1,"")</f>
        <v/>
      </c>
      <c r="AA33" s="199" t="str">
        <f>IF('เช็คเวลาเรียน เทอม 2'!AB33="ม",1,"")</f>
        <v/>
      </c>
      <c r="AB33" s="199" t="str">
        <f>IF('เช็คเวลาเรียน เทอม 2'!AC33="ม",1,"")</f>
        <v/>
      </c>
      <c r="AC33" s="198"/>
      <c r="AD33" s="198"/>
      <c r="AE33" s="199" t="str">
        <f>IF('เช็คเวลาเรียน เทอม 2'!AF33="ม",1,"")</f>
        <v/>
      </c>
      <c r="AF33" s="198"/>
      <c r="AG33" s="338">
        <f>COUNTIF(C33:AF33,1)</f>
        <v>0</v>
      </c>
      <c r="AH33" s="339"/>
      <c r="AI33" s="199" t="str">
        <f>IF('เช็คเวลาเรียน เทอม 2'!AK33="ม",1,"")</f>
        <v/>
      </c>
      <c r="AJ33" s="199" t="str">
        <f>IF('เช็คเวลาเรียน เทอม 2'!AL33="ม",1,"")</f>
        <v/>
      </c>
      <c r="AK33" s="199" t="str">
        <f>IF('เช็คเวลาเรียน เทอม 2'!AM33="ม",1,"")</f>
        <v/>
      </c>
      <c r="AL33" s="199" t="str">
        <f>IF('เช็คเวลาเรียน เทอม 2'!AN33="ม",1,"")</f>
        <v/>
      </c>
      <c r="AM33" s="279" t="s">
        <v>32</v>
      </c>
      <c r="AN33" s="198"/>
      <c r="AO33" s="279" t="s">
        <v>127</v>
      </c>
      <c r="AP33" s="199" t="str">
        <f>IF('เช็คเวลาเรียน เทอม 2'!AR33="ม",1,"")</f>
        <v/>
      </c>
      <c r="AQ33" s="199" t="str">
        <f>IF('เช็คเวลาเรียน เทอม 2'!AS33="ม",1,"")</f>
        <v/>
      </c>
      <c r="AR33" s="279" t="s">
        <v>33</v>
      </c>
      <c r="AS33" s="199" t="str">
        <f>IF('เช็คเวลาเรียน เทอม 2'!AU33="ม",1,"")</f>
        <v/>
      </c>
      <c r="AT33" s="199" t="str">
        <f>IF('เช็คเวลาเรียน เทอม 2'!AV33="ม",1,"")</f>
        <v/>
      </c>
      <c r="AU33" s="198"/>
      <c r="AV33" s="198"/>
      <c r="AW33" s="199" t="str">
        <f>IF('เช็คเวลาเรียน เทอม 2'!AY33="ม",1,"")</f>
        <v/>
      </c>
      <c r="AX33" s="199" t="str">
        <f>IF('เช็คเวลาเรียน เทอม 2'!AZ33="ม",1,"")</f>
        <v/>
      </c>
      <c r="AY33" s="199" t="str">
        <f>IF('เช็คเวลาเรียน เทอม 2'!BA33="ม",1,"")</f>
        <v/>
      </c>
      <c r="AZ33" s="199" t="str">
        <f>IF('เช็คเวลาเรียน เทอม 2'!BB33="ม",1,"")</f>
        <v/>
      </c>
      <c r="BA33" s="199" t="str">
        <f>IF('เช็คเวลาเรียน เทอม 2'!BC33="ม",1,"")</f>
        <v/>
      </c>
      <c r="BB33" s="198"/>
      <c r="BC33" s="198"/>
      <c r="BD33" s="199" t="str">
        <f>IF('เช็คเวลาเรียน เทอม 2'!BF33="ม",1,"")</f>
        <v/>
      </c>
      <c r="BE33" s="199" t="str">
        <f>IF('เช็คเวลาเรียน เทอม 2'!BG33="ม",1,"")</f>
        <v/>
      </c>
      <c r="BF33" s="199" t="str">
        <f>IF('เช็คเวลาเรียน เทอม 2'!BH33="ม",1,"")</f>
        <v/>
      </c>
      <c r="BG33" s="199" t="str">
        <f>IF('เช็คเวลาเรียน เทอม 2'!BI33="ม",1,"")</f>
        <v/>
      </c>
      <c r="BH33" s="199" t="str">
        <f>IF('เช็คเวลาเรียน เทอม 2'!BJ33="ม",1,"")</f>
        <v/>
      </c>
      <c r="BI33" s="198"/>
      <c r="BJ33" s="198"/>
      <c r="BK33" s="199" t="str">
        <f>IF('เช็คเวลาเรียน เทอม 2'!BM33="ม",1,"")</f>
        <v/>
      </c>
      <c r="BL33" s="199" t="str">
        <f>IF('เช็คเวลาเรียน เทอม 2'!BN33="ม",1,"")</f>
        <v/>
      </c>
      <c r="BM33" s="287" t="s">
        <v>34</v>
      </c>
      <c r="BN33" s="338">
        <f>COUNTIF(AI33:BM33,1)</f>
        <v>0</v>
      </c>
      <c r="BO33" s="339"/>
      <c r="BP33" s="288" t="s">
        <v>35</v>
      </c>
      <c r="BQ33" s="198"/>
      <c r="BR33" s="198"/>
      <c r="BS33" s="199" t="str">
        <f>IF('เช็คเวลาเรียน เทอม 2'!BW33="ม",1,"")</f>
        <v/>
      </c>
      <c r="BT33" s="199" t="str">
        <f>IF('เช็คเวลาเรียน เทอม 2'!BX33="ม",1,"")</f>
        <v/>
      </c>
      <c r="BU33" s="199" t="str">
        <f>IF('เช็คเวลาเรียน เทอม 2'!BY33="ม",1,"")</f>
        <v/>
      </c>
      <c r="BV33" s="199" t="str">
        <f>IF('เช็คเวลาเรียน เทอม 2'!BZ33="ม",1,"")</f>
        <v/>
      </c>
      <c r="BW33" s="199" t="str">
        <f>IF('เช็คเวลาเรียน เทอม 2'!CA33="ม",1,"")</f>
        <v/>
      </c>
      <c r="BX33" s="198"/>
      <c r="BY33" s="198"/>
      <c r="BZ33" s="199" t="str">
        <f>IF('เช็คเวลาเรียน เทอม 2'!CD33="ม",1,"")</f>
        <v/>
      </c>
      <c r="CA33" s="199" t="str">
        <f>IF('เช็คเวลาเรียน เทอม 2'!CE33="ม",1,"")</f>
        <v/>
      </c>
      <c r="CB33" s="199" t="str">
        <f>IF('เช็คเวลาเรียน เทอม 2'!CF33="ม",1,"")</f>
        <v/>
      </c>
      <c r="CC33" s="199" t="str">
        <f>IF('เช็คเวลาเรียน เทอม 2'!CG33="ม",1,"")</f>
        <v/>
      </c>
      <c r="CD33" s="199" t="str">
        <f>IF('เช็คเวลาเรียน เทอม 2'!CH33="ม",1,"")</f>
        <v/>
      </c>
      <c r="CE33" s="279" t="s">
        <v>36</v>
      </c>
      <c r="CF33" s="198"/>
      <c r="CG33" s="199" t="str">
        <f>IF('เช็คเวลาเรียน เทอม 2'!CK33="ม",1,"")</f>
        <v/>
      </c>
      <c r="CH33" s="199" t="str">
        <f>IF('เช็คเวลาเรียน เทอม 2'!CL33="ม",1,"")</f>
        <v/>
      </c>
      <c r="CI33" s="199" t="str">
        <f>IF('เช็คเวลาเรียน เทอม 2'!CM33="ม",1,"")</f>
        <v/>
      </c>
      <c r="CJ33" s="199" t="str">
        <f>IF('เช็คเวลาเรียน เทอม 2'!CN33="ม",1,"")</f>
        <v/>
      </c>
      <c r="CK33" s="199" t="str">
        <f>IF('เช็คเวลาเรียน เทอม 2'!CO33="ม",1,"")</f>
        <v/>
      </c>
      <c r="CL33" s="198"/>
      <c r="CM33" s="198"/>
      <c r="CN33" s="199" t="str">
        <f>IF('เช็คเวลาเรียน เทอม 2'!CR33="ม",1,"")</f>
        <v/>
      </c>
      <c r="CO33" s="199" t="str">
        <f>IF('เช็คเวลาเรียน เทอม 2'!CS33="ม",1,"")</f>
        <v/>
      </c>
      <c r="CP33" s="199" t="str">
        <f>IF('เช็คเวลาเรียน เทอม 2'!CT33="ม",1,"")</f>
        <v/>
      </c>
      <c r="CQ33" s="199" t="str">
        <f>IF('เช็คเวลาเรียน เทอม 2'!CU33="ม",1,"")</f>
        <v/>
      </c>
      <c r="CR33" s="199" t="str">
        <f>IF('เช็คเวลาเรียน เทอม 2'!CV33="ม",1,"")</f>
        <v/>
      </c>
      <c r="CS33" s="198"/>
      <c r="CT33" s="198"/>
      <c r="CU33" s="338">
        <f>COUNTIF(BP33:CT33,1)</f>
        <v>0</v>
      </c>
      <c r="CV33" s="339"/>
      <c r="CW33" s="199" t="str">
        <f>IF('เช็คเวลาเรียน เทอม 2'!DC33="ม",1,"")</f>
        <v/>
      </c>
      <c r="CX33" s="199" t="str">
        <f>IF('เช็คเวลาเรียน เทอม 2'!DD33="ม",1,"")</f>
        <v/>
      </c>
      <c r="CY33" s="199" t="str">
        <f>IF('เช็คเวลาเรียน เทอม 2'!DE33="ม",1,"")</f>
        <v/>
      </c>
      <c r="CZ33" s="199" t="str">
        <f>IF('เช็คเวลาเรียน เทอม 2'!DF33="ม",1,"")</f>
        <v/>
      </c>
      <c r="DA33" s="199" t="str">
        <f>IF('เช็คเวลาเรียน เทอม 2'!DG33="ม",1,"")</f>
        <v/>
      </c>
      <c r="DB33" s="198"/>
      <c r="DC33" s="198"/>
      <c r="DD33" s="199" t="str">
        <f>IF('เช็คเวลาเรียน เทอม 2'!DJ33="ม",1,"")</f>
        <v/>
      </c>
      <c r="DE33" s="199" t="str">
        <f>IF('เช็คเวลาเรียน เทอม 2'!DK33="ม",1,"")</f>
        <v/>
      </c>
      <c r="DF33" s="199" t="str">
        <f>IF('เช็คเวลาเรียน เทอม 2'!DL33="ม",1,"")</f>
        <v/>
      </c>
      <c r="DG33" s="199" t="str">
        <f>IF('เช็คเวลาเรียน เทอม 2'!DM33="ม",1,"")</f>
        <v/>
      </c>
      <c r="DH33" s="199" t="str">
        <f>IF('เช็คเวลาเรียน เทอม 2'!DN33="ม",1,"")</f>
        <v/>
      </c>
      <c r="DI33" s="198"/>
      <c r="DJ33" s="198"/>
      <c r="DK33" s="199" t="str">
        <f>IF('เช็คเวลาเรียน เทอม 2'!DQ33="ม",1,"")</f>
        <v/>
      </c>
      <c r="DL33" s="199" t="str">
        <f>IF('เช็คเวลาเรียน เทอม 2'!DR33="ม",1,"")</f>
        <v/>
      </c>
      <c r="DM33" s="199" t="str">
        <f>IF('เช็คเวลาเรียน เทอม 2'!DS33="ม",1,"")</f>
        <v/>
      </c>
      <c r="DN33" s="199" t="str">
        <f>IF('เช็คเวลาเรียน เทอม 2'!DT33="ม",1,"")</f>
        <v/>
      </c>
      <c r="DO33" s="199" t="str">
        <f>IF('เช็คเวลาเรียน เทอม 2'!DU33="ม",1,"")</f>
        <v/>
      </c>
      <c r="DP33" s="198"/>
      <c r="DQ33" s="288" t="s">
        <v>37</v>
      </c>
      <c r="DR33" s="288" t="s">
        <v>128</v>
      </c>
      <c r="DS33" s="199" t="str">
        <f>IF('เช็คเวลาเรียน เทอม 2'!DY33="ม",1,"")</f>
        <v/>
      </c>
      <c r="DT33" s="199" t="str">
        <f>IF('เช็คเวลาเรียน เทอม 2'!DZ33="ม",1,"")</f>
        <v/>
      </c>
      <c r="DU33" s="199" t="str">
        <f>IF('เช็คเวลาเรียน เทอม 2'!EA33="ม",1,"")</f>
        <v/>
      </c>
      <c r="DV33" s="199" t="str">
        <f>IF('เช็คเวลาเรียน เทอม 2'!EB33="ม",1,"")</f>
        <v/>
      </c>
      <c r="DW33" s="198"/>
      <c r="DX33" s="198"/>
      <c r="DY33" s="338">
        <f>COUNTIF(CW33:DX33,1)</f>
        <v>0</v>
      </c>
      <c r="DZ33" s="339"/>
      <c r="EA33" s="199" t="str">
        <f>IF('เช็คเวลาเรียน เทอม 2'!EI33="ม",1,"")</f>
        <v/>
      </c>
      <c r="EB33" s="199" t="str">
        <f>IF('เช็คเวลาเรียน เทอม 2'!EJ33="ม",1,"")</f>
        <v/>
      </c>
      <c r="EC33" s="199" t="str">
        <f>IF('เช็คเวลาเรียน เทอม 2'!EK33="ม",1,"")</f>
        <v/>
      </c>
      <c r="ED33" s="199" t="str">
        <f>IF('เช็คเวลาเรียน เทอม 2'!EL33="ม",1,"")</f>
        <v/>
      </c>
      <c r="EE33" s="199" t="str">
        <f>IF('เช็คเวลาเรียน เทอม 2'!EM33="ม",1,"")</f>
        <v/>
      </c>
      <c r="EF33" s="198"/>
      <c r="EG33" s="198"/>
      <c r="EH33" s="199" t="str">
        <f>IF('เช็คเวลาเรียน เทอม 2'!EP33="ม",1,"")</f>
        <v/>
      </c>
      <c r="EI33" s="199" t="str">
        <f>IF('เช็คเวลาเรียน เทอม 2'!EQ33="ม",1,"")</f>
        <v/>
      </c>
      <c r="EJ33" s="199" t="str">
        <f>IF('เช็คเวลาเรียน เทอม 2'!ER33="ม",1,"")</f>
        <v/>
      </c>
      <c r="EK33" s="199" t="str">
        <f>IF('เช็คเวลาเรียน เทอม 2'!ES33="ม",1,"")</f>
        <v/>
      </c>
      <c r="EL33" s="199" t="str">
        <f>IF('เช็คเวลาเรียน เทอม 2'!ET33="ม",1,"")</f>
        <v/>
      </c>
      <c r="EM33" s="198"/>
      <c r="EN33" s="198"/>
      <c r="EO33" s="199" t="str">
        <f>IF('เช็คเวลาเรียน เทอม 2'!EW33="ม",1,"")</f>
        <v/>
      </c>
      <c r="EP33" s="199" t="str">
        <f>IF('เช็คเวลาเรียน เทอม 2'!EX33="ม",1,"")</f>
        <v/>
      </c>
      <c r="EQ33" s="199" t="str">
        <f>IF('เช็คเวลาเรียน เทอม 2'!EY33="ม",1,"")</f>
        <v/>
      </c>
      <c r="ER33" s="199" t="str">
        <f>IF('เช็คเวลาเรียน เทอม 2'!EZ33="ม",1,"")</f>
        <v/>
      </c>
      <c r="ES33" s="199" t="str">
        <f>IF('เช็คเวลาเรียน เทอม 2'!FA33="ม",1,"")</f>
        <v/>
      </c>
      <c r="ET33" s="198"/>
      <c r="EU33" s="198"/>
      <c r="EV33" s="199" t="str">
        <f>IF('เช็คเวลาเรียน เทอม 2'!FD33="ม",1,"")</f>
        <v/>
      </c>
      <c r="EW33" s="199" t="str">
        <f>IF('เช็คเวลาเรียน เทอม 2'!FE33="ม",1,"")</f>
        <v/>
      </c>
      <c r="EX33" s="199" t="str">
        <f>IF('เช็คเวลาเรียน เทอม 2'!FF33="ม",1,"")</f>
        <v/>
      </c>
      <c r="EY33" s="199" t="str">
        <f>IF('เช็คเวลาเรียน เทอม 2'!FG33="ม",1,"")</f>
        <v/>
      </c>
      <c r="EZ33" s="199" t="str">
        <f>IF('เช็คเวลาเรียน เทอม 2'!FH33="ม",1,"")</f>
        <v/>
      </c>
      <c r="FA33" s="198"/>
      <c r="FB33" s="198"/>
      <c r="FC33" s="199" t="str">
        <f>IF('เช็คเวลาเรียน เทอม 2'!FK33="ม",1,"")</f>
        <v/>
      </c>
      <c r="FD33" s="199" t="str">
        <f>IF('เช็คเวลาเรียน เทอม 2'!FL33="ม",1,"")</f>
        <v/>
      </c>
      <c r="FE33" s="199" t="str">
        <f>IF('เช็คเวลาเรียน เทอม 2'!FM33="ม",1,"")</f>
        <v/>
      </c>
      <c r="FF33" s="338">
        <f>COUNTIF(EA33:FE33,1)</f>
        <v>0</v>
      </c>
      <c r="FG33" s="339"/>
      <c r="FH33" s="199" t="str">
        <f>IF('เช็คเวลาเรียน เทอม 2'!FR33="ม",1,"")</f>
        <v/>
      </c>
      <c r="FI33" s="199" t="str">
        <f>IF('เช็คเวลาเรียน เทอม 2'!FS33="ม",1,"")</f>
        <v/>
      </c>
      <c r="FJ33" s="198"/>
      <c r="FK33" s="198"/>
      <c r="FL33" s="199" t="str">
        <f>IF('เช็คเวลาเรียน เทอม 2'!FV33="ม",1,"")</f>
        <v/>
      </c>
      <c r="FM33" s="288" t="s">
        <v>38</v>
      </c>
      <c r="FN33" s="199" t="str">
        <f>IF('เช็คเวลาเรียน เทอม 2'!FX33="ม",1,"")</f>
        <v/>
      </c>
      <c r="FO33" s="199" t="str">
        <f>IF('เช็คเวลาเรียน เทอม 2'!FY33="ม",1,"")</f>
        <v/>
      </c>
      <c r="FP33" s="199" t="str">
        <f>IF('เช็คเวลาเรียน เทอม 2'!FZ33="ม",1,"")</f>
        <v/>
      </c>
      <c r="FQ33" s="198"/>
      <c r="FR33" s="198"/>
      <c r="FS33" s="199" t="str">
        <f>IF('เช็คเวลาเรียน เทอม 2'!GC33="ม",1,"")</f>
        <v/>
      </c>
      <c r="FT33" s="288" t="s">
        <v>39</v>
      </c>
      <c r="FU33" s="288" t="s">
        <v>39</v>
      </c>
      <c r="FV33" s="288" t="s">
        <v>39</v>
      </c>
      <c r="FW33" s="199" t="str">
        <f>IF('เช็คเวลาเรียน เทอม 2'!GG33="ม",1,"")</f>
        <v/>
      </c>
      <c r="FX33" s="198"/>
      <c r="FY33" s="198"/>
      <c r="FZ33" s="199" t="str">
        <f>IF('เช็คเวลาเรียน เทอม 2'!GJ33="ม",1,"")</f>
        <v/>
      </c>
      <c r="GA33" s="199" t="str">
        <f>IF('เช็คเวลาเรียน เทอม 2'!GK33="ม",1,"")</f>
        <v/>
      </c>
      <c r="GB33" s="199" t="str">
        <f>IF('เช็คเวลาเรียน เทอม 2'!GL33="ม",1,"")</f>
        <v/>
      </c>
      <c r="GC33" s="199" t="str">
        <f>IF('เช็คเวลาเรียน เทอม 2'!GM33="ม",1,"")</f>
        <v/>
      </c>
      <c r="GD33" s="199" t="str">
        <f>IF('เช็คเวลาเรียน เทอม 2'!GN33="ม",1,"")</f>
        <v/>
      </c>
      <c r="GE33" s="198"/>
      <c r="GF33" s="198"/>
      <c r="GG33" s="199" t="str">
        <f>IF('เช็คเวลาเรียน เทอม 2'!GQ33="ม",1,"")</f>
        <v/>
      </c>
      <c r="GH33" s="199" t="str">
        <f>IF('เช็คเวลาเรียน เทอม 2'!GR33="ม",1,"")</f>
        <v/>
      </c>
      <c r="GI33" s="199" t="str">
        <f>IF('เช็คเวลาเรียน เทอม 2'!GS33="ม",1,"")</f>
        <v/>
      </c>
      <c r="GJ33" s="199" t="str">
        <f>IF('เช็คเวลาเรียน เทอม 2'!GT33="ม",1,"")</f>
        <v/>
      </c>
      <c r="GK33" s="199" t="str">
        <f>IF('เช็คเวลาเรียน เทอม 2'!GU33="ม",1,"")</f>
        <v/>
      </c>
      <c r="GL33" s="338">
        <f>COUNTIF(FH33:GK33,1)</f>
        <v>0</v>
      </c>
      <c r="GM33" s="339"/>
    </row>
    <row r="34" spans="1:195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199" t="str">
        <f>IF('เช็คเวลาเรียน เทอม 2'!D34="ม",1,"")</f>
        <v/>
      </c>
      <c r="D34" s="199" t="str">
        <f>IF('เช็คเวลาเรียน เทอม 2'!E34="ม",1,"")</f>
        <v/>
      </c>
      <c r="E34" s="199" t="str">
        <f>IF('เช็คเวลาเรียน เทอม 2'!F34="ม",1,"")</f>
        <v/>
      </c>
      <c r="F34" s="199" t="str">
        <f>IF('เช็คเวลาเรียน เทอม 2'!G34="ม",1,"")</f>
        <v/>
      </c>
      <c r="G34" s="199" t="str">
        <f>IF('เช็คเวลาเรียน เทอม 2'!H34="ม",1,"")</f>
        <v/>
      </c>
      <c r="H34" s="198"/>
      <c r="I34" s="198"/>
      <c r="J34" s="199" t="str">
        <f>IF('เช็คเวลาเรียน เทอม 2'!K34="ม",1,"")</f>
        <v/>
      </c>
      <c r="K34" s="199" t="str">
        <f>IF('เช็คเวลาเรียน เทอม 2'!L34="ม",1,"")</f>
        <v/>
      </c>
      <c r="L34" s="199" t="str">
        <f>IF('เช็คเวลาเรียน เทอม 2'!M34="ม",1,"")</f>
        <v/>
      </c>
      <c r="M34" s="199" t="str">
        <f>IF('เช็คเวลาเรียน เทอม 2'!N34="ม",1,"")</f>
        <v/>
      </c>
      <c r="N34" s="199" t="str">
        <f>IF('เช็คเวลาเรียน เทอม 2'!O34="ม",1,"")</f>
        <v/>
      </c>
      <c r="O34" s="198"/>
      <c r="P34" s="198"/>
      <c r="Q34" s="199" t="str">
        <f>IF('เช็คเวลาเรียน เทอม 2'!R34="ม",1,"")</f>
        <v/>
      </c>
      <c r="R34" s="199" t="str">
        <f>IF('เช็คเวลาเรียน เทอม 2'!S34="ม",1,"")</f>
        <v/>
      </c>
      <c r="S34" s="199" t="str">
        <f>IF('เช็คเวลาเรียน เทอม 2'!T34="ม",1,"")</f>
        <v/>
      </c>
      <c r="T34" s="199" t="str">
        <f>IF('เช็คเวลาเรียน เทอม 2'!U34="ม",1,"")</f>
        <v/>
      </c>
      <c r="U34" s="199" t="str">
        <f>IF('เช็คเวลาเรียน เทอม 2'!V34="ม",1,"")</f>
        <v/>
      </c>
      <c r="V34" s="198"/>
      <c r="W34" s="198"/>
      <c r="X34" s="199" t="str">
        <f>IF('เช็คเวลาเรียน เทอม 2'!Y34="ม",1,"")</f>
        <v/>
      </c>
      <c r="Y34" s="199" t="str">
        <f>IF('เช็คเวลาเรียน เทอม 2'!Z34="ม",1,"")</f>
        <v/>
      </c>
      <c r="Z34" s="199" t="str">
        <f>IF('เช็คเวลาเรียน เทอม 2'!AA34="ม",1,"")</f>
        <v/>
      </c>
      <c r="AA34" s="199" t="str">
        <f>IF('เช็คเวลาเรียน เทอม 2'!AB34="ม",1,"")</f>
        <v/>
      </c>
      <c r="AB34" s="199" t="str">
        <f>IF('เช็คเวลาเรียน เทอม 2'!AC34="ม",1,"")</f>
        <v/>
      </c>
      <c r="AC34" s="198"/>
      <c r="AD34" s="198"/>
      <c r="AE34" s="199" t="str">
        <f>IF('เช็คเวลาเรียน เทอม 2'!AF34="ม",1,"")</f>
        <v/>
      </c>
      <c r="AF34" s="198"/>
      <c r="AG34" s="338">
        <f t="shared" ref="AG34:AG57" si="6">COUNTIF(C34:AF34,1)</f>
        <v>0</v>
      </c>
      <c r="AH34" s="339"/>
      <c r="AI34" s="199" t="str">
        <f>IF('เช็คเวลาเรียน เทอม 2'!AK34="ม",1,"")</f>
        <v/>
      </c>
      <c r="AJ34" s="199" t="str">
        <f>IF('เช็คเวลาเรียน เทอม 2'!AL34="ม",1,"")</f>
        <v/>
      </c>
      <c r="AK34" s="199" t="str">
        <f>IF('เช็คเวลาเรียน เทอม 2'!AM34="ม",1,"")</f>
        <v/>
      </c>
      <c r="AL34" s="199" t="str">
        <f>IF('เช็คเวลาเรียน เทอม 2'!AN34="ม",1,"")</f>
        <v/>
      </c>
      <c r="AM34" s="280"/>
      <c r="AN34" s="198"/>
      <c r="AO34" s="280"/>
      <c r="AP34" s="199" t="str">
        <f>IF('เช็คเวลาเรียน เทอม 2'!AR34="ม",1,"")</f>
        <v/>
      </c>
      <c r="AQ34" s="199" t="str">
        <f>IF('เช็คเวลาเรียน เทอม 2'!AS34="ม",1,"")</f>
        <v/>
      </c>
      <c r="AR34" s="280"/>
      <c r="AS34" s="199" t="str">
        <f>IF('เช็คเวลาเรียน เทอม 2'!AU34="ม",1,"")</f>
        <v/>
      </c>
      <c r="AT34" s="199" t="str">
        <f>IF('เช็คเวลาเรียน เทอม 2'!AV34="ม",1,"")</f>
        <v/>
      </c>
      <c r="AU34" s="198"/>
      <c r="AV34" s="198"/>
      <c r="AW34" s="199" t="str">
        <f>IF('เช็คเวลาเรียน เทอม 2'!AY34="ม",1,"")</f>
        <v/>
      </c>
      <c r="AX34" s="199" t="str">
        <f>IF('เช็คเวลาเรียน เทอม 2'!AZ34="ม",1,"")</f>
        <v/>
      </c>
      <c r="AY34" s="199" t="str">
        <f>IF('เช็คเวลาเรียน เทอม 2'!BA34="ม",1,"")</f>
        <v/>
      </c>
      <c r="AZ34" s="199" t="str">
        <f>IF('เช็คเวลาเรียน เทอม 2'!BB34="ม",1,"")</f>
        <v/>
      </c>
      <c r="BA34" s="199" t="str">
        <f>IF('เช็คเวลาเรียน เทอม 2'!BC34="ม",1,"")</f>
        <v/>
      </c>
      <c r="BB34" s="198"/>
      <c r="BC34" s="198"/>
      <c r="BD34" s="199" t="str">
        <f>IF('เช็คเวลาเรียน เทอม 2'!BF34="ม",1,"")</f>
        <v/>
      </c>
      <c r="BE34" s="199" t="str">
        <f>IF('เช็คเวลาเรียน เทอม 2'!BG34="ม",1,"")</f>
        <v/>
      </c>
      <c r="BF34" s="199" t="str">
        <f>IF('เช็คเวลาเรียน เทอม 2'!BH34="ม",1,"")</f>
        <v/>
      </c>
      <c r="BG34" s="199" t="str">
        <f>IF('เช็คเวลาเรียน เทอม 2'!BI34="ม",1,"")</f>
        <v/>
      </c>
      <c r="BH34" s="199" t="str">
        <f>IF('เช็คเวลาเรียน เทอม 2'!BJ34="ม",1,"")</f>
        <v/>
      </c>
      <c r="BI34" s="198"/>
      <c r="BJ34" s="198"/>
      <c r="BK34" s="199" t="str">
        <f>IF('เช็คเวลาเรียน เทอม 2'!BM34="ม",1,"")</f>
        <v/>
      </c>
      <c r="BL34" s="199" t="str">
        <f>IF('เช็คเวลาเรียน เทอม 2'!BN34="ม",1,"")</f>
        <v/>
      </c>
      <c r="BM34" s="287"/>
      <c r="BN34" s="338">
        <f t="shared" ref="BN34:BN57" si="7">COUNTIF(AI34:BM34,1)</f>
        <v>0</v>
      </c>
      <c r="BO34" s="339"/>
      <c r="BP34" s="289"/>
      <c r="BQ34" s="198"/>
      <c r="BR34" s="198"/>
      <c r="BS34" s="199" t="str">
        <f>IF('เช็คเวลาเรียน เทอม 2'!BW34="ม",1,"")</f>
        <v/>
      </c>
      <c r="BT34" s="199" t="str">
        <f>IF('เช็คเวลาเรียน เทอม 2'!BX34="ม",1,"")</f>
        <v/>
      </c>
      <c r="BU34" s="199" t="str">
        <f>IF('เช็คเวลาเรียน เทอม 2'!BY34="ม",1,"")</f>
        <v/>
      </c>
      <c r="BV34" s="199" t="str">
        <f>IF('เช็คเวลาเรียน เทอม 2'!BZ34="ม",1,"")</f>
        <v/>
      </c>
      <c r="BW34" s="199" t="str">
        <f>IF('เช็คเวลาเรียน เทอม 2'!CA34="ม",1,"")</f>
        <v/>
      </c>
      <c r="BX34" s="198"/>
      <c r="BY34" s="198"/>
      <c r="BZ34" s="199" t="str">
        <f>IF('เช็คเวลาเรียน เทอม 2'!CD34="ม",1,"")</f>
        <v/>
      </c>
      <c r="CA34" s="199" t="str">
        <f>IF('เช็คเวลาเรียน เทอม 2'!CE34="ม",1,"")</f>
        <v/>
      </c>
      <c r="CB34" s="199" t="str">
        <f>IF('เช็คเวลาเรียน เทอม 2'!CF34="ม",1,"")</f>
        <v/>
      </c>
      <c r="CC34" s="199" t="str">
        <f>IF('เช็คเวลาเรียน เทอม 2'!CG34="ม",1,"")</f>
        <v/>
      </c>
      <c r="CD34" s="199" t="str">
        <f>IF('เช็คเวลาเรียน เทอม 2'!CH34="ม",1,"")</f>
        <v/>
      </c>
      <c r="CE34" s="280"/>
      <c r="CF34" s="198"/>
      <c r="CG34" s="199" t="str">
        <f>IF('เช็คเวลาเรียน เทอม 2'!CK34="ม",1,"")</f>
        <v/>
      </c>
      <c r="CH34" s="199" t="str">
        <f>IF('เช็คเวลาเรียน เทอม 2'!CL34="ม",1,"")</f>
        <v/>
      </c>
      <c r="CI34" s="199" t="str">
        <f>IF('เช็คเวลาเรียน เทอม 2'!CM34="ม",1,"")</f>
        <v/>
      </c>
      <c r="CJ34" s="199" t="str">
        <f>IF('เช็คเวลาเรียน เทอม 2'!CN34="ม",1,"")</f>
        <v/>
      </c>
      <c r="CK34" s="199" t="str">
        <f>IF('เช็คเวลาเรียน เทอม 2'!CO34="ม",1,"")</f>
        <v/>
      </c>
      <c r="CL34" s="198"/>
      <c r="CM34" s="198"/>
      <c r="CN34" s="199" t="str">
        <f>IF('เช็คเวลาเรียน เทอม 2'!CR34="ม",1,"")</f>
        <v/>
      </c>
      <c r="CO34" s="199" t="str">
        <f>IF('เช็คเวลาเรียน เทอม 2'!CS34="ม",1,"")</f>
        <v/>
      </c>
      <c r="CP34" s="199" t="str">
        <f>IF('เช็คเวลาเรียน เทอม 2'!CT34="ม",1,"")</f>
        <v/>
      </c>
      <c r="CQ34" s="199" t="str">
        <f>IF('เช็คเวลาเรียน เทอม 2'!CU34="ม",1,"")</f>
        <v/>
      </c>
      <c r="CR34" s="199" t="str">
        <f>IF('เช็คเวลาเรียน เทอม 2'!CV34="ม",1,"")</f>
        <v/>
      </c>
      <c r="CS34" s="198"/>
      <c r="CT34" s="198"/>
      <c r="CU34" s="338">
        <f t="shared" ref="CU34:CU57" si="8">COUNTIF(BP34:CT34,1)</f>
        <v>0</v>
      </c>
      <c r="CV34" s="339"/>
      <c r="CW34" s="199" t="str">
        <f>IF('เช็คเวลาเรียน เทอม 2'!DC34="ม",1,"")</f>
        <v/>
      </c>
      <c r="CX34" s="199" t="str">
        <f>IF('เช็คเวลาเรียน เทอม 2'!DD34="ม",1,"")</f>
        <v/>
      </c>
      <c r="CY34" s="199" t="str">
        <f>IF('เช็คเวลาเรียน เทอม 2'!DE34="ม",1,"")</f>
        <v/>
      </c>
      <c r="CZ34" s="199" t="str">
        <f>IF('เช็คเวลาเรียน เทอม 2'!DF34="ม",1,"")</f>
        <v/>
      </c>
      <c r="DA34" s="199" t="str">
        <f>IF('เช็คเวลาเรียน เทอม 2'!DG34="ม",1,"")</f>
        <v/>
      </c>
      <c r="DB34" s="198"/>
      <c r="DC34" s="198"/>
      <c r="DD34" s="199" t="str">
        <f>IF('เช็คเวลาเรียน เทอม 2'!DJ34="ม",1,"")</f>
        <v/>
      </c>
      <c r="DE34" s="199" t="str">
        <f>IF('เช็คเวลาเรียน เทอม 2'!DK34="ม",1,"")</f>
        <v/>
      </c>
      <c r="DF34" s="199" t="str">
        <f>IF('เช็คเวลาเรียน เทอม 2'!DL34="ม",1,"")</f>
        <v/>
      </c>
      <c r="DG34" s="199" t="str">
        <f>IF('เช็คเวลาเรียน เทอม 2'!DM34="ม",1,"")</f>
        <v/>
      </c>
      <c r="DH34" s="199" t="str">
        <f>IF('เช็คเวลาเรียน เทอม 2'!DN34="ม",1,"")</f>
        <v/>
      </c>
      <c r="DI34" s="198"/>
      <c r="DJ34" s="198"/>
      <c r="DK34" s="199" t="str">
        <f>IF('เช็คเวลาเรียน เทอม 2'!DQ34="ม",1,"")</f>
        <v/>
      </c>
      <c r="DL34" s="199" t="str">
        <f>IF('เช็คเวลาเรียน เทอม 2'!DR34="ม",1,"")</f>
        <v/>
      </c>
      <c r="DM34" s="199" t="str">
        <f>IF('เช็คเวลาเรียน เทอม 2'!DS34="ม",1,"")</f>
        <v/>
      </c>
      <c r="DN34" s="199" t="str">
        <f>IF('เช็คเวลาเรียน เทอม 2'!DT34="ม",1,"")</f>
        <v/>
      </c>
      <c r="DO34" s="199" t="str">
        <f>IF('เช็คเวลาเรียน เทอม 2'!DU34="ม",1,"")</f>
        <v/>
      </c>
      <c r="DP34" s="198"/>
      <c r="DQ34" s="289"/>
      <c r="DR34" s="289"/>
      <c r="DS34" s="199" t="str">
        <f>IF('เช็คเวลาเรียน เทอม 2'!DY34="ม",1,"")</f>
        <v/>
      </c>
      <c r="DT34" s="199" t="str">
        <f>IF('เช็คเวลาเรียน เทอม 2'!DZ34="ม",1,"")</f>
        <v/>
      </c>
      <c r="DU34" s="199" t="str">
        <f>IF('เช็คเวลาเรียน เทอม 2'!EA34="ม",1,"")</f>
        <v/>
      </c>
      <c r="DV34" s="199" t="str">
        <f>IF('เช็คเวลาเรียน เทอม 2'!EB34="ม",1,"")</f>
        <v/>
      </c>
      <c r="DW34" s="198"/>
      <c r="DX34" s="198"/>
      <c r="DY34" s="338">
        <f t="shared" ref="DY34:DY57" si="9">COUNTIF(CW34:DX34,1)</f>
        <v>0</v>
      </c>
      <c r="DZ34" s="339"/>
      <c r="EA34" s="199" t="str">
        <f>IF('เช็คเวลาเรียน เทอม 2'!EI34="ม",1,"")</f>
        <v/>
      </c>
      <c r="EB34" s="199" t="str">
        <f>IF('เช็คเวลาเรียน เทอม 2'!EJ34="ม",1,"")</f>
        <v/>
      </c>
      <c r="EC34" s="199" t="str">
        <f>IF('เช็คเวลาเรียน เทอม 2'!EK34="ม",1,"")</f>
        <v/>
      </c>
      <c r="ED34" s="199" t="str">
        <f>IF('เช็คเวลาเรียน เทอม 2'!EL34="ม",1,"")</f>
        <v/>
      </c>
      <c r="EE34" s="199" t="str">
        <f>IF('เช็คเวลาเรียน เทอม 2'!EM34="ม",1,"")</f>
        <v/>
      </c>
      <c r="EF34" s="198"/>
      <c r="EG34" s="198"/>
      <c r="EH34" s="199" t="str">
        <f>IF('เช็คเวลาเรียน เทอม 2'!EP34="ม",1,"")</f>
        <v/>
      </c>
      <c r="EI34" s="199" t="str">
        <f>IF('เช็คเวลาเรียน เทอม 2'!EQ34="ม",1,"")</f>
        <v/>
      </c>
      <c r="EJ34" s="199" t="str">
        <f>IF('เช็คเวลาเรียน เทอม 2'!ER34="ม",1,"")</f>
        <v/>
      </c>
      <c r="EK34" s="199" t="str">
        <f>IF('เช็คเวลาเรียน เทอม 2'!ES34="ม",1,"")</f>
        <v/>
      </c>
      <c r="EL34" s="199" t="str">
        <f>IF('เช็คเวลาเรียน เทอม 2'!ET34="ม",1,"")</f>
        <v/>
      </c>
      <c r="EM34" s="198"/>
      <c r="EN34" s="198"/>
      <c r="EO34" s="199" t="str">
        <f>IF('เช็คเวลาเรียน เทอม 2'!EW34="ม",1,"")</f>
        <v/>
      </c>
      <c r="EP34" s="199" t="str">
        <f>IF('เช็คเวลาเรียน เทอม 2'!EX34="ม",1,"")</f>
        <v/>
      </c>
      <c r="EQ34" s="199" t="str">
        <f>IF('เช็คเวลาเรียน เทอม 2'!EY34="ม",1,"")</f>
        <v/>
      </c>
      <c r="ER34" s="199" t="str">
        <f>IF('เช็คเวลาเรียน เทอม 2'!EZ34="ม",1,"")</f>
        <v/>
      </c>
      <c r="ES34" s="199" t="str">
        <f>IF('เช็คเวลาเรียน เทอม 2'!FA34="ม",1,"")</f>
        <v/>
      </c>
      <c r="ET34" s="198"/>
      <c r="EU34" s="198"/>
      <c r="EV34" s="199" t="str">
        <f>IF('เช็คเวลาเรียน เทอม 2'!FD34="ม",1,"")</f>
        <v/>
      </c>
      <c r="EW34" s="199" t="str">
        <f>IF('เช็คเวลาเรียน เทอม 2'!FE34="ม",1,"")</f>
        <v/>
      </c>
      <c r="EX34" s="199" t="str">
        <f>IF('เช็คเวลาเรียน เทอม 2'!FF34="ม",1,"")</f>
        <v/>
      </c>
      <c r="EY34" s="199" t="str">
        <f>IF('เช็คเวลาเรียน เทอม 2'!FG34="ม",1,"")</f>
        <v/>
      </c>
      <c r="EZ34" s="199" t="str">
        <f>IF('เช็คเวลาเรียน เทอม 2'!FH34="ม",1,"")</f>
        <v/>
      </c>
      <c r="FA34" s="198"/>
      <c r="FB34" s="198"/>
      <c r="FC34" s="199" t="str">
        <f>IF('เช็คเวลาเรียน เทอม 2'!FK34="ม",1,"")</f>
        <v/>
      </c>
      <c r="FD34" s="199" t="str">
        <f>IF('เช็คเวลาเรียน เทอม 2'!FL34="ม",1,"")</f>
        <v/>
      </c>
      <c r="FE34" s="199" t="str">
        <f>IF('เช็คเวลาเรียน เทอม 2'!FM34="ม",1,"")</f>
        <v/>
      </c>
      <c r="FF34" s="338">
        <f t="shared" ref="FF34:FF57" si="10">COUNTIF(EA34:FE34,1)</f>
        <v>0</v>
      </c>
      <c r="FG34" s="339"/>
      <c r="FH34" s="199" t="str">
        <f>IF('เช็คเวลาเรียน เทอม 2'!FR34="ม",1,"")</f>
        <v/>
      </c>
      <c r="FI34" s="199" t="str">
        <f>IF('เช็คเวลาเรียน เทอม 2'!FS34="ม",1,"")</f>
        <v/>
      </c>
      <c r="FJ34" s="198"/>
      <c r="FK34" s="198"/>
      <c r="FL34" s="199" t="str">
        <f>IF('เช็คเวลาเรียน เทอม 2'!FV34="ม",1,"")</f>
        <v/>
      </c>
      <c r="FM34" s="289"/>
      <c r="FN34" s="199" t="str">
        <f>IF('เช็คเวลาเรียน เทอม 2'!FX34="ม",1,"")</f>
        <v/>
      </c>
      <c r="FO34" s="199" t="str">
        <f>IF('เช็คเวลาเรียน เทอม 2'!FY34="ม",1,"")</f>
        <v/>
      </c>
      <c r="FP34" s="199" t="str">
        <f>IF('เช็คเวลาเรียน เทอม 2'!FZ34="ม",1,"")</f>
        <v/>
      </c>
      <c r="FQ34" s="198"/>
      <c r="FR34" s="198"/>
      <c r="FS34" s="199" t="str">
        <f>IF('เช็คเวลาเรียน เทอม 2'!GC34="ม",1,"")</f>
        <v/>
      </c>
      <c r="FT34" s="289"/>
      <c r="FU34" s="289"/>
      <c r="FV34" s="289"/>
      <c r="FW34" s="199" t="str">
        <f>IF('เช็คเวลาเรียน เทอม 2'!GG34="ม",1,"")</f>
        <v/>
      </c>
      <c r="FX34" s="198"/>
      <c r="FY34" s="198"/>
      <c r="FZ34" s="199" t="str">
        <f>IF('เช็คเวลาเรียน เทอม 2'!GJ34="ม",1,"")</f>
        <v/>
      </c>
      <c r="GA34" s="199" t="str">
        <f>IF('เช็คเวลาเรียน เทอม 2'!GK34="ม",1,"")</f>
        <v/>
      </c>
      <c r="GB34" s="199" t="str">
        <f>IF('เช็คเวลาเรียน เทอม 2'!GL34="ม",1,"")</f>
        <v/>
      </c>
      <c r="GC34" s="199" t="str">
        <f>IF('เช็คเวลาเรียน เทอม 2'!GM34="ม",1,"")</f>
        <v/>
      </c>
      <c r="GD34" s="199" t="str">
        <f>IF('เช็คเวลาเรียน เทอม 2'!GN34="ม",1,"")</f>
        <v/>
      </c>
      <c r="GE34" s="198"/>
      <c r="GF34" s="198"/>
      <c r="GG34" s="199" t="str">
        <f>IF('เช็คเวลาเรียน เทอม 2'!GQ34="ม",1,"")</f>
        <v/>
      </c>
      <c r="GH34" s="199" t="str">
        <f>IF('เช็คเวลาเรียน เทอม 2'!GR34="ม",1,"")</f>
        <v/>
      </c>
      <c r="GI34" s="199" t="str">
        <f>IF('เช็คเวลาเรียน เทอม 2'!GS34="ม",1,"")</f>
        <v/>
      </c>
      <c r="GJ34" s="199" t="str">
        <f>IF('เช็คเวลาเรียน เทอม 2'!GT34="ม",1,"")</f>
        <v/>
      </c>
      <c r="GK34" s="199" t="str">
        <f>IF('เช็คเวลาเรียน เทอม 2'!GU34="ม",1,"")</f>
        <v/>
      </c>
      <c r="GL34" s="338">
        <f t="shared" ref="GL34:GL57" si="11">COUNTIF(FH34:GK34,1)</f>
        <v>0</v>
      </c>
      <c r="GM34" s="339"/>
    </row>
    <row r="35" spans="1:195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199" t="str">
        <f>IF('เช็คเวลาเรียน เทอม 2'!D35="ม",1,"")</f>
        <v/>
      </c>
      <c r="D35" s="199" t="str">
        <f>IF('เช็คเวลาเรียน เทอม 2'!E35="ม",1,"")</f>
        <v/>
      </c>
      <c r="E35" s="199" t="str">
        <f>IF('เช็คเวลาเรียน เทอม 2'!F35="ม",1,"")</f>
        <v/>
      </c>
      <c r="F35" s="199" t="str">
        <f>IF('เช็คเวลาเรียน เทอม 2'!G35="ม",1,"")</f>
        <v/>
      </c>
      <c r="G35" s="199" t="str">
        <f>IF('เช็คเวลาเรียน เทอม 2'!H35="ม",1,"")</f>
        <v/>
      </c>
      <c r="H35" s="198"/>
      <c r="I35" s="198"/>
      <c r="J35" s="199" t="str">
        <f>IF('เช็คเวลาเรียน เทอม 2'!K35="ม",1,"")</f>
        <v/>
      </c>
      <c r="K35" s="199" t="str">
        <f>IF('เช็คเวลาเรียน เทอม 2'!L35="ม",1,"")</f>
        <v/>
      </c>
      <c r="L35" s="199" t="str">
        <f>IF('เช็คเวลาเรียน เทอม 2'!M35="ม",1,"")</f>
        <v/>
      </c>
      <c r="M35" s="199" t="str">
        <f>IF('เช็คเวลาเรียน เทอม 2'!N35="ม",1,"")</f>
        <v/>
      </c>
      <c r="N35" s="199" t="str">
        <f>IF('เช็คเวลาเรียน เทอม 2'!O35="ม",1,"")</f>
        <v/>
      </c>
      <c r="O35" s="198"/>
      <c r="P35" s="198"/>
      <c r="Q35" s="199" t="str">
        <f>IF('เช็คเวลาเรียน เทอม 2'!R35="ม",1,"")</f>
        <v/>
      </c>
      <c r="R35" s="199" t="str">
        <f>IF('เช็คเวลาเรียน เทอม 2'!S35="ม",1,"")</f>
        <v/>
      </c>
      <c r="S35" s="199" t="str">
        <f>IF('เช็คเวลาเรียน เทอม 2'!T35="ม",1,"")</f>
        <v/>
      </c>
      <c r="T35" s="199" t="str">
        <f>IF('เช็คเวลาเรียน เทอม 2'!U35="ม",1,"")</f>
        <v/>
      </c>
      <c r="U35" s="199" t="str">
        <f>IF('เช็คเวลาเรียน เทอม 2'!V35="ม",1,"")</f>
        <v/>
      </c>
      <c r="V35" s="198"/>
      <c r="W35" s="198"/>
      <c r="X35" s="199" t="str">
        <f>IF('เช็คเวลาเรียน เทอม 2'!Y35="ม",1,"")</f>
        <v/>
      </c>
      <c r="Y35" s="199" t="str">
        <f>IF('เช็คเวลาเรียน เทอม 2'!Z35="ม",1,"")</f>
        <v/>
      </c>
      <c r="Z35" s="199" t="str">
        <f>IF('เช็คเวลาเรียน เทอม 2'!AA35="ม",1,"")</f>
        <v/>
      </c>
      <c r="AA35" s="199" t="str">
        <f>IF('เช็คเวลาเรียน เทอม 2'!AB35="ม",1,"")</f>
        <v/>
      </c>
      <c r="AB35" s="199" t="str">
        <f>IF('เช็คเวลาเรียน เทอม 2'!AC35="ม",1,"")</f>
        <v/>
      </c>
      <c r="AC35" s="198"/>
      <c r="AD35" s="198"/>
      <c r="AE35" s="199" t="str">
        <f>IF('เช็คเวลาเรียน เทอม 2'!AF35="ม",1,"")</f>
        <v/>
      </c>
      <c r="AF35" s="198"/>
      <c r="AG35" s="338">
        <f t="shared" si="6"/>
        <v>0</v>
      </c>
      <c r="AH35" s="339"/>
      <c r="AI35" s="199" t="str">
        <f>IF('เช็คเวลาเรียน เทอม 2'!AK35="ม",1,"")</f>
        <v/>
      </c>
      <c r="AJ35" s="199" t="str">
        <f>IF('เช็คเวลาเรียน เทอม 2'!AL35="ม",1,"")</f>
        <v/>
      </c>
      <c r="AK35" s="199" t="str">
        <f>IF('เช็คเวลาเรียน เทอม 2'!AM35="ม",1,"")</f>
        <v/>
      </c>
      <c r="AL35" s="199" t="str">
        <f>IF('เช็คเวลาเรียน เทอม 2'!AN35="ม",1,"")</f>
        <v/>
      </c>
      <c r="AM35" s="280"/>
      <c r="AN35" s="198"/>
      <c r="AO35" s="280"/>
      <c r="AP35" s="199" t="str">
        <f>IF('เช็คเวลาเรียน เทอม 2'!AR35="ม",1,"")</f>
        <v/>
      </c>
      <c r="AQ35" s="199" t="str">
        <f>IF('เช็คเวลาเรียน เทอม 2'!AS35="ม",1,"")</f>
        <v/>
      </c>
      <c r="AR35" s="280"/>
      <c r="AS35" s="199" t="str">
        <f>IF('เช็คเวลาเรียน เทอม 2'!AU35="ม",1,"")</f>
        <v/>
      </c>
      <c r="AT35" s="199" t="str">
        <f>IF('เช็คเวลาเรียน เทอม 2'!AV35="ม",1,"")</f>
        <v/>
      </c>
      <c r="AU35" s="198"/>
      <c r="AV35" s="198"/>
      <c r="AW35" s="199" t="str">
        <f>IF('เช็คเวลาเรียน เทอม 2'!AY35="ม",1,"")</f>
        <v/>
      </c>
      <c r="AX35" s="199" t="str">
        <f>IF('เช็คเวลาเรียน เทอม 2'!AZ35="ม",1,"")</f>
        <v/>
      </c>
      <c r="AY35" s="199" t="str">
        <f>IF('เช็คเวลาเรียน เทอม 2'!BA35="ม",1,"")</f>
        <v/>
      </c>
      <c r="AZ35" s="199" t="str">
        <f>IF('เช็คเวลาเรียน เทอม 2'!BB35="ม",1,"")</f>
        <v/>
      </c>
      <c r="BA35" s="199" t="str">
        <f>IF('เช็คเวลาเรียน เทอม 2'!BC35="ม",1,"")</f>
        <v/>
      </c>
      <c r="BB35" s="198"/>
      <c r="BC35" s="198"/>
      <c r="BD35" s="199" t="str">
        <f>IF('เช็คเวลาเรียน เทอม 2'!BF35="ม",1,"")</f>
        <v/>
      </c>
      <c r="BE35" s="199" t="str">
        <f>IF('เช็คเวลาเรียน เทอม 2'!BG35="ม",1,"")</f>
        <v/>
      </c>
      <c r="BF35" s="199" t="str">
        <f>IF('เช็คเวลาเรียน เทอม 2'!BH35="ม",1,"")</f>
        <v/>
      </c>
      <c r="BG35" s="199" t="str">
        <f>IF('เช็คเวลาเรียน เทอม 2'!BI35="ม",1,"")</f>
        <v/>
      </c>
      <c r="BH35" s="199" t="str">
        <f>IF('เช็คเวลาเรียน เทอม 2'!BJ35="ม",1,"")</f>
        <v/>
      </c>
      <c r="BI35" s="198"/>
      <c r="BJ35" s="198"/>
      <c r="BK35" s="199" t="str">
        <f>IF('เช็คเวลาเรียน เทอม 2'!BM35="ม",1,"")</f>
        <v/>
      </c>
      <c r="BL35" s="199" t="str">
        <f>IF('เช็คเวลาเรียน เทอม 2'!BN35="ม",1,"")</f>
        <v/>
      </c>
      <c r="BM35" s="287"/>
      <c r="BN35" s="338">
        <f t="shared" si="7"/>
        <v>0</v>
      </c>
      <c r="BO35" s="339"/>
      <c r="BP35" s="289"/>
      <c r="BQ35" s="198"/>
      <c r="BR35" s="198"/>
      <c r="BS35" s="199" t="str">
        <f>IF('เช็คเวลาเรียน เทอม 2'!BW35="ม",1,"")</f>
        <v/>
      </c>
      <c r="BT35" s="199" t="str">
        <f>IF('เช็คเวลาเรียน เทอม 2'!BX35="ม",1,"")</f>
        <v/>
      </c>
      <c r="BU35" s="199" t="str">
        <f>IF('เช็คเวลาเรียน เทอม 2'!BY35="ม",1,"")</f>
        <v/>
      </c>
      <c r="BV35" s="199" t="str">
        <f>IF('เช็คเวลาเรียน เทอม 2'!BZ35="ม",1,"")</f>
        <v/>
      </c>
      <c r="BW35" s="199" t="str">
        <f>IF('เช็คเวลาเรียน เทอม 2'!CA35="ม",1,"")</f>
        <v/>
      </c>
      <c r="BX35" s="198"/>
      <c r="BY35" s="198"/>
      <c r="BZ35" s="199" t="str">
        <f>IF('เช็คเวลาเรียน เทอม 2'!CD35="ม",1,"")</f>
        <v/>
      </c>
      <c r="CA35" s="199" t="str">
        <f>IF('เช็คเวลาเรียน เทอม 2'!CE35="ม",1,"")</f>
        <v/>
      </c>
      <c r="CB35" s="199" t="str">
        <f>IF('เช็คเวลาเรียน เทอม 2'!CF35="ม",1,"")</f>
        <v/>
      </c>
      <c r="CC35" s="199" t="str">
        <f>IF('เช็คเวลาเรียน เทอม 2'!CG35="ม",1,"")</f>
        <v/>
      </c>
      <c r="CD35" s="199" t="str">
        <f>IF('เช็คเวลาเรียน เทอม 2'!CH35="ม",1,"")</f>
        <v/>
      </c>
      <c r="CE35" s="280"/>
      <c r="CF35" s="198"/>
      <c r="CG35" s="199" t="str">
        <f>IF('เช็คเวลาเรียน เทอม 2'!CK35="ม",1,"")</f>
        <v/>
      </c>
      <c r="CH35" s="199" t="str">
        <f>IF('เช็คเวลาเรียน เทอม 2'!CL35="ม",1,"")</f>
        <v/>
      </c>
      <c r="CI35" s="199" t="str">
        <f>IF('เช็คเวลาเรียน เทอม 2'!CM35="ม",1,"")</f>
        <v/>
      </c>
      <c r="CJ35" s="199" t="str">
        <f>IF('เช็คเวลาเรียน เทอม 2'!CN35="ม",1,"")</f>
        <v/>
      </c>
      <c r="CK35" s="199" t="str">
        <f>IF('เช็คเวลาเรียน เทอม 2'!CO35="ม",1,"")</f>
        <v/>
      </c>
      <c r="CL35" s="198"/>
      <c r="CM35" s="198"/>
      <c r="CN35" s="199" t="str">
        <f>IF('เช็คเวลาเรียน เทอม 2'!CR35="ม",1,"")</f>
        <v/>
      </c>
      <c r="CO35" s="199" t="str">
        <f>IF('เช็คเวลาเรียน เทอม 2'!CS35="ม",1,"")</f>
        <v/>
      </c>
      <c r="CP35" s="199" t="str">
        <f>IF('เช็คเวลาเรียน เทอม 2'!CT35="ม",1,"")</f>
        <v/>
      </c>
      <c r="CQ35" s="199" t="str">
        <f>IF('เช็คเวลาเรียน เทอม 2'!CU35="ม",1,"")</f>
        <v/>
      </c>
      <c r="CR35" s="199" t="str">
        <f>IF('เช็คเวลาเรียน เทอม 2'!CV35="ม",1,"")</f>
        <v/>
      </c>
      <c r="CS35" s="198"/>
      <c r="CT35" s="198"/>
      <c r="CU35" s="338">
        <f t="shared" si="8"/>
        <v>0</v>
      </c>
      <c r="CV35" s="339"/>
      <c r="CW35" s="199" t="str">
        <f>IF('เช็คเวลาเรียน เทอม 2'!DC35="ม",1,"")</f>
        <v/>
      </c>
      <c r="CX35" s="199" t="str">
        <f>IF('เช็คเวลาเรียน เทอม 2'!DD35="ม",1,"")</f>
        <v/>
      </c>
      <c r="CY35" s="199" t="str">
        <f>IF('เช็คเวลาเรียน เทอม 2'!DE35="ม",1,"")</f>
        <v/>
      </c>
      <c r="CZ35" s="199" t="str">
        <f>IF('เช็คเวลาเรียน เทอม 2'!DF35="ม",1,"")</f>
        <v/>
      </c>
      <c r="DA35" s="199" t="str">
        <f>IF('เช็คเวลาเรียน เทอม 2'!DG35="ม",1,"")</f>
        <v/>
      </c>
      <c r="DB35" s="198"/>
      <c r="DC35" s="198"/>
      <c r="DD35" s="199" t="str">
        <f>IF('เช็คเวลาเรียน เทอม 2'!DJ35="ม",1,"")</f>
        <v/>
      </c>
      <c r="DE35" s="199" t="str">
        <f>IF('เช็คเวลาเรียน เทอม 2'!DK35="ม",1,"")</f>
        <v/>
      </c>
      <c r="DF35" s="199" t="str">
        <f>IF('เช็คเวลาเรียน เทอม 2'!DL35="ม",1,"")</f>
        <v/>
      </c>
      <c r="DG35" s="199" t="str">
        <f>IF('เช็คเวลาเรียน เทอม 2'!DM35="ม",1,"")</f>
        <v/>
      </c>
      <c r="DH35" s="199" t="str">
        <f>IF('เช็คเวลาเรียน เทอม 2'!DN35="ม",1,"")</f>
        <v/>
      </c>
      <c r="DI35" s="198"/>
      <c r="DJ35" s="198"/>
      <c r="DK35" s="199" t="str">
        <f>IF('เช็คเวลาเรียน เทอม 2'!DQ35="ม",1,"")</f>
        <v/>
      </c>
      <c r="DL35" s="199" t="str">
        <f>IF('เช็คเวลาเรียน เทอม 2'!DR35="ม",1,"")</f>
        <v/>
      </c>
      <c r="DM35" s="199" t="str">
        <f>IF('เช็คเวลาเรียน เทอม 2'!DS35="ม",1,"")</f>
        <v/>
      </c>
      <c r="DN35" s="199" t="str">
        <f>IF('เช็คเวลาเรียน เทอม 2'!DT35="ม",1,"")</f>
        <v/>
      </c>
      <c r="DO35" s="199" t="str">
        <f>IF('เช็คเวลาเรียน เทอม 2'!DU35="ม",1,"")</f>
        <v/>
      </c>
      <c r="DP35" s="198"/>
      <c r="DQ35" s="289"/>
      <c r="DR35" s="289"/>
      <c r="DS35" s="199" t="str">
        <f>IF('เช็คเวลาเรียน เทอม 2'!DY35="ม",1,"")</f>
        <v/>
      </c>
      <c r="DT35" s="199" t="str">
        <f>IF('เช็คเวลาเรียน เทอม 2'!DZ35="ม",1,"")</f>
        <v/>
      </c>
      <c r="DU35" s="199" t="str">
        <f>IF('เช็คเวลาเรียน เทอม 2'!EA35="ม",1,"")</f>
        <v/>
      </c>
      <c r="DV35" s="199" t="str">
        <f>IF('เช็คเวลาเรียน เทอม 2'!EB35="ม",1,"")</f>
        <v/>
      </c>
      <c r="DW35" s="198"/>
      <c r="DX35" s="198"/>
      <c r="DY35" s="338">
        <f t="shared" si="9"/>
        <v>0</v>
      </c>
      <c r="DZ35" s="339"/>
      <c r="EA35" s="199" t="str">
        <f>IF('เช็คเวลาเรียน เทอม 2'!EI35="ม",1,"")</f>
        <v/>
      </c>
      <c r="EB35" s="199" t="str">
        <f>IF('เช็คเวลาเรียน เทอม 2'!EJ35="ม",1,"")</f>
        <v/>
      </c>
      <c r="EC35" s="199" t="str">
        <f>IF('เช็คเวลาเรียน เทอม 2'!EK35="ม",1,"")</f>
        <v/>
      </c>
      <c r="ED35" s="199" t="str">
        <f>IF('เช็คเวลาเรียน เทอม 2'!EL35="ม",1,"")</f>
        <v/>
      </c>
      <c r="EE35" s="199" t="str">
        <f>IF('เช็คเวลาเรียน เทอม 2'!EM35="ม",1,"")</f>
        <v/>
      </c>
      <c r="EF35" s="198"/>
      <c r="EG35" s="198"/>
      <c r="EH35" s="199" t="str">
        <f>IF('เช็คเวลาเรียน เทอม 2'!EP35="ม",1,"")</f>
        <v/>
      </c>
      <c r="EI35" s="199" t="str">
        <f>IF('เช็คเวลาเรียน เทอม 2'!EQ35="ม",1,"")</f>
        <v/>
      </c>
      <c r="EJ35" s="199" t="str">
        <f>IF('เช็คเวลาเรียน เทอม 2'!ER35="ม",1,"")</f>
        <v/>
      </c>
      <c r="EK35" s="199" t="str">
        <f>IF('เช็คเวลาเรียน เทอม 2'!ES35="ม",1,"")</f>
        <v/>
      </c>
      <c r="EL35" s="199" t="str">
        <f>IF('เช็คเวลาเรียน เทอม 2'!ET35="ม",1,"")</f>
        <v/>
      </c>
      <c r="EM35" s="198"/>
      <c r="EN35" s="198"/>
      <c r="EO35" s="199" t="str">
        <f>IF('เช็คเวลาเรียน เทอม 2'!EW35="ม",1,"")</f>
        <v/>
      </c>
      <c r="EP35" s="199" t="str">
        <f>IF('เช็คเวลาเรียน เทอม 2'!EX35="ม",1,"")</f>
        <v/>
      </c>
      <c r="EQ35" s="199" t="str">
        <f>IF('เช็คเวลาเรียน เทอม 2'!EY35="ม",1,"")</f>
        <v/>
      </c>
      <c r="ER35" s="199" t="str">
        <f>IF('เช็คเวลาเรียน เทอม 2'!EZ35="ม",1,"")</f>
        <v/>
      </c>
      <c r="ES35" s="199" t="str">
        <f>IF('เช็คเวลาเรียน เทอม 2'!FA35="ม",1,"")</f>
        <v/>
      </c>
      <c r="ET35" s="198"/>
      <c r="EU35" s="198"/>
      <c r="EV35" s="199" t="str">
        <f>IF('เช็คเวลาเรียน เทอม 2'!FD35="ม",1,"")</f>
        <v/>
      </c>
      <c r="EW35" s="199" t="str">
        <f>IF('เช็คเวลาเรียน เทอม 2'!FE35="ม",1,"")</f>
        <v/>
      </c>
      <c r="EX35" s="199" t="str">
        <f>IF('เช็คเวลาเรียน เทอม 2'!FF35="ม",1,"")</f>
        <v/>
      </c>
      <c r="EY35" s="199" t="str">
        <f>IF('เช็คเวลาเรียน เทอม 2'!FG35="ม",1,"")</f>
        <v/>
      </c>
      <c r="EZ35" s="199" t="str">
        <f>IF('เช็คเวลาเรียน เทอม 2'!FH35="ม",1,"")</f>
        <v/>
      </c>
      <c r="FA35" s="198"/>
      <c r="FB35" s="198"/>
      <c r="FC35" s="199" t="str">
        <f>IF('เช็คเวลาเรียน เทอม 2'!FK35="ม",1,"")</f>
        <v/>
      </c>
      <c r="FD35" s="199" t="str">
        <f>IF('เช็คเวลาเรียน เทอม 2'!FL35="ม",1,"")</f>
        <v/>
      </c>
      <c r="FE35" s="199" t="str">
        <f>IF('เช็คเวลาเรียน เทอม 2'!FM35="ม",1,"")</f>
        <v/>
      </c>
      <c r="FF35" s="338">
        <f t="shared" si="10"/>
        <v>0</v>
      </c>
      <c r="FG35" s="339"/>
      <c r="FH35" s="199" t="str">
        <f>IF('เช็คเวลาเรียน เทอม 2'!FR35="ม",1,"")</f>
        <v/>
      </c>
      <c r="FI35" s="199" t="str">
        <f>IF('เช็คเวลาเรียน เทอม 2'!FS35="ม",1,"")</f>
        <v/>
      </c>
      <c r="FJ35" s="198"/>
      <c r="FK35" s="198"/>
      <c r="FL35" s="199" t="str">
        <f>IF('เช็คเวลาเรียน เทอม 2'!FV35="ม",1,"")</f>
        <v/>
      </c>
      <c r="FM35" s="289"/>
      <c r="FN35" s="199" t="str">
        <f>IF('เช็คเวลาเรียน เทอม 2'!FX35="ม",1,"")</f>
        <v/>
      </c>
      <c r="FO35" s="199" t="str">
        <f>IF('เช็คเวลาเรียน เทอม 2'!FY35="ม",1,"")</f>
        <v/>
      </c>
      <c r="FP35" s="199" t="str">
        <f>IF('เช็คเวลาเรียน เทอม 2'!FZ35="ม",1,"")</f>
        <v/>
      </c>
      <c r="FQ35" s="198"/>
      <c r="FR35" s="198"/>
      <c r="FS35" s="199" t="str">
        <f>IF('เช็คเวลาเรียน เทอม 2'!GC35="ม",1,"")</f>
        <v/>
      </c>
      <c r="FT35" s="289"/>
      <c r="FU35" s="289"/>
      <c r="FV35" s="289"/>
      <c r="FW35" s="199" t="str">
        <f>IF('เช็คเวลาเรียน เทอม 2'!GG35="ม",1,"")</f>
        <v/>
      </c>
      <c r="FX35" s="198"/>
      <c r="FY35" s="198"/>
      <c r="FZ35" s="199" t="str">
        <f>IF('เช็คเวลาเรียน เทอม 2'!GJ35="ม",1,"")</f>
        <v/>
      </c>
      <c r="GA35" s="199" t="str">
        <f>IF('เช็คเวลาเรียน เทอม 2'!GK35="ม",1,"")</f>
        <v/>
      </c>
      <c r="GB35" s="199" t="str">
        <f>IF('เช็คเวลาเรียน เทอม 2'!GL35="ม",1,"")</f>
        <v/>
      </c>
      <c r="GC35" s="199" t="str">
        <f>IF('เช็คเวลาเรียน เทอม 2'!GM35="ม",1,"")</f>
        <v/>
      </c>
      <c r="GD35" s="199" t="str">
        <f>IF('เช็คเวลาเรียน เทอม 2'!GN35="ม",1,"")</f>
        <v/>
      </c>
      <c r="GE35" s="198"/>
      <c r="GF35" s="198"/>
      <c r="GG35" s="199" t="str">
        <f>IF('เช็คเวลาเรียน เทอม 2'!GQ35="ม",1,"")</f>
        <v/>
      </c>
      <c r="GH35" s="199" t="str">
        <f>IF('เช็คเวลาเรียน เทอม 2'!GR35="ม",1,"")</f>
        <v/>
      </c>
      <c r="GI35" s="199" t="str">
        <f>IF('เช็คเวลาเรียน เทอม 2'!GS35="ม",1,"")</f>
        <v/>
      </c>
      <c r="GJ35" s="199" t="str">
        <f>IF('เช็คเวลาเรียน เทอม 2'!GT35="ม",1,"")</f>
        <v/>
      </c>
      <c r="GK35" s="199" t="str">
        <f>IF('เช็คเวลาเรียน เทอม 2'!GU35="ม",1,"")</f>
        <v/>
      </c>
      <c r="GL35" s="338">
        <f t="shared" si="11"/>
        <v>0</v>
      </c>
      <c r="GM35" s="339"/>
    </row>
    <row r="36" spans="1:195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199" t="str">
        <f>IF('เช็คเวลาเรียน เทอม 2'!D36="ม",1,"")</f>
        <v/>
      </c>
      <c r="D36" s="199" t="str">
        <f>IF('เช็คเวลาเรียน เทอม 2'!E36="ม",1,"")</f>
        <v/>
      </c>
      <c r="E36" s="199" t="str">
        <f>IF('เช็คเวลาเรียน เทอม 2'!F36="ม",1,"")</f>
        <v/>
      </c>
      <c r="F36" s="199" t="str">
        <f>IF('เช็คเวลาเรียน เทอม 2'!G36="ม",1,"")</f>
        <v/>
      </c>
      <c r="G36" s="199" t="str">
        <f>IF('เช็คเวลาเรียน เทอม 2'!H36="ม",1,"")</f>
        <v/>
      </c>
      <c r="H36" s="198"/>
      <c r="I36" s="198"/>
      <c r="J36" s="199" t="str">
        <f>IF('เช็คเวลาเรียน เทอม 2'!K36="ม",1,"")</f>
        <v/>
      </c>
      <c r="K36" s="199" t="str">
        <f>IF('เช็คเวลาเรียน เทอม 2'!L36="ม",1,"")</f>
        <v/>
      </c>
      <c r="L36" s="199" t="str">
        <f>IF('เช็คเวลาเรียน เทอม 2'!M36="ม",1,"")</f>
        <v/>
      </c>
      <c r="M36" s="199" t="str">
        <f>IF('เช็คเวลาเรียน เทอม 2'!N36="ม",1,"")</f>
        <v/>
      </c>
      <c r="N36" s="199" t="str">
        <f>IF('เช็คเวลาเรียน เทอม 2'!O36="ม",1,"")</f>
        <v/>
      </c>
      <c r="O36" s="198"/>
      <c r="P36" s="198"/>
      <c r="Q36" s="199" t="str">
        <f>IF('เช็คเวลาเรียน เทอม 2'!R36="ม",1,"")</f>
        <v/>
      </c>
      <c r="R36" s="199" t="str">
        <f>IF('เช็คเวลาเรียน เทอม 2'!S36="ม",1,"")</f>
        <v/>
      </c>
      <c r="S36" s="199" t="str">
        <f>IF('เช็คเวลาเรียน เทอม 2'!T36="ม",1,"")</f>
        <v/>
      </c>
      <c r="T36" s="199" t="str">
        <f>IF('เช็คเวลาเรียน เทอม 2'!U36="ม",1,"")</f>
        <v/>
      </c>
      <c r="U36" s="199" t="str">
        <f>IF('เช็คเวลาเรียน เทอม 2'!V36="ม",1,"")</f>
        <v/>
      </c>
      <c r="V36" s="198"/>
      <c r="W36" s="198"/>
      <c r="X36" s="199" t="str">
        <f>IF('เช็คเวลาเรียน เทอม 2'!Y36="ม",1,"")</f>
        <v/>
      </c>
      <c r="Y36" s="199" t="str">
        <f>IF('เช็คเวลาเรียน เทอม 2'!Z36="ม",1,"")</f>
        <v/>
      </c>
      <c r="Z36" s="199" t="str">
        <f>IF('เช็คเวลาเรียน เทอม 2'!AA36="ม",1,"")</f>
        <v/>
      </c>
      <c r="AA36" s="199" t="str">
        <f>IF('เช็คเวลาเรียน เทอม 2'!AB36="ม",1,"")</f>
        <v/>
      </c>
      <c r="AB36" s="199" t="str">
        <f>IF('เช็คเวลาเรียน เทอม 2'!AC36="ม",1,"")</f>
        <v/>
      </c>
      <c r="AC36" s="198"/>
      <c r="AD36" s="198"/>
      <c r="AE36" s="199" t="str">
        <f>IF('เช็คเวลาเรียน เทอม 2'!AF36="ม",1,"")</f>
        <v/>
      </c>
      <c r="AF36" s="198"/>
      <c r="AG36" s="338">
        <f t="shared" si="6"/>
        <v>0</v>
      </c>
      <c r="AH36" s="339"/>
      <c r="AI36" s="199" t="str">
        <f>IF('เช็คเวลาเรียน เทอม 2'!AK36="ม",1,"")</f>
        <v/>
      </c>
      <c r="AJ36" s="199" t="str">
        <f>IF('เช็คเวลาเรียน เทอม 2'!AL36="ม",1,"")</f>
        <v/>
      </c>
      <c r="AK36" s="199" t="str">
        <f>IF('เช็คเวลาเรียน เทอม 2'!AM36="ม",1,"")</f>
        <v/>
      </c>
      <c r="AL36" s="199" t="str">
        <f>IF('เช็คเวลาเรียน เทอม 2'!AN36="ม",1,"")</f>
        <v/>
      </c>
      <c r="AM36" s="280"/>
      <c r="AN36" s="198"/>
      <c r="AO36" s="280"/>
      <c r="AP36" s="199" t="str">
        <f>IF('เช็คเวลาเรียน เทอม 2'!AR36="ม",1,"")</f>
        <v/>
      </c>
      <c r="AQ36" s="199" t="str">
        <f>IF('เช็คเวลาเรียน เทอม 2'!AS36="ม",1,"")</f>
        <v/>
      </c>
      <c r="AR36" s="280"/>
      <c r="AS36" s="199" t="str">
        <f>IF('เช็คเวลาเรียน เทอม 2'!AU36="ม",1,"")</f>
        <v/>
      </c>
      <c r="AT36" s="199" t="str">
        <f>IF('เช็คเวลาเรียน เทอม 2'!AV36="ม",1,"")</f>
        <v/>
      </c>
      <c r="AU36" s="198"/>
      <c r="AV36" s="198"/>
      <c r="AW36" s="199" t="str">
        <f>IF('เช็คเวลาเรียน เทอม 2'!AY36="ม",1,"")</f>
        <v/>
      </c>
      <c r="AX36" s="199" t="str">
        <f>IF('เช็คเวลาเรียน เทอม 2'!AZ36="ม",1,"")</f>
        <v/>
      </c>
      <c r="AY36" s="199" t="str">
        <f>IF('เช็คเวลาเรียน เทอม 2'!BA36="ม",1,"")</f>
        <v/>
      </c>
      <c r="AZ36" s="199" t="str">
        <f>IF('เช็คเวลาเรียน เทอม 2'!BB36="ม",1,"")</f>
        <v/>
      </c>
      <c r="BA36" s="199" t="str">
        <f>IF('เช็คเวลาเรียน เทอม 2'!BC36="ม",1,"")</f>
        <v/>
      </c>
      <c r="BB36" s="198"/>
      <c r="BC36" s="198"/>
      <c r="BD36" s="199" t="str">
        <f>IF('เช็คเวลาเรียน เทอม 2'!BF36="ม",1,"")</f>
        <v/>
      </c>
      <c r="BE36" s="199" t="str">
        <f>IF('เช็คเวลาเรียน เทอม 2'!BG36="ม",1,"")</f>
        <v/>
      </c>
      <c r="BF36" s="199" t="str">
        <f>IF('เช็คเวลาเรียน เทอม 2'!BH36="ม",1,"")</f>
        <v/>
      </c>
      <c r="BG36" s="199" t="str">
        <f>IF('เช็คเวลาเรียน เทอม 2'!BI36="ม",1,"")</f>
        <v/>
      </c>
      <c r="BH36" s="199" t="str">
        <f>IF('เช็คเวลาเรียน เทอม 2'!BJ36="ม",1,"")</f>
        <v/>
      </c>
      <c r="BI36" s="198"/>
      <c r="BJ36" s="198"/>
      <c r="BK36" s="199" t="str">
        <f>IF('เช็คเวลาเรียน เทอม 2'!BM36="ม",1,"")</f>
        <v/>
      </c>
      <c r="BL36" s="199" t="str">
        <f>IF('เช็คเวลาเรียน เทอม 2'!BN36="ม",1,"")</f>
        <v/>
      </c>
      <c r="BM36" s="287"/>
      <c r="BN36" s="338">
        <f t="shared" si="7"/>
        <v>0</v>
      </c>
      <c r="BO36" s="339"/>
      <c r="BP36" s="289"/>
      <c r="BQ36" s="198"/>
      <c r="BR36" s="198"/>
      <c r="BS36" s="199" t="str">
        <f>IF('เช็คเวลาเรียน เทอม 2'!BW36="ม",1,"")</f>
        <v/>
      </c>
      <c r="BT36" s="199" t="str">
        <f>IF('เช็คเวลาเรียน เทอม 2'!BX36="ม",1,"")</f>
        <v/>
      </c>
      <c r="BU36" s="199" t="str">
        <f>IF('เช็คเวลาเรียน เทอม 2'!BY36="ม",1,"")</f>
        <v/>
      </c>
      <c r="BV36" s="199" t="str">
        <f>IF('เช็คเวลาเรียน เทอม 2'!BZ36="ม",1,"")</f>
        <v/>
      </c>
      <c r="BW36" s="199" t="str">
        <f>IF('เช็คเวลาเรียน เทอม 2'!CA36="ม",1,"")</f>
        <v/>
      </c>
      <c r="BX36" s="198"/>
      <c r="BY36" s="198"/>
      <c r="BZ36" s="199" t="str">
        <f>IF('เช็คเวลาเรียน เทอม 2'!CD36="ม",1,"")</f>
        <v/>
      </c>
      <c r="CA36" s="199" t="str">
        <f>IF('เช็คเวลาเรียน เทอม 2'!CE36="ม",1,"")</f>
        <v/>
      </c>
      <c r="CB36" s="199" t="str">
        <f>IF('เช็คเวลาเรียน เทอม 2'!CF36="ม",1,"")</f>
        <v/>
      </c>
      <c r="CC36" s="199" t="str">
        <f>IF('เช็คเวลาเรียน เทอม 2'!CG36="ม",1,"")</f>
        <v/>
      </c>
      <c r="CD36" s="199" t="str">
        <f>IF('เช็คเวลาเรียน เทอม 2'!CH36="ม",1,"")</f>
        <v/>
      </c>
      <c r="CE36" s="280"/>
      <c r="CF36" s="198"/>
      <c r="CG36" s="199" t="str">
        <f>IF('เช็คเวลาเรียน เทอม 2'!CK36="ม",1,"")</f>
        <v/>
      </c>
      <c r="CH36" s="199" t="str">
        <f>IF('เช็คเวลาเรียน เทอม 2'!CL36="ม",1,"")</f>
        <v/>
      </c>
      <c r="CI36" s="199" t="str">
        <f>IF('เช็คเวลาเรียน เทอม 2'!CM36="ม",1,"")</f>
        <v/>
      </c>
      <c r="CJ36" s="199" t="str">
        <f>IF('เช็คเวลาเรียน เทอม 2'!CN36="ม",1,"")</f>
        <v/>
      </c>
      <c r="CK36" s="199" t="str">
        <f>IF('เช็คเวลาเรียน เทอม 2'!CO36="ม",1,"")</f>
        <v/>
      </c>
      <c r="CL36" s="198"/>
      <c r="CM36" s="198"/>
      <c r="CN36" s="199" t="str">
        <f>IF('เช็คเวลาเรียน เทอม 2'!CR36="ม",1,"")</f>
        <v/>
      </c>
      <c r="CO36" s="199" t="str">
        <f>IF('เช็คเวลาเรียน เทอม 2'!CS36="ม",1,"")</f>
        <v/>
      </c>
      <c r="CP36" s="199" t="str">
        <f>IF('เช็คเวลาเรียน เทอม 2'!CT36="ม",1,"")</f>
        <v/>
      </c>
      <c r="CQ36" s="199" t="str">
        <f>IF('เช็คเวลาเรียน เทอม 2'!CU36="ม",1,"")</f>
        <v/>
      </c>
      <c r="CR36" s="199" t="str">
        <f>IF('เช็คเวลาเรียน เทอม 2'!CV36="ม",1,"")</f>
        <v/>
      </c>
      <c r="CS36" s="198"/>
      <c r="CT36" s="198"/>
      <c r="CU36" s="338">
        <f t="shared" si="8"/>
        <v>0</v>
      </c>
      <c r="CV36" s="339"/>
      <c r="CW36" s="199" t="str">
        <f>IF('เช็คเวลาเรียน เทอม 2'!DC36="ม",1,"")</f>
        <v/>
      </c>
      <c r="CX36" s="199" t="str">
        <f>IF('เช็คเวลาเรียน เทอม 2'!DD36="ม",1,"")</f>
        <v/>
      </c>
      <c r="CY36" s="199" t="str">
        <f>IF('เช็คเวลาเรียน เทอม 2'!DE36="ม",1,"")</f>
        <v/>
      </c>
      <c r="CZ36" s="199" t="str">
        <f>IF('เช็คเวลาเรียน เทอม 2'!DF36="ม",1,"")</f>
        <v/>
      </c>
      <c r="DA36" s="199" t="str">
        <f>IF('เช็คเวลาเรียน เทอม 2'!DG36="ม",1,"")</f>
        <v/>
      </c>
      <c r="DB36" s="198"/>
      <c r="DC36" s="198"/>
      <c r="DD36" s="199" t="str">
        <f>IF('เช็คเวลาเรียน เทอม 2'!DJ36="ม",1,"")</f>
        <v/>
      </c>
      <c r="DE36" s="199" t="str">
        <f>IF('เช็คเวลาเรียน เทอม 2'!DK36="ม",1,"")</f>
        <v/>
      </c>
      <c r="DF36" s="199" t="str">
        <f>IF('เช็คเวลาเรียน เทอม 2'!DL36="ม",1,"")</f>
        <v/>
      </c>
      <c r="DG36" s="199" t="str">
        <f>IF('เช็คเวลาเรียน เทอม 2'!DM36="ม",1,"")</f>
        <v/>
      </c>
      <c r="DH36" s="199" t="str">
        <f>IF('เช็คเวลาเรียน เทอม 2'!DN36="ม",1,"")</f>
        <v/>
      </c>
      <c r="DI36" s="198"/>
      <c r="DJ36" s="198"/>
      <c r="DK36" s="199" t="str">
        <f>IF('เช็คเวลาเรียน เทอม 2'!DQ36="ม",1,"")</f>
        <v/>
      </c>
      <c r="DL36" s="199" t="str">
        <f>IF('เช็คเวลาเรียน เทอม 2'!DR36="ม",1,"")</f>
        <v/>
      </c>
      <c r="DM36" s="199" t="str">
        <f>IF('เช็คเวลาเรียน เทอม 2'!DS36="ม",1,"")</f>
        <v/>
      </c>
      <c r="DN36" s="199" t="str">
        <f>IF('เช็คเวลาเรียน เทอม 2'!DT36="ม",1,"")</f>
        <v/>
      </c>
      <c r="DO36" s="199" t="str">
        <f>IF('เช็คเวลาเรียน เทอม 2'!DU36="ม",1,"")</f>
        <v/>
      </c>
      <c r="DP36" s="198"/>
      <c r="DQ36" s="289"/>
      <c r="DR36" s="289"/>
      <c r="DS36" s="199" t="str">
        <f>IF('เช็คเวลาเรียน เทอม 2'!DY36="ม",1,"")</f>
        <v/>
      </c>
      <c r="DT36" s="199" t="str">
        <f>IF('เช็คเวลาเรียน เทอม 2'!DZ36="ม",1,"")</f>
        <v/>
      </c>
      <c r="DU36" s="199" t="str">
        <f>IF('เช็คเวลาเรียน เทอม 2'!EA36="ม",1,"")</f>
        <v/>
      </c>
      <c r="DV36" s="199" t="str">
        <f>IF('เช็คเวลาเรียน เทอม 2'!EB36="ม",1,"")</f>
        <v/>
      </c>
      <c r="DW36" s="198"/>
      <c r="DX36" s="198"/>
      <c r="DY36" s="338">
        <f t="shared" si="9"/>
        <v>0</v>
      </c>
      <c r="DZ36" s="339"/>
      <c r="EA36" s="199" t="str">
        <f>IF('เช็คเวลาเรียน เทอม 2'!EI36="ม",1,"")</f>
        <v/>
      </c>
      <c r="EB36" s="199" t="str">
        <f>IF('เช็คเวลาเรียน เทอม 2'!EJ36="ม",1,"")</f>
        <v/>
      </c>
      <c r="EC36" s="199" t="str">
        <f>IF('เช็คเวลาเรียน เทอม 2'!EK36="ม",1,"")</f>
        <v/>
      </c>
      <c r="ED36" s="199" t="str">
        <f>IF('เช็คเวลาเรียน เทอม 2'!EL36="ม",1,"")</f>
        <v/>
      </c>
      <c r="EE36" s="199" t="str">
        <f>IF('เช็คเวลาเรียน เทอม 2'!EM36="ม",1,"")</f>
        <v/>
      </c>
      <c r="EF36" s="198"/>
      <c r="EG36" s="198"/>
      <c r="EH36" s="199" t="str">
        <f>IF('เช็คเวลาเรียน เทอม 2'!EP36="ม",1,"")</f>
        <v/>
      </c>
      <c r="EI36" s="199" t="str">
        <f>IF('เช็คเวลาเรียน เทอม 2'!EQ36="ม",1,"")</f>
        <v/>
      </c>
      <c r="EJ36" s="199" t="str">
        <f>IF('เช็คเวลาเรียน เทอม 2'!ER36="ม",1,"")</f>
        <v/>
      </c>
      <c r="EK36" s="199" t="str">
        <f>IF('เช็คเวลาเรียน เทอม 2'!ES36="ม",1,"")</f>
        <v/>
      </c>
      <c r="EL36" s="199" t="str">
        <f>IF('เช็คเวลาเรียน เทอม 2'!ET36="ม",1,"")</f>
        <v/>
      </c>
      <c r="EM36" s="198"/>
      <c r="EN36" s="198"/>
      <c r="EO36" s="199" t="str">
        <f>IF('เช็คเวลาเรียน เทอม 2'!EW36="ม",1,"")</f>
        <v/>
      </c>
      <c r="EP36" s="199" t="str">
        <f>IF('เช็คเวลาเรียน เทอม 2'!EX36="ม",1,"")</f>
        <v/>
      </c>
      <c r="EQ36" s="199" t="str">
        <f>IF('เช็คเวลาเรียน เทอม 2'!EY36="ม",1,"")</f>
        <v/>
      </c>
      <c r="ER36" s="199" t="str">
        <f>IF('เช็คเวลาเรียน เทอม 2'!EZ36="ม",1,"")</f>
        <v/>
      </c>
      <c r="ES36" s="199" t="str">
        <f>IF('เช็คเวลาเรียน เทอม 2'!FA36="ม",1,"")</f>
        <v/>
      </c>
      <c r="ET36" s="198"/>
      <c r="EU36" s="198"/>
      <c r="EV36" s="199" t="str">
        <f>IF('เช็คเวลาเรียน เทอม 2'!FD36="ม",1,"")</f>
        <v/>
      </c>
      <c r="EW36" s="199" t="str">
        <f>IF('เช็คเวลาเรียน เทอม 2'!FE36="ม",1,"")</f>
        <v/>
      </c>
      <c r="EX36" s="199" t="str">
        <f>IF('เช็คเวลาเรียน เทอม 2'!FF36="ม",1,"")</f>
        <v/>
      </c>
      <c r="EY36" s="199" t="str">
        <f>IF('เช็คเวลาเรียน เทอม 2'!FG36="ม",1,"")</f>
        <v/>
      </c>
      <c r="EZ36" s="199" t="str">
        <f>IF('เช็คเวลาเรียน เทอม 2'!FH36="ม",1,"")</f>
        <v/>
      </c>
      <c r="FA36" s="198"/>
      <c r="FB36" s="198"/>
      <c r="FC36" s="199" t="str">
        <f>IF('เช็คเวลาเรียน เทอม 2'!FK36="ม",1,"")</f>
        <v/>
      </c>
      <c r="FD36" s="199" t="str">
        <f>IF('เช็คเวลาเรียน เทอม 2'!FL36="ม",1,"")</f>
        <v/>
      </c>
      <c r="FE36" s="199" t="str">
        <f>IF('เช็คเวลาเรียน เทอม 2'!FM36="ม",1,"")</f>
        <v/>
      </c>
      <c r="FF36" s="338">
        <f t="shared" si="10"/>
        <v>0</v>
      </c>
      <c r="FG36" s="339"/>
      <c r="FH36" s="199" t="str">
        <f>IF('เช็คเวลาเรียน เทอม 2'!FR36="ม",1,"")</f>
        <v/>
      </c>
      <c r="FI36" s="199" t="str">
        <f>IF('เช็คเวลาเรียน เทอม 2'!FS36="ม",1,"")</f>
        <v/>
      </c>
      <c r="FJ36" s="198"/>
      <c r="FK36" s="198"/>
      <c r="FL36" s="199" t="str">
        <f>IF('เช็คเวลาเรียน เทอม 2'!FV36="ม",1,"")</f>
        <v/>
      </c>
      <c r="FM36" s="289"/>
      <c r="FN36" s="199" t="str">
        <f>IF('เช็คเวลาเรียน เทอม 2'!FX36="ม",1,"")</f>
        <v/>
      </c>
      <c r="FO36" s="199" t="str">
        <f>IF('เช็คเวลาเรียน เทอม 2'!FY36="ม",1,"")</f>
        <v/>
      </c>
      <c r="FP36" s="199" t="str">
        <f>IF('เช็คเวลาเรียน เทอม 2'!FZ36="ม",1,"")</f>
        <v/>
      </c>
      <c r="FQ36" s="198"/>
      <c r="FR36" s="198"/>
      <c r="FS36" s="199" t="str">
        <f>IF('เช็คเวลาเรียน เทอม 2'!GC36="ม",1,"")</f>
        <v/>
      </c>
      <c r="FT36" s="289"/>
      <c r="FU36" s="289"/>
      <c r="FV36" s="289"/>
      <c r="FW36" s="199" t="str">
        <f>IF('เช็คเวลาเรียน เทอม 2'!GG36="ม",1,"")</f>
        <v/>
      </c>
      <c r="FX36" s="198"/>
      <c r="FY36" s="198"/>
      <c r="FZ36" s="199" t="str">
        <f>IF('เช็คเวลาเรียน เทอม 2'!GJ36="ม",1,"")</f>
        <v/>
      </c>
      <c r="GA36" s="199" t="str">
        <f>IF('เช็คเวลาเรียน เทอม 2'!GK36="ม",1,"")</f>
        <v/>
      </c>
      <c r="GB36" s="199" t="str">
        <f>IF('เช็คเวลาเรียน เทอม 2'!GL36="ม",1,"")</f>
        <v/>
      </c>
      <c r="GC36" s="199" t="str">
        <f>IF('เช็คเวลาเรียน เทอม 2'!GM36="ม",1,"")</f>
        <v/>
      </c>
      <c r="GD36" s="199" t="str">
        <f>IF('เช็คเวลาเรียน เทอม 2'!GN36="ม",1,"")</f>
        <v/>
      </c>
      <c r="GE36" s="198"/>
      <c r="GF36" s="198"/>
      <c r="GG36" s="199" t="str">
        <f>IF('เช็คเวลาเรียน เทอม 2'!GQ36="ม",1,"")</f>
        <v/>
      </c>
      <c r="GH36" s="199" t="str">
        <f>IF('เช็คเวลาเรียน เทอม 2'!GR36="ม",1,"")</f>
        <v/>
      </c>
      <c r="GI36" s="199" t="str">
        <f>IF('เช็คเวลาเรียน เทอม 2'!GS36="ม",1,"")</f>
        <v/>
      </c>
      <c r="GJ36" s="199" t="str">
        <f>IF('เช็คเวลาเรียน เทอม 2'!GT36="ม",1,"")</f>
        <v/>
      </c>
      <c r="GK36" s="199" t="str">
        <f>IF('เช็คเวลาเรียน เทอม 2'!GU36="ม",1,"")</f>
        <v/>
      </c>
      <c r="GL36" s="338">
        <f t="shared" si="11"/>
        <v>0</v>
      </c>
      <c r="GM36" s="339"/>
    </row>
    <row r="37" spans="1:195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199" t="str">
        <f>IF('เช็คเวลาเรียน เทอม 2'!D37="ม",1,"")</f>
        <v/>
      </c>
      <c r="D37" s="199" t="str">
        <f>IF('เช็คเวลาเรียน เทอม 2'!E37="ม",1,"")</f>
        <v/>
      </c>
      <c r="E37" s="199" t="str">
        <f>IF('เช็คเวลาเรียน เทอม 2'!F37="ม",1,"")</f>
        <v/>
      </c>
      <c r="F37" s="199" t="str">
        <f>IF('เช็คเวลาเรียน เทอม 2'!G37="ม",1,"")</f>
        <v/>
      </c>
      <c r="G37" s="199" t="str">
        <f>IF('เช็คเวลาเรียน เทอม 2'!H37="ม",1,"")</f>
        <v/>
      </c>
      <c r="H37" s="198"/>
      <c r="I37" s="198"/>
      <c r="J37" s="199" t="str">
        <f>IF('เช็คเวลาเรียน เทอม 2'!K37="ม",1,"")</f>
        <v/>
      </c>
      <c r="K37" s="199" t="str">
        <f>IF('เช็คเวลาเรียน เทอม 2'!L37="ม",1,"")</f>
        <v/>
      </c>
      <c r="L37" s="199" t="str">
        <f>IF('เช็คเวลาเรียน เทอม 2'!M37="ม",1,"")</f>
        <v/>
      </c>
      <c r="M37" s="199" t="str">
        <f>IF('เช็คเวลาเรียน เทอม 2'!N37="ม",1,"")</f>
        <v/>
      </c>
      <c r="N37" s="199" t="str">
        <f>IF('เช็คเวลาเรียน เทอม 2'!O37="ม",1,"")</f>
        <v/>
      </c>
      <c r="O37" s="198"/>
      <c r="P37" s="198"/>
      <c r="Q37" s="199" t="str">
        <f>IF('เช็คเวลาเรียน เทอม 2'!R37="ม",1,"")</f>
        <v/>
      </c>
      <c r="R37" s="199" t="str">
        <f>IF('เช็คเวลาเรียน เทอม 2'!S37="ม",1,"")</f>
        <v/>
      </c>
      <c r="S37" s="199" t="str">
        <f>IF('เช็คเวลาเรียน เทอม 2'!T37="ม",1,"")</f>
        <v/>
      </c>
      <c r="T37" s="199" t="str">
        <f>IF('เช็คเวลาเรียน เทอม 2'!U37="ม",1,"")</f>
        <v/>
      </c>
      <c r="U37" s="199" t="str">
        <f>IF('เช็คเวลาเรียน เทอม 2'!V37="ม",1,"")</f>
        <v/>
      </c>
      <c r="V37" s="198"/>
      <c r="W37" s="198"/>
      <c r="X37" s="199" t="str">
        <f>IF('เช็คเวลาเรียน เทอม 2'!Y37="ม",1,"")</f>
        <v/>
      </c>
      <c r="Y37" s="199" t="str">
        <f>IF('เช็คเวลาเรียน เทอม 2'!Z37="ม",1,"")</f>
        <v/>
      </c>
      <c r="Z37" s="199" t="str">
        <f>IF('เช็คเวลาเรียน เทอม 2'!AA37="ม",1,"")</f>
        <v/>
      </c>
      <c r="AA37" s="199" t="str">
        <f>IF('เช็คเวลาเรียน เทอม 2'!AB37="ม",1,"")</f>
        <v/>
      </c>
      <c r="AB37" s="199" t="str">
        <f>IF('เช็คเวลาเรียน เทอม 2'!AC37="ม",1,"")</f>
        <v/>
      </c>
      <c r="AC37" s="198"/>
      <c r="AD37" s="198"/>
      <c r="AE37" s="199" t="str">
        <f>IF('เช็คเวลาเรียน เทอม 2'!AF37="ม",1,"")</f>
        <v/>
      </c>
      <c r="AF37" s="198"/>
      <c r="AG37" s="338">
        <f t="shared" si="6"/>
        <v>0</v>
      </c>
      <c r="AH37" s="339"/>
      <c r="AI37" s="199" t="str">
        <f>IF('เช็คเวลาเรียน เทอม 2'!AK37="ม",1,"")</f>
        <v/>
      </c>
      <c r="AJ37" s="199" t="str">
        <f>IF('เช็คเวลาเรียน เทอม 2'!AL37="ม",1,"")</f>
        <v/>
      </c>
      <c r="AK37" s="199" t="str">
        <f>IF('เช็คเวลาเรียน เทอม 2'!AM37="ม",1,"")</f>
        <v/>
      </c>
      <c r="AL37" s="199" t="str">
        <f>IF('เช็คเวลาเรียน เทอม 2'!AN37="ม",1,"")</f>
        <v/>
      </c>
      <c r="AM37" s="280"/>
      <c r="AN37" s="198"/>
      <c r="AO37" s="280"/>
      <c r="AP37" s="199" t="str">
        <f>IF('เช็คเวลาเรียน เทอม 2'!AR37="ม",1,"")</f>
        <v/>
      </c>
      <c r="AQ37" s="199" t="str">
        <f>IF('เช็คเวลาเรียน เทอม 2'!AS37="ม",1,"")</f>
        <v/>
      </c>
      <c r="AR37" s="280"/>
      <c r="AS37" s="199" t="str">
        <f>IF('เช็คเวลาเรียน เทอม 2'!AU37="ม",1,"")</f>
        <v/>
      </c>
      <c r="AT37" s="199" t="str">
        <f>IF('เช็คเวลาเรียน เทอม 2'!AV37="ม",1,"")</f>
        <v/>
      </c>
      <c r="AU37" s="198"/>
      <c r="AV37" s="198"/>
      <c r="AW37" s="199" t="str">
        <f>IF('เช็คเวลาเรียน เทอม 2'!AY37="ม",1,"")</f>
        <v/>
      </c>
      <c r="AX37" s="199" t="str">
        <f>IF('เช็คเวลาเรียน เทอม 2'!AZ37="ม",1,"")</f>
        <v/>
      </c>
      <c r="AY37" s="199" t="str">
        <f>IF('เช็คเวลาเรียน เทอม 2'!BA37="ม",1,"")</f>
        <v/>
      </c>
      <c r="AZ37" s="199" t="str">
        <f>IF('เช็คเวลาเรียน เทอม 2'!BB37="ม",1,"")</f>
        <v/>
      </c>
      <c r="BA37" s="199" t="str">
        <f>IF('เช็คเวลาเรียน เทอม 2'!BC37="ม",1,"")</f>
        <v/>
      </c>
      <c r="BB37" s="198"/>
      <c r="BC37" s="198"/>
      <c r="BD37" s="199" t="str">
        <f>IF('เช็คเวลาเรียน เทอม 2'!BF37="ม",1,"")</f>
        <v/>
      </c>
      <c r="BE37" s="199" t="str">
        <f>IF('เช็คเวลาเรียน เทอม 2'!BG37="ม",1,"")</f>
        <v/>
      </c>
      <c r="BF37" s="199" t="str">
        <f>IF('เช็คเวลาเรียน เทอม 2'!BH37="ม",1,"")</f>
        <v/>
      </c>
      <c r="BG37" s="199" t="str">
        <f>IF('เช็คเวลาเรียน เทอม 2'!BI37="ม",1,"")</f>
        <v/>
      </c>
      <c r="BH37" s="199" t="str">
        <f>IF('เช็คเวลาเรียน เทอม 2'!BJ37="ม",1,"")</f>
        <v/>
      </c>
      <c r="BI37" s="198"/>
      <c r="BJ37" s="198"/>
      <c r="BK37" s="199" t="str">
        <f>IF('เช็คเวลาเรียน เทอม 2'!BM37="ม",1,"")</f>
        <v/>
      </c>
      <c r="BL37" s="199" t="str">
        <f>IF('เช็คเวลาเรียน เทอม 2'!BN37="ม",1,"")</f>
        <v/>
      </c>
      <c r="BM37" s="287"/>
      <c r="BN37" s="338">
        <f t="shared" si="7"/>
        <v>0</v>
      </c>
      <c r="BO37" s="339"/>
      <c r="BP37" s="289"/>
      <c r="BQ37" s="198"/>
      <c r="BR37" s="198"/>
      <c r="BS37" s="199" t="str">
        <f>IF('เช็คเวลาเรียน เทอม 2'!BW37="ม",1,"")</f>
        <v/>
      </c>
      <c r="BT37" s="199" t="str">
        <f>IF('เช็คเวลาเรียน เทอม 2'!BX37="ม",1,"")</f>
        <v/>
      </c>
      <c r="BU37" s="199" t="str">
        <f>IF('เช็คเวลาเรียน เทอม 2'!BY37="ม",1,"")</f>
        <v/>
      </c>
      <c r="BV37" s="199" t="str">
        <f>IF('เช็คเวลาเรียน เทอม 2'!BZ37="ม",1,"")</f>
        <v/>
      </c>
      <c r="BW37" s="199" t="str">
        <f>IF('เช็คเวลาเรียน เทอม 2'!CA37="ม",1,"")</f>
        <v/>
      </c>
      <c r="BX37" s="198"/>
      <c r="BY37" s="198"/>
      <c r="BZ37" s="199" t="str">
        <f>IF('เช็คเวลาเรียน เทอม 2'!CD37="ม",1,"")</f>
        <v/>
      </c>
      <c r="CA37" s="199" t="str">
        <f>IF('เช็คเวลาเรียน เทอม 2'!CE37="ม",1,"")</f>
        <v/>
      </c>
      <c r="CB37" s="199" t="str">
        <f>IF('เช็คเวลาเรียน เทอม 2'!CF37="ม",1,"")</f>
        <v/>
      </c>
      <c r="CC37" s="199" t="str">
        <f>IF('เช็คเวลาเรียน เทอม 2'!CG37="ม",1,"")</f>
        <v/>
      </c>
      <c r="CD37" s="199" t="str">
        <f>IF('เช็คเวลาเรียน เทอม 2'!CH37="ม",1,"")</f>
        <v/>
      </c>
      <c r="CE37" s="280"/>
      <c r="CF37" s="198"/>
      <c r="CG37" s="199" t="str">
        <f>IF('เช็คเวลาเรียน เทอม 2'!CK37="ม",1,"")</f>
        <v/>
      </c>
      <c r="CH37" s="199" t="str">
        <f>IF('เช็คเวลาเรียน เทอม 2'!CL37="ม",1,"")</f>
        <v/>
      </c>
      <c r="CI37" s="199" t="str">
        <f>IF('เช็คเวลาเรียน เทอม 2'!CM37="ม",1,"")</f>
        <v/>
      </c>
      <c r="CJ37" s="199" t="str">
        <f>IF('เช็คเวลาเรียน เทอม 2'!CN37="ม",1,"")</f>
        <v/>
      </c>
      <c r="CK37" s="199" t="str">
        <f>IF('เช็คเวลาเรียน เทอม 2'!CO37="ม",1,"")</f>
        <v/>
      </c>
      <c r="CL37" s="198"/>
      <c r="CM37" s="198"/>
      <c r="CN37" s="199" t="str">
        <f>IF('เช็คเวลาเรียน เทอม 2'!CR37="ม",1,"")</f>
        <v/>
      </c>
      <c r="CO37" s="199" t="str">
        <f>IF('เช็คเวลาเรียน เทอม 2'!CS37="ม",1,"")</f>
        <v/>
      </c>
      <c r="CP37" s="199" t="str">
        <f>IF('เช็คเวลาเรียน เทอม 2'!CT37="ม",1,"")</f>
        <v/>
      </c>
      <c r="CQ37" s="199" t="str">
        <f>IF('เช็คเวลาเรียน เทอม 2'!CU37="ม",1,"")</f>
        <v/>
      </c>
      <c r="CR37" s="199" t="str">
        <f>IF('เช็คเวลาเรียน เทอม 2'!CV37="ม",1,"")</f>
        <v/>
      </c>
      <c r="CS37" s="198"/>
      <c r="CT37" s="198"/>
      <c r="CU37" s="338">
        <f t="shared" si="8"/>
        <v>0</v>
      </c>
      <c r="CV37" s="339"/>
      <c r="CW37" s="199" t="str">
        <f>IF('เช็คเวลาเรียน เทอม 2'!DC37="ม",1,"")</f>
        <v/>
      </c>
      <c r="CX37" s="199" t="str">
        <f>IF('เช็คเวลาเรียน เทอม 2'!DD37="ม",1,"")</f>
        <v/>
      </c>
      <c r="CY37" s="199" t="str">
        <f>IF('เช็คเวลาเรียน เทอม 2'!DE37="ม",1,"")</f>
        <v/>
      </c>
      <c r="CZ37" s="199" t="str">
        <f>IF('เช็คเวลาเรียน เทอม 2'!DF37="ม",1,"")</f>
        <v/>
      </c>
      <c r="DA37" s="199" t="str">
        <f>IF('เช็คเวลาเรียน เทอม 2'!DG37="ม",1,"")</f>
        <v/>
      </c>
      <c r="DB37" s="198"/>
      <c r="DC37" s="198"/>
      <c r="DD37" s="199" t="str">
        <f>IF('เช็คเวลาเรียน เทอม 2'!DJ37="ม",1,"")</f>
        <v/>
      </c>
      <c r="DE37" s="199" t="str">
        <f>IF('เช็คเวลาเรียน เทอม 2'!DK37="ม",1,"")</f>
        <v/>
      </c>
      <c r="DF37" s="199" t="str">
        <f>IF('เช็คเวลาเรียน เทอม 2'!DL37="ม",1,"")</f>
        <v/>
      </c>
      <c r="DG37" s="199" t="str">
        <f>IF('เช็คเวลาเรียน เทอม 2'!DM37="ม",1,"")</f>
        <v/>
      </c>
      <c r="DH37" s="199" t="str">
        <f>IF('เช็คเวลาเรียน เทอม 2'!DN37="ม",1,"")</f>
        <v/>
      </c>
      <c r="DI37" s="198"/>
      <c r="DJ37" s="198"/>
      <c r="DK37" s="199" t="str">
        <f>IF('เช็คเวลาเรียน เทอม 2'!DQ37="ม",1,"")</f>
        <v/>
      </c>
      <c r="DL37" s="199" t="str">
        <f>IF('เช็คเวลาเรียน เทอม 2'!DR37="ม",1,"")</f>
        <v/>
      </c>
      <c r="DM37" s="199" t="str">
        <f>IF('เช็คเวลาเรียน เทอม 2'!DS37="ม",1,"")</f>
        <v/>
      </c>
      <c r="DN37" s="199" t="str">
        <f>IF('เช็คเวลาเรียน เทอม 2'!DT37="ม",1,"")</f>
        <v/>
      </c>
      <c r="DO37" s="199" t="str">
        <f>IF('เช็คเวลาเรียน เทอม 2'!DU37="ม",1,"")</f>
        <v/>
      </c>
      <c r="DP37" s="198"/>
      <c r="DQ37" s="289"/>
      <c r="DR37" s="289"/>
      <c r="DS37" s="199" t="str">
        <f>IF('เช็คเวลาเรียน เทอม 2'!DY37="ม",1,"")</f>
        <v/>
      </c>
      <c r="DT37" s="199" t="str">
        <f>IF('เช็คเวลาเรียน เทอม 2'!DZ37="ม",1,"")</f>
        <v/>
      </c>
      <c r="DU37" s="199" t="str">
        <f>IF('เช็คเวลาเรียน เทอม 2'!EA37="ม",1,"")</f>
        <v/>
      </c>
      <c r="DV37" s="199" t="str">
        <f>IF('เช็คเวลาเรียน เทอม 2'!EB37="ม",1,"")</f>
        <v/>
      </c>
      <c r="DW37" s="198"/>
      <c r="DX37" s="198"/>
      <c r="DY37" s="338">
        <f t="shared" si="9"/>
        <v>0</v>
      </c>
      <c r="DZ37" s="339"/>
      <c r="EA37" s="199" t="str">
        <f>IF('เช็คเวลาเรียน เทอม 2'!EI37="ม",1,"")</f>
        <v/>
      </c>
      <c r="EB37" s="199" t="str">
        <f>IF('เช็คเวลาเรียน เทอม 2'!EJ37="ม",1,"")</f>
        <v/>
      </c>
      <c r="EC37" s="199" t="str">
        <f>IF('เช็คเวลาเรียน เทอม 2'!EK37="ม",1,"")</f>
        <v/>
      </c>
      <c r="ED37" s="199" t="str">
        <f>IF('เช็คเวลาเรียน เทอม 2'!EL37="ม",1,"")</f>
        <v/>
      </c>
      <c r="EE37" s="199" t="str">
        <f>IF('เช็คเวลาเรียน เทอม 2'!EM37="ม",1,"")</f>
        <v/>
      </c>
      <c r="EF37" s="198"/>
      <c r="EG37" s="198"/>
      <c r="EH37" s="199" t="str">
        <f>IF('เช็คเวลาเรียน เทอม 2'!EP37="ม",1,"")</f>
        <v/>
      </c>
      <c r="EI37" s="199" t="str">
        <f>IF('เช็คเวลาเรียน เทอม 2'!EQ37="ม",1,"")</f>
        <v/>
      </c>
      <c r="EJ37" s="199" t="str">
        <f>IF('เช็คเวลาเรียน เทอม 2'!ER37="ม",1,"")</f>
        <v/>
      </c>
      <c r="EK37" s="199" t="str">
        <f>IF('เช็คเวลาเรียน เทอม 2'!ES37="ม",1,"")</f>
        <v/>
      </c>
      <c r="EL37" s="199" t="str">
        <f>IF('เช็คเวลาเรียน เทอม 2'!ET37="ม",1,"")</f>
        <v/>
      </c>
      <c r="EM37" s="198"/>
      <c r="EN37" s="198"/>
      <c r="EO37" s="199" t="str">
        <f>IF('เช็คเวลาเรียน เทอม 2'!EW37="ม",1,"")</f>
        <v/>
      </c>
      <c r="EP37" s="199" t="str">
        <f>IF('เช็คเวลาเรียน เทอม 2'!EX37="ม",1,"")</f>
        <v/>
      </c>
      <c r="EQ37" s="199" t="str">
        <f>IF('เช็คเวลาเรียน เทอม 2'!EY37="ม",1,"")</f>
        <v/>
      </c>
      <c r="ER37" s="199" t="str">
        <f>IF('เช็คเวลาเรียน เทอม 2'!EZ37="ม",1,"")</f>
        <v/>
      </c>
      <c r="ES37" s="199" t="str">
        <f>IF('เช็คเวลาเรียน เทอม 2'!FA37="ม",1,"")</f>
        <v/>
      </c>
      <c r="ET37" s="198"/>
      <c r="EU37" s="198"/>
      <c r="EV37" s="199" t="str">
        <f>IF('เช็คเวลาเรียน เทอม 2'!FD37="ม",1,"")</f>
        <v/>
      </c>
      <c r="EW37" s="199" t="str">
        <f>IF('เช็คเวลาเรียน เทอม 2'!FE37="ม",1,"")</f>
        <v/>
      </c>
      <c r="EX37" s="199" t="str">
        <f>IF('เช็คเวลาเรียน เทอม 2'!FF37="ม",1,"")</f>
        <v/>
      </c>
      <c r="EY37" s="199" t="str">
        <f>IF('เช็คเวลาเรียน เทอม 2'!FG37="ม",1,"")</f>
        <v/>
      </c>
      <c r="EZ37" s="199" t="str">
        <f>IF('เช็คเวลาเรียน เทอม 2'!FH37="ม",1,"")</f>
        <v/>
      </c>
      <c r="FA37" s="198"/>
      <c r="FB37" s="198"/>
      <c r="FC37" s="199" t="str">
        <f>IF('เช็คเวลาเรียน เทอม 2'!FK37="ม",1,"")</f>
        <v/>
      </c>
      <c r="FD37" s="199" t="str">
        <f>IF('เช็คเวลาเรียน เทอม 2'!FL37="ม",1,"")</f>
        <v/>
      </c>
      <c r="FE37" s="199" t="str">
        <f>IF('เช็คเวลาเรียน เทอม 2'!FM37="ม",1,"")</f>
        <v/>
      </c>
      <c r="FF37" s="338">
        <f t="shared" si="10"/>
        <v>0</v>
      </c>
      <c r="FG37" s="339"/>
      <c r="FH37" s="199" t="str">
        <f>IF('เช็คเวลาเรียน เทอม 2'!FR37="ม",1,"")</f>
        <v/>
      </c>
      <c r="FI37" s="199" t="str">
        <f>IF('เช็คเวลาเรียน เทอม 2'!FS37="ม",1,"")</f>
        <v/>
      </c>
      <c r="FJ37" s="198"/>
      <c r="FK37" s="198"/>
      <c r="FL37" s="199" t="str">
        <f>IF('เช็คเวลาเรียน เทอม 2'!FV37="ม",1,"")</f>
        <v/>
      </c>
      <c r="FM37" s="289"/>
      <c r="FN37" s="199" t="str">
        <f>IF('เช็คเวลาเรียน เทอม 2'!FX37="ม",1,"")</f>
        <v/>
      </c>
      <c r="FO37" s="199" t="str">
        <f>IF('เช็คเวลาเรียน เทอม 2'!FY37="ม",1,"")</f>
        <v/>
      </c>
      <c r="FP37" s="199" t="str">
        <f>IF('เช็คเวลาเรียน เทอม 2'!FZ37="ม",1,"")</f>
        <v/>
      </c>
      <c r="FQ37" s="198"/>
      <c r="FR37" s="198"/>
      <c r="FS37" s="199" t="str">
        <f>IF('เช็คเวลาเรียน เทอม 2'!GC37="ม",1,"")</f>
        <v/>
      </c>
      <c r="FT37" s="289"/>
      <c r="FU37" s="289"/>
      <c r="FV37" s="289"/>
      <c r="FW37" s="199" t="str">
        <f>IF('เช็คเวลาเรียน เทอม 2'!GG37="ม",1,"")</f>
        <v/>
      </c>
      <c r="FX37" s="198"/>
      <c r="FY37" s="198"/>
      <c r="FZ37" s="199" t="str">
        <f>IF('เช็คเวลาเรียน เทอม 2'!GJ37="ม",1,"")</f>
        <v/>
      </c>
      <c r="GA37" s="199" t="str">
        <f>IF('เช็คเวลาเรียน เทอม 2'!GK37="ม",1,"")</f>
        <v/>
      </c>
      <c r="GB37" s="199" t="str">
        <f>IF('เช็คเวลาเรียน เทอม 2'!GL37="ม",1,"")</f>
        <v/>
      </c>
      <c r="GC37" s="199" t="str">
        <f>IF('เช็คเวลาเรียน เทอม 2'!GM37="ม",1,"")</f>
        <v/>
      </c>
      <c r="GD37" s="199" t="str">
        <f>IF('เช็คเวลาเรียน เทอม 2'!GN37="ม",1,"")</f>
        <v/>
      </c>
      <c r="GE37" s="198"/>
      <c r="GF37" s="198"/>
      <c r="GG37" s="199" t="str">
        <f>IF('เช็คเวลาเรียน เทอม 2'!GQ37="ม",1,"")</f>
        <v/>
      </c>
      <c r="GH37" s="199" t="str">
        <f>IF('เช็คเวลาเรียน เทอม 2'!GR37="ม",1,"")</f>
        <v/>
      </c>
      <c r="GI37" s="199" t="str">
        <f>IF('เช็คเวลาเรียน เทอม 2'!GS37="ม",1,"")</f>
        <v/>
      </c>
      <c r="GJ37" s="199" t="str">
        <f>IF('เช็คเวลาเรียน เทอม 2'!GT37="ม",1,"")</f>
        <v/>
      </c>
      <c r="GK37" s="199" t="str">
        <f>IF('เช็คเวลาเรียน เทอม 2'!GU37="ม",1,"")</f>
        <v/>
      </c>
      <c r="GL37" s="338">
        <f t="shared" si="11"/>
        <v>0</v>
      </c>
      <c r="GM37" s="339"/>
    </row>
    <row r="38" spans="1:195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199" t="str">
        <f>IF('เช็คเวลาเรียน เทอม 2'!D38="ม",1,"")</f>
        <v/>
      </c>
      <c r="D38" s="199" t="str">
        <f>IF('เช็คเวลาเรียน เทอม 2'!E38="ม",1,"")</f>
        <v/>
      </c>
      <c r="E38" s="199" t="str">
        <f>IF('เช็คเวลาเรียน เทอม 2'!F38="ม",1,"")</f>
        <v/>
      </c>
      <c r="F38" s="199" t="str">
        <f>IF('เช็คเวลาเรียน เทอม 2'!G38="ม",1,"")</f>
        <v/>
      </c>
      <c r="G38" s="199" t="str">
        <f>IF('เช็คเวลาเรียน เทอม 2'!H38="ม",1,"")</f>
        <v/>
      </c>
      <c r="H38" s="198"/>
      <c r="I38" s="198"/>
      <c r="J38" s="199" t="str">
        <f>IF('เช็คเวลาเรียน เทอม 2'!K38="ม",1,"")</f>
        <v/>
      </c>
      <c r="K38" s="199" t="str">
        <f>IF('เช็คเวลาเรียน เทอม 2'!L38="ม",1,"")</f>
        <v/>
      </c>
      <c r="L38" s="199" t="str">
        <f>IF('เช็คเวลาเรียน เทอม 2'!M38="ม",1,"")</f>
        <v/>
      </c>
      <c r="M38" s="199" t="str">
        <f>IF('เช็คเวลาเรียน เทอม 2'!N38="ม",1,"")</f>
        <v/>
      </c>
      <c r="N38" s="199" t="str">
        <f>IF('เช็คเวลาเรียน เทอม 2'!O38="ม",1,"")</f>
        <v/>
      </c>
      <c r="O38" s="198"/>
      <c r="P38" s="198"/>
      <c r="Q38" s="199" t="str">
        <f>IF('เช็คเวลาเรียน เทอม 2'!R38="ม",1,"")</f>
        <v/>
      </c>
      <c r="R38" s="199" t="str">
        <f>IF('เช็คเวลาเรียน เทอม 2'!S38="ม",1,"")</f>
        <v/>
      </c>
      <c r="S38" s="199" t="str">
        <f>IF('เช็คเวลาเรียน เทอม 2'!T38="ม",1,"")</f>
        <v/>
      </c>
      <c r="T38" s="199" t="str">
        <f>IF('เช็คเวลาเรียน เทอม 2'!U38="ม",1,"")</f>
        <v/>
      </c>
      <c r="U38" s="199" t="str">
        <f>IF('เช็คเวลาเรียน เทอม 2'!V38="ม",1,"")</f>
        <v/>
      </c>
      <c r="V38" s="198"/>
      <c r="W38" s="198"/>
      <c r="X38" s="199" t="str">
        <f>IF('เช็คเวลาเรียน เทอม 2'!Y38="ม",1,"")</f>
        <v/>
      </c>
      <c r="Y38" s="199" t="str">
        <f>IF('เช็คเวลาเรียน เทอม 2'!Z38="ม",1,"")</f>
        <v/>
      </c>
      <c r="Z38" s="199" t="str">
        <f>IF('เช็คเวลาเรียน เทอม 2'!AA38="ม",1,"")</f>
        <v/>
      </c>
      <c r="AA38" s="199" t="str">
        <f>IF('เช็คเวลาเรียน เทอม 2'!AB38="ม",1,"")</f>
        <v/>
      </c>
      <c r="AB38" s="199" t="str">
        <f>IF('เช็คเวลาเรียน เทอม 2'!AC38="ม",1,"")</f>
        <v/>
      </c>
      <c r="AC38" s="198"/>
      <c r="AD38" s="198"/>
      <c r="AE38" s="199" t="str">
        <f>IF('เช็คเวลาเรียน เทอม 2'!AF38="ม",1,"")</f>
        <v/>
      </c>
      <c r="AF38" s="198"/>
      <c r="AG38" s="338">
        <f t="shared" si="6"/>
        <v>0</v>
      </c>
      <c r="AH38" s="339"/>
      <c r="AI38" s="199" t="str">
        <f>IF('เช็คเวลาเรียน เทอม 2'!AK38="ม",1,"")</f>
        <v/>
      </c>
      <c r="AJ38" s="199" t="str">
        <f>IF('เช็คเวลาเรียน เทอม 2'!AL38="ม",1,"")</f>
        <v/>
      </c>
      <c r="AK38" s="199" t="str">
        <f>IF('เช็คเวลาเรียน เทอม 2'!AM38="ม",1,"")</f>
        <v/>
      </c>
      <c r="AL38" s="199" t="str">
        <f>IF('เช็คเวลาเรียน เทอม 2'!AN38="ม",1,"")</f>
        <v/>
      </c>
      <c r="AM38" s="280"/>
      <c r="AN38" s="198"/>
      <c r="AO38" s="280"/>
      <c r="AP38" s="199" t="str">
        <f>IF('เช็คเวลาเรียน เทอม 2'!AR38="ม",1,"")</f>
        <v/>
      </c>
      <c r="AQ38" s="199" t="str">
        <f>IF('เช็คเวลาเรียน เทอม 2'!AS38="ม",1,"")</f>
        <v/>
      </c>
      <c r="AR38" s="280"/>
      <c r="AS38" s="199" t="str">
        <f>IF('เช็คเวลาเรียน เทอม 2'!AU38="ม",1,"")</f>
        <v/>
      </c>
      <c r="AT38" s="199" t="str">
        <f>IF('เช็คเวลาเรียน เทอม 2'!AV38="ม",1,"")</f>
        <v/>
      </c>
      <c r="AU38" s="198"/>
      <c r="AV38" s="198"/>
      <c r="AW38" s="199" t="str">
        <f>IF('เช็คเวลาเรียน เทอม 2'!AY38="ม",1,"")</f>
        <v/>
      </c>
      <c r="AX38" s="199" t="str">
        <f>IF('เช็คเวลาเรียน เทอม 2'!AZ38="ม",1,"")</f>
        <v/>
      </c>
      <c r="AY38" s="199" t="str">
        <f>IF('เช็คเวลาเรียน เทอม 2'!BA38="ม",1,"")</f>
        <v/>
      </c>
      <c r="AZ38" s="199" t="str">
        <f>IF('เช็คเวลาเรียน เทอม 2'!BB38="ม",1,"")</f>
        <v/>
      </c>
      <c r="BA38" s="199" t="str">
        <f>IF('เช็คเวลาเรียน เทอม 2'!BC38="ม",1,"")</f>
        <v/>
      </c>
      <c r="BB38" s="198"/>
      <c r="BC38" s="198"/>
      <c r="BD38" s="199" t="str">
        <f>IF('เช็คเวลาเรียน เทอม 2'!BF38="ม",1,"")</f>
        <v/>
      </c>
      <c r="BE38" s="199" t="str">
        <f>IF('เช็คเวลาเรียน เทอม 2'!BG38="ม",1,"")</f>
        <v/>
      </c>
      <c r="BF38" s="199" t="str">
        <f>IF('เช็คเวลาเรียน เทอม 2'!BH38="ม",1,"")</f>
        <v/>
      </c>
      <c r="BG38" s="199" t="str">
        <f>IF('เช็คเวลาเรียน เทอม 2'!BI38="ม",1,"")</f>
        <v/>
      </c>
      <c r="BH38" s="199" t="str">
        <f>IF('เช็คเวลาเรียน เทอม 2'!BJ38="ม",1,"")</f>
        <v/>
      </c>
      <c r="BI38" s="198"/>
      <c r="BJ38" s="198"/>
      <c r="BK38" s="199" t="str">
        <f>IF('เช็คเวลาเรียน เทอม 2'!BM38="ม",1,"")</f>
        <v/>
      </c>
      <c r="BL38" s="199" t="str">
        <f>IF('เช็คเวลาเรียน เทอม 2'!BN38="ม",1,"")</f>
        <v/>
      </c>
      <c r="BM38" s="287"/>
      <c r="BN38" s="338">
        <f t="shared" si="7"/>
        <v>0</v>
      </c>
      <c r="BO38" s="339"/>
      <c r="BP38" s="289"/>
      <c r="BQ38" s="198"/>
      <c r="BR38" s="198"/>
      <c r="BS38" s="199" t="str">
        <f>IF('เช็คเวลาเรียน เทอม 2'!BW38="ม",1,"")</f>
        <v/>
      </c>
      <c r="BT38" s="199" t="str">
        <f>IF('เช็คเวลาเรียน เทอม 2'!BX38="ม",1,"")</f>
        <v/>
      </c>
      <c r="BU38" s="199" t="str">
        <f>IF('เช็คเวลาเรียน เทอม 2'!BY38="ม",1,"")</f>
        <v/>
      </c>
      <c r="BV38" s="199" t="str">
        <f>IF('เช็คเวลาเรียน เทอม 2'!BZ38="ม",1,"")</f>
        <v/>
      </c>
      <c r="BW38" s="199" t="str">
        <f>IF('เช็คเวลาเรียน เทอม 2'!CA38="ม",1,"")</f>
        <v/>
      </c>
      <c r="BX38" s="198"/>
      <c r="BY38" s="198"/>
      <c r="BZ38" s="199" t="str">
        <f>IF('เช็คเวลาเรียน เทอม 2'!CD38="ม",1,"")</f>
        <v/>
      </c>
      <c r="CA38" s="199" t="str">
        <f>IF('เช็คเวลาเรียน เทอม 2'!CE38="ม",1,"")</f>
        <v/>
      </c>
      <c r="CB38" s="199" t="str">
        <f>IF('เช็คเวลาเรียน เทอม 2'!CF38="ม",1,"")</f>
        <v/>
      </c>
      <c r="CC38" s="199" t="str">
        <f>IF('เช็คเวลาเรียน เทอม 2'!CG38="ม",1,"")</f>
        <v/>
      </c>
      <c r="CD38" s="199" t="str">
        <f>IF('เช็คเวลาเรียน เทอม 2'!CH38="ม",1,"")</f>
        <v/>
      </c>
      <c r="CE38" s="280"/>
      <c r="CF38" s="198"/>
      <c r="CG38" s="199" t="str">
        <f>IF('เช็คเวลาเรียน เทอม 2'!CK38="ม",1,"")</f>
        <v/>
      </c>
      <c r="CH38" s="199" t="str">
        <f>IF('เช็คเวลาเรียน เทอม 2'!CL38="ม",1,"")</f>
        <v/>
      </c>
      <c r="CI38" s="199" t="str">
        <f>IF('เช็คเวลาเรียน เทอม 2'!CM38="ม",1,"")</f>
        <v/>
      </c>
      <c r="CJ38" s="199" t="str">
        <f>IF('เช็คเวลาเรียน เทอม 2'!CN38="ม",1,"")</f>
        <v/>
      </c>
      <c r="CK38" s="199" t="str">
        <f>IF('เช็คเวลาเรียน เทอม 2'!CO38="ม",1,"")</f>
        <v/>
      </c>
      <c r="CL38" s="198"/>
      <c r="CM38" s="198"/>
      <c r="CN38" s="199" t="str">
        <f>IF('เช็คเวลาเรียน เทอม 2'!CR38="ม",1,"")</f>
        <v/>
      </c>
      <c r="CO38" s="199" t="str">
        <f>IF('เช็คเวลาเรียน เทอม 2'!CS38="ม",1,"")</f>
        <v/>
      </c>
      <c r="CP38" s="199" t="str">
        <f>IF('เช็คเวลาเรียน เทอม 2'!CT38="ม",1,"")</f>
        <v/>
      </c>
      <c r="CQ38" s="199" t="str">
        <f>IF('เช็คเวลาเรียน เทอม 2'!CU38="ม",1,"")</f>
        <v/>
      </c>
      <c r="CR38" s="199" t="str">
        <f>IF('เช็คเวลาเรียน เทอม 2'!CV38="ม",1,"")</f>
        <v/>
      </c>
      <c r="CS38" s="198"/>
      <c r="CT38" s="198"/>
      <c r="CU38" s="338">
        <f t="shared" si="8"/>
        <v>0</v>
      </c>
      <c r="CV38" s="339"/>
      <c r="CW38" s="199" t="str">
        <f>IF('เช็คเวลาเรียน เทอม 2'!DC38="ม",1,"")</f>
        <v/>
      </c>
      <c r="CX38" s="199" t="str">
        <f>IF('เช็คเวลาเรียน เทอม 2'!DD38="ม",1,"")</f>
        <v/>
      </c>
      <c r="CY38" s="199" t="str">
        <f>IF('เช็คเวลาเรียน เทอม 2'!DE38="ม",1,"")</f>
        <v/>
      </c>
      <c r="CZ38" s="199" t="str">
        <f>IF('เช็คเวลาเรียน เทอม 2'!DF38="ม",1,"")</f>
        <v/>
      </c>
      <c r="DA38" s="199" t="str">
        <f>IF('เช็คเวลาเรียน เทอม 2'!DG38="ม",1,"")</f>
        <v/>
      </c>
      <c r="DB38" s="198"/>
      <c r="DC38" s="198"/>
      <c r="DD38" s="199" t="str">
        <f>IF('เช็คเวลาเรียน เทอม 2'!DJ38="ม",1,"")</f>
        <v/>
      </c>
      <c r="DE38" s="199" t="str">
        <f>IF('เช็คเวลาเรียน เทอม 2'!DK38="ม",1,"")</f>
        <v/>
      </c>
      <c r="DF38" s="199" t="str">
        <f>IF('เช็คเวลาเรียน เทอม 2'!DL38="ม",1,"")</f>
        <v/>
      </c>
      <c r="DG38" s="199" t="str">
        <f>IF('เช็คเวลาเรียน เทอม 2'!DM38="ม",1,"")</f>
        <v/>
      </c>
      <c r="DH38" s="199" t="str">
        <f>IF('เช็คเวลาเรียน เทอม 2'!DN38="ม",1,"")</f>
        <v/>
      </c>
      <c r="DI38" s="198"/>
      <c r="DJ38" s="198"/>
      <c r="DK38" s="199" t="str">
        <f>IF('เช็คเวลาเรียน เทอม 2'!DQ38="ม",1,"")</f>
        <v/>
      </c>
      <c r="DL38" s="199" t="str">
        <f>IF('เช็คเวลาเรียน เทอม 2'!DR38="ม",1,"")</f>
        <v/>
      </c>
      <c r="DM38" s="199" t="str">
        <f>IF('เช็คเวลาเรียน เทอม 2'!DS38="ม",1,"")</f>
        <v/>
      </c>
      <c r="DN38" s="199" t="str">
        <f>IF('เช็คเวลาเรียน เทอม 2'!DT38="ม",1,"")</f>
        <v/>
      </c>
      <c r="DO38" s="199" t="str">
        <f>IF('เช็คเวลาเรียน เทอม 2'!DU38="ม",1,"")</f>
        <v/>
      </c>
      <c r="DP38" s="198"/>
      <c r="DQ38" s="289"/>
      <c r="DR38" s="289"/>
      <c r="DS38" s="199" t="str">
        <f>IF('เช็คเวลาเรียน เทอม 2'!DY38="ม",1,"")</f>
        <v/>
      </c>
      <c r="DT38" s="199" t="str">
        <f>IF('เช็คเวลาเรียน เทอม 2'!DZ38="ม",1,"")</f>
        <v/>
      </c>
      <c r="DU38" s="199" t="str">
        <f>IF('เช็คเวลาเรียน เทอม 2'!EA38="ม",1,"")</f>
        <v/>
      </c>
      <c r="DV38" s="199" t="str">
        <f>IF('เช็คเวลาเรียน เทอม 2'!EB38="ม",1,"")</f>
        <v/>
      </c>
      <c r="DW38" s="198"/>
      <c r="DX38" s="198"/>
      <c r="DY38" s="338">
        <f t="shared" si="9"/>
        <v>0</v>
      </c>
      <c r="DZ38" s="339"/>
      <c r="EA38" s="199" t="str">
        <f>IF('เช็คเวลาเรียน เทอม 2'!EI38="ม",1,"")</f>
        <v/>
      </c>
      <c r="EB38" s="199" t="str">
        <f>IF('เช็คเวลาเรียน เทอม 2'!EJ38="ม",1,"")</f>
        <v/>
      </c>
      <c r="EC38" s="199" t="str">
        <f>IF('เช็คเวลาเรียน เทอม 2'!EK38="ม",1,"")</f>
        <v/>
      </c>
      <c r="ED38" s="199" t="str">
        <f>IF('เช็คเวลาเรียน เทอม 2'!EL38="ม",1,"")</f>
        <v/>
      </c>
      <c r="EE38" s="199" t="str">
        <f>IF('เช็คเวลาเรียน เทอม 2'!EM38="ม",1,"")</f>
        <v/>
      </c>
      <c r="EF38" s="198"/>
      <c r="EG38" s="198"/>
      <c r="EH38" s="199" t="str">
        <f>IF('เช็คเวลาเรียน เทอม 2'!EP38="ม",1,"")</f>
        <v/>
      </c>
      <c r="EI38" s="199" t="str">
        <f>IF('เช็คเวลาเรียน เทอม 2'!EQ38="ม",1,"")</f>
        <v/>
      </c>
      <c r="EJ38" s="199" t="str">
        <f>IF('เช็คเวลาเรียน เทอม 2'!ER38="ม",1,"")</f>
        <v/>
      </c>
      <c r="EK38" s="199" t="str">
        <f>IF('เช็คเวลาเรียน เทอม 2'!ES38="ม",1,"")</f>
        <v/>
      </c>
      <c r="EL38" s="199" t="str">
        <f>IF('เช็คเวลาเรียน เทอม 2'!ET38="ม",1,"")</f>
        <v/>
      </c>
      <c r="EM38" s="198"/>
      <c r="EN38" s="198"/>
      <c r="EO38" s="199" t="str">
        <f>IF('เช็คเวลาเรียน เทอม 2'!EW38="ม",1,"")</f>
        <v/>
      </c>
      <c r="EP38" s="199" t="str">
        <f>IF('เช็คเวลาเรียน เทอม 2'!EX38="ม",1,"")</f>
        <v/>
      </c>
      <c r="EQ38" s="199" t="str">
        <f>IF('เช็คเวลาเรียน เทอม 2'!EY38="ม",1,"")</f>
        <v/>
      </c>
      <c r="ER38" s="199" t="str">
        <f>IF('เช็คเวลาเรียน เทอม 2'!EZ38="ม",1,"")</f>
        <v/>
      </c>
      <c r="ES38" s="199" t="str">
        <f>IF('เช็คเวลาเรียน เทอม 2'!FA38="ม",1,"")</f>
        <v/>
      </c>
      <c r="ET38" s="198"/>
      <c r="EU38" s="198"/>
      <c r="EV38" s="199" t="str">
        <f>IF('เช็คเวลาเรียน เทอม 2'!FD38="ม",1,"")</f>
        <v/>
      </c>
      <c r="EW38" s="199" t="str">
        <f>IF('เช็คเวลาเรียน เทอม 2'!FE38="ม",1,"")</f>
        <v/>
      </c>
      <c r="EX38" s="199" t="str">
        <f>IF('เช็คเวลาเรียน เทอม 2'!FF38="ม",1,"")</f>
        <v/>
      </c>
      <c r="EY38" s="199" t="str">
        <f>IF('เช็คเวลาเรียน เทอม 2'!FG38="ม",1,"")</f>
        <v/>
      </c>
      <c r="EZ38" s="199" t="str">
        <f>IF('เช็คเวลาเรียน เทอม 2'!FH38="ม",1,"")</f>
        <v/>
      </c>
      <c r="FA38" s="198"/>
      <c r="FB38" s="198"/>
      <c r="FC38" s="199" t="str">
        <f>IF('เช็คเวลาเรียน เทอม 2'!FK38="ม",1,"")</f>
        <v/>
      </c>
      <c r="FD38" s="199" t="str">
        <f>IF('เช็คเวลาเรียน เทอม 2'!FL38="ม",1,"")</f>
        <v/>
      </c>
      <c r="FE38" s="199" t="str">
        <f>IF('เช็คเวลาเรียน เทอม 2'!FM38="ม",1,"")</f>
        <v/>
      </c>
      <c r="FF38" s="338">
        <f t="shared" si="10"/>
        <v>0</v>
      </c>
      <c r="FG38" s="339"/>
      <c r="FH38" s="199" t="str">
        <f>IF('เช็คเวลาเรียน เทอม 2'!FR38="ม",1,"")</f>
        <v/>
      </c>
      <c r="FI38" s="199" t="str">
        <f>IF('เช็คเวลาเรียน เทอม 2'!FS38="ม",1,"")</f>
        <v/>
      </c>
      <c r="FJ38" s="198"/>
      <c r="FK38" s="198"/>
      <c r="FL38" s="199" t="str">
        <f>IF('เช็คเวลาเรียน เทอม 2'!FV38="ม",1,"")</f>
        <v/>
      </c>
      <c r="FM38" s="289"/>
      <c r="FN38" s="199" t="str">
        <f>IF('เช็คเวลาเรียน เทอม 2'!FX38="ม",1,"")</f>
        <v/>
      </c>
      <c r="FO38" s="199" t="str">
        <f>IF('เช็คเวลาเรียน เทอม 2'!FY38="ม",1,"")</f>
        <v/>
      </c>
      <c r="FP38" s="199" t="str">
        <f>IF('เช็คเวลาเรียน เทอม 2'!FZ38="ม",1,"")</f>
        <v/>
      </c>
      <c r="FQ38" s="198"/>
      <c r="FR38" s="198"/>
      <c r="FS38" s="199" t="str">
        <f>IF('เช็คเวลาเรียน เทอม 2'!GC38="ม",1,"")</f>
        <v/>
      </c>
      <c r="FT38" s="289"/>
      <c r="FU38" s="289"/>
      <c r="FV38" s="289"/>
      <c r="FW38" s="199" t="str">
        <f>IF('เช็คเวลาเรียน เทอม 2'!GG38="ม",1,"")</f>
        <v/>
      </c>
      <c r="FX38" s="198"/>
      <c r="FY38" s="198"/>
      <c r="FZ38" s="199" t="str">
        <f>IF('เช็คเวลาเรียน เทอม 2'!GJ38="ม",1,"")</f>
        <v/>
      </c>
      <c r="GA38" s="199" t="str">
        <f>IF('เช็คเวลาเรียน เทอม 2'!GK38="ม",1,"")</f>
        <v/>
      </c>
      <c r="GB38" s="199" t="str">
        <f>IF('เช็คเวลาเรียน เทอม 2'!GL38="ม",1,"")</f>
        <v/>
      </c>
      <c r="GC38" s="199" t="str">
        <f>IF('เช็คเวลาเรียน เทอม 2'!GM38="ม",1,"")</f>
        <v/>
      </c>
      <c r="GD38" s="199" t="str">
        <f>IF('เช็คเวลาเรียน เทอม 2'!GN38="ม",1,"")</f>
        <v/>
      </c>
      <c r="GE38" s="198"/>
      <c r="GF38" s="198"/>
      <c r="GG38" s="199" t="str">
        <f>IF('เช็คเวลาเรียน เทอม 2'!GQ38="ม",1,"")</f>
        <v/>
      </c>
      <c r="GH38" s="199" t="str">
        <f>IF('เช็คเวลาเรียน เทอม 2'!GR38="ม",1,"")</f>
        <v/>
      </c>
      <c r="GI38" s="199" t="str">
        <f>IF('เช็คเวลาเรียน เทอม 2'!GS38="ม",1,"")</f>
        <v/>
      </c>
      <c r="GJ38" s="199" t="str">
        <f>IF('เช็คเวลาเรียน เทอม 2'!GT38="ม",1,"")</f>
        <v/>
      </c>
      <c r="GK38" s="199" t="str">
        <f>IF('เช็คเวลาเรียน เทอม 2'!GU38="ม",1,"")</f>
        <v/>
      </c>
      <c r="GL38" s="338">
        <f t="shared" si="11"/>
        <v>0</v>
      </c>
      <c r="GM38" s="339"/>
    </row>
    <row r="39" spans="1:195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199" t="str">
        <f>IF('เช็คเวลาเรียน เทอม 2'!D39="ม",1,"")</f>
        <v/>
      </c>
      <c r="D39" s="199" t="str">
        <f>IF('เช็คเวลาเรียน เทอม 2'!E39="ม",1,"")</f>
        <v/>
      </c>
      <c r="E39" s="199" t="str">
        <f>IF('เช็คเวลาเรียน เทอม 2'!F39="ม",1,"")</f>
        <v/>
      </c>
      <c r="F39" s="199" t="str">
        <f>IF('เช็คเวลาเรียน เทอม 2'!G39="ม",1,"")</f>
        <v/>
      </c>
      <c r="G39" s="199" t="str">
        <f>IF('เช็คเวลาเรียน เทอม 2'!H39="ม",1,"")</f>
        <v/>
      </c>
      <c r="H39" s="198"/>
      <c r="I39" s="198"/>
      <c r="J39" s="199" t="str">
        <f>IF('เช็คเวลาเรียน เทอม 2'!K39="ม",1,"")</f>
        <v/>
      </c>
      <c r="K39" s="199" t="str">
        <f>IF('เช็คเวลาเรียน เทอม 2'!L39="ม",1,"")</f>
        <v/>
      </c>
      <c r="L39" s="199" t="str">
        <f>IF('เช็คเวลาเรียน เทอม 2'!M39="ม",1,"")</f>
        <v/>
      </c>
      <c r="M39" s="199" t="str">
        <f>IF('เช็คเวลาเรียน เทอม 2'!N39="ม",1,"")</f>
        <v/>
      </c>
      <c r="N39" s="199" t="str">
        <f>IF('เช็คเวลาเรียน เทอม 2'!O39="ม",1,"")</f>
        <v/>
      </c>
      <c r="O39" s="198"/>
      <c r="P39" s="198"/>
      <c r="Q39" s="199" t="str">
        <f>IF('เช็คเวลาเรียน เทอม 2'!R39="ม",1,"")</f>
        <v/>
      </c>
      <c r="R39" s="199" t="str">
        <f>IF('เช็คเวลาเรียน เทอม 2'!S39="ม",1,"")</f>
        <v/>
      </c>
      <c r="S39" s="199" t="str">
        <f>IF('เช็คเวลาเรียน เทอม 2'!T39="ม",1,"")</f>
        <v/>
      </c>
      <c r="T39" s="199" t="str">
        <f>IF('เช็คเวลาเรียน เทอม 2'!U39="ม",1,"")</f>
        <v/>
      </c>
      <c r="U39" s="199" t="str">
        <f>IF('เช็คเวลาเรียน เทอม 2'!V39="ม",1,"")</f>
        <v/>
      </c>
      <c r="V39" s="198"/>
      <c r="W39" s="198"/>
      <c r="X39" s="199" t="str">
        <f>IF('เช็คเวลาเรียน เทอม 2'!Y39="ม",1,"")</f>
        <v/>
      </c>
      <c r="Y39" s="199" t="str">
        <f>IF('เช็คเวลาเรียน เทอม 2'!Z39="ม",1,"")</f>
        <v/>
      </c>
      <c r="Z39" s="199" t="str">
        <f>IF('เช็คเวลาเรียน เทอม 2'!AA39="ม",1,"")</f>
        <v/>
      </c>
      <c r="AA39" s="199" t="str">
        <f>IF('เช็คเวลาเรียน เทอม 2'!AB39="ม",1,"")</f>
        <v/>
      </c>
      <c r="AB39" s="199" t="str">
        <f>IF('เช็คเวลาเรียน เทอม 2'!AC39="ม",1,"")</f>
        <v/>
      </c>
      <c r="AC39" s="198"/>
      <c r="AD39" s="198"/>
      <c r="AE39" s="199" t="str">
        <f>IF('เช็คเวลาเรียน เทอม 2'!AF39="ม",1,"")</f>
        <v/>
      </c>
      <c r="AF39" s="198"/>
      <c r="AG39" s="338">
        <f t="shared" si="6"/>
        <v>0</v>
      </c>
      <c r="AH39" s="339"/>
      <c r="AI39" s="199" t="str">
        <f>IF('เช็คเวลาเรียน เทอม 2'!AK39="ม",1,"")</f>
        <v/>
      </c>
      <c r="AJ39" s="199" t="str">
        <f>IF('เช็คเวลาเรียน เทอม 2'!AL39="ม",1,"")</f>
        <v/>
      </c>
      <c r="AK39" s="199" t="str">
        <f>IF('เช็คเวลาเรียน เทอม 2'!AM39="ม",1,"")</f>
        <v/>
      </c>
      <c r="AL39" s="199" t="str">
        <f>IF('เช็คเวลาเรียน เทอม 2'!AN39="ม",1,"")</f>
        <v/>
      </c>
      <c r="AM39" s="280"/>
      <c r="AN39" s="198"/>
      <c r="AO39" s="280"/>
      <c r="AP39" s="199" t="str">
        <f>IF('เช็คเวลาเรียน เทอม 2'!AR39="ม",1,"")</f>
        <v/>
      </c>
      <c r="AQ39" s="199" t="str">
        <f>IF('เช็คเวลาเรียน เทอม 2'!AS39="ม",1,"")</f>
        <v/>
      </c>
      <c r="AR39" s="280"/>
      <c r="AS39" s="199" t="str">
        <f>IF('เช็คเวลาเรียน เทอม 2'!AU39="ม",1,"")</f>
        <v/>
      </c>
      <c r="AT39" s="199" t="str">
        <f>IF('เช็คเวลาเรียน เทอม 2'!AV39="ม",1,"")</f>
        <v/>
      </c>
      <c r="AU39" s="198"/>
      <c r="AV39" s="198"/>
      <c r="AW39" s="199" t="str">
        <f>IF('เช็คเวลาเรียน เทอม 2'!AY39="ม",1,"")</f>
        <v/>
      </c>
      <c r="AX39" s="199" t="str">
        <f>IF('เช็คเวลาเรียน เทอม 2'!AZ39="ม",1,"")</f>
        <v/>
      </c>
      <c r="AY39" s="199" t="str">
        <f>IF('เช็คเวลาเรียน เทอม 2'!BA39="ม",1,"")</f>
        <v/>
      </c>
      <c r="AZ39" s="199" t="str">
        <f>IF('เช็คเวลาเรียน เทอม 2'!BB39="ม",1,"")</f>
        <v/>
      </c>
      <c r="BA39" s="199" t="str">
        <f>IF('เช็คเวลาเรียน เทอม 2'!BC39="ม",1,"")</f>
        <v/>
      </c>
      <c r="BB39" s="198"/>
      <c r="BC39" s="198"/>
      <c r="BD39" s="199" t="str">
        <f>IF('เช็คเวลาเรียน เทอม 2'!BF39="ม",1,"")</f>
        <v/>
      </c>
      <c r="BE39" s="199" t="str">
        <f>IF('เช็คเวลาเรียน เทอม 2'!BG39="ม",1,"")</f>
        <v/>
      </c>
      <c r="BF39" s="199" t="str">
        <f>IF('เช็คเวลาเรียน เทอม 2'!BH39="ม",1,"")</f>
        <v/>
      </c>
      <c r="BG39" s="199" t="str">
        <f>IF('เช็คเวลาเรียน เทอม 2'!BI39="ม",1,"")</f>
        <v/>
      </c>
      <c r="BH39" s="199" t="str">
        <f>IF('เช็คเวลาเรียน เทอม 2'!BJ39="ม",1,"")</f>
        <v/>
      </c>
      <c r="BI39" s="198"/>
      <c r="BJ39" s="198"/>
      <c r="BK39" s="199" t="str">
        <f>IF('เช็คเวลาเรียน เทอม 2'!BM39="ม",1,"")</f>
        <v/>
      </c>
      <c r="BL39" s="199" t="str">
        <f>IF('เช็คเวลาเรียน เทอม 2'!BN39="ม",1,"")</f>
        <v/>
      </c>
      <c r="BM39" s="287"/>
      <c r="BN39" s="338">
        <f t="shared" si="7"/>
        <v>0</v>
      </c>
      <c r="BO39" s="339"/>
      <c r="BP39" s="289"/>
      <c r="BQ39" s="198"/>
      <c r="BR39" s="198"/>
      <c r="BS39" s="199" t="str">
        <f>IF('เช็คเวลาเรียน เทอม 2'!BW39="ม",1,"")</f>
        <v/>
      </c>
      <c r="BT39" s="199" t="str">
        <f>IF('เช็คเวลาเรียน เทอม 2'!BX39="ม",1,"")</f>
        <v/>
      </c>
      <c r="BU39" s="199" t="str">
        <f>IF('เช็คเวลาเรียน เทอม 2'!BY39="ม",1,"")</f>
        <v/>
      </c>
      <c r="BV39" s="199" t="str">
        <f>IF('เช็คเวลาเรียน เทอม 2'!BZ39="ม",1,"")</f>
        <v/>
      </c>
      <c r="BW39" s="199" t="str">
        <f>IF('เช็คเวลาเรียน เทอม 2'!CA39="ม",1,"")</f>
        <v/>
      </c>
      <c r="BX39" s="198"/>
      <c r="BY39" s="198"/>
      <c r="BZ39" s="199" t="str">
        <f>IF('เช็คเวลาเรียน เทอม 2'!CD39="ม",1,"")</f>
        <v/>
      </c>
      <c r="CA39" s="199" t="str">
        <f>IF('เช็คเวลาเรียน เทอม 2'!CE39="ม",1,"")</f>
        <v/>
      </c>
      <c r="CB39" s="199" t="str">
        <f>IF('เช็คเวลาเรียน เทอม 2'!CF39="ม",1,"")</f>
        <v/>
      </c>
      <c r="CC39" s="199" t="str">
        <f>IF('เช็คเวลาเรียน เทอม 2'!CG39="ม",1,"")</f>
        <v/>
      </c>
      <c r="CD39" s="199" t="str">
        <f>IF('เช็คเวลาเรียน เทอม 2'!CH39="ม",1,"")</f>
        <v/>
      </c>
      <c r="CE39" s="280"/>
      <c r="CF39" s="198"/>
      <c r="CG39" s="199" t="str">
        <f>IF('เช็คเวลาเรียน เทอม 2'!CK39="ม",1,"")</f>
        <v/>
      </c>
      <c r="CH39" s="199" t="str">
        <f>IF('เช็คเวลาเรียน เทอม 2'!CL39="ม",1,"")</f>
        <v/>
      </c>
      <c r="CI39" s="199" t="str">
        <f>IF('เช็คเวลาเรียน เทอม 2'!CM39="ม",1,"")</f>
        <v/>
      </c>
      <c r="CJ39" s="199" t="str">
        <f>IF('เช็คเวลาเรียน เทอม 2'!CN39="ม",1,"")</f>
        <v/>
      </c>
      <c r="CK39" s="199" t="str">
        <f>IF('เช็คเวลาเรียน เทอม 2'!CO39="ม",1,"")</f>
        <v/>
      </c>
      <c r="CL39" s="198"/>
      <c r="CM39" s="198"/>
      <c r="CN39" s="199" t="str">
        <f>IF('เช็คเวลาเรียน เทอม 2'!CR39="ม",1,"")</f>
        <v/>
      </c>
      <c r="CO39" s="199" t="str">
        <f>IF('เช็คเวลาเรียน เทอม 2'!CS39="ม",1,"")</f>
        <v/>
      </c>
      <c r="CP39" s="199" t="str">
        <f>IF('เช็คเวลาเรียน เทอม 2'!CT39="ม",1,"")</f>
        <v/>
      </c>
      <c r="CQ39" s="199" t="str">
        <f>IF('เช็คเวลาเรียน เทอม 2'!CU39="ม",1,"")</f>
        <v/>
      </c>
      <c r="CR39" s="199" t="str">
        <f>IF('เช็คเวลาเรียน เทอม 2'!CV39="ม",1,"")</f>
        <v/>
      </c>
      <c r="CS39" s="198"/>
      <c r="CT39" s="198"/>
      <c r="CU39" s="338">
        <f t="shared" si="8"/>
        <v>0</v>
      </c>
      <c r="CV39" s="339"/>
      <c r="CW39" s="199" t="str">
        <f>IF('เช็คเวลาเรียน เทอม 2'!DC39="ม",1,"")</f>
        <v/>
      </c>
      <c r="CX39" s="199" t="str">
        <f>IF('เช็คเวลาเรียน เทอม 2'!DD39="ม",1,"")</f>
        <v/>
      </c>
      <c r="CY39" s="199" t="str">
        <f>IF('เช็คเวลาเรียน เทอม 2'!DE39="ม",1,"")</f>
        <v/>
      </c>
      <c r="CZ39" s="199" t="str">
        <f>IF('เช็คเวลาเรียน เทอม 2'!DF39="ม",1,"")</f>
        <v/>
      </c>
      <c r="DA39" s="199" t="str">
        <f>IF('เช็คเวลาเรียน เทอม 2'!DG39="ม",1,"")</f>
        <v/>
      </c>
      <c r="DB39" s="198"/>
      <c r="DC39" s="198"/>
      <c r="DD39" s="199" t="str">
        <f>IF('เช็คเวลาเรียน เทอม 2'!DJ39="ม",1,"")</f>
        <v/>
      </c>
      <c r="DE39" s="199" t="str">
        <f>IF('เช็คเวลาเรียน เทอม 2'!DK39="ม",1,"")</f>
        <v/>
      </c>
      <c r="DF39" s="199" t="str">
        <f>IF('เช็คเวลาเรียน เทอม 2'!DL39="ม",1,"")</f>
        <v/>
      </c>
      <c r="DG39" s="199" t="str">
        <f>IF('เช็คเวลาเรียน เทอม 2'!DM39="ม",1,"")</f>
        <v/>
      </c>
      <c r="DH39" s="199" t="str">
        <f>IF('เช็คเวลาเรียน เทอม 2'!DN39="ม",1,"")</f>
        <v/>
      </c>
      <c r="DI39" s="198"/>
      <c r="DJ39" s="198"/>
      <c r="DK39" s="199" t="str">
        <f>IF('เช็คเวลาเรียน เทอม 2'!DQ39="ม",1,"")</f>
        <v/>
      </c>
      <c r="DL39" s="199" t="str">
        <f>IF('เช็คเวลาเรียน เทอม 2'!DR39="ม",1,"")</f>
        <v/>
      </c>
      <c r="DM39" s="199" t="str">
        <f>IF('เช็คเวลาเรียน เทอม 2'!DS39="ม",1,"")</f>
        <v/>
      </c>
      <c r="DN39" s="199" t="str">
        <f>IF('เช็คเวลาเรียน เทอม 2'!DT39="ม",1,"")</f>
        <v/>
      </c>
      <c r="DO39" s="199" t="str">
        <f>IF('เช็คเวลาเรียน เทอม 2'!DU39="ม",1,"")</f>
        <v/>
      </c>
      <c r="DP39" s="198"/>
      <c r="DQ39" s="289"/>
      <c r="DR39" s="289"/>
      <c r="DS39" s="199" t="str">
        <f>IF('เช็คเวลาเรียน เทอม 2'!DY39="ม",1,"")</f>
        <v/>
      </c>
      <c r="DT39" s="199" t="str">
        <f>IF('เช็คเวลาเรียน เทอม 2'!DZ39="ม",1,"")</f>
        <v/>
      </c>
      <c r="DU39" s="199" t="str">
        <f>IF('เช็คเวลาเรียน เทอม 2'!EA39="ม",1,"")</f>
        <v/>
      </c>
      <c r="DV39" s="199" t="str">
        <f>IF('เช็คเวลาเรียน เทอม 2'!EB39="ม",1,"")</f>
        <v/>
      </c>
      <c r="DW39" s="198"/>
      <c r="DX39" s="198"/>
      <c r="DY39" s="338">
        <f t="shared" si="9"/>
        <v>0</v>
      </c>
      <c r="DZ39" s="339"/>
      <c r="EA39" s="199" t="str">
        <f>IF('เช็คเวลาเรียน เทอม 2'!EI39="ม",1,"")</f>
        <v/>
      </c>
      <c r="EB39" s="199" t="str">
        <f>IF('เช็คเวลาเรียน เทอม 2'!EJ39="ม",1,"")</f>
        <v/>
      </c>
      <c r="EC39" s="199" t="str">
        <f>IF('เช็คเวลาเรียน เทอม 2'!EK39="ม",1,"")</f>
        <v/>
      </c>
      <c r="ED39" s="199" t="str">
        <f>IF('เช็คเวลาเรียน เทอม 2'!EL39="ม",1,"")</f>
        <v/>
      </c>
      <c r="EE39" s="199" t="str">
        <f>IF('เช็คเวลาเรียน เทอม 2'!EM39="ม",1,"")</f>
        <v/>
      </c>
      <c r="EF39" s="198"/>
      <c r="EG39" s="198"/>
      <c r="EH39" s="199" t="str">
        <f>IF('เช็คเวลาเรียน เทอม 2'!EP39="ม",1,"")</f>
        <v/>
      </c>
      <c r="EI39" s="199" t="str">
        <f>IF('เช็คเวลาเรียน เทอม 2'!EQ39="ม",1,"")</f>
        <v/>
      </c>
      <c r="EJ39" s="199" t="str">
        <f>IF('เช็คเวลาเรียน เทอม 2'!ER39="ม",1,"")</f>
        <v/>
      </c>
      <c r="EK39" s="199" t="str">
        <f>IF('เช็คเวลาเรียน เทอม 2'!ES39="ม",1,"")</f>
        <v/>
      </c>
      <c r="EL39" s="199" t="str">
        <f>IF('เช็คเวลาเรียน เทอม 2'!ET39="ม",1,"")</f>
        <v/>
      </c>
      <c r="EM39" s="198"/>
      <c r="EN39" s="198"/>
      <c r="EO39" s="199" t="str">
        <f>IF('เช็คเวลาเรียน เทอม 2'!EW39="ม",1,"")</f>
        <v/>
      </c>
      <c r="EP39" s="199" t="str">
        <f>IF('เช็คเวลาเรียน เทอม 2'!EX39="ม",1,"")</f>
        <v/>
      </c>
      <c r="EQ39" s="199" t="str">
        <f>IF('เช็คเวลาเรียน เทอม 2'!EY39="ม",1,"")</f>
        <v/>
      </c>
      <c r="ER39" s="199" t="str">
        <f>IF('เช็คเวลาเรียน เทอม 2'!EZ39="ม",1,"")</f>
        <v/>
      </c>
      <c r="ES39" s="199" t="str">
        <f>IF('เช็คเวลาเรียน เทอม 2'!FA39="ม",1,"")</f>
        <v/>
      </c>
      <c r="ET39" s="198"/>
      <c r="EU39" s="198"/>
      <c r="EV39" s="199" t="str">
        <f>IF('เช็คเวลาเรียน เทอม 2'!FD39="ม",1,"")</f>
        <v/>
      </c>
      <c r="EW39" s="199" t="str">
        <f>IF('เช็คเวลาเรียน เทอม 2'!FE39="ม",1,"")</f>
        <v/>
      </c>
      <c r="EX39" s="199" t="str">
        <f>IF('เช็คเวลาเรียน เทอม 2'!FF39="ม",1,"")</f>
        <v/>
      </c>
      <c r="EY39" s="199" t="str">
        <f>IF('เช็คเวลาเรียน เทอม 2'!FG39="ม",1,"")</f>
        <v/>
      </c>
      <c r="EZ39" s="199" t="str">
        <f>IF('เช็คเวลาเรียน เทอม 2'!FH39="ม",1,"")</f>
        <v/>
      </c>
      <c r="FA39" s="198"/>
      <c r="FB39" s="198"/>
      <c r="FC39" s="199" t="str">
        <f>IF('เช็คเวลาเรียน เทอม 2'!FK39="ม",1,"")</f>
        <v/>
      </c>
      <c r="FD39" s="199" t="str">
        <f>IF('เช็คเวลาเรียน เทอม 2'!FL39="ม",1,"")</f>
        <v/>
      </c>
      <c r="FE39" s="199" t="str">
        <f>IF('เช็คเวลาเรียน เทอม 2'!FM39="ม",1,"")</f>
        <v/>
      </c>
      <c r="FF39" s="338">
        <f t="shared" si="10"/>
        <v>0</v>
      </c>
      <c r="FG39" s="339"/>
      <c r="FH39" s="199" t="str">
        <f>IF('เช็คเวลาเรียน เทอม 2'!FR39="ม",1,"")</f>
        <v/>
      </c>
      <c r="FI39" s="199" t="str">
        <f>IF('เช็คเวลาเรียน เทอม 2'!FS39="ม",1,"")</f>
        <v/>
      </c>
      <c r="FJ39" s="198"/>
      <c r="FK39" s="198"/>
      <c r="FL39" s="199" t="str">
        <f>IF('เช็คเวลาเรียน เทอม 2'!FV39="ม",1,"")</f>
        <v/>
      </c>
      <c r="FM39" s="289"/>
      <c r="FN39" s="199" t="str">
        <f>IF('เช็คเวลาเรียน เทอม 2'!FX39="ม",1,"")</f>
        <v/>
      </c>
      <c r="FO39" s="199" t="str">
        <f>IF('เช็คเวลาเรียน เทอม 2'!FY39="ม",1,"")</f>
        <v/>
      </c>
      <c r="FP39" s="199" t="str">
        <f>IF('เช็คเวลาเรียน เทอม 2'!FZ39="ม",1,"")</f>
        <v/>
      </c>
      <c r="FQ39" s="198"/>
      <c r="FR39" s="198"/>
      <c r="FS39" s="199" t="str">
        <f>IF('เช็คเวลาเรียน เทอม 2'!GC39="ม",1,"")</f>
        <v/>
      </c>
      <c r="FT39" s="289"/>
      <c r="FU39" s="289"/>
      <c r="FV39" s="289"/>
      <c r="FW39" s="199" t="str">
        <f>IF('เช็คเวลาเรียน เทอม 2'!GG39="ม",1,"")</f>
        <v/>
      </c>
      <c r="FX39" s="198"/>
      <c r="FY39" s="198"/>
      <c r="FZ39" s="199" t="str">
        <f>IF('เช็คเวลาเรียน เทอม 2'!GJ39="ม",1,"")</f>
        <v/>
      </c>
      <c r="GA39" s="199" t="str">
        <f>IF('เช็คเวลาเรียน เทอม 2'!GK39="ม",1,"")</f>
        <v/>
      </c>
      <c r="GB39" s="199" t="str">
        <f>IF('เช็คเวลาเรียน เทอม 2'!GL39="ม",1,"")</f>
        <v/>
      </c>
      <c r="GC39" s="199" t="str">
        <f>IF('เช็คเวลาเรียน เทอม 2'!GM39="ม",1,"")</f>
        <v/>
      </c>
      <c r="GD39" s="199" t="str">
        <f>IF('เช็คเวลาเรียน เทอม 2'!GN39="ม",1,"")</f>
        <v/>
      </c>
      <c r="GE39" s="198"/>
      <c r="GF39" s="198"/>
      <c r="GG39" s="199" t="str">
        <f>IF('เช็คเวลาเรียน เทอม 2'!GQ39="ม",1,"")</f>
        <v/>
      </c>
      <c r="GH39" s="199" t="str">
        <f>IF('เช็คเวลาเรียน เทอม 2'!GR39="ม",1,"")</f>
        <v/>
      </c>
      <c r="GI39" s="199" t="str">
        <f>IF('เช็คเวลาเรียน เทอม 2'!GS39="ม",1,"")</f>
        <v/>
      </c>
      <c r="GJ39" s="199" t="str">
        <f>IF('เช็คเวลาเรียน เทอม 2'!GT39="ม",1,"")</f>
        <v/>
      </c>
      <c r="GK39" s="199" t="str">
        <f>IF('เช็คเวลาเรียน เทอม 2'!GU39="ม",1,"")</f>
        <v/>
      </c>
      <c r="GL39" s="338">
        <f t="shared" si="11"/>
        <v>0</v>
      </c>
      <c r="GM39" s="339"/>
    </row>
    <row r="40" spans="1:195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199" t="str">
        <f>IF('เช็คเวลาเรียน เทอม 2'!D40="ม",1,"")</f>
        <v/>
      </c>
      <c r="D40" s="199" t="str">
        <f>IF('เช็คเวลาเรียน เทอม 2'!E40="ม",1,"")</f>
        <v/>
      </c>
      <c r="E40" s="199" t="str">
        <f>IF('เช็คเวลาเรียน เทอม 2'!F40="ม",1,"")</f>
        <v/>
      </c>
      <c r="F40" s="199" t="str">
        <f>IF('เช็คเวลาเรียน เทอม 2'!G40="ม",1,"")</f>
        <v/>
      </c>
      <c r="G40" s="199" t="str">
        <f>IF('เช็คเวลาเรียน เทอม 2'!H40="ม",1,"")</f>
        <v/>
      </c>
      <c r="H40" s="198"/>
      <c r="I40" s="198"/>
      <c r="J40" s="199" t="str">
        <f>IF('เช็คเวลาเรียน เทอม 2'!K40="ม",1,"")</f>
        <v/>
      </c>
      <c r="K40" s="199" t="str">
        <f>IF('เช็คเวลาเรียน เทอม 2'!L40="ม",1,"")</f>
        <v/>
      </c>
      <c r="L40" s="199" t="str">
        <f>IF('เช็คเวลาเรียน เทอม 2'!M40="ม",1,"")</f>
        <v/>
      </c>
      <c r="M40" s="199" t="str">
        <f>IF('เช็คเวลาเรียน เทอม 2'!N40="ม",1,"")</f>
        <v/>
      </c>
      <c r="N40" s="199" t="str">
        <f>IF('เช็คเวลาเรียน เทอม 2'!O40="ม",1,"")</f>
        <v/>
      </c>
      <c r="O40" s="198"/>
      <c r="P40" s="198"/>
      <c r="Q40" s="199" t="str">
        <f>IF('เช็คเวลาเรียน เทอม 2'!R40="ม",1,"")</f>
        <v/>
      </c>
      <c r="R40" s="199" t="str">
        <f>IF('เช็คเวลาเรียน เทอม 2'!S40="ม",1,"")</f>
        <v/>
      </c>
      <c r="S40" s="199" t="str">
        <f>IF('เช็คเวลาเรียน เทอม 2'!T40="ม",1,"")</f>
        <v/>
      </c>
      <c r="T40" s="199" t="str">
        <f>IF('เช็คเวลาเรียน เทอม 2'!U40="ม",1,"")</f>
        <v/>
      </c>
      <c r="U40" s="199" t="str">
        <f>IF('เช็คเวลาเรียน เทอม 2'!V40="ม",1,"")</f>
        <v/>
      </c>
      <c r="V40" s="198"/>
      <c r="W40" s="198"/>
      <c r="X40" s="199" t="str">
        <f>IF('เช็คเวลาเรียน เทอม 2'!Y40="ม",1,"")</f>
        <v/>
      </c>
      <c r="Y40" s="199" t="str">
        <f>IF('เช็คเวลาเรียน เทอม 2'!Z40="ม",1,"")</f>
        <v/>
      </c>
      <c r="Z40" s="199" t="str">
        <f>IF('เช็คเวลาเรียน เทอม 2'!AA40="ม",1,"")</f>
        <v/>
      </c>
      <c r="AA40" s="199" t="str">
        <f>IF('เช็คเวลาเรียน เทอม 2'!AB40="ม",1,"")</f>
        <v/>
      </c>
      <c r="AB40" s="199" t="str">
        <f>IF('เช็คเวลาเรียน เทอม 2'!AC40="ม",1,"")</f>
        <v/>
      </c>
      <c r="AC40" s="198"/>
      <c r="AD40" s="198"/>
      <c r="AE40" s="199" t="str">
        <f>IF('เช็คเวลาเรียน เทอม 2'!AF40="ม",1,"")</f>
        <v/>
      </c>
      <c r="AF40" s="198"/>
      <c r="AG40" s="338">
        <f t="shared" si="6"/>
        <v>0</v>
      </c>
      <c r="AH40" s="339"/>
      <c r="AI40" s="199" t="str">
        <f>IF('เช็คเวลาเรียน เทอม 2'!AK40="ม",1,"")</f>
        <v/>
      </c>
      <c r="AJ40" s="199" t="str">
        <f>IF('เช็คเวลาเรียน เทอม 2'!AL40="ม",1,"")</f>
        <v/>
      </c>
      <c r="AK40" s="199" t="str">
        <f>IF('เช็คเวลาเรียน เทอม 2'!AM40="ม",1,"")</f>
        <v/>
      </c>
      <c r="AL40" s="199" t="str">
        <f>IF('เช็คเวลาเรียน เทอม 2'!AN40="ม",1,"")</f>
        <v/>
      </c>
      <c r="AM40" s="280"/>
      <c r="AN40" s="198"/>
      <c r="AO40" s="280"/>
      <c r="AP40" s="199" t="str">
        <f>IF('เช็คเวลาเรียน เทอม 2'!AR40="ม",1,"")</f>
        <v/>
      </c>
      <c r="AQ40" s="199" t="str">
        <f>IF('เช็คเวลาเรียน เทอม 2'!AS40="ม",1,"")</f>
        <v/>
      </c>
      <c r="AR40" s="280"/>
      <c r="AS40" s="199" t="str">
        <f>IF('เช็คเวลาเรียน เทอม 2'!AU40="ม",1,"")</f>
        <v/>
      </c>
      <c r="AT40" s="199" t="str">
        <f>IF('เช็คเวลาเรียน เทอม 2'!AV40="ม",1,"")</f>
        <v/>
      </c>
      <c r="AU40" s="198"/>
      <c r="AV40" s="198"/>
      <c r="AW40" s="199" t="str">
        <f>IF('เช็คเวลาเรียน เทอม 2'!AY40="ม",1,"")</f>
        <v/>
      </c>
      <c r="AX40" s="199" t="str">
        <f>IF('เช็คเวลาเรียน เทอม 2'!AZ40="ม",1,"")</f>
        <v/>
      </c>
      <c r="AY40" s="199" t="str">
        <f>IF('เช็คเวลาเรียน เทอม 2'!BA40="ม",1,"")</f>
        <v/>
      </c>
      <c r="AZ40" s="199" t="str">
        <f>IF('เช็คเวลาเรียน เทอม 2'!BB40="ม",1,"")</f>
        <v/>
      </c>
      <c r="BA40" s="199" t="str">
        <f>IF('เช็คเวลาเรียน เทอม 2'!BC40="ม",1,"")</f>
        <v/>
      </c>
      <c r="BB40" s="198"/>
      <c r="BC40" s="198"/>
      <c r="BD40" s="199" t="str">
        <f>IF('เช็คเวลาเรียน เทอม 2'!BF40="ม",1,"")</f>
        <v/>
      </c>
      <c r="BE40" s="199" t="str">
        <f>IF('เช็คเวลาเรียน เทอม 2'!BG40="ม",1,"")</f>
        <v/>
      </c>
      <c r="BF40" s="199" t="str">
        <f>IF('เช็คเวลาเรียน เทอม 2'!BH40="ม",1,"")</f>
        <v/>
      </c>
      <c r="BG40" s="199" t="str">
        <f>IF('เช็คเวลาเรียน เทอม 2'!BI40="ม",1,"")</f>
        <v/>
      </c>
      <c r="BH40" s="199" t="str">
        <f>IF('เช็คเวลาเรียน เทอม 2'!BJ40="ม",1,"")</f>
        <v/>
      </c>
      <c r="BI40" s="198"/>
      <c r="BJ40" s="198"/>
      <c r="BK40" s="199" t="str">
        <f>IF('เช็คเวลาเรียน เทอม 2'!BM40="ม",1,"")</f>
        <v/>
      </c>
      <c r="BL40" s="199" t="str">
        <f>IF('เช็คเวลาเรียน เทอม 2'!BN40="ม",1,"")</f>
        <v/>
      </c>
      <c r="BM40" s="287"/>
      <c r="BN40" s="338">
        <f t="shared" si="7"/>
        <v>0</v>
      </c>
      <c r="BO40" s="339"/>
      <c r="BP40" s="289"/>
      <c r="BQ40" s="198"/>
      <c r="BR40" s="198"/>
      <c r="BS40" s="199" t="str">
        <f>IF('เช็คเวลาเรียน เทอม 2'!BW40="ม",1,"")</f>
        <v/>
      </c>
      <c r="BT40" s="199" t="str">
        <f>IF('เช็คเวลาเรียน เทอม 2'!BX40="ม",1,"")</f>
        <v/>
      </c>
      <c r="BU40" s="199" t="str">
        <f>IF('เช็คเวลาเรียน เทอม 2'!BY40="ม",1,"")</f>
        <v/>
      </c>
      <c r="BV40" s="199" t="str">
        <f>IF('เช็คเวลาเรียน เทอม 2'!BZ40="ม",1,"")</f>
        <v/>
      </c>
      <c r="BW40" s="199" t="str">
        <f>IF('เช็คเวลาเรียน เทอม 2'!CA40="ม",1,"")</f>
        <v/>
      </c>
      <c r="BX40" s="198"/>
      <c r="BY40" s="198"/>
      <c r="BZ40" s="199" t="str">
        <f>IF('เช็คเวลาเรียน เทอม 2'!CD40="ม",1,"")</f>
        <v/>
      </c>
      <c r="CA40" s="199" t="str">
        <f>IF('เช็คเวลาเรียน เทอม 2'!CE40="ม",1,"")</f>
        <v/>
      </c>
      <c r="CB40" s="199" t="str">
        <f>IF('เช็คเวลาเรียน เทอม 2'!CF40="ม",1,"")</f>
        <v/>
      </c>
      <c r="CC40" s="199" t="str">
        <f>IF('เช็คเวลาเรียน เทอม 2'!CG40="ม",1,"")</f>
        <v/>
      </c>
      <c r="CD40" s="199" t="str">
        <f>IF('เช็คเวลาเรียน เทอม 2'!CH40="ม",1,"")</f>
        <v/>
      </c>
      <c r="CE40" s="280"/>
      <c r="CF40" s="198"/>
      <c r="CG40" s="199" t="str">
        <f>IF('เช็คเวลาเรียน เทอม 2'!CK40="ม",1,"")</f>
        <v/>
      </c>
      <c r="CH40" s="199" t="str">
        <f>IF('เช็คเวลาเรียน เทอม 2'!CL40="ม",1,"")</f>
        <v/>
      </c>
      <c r="CI40" s="199" t="str">
        <f>IF('เช็คเวลาเรียน เทอม 2'!CM40="ม",1,"")</f>
        <v/>
      </c>
      <c r="CJ40" s="199" t="str">
        <f>IF('เช็คเวลาเรียน เทอม 2'!CN40="ม",1,"")</f>
        <v/>
      </c>
      <c r="CK40" s="199" t="str">
        <f>IF('เช็คเวลาเรียน เทอม 2'!CO40="ม",1,"")</f>
        <v/>
      </c>
      <c r="CL40" s="198"/>
      <c r="CM40" s="198"/>
      <c r="CN40" s="199" t="str">
        <f>IF('เช็คเวลาเรียน เทอม 2'!CR40="ม",1,"")</f>
        <v/>
      </c>
      <c r="CO40" s="199" t="str">
        <f>IF('เช็คเวลาเรียน เทอม 2'!CS40="ม",1,"")</f>
        <v/>
      </c>
      <c r="CP40" s="199" t="str">
        <f>IF('เช็คเวลาเรียน เทอม 2'!CT40="ม",1,"")</f>
        <v/>
      </c>
      <c r="CQ40" s="199" t="str">
        <f>IF('เช็คเวลาเรียน เทอม 2'!CU40="ม",1,"")</f>
        <v/>
      </c>
      <c r="CR40" s="199" t="str">
        <f>IF('เช็คเวลาเรียน เทอม 2'!CV40="ม",1,"")</f>
        <v/>
      </c>
      <c r="CS40" s="198"/>
      <c r="CT40" s="198"/>
      <c r="CU40" s="338">
        <f t="shared" si="8"/>
        <v>0</v>
      </c>
      <c r="CV40" s="339"/>
      <c r="CW40" s="199" t="str">
        <f>IF('เช็คเวลาเรียน เทอม 2'!DC40="ม",1,"")</f>
        <v/>
      </c>
      <c r="CX40" s="199" t="str">
        <f>IF('เช็คเวลาเรียน เทอม 2'!DD40="ม",1,"")</f>
        <v/>
      </c>
      <c r="CY40" s="199" t="str">
        <f>IF('เช็คเวลาเรียน เทอม 2'!DE40="ม",1,"")</f>
        <v/>
      </c>
      <c r="CZ40" s="199" t="str">
        <f>IF('เช็คเวลาเรียน เทอม 2'!DF40="ม",1,"")</f>
        <v/>
      </c>
      <c r="DA40" s="199" t="str">
        <f>IF('เช็คเวลาเรียน เทอม 2'!DG40="ม",1,"")</f>
        <v/>
      </c>
      <c r="DB40" s="198"/>
      <c r="DC40" s="198"/>
      <c r="DD40" s="199" t="str">
        <f>IF('เช็คเวลาเรียน เทอม 2'!DJ40="ม",1,"")</f>
        <v/>
      </c>
      <c r="DE40" s="199" t="str">
        <f>IF('เช็คเวลาเรียน เทอม 2'!DK40="ม",1,"")</f>
        <v/>
      </c>
      <c r="DF40" s="199" t="str">
        <f>IF('เช็คเวลาเรียน เทอม 2'!DL40="ม",1,"")</f>
        <v/>
      </c>
      <c r="DG40" s="199" t="str">
        <f>IF('เช็คเวลาเรียน เทอม 2'!DM40="ม",1,"")</f>
        <v/>
      </c>
      <c r="DH40" s="199" t="str">
        <f>IF('เช็คเวลาเรียน เทอม 2'!DN40="ม",1,"")</f>
        <v/>
      </c>
      <c r="DI40" s="198"/>
      <c r="DJ40" s="198"/>
      <c r="DK40" s="199" t="str">
        <f>IF('เช็คเวลาเรียน เทอม 2'!DQ40="ม",1,"")</f>
        <v/>
      </c>
      <c r="DL40" s="199" t="str">
        <f>IF('เช็คเวลาเรียน เทอม 2'!DR40="ม",1,"")</f>
        <v/>
      </c>
      <c r="DM40" s="199" t="str">
        <f>IF('เช็คเวลาเรียน เทอม 2'!DS40="ม",1,"")</f>
        <v/>
      </c>
      <c r="DN40" s="199" t="str">
        <f>IF('เช็คเวลาเรียน เทอม 2'!DT40="ม",1,"")</f>
        <v/>
      </c>
      <c r="DO40" s="199" t="str">
        <f>IF('เช็คเวลาเรียน เทอม 2'!DU40="ม",1,"")</f>
        <v/>
      </c>
      <c r="DP40" s="198"/>
      <c r="DQ40" s="289"/>
      <c r="DR40" s="289"/>
      <c r="DS40" s="199" t="str">
        <f>IF('เช็คเวลาเรียน เทอม 2'!DY40="ม",1,"")</f>
        <v/>
      </c>
      <c r="DT40" s="199" t="str">
        <f>IF('เช็คเวลาเรียน เทอม 2'!DZ40="ม",1,"")</f>
        <v/>
      </c>
      <c r="DU40" s="199" t="str">
        <f>IF('เช็คเวลาเรียน เทอม 2'!EA40="ม",1,"")</f>
        <v/>
      </c>
      <c r="DV40" s="199" t="str">
        <f>IF('เช็คเวลาเรียน เทอม 2'!EB40="ม",1,"")</f>
        <v/>
      </c>
      <c r="DW40" s="198"/>
      <c r="DX40" s="198"/>
      <c r="DY40" s="338">
        <f t="shared" si="9"/>
        <v>0</v>
      </c>
      <c r="DZ40" s="339"/>
      <c r="EA40" s="199" t="str">
        <f>IF('เช็คเวลาเรียน เทอม 2'!EI40="ม",1,"")</f>
        <v/>
      </c>
      <c r="EB40" s="199" t="str">
        <f>IF('เช็คเวลาเรียน เทอม 2'!EJ40="ม",1,"")</f>
        <v/>
      </c>
      <c r="EC40" s="199" t="str">
        <f>IF('เช็คเวลาเรียน เทอม 2'!EK40="ม",1,"")</f>
        <v/>
      </c>
      <c r="ED40" s="199" t="str">
        <f>IF('เช็คเวลาเรียน เทอม 2'!EL40="ม",1,"")</f>
        <v/>
      </c>
      <c r="EE40" s="199" t="str">
        <f>IF('เช็คเวลาเรียน เทอม 2'!EM40="ม",1,"")</f>
        <v/>
      </c>
      <c r="EF40" s="198"/>
      <c r="EG40" s="198"/>
      <c r="EH40" s="199" t="str">
        <f>IF('เช็คเวลาเรียน เทอม 2'!EP40="ม",1,"")</f>
        <v/>
      </c>
      <c r="EI40" s="199" t="str">
        <f>IF('เช็คเวลาเรียน เทอม 2'!EQ40="ม",1,"")</f>
        <v/>
      </c>
      <c r="EJ40" s="199" t="str">
        <f>IF('เช็คเวลาเรียน เทอม 2'!ER40="ม",1,"")</f>
        <v/>
      </c>
      <c r="EK40" s="199" t="str">
        <f>IF('เช็คเวลาเรียน เทอม 2'!ES40="ม",1,"")</f>
        <v/>
      </c>
      <c r="EL40" s="199" t="str">
        <f>IF('เช็คเวลาเรียน เทอม 2'!ET40="ม",1,"")</f>
        <v/>
      </c>
      <c r="EM40" s="198"/>
      <c r="EN40" s="198"/>
      <c r="EO40" s="199" t="str">
        <f>IF('เช็คเวลาเรียน เทอม 2'!EW40="ม",1,"")</f>
        <v/>
      </c>
      <c r="EP40" s="199" t="str">
        <f>IF('เช็คเวลาเรียน เทอม 2'!EX40="ม",1,"")</f>
        <v/>
      </c>
      <c r="EQ40" s="199" t="str">
        <f>IF('เช็คเวลาเรียน เทอม 2'!EY40="ม",1,"")</f>
        <v/>
      </c>
      <c r="ER40" s="199" t="str">
        <f>IF('เช็คเวลาเรียน เทอม 2'!EZ40="ม",1,"")</f>
        <v/>
      </c>
      <c r="ES40" s="199" t="str">
        <f>IF('เช็คเวลาเรียน เทอม 2'!FA40="ม",1,"")</f>
        <v/>
      </c>
      <c r="ET40" s="198"/>
      <c r="EU40" s="198"/>
      <c r="EV40" s="199" t="str">
        <f>IF('เช็คเวลาเรียน เทอม 2'!FD40="ม",1,"")</f>
        <v/>
      </c>
      <c r="EW40" s="199" t="str">
        <f>IF('เช็คเวลาเรียน เทอม 2'!FE40="ม",1,"")</f>
        <v/>
      </c>
      <c r="EX40" s="199" t="str">
        <f>IF('เช็คเวลาเรียน เทอม 2'!FF40="ม",1,"")</f>
        <v/>
      </c>
      <c r="EY40" s="199" t="str">
        <f>IF('เช็คเวลาเรียน เทอม 2'!FG40="ม",1,"")</f>
        <v/>
      </c>
      <c r="EZ40" s="199" t="str">
        <f>IF('เช็คเวลาเรียน เทอม 2'!FH40="ม",1,"")</f>
        <v/>
      </c>
      <c r="FA40" s="198"/>
      <c r="FB40" s="198"/>
      <c r="FC40" s="199" t="str">
        <f>IF('เช็คเวลาเรียน เทอม 2'!FK40="ม",1,"")</f>
        <v/>
      </c>
      <c r="FD40" s="199" t="str">
        <f>IF('เช็คเวลาเรียน เทอม 2'!FL40="ม",1,"")</f>
        <v/>
      </c>
      <c r="FE40" s="199" t="str">
        <f>IF('เช็คเวลาเรียน เทอม 2'!FM40="ม",1,"")</f>
        <v/>
      </c>
      <c r="FF40" s="338">
        <f t="shared" si="10"/>
        <v>0</v>
      </c>
      <c r="FG40" s="339"/>
      <c r="FH40" s="199" t="str">
        <f>IF('เช็คเวลาเรียน เทอม 2'!FR40="ม",1,"")</f>
        <v/>
      </c>
      <c r="FI40" s="199" t="str">
        <f>IF('เช็คเวลาเรียน เทอม 2'!FS40="ม",1,"")</f>
        <v/>
      </c>
      <c r="FJ40" s="198"/>
      <c r="FK40" s="198"/>
      <c r="FL40" s="199" t="str">
        <f>IF('เช็คเวลาเรียน เทอม 2'!FV40="ม",1,"")</f>
        <v/>
      </c>
      <c r="FM40" s="289"/>
      <c r="FN40" s="199" t="str">
        <f>IF('เช็คเวลาเรียน เทอม 2'!FX40="ม",1,"")</f>
        <v/>
      </c>
      <c r="FO40" s="199" t="str">
        <f>IF('เช็คเวลาเรียน เทอม 2'!FY40="ม",1,"")</f>
        <v/>
      </c>
      <c r="FP40" s="199" t="str">
        <f>IF('เช็คเวลาเรียน เทอม 2'!FZ40="ม",1,"")</f>
        <v/>
      </c>
      <c r="FQ40" s="198"/>
      <c r="FR40" s="198"/>
      <c r="FS40" s="199" t="str">
        <f>IF('เช็คเวลาเรียน เทอม 2'!GC40="ม",1,"")</f>
        <v/>
      </c>
      <c r="FT40" s="289"/>
      <c r="FU40" s="289"/>
      <c r="FV40" s="289"/>
      <c r="FW40" s="199" t="str">
        <f>IF('เช็คเวลาเรียน เทอม 2'!GG40="ม",1,"")</f>
        <v/>
      </c>
      <c r="FX40" s="198"/>
      <c r="FY40" s="198"/>
      <c r="FZ40" s="199" t="str">
        <f>IF('เช็คเวลาเรียน เทอม 2'!GJ40="ม",1,"")</f>
        <v/>
      </c>
      <c r="GA40" s="199" t="str">
        <f>IF('เช็คเวลาเรียน เทอม 2'!GK40="ม",1,"")</f>
        <v/>
      </c>
      <c r="GB40" s="199" t="str">
        <f>IF('เช็คเวลาเรียน เทอม 2'!GL40="ม",1,"")</f>
        <v/>
      </c>
      <c r="GC40" s="199" t="str">
        <f>IF('เช็คเวลาเรียน เทอม 2'!GM40="ม",1,"")</f>
        <v/>
      </c>
      <c r="GD40" s="199" t="str">
        <f>IF('เช็คเวลาเรียน เทอม 2'!GN40="ม",1,"")</f>
        <v/>
      </c>
      <c r="GE40" s="198"/>
      <c r="GF40" s="198"/>
      <c r="GG40" s="199" t="str">
        <f>IF('เช็คเวลาเรียน เทอม 2'!GQ40="ม",1,"")</f>
        <v/>
      </c>
      <c r="GH40" s="199" t="str">
        <f>IF('เช็คเวลาเรียน เทอม 2'!GR40="ม",1,"")</f>
        <v/>
      </c>
      <c r="GI40" s="199" t="str">
        <f>IF('เช็คเวลาเรียน เทอม 2'!GS40="ม",1,"")</f>
        <v/>
      </c>
      <c r="GJ40" s="199" t="str">
        <f>IF('เช็คเวลาเรียน เทอม 2'!GT40="ม",1,"")</f>
        <v/>
      </c>
      <c r="GK40" s="199" t="str">
        <f>IF('เช็คเวลาเรียน เทอม 2'!GU40="ม",1,"")</f>
        <v/>
      </c>
      <c r="GL40" s="338">
        <f t="shared" si="11"/>
        <v>0</v>
      </c>
      <c r="GM40" s="339"/>
    </row>
    <row r="41" spans="1:195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199" t="str">
        <f>IF('เช็คเวลาเรียน เทอม 2'!D41="ม",1,"")</f>
        <v/>
      </c>
      <c r="D41" s="199" t="str">
        <f>IF('เช็คเวลาเรียน เทอม 2'!E41="ม",1,"")</f>
        <v/>
      </c>
      <c r="E41" s="199" t="str">
        <f>IF('เช็คเวลาเรียน เทอม 2'!F41="ม",1,"")</f>
        <v/>
      </c>
      <c r="F41" s="199" t="str">
        <f>IF('เช็คเวลาเรียน เทอม 2'!G41="ม",1,"")</f>
        <v/>
      </c>
      <c r="G41" s="199" t="str">
        <f>IF('เช็คเวลาเรียน เทอม 2'!H41="ม",1,"")</f>
        <v/>
      </c>
      <c r="H41" s="198"/>
      <c r="I41" s="198"/>
      <c r="J41" s="199" t="str">
        <f>IF('เช็คเวลาเรียน เทอม 2'!K41="ม",1,"")</f>
        <v/>
      </c>
      <c r="K41" s="199" t="str">
        <f>IF('เช็คเวลาเรียน เทอม 2'!L41="ม",1,"")</f>
        <v/>
      </c>
      <c r="L41" s="199" t="str">
        <f>IF('เช็คเวลาเรียน เทอม 2'!M41="ม",1,"")</f>
        <v/>
      </c>
      <c r="M41" s="199" t="str">
        <f>IF('เช็คเวลาเรียน เทอม 2'!N41="ม",1,"")</f>
        <v/>
      </c>
      <c r="N41" s="199" t="str">
        <f>IF('เช็คเวลาเรียน เทอม 2'!O41="ม",1,"")</f>
        <v/>
      </c>
      <c r="O41" s="198"/>
      <c r="P41" s="198"/>
      <c r="Q41" s="199" t="str">
        <f>IF('เช็คเวลาเรียน เทอม 2'!R41="ม",1,"")</f>
        <v/>
      </c>
      <c r="R41" s="199" t="str">
        <f>IF('เช็คเวลาเรียน เทอม 2'!S41="ม",1,"")</f>
        <v/>
      </c>
      <c r="S41" s="199" t="str">
        <f>IF('เช็คเวลาเรียน เทอม 2'!T41="ม",1,"")</f>
        <v/>
      </c>
      <c r="T41" s="199" t="str">
        <f>IF('เช็คเวลาเรียน เทอม 2'!U41="ม",1,"")</f>
        <v/>
      </c>
      <c r="U41" s="199" t="str">
        <f>IF('เช็คเวลาเรียน เทอม 2'!V41="ม",1,"")</f>
        <v/>
      </c>
      <c r="V41" s="198"/>
      <c r="W41" s="198"/>
      <c r="X41" s="199" t="str">
        <f>IF('เช็คเวลาเรียน เทอม 2'!Y41="ม",1,"")</f>
        <v/>
      </c>
      <c r="Y41" s="199" t="str">
        <f>IF('เช็คเวลาเรียน เทอม 2'!Z41="ม",1,"")</f>
        <v/>
      </c>
      <c r="Z41" s="199" t="str">
        <f>IF('เช็คเวลาเรียน เทอม 2'!AA41="ม",1,"")</f>
        <v/>
      </c>
      <c r="AA41" s="199" t="str">
        <f>IF('เช็คเวลาเรียน เทอม 2'!AB41="ม",1,"")</f>
        <v/>
      </c>
      <c r="AB41" s="199" t="str">
        <f>IF('เช็คเวลาเรียน เทอม 2'!AC41="ม",1,"")</f>
        <v/>
      </c>
      <c r="AC41" s="198"/>
      <c r="AD41" s="198"/>
      <c r="AE41" s="199" t="str">
        <f>IF('เช็คเวลาเรียน เทอม 2'!AF41="ม",1,"")</f>
        <v/>
      </c>
      <c r="AF41" s="198"/>
      <c r="AG41" s="338">
        <f t="shared" si="6"/>
        <v>0</v>
      </c>
      <c r="AH41" s="339"/>
      <c r="AI41" s="199" t="str">
        <f>IF('เช็คเวลาเรียน เทอม 2'!AK41="ม",1,"")</f>
        <v/>
      </c>
      <c r="AJ41" s="199" t="str">
        <f>IF('เช็คเวลาเรียน เทอม 2'!AL41="ม",1,"")</f>
        <v/>
      </c>
      <c r="AK41" s="199" t="str">
        <f>IF('เช็คเวลาเรียน เทอม 2'!AM41="ม",1,"")</f>
        <v/>
      </c>
      <c r="AL41" s="199" t="str">
        <f>IF('เช็คเวลาเรียน เทอม 2'!AN41="ม",1,"")</f>
        <v/>
      </c>
      <c r="AM41" s="280"/>
      <c r="AN41" s="198"/>
      <c r="AO41" s="280"/>
      <c r="AP41" s="199" t="str">
        <f>IF('เช็คเวลาเรียน เทอม 2'!AR41="ม",1,"")</f>
        <v/>
      </c>
      <c r="AQ41" s="199" t="str">
        <f>IF('เช็คเวลาเรียน เทอม 2'!AS41="ม",1,"")</f>
        <v/>
      </c>
      <c r="AR41" s="280"/>
      <c r="AS41" s="199" t="str">
        <f>IF('เช็คเวลาเรียน เทอม 2'!AU41="ม",1,"")</f>
        <v/>
      </c>
      <c r="AT41" s="199" t="str">
        <f>IF('เช็คเวลาเรียน เทอม 2'!AV41="ม",1,"")</f>
        <v/>
      </c>
      <c r="AU41" s="198"/>
      <c r="AV41" s="198"/>
      <c r="AW41" s="199" t="str">
        <f>IF('เช็คเวลาเรียน เทอม 2'!AY41="ม",1,"")</f>
        <v/>
      </c>
      <c r="AX41" s="199" t="str">
        <f>IF('เช็คเวลาเรียน เทอม 2'!AZ41="ม",1,"")</f>
        <v/>
      </c>
      <c r="AY41" s="199" t="str">
        <f>IF('เช็คเวลาเรียน เทอม 2'!BA41="ม",1,"")</f>
        <v/>
      </c>
      <c r="AZ41" s="199" t="str">
        <f>IF('เช็คเวลาเรียน เทอม 2'!BB41="ม",1,"")</f>
        <v/>
      </c>
      <c r="BA41" s="199" t="str">
        <f>IF('เช็คเวลาเรียน เทอม 2'!BC41="ม",1,"")</f>
        <v/>
      </c>
      <c r="BB41" s="198"/>
      <c r="BC41" s="198"/>
      <c r="BD41" s="199" t="str">
        <f>IF('เช็คเวลาเรียน เทอม 2'!BF41="ม",1,"")</f>
        <v/>
      </c>
      <c r="BE41" s="199" t="str">
        <f>IF('เช็คเวลาเรียน เทอม 2'!BG41="ม",1,"")</f>
        <v/>
      </c>
      <c r="BF41" s="199" t="str">
        <f>IF('เช็คเวลาเรียน เทอม 2'!BH41="ม",1,"")</f>
        <v/>
      </c>
      <c r="BG41" s="199" t="str">
        <f>IF('เช็คเวลาเรียน เทอม 2'!BI41="ม",1,"")</f>
        <v/>
      </c>
      <c r="BH41" s="199" t="str">
        <f>IF('เช็คเวลาเรียน เทอม 2'!BJ41="ม",1,"")</f>
        <v/>
      </c>
      <c r="BI41" s="198"/>
      <c r="BJ41" s="198"/>
      <c r="BK41" s="199" t="str">
        <f>IF('เช็คเวลาเรียน เทอม 2'!BM41="ม",1,"")</f>
        <v/>
      </c>
      <c r="BL41" s="199" t="str">
        <f>IF('เช็คเวลาเรียน เทอม 2'!BN41="ม",1,"")</f>
        <v/>
      </c>
      <c r="BM41" s="287"/>
      <c r="BN41" s="338">
        <f t="shared" si="7"/>
        <v>0</v>
      </c>
      <c r="BO41" s="339"/>
      <c r="BP41" s="289"/>
      <c r="BQ41" s="198"/>
      <c r="BR41" s="198"/>
      <c r="BS41" s="199" t="str">
        <f>IF('เช็คเวลาเรียน เทอม 2'!BW41="ม",1,"")</f>
        <v/>
      </c>
      <c r="BT41" s="199" t="str">
        <f>IF('เช็คเวลาเรียน เทอม 2'!BX41="ม",1,"")</f>
        <v/>
      </c>
      <c r="BU41" s="199" t="str">
        <f>IF('เช็คเวลาเรียน เทอม 2'!BY41="ม",1,"")</f>
        <v/>
      </c>
      <c r="BV41" s="199" t="str">
        <f>IF('เช็คเวลาเรียน เทอม 2'!BZ41="ม",1,"")</f>
        <v/>
      </c>
      <c r="BW41" s="199" t="str">
        <f>IF('เช็คเวลาเรียน เทอม 2'!CA41="ม",1,"")</f>
        <v/>
      </c>
      <c r="BX41" s="198"/>
      <c r="BY41" s="198"/>
      <c r="BZ41" s="199" t="str">
        <f>IF('เช็คเวลาเรียน เทอม 2'!CD41="ม",1,"")</f>
        <v/>
      </c>
      <c r="CA41" s="199" t="str">
        <f>IF('เช็คเวลาเรียน เทอม 2'!CE41="ม",1,"")</f>
        <v/>
      </c>
      <c r="CB41" s="199" t="str">
        <f>IF('เช็คเวลาเรียน เทอม 2'!CF41="ม",1,"")</f>
        <v/>
      </c>
      <c r="CC41" s="199" t="str">
        <f>IF('เช็คเวลาเรียน เทอม 2'!CG41="ม",1,"")</f>
        <v/>
      </c>
      <c r="CD41" s="199" t="str">
        <f>IF('เช็คเวลาเรียน เทอม 2'!CH41="ม",1,"")</f>
        <v/>
      </c>
      <c r="CE41" s="280"/>
      <c r="CF41" s="198"/>
      <c r="CG41" s="199" t="str">
        <f>IF('เช็คเวลาเรียน เทอม 2'!CK41="ม",1,"")</f>
        <v/>
      </c>
      <c r="CH41" s="199" t="str">
        <f>IF('เช็คเวลาเรียน เทอม 2'!CL41="ม",1,"")</f>
        <v/>
      </c>
      <c r="CI41" s="199" t="str">
        <f>IF('เช็คเวลาเรียน เทอม 2'!CM41="ม",1,"")</f>
        <v/>
      </c>
      <c r="CJ41" s="199" t="str">
        <f>IF('เช็คเวลาเรียน เทอม 2'!CN41="ม",1,"")</f>
        <v/>
      </c>
      <c r="CK41" s="199" t="str">
        <f>IF('เช็คเวลาเรียน เทอม 2'!CO41="ม",1,"")</f>
        <v/>
      </c>
      <c r="CL41" s="198"/>
      <c r="CM41" s="198"/>
      <c r="CN41" s="199" t="str">
        <f>IF('เช็คเวลาเรียน เทอม 2'!CR41="ม",1,"")</f>
        <v/>
      </c>
      <c r="CO41" s="199" t="str">
        <f>IF('เช็คเวลาเรียน เทอม 2'!CS41="ม",1,"")</f>
        <v/>
      </c>
      <c r="CP41" s="199" t="str">
        <f>IF('เช็คเวลาเรียน เทอม 2'!CT41="ม",1,"")</f>
        <v/>
      </c>
      <c r="CQ41" s="199" t="str">
        <f>IF('เช็คเวลาเรียน เทอม 2'!CU41="ม",1,"")</f>
        <v/>
      </c>
      <c r="CR41" s="199" t="str">
        <f>IF('เช็คเวลาเรียน เทอม 2'!CV41="ม",1,"")</f>
        <v/>
      </c>
      <c r="CS41" s="198"/>
      <c r="CT41" s="198"/>
      <c r="CU41" s="338">
        <f t="shared" si="8"/>
        <v>0</v>
      </c>
      <c r="CV41" s="339"/>
      <c r="CW41" s="199" t="str">
        <f>IF('เช็คเวลาเรียน เทอม 2'!DC41="ม",1,"")</f>
        <v/>
      </c>
      <c r="CX41" s="199" t="str">
        <f>IF('เช็คเวลาเรียน เทอม 2'!DD41="ม",1,"")</f>
        <v/>
      </c>
      <c r="CY41" s="199" t="str">
        <f>IF('เช็คเวลาเรียน เทอม 2'!DE41="ม",1,"")</f>
        <v/>
      </c>
      <c r="CZ41" s="199" t="str">
        <f>IF('เช็คเวลาเรียน เทอม 2'!DF41="ม",1,"")</f>
        <v/>
      </c>
      <c r="DA41" s="199" t="str">
        <f>IF('เช็คเวลาเรียน เทอม 2'!DG41="ม",1,"")</f>
        <v/>
      </c>
      <c r="DB41" s="198"/>
      <c r="DC41" s="198"/>
      <c r="DD41" s="199" t="str">
        <f>IF('เช็คเวลาเรียน เทอม 2'!DJ41="ม",1,"")</f>
        <v/>
      </c>
      <c r="DE41" s="199" t="str">
        <f>IF('เช็คเวลาเรียน เทอม 2'!DK41="ม",1,"")</f>
        <v/>
      </c>
      <c r="DF41" s="199" t="str">
        <f>IF('เช็คเวลาเรียน เทอม 2'!DL41="ม",1,"")</f>
        <v/>
      </c>
      <c r="DG41" s="199" t="str">
        <f>IF('เช็คเวลาเรียน เทอม 2'!DM41="ม",1,"")</f>
        <v/>
      </c>
      <c r="DH41" s="199" t="str">
        <f>IF('เช็คเวลาเรียน เทอม 2'!DN41="ม",1,"")</f>
        <v/>
      </c>
      <c r="DI41" s="198"/>
      <c r="DJ41" s="198"/>
      <c r="DK41" s="199" t="str">
        <f>IF('เช็คเวลาเรียน เทอม 2'!DQ41="ม",1,"")</f>
        <v/>
      </c>
      <c r="DL41" s="199" t="str">
        <f>IF('เช็คเวลาเรียน เทอม 2'!DR41="ม",1,"")</f>
        <v/>
      </c>
      <c r="DM41" s="199" t="str">
        <f>IF('เช็คเวลาเรียน เทอม 2'!DS41="ม",1,"")</f>
        <v/>
      </c>
      <c r="DN41" s="199" t="str">
        <f>IF('เช็คเวลาเรียน เทอม 2'!DT41="ม",1,"")</f>
        <v/>
      </c>
      <c r="DO41" s="199" t="str">
        <f>IF('เช็คเวลาเรียน เทอม 2'!DU41="ม",1,"")</f>
        <v/>
      </c>
      <c r="DP41" s="198"/>
      <c r="DQ41" s="289"/>
      <c r="DR41" s="289"/>
      <c r="DS41" s="199" t="str">
        <f>IF('เช็คเวลาเรียน เทอม 2'!DY41="ม",1,"")</f>
        <v/>
      </c>
      <c r="DT41" s="199" t="str">
        <f>IF('เช็คเวลาเรียน เทอม 2'!DZ41="ม",1,"")</f>
        <v/>
      </c>
      <c r="DU41" s="199" t="str">
        <f>IF('เช็คเวลาเรียน เทอม 2'!EA41="ม",1,"")</f>
        <v/>
      </c>
      <c r="DV41" s="199" t="str">
        <f>IF('เช็คเวลาเรียน เทอม 2'!EB41="ม",1,"")</f>
        <v/>
      </c>
      <c r="DW41" s="198"/>
      <c r="DX41" s="198"/>
      <c r="DY41" s="338">
        <f t="shared" si="9"/>
        <v>0</v>
      </c>
      <c r="DZ41" s="339"/>
      <c r="EA41" s="199" t="str">
        <f>IF('เช็คเวลาเรียน เทอม 2'!EI41="ม",1,"")</f>
        <v/>
      </c>
      <c r="EB41" s="199" t="str">
        <f>IF('เช็คเวลาเรียน เทอม 2'!EJ41="ม",1,"")</f>
        <v/>
      </c>
      <c r="EC41" s="199" t="str">
        <f>IF('เช็คเวลาเรียน เทอม 2'!EK41="ม",1,"")</f>
        <v/>
      </c>
      <c r="ED41" s="199" t="str">
        <f>IF('เช็คเวลาเรียน เทอม 2'!EL41="ม",1,"")</f>
        <v/>
      </c>
      <c r="EE41" s="199" t="str">
        <f>IF('เช็คเวลาเรียน เทอม 2'!EM41="ม",1,"")</f>
        <v/>
      </c>
      <c r="EF41" s="198"/>
      <c r="EG41" s="198"/>
      <c r="EH41" s="199" t="str">
        <f>IF('เช็คเวลาเรียน เทอม 2'!EP41="ม",1,"")</f>
        <v/>
      </c>
      <c r="EI41" s="199" t="str">
        <f>IF('เช็คเวลาเรียน เทอม 2'!EQ41="ม",1,"")</f>
        <v/>
      </c>
      <c r="EJ41" s="199" t="str">
        <f>IF('เช็คเวลาเรียน เทอม 2'!ER41="ม",1,"")</f>
        <v/>
      </c>
      <c r="EK41" s="199" t="str">
        <f>IF('เช็คเวลาเรียน เทอม 2'!ES41="ม",1,"")</f>
        <v/>
      </c>
      <c r="EL41" s="199" t="str">
        <f>IF('เช็คเวลาเรียน เทอม 2'!ET41="ม",1,"")</f>
        <v/>
      </c>
      <c r="EM41" s="198"/>
      <c r="EN41" s="198"/>
      <c r="EO41" s="199" t="str">
        <f>IF('เช็คเวลาเรียน เทอม 2'!EW41="ม",1,"")</f>
        <v/>
      </c>
      <c r="EP41" s="199" t="str">
        <f>IF('เช็คเวลาเรียน เทอม 2'!EX41="ม",1,"")</f>
        <v/>
      </c>
      <c r="EQ41" s="199" t="str">
        <f>IF('เช็คเวลาเรียน เทอม 2'!EY41="ม",1,"")</f>
        <v/>
      </c>
      <c r="ER41" s="199" t="str">
        <f>IF('เช็คเวลาเรียน เทอม 2'!EZ41="ม",1,"")</f>
        <v/>
      </c>
      <c r="ES41" s="199" t="str">
        <f>IF('เช็คเวลาเรียน เทอม 2'!FA41="ม",1,"")</f>
        <v/>
      </c>
      <c r="ET41" s="198"/>
      <c r="EU41" s="198"/>
      <c r="EV41" s="199" t="str">
        <f>IF('เช็คเวลาเรียน เทอม 2'!FD41="ม",1,"")</f>
        <v/>
      </c>
      <c r="EW41" s="199" t="str">
        <f>IF('เช็คเวลาเรียน เทอม 2'!FE41="ม",1,"")</f>
        <v/>
      </c>
      <c r="EX41" s="199" t="str">
        <f>IF('เช็คเวลาเรียน เทอม 2'!FF41="ม",1,"")</f>
        <v/>
      </c>
      <c r="EY41" s="199" t="str">
        <f>IF('เช็คเวลาเรียน เทอม 2'!FG41="ม",1,"")</f>
        <v/>
      </c>
      <c r="EZ41" s="199" t="str">
        <f>IF('เช็คเวลาเรียน เทอม 2'!FH41="ม",1,"")</f>
        <v/>
      </c>
      <c r="FA41" s="198"/>
      <c r="FB41" s="198"/>
      <c r="FC41" s="199" t="str">
        <f>IF('เช็คเวลาเรียน เทอม 2'!FK41="ม",1,"")</f>
        <v/>
      </c>
      <c r="FD41" s="199" t="str">
        <f>IF('เช็คเวลาเรียน เทอม 2'!FL41="ม",1,"")</f>
        <v/>
      </c>
      <c r="FE41" s="199" t="str">
        <f>IF('เช็คเวลาเรียน เทอม 2'!FM41="ม",1,"")</f>
        <v/>
      </c>
      <c r="FF41" s="338">
        <f t="shared" si="10"/>
        <v>0</v>
      </c>
      <c r="FG41" s="339"/>
      <c r="FH41" s="199" t="str">
        <f>IF('เช็คเวลาเรียน เทอม 2'!FR41="ม",1,"")</f>
        <v/>
      </c>
      <c r="FI41" s="199" t="str">
        <f>IF('เช็คเวลาเรียน เทอม 2'!FS41="ม",1,"")</f>
        <v/>
      </c>
      <c r="FJ41" s="198"/>
      <c r="FK41" s="198"/>
      <c r="FL41" s="199" t="str">
        <f>IF('เช็คเวลาเรียน เทอม 2'!FV41="ม",1,"")</f>
        <v/>
      </c>
      <c r="FM41" s="289"/>
      <c r="FN41" s="199" t="str">
        <f>IF('เช็คเวลาเรียน เทอม 2'!FX41="ม",1,"")</f>
        <v/>
      </c>
      <c r="FO41" s="199" t="str">
        <f>IF('เช็คเวลาเรียน เทอม 2'!FY41="ม",1,"")</f>
        <v/>
      </c>
      <c r="FP41" s="199" t="str">
        <f>IF('เช็คเวลาเรียน เทอม 2'!FZ41="ม",1,"")</f>
        <v/>
      </c>
      <c r="FQ41" s="198"/>
      <c r="FR41" s="198"/>
      <c r="FS41" s="199" t="str">
        <f>IF('เช็คเวลาเรียน เทอม 2'!GC41="ม",1,"")</f>
        <v/>
      </c>
      <c r="FT41" s="289"/>
      <c r="FU41" s="289"/>
      <c r="FV41" s="289"/>
      <c r="FW41" s="199" t="str">
        <f>IF('เช็คเวลาเรียน เทอม 2'!GG41="ม",1,"")</f>
        <v/>
      </c>
      <c r="FX41" s="198"/>
      <c r="FY41" s="198"/>
      <c r="FZ41" s="199" t="str">
        <f>IF('เช็คเวลาเรียน เทอม 2'!GJ41="ม",1,"")</f>
        <v/>
      </c>
      <c r="GA41" s="199" t="str">
        <f>IF('เช็คเวลาเรียน เทอม 2'!GK41="ม",1,"")</f>
        <v/>
      </c>
      <c r="GB41" s="199" t="str">
        <f>IF('เช็คเวลาเรียน เทอม 2'!GL41="ม",1,"")</f>
        <v/>
      </c>
      <c r="GC41" s="199" t="str">
        <f>IF('เช็คเวลาเรียน เทอม 2'!GM41="ม",1,"")</f>
        <v/>
      </c>
      <c r="GD41" s="199" t="str">
        <f>IF('เช็คเวลาเรียน เทอม 2'!GN41="ม",1,"")</f>
        <v/>
      </c>
      <c r="GE41" s="198"/>
      <c r="GF41" s="198"/>
      <c r="GG41" s="199" t="str">
        <f>IF('เช็คเวลาเรียน เทอม 2'!GQ41="ม",1,"")</f>
        <v/>
      </c>
      <c r="GH41" s="199" t="str">
        <f>IF('เช็คเวลาเรียน เทอม 2'!GR41="ม",1,"")</f>
        <v/>
      </c>
      <c r="GI41" s="199" t="str">
        <f>IF('เช็คเวลาเรียน เทอม 2'!GS41="ม",1,"")</f>
        <v/>
      </c>
      <c r="GJ41" s="199" t="str">
        <f>IF('เช็คเวลาเรียน เทอม 2'!GT41="ม",1,"")</f>
        <v/>
      </c>
      <c r="GK41" s="199" t="str">
        <f>IF('เช็คเวลาเรียน เทอม 2'!GU41="ม",1,"")</f>
        <v/>
      </c>
      <c r="GL41" s="338">
        <f t="shared" si="11"/>
        <v>0</v>
      </c>
      <c r="GM41" s="339"/>
    </row>
    <row r="42" spans="1:195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199" t="str">
        <f>IF('เช็คเวลาเรียน เทอม 2'!D42="ม",1,"")</f>
        <v/>
      </c>
      <c r="D42" s="199" t="str">
        <f>IF('เช็คเวลาเรียน เทอม 2'!E42="ม",1,"")</f>
        <v/>
      </c>
      <c r="E42" s="199" t="str">
        <f>IF('เช็คเวลาเรียน เทอม 2'!F42="ม",1,"")</f>
        <v/>
      </c>
      <c r="F42" s="199" t="str">
        <f>IF('เช็คเวลาเรียน เทอม 2'!G42="ม",1,"")</f>
        <v/>
      </c>
      <c r="G42" s="199" t="str">
        <f>IF('เช็คเวลาเรียน เทอม 2'!H42="ม",1,"")</f>
        <v/>
      </c>
      <c r="H42" s="198"/>
      <c r="I42" s="198"/>
      <c r="J42" s="199" t="str">
        <f>IF('เช็คเวลาเรียน เทอม 2'!K42="ม",1,"")</f>
        <v/>
      </c>
      <c r="K42" s="199" t="str">
        <f>IF('เช็คเวลาเรียน เทอม 2'!L42="ม",1,"")</f>
        <v/>
      </c>
      <c r="L42" s="199" t="str">
        <f>IF('เช็คเวลาเรียน เทอม 2'!M42="ม",1,"")</f>
        <v/>
      </c>
      <c r="M42" s="199" t="str">
        <f>IF('เช็คเวลาเรียน เทอม 2'!N42="ม",1,"")</f>
        <v/>
      </c>
      <c r="N42" s="199" t="str">
        <f>IF('เช็คเวลาเรียน เทอม 2'!O42="ม",1,"")</f>
        <v/>
      </c>
      <c r="O42" s="198"/>
      <c r="P42" s="198"/>
      <c r="Q42" s="199" t="str">
        <f>IF('เช็คเวลาเรียน เทอม 2'!R42="ม",1,"")</f>
        <v/>
      </c>
      <c r="R42" s="199" t="str">
        <f>IF('เช็คเวลาเรียน เทอม 2'!S42="ม",1,"")</f>
        <v/>
      </c>
      <c r="S42" s="199" t="str">
        <f>IF('เช็คเวลาเรียน เทอม 2'!T42="ม",1,"")</f>
        <v/>
      </c>
      <c r="T42" s="199" t="str">
        <f>IF('เช็คเวลาเรียน เทอม 2'!U42="ม",1,"")</f>
        <v/>
      </c>
      <c r="U42" s="199" t="str">
        <f>IF('เช็คเวลาเรียน เทอม 2'!V42="ม",1,"")</f>
        <v/>
      </c>
      <c r="V42" s="198"/>
      <c r="W42" s="198"/>
      <c r="X42" s="199" t="str">
        <f>IF('เช็คเวลาเรียน เทอม 2'!Y42="ม",1,"")</f>
        <v/>
      </c>
      <c r="Y42" s="199" t="str">
        <f>IF('เช็คเวลาเรียน เทอม 2'!Z42="ม",1,"")</f>
        <v/>
      </c>
      <c r="Z42" s="199" t="str">
        <f>IF('เช็คเวลาเรียน เทอม 2'!AA42="ม",1,"")</f>
        <v/>
      </c>
      <c r="AA42" s="199" t="str">
        <f>IF('เช็คเวลาเรียน เทอม 2'!AB42="ม",1,"")</f>
        <v/>
      </c>
      <c r="AB42" s="199" t="str">
        <f>IF('เช็คเวลาเรียน เทอม 2'!AC42="ม",1,"")</f>
        <v/>
      </c>
      <c r="AC42" s="198"/>
      <c r="AD42" s="198"/>
      <c r="AE42" s="199" t="str">
        <f>IF('เช็คเวลาเรียน เทอม 2'!AF42="ม",1,"")</f>
        <v/>
      </c>
      <c r="AF42" s="198"/>
      <c r="AG42" s="338">
        <f t="shared" si="6"/>
        <v>0</v>
      </c>
      <c r="AH42" s="339"/>
      <c r="AI42" s="199" t="str">
        <f>IF('เช็คเวลาเรียน เทอม 2'!AK42="ม",1,"")</f>
        <v/>
      </c>
      <c r="AJ42" s="199" t="str">
        <f>IF('เช็คเวลาเรียน เทอม 2'!AL42="ม",1,"")</f>
        <v/>
      </c>
      <c r="AK42" s="199" t="str">
        <f>IF('เช็คเวลาเรียน เทอม 2'!AM42="ม",1,"")</f>
        <v/>
      </c>
      <c r="AL42" s="199" t="str">
        <f>IF('เช็คเวลาเรียน เทอม 2'!AN42="ม",1,"")</f>
        <v/>
      </c>
      <c r="AM42" s="280"/>
      <c r="AN42" s="198"/>
      <c r="AO42" s="280"/>
      <c r="AP42" s="199" t="str">
        <f>IF('เช็คเวลาเรียน เทอม 2'!AR42="ม",1,"")</f>
        <v/>
      </c>
      <c r="AQ42" s="199" t="str">
        <f>IF('เช็คเวลาเรียน เทอม 2'!AS42="ม",1,"")</f>
        <v/>
      </c>
      <c r="AR42" s="280"/>
      <c r="AS42" s="199" t="str">
        <f>IF('เช็คเวลาเรียน เทอม 2'!AU42="ม",1,"")</f>
        <v/>
      </c>
      <c r="AT42" s="199" t="str">
        <f>IF('เช็คเวลาเรียน เทอม 2'!AV42="ม",1,"")</f>
        <v/>
      </c>
      <c r="AU42" s="198"/>
      <c r="AV42" s="198"/>
      <c r="AW42" s="199" t="str">
        <f>IF('เช็คเวลาเรียน เทอม 2'!AY42="ม",1,"")</f>
        <v/>
      </c>
      <c r="AX42" s="199" t="str">
        <f>IF('เช็คเวลาเรียน เทอม 2'!AZ42="ม",1,"")</f>
        <v/>
      </c>
      <c r="AY42" s="199" t="str">
        <f>IF('เช็คเวลาเรียน เทอม 2'!BA42="ม",1,"")</f>
        <v/>
      </c>
      <c r="AZ42" s="199" t="str">
        <f>IF('เช็คเวลาเรียน เทอม 2'!BB42="ม",1,"")</f>
        <v/>
      </c>
      <c r="BA42" s="199" t="str">
        <f>IF('เช็คเวลาเรียน เทอม 2'!BC42="ม",1,"")</f>
        <v/>
      </c>
      <c r="BB42" s="198"/>
      <c r="BC42" s="198"/>
      <c r="BD42" s="199" t="str">
        <f>IF('เช็คเวลาเรียน เทอม 2'!BF42="ม",1,"")</f>
        <v/>
      </c>
      <c r="BE42" s="199" t="str">
        <f>IF('เช็คเวลาเรียน เทอม 2'!BG42="ม",1,"")</f>
        <v/>
      </c>
      <c r="BF42" s="199" t="str">
        <f>IF('เช็คเวลาเรียน เทอม 2'!BH42="ม",1,"")</f>
        <v/>
      </c>
      <c r="BG42" s="199" t="str">
        <f>IF('เช็คเวลาเรียน เทอม 2'!BI42="ม",1,"")</f>
        <v/>
      </c>
      <c r="BH42" s="199" t="str">
        <f>IF('เช็คเวลาเรียน เทอม 2'!BJ42="ม",1,"")</f>
        <v/>
      </c>
      <c r="BI42" s="198"/>
      <c r="BJ42" s="198"/>
      <c r="BK42" s="199" t="str">
        <f>IF('เช็คเวลาเรียน เทอม 2'!BM42="ม",1,"")</f>
        <v/>
      </c>
      <c r="BL42" s="199" t="str">
        <f>IF('เช็คเวลาเรียน เทอม 2'!BN42="ม",1,"")</f>
        <v/>
      </c>
      <c r="BM42" s="287"/>
      <c r="BN42" s="338">
        <f t="shared" si="7"/>
        <v>0</v>
      </c>
      <c r="BO42" s="339"/>
      <c r="BP42" s="289"/>
      <c r="BQ42" s="198"/>
      <c r="BR42" s="198"/>
      <c r="BS42" s="199" t="str">
        <f>IF('เช็คเวลาเรียน เทอม 2'!BW42="ม",1,"")</f>
        <v/>
      </c>
      <c r="BT42" s="199" t="str">
        <f>IF('เช็คเวลาเรียน เทอม 2'!BX42="ม",1,"")</f>
        <v/>
      </c>
      <c r="BU42" s="199" t="str">
        <f>IF('เช็คเวลาเรียน เทอม 2'!BY42="ม",1,"")</f>
        <v/>
      </c>
      <c r="BV42" s="199" t="str">
        <f>IF('เช็คเวลาเรียน เทอม 2'!BZ42="ม",1,"")</f>
        <v/>
      </c>
      <c r="BW42" s="199" t="str">
        <f>IF('เช็คเวลาเรียน เทอม 2'!CA42="ม",1,"")</f>
        <v/>
      </c>
      <c r="BX42" s="198"/>
      <c r="BY42" s="198"/>
      <c r="BZ42" s="199" t="str">
        <f>IF('เช็คเวลาเรียน เทอม 2'!CD42="ม",1,"")</f>
        <v/>
      </c>
      <c r="CA42" s="199" t="str">
        <f>IF('เช็คเวลาเรียน เทอม 2'!CE42="ม",1,"")</f>
        <v/>
      </c>
      <c r="CB42" s="199" t="str">
        <f>IF('เช็คเวลาเรียน เทอม 2'!CF42="ม",1,"")</f>
        <v/>
      </c>
      <c r="CC42" s="199" t="str">
        <f>IF('เช็คเวลาเรียน เทอม 2'!CG42="ม",1,"")</f>
        <v/>
      </c>
      <c r="CD42" s="199" t="str">
        <f>IF('เช็คเวลาเรียน เทอม 2'!CH42="ม",1,"")</f>
        <v/>
      </c>
      <c r="CE42" s="280"/>
      <c r="CF42" s="198"/>
      <c r="CG42" s="199" t="str">
        <f>IF('เช็คเวลาเรียน เทอม 2'!CK42="ม",1,"")</f>
        <v/>
      </c>
      <c r="CH42" s="199" t="str">
        <f>IF('เช็คเวลาเรียน เทอม 2'!CL42="ม",1,"")</f>
        <v/>
      </c>
      <c r="CI42" s="199" t="str">
        <f>IF('เช็คเวลาเรียน เทอม 2'!CM42="ม",1,"")</f>
        <v/>
      </c>
      <c r="CJ42" s="199" t="str">
        <f>IF('เช็คเวลาเรียน เทอม 2'!CN42="ม",1,"")</f>
        <v/>
      </c>
      <c r="CK42" s="199" t="str">
        <f>IF('เช็คเวลาเรียน เทอม 2'!CO42="ม",1,"")</f>
        <v/>
      </c>
      <c r="CL42" s="198"/>
      <c r="CM42" s="198"/>
      <c r="CN42" s="199" t="str">
        <f>IF('เช็คเวลาเรียน เทอม 2'!CR42="ม",1,"")</f>
        <v/>
      </c>
      <c r="CO42" s="199" t="str">
        <f>IF('เช็คเวลาเรียน เทอม 2'!CS42="ม",1,"")</f>
        <v/>
      </c>
      <c r="CP42" s="199" t="str">
        <f>IF('เช็คเวลาเรียน เทอม 2'!CT42="ม",1,"")</f>
        <v/>
      </c>
      <c r="CQ42" s="199" t="str">
        <f>IF('เช็คเวลาเรียน เทอม 2'!CU42="ม",1,"")</f>
        <v/>
      </c>
      <c r="CR42" s="199" t="str">
        <f>IF('เช็คเวลาเรียน เทอม 2'!CV42="ม",1,"")</f>
        <v/>
      </c>
      <c r="CS42" s="198"/>
      <c r="CT42" s="198"/>
      <c r="CU42" s="338">
        <f t="shared" si="8"/>
        <v>0</v>
      </c>
      <c r="CV42" s="339"/>
      <c r="CW42" s="199" t="str">
        <f>IF('เช็คเวลาเรียน เทอม 2'!DC42="ม",1,"")</f>
        <v/>
      </c>
      <c r="CX42" s="199" t="str">
        <f>IF('เช็คเวลาเรียน เทอม 2'!DD42="ม",1,"")</f>
        <v/>
      </c>
      <c r="CY42" s="199" t="str">
        <f>IF('เช็คเวลาเรียน เทอม 2'!DE42="ม",1,"")</f>
        <v/>
      </c>
      <c r="CZ42" s="199" t="str">
        <f>IF('เช็คเวลาเรียน เทอม 2'!DF42="ม",1,"")</f>
        <v/>
      </c>
      <c r="DA42" s="199" t="str">
        <f>IF('เช็คเวลาเรียน เทอม 2'!DG42="ม",1,"")</f>
        <v/>
      </c>
      <c r="DB42" s="198"/>
      <c r="DC42" s="198"/>
      <c r="DD42" s="199" t="str">
        <f>IF('เช็คเวลาเรียน เทอม 2'!DJ42="ม",1,"")</f>
        <v/>
      </c>
      <c r="DE42" s="199" t="str">
        <f>IF('เช็คเวลาเรียน เทอม 2'!DK42="ม",1,"")</f>
        <v/>
      </c>
      <c r="DF42" s="199" t="str">
        <f>IF('เช็คเวลาเรียน เทอม 2'!DL42="ม",1,"")</f>
        <v/>
      </c>
      <c r="DG42" s="199" t="str">
        <f>IF('เช็คเวลาเรียน เทอม 2'!DM42="ม",1,"")</f>
        <v/>
      </c>
      <c r="DH42" s="199" t="str">
        <f>IF('เช็คเวลาเรียน เทอม 2'!DN42="ม",1,"")</f>
        <v/>
      </c>
      <c r="DI42" s="198"/>
      <c r="DJ42" s="198"/>
      <c r="DK42" s="199" t="str">
        <f>IF('เช็คเวลาเรียน เทอม 2'!DQ42="ม",1,"")</f>
        <v/>
      </c>
      <c r="DL42" s="199" t="str">
        <f>IF('เช็คเวลาเรียน เทอม 2'!DR42="ม",1,"")</f>
        <v/>
      </c>
      <c r="DM42" s="199" t="str">
        <f>IF('เช็คเวลาเรียน เทอม 2'!DS42="ม",1,"")</f>
        <v/>
      </c>
      <c r="DN42" s="199" t="str">
        <f>IF('เช็คเวลาเรียน เทอม 2'!DT42="ม",1,"")</f>
        <v/>
      </c>
      <c r="DO42" s="199" t="str">
        <f>IF('เช็คเวลาเรียน เทอม 2'!DU42="ม",1,"")</f>
        <v/>
      </c>
      <c r="DP42" s="198"/>
      <c r="DQ42" s="289"/>
      <c r="DR42" s="289"/>
      <c r="DS42" s="199" t="str">
        <f>IF('เช็คเวลาเรียน เทอม 2'!DY42="ม",1,"")</f>
        <v/>
      </c>
      <c r="DT42" s="199" t="str">
        <f>IF('เช็คเวลาเรียน เทอม 2'!DZ42="ม",1,"")</f>
        <v/>
      </c>
      <c r="DU42" s="199" t="str">
        <f>IF('เช็คเวลาเรียน เทอม 2'!EA42="ม",1,"")</f>
        <v/>
      </c>
      <c r="DV42" s="199" t="str">
        <f>IF('เช็คเวลาเรียน เทอม 2'!EB42="ม",1,"")</f>
        <v/>
      </c>
      <c r="DW42" s="198"/>
      <c r="DX42" s="198"/>
      <c r="DY42" s="338">
        <f t="shared" si="9"/>
        <v>0</v>
      </c>
      <c r="DZ42" s="339"/>
      <c r="EA42" s="199" t="str">
        <f>IF('เช็คเวลาเรียน เทอม 2'!EI42="ม",1,"")</f>
        <v/>
      </c>
      <c r="EB42" s="199" t="str">
        <f>IF('เช็คเวลาเรียน เทอม 2'!EJ42="ม",1,"")</f>
        <v/>
      </c>
      <c r="EC42" s="199" t="str">
        <f>IF('เช็คเวลาเรียน เทอม 2'!EK42="ม",1,"")</f>
        <v/>
      </c>
      <c r="ED42" s="199" t="str">
        <f>IF('เช็คเวลาเรียน เทอม 2'!EL42="ม",1,"")</f>
        <v/>
      </c>
      <c r="EE42" s="199" t="str">
        <f>IF('เช็คเวลาเรียน เทอม 2'!EM42="ม",1,"")</f>
        <v/>
      </c>
      <c r="EF42" s="198"/>
      <c r="EG42" s="198"/>
      <c r="EH42" s="199" t="str">
        <f>IF('เช็คเวลาเรียน เทอม 2'!EP42="ม",1,"")</f>
        <v/>
      </c>
      <c r="EI42" s="199" t="str">
        <f>IF('เช็คเวลาเรียน เทอม 2'!EQ42="ม",1,"")</f>
        <v/>
      </c>
      <c r="EJ42" s="199" t="str">
        <f>IF('เช็คเวลาเรียน เทอม 2'!ER42="ม",1,"")</f>
        <v/>
      </c>
      <c r="EK42" s="199" t="str">
        <f>IF('เช็คเวลาเรียน เทอม 2'!ES42="ม",1,"")</f>
        <v/>
      </c>
      <c r="EL42" s="199" t="str">
        <f>IF('เช็คเวลาเรียน เทอม 2'!ET42="ม",1,"")</f>
        <v/>
      </c>
      <c r="EM42" s="198"/>
      <c r="EN42" s="198"/>
      <c r="EO42" s="199" t="str">
        <f>IF('เช็คเวลาเรียน เทอม 2'!EW42="ม",1,"")</f>
        <v/>
      </c>
      <c r="EP42" s="199" t="str">
        <f>IF('เช็คเวลาเรียน เทอม 2'!EX42="ม",1,"")</f>
        <v/>
      </c>
      <c r="EQ42" s="199" t="str">
        <f>IF('เช็คเวลาเรียน เทอม 2'!EY42="ม",1,"")</f>
        <v/>
      </c>
      <c r="ER42" s="199" t="str">
        <f>IF('เช็คเวลาเรียน เทอม 2'!EZ42="ม",1,"")</f>
        <v/>
      </c>
      <c r="ES42" s="199" t="str">
        <f>IF('เช็คเวลาเรียน เทอม 2'!FA42="ม",1,"")</f>
        <v/>
      </c>
      <c r="ET42" s="198"/>
      <c r="EU42" s="198"/>
      <c r="EV42" s="199" t="str">
        <f>IF('เช็คเวลาเรียน เทอม 2'!FD42="ม",1,"")</f>
        <v/>
      </c>
      <c r="EW42" s="199" t="str">
        <f>IF('เช็คเวลาเรียน เทอม 2'!FE42="ม",1,"")</f>
        <v/>
      </c>
      <c r="EX42" s="199" t="str">
        <f>IF('เช็คเวลาเรียน เทอม 2'!FF42="ม",1,"")</f>
        <v/>
      </c>
      <c r="EY42" s="199" t="str">
        <f>IF('เช็คเวลาเรียน เทอม 2'!FG42="ม",1,"")</f>
        <v/>
      </c>
      <c r="EZ42" s="199" t="str">
        <f>IF('เช็คเวลาเรียน เทอม 2'!FH42="ม",1,"")</f>
        <v/>
      </c>
      <c r="FA42" s="198"/>
      <c r="FB42" s="198"/>
      <c r="FC42" s="199" t="str">
        <f>IF('เช็คเวลาเรียน เทอม 2'!FK42="ม",1,"")</f>
        <v/>
      </c>
      <c r="FD42" s="199" t="str">
        <f>IF('เช็คเวลาเรียน เทอม 2'!FL42="ม",1,"")</f>
        <v/>
      </c>
      <c r="FE42" s="199" t="str">
        <f>IF('เช็คเวลาเรียน เทอม 2'!FM42="ม",1,"")</f>
        <v/>
      </c>
      <c r="FF42" s="338">
        <f t="shared" si="10"/>
        <v>0</v>
      </c>
      <c r="FG42" s="339"/>
      <c r="FH42" s="199" t="str">
        <f>IF('เช็คเวลาเรียน เทอม 2'!FR42="ม",1,"")</f>
        <v/>
      </c>
      <c r="FI42" s="199" t="str">
        <f>IF('เช็คเวลาเรียน เทอม 2'!FS42="ม",1,"")</f>
        <v/>
      </c>
      <c r="FJ42" s="198"/>
      <c r="FK42" s="198"/>
      <c r="FL42" s="199" t="str">
        <f>IF('เช็คเวลาเรียน เทอม 2'!FV42="ม",1,"")</f>
        <v/>
      </c>
      <c r="FM42" s="289"/>
      <c r="FN42" s="199" t="str">
        <f>IF('เช็คเวลาเรียน เทอม 2'!FX42="ม",1,"")</f>
        <v/>
      </c>
      <c r="FO42" s="199" t="str">
        <f>IF('เช็คเวลาเรียน เทอม 2'!FY42="ม",1,"")</f>
        <v/>
      </c>
      <c r="FP42" s="199" t="str">
        <f>IF('เช็คเวลาเรียน เทอม 2'!FZ42="ม",1,"")</f>
        <v/>
      </c>
      <c r="FQ42" s="198"/>
      <c r="FR42" s="198"/>
      <c r="FS42" s="199" t="str">
        <f>IF('เช็คเวลาเรียน เทอม 2'!GC42="ม",1,"")</f>
        <v/>
      </c>
      <c r="FT42" s="289"/>
      <c r="FU42" s="289"/>
      <c r="FV42" s="289"/>
      <c r="FW42" s="199" t="str">
        <f>IF('เช็คเวลาเรียน เทอม 2'!GG42="ม",1,"")</f>
        <v/>
      </c>
      <c r="FX42" s="198"/>
      <c r="FY42" s="198"/>
      <c r="FZ42" s="199" t="str">
        <f>IF('เช็คเวลาเรียน เทอม 2'!GJ42="ม",1,"")</f>
        <v/>
      </c>
      <c r="GA42" s="199" t="str">
        <f>IF('เช็คเวลาเรียน เทอม 2'!GK42="ม",1,"")</f>
        <v/>
      </c>
      <c r="GB42" s="199" t="str">
        <f>IF('เช็คเวลาเรียน เทอม 2'!GL42="ม",1,"")</f>
        <v/>
      </c>
      <c r="GC42" s="199" t="str">
        <f>IF('เช็คเวลาเรียน เทอม 2'!GM42="ม",1,"")</f>
        <v/>
      </c>
      <c r="GD42" s="199" t="str">
        <f>IF('เช็คเวลาเรียน เทอม 2'!GN42="ม",1,"")</f>
        <v/>
      </c>
      <c r="GE42" s="198"/>
      <c r="GF42" s="198"/>
      <c r="GG42" s="199" t="str">
        <f>IF('เช็คเวลาเรียน เทอม 2'!GQ42="ม",1,"")</f>
        <v/>
      </c>
      <c r="GH42" s="199" t="str">
        <f>IF('เช็คเวลาเรียน เทอม 2'!GR42="ม",1,"")</f>
        <v/>
      </c>
      <c r="GI42" s="199" t="str">
        <f>IF('เช็คเวลาเรียน เทอม 2'!GS42="ม",1,"")</f>
        <v/>
      </c>
      <c r="GJ42" s="199" t="str">
        <f>IF('เช็คเวลาเรียน เทอม 2'!GT42="ม",1,"")</f>
        <v/>
      </c>
      <c r="GK42" s="199" t="str">
        <f>IF('เช็คเวลาเรียน เทอม 2'!GU42="ม",1,"")</f>
        <v/>
      </c>
      <c r="GL42" s="338">
        <f t="shared" si="11"/>
        <v>0</v>
      </c>
      <c r="GM42" s="339"/>
    </row>
    <row r="43" spans="1:195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199" t="str">
        <f>IF('เช็คเวลาเรียน เทอม 2'!D43="ม",1,"")</f>
        <v/>
      </c>
      <c r="D43" s="199" t="str">
        <f>IF('เช็คเวลาเรียน เทอม 2'!E43="ม",1,"")</f>
        <v/>
      </c>
      <c r="E43" s="199" t="str">
        <f>IF('เช็คเวลาเรียน เทอม 2'!F43="ม",1,"")</f>
        <v/>
      </c>
      <c r="F43" s="199" t="str">
        <f>IF('เช็คเวลาเรียน เทอม 2'!G43="ม",1,"")</f>
        <v/>
      </c>
      <c r="G43" s="199" t="str">
        <f>IF('เช็คเวลาเรียน เทอม 2'!H43="ม",1,"")</f>
        <v/>
      </c>
      <c r="H43" s="198"/>
      <c r="I43" s="198"/>
      <c r="J43" s="199" t="str">
        <f>IF('เช็คเวลาเรียน เทอม 2'!K43="ม",1,"")</f>
        <v/>
      </c>
      <c r="K43" s="199" t="str">
        <f>IF('เช็คเวลาเรียน เทอม 2'!L43="ม",1,"")</f>
        <v/>
      </c>
      <c r="L43" s="199" t="str">
        <f>IF('เช็คเวลาเรียน เทอม 2'!M43="ม",1,"")</f>
        <v/>
      </c>
      <c r="M43" s="199" t="str">
        <f>IF('เช็คเวลาเรียน เทอม 2'!N43="ม",1,"")</f>
        <v/>
      </c>
      <c r="N43" s="199" t="str">
        <f>IF('เช็คเวลาเรียน เทอม 2'!O43="ม",1,"")</f>
        <v/>
      </c>
      <c r="O43" s="198"/>
      <c r="P43" s="198"/>
      <c r="Q43" s="199" t="str">
        <f>IF('เช็คเวลาเรียน เทอม 2'!R43="ม",1,"")</f>
        <v/>
      </c>
      <c r="R43" s="199" t="str">
        <f>IF('เช็คเวลาเรียน เทอม 2'!S43="ม",1,"")</f>
        <v/>
      </c>
      <c r="S43" s="199" t="str">
        <f>IF('เช็คเวลาเรียน เทอม 2'!T43="ม",1,"")</f>
        <v/>
      </c>
      <c r="T43" s="199" t="str">
        <f>IF('เช็คเวลาเรียน เทอม 2'!U43="ม",1,"")</f>
        <v/>
      </c>
      <c r="U43" s="199" t="str">
        <f>IF('เช็คเวลาเรียน เทอม 2'!V43="ม",1,"")</f>
        <v/>
      </c>
      <c r="V43" s="198"/>
      <c r="W43" s="198"/>
      <c r="X43" s="199" t="str">
        <f>IF('เช็คเวลาเรียน เทอม 2'!Y43="ม",1,"")</f>
        <v/>
      </c>
      <c r="Y43" s="199" t="str">
        <f>IF('เช็คเวลาเรียน เทอม 2'!Z43="ม",1,"")</f>
        <v/>
      </c>
      <c r="Z43" s="199" t="str">
        <f>IF('เช็คเวลาเรียน เทอม 2'!AA43="ม",1,"")</f>
        <v/>
      </c>
      <c r="AA43" s="199" t="str">
        <f>IF('เช็คเวลาเรียน เทอม 2'!AB43="ม",1,"")</f>
        <v/>
      </c>
      <c r="AB43" s="199" t="str">
        <f>IF('เช็คเวลาเรียน เทอม 2'!AC43="ม",1,"")</f>
        <v/>
      </c>
      <c r="AC43" s="198"/>
      <c r="AD43" s="198"/>
      <c r="AE43" s="199" t="str">
        <f>IF('เช็คเวลาเรียน เทอม 2'!AF43="ม",1,"")</f>
        <v/>
      </c>
      <c r="AF43" s="198"/>
      <c r="AG43" s="338">
        <f t="shared" si="6"/>
        <v>0</v>
      </c>
      <c r="AH43" s="339"/>
      <c r="AI43" s="199" t="str">
        <f>IF('เช็คเวลาเรียน เทอม 2'!AK43="ม",1,"")</f>
        <v/>
      </c>
      <c r="AJ43" s="199" t="str">
        <f>IF('เช็คเวลาเรียน เทอม 2'!AL43="ม",1,"")</f>
        <v/>
      </c>
      <c r="AK43" s="199" t="str">
        <f>IF('เช็คเวลาเรียน เทอม 2'!AM43="ม",1,"")</f>
        <v/>
      </c>
      <c r="AL43" s="199" t="str">
        <f>IF('เช็คเวลาเรียน เทอม 2'!AN43="ม",1,"")</f>
        <v/>
      </c>
      <c r="AM43" s="280"/>
      <c r="AN43" s="198"/>
      <c r="AO43" s="280"/>
      <c r="AP43" s="199" t="str">
        <f>IF('เช็คเวลาเรียน เทอม 2'!AR43="ม",1,"")</f>
        <v/>
      </c>
      <c r="AQ43" s="199" t="str">
        <f>IF('เช็คเวลาเรียน เทอม 2'!AS43="ม",1,"")</f>
        <v/>
      </c>
      <c r="AR43" s="280"/>
      <c r="AS43" s="199" t="str">
        <f>IF('เช็คเวลาเรียน เทอม 2'!AU43="ม",1,"")</f>
        <v/>
      </c>
      <c r="AT43" s="199" t="str">
        <f>IF('เช็คเวลาเรียน เทอม 2'!AV43="ม",1,"")</f>
        <v/>
      </c>
      <c r="AU43" s="198"/>
      <c r="AV43" s="198"/>
      <c r="AW43" s="199" t="str">
        <f>IF('เช็คเวลาเรียน เทอม 2'!AY43="ม",1,"")</f>
        <v/>
      </c>
      <c r="AX43" s="199" t="str">
        <f>IF('เช็คเวลาเรียน เทอม 2'!AZ43="ม",1,"")</f>
        <v/>
      </c>
      <c r="AY43" s="199" t="str">
        <f>IF('เช็คเวลาเรียน เทอม 2'!BA43="ม",1,"")</f>
        <v/>
      </c>
      <c r="AZ43" s="199" t="str">
        <f>IF('เช็คเวลาเรียน เทอม 2'!BB43="ม",1,"")</f>
        <v/>
      </c>
      <c r="BA43" s="199" t="str">
        <f>IF('เช็คเวลาเรียน เทอม 2'!BC43="ม",1,"")</f>
        <v/>
      </c>
      <c r="BB43" s="198"/>
      <c r="BC43" s="198"/>
      <c r="BD43" s="199" t="str">
        <f>IF('เช็คเวลาเรียน เทอม 2'!BF43="ม",1,"")</f>
        <v/>
      </c>
      <c r="BE43" s="199" t="str">
        <f>IF('เช็คเวลาเรียน เทอม 2'!BG43="ม",1,"")</f>
        <v/>
      </c>
      <c r="BF43" s="199" t="str">
        <f>IF('เช็คเวลาเรียน เทอม 2'!BH43="ม",1,"")</f>
        <v/>
      </c>
      <c r="BG43" s="199" t="str">
        <f>IF('เช็คเวลาเรียน เทอม 2'!BI43="ม",1,"")</f>
        <v/>
      </c>
      <c r="BH43" s="199" t="str">
        <f>IF('เช็คเวลาเรียน เทอม 2'!BJ43="ม",1,"")</f>
        <v/>
      </c>
      <c r="BI43" s="198"/>
      <c r="BJ43" s="198"/>
      <c r="BK43" s="199" t="str">
        <f>IF('เช็คเวลาเรียน เทอม 2'!BM43="ม",1,"")</f>
        <v/>
      </c>
      <c r="BL43" s="199" t="str">
        <f>IF('เช็คเวลาเรียน เทอม 2'!BN43="ม",1,"")</f>
        <v/>
      </c>
      <c r="BM43" s="287"/>
      <c r="BN43" s="338">
        <f t="shared" si="7"/>
        <v>0</v>
      </c>
      <c r="BO43" s="339"/>
      <c r="BP43" s="289"/>
      <c r="BQ43" s="198"/>
      <c r="BR43" s="198"/>
      <c r="BS43" s="199" t="str">
        <f>IF('เช็คเวลาเรียน เทอม 2'!BW43="ม",1,"")</f>
        <v/>
      </c>
      <c r="BT43" s="199" t="str">
        <f>IF('เช็คเวลาเรียน เทอม 2'!BX43="ม",1,"")</f>
        <v/>
      </c>
      <c r="BU43" s="199" t="str">
        <f>IF('เช็คเวลาเรียน เทอม 2'!BY43="ม",1,"")</f>
        <v/>
      </c>
      <c r="BV43" s="199" t="str">
        <f>IF('เช็คเวลาเรียน เทอม 2'!BZ43="ม",1,"")</f>
        <v/>
      </c>
      <c r="BW43" s="199" t="str">
        <f>IF('เช็คเวลาเรียน เทอม 2'!CA43="ม",1,"")</f>
        <v/>
      </c>
      <c r="BX43" s="198"/>
      <c r="BY43" s="198"/>
      <c r="BZ43" s="199" t="str">
        <f>IF('เช็คเวลาเรียน เทอม 2'!CD43="ม",1,"")</f>
        <v/>
      </c>
      <c r="CA43" s="199" t="str">
        <f>IF('เช็คเวลาเรียน เทอม 2'!CE43="ม",1,"")</f>
        <v/>
      </c>
      <c r="CB43" s="199" t="str">
        <f>IF('เช็คเวลาเรียน เทอม 2'!CF43="ม",1,"")</f>
        <v/>
      </c>
      <c r="CC43" s="199" t="str">
        <f>IF('เช็คเวลาเรียน เทอม 2'!CG43="ม",1,"")</f>
        <v/>
      </c>
      <c r="CD43" s="199" t="str">
        <f>IF('เช็คเวลาเรียน เทอม 2'!CH43="ม",1,"")</f>
        <v/>
      </c>
      <c r="CE43" s="280"/>
      <c r="CF43" s="198"/>
      <c r="CG43" s="199" t="str">
        <f>IF('เช็คเวลาเรียน เทอม 2'!CK43="ม",1,"")</f>
        <v/>
      </c>
      <c r="CH43" s="199" t="str">
        <f>IF('เช็คเวลาเรียน เทอม 2'!CL43="ม",1,"")</f>
        <v/>
      </c>
      <c r="CI43" s="199" t="str">
        <f>IF('เช็คเวลาเรียน เทอม 2'!CM43="ม",1,"")</f>
        <v/>
      </c>
      <c r="CJ43" s="199" t="str">
        <f>IF('เช็คเวลาเรียน เทอม 2'!CN43="ม",1,"")</f>
        <v/>
      </c>
      <c r="CK43" s="199" t="str">
        <f>IF('เช็คเวลาเรียน เทอม 2'!CO43="ม",1,"")</f>
        <v/>
      </c>
      <c r="CL43" s="198"/>
      <c r="CM43" s="198"/>
      <c r="CN43" s="199" t="str">
        <f>IF('เช็คเวลาเรียน เทอม 2'!CR43="ม",1,"")</f>
        <v/>
      </c>
      <c r="CO43" s="199" t="str">
        <f>IF('เช็คเวลาเรียน เทอม 2'!CS43="ม",1,"")</f>
        <v/>
      </c>
      <c r="CP43" s="199" t="str">
        <f>IF('เช็คเวลาเรียน เทอม 2'!CT43="ม",1,"")</f>
        <v/>
      </c>
      <c r="CQ43" s="199" t="str">
        <f>IF('เช็คเวลาเรียน เทอม 2'!CU43="ม",1,"")</f>
        <v/>
      </c>
      <c r="CR43" s="199" t="str">
        <f>IF('เช็คเวลาเรียน เทอม 2'!CV43="ม",1,"")</f>
        <v/>
      </c>
      <c r="CS43" s="198"/>
      <c r="CT43" s="198"/>
      <c r="CU43" s="338">
        <f t="shared" si="8"/>
        <v>0</v>
      </c>
      <c r="CV43" s="339"/>
      <c r="CW43" s="199" t="str">
        <f>IF('เช็คเวลาเรียน เทอม 2'!DC43="ม",1,"")</f>
        <v/>
      </c>
      <c r="CX43" s="199" t="str">
        <f>IF('เช็คเวลาเรียน เทอม 2'!DD43="ม",1,"")</f>
        <v/>
      </c>
      <c r="CY43" s="199" t="str">
        <f>IF('เช็คเวลาเรียน เทอม 2'!DE43="ม",1,"")</f>
        <v/>
      </c>
      <c r="CZ43" s="199" t="str">
        <f>IF('เช็คเวลาเรียน เทอม 2'!DF43="ม",1,"")</f>
        <v/>
      </c>
      <c r="DA43" s="199" t="str">
        <f>IF('เช็คเวลาเรียน เทอม 2'!DG43="ม",1,"")</f>
        <v/>
      </c>
      <c r="DB43" s="198"/>
      <c r="DC43" s="198"/>
      <c r="DD43" s="199" t="str">
        <f>IF('เช็คเวลาเรียน เทอม 2'!DJ43="ม",1,"")</f>
        <v/>
      </c>
      <c r="DE43" s="199" t="str">
        <f>IF('เช็คเวลาเรียน เทอม 2'!DK43="ม",1,"")</f>
        <v/>
      </c>
      <c r="DF43" s="199" t="str">
        <f>IF('เช็คเวลาเรียน เทอม 2'!DL43="ม",1,"")</f>
        <v/>
      </c>
      <c r="DG43" s="199" t="str">
        <f>IF('เช็คเวลาเรียน เทอม 2'!DM43="ม",1,"")</f>
        <v/>
      </c>
      <c r="DH43" s="199" t="str">
        <f>IF('เช็คเวลาเรียน เทอม 2'!DN43="ม",1,"")</f>
        <v/>
      </c>
      <c r="DI43" s="198"/>
      <c r="DJ43" s="198"/>
      <c r="DK43" s="199" t="str">
        <f>IF('เช็คเวลาเรียน เทอม 2'!DQ43="ม",1,"")</f>
        <v/>
      </c>
      <c r="DL43" s="199" t="str">
        <f>IF('เช็คเวลาเรียน เทอม 2'!DR43="ม",1,"")</f>
        <v/>
      </c>
      <c r="DM43" s="199" t="str">
        <f>IF('เช็คเวลาเรียน เทอม 2'!DS43="ม",1,"")</f>
        <v/>
      </c>
      <c r="DN43" s="199" t="str">
        <f>IF('เช็คเวลาเรียน เทอม 2'!DT43="ม",1,"")</f>
        <v/>
      </c>
      <c r="DO43" s="199" t="str">
        <f>IF('เช็คเวลาเรียน เทอม 2'!DU43="ม",1,"")</f>
        <v/>
      </c>
      <c r="DP43" s="198"/>
      <c r="DQ43" s="289"/>
      <c r="DR43" s="289"/>
      <c r="DS43" s="199" t="str">
        <f>IF('เช็คเวลาเรียน เทอม 2'!DY43="ม",1,"")</f>
        <v/>
      </c>
      <c r="DT43" s="199" t="str">
        <f>IF('เช็คเวลาเรียน เทอม 2'!DZ43="ม",1,"")</f>
        <v/>
      </c>
      <c r="DU43" s="199" t="str">
        <f>IF('เช็คเวลาเรียน เทอม 2'!EA43="ม",1,"")</f>
        <v/>
      </c>
      <c r="DV43" s="199" t="str">
        <f>IF('เช็คเวลาเรียน เทอม 2'!EB43="ม",1,"")</f>
        <v/>
      </c>
      <c r="DW43" s="198"/>
      <c r="DX43" s="198"/>
      <c r="DY43" s="338">
        <f t="shared" si="9"/>
        <v>0</v>
      </c>
      <c r="DZ43" s="339"/>
      <c r="EA43" s="199" t="str">
        <f>IF('เช็คเวลาเรียน เทอม 2'!EI43="ม",1,"")</f>
        <v/>
      </c>
      <c r="EB43" s="199" t="str">
        <f>IF('เช็คเวลาเรียน เทอม 2'!EJ43="ม",1,"")</f>
        <v/>
      </c>
      <c r="EC43" s="199" t="str">
        <f>IF('เช็คเวลาเรียน เทอม 2'!EK43="ม",1,"")</f>
        <v/>
      </c>
      <c r="ED43" s="199" t="str">
        <f>IF('เช็คเวลาเรียน เทอม 2'!EL43="ม",1,"")</f>
        <v/>
      </c>
      <c r="EE43" s="199" t="str">
        <f>IF('เช็คเวลาเรียน เทอม 2'!EM43="ม",1,"")</f>
        <v/>
      </c>
      <c r="EF43" s="198"/>
      <c r="EG43" s="198"/>
      <c r="EH43" s="199" t="str">
        <f>IF('เช็คเวลาเรียน เทอม 2'!EP43="ม",1,"")</f>
        <v/>
      </c>
      <c r="EI43" s="199" t="str">
        <f>IF('เช็คเวลาเรียน เทอม 2'!EQ43="ม",1,"")</f>
        <v/>
      </c>
      <c r="EJ43" s="199" t="str">
        <f>IF('เช็คเวลาเรียน เทอม 2'!ER43="ม",1,"")</f>
        <v/>
      </c>
      <c r="EK43" s="199" t="str">
        <f>IF('เช็คเวลาเรียน เทอม 2'!ES43="ม",1,"")</f>
        <v/>
      </c>
      <c r="EL43" s="199" t="str">
        <f>IF('เช็คเวลาเรียน เทอม 2'!ET43="ม",1,"")</f>
        <v/>
      </c>
      <c r="EM43" s="198"/>
      <c r="EN43" s="198"/>
      <c r="EO43" s="199" t="str">
        <f>IF('เช็คเวลาเรียน เทอม 2'!EW43="ม",1,"")</f>
        <v/>
      </c>
      <c r="EP43" s="199" t="str">
        <f>IF('เช็คเวลาเรียน เทอม 2'!EX43="ม",1,"")</f>
        <v/>
      </c>
      <c r="EQ43" s="199" t="str">
        <f>IF('เช็คเวลาเรียน เทอม 2'!EY43="ม",1,"")</f>
        <v/>
      </c>
      <c r="ER43" s="199" t="str">
        <f>IF('เช็คเวลาเรียน เทอม 2'!EZ43="ม",1,"")</f>
        <v/>
      </c>
      <c r="ES43" s="199" t="str">
        <f>IF('เช็คเวลาเรียน เทอม 2'!FA43="ม",1,"")</f>
        <v/>
      </c>
      <c r="ET43" s="198"/>
      <c r="EU43" s="198"/>
      <c r="EV43" s="199" t="str">
        <f>IF('เช็คเวลาเรียน เทอม 2'!FD43="ม",1,"")</f>
        <v/>
      </c>
      <c r="EW43" s="199" t="str">
        <f>IF('เช็คเวลาเรียน เทอม 2'!FE43="ม",1,"")</f>
        <v/>
      </c>
      <c r="EX43" s="199" t="str">
        <f>IF('เช็คเวลาเรียน เทอม 2'!FF43="ม",1,"")</f>
        <v/>
      </c>
      <c r="EY43" s="199" t="str">
        <f>IF('เช็คเวลาเรียน เทอม 2'!FG43="ม",1,"")</f>
        <v/>
      </c>
      <c r="EZ43" s="199" t="str">
        <f>IF('เช็คเวลาเรียน เทอม 2'!FH43="ม",1,"")</f>
        <v/>
      </c>
      <c r="FA43" s="198"/>
      <c r="FB43" s="198"/>
      <c r="FC43" s="199" t="str">
        <f>IF('เช็คเวลาเรียน เทอม 2'!FK43="ม",1,"")</f>
        <v/>
      </c>
      <c r="FD43" s="199" t="str">
        <f>IF('เช็คเวลาเรียน เทอม 2'!FL43="ม",1,"")</f>
        <v/>
      </c>
      <c r="FE43" s="199" t="str">
        <f>IF('เช็คเวลาเรียน เทอม 2'!FM43="ม",1,"")</f>
        <v/>
      </c>
      <c r="FF43" s="338">
        <f t="shared" si="10"/>
        <v>0</v>
      </c>
      <c r="FG43" s="339"/>
      <c r="FH43" s="199" t="str">
        <f>IF('เช็คเวลาเรียน เทอม 2'!FR43="ม",1,"")</f>
        <v/>
      </c>
      <c r="FI43" s="199" t="str">
        <f>IF('เช็คเวลาเรียน เทอม 2'!FS43="ม",1,"")</f>
        <v/>
      </c>
      <c r="FJ43" s="198"/>
      <c r="FK43" s="198"/>
      <c r="FL43" s="199" t="str">
        <f>IF('เช็คเวลาเรียน เทอม 2'!FV43="ม",1,"")</f>
        <v/>
      </c>
      <c r="FM43" s="289"/>
      <c r="FN43" s="199" t="str">
        <f>IF('เช็คเวลาเรียน เทอม 2'!FX43="ม",1,"")</f>
        <v/>
      </c>
      <c r="FO43" s="199" t="str">
        <f>IF('เช็คเวลาเรียน เทอม 2'!FY43="ม",1,"")</f>
        <v/>
      </c>
      <c r="FP43" s="199" t="str">
        <f>IF('เช็คเวลาเรียน เทอม 2'!FZ43="ม",1,"")</f>
        <v/>
      </c>
      <c r="FQ43" s="198"/>
      <c r="FR43" s="198"/>
      <c r="FS43" s="199" t="str">
        <f>IF('เช็คเวลาเรียน เทอม 2'!GC43="ม",1,"")</f>
        <v/>
      </c>
      <c r="FT43" s="289"/>
      <c r="FU43" s="289"/>
      <c r="FV43" s="289"/>
      <c r="FW43" s="199" t="str">
        <f>IF('เช็คเวลาเรียน เทอม 2'!GG43="ม",1,"")</f>
        <v/>
      </c>
      <c r="FX43" s="198"/>
      <c r="FY43" s="198"/>
      <c r="FZ43" s="199" t="str">
        <f>IF('เช็คเวลาเรียน เทอม 2'!GJ43="ม",1,"")</f>
        <v/>
      </c>
      <c r="GA43" s="199" t="str">
        <f>IF('เช็คเวลาเรียน เทอม 2'!GK43="ม",1,"")</f>
        <v/>
      </c>
      <c r="GB43" s="199" t="str">
        <f>IF('เช็คเวลาเรียน เทอม 2'!GL43="ม",1,"")</f>
        <v/>
      </c>
      <c r="GC43" s="199" t="str">
        <f>IF('เช็คเวลาเรียน เทอม 2'!GM43="ม",1,"")</f>
        <v/>
      </c>
      <c r="GD43" s="199" t="str">
        <f>IF('เช็คเวลาเรียน เทอม 2'!GN43="ม",1,"")</f>
        <v/>
      </c>
      <c r="GE43" s="198"/>
      <c r="GF43" s="198"/>
      <c r="GG43" s="199" t="str">
        <f>IF('เช็คเวลาเรียน เทอม 2'!GQ43="ม",1,"")</f>
        <v/>
      </c>
      <c r="GH43" s="199" t="str">
        <f>IF('เช็คเวลาเรียน เทอม 2'!GR43="ม",1,"")</f>
        <v/>
      </c>
      <c r="GI43" s="199" t="str">
        <f>IF('เช็คเวลาเรียน เทอม 2'!GS43="ม",1,"")</f>
        <v/>
      </c>
      <c r="GJ43" s="199" t="str">
        <f>IF('เช็คเวลาเรียน เทอม 2'!GT43="ม",1,"")</f>
        <v/>
      </c>
      <c r="GK43" s="199" t="str">
        <f>IF('เช็คเวลาเรียน เทอม 2'!GU43="ม",1,"")</f>
        <v/>
      </c>
      <c r="GL43" s="338">
        <f t="shared" si="11"/>
        <v>0</v>
      </c>
      <c r="GM43" s="339"/>
    </row>
    <row r="44" spans="1:195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199" t="str">
        <f>IF('เช็คเวลาเรียน เทอม 2'!D44="ม",1,"")</f>
        <v/>
      </c>
      <c r="D44" s="199" t="str">
        <f>IF('เช็คเวลาเรียน เทอม 2'!E44="ม",1,"")</f>
        <v/>
      </c>
      <c r="E44" s="199" t="str">
        <f>IF('เช็คเวลาเรียน เทอม 2'!F44="ม",1,"")</f>
        <v/>
      </c>
      <c r="F44" s="199" t="str">
        <f>IF('เช็คเวลาเรียน เทอม 2'!G44="ม",1,"")</f>
        <v/>
      </c>
      <c r="G44" s="199" t="str">
        <f>IF('เช็คเวลาเรียน เทอม 2'!H44="ม",1,"")</f>
        <v/>
      </c>
      <c r="H44" s="198"/>
      <c r="I44" s="198"/>
      <c r="J44" s="199" t="str">
        <f>IF('เช็คเวลาเรียน เทอม 2'!K44="ม",1,"")</f>
        <v/>
      </c>
      <c r="K44" s="199" t="str">
        <f>IF('เช็คเวลาเรียน เทอม 2'!L44="ม",1,"")</f>
        <v/>
      </c>
      <c r="L44" s="199" t="str">
        <f>IF('เช็คเวลาเรียน เทอม 2'!M44="ม",1,"")</f>
        <v/>
      </c>
      <c r="M44" s="199" t="str">
        <f>IF('เช็คเวลาเรียน เทอม 2'!N44="ม",1,"")</f>
        <v/>
      </c>
      <c r="N44" s="199" t="str">
        <f>IF('เช็คเวลาเรียน เทอม 2'!O44="ม",1,"")</f>
        <v/>
      </c>
      <c r="O44" s="198"/>
      <c r="P44" s="198"/>
      <c r="Q44" s="199" t="str">
        <f>IF('เช็คเวลาเรียน เทอม 2'!R44="ม",1,"")</f>
        <v/>
      </c>
      <c r="R44" s="199" t="str">
        <f>IF('เช็คเวลาเรียน เทอม 2'!S44="ม",1,"")</f>
        <v/>
      </c>
      <c r="S44" s="199" t="str">
        <f>IF('เช็คเวลาเรียน เทอม 2'!T44="ม",1,"")</f>
        <v/>
      </c>
      <c r="T44" s="199" t="str">
        <f>IF('เช็คเวลาเรียน เทอม 2'!U44="ม",1,"")</f>
        <v/>
      </c>
      <c r="U44" s="199" t="str">
        <f>IF('เช็คเวลาเรียน เทอม 2'!V44="ม",1,"")</f>
        <v/>
      </c>
      <c r="V44" s="198"/>
      <c r="W44" s="198"/>
      <c r="X44" s="199" t="str">
        <f>IF('เช็คเวลาเรียน เทอม 2'!Y44="ม",1,"")</f>
        <v/>
      </c>
      <c r="Y44" s="199" t="str">
        <f>IF('เช็คเวลาเรียน เทอม 2'!Z44="ม",1,"")</f>
        <v/>
      </c>
      <c r="Z44" s="199" t="str">
        <f>IF('เช็คเวลาเรียน เทอม 2'!AA44="ม",1,"")</f>
        <v/>
      </c>
      <c r="AA44" s="199" t="str">
        <f>IF('เช็คเวลาเรียน เทอม 2'!AB44="ม",1,"")</f>
        <v/>
      </c>
      <c r="AB44" s="199" t="str">
        <f>IF('เช็คเวลาเรียน เทอม 2'!AC44="ม",1,"")</f>
        <v/>
      </c>
      <c r="AC44" s="198"/>
      <c r="AD44" s="198"/>
      <c r="AE44" s="199" t="str">
        <f>IF('เช็คเวลาเรียน เทอม 2'!AF44="ม",1,"")</f>
        <v/>
      </c>
      <c r="AF44" s="198"/>
      <c r="AG44" s="338">
        <f t="shared" si="6"/>
        <v>0</v>
      </c>
      <c r="AH44" s="339"/>
      <c r="AI44" s="199" t="str">
        <f>IF('เช็คเวลาเรียน เทอม 2'!AK44="ม",1,"")</f>
        <v/>
      </c>
      <c r="AJ44" s="199" t="str">
        <f>IF('เช็คเวลาเรียน เทอม 2'!AL44="ม",1,"")</f>
        <v/>
      </c>
      <c r="AK44" s="199" t="str">
        <f>IF('เช็คเวลาเรียน เทอม 2'!AM44="ม",1,"")</f>
        <v/>
      </c>
      <c r="AL44" s="199" t="str">
        <f>IF('เช็คเวลาเรียน เทอม 2'!AN44="ม",1,"")</f>
        <v/>
      </c>
      <c r="AM44" s="280"/>
      <c r="AN44" s="198"/>
      <c r="AO44" s="280"/>
      <c r="AP44" s="199" t="str">
        <f>IF('เช็คเวลาเรียน เทอม 2'!AR44="ม",1,"")</f>
        <v/>
      </c>
      <c r="AQ44" s="199" t="str">
        <f>IF('เช็คเวลาเรียน เทอม 2'!AS44="ม",1,"")</f>
        <v/>
      </c>
      <c r="AR44" s="280"/>
      <c r="AS44" s="199" t="str">
        <f>IF('เช็คเวลาเรียน เทอม 2'!AU44="ม",1,"")</f>
        <v/>
      </c>
      <c r="AT44" s="199" t="str">
        <f>IF('เช็คเวลาเรียน เทอม 2'!AV44="ม",1,"")</f>
        <v/>
      </c>
      <c r="AU44" s="198"/>
      <c r="AV44" s="198"/>
      <c r="AW44" s="199" t="str">
        <f>IF('เช็คเวลาเรียน เทอม 2'!AY44="ม",1,"")</f>
        <v/>
      </c>
      <c r="AX44" s="199" t="str">
        <f>IF('เช็คเวลาเรียน เทอม 2'!AZ44="ม",1,"")</f>
        <v/>
      </c>
      <c r="AY44" s="199" t="str">
        <f>IF('เช็คเวลาเรียน เทอม 2'!BA44="ม",1,"")</f>
        <v/>
      </c>
      <c r="AZ44" s="199" t="str">
        <f>IF('เช็คเวลาเรียน เทอม 2'!BB44="ม",1,"")</f>
        <v/>
      </c>
      <c r="BA44" s="199" t="str">
        <f>IF('เช็คเวลาเรียน เทอม 2'!BC44="ม",1,"")</f>
        <v/>
      </c>
      <c r="BB44" s="198"/>
      <c r="BC44" s="198"/>
      <c r="BD44" s="199" t="str">
        <f>IF('เช็คเวลาเรียน เทอม 2'!BF44="ม",1,"")</f>
        <v/>
      </c>
      <c r="BE44" s="199" t="str">
        <f>IF('เช็คเวลาเรียน เทอม 2'!BG44="ม",1,"")</f>
        <v/>
      </c>
      <c r="BF44" s="199" t="str">
        <f>IF('เช็คเวลาเรียน เทอม 2'!BH44="ม",1,"")</f>
        <v/>
      </c>
      <c r="BG44" s="199" t="str">
        <f>IF('เช็คเวลาเรียน เทอม 2'!BI44="ม",1,"")</f>
        <v/>
      </c>
      <c r="BH44" s="199" t="str">
        <f>IF('เช็คเวลาเรียน เทอม 2'!BJ44="ม",1,"")</f>
        <v/>
      </c>
      <c r="BI44" s="198"/>
      <c r="BJ44" s="198"/>
      <c r="BK44" s="199" t="str">
        <f>IF('เช็คเวลาเรียน เทอม 2'!BM44="ม",1,"")</f>
        <v/>
      </c>
      <c r="BL44" s="199" t="str">
        <f>IF('เช็คเวลาเรียน เทอม 2'!BN44="ม",1,"")</f>
        <v/>
      </c>
      <c r="BM44" s="287"/>
      <c r="BN44" s="338">
        <f t="shared" si="7"/>
        <v>0</v>
      </c>
      <c r="BO44" s="339"/>
      <c r="BP44" s="289"/>
      <c r="BQ44" s="198"/>
      <c r="BR44" s="198"/>
      <c r="BS44" s="199" t="str">
        <f>IF('เช็คเวลาเรียน เทอม 2'!BW44="ม",1,"")</f>
        <v/>
      </c>
      <c r="BT44" s="199" t="str">
        <f>IF('เช็คเวลาเรียน เทอม 2'!BX44="ม",1,"")</f>
        <v/>
      </c>
      <c r="BU44" s="199" t="str">
        <f>IF('เช็คเวลาเรียน เทอม 2'!BY44="ม",1,"")</f>
        <v/>
      </c>
      <c r="BV44" s="199" t="str">
        <f>IF('เช็คเวลาเรียน เทอม 2'!BZ44="ม",1,"")</f>
        <v/>
      </c>
      <c r="BW44" s="199" t="str">
        <f>IF('เช็คเวลาเรียน เทอม 2'!CA44="ม",1,"")</f>
        <v/>
      </c>
      <c r="BX44" s="198"/>
      <c r="BY44" s="198"/>
      <c r="BZ44" s="199" t="str">
        <f>IF('เช็คเวลาเรียน เทอม 2'!CD44="ม",1,"")</f>
        <v/>
      </c>
      <c r="CA44" s="199" t="str">
        <f>IF('เช็คเวลาเรียน เทอม 2'!CE44="ม",1,"")</f>
        <v/>
      </c>
      <c r="CB44" s="199" t="str">
        <f>IF('เช็คเวลาเรียน เทอม 2'!CF44="ม",1,"")</f>
        <v/>
      </c>
      <c r="CC44" s="199" t="str">
        <f>IF('เช็คเวลาเรียน เทอม 2'!CG44="ม",1,"")</f>
        <v/>
      </c>
      <c r="CD44" s="199" t="str">
        <f>IF('เช็คเวลาเรียน เทอม 2'!CH44="ม",1,"")</f>
        <v/>
      </c>
      <c r="CE44" s="280"/>
      <c r="CF44" s="198"/>
      <c r="CG44" s="199" t="str">
        <f>IF('เช็คเวลาเรียน เทอม 2'!CK44="ม",1,"")</f>
        <v/>
      </c>
      <c r="CH44" s="199" t="str">
        <f>IF('เช็คเวลาเรียน เทอม 2'!CL44="ม",1,"")</f>
        <v/>
      </c>
      <c r="CI44" s="199" t="str">
        <f>IF('เช็คเวลาเรียน เทอม 2'!CM44="ม",1,"")</f>
        <v/>
      </c>
      <c r="CJ44" s="199" t="str">
        <f>IF('เช็คเวลาเรียน เทอม 2'!CN44="ม",1,"")</f>
        <v/>
      </c>
      <c r="CK44" s="199" t="str">
        <f>IF('เช็คเวลาเรียน เทอม 2'!CO44="ม",1,"")</f>
        <v/>
      </c>
      <c r="CL44" s="198"/>
      <c r="CM44" s="198"/>
      <c r="CN44" s="199" t="str">
        <f>IF('เช็คเวลาเรียน เทอม 2'!CR44="ม",1,"")</f>
        <v/>
      </c>
      <c r="CO44" s="199" t="str">
        <f>IF('เช็คเวลาเรียน เทอม 2'!CS44="ม",1,"")</f>
        <v/>
      </c>
      <c r="CP44" s="199" t="str">
        <f>IF('เช็คเวลาเรียน เทอม 2'!CT44="ม",1,"")</f>
        <v/>
      </c>
      <c r="CQ44" s="199" t="str">
        <f>IF('เช็คเวลาเรียน เทอม 2'!CU44="ม",1,"")</f>
        <v/>
      </c>
      <c r="CR44" s="199" t="str">
        <f>IF('เช็คเวลาเรียน เทอม 2'!CV44="ม",1,"")</f>
        <v/>
      </c>
      <c r="CS44" s="198"/>
      <c r="CT44" s="198"/>
      <c r="CU44" s="338">
        <f t="shared" si="8"/>
        <v>0</v>
      </c>
      <c r="CV44" s="339"/>
      <c r="CW44" s="199" t="str">
        <f>IF('เช็คเวลาเรียน เทอม 2'!DC44="ม",1,"")</f>
        <v/>
      </c>
      <c r="CX44" s="199" t="str">
        <f>IF('เช็คเวลาเรียน เทอม 2'!DD44="ม",1,"")</f>
        <v/>
      </c>
      <c r="CY44" s="199" t="str">
        <f>IF('เช็คเวลาเรียน เทอม 2'!DE44="ม",1,"")</f>
        <v/>
      </c>
      <c r="CZ44" s="199" t="str">
        <f>IF('เช็คเวลาเรียน เทอม 2'!DF44="ม",1,"")</f>
        <v/>
      </c>
      <c r="DA44" s="199" t="str">
        <f>IF('เช็คเวลาเรียน เทอม 2'!DG44="ม",1,"")</f>
        <v/>
      </c>
      <c r="DB44" s="198"/>
      <c r="DC44" s="198"/>
      <c r="DD44" s="199" t="str">
        <f>IF('เช็คเวลาเรียน เทอม 2'!DJ44="ม",1,"")</f>
        <v/>
      </c>
      <c r="DE44" s="199" t="str">
        <f>IF('เช็คเวลาเรียน เทอม 2'!DK44="ม",1,"")</f>
        <v/>
      </c>
      <c r="DF44" s="199" t="str">
        <f>IF('เช็คเวลาเรียน เทอม 2'!DL44="ม",1,"")</f>
        <v/>
      </c>
      <c r="DG44" s="199" t="str">
        <f>IF('เช็คเวลาเรียน เทอม 2'!DM44="ม",1,"")</f>
        <v/>
      </c>
      <c r="DH44" s="199" t="str">
        <f>IF('เช็คเวลาเรียน เทอม 2'!DN44="ม",1,"")</f>
        <v/>
      </c>
      <c r="DI44" s="198"/>
      <c r="DJ44" s="198"/>
      <c r="DK44" s="199" t="str">
        <f>IF('เช็คเวลาเรียน เทอม 2'!DQ44="ม",1,"")</f>
        <v/>
      </c>
      <c r="DL44" s="199" t="str">
        <f>IF('เช็คเวลาเรียน เทอม 2'!DR44="ม",1,"")</f>
        <v/>
      </c>
      <c r="DM44" s="199" t="str">
        <f>IF('เช็คเวลาเรียน เทอม 2'!DS44="ม",1,"")</f>
        <v/>
      </c>
      <c r="DN44" s="199" t="str">
        <f>IF('เช็คเวลาเรียน เทอม 2'!DT44="ม",1,"")</f>
        <v/>
      </c>
      <c r="DO44" s="199" t="str">
        <f>IF('เช็คเวลาเรียน เทอม 2'!DU44="ม",1,"")</f>
        <v/>
      </c>
      <c r="DP44" s="198"/>
      <c r="DQ44" s="289"/>
      <c r="DR44" s="289"/>
      <c r="DS44" s="199" t="str">
        <f>IF('เช็คเวลาเรียน เทอม 2'!DY44="ม",1,"")</f>
        <v/>
      </c>
      <c r="DT44" s="199" t="str">
        <f>IF('เช็คเวลาเรียน เทอม 2'!DZ44="ม",1,"")</f>
        <v/>
      </c>
      <c r="DU44" s="199" t="str">
        <f>IF('เช็คเวลาเรียน เทอม 2'!EA44="ม",1,"")</f>
        <v/>
      </c>
      <c r="DV44" s="199" t="str">
        <f>IF('เช็คเวลาเรียน เทอม 2'!EB44="ม",1,"")</f>
        <v/>
      </c>
      <c r="DW44" s="198"/>
      <c r="DX44" s="198"/>
      <c r="DY44" s="338">
        <f t="shared" si="9"/>
        <v>0</v>
      </c>
      <c r="DZ44" s="339"/>
      <c r="EA44" s="199" t="str">
        <f>IF('เช็คเวลาเรียน เทอม 2'!EI44="ม",1,"")</f>
        <v/>
      </c>
      <c r="EB44" s="199" t="str">
        <f>IF('เช็คเวลาเรียน เทอม 2'!EJ44="ม",1,"")</f>
        <v/>
      </c>
      <c r="EC44" s="199" t="str">
        <f>IF('เช็คเวลาเรียน เทอม 2'!EK44="ม",1,"")</f>
        <v/>
      </c>
      <c r="ED44" s="199" t="str">
        <f>IF('เช็คเวลาเรียน เทอม 2'!EL44="ม",1,"")</f>
        <v/>
      </c>
      <c r="EE44" s="199" t="str">
        <f>IF('เช็คเวลาเรียน เทอม 2'!EM44="ม",1,"")</f>
        <v/>
      </c>
      <c r="EF44" s="198"/>
      <c r="EG44" s="198"/>
      <c r="EH44" s="199" t="str">
        <f>IF('เช็คเวลาเรียน เทอม 2'!EP44="ม",1,"")</f>
        <v/>
      </c>
      <c r="EI44" s="199" t="str">
        <f>IF('เช็คเวลาเรียน เทอม 2'!EQ44="ม",1,"")</f>
        <v/>
      </c>
      <c r="EJ44" s="199" t="str">
        <f>IF('เช็คเวลาเรียน เทอม 2'!ER44="ม",1,"")</f>
        <v/>
      </c>
      <c r="EK44" s="199" t="str">
        <f>IF('เช็คเวลาเรียน เทอม 2'!ES44="ม",1,"")</f>
        <v/>
      </c>
      <c r="EL44" s="199" t="str">
        <f>IF('เช็คเวลาเรียน เทอม 2'!ET44="ม",1,"")</f>
        <v/>
      </c>
      <c r="EM44" s="198"/>
      <c r="EN44" s="198"/>
      <c r="EO44" s="199" t="str">
        <f>IF('เช็คเวลาเรียน เทอม 2'!EW44="ม",1,"")</f>
        <v/>
      </c>
      <c r="EP44" s="199" t="str">
        <f>IF('เช็คเวลาเรียน เทอม 2'!EX44="ม",1,"")</f>
        <v/>
      </c>
      <c r="EQ44" s="199" t="str">
        <f>IF('เช็คเวลาเรียน เทอม 2'!EY44="ม",1,"")</f>
        <v/>
      </c>
      <c r="ER44" s="199" t="str">
        <f>IF('เช็คเวลาเรียน เทอม 2'!EZ44="ม",1,"")</f>
        <v/>
      </c>
      <c r="ES44" s="199" t="str">
        <f>IF('เช็คเวลาเรียน เทอม 2'!FA44="ม",1,"")</f>
        <v/>
      </c>
      <c r="ET44" s="198"/>
      <c r="EU44" s="198"/>
      <c r="EV44" s="199" t="str">
        <f>IF('เช็คเวลาเรียน เทอม 2'!FD44="ม",1,"")</f>
        <v/>
      </c>
      <c r="EW44" s="199" t="str">
        <f>IF('เช็คเวลาเรียน เทอม 2'!FE44="ม",1,"")</f>
        <v/>
      </c>
      <c r="EX44" s="199" t="str">
        <f>IF('เช็คเวลาเรียน เทอม 2'!FF44="ม",1,"")</f>
        <v/>
      </c>
      <c r="EY44" s="199" t="str">
        <f>IF('เช็คเวลาเรียน เทอม 2'!FG44="ม",1,"")</f>
        <v/>
      </c>
      <c r="EZ44" s="199" t="str">
        <f>IF('เช็คเวลาเรียน เทอม 2'!FH44="ม",1,"")</f>
        <v/>
      </c>
      <c r="FA44" s="198"/>
      <c r="FB44" s="198"/>
      <c r="FC44" s="199" t="str">
        <f>IF('เช็คเวลาเรียน เทอม 2'!FK44="ม",1,"")</f>
        <v/>
      </c>
      <c r="FD44" s="199" t="str">
        <f>IF('เช็คเวลาเรียน เทอม 2'!FL44="ม",1,"")</f>
        <v/>
      </c>
      <c r="FE44" s="199" t="str">
        <f>IF('เช็คเวลาเรียน เทอม 2'!FM44="ม",1,"")</f>
        <v/>
      </c>
      <c r="FF44" s="338">
        <f t="shared" si="10"/>
        <v>0</v>
      </c>
      <c r="FG44" s="339"/>
      <c r="FH44" s="199" t="str">
        <f>IF('เช็คเวลาเรียน เทอม 2'!FR44="ม",1,"")</f>
        <v/>
      </c>
      <c r="FI44" s="199" t="str">
        <f>IF('เช็คเวลาเรียน เทอม 2'!FS44="ม",1,"")</f>
        <v/>
      </c>
      <c r="FJ44" s="198"/>
      <c r="FK44" s="198"/>
      <c r="FL44" s="199" t="str">
        <f>IF('เช็คเวลาเรียน เทอม 2'!FV44="ม",1,"")</f>
        <v/>
      </c>
      <c r="FM44" s="289"/>
      <c r="FN44" s="199" t="str">
        <f>IF('เช็คเวลาเรียน เทอม 2'!FX44="ม",1,"")</f>
        <v/>
      </c>
      <c r="FO44" s="199" t="str">
        <f>IF('เช็คเวลาเรียน เทอม 2'!FY44="ม",1,"")</f>
        <v/>
      </c>
      <c r="FP44" s="199" t="str">
        <f>IF('เช็คเวลาเรียน เทอม 2'!FZ44="ม",1,"")</f>
        <v/>
      </c>
      <c r="FQ44" s="198"/>
      <c r="FR44" s="198"/>
      <c r="FS44" s="199" t="str">
        <f>IF('เช็คเวลาเรียน เทอม 2'!GC44="ม",1,"")</f>
        <v/>
      </c>
      <c r="FT44" s="289"/>
      <c r="FU44" s="289"/>
      <c r="FV44" s="289"/>
      <c r="FW44" s="199" t="str">
        <f>IF('เช็คเวลาเรียน เทอม 2'!GG44="ม",1,"")</f>
        <v/>
      </c>
      <c r="FX44" s="198"/>
      <c r="FY44" s="198"/>
      <c r="FZ44" s="199" t="str">
        <f>IF('เช็คเวลาเรียน เทอม 2'!GJ44="ม",1,"")</f>
        <v/>
      </c>
      <c r="GA44" s="199" t="str">
        <f>IF('เช็คเวลาเรียน เทอม 2'!GK44="ม",1,"")</f>
        <v/>
      </c>
      <c r="GB44" s="199" t="str">
        <f>IF('เช็คเวลาเรียน เทอม 2'!GL44="ม",1,"")</f>
        <v/>
      </c>
      <c r="GC44" s="199" t="str">
        <f>IF('เช็คเวลาเรียน เทอม 2'!GM44="ม",1,"")</f>
        <v/>
      </c>
      <c r="GD44" s="199" t="str">
        <f>IF('เช็คเวลาเรียน เทอม 2'!GN44="ม",1,"")</f>
        <v/>
      </c>
      <c r="GE44" s="198"/>
      <c r="GF44" s="198"/>
      <c r="GG44" s="199" t="str">
        <f>IF('เช็คเวลาเรียน เทอม 2'!GQ44="ม",1,"")</f>
        <v/>
      </c>
      <c r="GH44" s="199" t="str">
        <f>IF('เช็คเวลาเรียน เทอม 2'!GR44="ม",1,"")</f>
        <v/>
      </c>
      <c r="GI44" s="199" t="str">
        <f>IF('เช็คเวลาเรียน เทอม 2'!GS44="ม",1,"")</f>
        <v/>
      </c>
      <c r="GJ44" s="199" t="str">
        <f>IF('เช็คเวลาเรียน เทอม 2'!GT44="ม",1,"")</f>
        <v/>
      </c>
      <c r="GK44" s="199" t="str">
        <f>IF('เช็คเวลาเรียน เทอม 2'!GU44="ม",1,"")</f>
        <v/>
      </c>
      <c r="GL44" s="338">
        <f t="shared" si="11"/>
        <v>0</v>
      </c>
      <c r="GM44" s="339"/>
    </row>
    <row r="45" spans="1:195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199" t="str">
        <f>IF('เช็คเวลาเรียน เทอม 2'!D45="ม",1,"")</f>
        <v/>
      </c>
      <c r="D45" s="199" t="str">
        <f>IF('เช็คเวลาเรียน เทอม 2'!E45="ม",1,"")</f>
        <v/>
      </c>
      <c r="E45" s="199" t="str">
        <f>IF('เช็คเวลาเรียน เทอม 2'!F45="ม",1,"")</f>
        <v/>
      </c>
      <c r="F45" s="199" t="str">
        <f>IF('เช็คเวลาเรียน เทอม 2'!G45="ม",1,"")</f>
        <v/>
      </c>
      <c r="G45" s="199" t="str">
        <f>IF('เช็คเวลาเรียน เทอม 2'!H45="ม",1,"")</f>
        <v/>
      </c>
      <c r="H45" s="198"/>
      <c r="I45" s="198"/>
      <c r="J45" s="199" t="str">
        <f>IF('เช็คเวลาเรียน เทอม 2'!K45="ม",1,"")</f>
        <v/>
      </c>
      <c r="K45" s="199" t="str">
        <f>IF('เช็คเวลาเรียน เทอม 2'!L45="ม",1,"")</f>
        <v/>
      </c>
      <c r="L45" s="199" t="str">
        <f>IF('เช็คเวลาเรียน เทอม 2'!M45="ม",1,"")</f>
        <v/>
      </c>
      <c r="M45" s="199" t="str">
        <f>IF('เช็คเวลาเรียน เทอม 2'!N45="ม",1,"")</f>
        <v/>
      </c>
      <c r="N45" s="199" t="str">
        <f>IF('เช็คเวลาเรียน เทอม 2'!O45="ม",1,"")</f>
        <v/>
      </c>
      <c r="O45" s="198"/>
      <c r="P45" s="198"/>
      <c r="Q45" s="199" t="str">
        <f>IF('เช็คเวลาเรียน เทอม 2'!R45="ม",1,"")</f>
        <v/>
      </c>
      <c r="R45" s="199" t="str">
        <f>IF('เช็คเวลาเรียน เทอม 2'!S45="ม",1,"")</f>
        <v/>
      </c>
      <c r="S45" s="199" t="str">
        <f>IF('เช็คเวลาเรียน เทอม 2'!T45="ม",1,"")</f>
        <v/>
      </c>
      <c r="T45" s="199" t="str">
        <f>IF('เช็คเวลาเรียน เทอม 2'!U45="ม",1,"")</f>
        <v/>
      </c>
      <c r="U45" s="199" t="str">
        <f>IF('เช็คเวลาเรียน เทอม 2'!V45="ม",1,"")</f>
        <v/>
      </c>
      <c r="V45" s="198"/>
      <c r="W45" s="198"/>
      <c r="X45" s="199" t="str">
        <f>IF('เช็คเวลาเรียน เทอม 2'!Y45="ม",1,"")</f>
        <v/>
      </c>
      <c r="Y45" s="199" t="str">
        <f>IF('เช็คเวลาเรียน เทอม 2'!Z45="ม",1,"")</f>
        <v/>
      </c>
      <c r="Z45" s="199" t="str">
        <f>IF('เช็คเวลาเรียน เทอม 2'!AA45="ม",1,"")</f>
        <v/>
      </c>
      <c r="AA45" s="199" t="str">
        <f>IF('เช็คเวลาเรียน เทอม 2'!AB45="ม",1,"")</f>
        <v/>
      </c>
      <c r="AB45" s="199" t="str">
        <f>IF('เช็คเวลาเรียน เทอม 2'!AC45="ม",1,"")</f>
        <v/>
      </c>
      <c r="AC45" s="198"/>
      <c r="AD45" s="198"/>
      <c r="AE45" s="199" t="str">
        <f>IF('เช็คเวลาเรียน เทอม 2'!AF45="ม",1,"")</f>
        <v/>
      </c>
      <c r="AF45" s="198"/>
      <c r="AG45" s="338">
        <f t="shared" si="6"/>
        <v>0</v>
      </c>
      <c r="AH45" s="339"/>
      <c r="AI45" s="199" t="str">
        <f>IF('เช็คเวลาเรียน เทอม 2'!AK45="ม",1,"")</f>
        <v/>
      </c>
      <c r="AJ45" s="199" t="str">
        <f>IF('เช็คเวลาเรียน เทอม 2'!AL45="ม",1,"")</f>
        <v/>
      </c>
      <c r="AK45" s="199" t="str">
        <f>IF('เช็คเวลาเรียน เทอม 2'!AM45="ม",1,"")</f>
        <v/>
      </c>
      <c r="AL45" s="199" t="str">
        <f>IF('เช็คเวลาเรียน เทอม 2'!AN45="ม",1,"")</f>
        <v/>
      </c>
      <c r="AM45" s="280"/>
      <c r="AN45" s="198"/>
      <c r="AO45" s="280"/>
      <c r="AP45" s="199" t="str">
        <f>IF('เช็คเวลาเรียน เทอม 2'!AR45="ม",1,"")</f>
        <v/>
      </c>
      <c r="AQ45" s="199" t="str">
        <f>IF('เช็คเวลาเรียน เทอม 2'!AS45="ม",1,"")</f>
        <v/>
      </c>
      <c r="AR45" s="280"/>
      <c r="AS45" s="199" t="str">
        <f>IF('เช็คเวลาเรียน เทอม 2'!AU45="ม",1,"")</f>
        <v/>
      </c>
      <c r="AT45" s="199" t="str">
        <f>IF('เช็คเวลาเรียน เทอม 2'!AV45="ม",1,"")</f>
        <v/>
      </c>
      <c r="AU45" s="198"/>
      <c r="AV45" s="198"/>
      <c r="AW45" s="199" t="str">
        <f>IF('เช็คเวลาเรียน เทอม 2'!AY45="ม",1,"")</f>
        <v/>
      </c>
      <c r="AX45" s="199" t="str">
        <f>IF('เช็คเวลาเรียน เทอม 2'!AZ45="ม",1,"")</f>
        <v/>
      </c>
      <c r="AY45" s="199" t="str">
        <f>IF('เช็คเวลาเรียน เทอม 2'!BA45="ม",1,"")</f>
        <v/>
      </c>
      <c r="AZ45" s="199" t="str">
        <f>IF('เช็คเวลาเรียน เทอม 2'!BB45="ม",1,"")</f>
        <v/>
      </c>
      <c r="BA45" s="199" t="str">
        <f>IF('เช็คเวลาเรียน เทอม 2'!BC45="ม",1,"")</f>
        <v/>
      </c>
      <c r="BB45" s="198"/>
      <c r="BC45" s="198"/>
      <c r="BD45" s="199" t="str">
        <f>IF('เช็คเวลาเรียน เทอม 2'!BF45="ม",1,"")</f>
        <v/>
      </c>
      <c r="BE45" s="199" t="str">
        <f>IF('เช็คเวลาเรียน เทอม 2'!BG45="ม",1,"")</f>
        <v/>
      </c>
      <c r="BF45" s="199" t="str">
        <f>IF('เช็คเวลาเรียน เทอม 2'!BH45="ม",1,"")</f>
        <v/>
      </c>
      <c r="BG45" s="199" t="str">
        <f>IF('เช็คเวลาเรียน เทอม 2'!BI45="ม",1,"")</f>
        <v/>
      </c>
      <c r="BH45" s="199" t="str">
        <f>IF('เช็คเวลาเรียน เทอม 2'!BJ45="ม",1,"")</f>
        <v/>
      </c>
      <c r="BI45" s="198"/>
      <c r="BJ45" s="198"/>
      <c r="BK45" s="199" t="str">
        <f>IF('เช็คเวลาเรียน เทอม 2'!BM45="ม",1,"")</f>
        <v/>
      </c>
      <c r="BL45" s="199" t="str">
        <f>IF('เช็คเวลาเรียน เทอม 2'!BN45="ม",1,"")</f>
        <v/>
      </c>
      <c r="BM45" s="287"/>
      <c r="BN45" s="338">
        <f t="shared" si="7"/>
        <v>0</v>
      </c>
      <c r="BO45" s="339"/>
      <c r="BP45" s="289"/>
      <c r="BQ45" s="198"/>
      <c r="BR45" s="198"/>
      <c r="BS45" s="199" t="str">
        <f>IF('เช็คเวลาเรียน เทอม 2'!BW45="ม",1,"")</f>
        <v/>
      </c>
      <c r="BT45" s="199" t="str">
        <f>IF('เช็คเวลาเรียน เทอม 2'!BX45="ม",1,"")</f>
        <v/>
      </c>
      <c r="BU45" s="199" t="str">
        <f>IF('เช็คเวลาเรียน เทอม 2'!BY45="ม",1,"")</f>
        <v/>
      </c>
      <c r="BV45" s="199" t="str">
        <f>IF('เช็คเวลาเรียน เทอม 2'!BZ45="ม",1,"")</f>
        <v/>
      </c>
      <c r="BW45" s="199" t="str">
        <f>IF('เช็คเวลาเรียน เทอม 2'!CA45="ม",1,"")</f>
        <v/>
      </c>
      <c r="BX45" s="198"/>
      <c r="BY45" s="198"/>
      <c r="BZ45" s="199" t="str">
        <f>IF('เช็คเวลาเรียน เทอม 2'!CD45="ม",1,"")</f>
        <v/>
      </c>
      <c r="CA45" s="199" t="str">
        <f>IF('เช็คเวลาเรียน เทอม 2'!CE45="ม",1,"")</f>
        <v/>
      </c>
      <c r="CB45" s="199" t="str">
        <f>IF('เช็คเวลาเรียน เทอม 2'!CF45="ม",1,"")</f>
        <v/>
      </c>
      <c r="CC45" s="199" t="str">
        <f>IF('เช็คเวลาเรียน เทอม 2'!CG45="ม",1,"")</f>
        <v/>
      </c>
      <c r="CD45" s="199" t="str">
        <f>IF('เช็คเวลาเรียน เทอม 2'!CH45="ม",1,"")</f>
        <v/>
      </c>
      <c r="CE45" s="280"/>
      <c r="CF45" s="198"/>
      <c r="CG45" s="199" t="str">
        <f>IF('เช็คเวลาเรียน เทอม 2'!CK45="ม",1,"")</f>
        <v/>
      </c>
      <c r="CH45" s="199" t="str">
        <f>IF('เช็คเวลาเรียน เทอม 2'!CL45="ม",1,"")</f>
        <v/>
      </c>
      <c r="CI45" s="199" t="str">
        <f>IF('เช็คเวลาเรียน เทอม 2'!CM45="ม",1,"")</f>
        <v/>
      </c>
      <c r="CJ45" s="199" t="str">
        <f>IF('เช็คเวลาเรียน เทอม 2'!CN45="ม",1,"")</f>
        <v/>
      </c>
      <c r="CK45" s="199" t="str">
        <f>IF('เช็คเวลาเรียน เทอม 2'!CO45="ม",1,"")</f>
        <v/>
      </c>
      <c r="CL45" s="198"/>
      <c r="CM45" s="198"/>
      <c r="CN45" s="199" t="str">
        <f>IF('เช็คเวลาเรียน เทอม 2'!CR45="ม",1,"")</f>
        <v/>
      </c>
      <c r="CO45" s="199" t="str">
        <f>IF('เช็คเวลาเรียน เทอม 2'!CS45="ม",1,"")</f>
        <v/>
      </c>
      <c r="CP45" s="199" t="str">
        <f>IF('เช็คเวลาเรียน เทอม 2'!CT45="ม",1,"")</f>
        <v/>
      </c>
      <c r="CQ45" s="199" t="str">
        <f>IF('เช็คเวลาเรียน เทอม 2'!CU45="ม",1,"")</f>
        <v/>
      </c>
      <c r="CR45" s="199" t="str">
        <f>IF('เช็คเวลาเรียน เทอม 2'!CV45="ม",1,"")</f>
        <v/>
      </c>
      <c r="CS45" s="198"/>
      <c r="CT45" s="198"/>
      <c r="CU45" s="338">
        <f t="shared" si="8"/>
        <v>0</v>
      </c>
      <c r="CV45" s="339"/>
      <c r="CW45" s="199" t="str">
        <f>IF('เช็คเวลาเรียน เทอม 2'!DC45="ม",1,"")</f>
        <v/>
      </c>
      <c r="CX45" s="199" t="str">
        <f>IF('เช็คเวลาเรียน เทอม 2'!DD45="ม",1,"")</f>
        <v/>
      </c>
      <c r="CY45" s="199" t="str">
        <f>IF('เช็คเวลาเรียน เทอม 2'!DE45="ม",1,"")</f>
        <v/>
      </c>
      <c r="CZ45" s="199" t="str">
        <f>IF('เช็คเวลาเรียน เทอม 2'!DF45="ม",1,"")</f>
        <v/>
      </c>
      <c r="DA45" s="199" t="str">
        <f>IF('เช็คเวลาเรียน เทอม 2'!DG45="ม",1,"")</f>
        <v/>
      </c>
      <c r="DB45" s="198"/>
      <c r="DC45" s="198"/>
      <c r="DD45" s="199" t="str">
        <f>IF('เช็คเวลาเรียน เทอม 2'!DJ45="ม",1,"")</f>
        <v/>
      </c>
      <c r="DE45" s="199" t="str">
        <f>IF('เช็คเวลาเรียน เทอม 2'!DK45="ม",1,"")</f>
        <v/>
      </c>
      <c r="DF45" s="199" t="str">
        <f>IF('เช็คเวลาเรียน เทอม 2'!DL45="ม",1,"")</f>
        <v/>
      </c>
      <c r="DG45" s="199" t="str">
        <f>IF('เช็คเวลาเรียน เทอม 2'!DM45="ม",1,"")</f>
        <v/>
      </c>
      <c r="DH45" s="199" t="str">
        <f>IF('เช็คเวลาเรียน เทอม 2'!DN45="ม",1,"")</f>
        <v/>
      </c>
      <c r="DI45" s="198"/>
      <c r="DJ45" s="198"/>
      <c r="DK45" s="199" t="str">
        <f>IF('เช็คเวลาเรียน เทอม 2'!DQ45="ม",1,"")</f>
        <v/>
      </c>
      <c r="DL45" s="199" t="str">
        <f>IF('เช็คเวลาเรียน เทอม 2'!DR45="ม",1,"")</f>
        <v/>
      </c>
      <c r="DM45" s="199" t="str">
        <f>IF('เช็คเวลาเรียน เทอม 2'!DS45="ม",1,"")</f>
        <v/>
      </c>
      <c r="DN45" s="199" t="str">
        <f>IF('เช็คเวลาเรียน เทอม 2'!DT45="ม",1,"")</f>
        <v/>
      </c>
      <c r="DO45" s="199" t="str">
        <f>IF('เช็คเวลาเรียน เทอม 2'!DU45="ม",1,"")</f>
        <v/>
      </c>
      <c r="DP45" s="198"/>
      <c r="DQ45" s="289"/>
      <c r="DR45" s="289"/>
      <c r="DS45" s="199" t="str">
        <f>IF('เช็คเวลาเรียน เทอม 2'!DY45="ม",1,"")</f>
        <v/>
      </c>
      <c r="DT45" s="199" t="str">
        <f>IF('เช็คเวลาเรียน เทอม 2'!DZ45="ม",1,"")</f>
        <v/>
      </c>
      <c r="DU45" s="199" t="str">
        <f>IF('เช็คเวลาเรียน เทอม 2'!EA45="ม",1,"")</f>
        <v/>
      </c>
      <c r="DV45" s="199" t="str">
        <f>IF('เช็คเวลาเรียน เทอม 2'!EB45="ม",1,"")</f>
        <v/>
      </c>
      <c r="DW45" s="198"/>
      <c r="DX45" s="198"/>
      <c r="DY45" s="338">
        <f t="shared" si="9"/>
        <v>0</v>
      </c>
      <c r="DZ45" s="339"/>
      <c r="EA45" s="199" t="str">
        <f>IF('เช็คเวลาเรียน เทอม 2'!EI45="ม",1,"")</f>
        <v/>
      </c>
      <c r="EB45" s="199" t="str">
        <f>IF('เช็คเวลาเรียน เทอม 2'!EJ45="ม",1,"")</f>
        <v/>
      </c>
      <c r="EC45" s="199" t="str">
        <f>IF('เช็คเวลาเรียน เทอม 2'!EK45="ม",1,"")</f>
        <v/>
      </c>
      <c r="ED45" s="199" t="str">
        <f>IF('เช็คเวลาเรียน เทอม 2'!EL45="ม",1,"")</f>
        <v/>
      </c>
      <c r="EE45" s="199" t="str">
        <f>IF('เช็คเวลาเรียน เทอม 2'!EM45="ม",1,"")</f>
        <v/>
      </c>
      <c r="EF45" s="198"/>
      <c r="EG45" s="198"/>
      <c r="EH45" s="199" t="str">
        <f>IF('เช็คเวลาเรียน เทอม 2'!EP45="ม",1,"")</f>
        <v/>
      </c>
      <c r="EI45" s="199" t="str">
        <f>IF('เช็คเวลาเรียน เทอม 2'!EQ45="ม",1,"")</f>
        <v/>
      </c>
      <c r="EJ45" s="199" t="str">
        <f>IF('เช็คเวลาเรียน เทอม 2'!ER45="ม",1,"")</f>
        <v/>
      </c>
      <c r="EK45" s="199" t="str">
        <f>IF('เช็คเวลาเรียน เทอม 2'!ES45="ม",1,"")</f>
        <v/>
      </c>
      <c r="EL45" s="199" t="str">
        <f>IF('เช็คเวลาเรียน เทอม 2'!ET45="ม",1,"")</f>
        <v/>
      </c>
      <c r="EM45" s="198"/>
      <c r="EN45" s="198"/>
      <c r="EO45" s="199" t="str">
        <f>IF('เช็คเวลาเรียน เทอม 2'!EW45="ม",1,"")</f>
        <v/>
      </c>
      <c r="EP45" s="199" t="str">
        <f>IF('เช็คเวลาเรียน เทอม 2'!EX45="ม",1,"")</f>
        <v/>
      </c>
      <c r="EQ45" s="199" t="str">
        <f>IF('เช็คเวลาเรียน เทอม 2'!EY45="ม",1,"")</f>
        <v/>
      </c>
      <c r="ER45" s="199" t="str">
        <f>IF('เช็คเวลาเรียน เทอม 2'!EZ45="ม",1,"")</f>
        <v/>
      </c>
      <c r="ES45" s="199" t="str">
        <f>IF('เช็คเวลาเรียน เทอม 2'!FA45="ม",1,"")</f>
        <v/>
      </c>
      <c r="ET45" s="198"/>
      <c r="EU45" s="198"/>
      <c r="EV45" s="199" t="str">
        <f>IF('เช็คเวลาเรียน เทอม 2'!FD45="ม",1,"")</f>
        <v/>
      </c>
      <c r="EW45" s="199" t="str">
        <f>IF('เช็คเวลาเรียน เทอม 2'!FE45="ม",1,"")</f>
        <v/>
      </c>
      <c r="EX45" s="199" t="str">
        <f>IF('เช็คเวลาเรียน เทอม 2'!FF45="ม",1,"")</f>
        <v/>
      </c>
      <c r="EY45" s="199" t="str">
        <f>IF('เช็คเวลาเรียน เทอม 2'!FG45="ม",1,"")</f>
        <v/>
      </c>
      <c r="EZ45" s="199" t="str">
        <f>IF('เช็คเวลาเรียน เทอม 2'!FH45="ม",1,"")</f>
        <v/>
      </c>
      <c r="FA45" s="198"/>
      <c r="FB45" s="198"/>
      <c r="FC45" s="199" t="str">
        <f>IF('เช็คเวลาเรียน เทอม 2'!FK45="ม",1,"")</f>
        <v/>
      </c>
      <c r="FD45" s="199" t="str">
        <f>IF('เช็คเวลาเรียน เทอม 2'!FL45="ม",1,"")</f>
        <v/>
      </c>
      <c r="FE45" s="199" t="str">
        <f>IF('เช็คเวลาเรียน เทอม 2'!FM45="ม",1,"")</f>
        <v/>
      </c>
      <c r="FF45" s="338">
        <f t="shared" si="10"/>
        <v>0</v>
      </c>
      <c r="FG45" s="339"/>
      <c r="FH45" s="199" t="str">
        <f>IF('เช็คเวลาเรียน เทอม 2'!FR45="ม",1,"")</f>
        <v/>
      </c>
      <c r="FI45" s="199" t="str">
        <f>IF('เช็คเวลาเรียน เทอม 2'!FS45="ม",1,"")</f>
        <v/>
      </c>
      <c r="FJ45" s="198"/>
      <c r="FK45" s="198"/>
      <c r="FL45" s="199" t="str">
        <f>IF('เช็คเวลาเรียน เทอม 2'!FV45="ม",1,"")</f>
        <v/>
      </c>
      <c r="FM45" s="289"/>
      <c r="FN45" s="199" t="str">
        <f>IF('เช็คเวลาเรียน เทอม 2'!FX45="ม",1,"")</f>
        <v/>
      </c>
      <c r="FO45" s="199" t="str">
        <f>IF('เช็คเวลาเรียน เทอม 2'!FY45="ม",1,"")</f>
        <v/>
      </c>
      <c r="FP45" s="199" t="str">
        <f>IF('เช็คเวลาเรียน เทอม 2'!FZ45="ม",1,"")</f>
        <v/>
      </c>
      <c r="FQ45" s="198"/>
      <c r="FR45" s="198"/>
      <c r="FS45" s="199" t="str">
        <f>IF('เช็คเวลาเรียน เทอม 2'!GC45="ม",1,"")</f>
        <v/>
      </c>
      <c r="FT45" s="289"/>
      <c r="FU45" s="289"/>
      <c r="FV45" s="289"/>
      <c r="FW45" s="199" t="str">
        <f>IF('เช็คเวลาเรียน เทอม 2'!GG45="ม",1,"")</f>
        <v/>
      </c>
      <c r="FX45" s="198"/>
      <c r="FY45" s="198"/>
      <c r="FZ45" s="199" t="str">
        <f>IF('เช็คเวลาเรียน เทอม 2'!GJ45="ม",1,"")</f>
        <v/>
      </c>
      <c r="GA45" s="199" t="str">
        <f>IF('เช็คเวลาเรียน เทอม 2'!GK45="ม",1,"")</f>
        <v/>
      </c>
      <c r="GB45" s="199" t="str">
        <f>IF('เช็คเวลาเรียน เทอม 2'!GL45="ม",1,"")</f>
        <v/>
      </c>
      <c r="GC45" s="199" t="str">
        <f>IF('เช็คเวลาเรียน เทอม 2'!GM45="ม",1,"")</f>
        <v/>
      </c>
      <c r="GD45" s="199" t="str">
        <f>IF('เช็คเวลาเรียน เทอม 2'!GN45="ม",1,"")</f>
        <v/>
      </c>
      <c r="GE45" s="198"/>
      <c r="GF45" s="198"/>
      <c r="GG45" s="199" t="str">
        <f>IF('เช็คเวลาเรียน เทอม 2'!GQ45="ม",1,"")</f>
        <v/>
      </c>
      <c r="GH45" s="199" t="str">
        <f>IF('เช็คเวลาเรียน เทอม 2'!GR45="ม",1,"")</f>
        <v/>
      </c>
      <c r="GI45" s="199" t="str">
        <f>IF('เช็คเวลาเรียน เทอม 2'!GS45="ม",1,"")</f>
        <v/>
      </c>
      <c r="GJ45" s="199" t="str">
        <f>IF('เช็คเวลาเรียน เทอม 2'!GT45="ม",1,"")</f>
        <v/>
      </c>
      <c r="GK45" s="199" t="str">
        <f>IF('เช็คเวลาเรียน เทอม 2'!GU45="ม",1,"")</f>
        <v/>
      </c>
      <c r="GL45" s="338">
        <f t="shared" si="11"/>
        <v>0</v>
      </c>
      <c r="GM45" s="339"/>
    </row>
    <row r="46" spans="1:195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199" t="str">
        <f>IF('เช็คเวลาเรียน เทอม 2'!D46="ม",1,"")</f>
        <v/>
      </c>
      <c r="D46" s="199" t="str">
        <f>IF('เช็คเวลาเรียน เทอม 2'!E46="ม",1,"")</f>
        <v/>
      </c>
      <c r="E46" s="199" t="str">
        <f>IF('เช็คเวลาเรียน เทอม 2'!F46="ม",1,"")</f>
        <v/>
      </c>
      <c r="F46" s="199" t="str">
        <f>IF('เช็คเวลาเรียน เทอม 2'!G46="ม",1,"")</f>
        <v/>
      </c>
      <c r="G46" s="199" t="str">
        <f>IF('เช็คเวลาเรียน เทอม 2'!H46="ม",1,"")</f>
        <v/>
      </c>
      <c r="H46" s="198"/>
      <c r="I46" s="198"/>
      <c r="J46" s="199" t="str">
        <f>IF('เช็คเวลาเรียน เทอม 2'!K46="ม",1,"")</f>
        <v/>
      </c>
      <c r="K46" s="199" t="str">
        <f>IF('เช็คเวลาเรียน เทอม 2'!L46="ม",1,"")</f>
        <v/>
      </c>
      <c r="L46" s="199" t="str">
        <f>IF('เช็คเวลาเรียน เทอม 2'!M46="ม",1,"")</f>
        <v/>
      </c>
      <c r="M46" s="199" t="str">
        <f>IF('เช็คเวลาเรียน เทอม 2'!N46="ม",1,"")</f>
        <v/>
      </c>
      <c r="N46" s="199" t="str">
        <f>IF('เช็คเวลาเรียน เทอม 2'!O46="ม",1,"")</f>
        <v/>
      </c>
      <c r="O46" s="198"/>
      <c r="P46" s="198"/>
      <c r="Q46" s="199" t="str">
        <f>IF('เช็คเวลาเรียน เทอม 2'!R46="ม",1,"")</f>
        <v/>
      </c>
      <c r="R46" s="199" t="str">
        <f>IF('เช็คเวลาเรียน เทอม 2'!S46="ม",1,"")</f>
        <v/>
      </c>
      <c r="S46" s="199" t="str">
        <f>IF('เช็คเวลาเรียน เทอม 2'!T46="ม",1,"")</f>
        <v/>
      </c>
      <c r="T46" s="199" t="str">
        <f>IF('เช็คเวลาเรียน เทอม 2'!U46="ม",1,"")</f>
        <v/>
      </c>
      <c r="U46" s="199" t="str">
        <f>IF('เช็คเวลาเรียน เทอม 2'!V46="ม",1,"")</f>
        <v/>
      </c>
      <c r="V46" s="198"/>
      <c r="W46" s="198"/>
      <c r="X46" s="199" t="str">
        <f>IF('เช็คเวลาเรียน เทอม 2'!Y46="ม",1,"")</f>
        <v/>
      </c>
      <c r="Y46" s="199" t="str">
        <f>IF('เช็คเวลาเรียน เทอม 2'!Z46="ม",1,"")</f>
        <v/>
      </c>
      <c r="Z46" s="199" t="str">
        <f>IF('เช็คเวลาเรียน เทอม 2'!AA46="ม",1,"")</f>
        <v/>
      </c>
      <c r="AA46" s="199" t="str">
        <f>IF('เช็คเวลาเรียน เทอม 2'!AB46="ม",1,"")</f>
        <v/>
      </c>
      <c r="AB46" s="199" t="str">
        <f>IF('เช็คเวลาเรียน เทอม 2'!AC46="ม",1,"")</f>
        <v/>
      </c>
      <c r="AC46" s="198"/>
      <c r="AD46" s="198"/>
      <c r="AE46" s="199" t="str">
        <f>IF('เช็คเวลาเรียน เทอม 2'!AF46="ม",1,"")</f>
        <v/>
      </c>
      <c r="AF46" s="198"/>
      <c r="AG46" s="338">
        <f t="shared" si="6"/>
        <v>0</v>
      </c>
      <c r="AH46" s="339"/>
      <c r="AI46" s="199" t="str">
        <f>IF('เช็คเวลาเรียน เทอม 2'!AK46="ม",1,"")</f>
        <v/>
      </c>
      <c r="AJ46" s="199" t="str">
        <f>IF('เช็คเวลาเรียน เทอม 2'!AL46="ม",1,"")</f>
        <v/>
      </c>
      <c r="AK46" s="199" t="str">
        <f>IF('เช็คเวลาเรียน เทอม 2'!AM46="ม",1,"")</f>
        <v/>
      </c>
      <c r="AL46" s="199" t="str">
        <f>IF('เช็คเวลาเรียน เทอม 2'!AN46="ม",1,"")</f>
        <v/>
      </c>
      <c r="AM46" s="280"/>
      <c r="AN46" s="198"/>
      <c r="AO46" s="280"/>
      <c r="AP46" s="199" t="str">
        <f>IF('เช็คเวลาเรียน เทอม 2'!AR46="ม",1,"")</f>
        <v/>
      </c>
      <c r="AQ46" s="199" t="str">
        <f>IF('เช็คเวลาเรียน เทอม 2'!AS46="ม",1,"")</f>
        <v/>
      </c>
      <c r="AR46" s="280"/>
      <c r="AS46" s="199" t="str">
        <f>IF('เช็คเวลาเรียน เทอม 2'!AU46="ม",1,"")</f>
        <v/>
      </c>
      <c r="AT46" s="199" t="str">
        <f>IF('เช็คเวลาเรียน เทอม 2'!AV46="ม",1,"")</f>
        <v/>
      </c>
      <c r="AU46" s="198"/>
      <c r="AV46" s="198"/>
      <c r="AW46" s="199" t="str">
        <f>IF('เช็คเวลาเรียน เทอม 2'!AY46="ม",1,"")</f>
        <v/>
      </c>
      <c r="AX46" s="199" t="str">
        <f>IF('เช็คเวลาเรียน เทอม 2'!AZ46="ม",1,"")</f>
        <v/>
      </c>
      <c r="AY46" s="199" t="str">
        <f>IF('เช็คเวลาเรียน เทอม 2'!BA46="ม",1,"")</f>
        <v/>
      </c>
      <c r="AZ46" s="199" t="str">
        <f>IF('เช็คเวลาเรียน เทอม 2'!BB46="ม",1,"")</f>
        <v/>
      </c>
      <c r="BA46" s="199" t="str">
        <f>IF('เช็คเวลาเรียน เทอม 2'!BC46="ม",1,"")</f>
        <v/>
      </c>
      <c r="BB46" s="198"/>
      <c r="BC46" s="198"/>
      <c r="BD46" s="199" t="str">
        <f>IF('เช็คเวลาเรียน เทอม 2'!BF46="ม",1,"")</f>
        <v/>
      </c>
      <c r="BE46" s="199" t="str">
        <f>IF('เช็คเวลาเรียน เทอม 2'!BG46="ม",1,"")</f>
        <v/>
      </c>
      <c r="BF46" s="199" t="str">
        <f>IF('เช็คเวลาเรียน เทอม 2'!BH46="ม",1,"")</f>
        <v/>
      </c>
      <c r="BG46" s="199" t="str">
        <f>IF('เช็คเวลาเรียน เทอม 2'!BI46="ม",1,"")</f>
        <v/>
      </c>
      <c r="BH46" s="199" t="str">
        <f>IF('เช็คเวลาเรียน เทอม 2'!BJ46="ม",1,"")</f>
        <v/>
      </c>
      <c r="BI46" s="198"/>
      <c r="BJ46" s="198"/>
      <c r="BK46" s="199" t="str">
        <f>IF('เช็คเวลาเรียน เทอม 2'!BM46="ม",1,"")</f>
        <v/>
      </c>
      <c r="BL46" s="199" t="str">
        <f>IF('เช็คเวลาเรียน เทอม 2'!BN46="ม",1,"")</f>
        <v/>
      </c>
      <c r="BM46" s="287"/>
      <c r="BN46" s="338">
        <f t="shared" si="7"/>
        <v>0</v>
      </c>
      <c r="BO46" s="339"/>
      <c r="BP46" s="289"/>
      <c r="BQ46" s="198"/>
      <c r="BR46" s="198"/>
      <c r="BS46" s="199" t="str">
        <f>IF('เช็คเวลาเรียน เทอม 2'!BW46="ม",1,"")</f>
        <v/>
      </c>
      <c r="BT46" s="199" t="str">
        <f>IF('เช็คเวลาเรียน เทอม 2'!BX46="ม",1,"")</f>
        <v/>
      </c>
      <c r="BU46" s="199" t="str">
        <f>IF('เช็คเวลาเรียน เทอม 2'!BY46="ม",1,"")</f>
        <v/>
      </c>
      <c r="BV46" s="199" t="str">
        <f>IF('เช็คเวลาเรียน เทอม 2'!BZ46="ม",1,"")</f>
        <v/>
      </c>
      <c r="BW46" s="199" t="str">
        <f>IF('เช็คเวลาเรียน เทอม 2'!CA46="ม",1,"")</f>
        <v/>
      </c>
      <c r="BX46" s="198"/>
      <c r="BY46" s="198"/>
      <c r="BZ46" s="199" t="str">
        <f>IF('เช็คเวลาเรียน เทอม 2'!CD46="ม",1,"")</f>
        <v/>
      </c>
      <c r="CA46" s="199" t="str">
        <f>IF('เช็คเวลาเรียน เทอม 2'!CE46="ม",1,"")</f>
        <v/>
      </c>
      <c r="CB46" s="199" t="str">
        <f>IF('เช็คเวลาเรียน เทอม 2'!CF46="ม",1,"")</f>
        <v/>
      </c>
      <c r="CC46" s="199" t="str">
        <f>IF('เช็คเวลาเรียน เทอม 2'!CG46="ม",1,"")</f>
        <v/>
      </c>
      <c r="CD46" s="199" t="str">
        <f>IF('เช็คเวลาเรียน เทอม 2'!CH46="ม",1,"")</f>
        <v/>
      </c>
      <c r="CE46" s="280"/>
      <c r="CF46" s="198"/>
      <c r="CG46" s="199" t="str">
        <f>IF('เช็คเวลาเรียน เทอม 2'!CK46="ม",1,"")</f>
        <v/>
      </c>
      <c r="CH46" s="199" t="str">
        <f>IF('เช็คเวลาเรียน เทอม 2'!CL46="ม",1,"")</f>
        <v/>
      </c>
      <c r="CI46" s="199" t="str">
        <f>IF('เช็คเวลาเรียน เทอม 2'!CM46="ม",1,"")</f>
        <v/>
      </c>
      <c r="CJ46" s="199" t="str">
        <f>IF('เช็คเวลาเรียน เทอม 2'!CN46="ม",1,"")</f>
        <v/>
      </c>
      <c r="CK46" s="199" t="str">
        <f>IF('เช็คเวลาเรียน เทอม 2'!CO46="ม",1,"")</f>
        <v/>
      </c>
      <c r="CL46" s="198"/>
      <c r="CM46" s="198"/>
      <c r="CN46" s="199" t="str">
        <f>IF('เช็คเวลาเรียน เทอม 2'!CR46="ม",1,"")</f>
        <v/>
      </c>
      <c r="CO46" s="199" t="str">
        <f>IF('เช็คเวลาเรียน เทอม 2'!CS46="ม",1,"")</f>
        <v/>
      </c>
      <c r="CP46" s="199" t="str">
        <f>IF('เช็คเวลาเรียน เทอม 2'!CT46="ม",1,"")</f>
        <v/>
      </c>
      <c r="CQ46" s="199" t="str">
        <f>IF('เช็คเวลาเรียน เทอม 2'!CU46="ม",1,"")</f>
        <v/>
      </c>
      <c r="CR46" s="199" t="str">
        <f>IF('เช็คเวลาเรียน เทอม 2'!CV46="ม",1,"")</f>
        <v/>
      </c>
      <c r="CS46" s="198"/>
      <c r="CT46" s="198"/>
      <c r="CU46" s="338">
        <f t="shared" si="8"/>
        <v>0</v>
      </c>
      <c r="CV46" s="339"/>
      <c r="CW46" s="199" t="str">
        <f>IF('เช็คเวลาเรียน เทอม 2'!DC46="ม",1,"")</f>
        <v/>
      </c>
      <c r="CX46" s="199" t="str">
        <f>IF('เช็คเวลาเรียน เทอม 2'!DD46="ม",1,"")</f>
        <v/>
      </c>
      <c r="CY46" s="199" t="str">
        <f>IF('เช็คเวลาเรียน เทอม 2'!DE46="ม",1,"")</f>
        <v/>
      </c>
      <c r="CZ46" s="199" t="str">
        <f>IF('เช็คเวลาเรียน เทอม 2'!DF46="ม",1,"")</f>
        <v/>
      </c>
      <c r="DA46" s="199" t="str">
        <f>IF('เช็คเวลาเรียน เทอม 2'!DG46="ม",1,"")</f>
        <v/>
      </c>
      <c r="DB46" s="198"/>
      <c r="DC46" s="198"/>
      <c r="DD46" s="199" t="str">
        <f>IF('เช็คเวลาเรียน เทอม 2'!DJ46="ม",1,"")</f>
        <v/>
      </c>
      <c r="DE46" s="199" t="str">
        <f>IF('เช็คเวลาเรียน เทอม 2'!DK46="ม",1,"")</f>
        <v/>
      </c>
      <c r="DF46" s="199" t="str">
        <f>IF('เช็คเวลาเรียน เทอม 2'!DL46="ม",1,"")</f>
        <v/>
      </c>
      <c r="DG46" s="199" t="str">
        <f>IF('เช็คเวลาเรียน เทอม 2'!DM46="ม",1,"")</f>
        <v/>
      </c>
      <c r="DH46" s="199" t="str">
        <f>IF('เช็คเวลาเรียน เทอม 2'!DN46="ม",1,"")</f>
        <v/>
      </c>
      <c r="DI46" s="198"/>
      <c r="DJ46" s="198"/>
      <c r="DK46" s="199" t="str">
        <f>IF('เช็คเวลาเรียน เทอม 2'!DQ46="ม",1,"")</f>
        <v/>
      </c>
      <c r="DL46" s="199" t="str">
        <f>IF('เช็คเวลาเรียน เทอม 2'!DR46="ม",1,"")</f>
        <v/>
      </c>
      <c r="DM46" s="199" t="str">
        <f>IF('เช็คเวลาเรียน เทอม 2'!DS46="ม",1,"")</f>
        <v/>
      </c>
      <c r="DN46" s="199" t="str">
        <f>IF('เช็คเวลาเรียน เทอม 2'!DT46="ม",1,"")</f>
        <v/>
      </c>
      <c r="DO46" s="199" t="str">
        <f>IF('เช็คเวลาเรียน เทอม 2'!DU46="ม",1,"")</f>
        <v/>
      </c>
      <c r="DP46" s="198"/>
      <c r="DQ46" s="289"/>
      <c r="DR46" s="289"/>
      <c r="DS46" s="199" t="str">
        <f>IF('เช็คเวลาเรียน เทอม 2'!DY46="ม",1,"")</f>
        <v/>
      </c>
      <c r="DT46" s="199" t="str">
        <f>IF('เช็คเวลาเรียน เทอม 2'!DZ46="ม",1,"")</f>
        <v/>
      </c>
      <c r="DU46" s="199" t="str">
        <f>IF('เช็คเวลาเรียน เทอม 2'!EA46="ม",1,"")</f>
        <v/>
      </c>
      <c r="DV46" s="199" t="str">
        <f>IF('เช็คเวลาเรียน เทอม 2'!EB46="ม",1,"")</f>
        <v/>
      </c>
      <c r="DW46" s="198"/>
      <c r="DX46" s="198"/>
      <c r="DY46" s="338">
        <f t="shared" si="9"/>
        <v>0</v>
      </c>
      <c r="DZ46" s="339"/>
      <c r="EA46" s="199" t="str">
        <f>IF('เช็คเวลาเรียน เทอม 2'!EI46="ม",1,"")</f>
        <v/>
      </c>
      <c r="EB46" s="199" t="str">
        <f>IF('เช็คเวลาเรียน เทอม 2'!EJ46="ม",1,"")</f>
        <v/>
      </c>
      <c r="EC46" s="199" t="str">
        <f>IF('เช็คเวลาเรียน เทอม 2'!EK46="ม",1,"")</f>
        <v/>
      </c>
      <c r="ED46" s="199" t="str">
        <f>IF('เช็คเวลาเรียน เทอม 2'!EL46="ม",1,"")</f>
        <v/>
      </c>
      <c r="EE46" s="199" t="str">
        <f>IF('เช็คเวลาเรียน เทอม 2'!EM46="ม",1,"")</f>
        <v/>
      </c>
      <c r="EF46" s="198"/>
      <c r="EG46" s="198"/>
      <c r="EH46" s="199" t="str">
        <f>IF('เช็คเวลาเรียน เทอม 2'!EP46="ม",1,"")</f>
        <v/>
      </c>
      <c r="EI46" s="199" t="str">
        <f>IF('เช็คเวลาเรียน เทอม 2'!EQ46="ม",1,"")</f>
        <v/>
      </c>
      <c r="EJ46" s="199" t="str">
        <f>IF('เช็คเวลาเรียน เทอม 2'!ER46="ม",1,"")</f>
        <v/>
      </c>
      <c r="EK46" s="199" t="str">
        <f>IF('เช็คเวลาเรียน เทอม 2'!ES46="ม",1,"")</f>
        <v/>
      </c>
      <c r="EL46" s="199" t="str">
        <f>IF('เช็คเวลาเรียน เทอม 2'!ET46="ม",1,"")</f>
        <v/>
      </c>
      <c r="EM46" s="198"/>
      <c r="EN46" s="198"/>
      <c r="EO46" s="199" t="str">
        <f>IF('เช็คเวลาเรียน เทอม 2'!EW46="ม",1,"")</f>
        <v/>
      </c>
      <c r="EP46" s="199" t="str">
        <f>IF('เช็คเวลาเรียน เทอม 2'!EX46="ม",1,"")</f>
        <v/>
      </c>
      <c r="EQ46" s="199" t="str">
        <f>IF('เช็คเวลาเรียน เทอม 2'!EY46="ม",1,"")</f>
        <v/>
      </c>
      <c r="ER46" s="199" t="str">
        <f>IF('เช็คเวลาเรียน เทอม 2'!EZ46="ม",1,"")</f>
        <v/>
      </c>
      <c r="ES46" s="199" t="str">
        <f>IF('เช็คเวลาเรียน เทอม 2'!FA46="ม",1,"")</f>
        <v/>
      </c>
      <c r="ET46" s="198"/>
      <c r="EU46" s="198"/>
      <c r="EV46" s="199" t="str">
        <f>IF('เช็คเวลาเรียน เทอม 2'!FD46="ม",1,"")</f>
        <v/>
      </c>
      <c r="EW46" s="199" t="str">
        <f>IF('เช็คเวลาเรียน เทอม 2'!FE46="ม",1,"")</f>
        <v/>
      </c>
      <c r="EX46" s="199" t="str">
        <f>IF('เช็คเวลาเรียน เทอม 2'!FF46="ม",1,"")</f>
        <v/>
      </c>
      <c r="EY46" s="199" t="str">
        <f>IF('เช็คเวลาเรียน เทอม 2'!FG46="ม",1,"")</f>
        <v/>
      </c>
      <c r="EZ46" s="199" t="str">
        <f>IF('เช็คเวลาเรียน เทอม 2'!FH46="ม",1,"")</f>
        <v/>
      </c>
      <c r="FA46" s="198"/>
      <c r="FB46" s="198"/>
      <c r="FC46" s="199" t="str">
        <f>IF('เช็คเวลาเรียน เทอม 2'!FK46="ม",1,"")</f>
        <v/>
      </c>
      <c r="FD46" s="199" t="str">
        <f>IF('เช็คเวลาเรียน เทอม 2'!FL46="ม",1,"")</f>
        <v/>
      </c>
      <c r="FE46" s="199" t="str">
        <f>IF('เช็คเวลาเรียน เทอม 2'!FM46="ม",1,"")</f>
        <v/>
      </c>
      <c r="FF46" s="338">
        <f t="shared" si="10"/>
        <v>0</v>
      </c>
      <c r="FG46" s="339"/>
      <c r="FH46" s="199" t="str">
        <f>IF('เช็คเวลาเรียน เทอม 2'!FR46="ม",1,"")</f>
        <v/>
      </c>
      <c r="FI46" s="199" t="str">
        <f>IF('เช็คเวลาเรียน เทอม 2'!FS46="ม",1,"")</f>
        <v/>
      </c>
      <c r="FJ46" s="198"/>
      <c r="FK46" s="198"/>
      <c r="FL46" s="199" t="str">
        <f>IF('เช็คเวลาเรียน เทอม 2'!FV46="ม",1,"")</f>
        <v/>
      </c>
      <c r="FM46" s="289"/>
      <c r="FN46" s="199" t="str">
        <f>IF('เช็คเวลาเรียน เทอม 2'!FX46="ม",1,"")</f>
        <v/>
      </c>
      <c r="FO46" s="199" t="str">
        <f>IF('เช็คเวลาเรียน เทอม 2'!FY46="ม",1,"")</f>
        <v/>
      </c>
      <c r="FP46" s="199" t="str">
        <f>IF('เช็คเวลาเรียน เทอม 2'!FZ46="ม",1,"")</f>
        <v/>
      </c>
      <c r="FQ46" s="198"/>
      <c r="FR46" s="198"/>
      <c r="FS46" s="199" t="str">
        <f>IF('เช็คเวลาเรียน เทอม 2'!GC46="ม",1,"")</f>
        <v/>
      </c>
      <c r="FT46" s="289"/>
      <c r="FU46" s="289"/>
      <c r="FV46" s="289"/>
      <c r="FW46" s="199" t="str">
        <f>IF('เช็คเวลาเรียน เทอม 2'!GG46="ม",1,"")</f>
        <v/>
      </c>
      <c r="FX46" s="198"/>
      <c r="FY46" s="198"/>
      <c r="FZ46" s="199" t="str">
        <f>IF('เช็คเวลาเรียน เทอม 2'!GJ46="ม",1,"")</f>
        <v/>
      </c>
      <c r="GA46" s="199" t="str">
        <f>IF('เช็คเวลาเรียน เทอม 2'!GK46="ม",1,"")</f>
        <v/>
      </c>
      <c r="GB46" s="199" t="str">
        <f>IF('เช็คเวลาเรียน เทอม 2'!GL46="ม",1,"")</f>
        <v/>
      </c>
      <c r="GC46" s="199" t="str">
        <f>IF('เช็คเวลาเรียน เทอม 2'!GM46="ม",1,"")</f>
        <v/>
      </c>
      <c r="GD46" s="199" t="str">
        <f>IF('เช็คเวลาเรียน เทอม 2'!GN46="ม",1,"")</f>
        <v/>
      </c>
      <c r="GE46" s="198"/>
      <c r="GF46" s="198"/>
      <c r="GG46" s="199" t="str">
        <f>IF('เช็คเวลาเรียน เทอม 2'!GQ46="ม",1,"")</f>
        <v/>
      </c>
      <c r="GH46" s="199" t="str">
        <f>IF('เช็คเวลาเรียน เทอม 2'!GR46="ม",1,"")</f>
        <v/>
      </c>
      <c r="GI46" s="199" t="str">
        <f>IF('เช็คเวลาเรียน เทอม 2'!GS46="ม",1,"")</f>
        <v/>
      </c>
      <c r="GJ46" s="199" t="str">
        <f>IF('เช็คเวลาเรียน เทอม 2'!GT46="ม",1,"")</f>
        <v/>
      </c>
      <c r="GK46" s="199" t="str">
        <f>IF('เช็คเวลาเรียน เทอม 2'!GU46="ม",1,"")</f>
        <v/>
      </c>
      <c r="GL46" s="338">
        <f t="shared" si="11"/>
        <v>0</v>
      </c>
      <c r="GM46" s="339"/>
    </row>
    <row r="47" spans="1:195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199" t="str">
        <f>IF('เช็คเวลาเรียน เทอม 2'!D47="ม",1,"")</f>
        <v/>
      </c>
      <c r="D47" s="199" t="str">
        <f>IF('เช็คเวลาเรียน เทอม 2'!E47="ม",1,"")</f>
        <v/>
      </c>
      <c r="E47" s="199" t="str">
        <f>IF('เช็คเวลาเรียน เทอม 2'!F47="ม",1,"")</f>
        <v/>
      </c>
      <c r="F47" s="199" t="str">
        <f>IF('เช็คเวลาเรียน เทอม 2'!G47="ม",1,"")</f>
        <v/>
      </c>
      <c r="G47" s="199" t="str">
        <f>IF('เช็คเวลาเรียน เทอม 2'!H47="ม",1,"")</f>
        <v/>
      </c>
      <c r="H47" s="198"/>
      <c r="I47" s="198"/>
      <c r="J47" s="199" t="str">
        <f>IF('เช็คเวลาเรียน เทอม 2'!K47="ม",1,"")</f>
        <v/>
      </c>
      <c r="K47" s="199" t="str">
        <f>IF('เช็คเวลาเรียน เทอม 2'!L47="ม",1,"")</f>
        <v/>
      </c>
      <c r="L47" s="199" t="str">
        <f>IF('เช็คเวลาเรียน เทอม 2'!M47="ม",1,"")</f>
        <v/>
      </c>
      <c r="M47" s="199" t="str">
        <f>IF('เช็คเวลาเรียน เทอม 2'!N47="ม",1,"")</f>
        <v/>
      </c>
      <c r="N47" s="199" t="str">
        <f>IF('เช็คเวลาเรียน เทอม 2'!O47="ม",1,"")</f>
        <v/>
      </c>
      <c r="O47" s="198"/>
      <c r="P47" s="198"/>
      <c r="Q47" s="199" t="str">
        <f>IF('เช็คเวลาเรียน เทอม 2'!R47="ม",1,"")</f>
        <v/>
      </c>
      <c r="R47" s="199" t="str">
        <f>IF('เช็คเวลาเรียน เทอม 2'!S47="ม",1,"")</f>
        <v/>
      </c>
      <c r="S47" s="199" t="str">
        <f>IF('เช็คเวลาเรียน เทอม 2'!T47="ม",1,"")</f>
        <v/>
      </c>
      <c r="T47" s="199" t="str">
        <f>IF('เช็คเวลาเรียน เทอม 2'!U47="ม",1,"")</f>
        <v/>
      </c>
      <c r="U47" s="199" t="str">
        <f>IF('เช็คเวลาเรียน เทอม 2'!V47="ม",1,"")</f>
        <v/>
      </c>
      <c r="V47" s="198"/>
      <c r="W47" s="198"/>
      <c r="X47" s="199" t="str">
        <f>IF('เช็คเวลาเรียน เทอม 2'!Y47="ม",1,"")</f>
        <v/>
      </c>
      <c r="Y47" s="199" t="str">
        <f>IF('เช็คเวลาเรียน เทอม 2'!Z47="ม",1,"")</f>
        <v/>
      </c>
      <c r="Z47" s="199" t="str">
        <f>IF('เช็คเวลาเรียน เทอม 2'!AA47="ม",1,"")</f>
        <v/>
      </c>
      <c r="AA47" s="199" t="str">
        <f>IF('เช็คเวลาเรียน เทอม 2'!AB47="ม",1,"")</f>
        <v/>
      </c>
      <c r="AB47" s="199" t="str">
        <f>IF('เช็คเวลาเรียน เทอม 2'!AC47="ม",1,"")</f>
        <v/>
      </c>
      <c r="AC47" s="198"/>
      <c r="AD47" s="198"/>
      <c r="AE47" s="199" t="str">
        <f>IF('เช็คเวลาเรียน เทอม 2'!AF47="ม",1,"")</f>
        <v/>
      </c>
      <c r="AF47" s="198"/>
      <c r="AG47" s="338">
        <f t="shared" si="6"/>
        <v>0</v>
      </c>
      <c r="AH47" s="339"/>
      <c r="AI47" s="199" t="str">
        <f>IF('เช็คเวลาเรียน เทอม 2'!AK47="ม",1,"")</f>
        <v/>
      </c>
      <c r="AJ47" s="199" t="str">
        <f>IF('เช็คเวลาเรียน เทอม 2'!AL47="ม",1,"")</f>
        <v/>
      </c>
      <c r="AK47" s="199" t="str">
        <f>IF('เช็คเวลาเรียน เทอม 2'!AM47="ม",1,"")</f>
        <v/>
      </c>
      <c r="AL47" s="199" t="str">
        <f>IF('เช็คเวลาเรียน เทอม 2'!AN47="ม",1,"")</f>
        <v/>
      </c>
      <c r="AM47" s="280"/>
      <c r="AN47" s="198"/>
      <c r="AO47" s="280"/>
      <c r="AP47" s="199" t="str">
        <f>IF('เช็คเวลาเรียน เทอม 2'!AR47="ม",1,"")</f>
        <v/>
      </c>
      <c r="AQ47" s="199" t="str">
        <f>IF('เช็คเวลาเรียน เทอม 2'!AS47="ม",1,"")</f>
        <v/>
      </c>
      <c r="AR47" s="280"/>
      <c r="AS47" s="199" t="str">
        <f>IF('เช็คเวลาเรียน เทอม 2'!AU47="ม",1,"")</f>
        <v/>
      </c>
      <c r="AT47" s="199" t="str">
        <f>IF('เช็คเวลาเรียน เทอม 2'!AV47="ม",1,"")</f>
        <v/>
      </c>
      <c r="AU47" s="198"/>
      <c r="AV47" s="198"/>
      <c r="AW47" s="199" t="str">
        <f>IF('เช็คเวลาเรียน เทอม 2'!AY47="ม",1,"")</f>
        <v/>
      </c>
      <c r="AX47" s="199" t="str">
        <f>IF('เช็คเวลาเรียน เทอม 2'!AZ47="ม",1,"")</f>
        <v/>
      </c>
      <c r="AY47" s="199" t="str">
        <f>IF('เช็คเวลาเรียน เทอม 2'!BA47="ม",1,"")</f>
        <v/>
      </c>
      <c r="AZ47" s="199" t="str">
        <f>IF('เช็คเวลาเรียน เทอม 2'!BB47="ม",1,"")</f>
        <v/>
      </c>
      <c r="BA47" s="199" t="str">
        <f>IF('เช็คเวลาเรียน เทอม 2'!BC47="ม",1,"")</f>
        <v/>
      </c>
      <c r="BB47" s="198"/>
      <c r="BC47" s="198"/>
      <c r="BD47" s="199" t="str">
        <f>IF('เช็คเวลาเรียน เทอม 2'!BF47="ม",1,"")</f>
        <v/>
      </c>
      <c r="BE47" s="199" t="str">
        <f>IF('เช็คเวลาเรียน เทอม 2'!BG47="ม",1,"")</f>
        <v/>
      </c>
      <c r="BF47" s="199" t="str">
        <f>IF('เช็คเวลาเรียน เทอม 2'!BH47="ม",1,"")</f>
        <v/>
      </c>
      <c r="BG47" s="199" t="str">
        <f>IF('เช็คเวลาเรียน เทอม 2'!BI47="ม",1,"")</f>
        <v/>
      </c>
      <c r="BH47" s="199" t="str">
        <f>IF('เช็คเวลาเรียน เทอม 2'!BJ47="ม",1,"")</f>
        <v/>
      </c>
      <c r="BI47" s="198"/>
      <c r="BJ47" s="198"/>
      <c r="BK47" s="199" t="str">
        <f>IF('เช็คเวลาเรียน เทอม 2'!BM47="ม",1,"")</f>
        <v/>
      </c>
      <c r="BL47" s="199" t="str">
        <f>IF('เช็คเวลาเรียน เทอม 2'!BN47="ม",1,"")</f>
        <v/>
      </c>
      <c r="BM47" s="287"/>
      <c r="BN47" s="338">
        <f t="shared" si="7"/>
        <v>0</v>
      </c>
      <c r="BO47" s="339"/>
      <c r="BP47" s="289"/>
      <c r="BQ47" s="198"/>
      <c r="BR47" s="198"/>
      <c r="BS47" s="199" t="str">
        <f>IF('เช็คเวลาเรียน เทอม 2'!BW47="ม",1,"")</f>
        <v/>
      </c>
      <c r="BT47" s="199" t="str">
        <f>IF('เช็คเวลาเรียน เทอม 2'!BX47="ม",1,"")</f>
        <v/>
      </c>
      <c r="BU47" s="199" t="str">
        <f>IF('เช็คเวลาเรียน เทอม 2'!BY47="ม",1,"")</f>
        <v/>
      </c>
      <c r="BV47" s="199" t="str">
        <f>IF('เช็คเวลาเรียน เทอม 2'!BZ47="ม",1,"")</f>
        <v/>
      </c>
      <c r="BW47" s="199" t="str">
        <f>IF('เช็คเวลาเรียน เทอม 2'!CA47="ม",1,"")</f>
        <v/>
      </c>
      <c r="BX47" s="198"/>
      <c r="BY47" s="198"/>
      <c r="BZ47" s="199" t="str">
        <f>IF('เช็คเวลาเรียน เทอม 2'!CD47="ม",1,"")</f>
        <v/>
      </c>
      <c r="CA47" s="199" t="str">
        <f>IF('เช็คเวลาเรียน เทอม 2'!CE47="ม",1,"")</f>
        <v/>
      </c>
      <c r="CB47" s="199" t="str">
        <f>IF('เช็คเวลาเรียน เทอม 2'!CF47="ม",1,"")</f>
        <v/>
      </c>
      <c r="CC47" s="199" t="str">
        <f>IF('เช็คเวลาเรียน เทอม 2'!CG47="ม",1,"")</f>
        <v/>
      </c>
      <c r="CD47" s="199" t="str">
        <f>IF('เช็คเวลาเรียน เทอม 2'!CH47="ม",1,"")</f>
        <v/>
      </c>
      <c r="CE47" s="280"/>
      <c r="CF47" s="198"/>
      <c r="CG47" s="199" t="str">
        <f>IF('เช็คเวลาเรียน เทอม 2'!CK47="ม",1,"")</f>
        <v/>
      </c>
      <c r="CH47" s="199" t="str">
        <f>IF('เช็คเวลาเรียน เทอม 2'!CL47="ม",1,"")</f>
        <v/>
      </c>
      <c r="CI47" s="199" t="str">
        <f>IF('เช็คเวลาเรียน เทอม 2'!CM47="ม",1,"")</f>
        <v/>
      </c>
      <c r="CJ47" s="199" t="str">
        <f>IF('เช็คเวลาเรียน เทอม 2'!CN47="ม",1,"")</f>
        <v/>
      </c>
      <c r="CK47" s="199" t="str">
        <f>IF('เช็คเวลาเรียน เทอม 2'!CO47="ม",1,"")</f>
        <v/>
      </c>
      <c r="CL47" s="198"/>
      <c r="CM47" s="198"/>
      <c r="CN47" s="199" t="str">
        <f>IF('เช็คเวลาเรียน เทอม 2'!CR47="ม",1,"")</f>
        <v/>
      </c>
      <c r="CO47" s="199" t="str">
        <f>IF('เช็คเวลาเรียน เทอม 2'!CS47="ม",1,"")</f>
        <v/>
      </c>
      <c r="CP47" s="199" t="str">
        <f>IF('เช็คเวลาเรียน เทอม 2'!CT47="ม",1,"")</f>
        <v/>
      </c>
      <c r="CQ47" s="199" t="str">
        <f>IF('เช็คเวลาเรียน เทอม 2'!CU47="ม",1,"")</f>
        <v/>
      </c>
      <c r="CR47" s="199" t="str">
        <f>IF('เช็คเวลาเรียน เทอม 2'!CV47="ม",1,"")</f>
        <v/>
      </c>
      <c r="CS47" s="198"/>
      <c r="CT47" s="198"/>
      <c r="CU47" s="338">
        <f t="shared" si="8"/>
        <v>0</v>
      </c>
      <c r="CV47" s="339"/>
      <c r="CW47" s="199" t="str">
        <f>IF('เช็คเวลาเรียน เทอม 2'!DC47="ม",1,"")</f>
        <v/>
      </c>
      <c r="CX47" s="199" t="str">
        <f>IF('เช็คเวลาเรียน เทอม 2'!DD47="ม",1,"")</f>
        <v/>
      </c>
      <c r="CY47" s="199" t="str">
        <f>IF('เช็คเวลาเรียน เทอม 2'!DE47="ม",1,"")</f>
        <v/>
      </c>
      <c r="CZ47" s="199" t="str">
        <f>IF('เช็คเวลาเรียน เทอม 2'!DF47="ม",1,"")</f>
        <v/>
      </c>
      <c r="DA47" s="199" t="str">
        <f>IF('เช็คเวลาเรียน เทอม 2'!DG47="ม",1,"")</f>
        <v/>
      </c>
      <c r="DB47" s="198"/>
      <c r="DC47" s="198"/>
      <c r="DD47" s="199" t="str">
        <f>IF('เช็คเวลาเรียน เทอม 2'!DJ47="ม",1,"")</f>
        <v/>
      </c>
      <c r="DE47" s="199" t="str">
        <f>IF('เช็คเวลาเรียน เทอม 2'!DK47="ม",1,"")</f>
        <v/>
      </c>
      <c r="DF47" s="199" t="str">
        <f>IF('เช็คเวลาเรียน เทอม 2'!DL47="ม",1,"")</f>
        <v/>
      </c>
      <c r="DG47" s="199" t="str">
        <f>IF('เช็คเวลาเรียน เทอม 2'!DM47="ม",1,"")</f>
        <v/>
      </c>
      <c r="DH47" s="199" t="str">
        <f>IF('เช็คเวลาเรียน เทอม 2'!DN47="ม",1,"")</f>
        <v/>
      </c>
      <c r="DI47" s="198"/>
      <c r="DJ47" s="198"/>
      <c r="DK47" s="199" t="str">
        <f>IF('เช็คเวลาเรียน เทอม 2'!DQ47="ม",1,"")</f>
        <v/>
      </c>
      <c r="DL47" s="199" t="str">
        <f>IF('เช็คเวลาเรียน เทอม 2'!DR47="ม",1,"")</f>
        <v/>
      </c>
      <c r="DM47" s="199" t="str">
        <f>IF('เช็คเวลาเรียน เทอม 2'!DS47="ม",1,"")</f>
        <v/>
      </c>
      <c r="DN47" s="199" t="str">
        <f>IF('เช็คเวลาเรียน เทอม 2'!DT47="ม",1,"")</f>
        <v/>
      </c>
      <c r="DO47" s="199" t="str">
        <f>IF('เช็คเวลาเรียน เทอม 2'!DU47="ม",1,"")</f>
        <v/>
      </c>
      <c r="DP47" s="198"/>
      <c r="DQ47" s="289"/>
      <c r="DR47" s="289"/>
      <c r="DS47" s="199" t="str">
        <f>IF('เช็คเวลาเรียน เทอม 2'!DY47="ม",1,"")</f>
        <v/>
      </c>
      <c r="DT47" s="199" t="str">
        <f>IF('เช็คเวลาเรียน เทอม 2'!DZ47="ม",1,"")</f>
        <v/>
      </c>
      <c r="DU47" s="199" t="str">
        <f>IF('เช็คเวลาเรียน เทอม 2'!EA47="ม",1,"")</f>
        <v/>
      </c>
      <c r="DV47" s="199" t="str">
        <f>IF('เช็คเวลาเรียน เทอม 2'!EB47="ม",1,"")</f>
        <v/>
      </c>
      <c r="DW47" s="198"/>
      <c r="DX47" s="198"/>
      <c r="DY47" s="338">
        <f t="shared" si="9"/>
        <v>0</v>
      </c>
      <c r="DZ47" s="339"/>
      <c r="EA47" s="199" t="str">
        <f>IF('เช็คเวลาเรียน เทอม 2'!EI47="ม",1,"")</f>
        <v/>
      </c>
      <c r="EB47" s="199" t="str">
        <f>IF('เช็คเวลาเรียน เทอม 2'!EJ47="ม",1,"")</f>
        <v/>
      </c>
      <c r="EC47" s="199" t="str">
        <f>IF('เช็คเวลาเรียน เทอม 2'!EK47="ม",1,"")</f>
        <v/>
      </c>
      <c r="ED47" s="199" t="str">
        <f>IF('เช็คเวลาเรียน เทอม 2'!EL47="ม",1,"")</f>
        <v/>
      </c>
      <c r="EE47" s="199" t="str">
        <f>IF('เช็คเวลาเรียน เทอม 2'!EM47="ม",1,"")</f>
        <v/>
      </c>
      <c r="EF47" s="198"/>
      <c r="EG47" s="198"/>
      <c r="EH47" s="199" t="str">
        <f>IF('เช็คเวลาเรียน เทอม 2'!EP47="ม",1,"")</f>
        <v/>
      </c>
      <c r="EI47" s="199" t="str">
        <f>IF('เช็คเวลาเรียน เทอม 2'!EQ47="ม",1,"")</f>
        <v/>
      </c>
      <c r="EJ47" s="199" t="str">
        <f>IF('เช็คเวลาเรียน เทอม 2'!ER47="ม",1,"")</f>
        <v/>
      </c>
      <c r="EK47" s="199" t="str">
        <f>IF('เช็คเวลาเรียน เทอม 2'!ES47="ม",1,"")</f>
        <v/>
      </c>
      <c r="EL47" s="199" t="str">
        <f>IF('เช็คเวลาเรียน เทอม 2'!ET47="ม",1,"")</f>
        <v/>
      </c>
      <c r="EM47" s="198"/>
      <c r="EN47" s="198"/>
      <c r="EO47" s="199" t="str">
        <f>IF('เช็คเวลาเรียน เทอม 2'!EW47="ม",1,"")</f>
        <v/>
      </c>
      <c r="EP47" s="199" t="str">
        <f>IF('เช็คเวลาเรียน เทอม 2'!EX47="ม",1,"")</f>
        <v/>
      </c>
      <c r="EQ47" s="199" t="str">
        <f>IF('เช็คเวลาเรียน เทอม 2'!EY47="ม",1,"")</f>
        <v/>
      </c>
      <c r="ER47" s="199" t="str">
        <f>IF('เช็คเวลาเรียน เทอม 2'!EZ47="ม",1,"")</f>
        <v/>
      </c>
      <c r="ES47" s="199" t="str">
        <f>IF('เช็คเวลาเรียน เทอม 2'!FA47="ม",1,"")</f>
        <v/>
      </c>
      <c r="ET47" s="198"/>
      <c r="EU47" s="198"/>
      <c r="EV47" s="199" t="str">
        <f>IF('เช็คเวลาเรียน เทอม 2'!FD47="ม",1,"")</f>
        <v/>
      </c>
      <c r="EW47" s="199" t="str">
        <f>IF('เช็คเวลาเรียน เทอม 2'!FE47="ม",1,"")</f>
        <v/>
      </c>
      <c r="EX47" s="199" t="str">
        <f>IF('เช็คเวลาเรียน เทอม 2'!FF47="ม",1,"")</f>
        <v/>
      </c>
      <c r="EY47" s="199" t="str">
        <f>IF('เช็คเวลาเรียน เทอม 2'!FG47="ม",1,"")</f>
        <v/>
      </c>
      <c r="EZ47" s="199" t="str">
        <f>IF('เช็คเวลาเรียน เทอม 2'!FH47="ม",1,"")</f>
        <v/>
      </c>
      <c r="FA47" s="198"/>
      <c r="FB47" s="198"/>
      <c r="FC47" s="199" t="str">
        <f>IF('เช็คเวลาเรียน เทอม 2'!FK47="ม",1,"")</f>
        <v/>
      </c>
      <c r="FD47" s="199" t="str">
        <f>IF('เช็คเวลาเรียน เทอม 2'!FL47="ม",1,"")</f>
        <v/>
      </c>
      <c r="FE47" s="199" t="str">
        <f>IF('เช็คเวลาเรียน เทอม 2'!FM47="ม",1,"")</f>
        <v/>
      </c>
      <c r="FF47" s="338">
        <f t="shared" si="10"/>
        <v>0</v>
      </c>
      <c r="FG47" s="339"/>
      <c r="FH47" s="199" t="str">
        <f>IF('เช็คเวลาเรียน เทอม 2'!FR47="ม",1,"")</f>
        <v/>
      </c>
      <c r="FI47" s="199" t="str">
        <f>IF('เช็คเวลาเรียน เทอม 2'!FS47="ม",1,"")</f>
        <v/>
      </c>
      <c r="FJ47" s="198"/>
      <c r="FK47" s="198"/>
      <c r="FL47" s="199" t="str">
        <f>IF('เช็คเวลาเรียน เทอม 2'!FV47="ม",1,"")</f>
        <v/>
      </c>
      <c r="FM47" s="289"/>
      <c r="FN47" s="199" t="str">
        <f>IF('เช็คเวลาเรียน เทอม 2'!FX47="ม",1,"")</f>
        <v/>
      </c>
      <c r="FO47" s="199" t="str">
        <f>IF('เช็คเวลาเรียน เทอม 2'!FY47="ม",1,"")</f>
        <v/>
      </c>
      <c r="FP47" s="199" t="str">
        <f>IF('เช็คเวลาเรียน เทอม 2'!FZ47="ม",1,"")</f>
        <v/>
      </c>
      <c r="FQ47" s="198"/>
      <c r="FR47" s="198"/>
      <c r="FS47" s="199" t="str">
        <f>IF('เช็คเวลาเรียน เทอม 2'!GC47="ม",1,"")</f>
        <v/>
      </c>
      <c r="FT47" s="289"/>
      <c r="FU47" s="289"/>
      <c r="FV47" s="289"/>
      <c r="FW47" s="199" t="str">
        <f>IF('เช็คเวลาเรียน เทอม 2'!GG47="ม",1,"")</f>
        <v/>
      </c>
      <c r="FX47" s="198"/>
      <c r="FY47" s="198"/>
      <c r="FZ47" s="199" t="str">
        <f>IF('เช็คเวลาเรียน เทอม 2'!GJ47="ม",1,"")</f>
        <v/>
      </c>
      <c r="GA47" s="199" t="str">
        <f>IF('เช็คเวลาเรียน เทอม 2'!GK47="ม",1,"")</f>
        <v/>
      </c>
      <c r="GB47" s="199" t="str">
        <f>IF('เช็คเวลาเรียน เทอม 2'!GL47="ม",1,"")</f>
        <v/>
      </c>
      <c r="GC47" s="199" t="str">
        <f>IF('เช็คเวลาเรียน เทอม 2'!GM47="ม",1,"")</f>
        <v/>
      </c>
      <c r="GD47" s="199" t="str">
        <f>IF('เช็คเวลาเรียน เทอม 2'!GN47="ม",1,"")</f>
        <v/>
      </c>
      <c r="GE47" s="198"/>
      <c r="GF47" s="198"/>
      <c r="GG47" s="199" t="str">
        <f>IF('เช็คเวลาเรียน เทอม 2'!GQ47="ม",1,"")</f>
        <v/>
      </c>
      <c r="GH47" s="199" t="str">
        <f>IF('เช็คเวลาเรียน เทอม 2'!GR47="ม",1,"")</f>
        <v/>
      </c>
      <c r="GI47" s="199" t="str">
        <f>IF('เช็คเวลาเรียน เทอม 2'!GS47="ม",1,"")</f>
        <v/>
      </c>
      <c r="GJ47" s="199" t="str">
        <f>IF('เช็คเวลาเรียน เทอม 2'!GT47="ม",1,"")</f>
        <v/>
      </c>
      <c r="GK47" s="199" t="str">
        <f>IF('เช็คเวลาเรียน เทอม 2'!GU47="ม",1,"")</f>
        <v/>
      </c>
      <c r="GL47" s="338">
        <f t="shared" si="11"/>
        <v>0</v>
      </c>
      <c r="GM47" s="339"/>
    </row>
    <row r="48" spans="1:195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199" t="str">
        <f>IF('เช็คเวลาเรียน เทอม 2'!D48="ม",1,"")</f>
        <v/>
      </c>
      <c r="D48" s="199" t="str">
        <f>IF('เช็คเวลาเรียน เทอม 2'!E48="ม",1,"")</f>
        <v/>
      </c>
      <c r="E48" s="199" t="str">
        <f>IF('เช็คเวลาเรียน เทอม 2'!F48="ม",1,"")</f>
        <v/>
      </c>
      <c r="F48" s="199" t="str">
        <f>IF('เช็คเวลาเรียน เทอม 2'!G48="ม",1,"")</f>
        <v/>
      </c>
      <c r="G48" s="199" t="str">
        <f>IF('เช็คเวลาเรียน เทอม 2'!H48="ม",1,"")</f>
        <v/>
      </c>
      <c r="H48" s="198"/>
      <c r="I48" s="198"/>
      <c r="J48" s="199" t="str">
        <f>IF('เช็คเวลาเรียน เทอม 2'!K48="ม",1,"")</f>
        <v/>
      </c>
      <c r="K48" s="199" t="str">
        <f>IF('เช็คเวลาเรียน เทอม 2'!L48="ม",1,"")</f>
        <v/>
      </c>
      <c r="L48" s="199" t="str">
        <f>IF('เช็คเวลาเรียน เทอม 2'!M48="ม",1,"")</f>
        <v/>
      </c>
      <c r="M48" s="199" t="str">
        <f>IF('เช็คเวลาเรียน เทอม 2'!N48="ม",1,"")</f>
        <v/>
      </c>
      <c r="N48" s="199" t="str">
        <f>IF('เช็คเวลาเรียน เทอม 2'!O48="ม",1,"")</f>
        <v/>
      </c>
      <c r="O48" s="198"/>
      <c r="P48" s="198"/>
      <c r="Q48" s="199" t="str">
        <f>IF('เช็คเวลาเรียน เทอม 2'!R48="ม",1,"")</f>
        <v/>
      </c>
      <c r="R48" s="199" t="str">
        <f>IF('เช็คเวลาเรียน เทอม 2'!S48="ม",1,"")</f>
        <v/>
      </c>
      <c r="S48" s="199" t="str">
        <f>IF('เช็คเวลาเรียน เทอม 2'!T48="ม",1,"")</f>
        <v/>
      </c>
      <c r="T48" s="199" t="str">
        <f>IF('เช็คเวลาเรียน เทอม 2'!U48="ม",1,"")</f>
        <v/>
      </c>
      <c r="U48" s="199" t="str">
        <f>IF('เช็คเวลาเรียน เทอม 2'!V48="ม",1,"")</f>
        <v/>
      </c>
      <c r="V48" s="198"/>
      <c r="W48" s="198"/>
      <c r="X48" s="199" t="str">
        <f>IF('เช็คเวลาเรียน เทอม 2'!Y48="ม",1,"")</f>
        <v/>
      </c>
      <c r="Y48" s="199" t="str">
        <f>IF('เช็คเวลาเรียน เทอม 2'!Z48="ม",1,"")</f>
        <v/>
      </c>
      <c r="Z48" s="199" t="str">
        <f>IF('เช็คเวลาเรียน เทอม 2'!AA48="ม",1,"")</f>
        <v/>
      </c>
      <c r="AA48" s="199" t="str">
        <f>IF('เช็คเวลาเรียน เทอม 2'!AB48="ม",1,"")</f>
        <v/>
      </c>
      <c r="AB48" s="199" t="str">
        <f>IF('เช็คเวลาเรียน เทอม 2'!AC48="ม",1,"")</f>
        <v/>
      </c>
      <c r="AC48" s="198"/>
      <c r="AD48" s="198"/>
      <c r="AE48" s="199" t="str">
        <f>IF('เช็คเวลาเรียน เทอม 2'!AF48="ม",1,"")</f>
        <v/>
      </c>
      <c r="AF48" s="198"/>
      <c r="AG48" s="338">
        <f t="shared" si="6"/>
        <v>0</v>
      </c>
      <c r="AH48" s="339"/>
      <c r="AI48" s="199" t="str">
        <f>IF('เช็คเวลาเรียน เทอม 2'!AK48="ม",1,"")</f>
        <v/>
      </c>
      <c r="AJ48" s="199" t="str">
        <f>IF('เช็คเวลาเรียน เทอม 2'!AL48="ม",1,"")</f>
        <v/>
      </c>
      <c r="AK48" s="199" t="str">
        <f>IF('เช็คเวลาเรียน เทอม 2'!AM48="ม",1,"")</f>
        <v/>
      </c>
      <c r="AL48" s="199" t="str">
        <f>IF('เช็คเวลาเรียน เทอม 2'!AN48="ม",1,"")</f>
        <v/>
      </c>
      <c r="AM48" s="280"/>
      <c r="AN48" s="198"/>
      <c r="AO48" s="280"/>
      <c r="AP48" s="199" t="str">
        <f>IF('เช็คเวลาเรียน เทอม 2'!AR48="ม",1,"")</f>
        <v/>
      </c>
      <c r="AQ48" s="199" t="str">
        <f>IF('เช็คเวลาเรียน เทอม 2'!AS48="ม",1,"")</f>
        <v/>
      </c>
      <c r="AR48" s="280"/>
      <c r="AS48" s="199" t="str">
        <f>IF('เช็คเวลาเรียน เทอม 2'!AU48="ม",1,"")</f>
        <v/>
      </c>
      <c r="AT48" s="199" t="str">
        <f>IF('เช็คเวลาเรียน เทอม 2'!AV48="ม",1,"")</f>
        <v/>
      </c>
      <c r="AU48" s="198"/>
      <c r="AV48" s="198"/>
      <c r="AW48" s="199" t="str">
        <f>IF('เช็คเวลาเรียน เทอม 2'!AY48="ม",1,"")</f>
        <v/>
      </c>
      <c r="AX48" s="199" t="str">
        <f>IF('เช็คเวลาเรียน เทอม 2'!AZ48="ม",1,"")</f>
        <v/>
      </c>
      <c r="AY48" s="199" t="str">
        <f>IF('เช็คเวลาเรียน เทอม 2'!BA48="ม",1,"")</f>
        <v/>
      </c>
      <c r="AZ48" s="199" t="str">
        <f>IF('เช็คเวลาเรียน เทอม 2'!BB48="ม",1,"")</f>
        <v/>
      </c>
      <c r="BA48" s="199" t="str">
        <f>IF('เช็คเวลาเรียน เทอม 2'!BC48="ม",1,"")</f>
        <v/>
      </c>
      <c r="BB48" s="198"/>
      <c r="BC48" s="198"/>
      <c r="BD48" s="199" t="str">
        <f>IF('เช็คเวลาเรียน เทอม 2'!BF48="ม",1,"")</f>
        <v/>
      </c>
      <c r="BE48" s="199" t="str">
        <f>IF('เช็คเวลาเรียน เทอม 2'!BG48="ม",1,"")</f>
        <v/>
      </c>
      <c r="BF48" s="199" t="str">
        <f>IF('เช็คเวลาเรียน เทอม 2'!BH48="ม",1,"")</f>
        <v/>
      </c>
      <c r="BG48" s="199" t="str">
        <f>IF('เช็คเวลาเรียน เทอม 2'!BI48="ม",1,"")</f>
        <v/>
      </c>
      <c r="BH48" s="199" t="str">
        <f>IF('เช็คเวลาเรียน เทอม 2'!BJ48="ม",1,"")</f>
        <v/>
      </c>
      <c r="BI48" s="198"/>
      <c r="BJ48" s="198"/>
      <c r="BK48" s="199" t="str">
        <f>IF('เช็คเวลาเรียน เทอม 2'!BM48="ม",1,"")</f>
        <v/>
      </c>
      <c r="BL48" s="199" t="str">
        <f>IF('เช็คเวลาเรียน เทอม 2'!BN48="ม",1,"")</f>
        <v/>
      </c>
      <c r="BM48" s="287"/>
      <c r="BN48" s="338">
        <f t="shared" si="7"/>
        <v>0</v>
      </c>
      <c r="BO48" s="339"/>
      <c r="BP48" s="289"/>
      <c r="BQ48" s="198"/>
      <c r="BR48" s="198"/>
      <c r="BS48" s="199" t="str">
        <f>IF('เช็คเวลาเรียน เทอม 2'!BW48="ม",1,"")</f>
        <v/>
      </c>
      <c r="BT48" s="199" t="str">
        <f>IF('เช็คเวลาเรียน เทอม 2'!BX48="ม",1,"")</f>
        <v/>
      </c>
      <c r="BU48" s="199" t="str">
        <f>IF('เช็คเวลาเรียน เทอม 2'!BY48="ม",1,"")</f>
        <v/>
      </c>
      <c r="BV48" s="199" t="str">
        <f>IF('เช็คเวลาเรียน เทอม 2'!BZ48="ม",1,"")</f>
        <v/>
      </c>
      <c r="BW48" s="199" t="str">
        <f>IF('เช็คเวลาเรียน เทอม 2'!CA48="ม",1,"")</f>
        <v/>
      </c>
      <c r="BX48" s="198"/>
      <c r="BY48" s="198"/>
      <c r="BZ48" s="199" t="str">
        <f>IF('เช็คเวลาเรียน เทอม 2'!CD48="ม",1,"")</f>
        <v/>
      </c>
      <c r="CA48" s="199" t="str">
        <f>IF('เช็คเวลาเรียน เทอม 2'!CE48="ม",1,"")</f>
        <v/>
      </c>
      <c r="CB48" s="199" t="str">
        <f>IF('เช็คเวลาเรียน เทอม 2'!CF48="ม",1,"")</f>
        <v/>
      </c>
      <c r="CC48" s="199" t="str">
        <f>IF('เช็คเวลาเรียน เทอม 2'!CG48="ม",1,"")</f>
        <v/>
      </c>
      <c r="CD48" s="199" t="str">
        <f>IF('เช็คเวลาเรียน เทอม 2'!CH48="ม",1,"")</f>
        <v/>
      </c>
      <c r="CE48" s="280"/>
      <c r="CF48" s="198"/>
      <c r="CG48" s="199" t="str">
        <f>IF('เช็คเวลาเรียน เทอม 2'!CK48="ม",1,"")</f>
        <v/>
      </c>
      <c r="CH48" s="199" t="str">
        <f>IF('เช็คเวลาเรียน เทอม 2'!CL48="ม",1,"")</f>
        <v/>
      </c>
      <c r="CI48" s="199" t="str">
        <f>IF('เช็คเวลาเรียน เทอม 2'!CM48="ม",1,"")</f>
        <v/>
      </c>
      <c r="CJ48" s="199" t="str">
        <f>IF('เช็คเวลาเรียน เทอม 2'!CN48="ม",1,"")</f>
        <v/>
      </c>
      <c r="CK48" s="199" t="str">
        <f>IF('เช็คเวลาเรียน เทอม 2'!CO48="ม",1,"")</f>
        <v/>
      </c>
      <c r="CL48" s="198"/>
      <c r="CM48" s="198"/>
      <c r="CN48" s="199" t="str">
        <f>IF('เช็คเวลาเรียน เทอม 2'!CR48="ม",1,"")</f>
        <v/>
      </c>
      <c r="CO48" s="199" t="str">
        <f>IF('เช็คเวลาเรียน เทอม 2'!CS48="ม",1,"")</f>
        <v/>
      </c>
      <c r="CP48" s="199" t="str">
        <f>IF('เช็คเวลาเรียน เทอม 2'!CT48="ม",1,"")</f>
        <v/>
      </c>
      <c r="CQ48" s="199" t="str">
        <f>IF('เช็คเวลาเรียน เทอม 2'!CU48="ม",1,"")</f>
        <v/>
      </c>
      <c r="CR48" s="199" t="str">
        <f>IF('เช็คเวลาเรียน เทอม 2'!CV48="ม",1,"")</f>
        <v/>
      </c>
      <c r="CS48" s="198"/>
      <c r="CT48" s="198"/>
      <c r="CU48" s="338">
        <f t="shared" si="8"/>
        <v>0</v>
      </c>
      <c r="CV48" s="339"/>
      <c r="CW48" s="199" t="str">
        <f>IF('เช็คเวลาเรียน เทอม 2'!DC48="ม",1,"")</f>
        <v/>
      </c>
      <c r="CX48" s="199" t="str">
        <f>IF('เช็คเวลาเรียน เทอม 2'!DD48="ม",1,"")</f>
        <v/>
      </c>
      <c r="CY48" s="199" t="str">
        <f>IF('เช็คเวลาเรียน เทอม 2'!DE48="ม",1,"")</f>
        <v/>
      </c>
      <c r="CZ48" s="199" t="str">
        <f>IF('เช็คเวลาเรียน เทอม 2'!DF48="ม",1,"")</f>
        <v/>
      </c>
      <c r="DA48" s="199" t="str">
        <f>IF('เช็คเวลาเรียน เทอม 2'!DG48="ม",1,"")</f>
        <v/>
      </c>
      <c r="DB48" s="198"/>
      <c r="DC48" s="198"/>
      <c r="DD48" s="199" t="str">
        <f>IF('เช็คเวลาเรียน เทอม 2'!DJ48="ม",1,"")</f>
        <v/>
      </c>
      <c r="DE48" s="199" t="str">
        <f>IF('เช็คเวลาเรียน เทอม 2'!DK48="ม",1,"")</f>
        <v/>
      </c>
      <c r="DF48" s="199" t="str">
        <f>IF('เช็คเวลาเรียน เทอม 2'!DL48="ม",1,"")</f>
        <v/>
      </c>
      <c r="DG48" s="199" t="str">
        <f>IF('เช็คเวลาเรียน เทอม 2'!DM48="ม",1,"")</f>
        <v/>
      </c>
      <c r="DH48" s="199" t="str">
        <f>IF('เช็คเวลาเรียน เทอม 2'!DN48="ม",1,"")</f>
        <v/>
      </c>
      <c r="DI48" s="198"/>
      <c r="DJ48" s="198"/>
      <c r="DK48" s="199" t="str">
        <f>IF('เช็คเวลาเรียน เทอม 2'!DQ48="ม",1,"")</f>
        <v/>
      </c>
      <c r="DL48" s="199" t="str">
        <f>IF('เช็คเวลาเรียน เทอม 2'!DR48="ม",1,"")</f>
        <v/>
      </c>
      <c r="DM48" s="199" t="str">
        <f>IF('เช็คเวลาเรียน เทอม 2'!DS48="ม",1,"")</f>
        <v/>
      </c>
      <c r="DN48" s="199" t="str">
        <f>IF('เช็คเวลาเรียน เทอม 2'!DT48="ม",1,"")</f>
        <v/>
      </c>
      <c r="DO48" s="199" t="str">
        <f>IF('เช็คเวลาเรียน เทอม 2'!DU48="ม",1,"")</f>
        <v/>
      </c>
      <c r="DP48" s="198"/>
      <c r="DQ48" s="289"/>
      <c r="DR48" s="289"/>
      <c r="DS48" s="199" t="str">
        <f>IF('เช็คเวลาเรียน เทอม 2'!DY48="ม",1,"")</f>
        <v/>
      </c>
      <c r="DT48" s="199" t="str">
        <f>IF('เช็คเวลาเรียน เทอม 2'!DZ48="ม",1,"")</f>
        <v/>
      </c>
      <c r="DU48" s="199" t="str">
        <f>IF('เช็คเวลาเรียน เทอม 2'!EA48="ม",1,"")</f>
        <v/>
      </c>
      <c r="DV48" s="199" t="str">
        <f>IF('เช็คเวลาเรียน เทอม 2'!EB48="ม",1,"")</f>
        <v/>
      </c>
      <c r="DW48" s="198"/>
      <c r="DX48" s="198"/>
      <c r="DY48" s="338">
        <f t="shared" si="9"/>
        <v>0</v>
      </c>
      <c r="DZ48" s="339"/>
      <c r="EA48" s="199" t="str">
        <f>IF('เช็คเวลาเรียน เทอม 2'!EI48="ม",1,"")</f>
        <v/>
      </c>
      <c r="EB48" s="199" t="str">
        <f>IF('เช็คเวลาเรียน เทอม 2'!EJ48="ม",1,"")</f>
        <v/>
      </c>
      <c r="EC48" s="199" t="str">
        <f>IF('เช็คเวลาเรียน เทอม 2'!EK48="ม",1,"")</f>
        <v/>
      </c>
      <c r="ED48" s="199" t="str">
        <f>IF('เช็คเวลาเรียน เทอม 2'!EL48="ม",1,"")</f>
        <v/>
      </c>
      <c r="EE48" s="199" t="str">
        <f>IF('เช็คเวลาเรียน เทอม 2'!EM48="ม",1,"")</f>
        <v/>
      </c>
      <c r="EF48" s="198"/>
      <c r="EG48" s="198"/>
      <c r="EH48" s="199" t="str">
        <f>IF('เช็คเวลาเรียน เทอม 2'!EP48="ม",1,"")</f>
        <v/>
      </c>
      <c r="EI48" s="199" t="str">
        <f>IF('เช็คเวลาเรียน เทอม 2'!EQ48="ม",1,"")</f>
        <v/>
      </c>
      <c r="EJ48" s="199" t="str">
        <f>IF('เช็คเวลาเรียน เทอม 2'!ER48="ม",1,"")</f>
        <v/>
      </c>
      <c r="EK48" s="199" t="str">
        <f>IF('เช็คเวลาเรียน เทอม 2'!ES48="ม",1,"")</f>
        <v/>
      </c>
      <c r="EL48" s="199" t="str">
        <f>IF('เช็คเวลาเรียน เทอม 2'!ET48="ม",1,"")</f>
        <v/>
      </c>
      <c r="EM48" s="198"/>
      <c r="EN48" s="198"/>
      <c r="EO48" s="199" t="str">
        <f>IF('เช็คเวลาเรียน เทอม 2'!EW48="ม",1,"")</f>
        <v/>
      </c>
      <c r="EP48" s="199" t="str">
        <f>IF('เช็คเวลาเรียน เทอม 2'!EX48="ม",1,"")</f>
        <v/>
      </c>
      <c r="EQ48" s="199" t="str">
        <f>IF('เช็คเวลาเรียน เทอม 2'!EY48="ม",1,"")</f>
        <v/>
      </c>
      <c r="ER48" s="199" t="str">
        <f>IF('เช็คเวลาเรียน เทอม 2'!EZ48="ม",1,"")</f>
        <v/>
      </c>
      <c r="ES48" s="199" t="str">
        <f>IF('เช็คเวลาเรียน เทอม 2'!FA48="ม",1,"")</f>
        <v/>
      </c>
      <c r="ET48" s="198"/>
      <c r="EU48" s="198"/>
      <c r="EV48" s="199" t="str">
        <f>IF('เช็คเวลาเรียน เทอม 2'!FD48="ม",1,"")</f>
        <v/>
      </c>
      <c r="EW48" s="199" t="str">
        <f>IF('เช็คเวลาเรียน เทอม 2'!FE48="ม",1,"")</f>
        <v/>
      </c>
      <c r="EX48" s="199" t="str">
        <f>IF('เช็คเวลาเรียน เทอม 2'!FF48="ม",1,"")</f>
        <v/>
      </c>
      <c r="EY48" s="199" t="str">
        <f>IF('เช็คเวลาเรียน เทอม 2'!FG48="ม",1,"")</f>
        <v/>
      </c>
      <c r="EZ48" s="199" t="str">
        <f>IF('เช็คเวลาเรียน เทอม 2'!FH48="ม",1,"")</f>
        <v/>
      </c>
      <c r="FA48" s="198"/>
      <c r="FB48" s="198"/>
      <c r="FC48" s="199" t="str">
        <f>IF('เช็คเวลาเรียน เทอม 2'!FK48="ม",1,"")</f>
        <v/>
      </c>
      <c r="FD48" s="199" t="str">
        <f>IF('เช็คเวลาเรียน เทอม 2'!FL48="ม",1,"")</f>
        <v/>
      </c>
      <c r="FE48" s="199" t="str">
        <f>IF('เช็คเวลาเรียน เทอม 2'!FM48="ม",1,"")</f>
        <v/>
      </c>
      <c r="FF48" s="338">
        <f t="shared" si="10"/>
        <v>0</v>
      </c>
      <c r="FG48" s="339"/>
      <c r="FH48" s="199" t="str">
        <f>IF('เช็คเวลาเรียน เทอม 2'!FR48="ม",1,"")</f>
        <v/>
      </c>
      <c r="FI48" s="199" t="str">
        <f>IF('เช็คเวลาเรียน เทอม 2'!FS48="ม",1,"")</f>
        <v/>
      </c>
      <c r="FJ48" s="198"/>
      <c r="FK48" s="198"/>
      <c r="FL48" s="199" t="str">
        <f>IF('เช็คเวลาเรียน เทอม 2'!FV48="ม",1,"")</f>
        <v/>
      </c>
      <c r="FM48" s="289"/>
      <c r="FN48" s="199" t="str">
        <f>IF('เช็คเวลาเรียน เทอม 2'!FX48="ม",1,"")</f>
        <v/>
      </c>
      <c r="FO48" s="199" t="str">
        <f>IF('เช็คเวลาเรียน เทอม 2'!FY48="ม",1,"")</f>
        <v/>
      </c>
      <c r="FP48" s="199" t="str">
        <f>IF('เช็คเวลาเรียน เทอม 2'!FZ48="ม",1,"")</f>
        <v/>
      </c>
      <c r="FQ48" s="198"/>
      <c r="FR48" s="198"/>
      <c r="FS48" s="199" t="str">
        <f>IF('เช็คเวลาเรียน เทอม 2'!GC48="ม",1,"")</f>
        <v/>
      </c>
      <c r="FT48" s="289"/>
      <c r="FU48" s="289"/>
      <c r="FV48" s="289"/>
      <c r="FW48" s="199" t="str">
        <f>IF('เช็คเวลาเรียน เทอม 2'!GG48="ม",1,"")</f>
        <v/>
      </c>
      <c r="FX48" s="198"/>
      <c r="FY48" s="198"/>
      <c r="FZ48" s="199" t="str">
        <f>IF('เช็คเวลาเรียน เทอม 2'!GJ48="ม",1,"")</f>
        <v/>
      </c>
      <c r="GA48" s="199" t="str">
        <f>IF('เช็คเวลาเรียน เทอม 2'!GK48="ม",1,"")</f>
        <v/>
      </c>
      <c r="GB48" s="199" t="str">
        <f>IF('เช็คเวลาเรียน เทอม 2'!GL48="ม",1,"")</f>
        <v/>
      </c>
      <c r="GC48" s="199" t="str">
        <f>IF('เช็คเวลาเรียน เทอม 2'!GM48="ม",1,"")</f>
        <v/>
      </c>
      <c r="GD48" s="199" t="str">
        <f>IF('เช็คเวลาเรียน เทอม 2'!GN48="ม",1,"")</f>
        <v/>
      </c>
      <c r="GE48" s="198"/>
      <c r="GF48" s="198"/>
      <c r="GG48" s="199" t="str">
        <f>IF('เช็คเวลาเรียน เทอม 2'!GQ48="ม",1,"")</f>
        <v/>
      </c>
      <c r="GH48" s="199" t="str">
        <f>IF('เช็คเวลาเรียน เทอม 2'!GR48="ม",1,"")</f>
        <v/>
      </c>
      <c r="GI48" s="199" t="str">
        <f>IF('เช็คเวลาเรียน เทอม 2'!GS48="ม",1,"")</f>
        <v/>
      </c>
      <c r="GJ48" s="199" t="str">
        <f>IF('เช็คเวลาเรียน เทอม 2'!GT48="ม",1,"")</f>
        <v/>
      </c>
      <c r="GK48" s="199" t="str">
        <f>IF('เช็คเวลาเรียน เทอม 2'!GU48="ม",1,"")</f>
        <v/>
      </c>
      <c r="GL48" s="338">
        <f t="shared" si="11"/>
        <v>0</v>
      </c>
      <c r="GM48" s="339"/>
    </row>
    <row r="49" spans="1:195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199" t="str">
        <f>IF('เช็คเวลาเรียน เทอม 2'!D49="ม",1,"")</f>
        <v/>
      </c>
      <c r="D49" s="199" t="str">
        <f>IF('เช็คเวลาเรียน เทอม 2'!E49="ม",1,"")</f>
        <v/>
      </c>
      <c r="E49" s="199" t="str">
        <f>IF('เช็คเวลาเรียน เทอม 2'!F49="ม",1,"")</f>
        <v/>
      </c>
      <c r="F49" s="199" t="str">
        <f>IF('เช็คเวลาเรียน เทอม 2'!G49="ม",1,"")</f>
        <v/>
      </c>
      <c r="G49" s="199" t="str">
        <f>IF('เช็คเวลาเรียน เทอม 2'!H49="ม",1,"")</f>
        <v/>
      </c>
      <c r="H49" s="198"/>
      <c r="I49" s="198"/>
      <c r="J49" s="199" t="str">
        <f>IF('เช็คเวลาเรียน เทอม 2'!K49="ม",1,"")</f>
        <v/>
      </c>
      <c r="K49" s="199" t="str">
        <f>IF('เช็คเวลาเรียน เทอม 2'!L49="ม",1,"")</f>
        <v/>
      </c>
      <c r="L49" s="199" t="str">
        <f>IF('เช็คเวลาเรียน เทอม 2'!M49="ม",1,"")</f>
        <v/>
      </c>
      <c r="M49" s="199" t="str">
        <f>IF('เช็คเวลาเรียน เทอม 2'!N49="ม",1,"")</f>
        <v/>
      </c>
      <c r="N49" s="199" t="str">
        <f>IF('เช็คเวลาเรียน เทอม 2'!O49="ม",1,"")</f>
        <v/>
      </c>
      <c r="O49" s="198"/>
      <c r="P49" s="198"/>
      <c r="Q49" s="199" t="str">
        <f>IF('เช็คเวลาเรียน เทอม 2'!R49="ม",1,"")</f>
        <v/>
      </c>
      <c r="R49" s="199" t="str">
        <f>IF('เช็คเวลาเรียน เทอม 2'!S49="ม",1,"")</f>
        <v/>
      </c>
      <c r="S49" s="199" t="str">
        <f>IF('เช็คเวลาเรียน เทอม 2'!T49="ม",1,"")</f>
        <v/>
      </c>
      <c r="T49" s="199" t="str">
        <f>IF('เช็คเวลาเรียน เทอม 2'!U49="ม",1,"")</f>
        <v/>
      </c>
      <c r="U49" s="199" t="str">
        <f>IF('เช็คเวลาเรียน เทอม 2'!V49="ม",1,"")</f>
        <v/>
      </c>
      <c r="V49" s="198"/>
      <c r="W49" s="198"/>
      <c r="X49" s="199" t="str">
        <f>IF('เช็คเวลาเรียน เทอม 2'!Y49="ม",1,"")</f>
        <v/>
      </c>
      <c r="Y49" s="199" t="str">
        <f>IF('เช็คเวลาเรียน เทอม 2'!Z49="ม",1,"")</f>
        <v/>
      </c>
      <c r="Z49" s="199" t="str">
        <f>IF('เช็คเวลาเรียน เทอม 2'!AA49="ม",1,"")</f>
        <v/>
      </c>
      <c r="AA49" s="199" t="str">
        <f>IF('เช็คเวลาเรียน เทอม 2'!AB49="ม",1,"")</f>
        <v/>
      </c>
      <c r="AB49" s="199" t="str">
        <f>IF('เช็คเวลาเรียน เทอม 2'!AC49="ม",1,"")</f>
        <v/>
      </c>
      <c r="AC49" s="198"/>
      <c r="AD49" s="198"/>
      <c r="AE49" s="199" t="str">
        <f>IF('เช็คเวลาเรียน เทอม 2'!AF49="ม",1,"")</f>
        <v/>
      </c>
      <c r="AF49" s="198"/>
      <c r="AG49" s="338">
        <f t="shared" si="6"/>
        <v>0</v>
      </c>
      <c r="AH49" s="339"/>
      <c r="AI49" s="199" t="str">
        <f>IF('เช็คเวลาเรียน เทอม 2'!AK49="ม",1,"")</f>
        <v/>
      </c>
      <c r="AJ49" s="199" t="str">
        <f>IF('เช็คเวลาเรียน เทอม 2'!AL49="ม",1,"")</f>
        <v/>
      </c>
      <c r="AK49" s="199" t="str">
        <f>IF('เช็คเวลาเรียน เทอม 2'!AM49="ม",1,"")</f>
        <v/>
      </c>
      <c r="AL49" s="199" t="str">
        <f>IF('เช็คเวลาเรียน เทอม 2'!AN49="ม",1,"")</f>
        <v/>
      </c>
      <c r="AM49" s="280"/>
      <c r="AN49" s="198"/>
      <c r="AO49" s="280"/>
      <c r="AP49" s="199" t="str">
        <f>IF('เช็คเวลาเรียน เทอม 2'!AR49="ม",1,"")</f>
        <v/>
      </c>
      <c r="AQ49" s="199" t="str">
        <f>IF('เช็คเวลาเรียน เทอม 2'!AS49="ม",1,"")</f>
        <v/>
      </c>
      <c r="AR49" s="280"/>
      <c r="AS49" s="199" t="str">
        <f>IF('เช็คเวลาเรียน เทอม 2'!AU49="ม",1,"")</f>
        <v/>
      </c>
      <c r="AT49" s="199" t="str">
        <f>IF('เช็คเวลาเรียน เทอม 2'!AV49="ม",1,"")</f>
        <v/>
      </c>
      <c r="AU49" s="198"/>
      <c r="AV49" s="198"/>
      <c r="AW49" s="199" t="str">
        <f>IF('เช็คเวลาเรียน เทอม 2'!AY49="ม",1,"")</f>
        <v/>
      </c>
      <c r="AX49" s="199" t="str">
        <f>IF('เช็คเวลาเรียน เทอม 2'!AZ49="ม",1,"")</f>
        <v/>
      </c>
      <c r="AY49" s="199" t="str">
        <f>IF('เช็คเวลาเรียน เทอม 2'!BA49="ม",1,"")</f>
        <v/>
      </c>
      <c r="AZ49" s="199" t="str">
        <f>IF('เช็คเวลาเรียน เทอม 2'!BB49="ม",1,"")</f>
        <v/>
      </c>
      <c r="BA49" s="199" t="str">
        <f>IF('เช็คเวลาเรียน เทอม 2'!BC49="ม",1,"")</f>
        <v/>
      </c>
      <c r="BB49" s="198"/>
      <c r="BC49" s="198"/>
      <c r="BD49" s="199" t="str">
        <f>IF('เช็คเวลาเรียน เทอม 2'!BF49="ม",1,"")</f>
        <v/>
      </c>
      <c r="BE49" s="199" t="str">
        <f>IF('เช็คเวลาเรียน เทอม 2'!BG49="ม",1,"")</f>
        <v/>
      </c>
      <c r="BF49" s="199" t="str">
        <f>IF('เช็คเวลาเรียน เทอม 2'!BH49="ม",1,"")</f>
        <v/>
      </c>
      <c r="BG49" s="199" t="str">
        <f>IF('เช็คเวลาเรียน เทอม 2'!BI49="ม",1,"")</f>
        <v/>
      </c>
      <c r="BH49" s="199" t="str">
        <f>IF('เช็คเวลาเรียน เทอม 2'!BJ49="ม",1,"")</f>
        <v/>
      </c>
      <c r="BI49" s="198"/>
      <c r="BJ49" s="198"/>
      <c r="BK49" s="199" t="str">
        <f>IF('เช็คเวลาเรียน เทอม 2'!BM49="ม",1,"")</f>
        <v/>
      </c>
      <c r="BL49" s="199" t="str">
        <f>IF('เช็คเวลาเรียน เทอม 2'!BN49="ม",1,"")</f>
        <v/>
      </c>
      <c r="BM49" s="287"/>
      <c r="BN49" s="338">
        <f t="shared" si="7"/>
        <v>0</v>
      </c>
      <c r="BO49" s="339"/>
      <c r="BP49" s="289"/>
      <c r="BQ49" s="198"/>
      <c r="BR49" s="198"/>
      <c r="BS49" s="199" t="str">
        <f>IF('เช็คเวลาเรียน เทอม 2'!BW49="ม",1,"")</f>
        <v/>
      </c>
      <c r="BT49" s="199" t="str">
        <f>IF('เช็คเวลาเรียน เทอม 2'!BX49="ม",1,"")</f>
        <v/>
      </c>
      <c r="BU49" s="199" t="str">
        <f>IF('เช็คเวลาเรียน เทอม 2'!BY49="ม",1,"")</f>
        <v/>
      </c>
      <c r="BV49" s="199" t="str">
        <f>IF('เช็คเวลาเรียน เทอม 2'!BZ49="ม",1,"")</f>
        <v/>
      </c>
      <c r="BW49" s="199" t="str">
        <f>IF('เช็คเวลาเรียน เทอม 2'!CA49="ม",1,"")</f>
        <v/>
      </c>
      <c r="BX49" s="198"/>
      <c r="BY49" s="198"/>
      <c r="BZ49" s="199" t="str">
        <f>IF('เช็คเวลาเรียน เทอม 2'!CD49="ม",1,"")</f>
        <v/>
      </c>
      <c r="CA49" s="199" t="str">
        <f>IF('เช็คเวลาเรียน เทอม 2'!CE49="ม",1,"")</f>
        <v/>
      </c>
      <c r="CB49" s="199" t="str">
        <f>IF('เช็คเวลาเรียน เทอม 2'!CF49="ม",1,"")</f>
        <v/>
      </c>
      <c r="CC49" s="199" t="str">
        <f>IF('เช็คเวลาเรียน เทอม 2'!CG49="ม",1,"")</f>
        <v/>
      </c>
      <c r="CD49" s="199" t="str">
        <f>IF('เช็คเวลาเรียน เทอม 2'!CH49="ม",1,"")</f>
        <v/>
      </c>
      <c r="CE49" s="280"/>
      <c r="CF49" s="198"/>
      <c r="CG49" s="199" t="str">
        <f>IF('เช็คเวลาเรียน เทอม 2'!CK49="ม",1,"")</f>
        <v/>
      </c>
      <c r="CH49" s="199" t="str">
        <f>IF('เช็คเวลาเรียน เทอม 2'!CL49="ม",1,"")</f>
        <v/>
      </c>
      <c r="CI49" s="199" t="str">
        <f>IF('เช็คเวลาเรียน เทอม 2'!CM49="ม",1,"")</f>
        <v/>
      </c>
      <c r="CJ49" s="199" t="str">
        <f>IF('เช็คเวลาเรียน เทอม 2'!CN49="ม",1,"")</f>
        <v/>
      </c>
      <c r="CK49" s="199" t="str">
        <f>IF('เช็คเวลาเรียน เทอม 2'!CO49="ม",1,"")</f>
        <v/>
      </c>
      <c r="CL49" s="198"/>
      <c r="CM49" s="198"/>
      <c r="CN49" s="199" t="str">
        <f>IF('เช็คเวลาเรียน เทอม 2'!CR49="ม",1,"")</f>
        <v/>
      </c>
      <c r="CO49" s="199" t="str">
        <f>IF('เช็คเวลาเรียน เทอม 2'!CS49="ม",1,"")</f>
        <v/>
      </c>
      <c r="CP49" s="199" t="str">
        <f>IF('เช็คเวลาเรียน เทอม 2'!CT49="ม",1,"")</f>
        <v/>
      </c>
      <c r="CQ49" s="199" t="str">
        <f>IF('เช็คเวลาเรียน เทอม 2'!CU49="ม",1,"")</f>
        <v/>
      </c>
      <c r="CR49" s="199" t="str">
        <f>IF('เช็คเวลาเรียน เทอม 2'!CV49="ม",1,"")</f>
        <v/>
      </c>
      <c r="CS49" s="198"/>
      <c r="CT49" s="198"/>
      <c r="CU49" s="338">
        <f t="shared" si="8"/>
        <v>0</v>
      </c>
      <c r="CV49" s="339"/>
      <c r="CW49" s="199" t="str">
        <f>IF('เช็คเวลาเรียน เทอม 2'!DC49="ม",1,"")</f>
        <v/>
      </c>
      <c r="CX49" s="199" t="str">
        <f>IF('เช็คเวลาเรียน เทอม 2'!DD49="ม",1,"")</f>
        <v/>
      </c>
      <c r="CY49" s="199" t="str">
        <f>IF('เช็คเวลาเรียน เทอม 2'!DE49="ม",1,"")</f>
        <v/>
      </c>
      <c r="CZ49" s="199" t="str">
        <f>IF('เช็คเวลาเรียน เทอม 2'!DF49="ม",1,"")</f>
        <v/>
      </c>
      <c r="DA49" s="199" t="str">
        <f>IF('เช็คเวลาเรียน เทอม 2'!DG49="ม",1,"")</f>
        <v/>
      </c>
      <c r="DB49" s="198"/>
      <c r="DC49" s="198"/>
      <c r="DD49" s="199" t="str">
        <f>IF('เช็คเวลาเรียน เทอม 2'!DJ49="ม",1,"")</f>
        <v/>
      </c>
      <c r="DE49" s="199" t="str">
        <f>IF('เช็คเวลาเรียน เทอม 2'!DK49="ม",1,"")</f>
        <v/>
      </c>
      <c r="DF49" s="199" t="str">
        <f>IF('เช็คเวลาเรียน เทอม 2'!DL49="ม",1,"")</f>
        <v/>
      </c>
      <c r="DG49" s="199" t="str">
        <f>IF('เช็คเวลาเรียน เทอม 2'!DM49="ม",1,"")</f>
        <v/>
      </c>
      <c r="DH49" s="199" t="str">
        <f>IF('เช็คเวลาเรียน เทอม 2'!DN49="ม",1,"")</f>
        <v/>
      </c>
      <c r="DI49" s="198"/>
      <c r="DJ49" s="198"/>
      <c r="DK49" s="199" t="str">
        <f>IF('เช็คเวลาเรียน เทอม 2'!DQ49="ม",1,"")</f>
        <v/>
      </c>
      <c r="DL49" s="199" t="str">
        <f>IF('เช็คเวลาเรียน เทอม 2'!DR49="ม",1,"")</f>
        <v/>
      </c>
      <c r="DM49" s="199" t="str">
        <f>IF('เช็คเวลาเรียน เทอม 2'!DS49="ม",1,"")</f>
        <v/>
      </c>
      <c r="DN49" s="199" t="str">
        <f>IF('เช็คเวลาเรียน เทอม 2'!DT49="ม",1,"")</f>
        <v/>
      </c>
      <c r="DO49" s="199" t="str">
        <f>IF('เช็คเวลาเรียน เทอม 2'!DU49="ม",1,"")</f>
        <v/>
      </c>
      <c r="DP49" s="198"/>
      <c r="DQ49" s="289"/>
      <c r="DR49" s="289"/>
      <c r="DS49" s="199" t="str">
        <f>IF('เช็คเวลาเรียน เทอม 2'!DY49="ม",1,"")</f>
        <v/>
      </c>
      <c r="DT49" s="199" t="str">
        <f>IF('เช็คเวลาเรียน เทอม 2'!DZ49="ม",1,"")</f>
        <v/>
      </c>
      <c r="DU49" s="199" t="str">
        <f>IF('เช็คเวลาเรียน เทอม 2'!EA49="ม",1,"")</f>
        <v/>
      </c>
      <c r="DV49" s="199" t="str">
        <f>IF('เช็คเวลาเรียน เทอม 2'!EB49="ม",1,"")</f>
        <v/>
      </c>
      <c r="DW49" s="198"/>
      <c r="DX49" s="198"/>
      <c r="DY49" s="338">
        <f t="shared" si="9"/>
        <v>0</v>
      </c>
      <c r="DZ49" s="339"/>
      <c r="EA49" s="199" t="str">
        <f>IF('เช็คเวลาเรียน เทอม 2'!EI49="ม",1,"")</f>
        <v/>
      </c>
      <c r="EB49" s="199" t="str">
        <f>IF('เช็คเวลาเรียน เทอม 2'!EJ49="ม",1,"")</f>
        <v/>
      </c>
      <c r="EC49" s="199" t="str">
        <f>IF('เช็คเวลาเรียน เทอม 2'!EK49="ม",1,"")</f>
        <v/>
      </c>
      <c r="ED49" s="199" t="str">
        <f>IF('เช็คเวลาเรียน เทอม 2'!EL49="ม",1,"")</f>
        <v/>
      </c>
      <c r="EE49" s="199" t="str">
        <f>IF('เช็คเวลาเรียน เทอม 2'!EM49="ม",1,"")</f>
        <v/>
      </c>
      <c r="EF49" s="198"/>
      <c r="EG49" s="198"/>
      <c r="EH49" s="199" t="str">
        <f>IF('เช็คเวลาเรียน เทอม 2'!EP49="ม",1,"")</f>
        <v/>
      </c>
      <c r="EI49" s="199" t="str">
        <f>IF('เช็คเวลาเรียน เทอม 2'!EQ49="ม",1,"")</f>
        <v/>
      </c>
      <c r="EJ49" s="199" t="str">
        <f>IF('เช็คเวลาเรียน เทอม 2'!ER49="ม",1,"")</f>
        <v/>
      </c>
      <c r="EK49" s="199" t="str">
        <f>IF('เช็คเวลาเรียน เทอม 2'!ES49="ม",1,"")</f>
        <v/>
      </c>
      <c r="EL49" s="199" t="str">
        <f>IF('เช็คเวลาเรียน เทอม 2'!ET49="ม",1,"")</f>
        <v/>
      </c>
      <c r="EM49" s="198"/>
      <c r="EN49" s="198"/>
      <c r="EO49" s="199" t="str">
        <f>IF('เช็คเวลาเรียน เทอม 2'!EW49="ม",1,"")</f>
        <v/>
      </c>
      <c r="EP49" s="199" t="str">
        <f>IF('เช็คเวลาเรียน เทอม 2'!EX49="ม",1,"")</f>
        <v/>
      </c>
      <c r="EQ49" s="199" t="str">
        <f>IF('เช็คเวลาเรียน เทอม 2'!EY49="ม",1,"")</f>
        <v/>
      </c>
      <c r="ER49" s="199" t="str">
        <f>IF('เช็คเวลาเรียน เทอม 2'!EZ49="ม",1,"")</f>
        <v/>
      </c>
      <c r="ES49" s="199" t="str">
        <f>IF('เช็คเวลาเรียน เทอม 2'!FA49="ม",1,"")</f>
        <v/>
      </c>
      <c r="ET49" s="198"/>
      <c r="EU49" s="198"/>
      <c r="EV49" s="199" t="str">
        <f>IF('เช็คเวลาเรียน เทอม 2'!FD49="ม",1,"")</f>
        <v/>
      </c>
      <c r="EW49" s="199" t="str">
        <f>IF('เช็คเวลาเรียน เทอม 2'!FE49="ม",1,"")</f>
        <v/>
      </c>
      <c r="EX49" s="199" t="str">
        <f>IF('เช็คเวลาเรียน เทอม 2'!FF49="ม",1,"")</f>
        <v/>
      </c>
      <c r="EY49" s="199" t="str">
        <f>IF('เช็คเวลาเรียน เทอม 2'!FG49="ม",1,"")</f>
        <v/>
      </c>
      <c r="EZ49" s="199" t="str">
        <f>IF('เช็คเวลาเรียน เทอม 2'!FH49="ม",1,"")</f>
        <v/>
      </c>
      <c r="FA49" s="198"/>
      <c r="FB49" s="198"/>
      <c r="FC49" s="199" t="str">
        <f>IF('เช็คเวลาเรียน เทอม 2'!FK49="ม",1,"")</f>
        <v/>
      </c>
      <c r="FD49" s="199" t="str">
        <f>IF('เช็คเวลาเรียน เทอม 2'!FL49="ม",1,"")</f>
        <v/>
      </c>
      <c r="FE49" s="199" t="str">
        <f>IF('เช็คเวลาเรียน เทอม 2'!FM49="ม",1,"")</f>
        <v/>
      </c>
      <c r="FF49" s="338">
        <f t="shared" si="10"/>
        <v>0</v>
      </c>
      <c r="FG49" s="339"/>
      <c r="FH49" s="199" t="str">
        <f>IF('เช็คเวลาเรียน เทอม 2'!FR49="ม",1,"")</f>
        <v/>
      </c>
      <c r="FI49" s="199" t="str">
        <f>IF('เช็คเวลาเรียน เทอม 2'!FS49="ม",1,"")</f>
        <v/>
      </c>
      <c r="FJ49" s="198"/>
      <c r="FK49" s="198"/>
      <c r="FL49" s="199" t="str">
        <f>IF('เช็คเวลาเรียน เทอม 2'!FV49="ม",1,"")</f>
        <v/>
      </c>
      <c r="FM49" s="289"/>
      <c r="FN49" s="199" t="str">
        <f>IF('เช็คเวลาเรียน เทอม 2'!FX49="ม",1,"")</f>
        <v/>
      </c>
      <c r="FO49" s="199" t="str">
        <f>IF('เช็คเวลาเรียน เทอม 2'!FY49="ม",1,"")</f>
        <v/>
      </c>
      <c r="FP49" s="199" t="str">
        <f>IF('เช็คเวลาเรียน เทอม 2'!FZ49="ม",1,"")</f>
        <v/>
      </c>
      <c r="FQ49" s="198"/>
      <c r="FR49" s="198"/>
      <c r="FS49" s="199" t="str">
        <f>IF('เช็คเวลาเรียน เทอม 2'!GC49="ม",1,"")</f>
        <v/>
      </c>
      <c r="FT49" s="289"/>
      <c r="FU49" s="289"/>
      <c r="FV49" s="289"/>
      <c r="FW49" s="199" t="str">
        <f>IF('เช็คเวลาเรียน เทอม 2'!GG49="ม",1,"")</f>
        <v/>
      </c>
      <c r="FX49" s="198"/>
      <c r="FY49" s="198"/>
      <c r="FZ49" s="199" t="str">
        <f>IF('เช็คเวลาเรียน เทอม 2'!GJ49="ม",1,"")</f>
        <v/>
      </c>
      <c r="GA49" s="199" t="str">
        <f>IF('เช็คเวลาเรียน เทอม 2'!GK49="ม",1,"")</f>
        <v/>
      </c>
      <c r="GB49" s="199" t="str">
        <f>IF('เช็คเวลาเรียน เทอม 2'!GL49="ม",1,"")</f>
        <v/>
      </c>
      <c r="GC49" s="199" t="str">
        <f>IF('เช็คเวลาเรียน เทอม 2'!GM49="ม",1,"")</f>
        <v/>
      </c>
      <c r="GD49" s="199" t="str">
        <f>IF('เช็คเวลาเรียน เทอม 2'!GN49="ม",1,"")</f>
        <v/>
      </c>
      <c r="GE49" s="198"/>
      <c r="GF49" s="198"/>
      <c r="GG49" s="199" t="str">
        <f>IF('เช็คเวลาเรียน เทอม 2'!GQ49="ม",1,"")</f>
        <v/>
      </c>
      <c r="GH49" s="199" t="str">
        <f>IF('เช็คเวลาเรียน เทอม 2'!GR49="ม",1,"")</f>
        <v/>
      </c>
      <c r="GI49" s="199" t="str">
        <f>IF('เช็คเวลาเรียน เทอม 2'!GS49="ม",1,"")</f>
        <v/>
      </c>
      <c r="GJ49" s="199" t="str">
        <f>IF('เช็คเวลาเรียน เทอม 2'!GT49="ม",1,"")</f>
        <v/>
      </c>
      <c r="GK49" s="199" t="str">
        <f>IF('เช็คเวลาเรียน เทอม 2'!GU49="ม",1,"")</f>
        <v/>
      </c>
      <c r="GL49" s="338">
        <f t="shared" si="11"/>
        <v>0</v>
      </c>
      <c r="GM49" s="339"/>
    </row>
    <row r="50" spans="1:195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199" t="str">
        <f>IF('เช็คเวลาเรียน เทอม 2'!D50="ม",1,"")</f>
        <v/>
      </c>
      <c r="D50" s="199" t="str">
        <f>IF('เช็คเวลาเรียน เทอม 2'!E50="ม",1,"")</f>
        <v/>
      </c>
      <c r="E50" s="199" t="str">
        <f>IF('เช็คเวลาเรียน เทอม 2'!F50="ม",1,"")</f>
        <v/>
      </c>
      <c r="F50" s="199" t="str">
        <f>IF('เช็คเวลาเรียน เทอม 2'!G50="ม",1,"")</f>
        <v/>
      </c>
      <c r="G50" s="199" t="str">
        <f>IF('เช็คเวลาเรียน เทอม 2'!H50="ม",1,"")</f>
        <v/>
      </c>
      <c r="H50" s="198"/>
      <c r="I50" s="198"/>
      <c r="J50" s="199" t="str">
        <f>IF('เช็คเวลาเรียน เทอม 2'!K50="ม",1,"")</f>
        <v/>
      </c>
      <c r="K50" s="199" t="str">
        <f>IF('เช็คเวลาเรียน เทอม 2'!L50="ม",1,"")</f>
        <v/>
      </c>
      <c r="L50" s="199" t="str">
        <f>IF('เช็คเวลาเรียน เทอม 2'!M50="ม",1,"")</f>
        <v/>
      </c>
      <c r="M50" s="199" t="str">
        <f>IF('เช็คเวลาเรียน เทอม 2'!N50="ม",1,"")</f>
        <v/>
      </c>
      <c r="N50" s="199" t="str">
        <f>IF('เช็คเวลาเรียน เทอม 2'!O50="ม",1,"")</f>
        <v/>
      </c>
      <c r="O50" s="198"/>
      <c r="P50" s="198"/>
      <c r="Q50" s="199" t="str">
        <f>IF('เช็คเวลาเรียน เทอม 2'!R50="ม",1,"")</f>
        <v/>
      </c>
      <c r="R50" s="199" t="str">
        <f>IF('เช็คเวลาเรียน เทอม 2'!S50="ม",1,"")</f>
        <v/>
      </c>
      <c r="S50" s="199" t="str">
        <f>IF('เช็คเวลาเรียน เทอม 2'!T50="ม",1,"")</f>
        <v/>
      </c>
      <c r="T50" s="199" t="str">
        <f>IF('เช็คเวลาเรียน เทอม 2'!U50="ม",1,"")</f>
        <v/>
      </c>
      <c r="U50" s="199" t="str">
        <f>IF('เช็คเวลาเรียน เทอม 2'!V50="ม",1,"")</f>
        <v/>
      </c>
      <c r="V50" s="198"/>
      <c r="W50" s="198"/>
      <c r="X50" s="199" t="str">
        <f>IF('เช็คเวลาเรียน เทอม 2'!Y50="ม",1,"")</f>
        <v/>
      </c>
      <c r="Y50" s="199" t="str">
        <f>IF('เช็คเวลาเรียน เทอม 2'!Z50="ม",1,"")</f>
        <v/>
      </c>
      <c r="Z50" s="199" t="str">
        <f>IF('เช็คเวลาเรียน เทอม 2'!AA50="ม",1,"")</f>
        <v/>
      </c>
      <c r="AA50" s="199" t="str">
        <f>IF('เช็คเวลาเรียน เทอม 2'!AB50="ม",1,"")</f>
        <v/>
      </c>
      <c r="AB50" s="199" t="str">
        <f>IF('เช็คเวลาเรียน เทอม 2'!AC50="ม",1,"")</f>
        <v/>
      </c>
      <c r="AC50" s="198"/>
      <c r="AD50" s="198"/>
      <c r="AE50" s="199" t="str">
        <f>IF('เช็คเวลาเรียน เทอม 2'!AF50="ม",1,"")</f>
        <v/>
      </c>
      <c r="AF50" s="198"/>
      <c r="AG50" s="338">
        <f t="shared" si="6"/>
        <v>0</v>
      </c>
      <c r="AH50" s="339"/>
      <c r="AI50" s="199" t="str">
        <f>IF('เช็คเวลาเรียน เทอม 2'!AK50="ม",1,"")</f>
        <v/>
      </c>
      <c r="AJ50" s="199" t="str">
        <f>IF('เช็คเวลาเรียน เทอม 2'!AL50="ม",1,"")</f>
        <v/>
      </c>
      <c r="AK50" s="199" t="str">
        <f>IF('เช็คเวลาเรียน เทอม 2'!AM50="ม",1,"")</f>
        <v/>
      </c>
      <c r="AL50" s="199" t="str">
        <f>IF('เช็คเวลาเรียน เทอม 2'!AN50="ม",1,"")</f>
        <v/>
      </c>
      <c r="AM50" s="280"/>
      <c r="AN50" s="198"/>
      <c r="AO50" s="280"/>
      <c r="AP50" s="199" t="str">
        <f>IF('เช็คเวลาเรียน เทอม 2'!AR50="ม",1,"")</f>
        <v/>
      </c>
      <c r="AQ50" s="199" t="str">
        <f>IF('เช็คเวลาเรียน เทอม 2'!AS50="ม",1,"")</f>
        <v/>
      </c>
      <c r="AR50" s="280"/>
      <c r="AS50" s="199" t="str">
        <f>IF('เช็คเวลาเรียน เทอม 2'!AU50="ม",1,"")</f>
        <v/>
      </c>
      <c r="AT50" s="199" t="str">
        <f>IF('เช็คเวลาเรียน เทอม 2'!AV50="ม",1,"")</f>
        <v/>
      </c>
      <c r="AU50" s="198"/>
      <c r="AV50" s="198"/>
      <c r="AW50" s="199" t="str">
        <f>IF('เช็คเวลาเรียน เทอม 2'!AY50="ม",1,"")</f>
        <v/>
      </c>
      <c r="AX50" s="199" t="str">
        <f>IF('เช็คเวลาเรียน เทอม 2'!AZ50="ม",1,"")</f>
        <v/>
      </c>
      <c r="AY50" s="199" t="str">
        <f>IF('เช็คเวลาเรียน เทอม 2'!BA50="ม",1,"")</f>
        <v/>
      </c>
      <c r="AZ50" s="199" t="str">
        <f>IF('เช็คเวลาเรียน เทอม 2'!BB50="ม",1,"")</f>
        <v/>
      </c>
      <c r="BA50" s="199" t="str">
        <f>IF('เช็คเวลาเรียน เทอม 2'!BC50="ม",1,"")</f>
        <v/>
      </c>
      <c r="BB50" s="198"/>
      <c r="BC50" s="198"/>
      <c r="BD50" s="199" t="str">
        <f>IF('เช็คเวลาเรียน เทอม 2'!BF50="ม",1,"")</f>
        <v/>
      </c>
      <c r="BE50" s="199" t="str">
        <f>IF('เช็คเวลาเรียน เทอม 2'!BG50="ม",1,"")</f>
        <v/>
      </c>
      <c r="BF50" s="199" t="str">
        <f>IF('เช็คเวลาเรียน เทอม 2'!BH50="ม",1,"")</f>
        <v/>
      </c>
      <c r="BG50" s="199" t="str">
        <f>IF('เช็คเวลาเรียน เทอม 2'!BI50="ม",1,"")</f>
        <v/>
      </c>
      <c r="BH50" s="199" t="str">
        <f>IF('เช็คเวลาเรียน เทอม 2'!BJ50="ม",1,"")</f>
        <v/>
      </c>
      <c r="BI50" s="198"/>
      <c r="BJ50" s="198"/>
      <c r="BK50" s="199" t="str">
        <f>IF('เช็คเวลาเรียน เทอม 2'!BM50="ม",1,"")</f>
        <v/>
      </c>
      <c r="BL50" s="199" t="str">
        <f>IF('เช็คเวลาเรียน เทอม 2'!BN50="ม",1,"")</f>
        <v/>
      </c>
      <c r="BM50" s="287"/>
      <c r="BN50" s="338">
        <f t="shared" si="7"/>
        <v>0</v>
      </c>
      <c r="BO50" s="339"/>
      <c r="BP50" s="289"/>
      <c r="BQ50" s="198"/>
      <c r="BR50" s="198"/>
      <c r="BS50" s="199" t="str">
        <f>IF('เช็คเวลาเรียน เทอม 2'!BW50="ม",1,"")</f>
        <v/>
      </c>
      <c r="BT50" s="199" t="str">
        <f>IF('เช็คเวลาเรียน เทอม 2'!BX50="ม",1,"")</f>
        <v/>
      </c>
      <c r="BU50" s="199" t="str">
        <f>IF('เช็คเวลาเรียน เทอม 2'!BY50="ม",1,"")</f>
        <v/>
      </c>
      <c r="BV50" s="199" t="str">
        <f>IF('เช็คเวลาเรียน เทอม 2'!BZ50="ม",1,"")</f>
        <v/>
      </c>
      <c r="BW50" s="199" t="str">
        <f>IF('เช็คเวลาเรียน เทอม 2'!CA50="ม",1,"")</f>
        <v/>
      </c>
      <c r="BX50" s="198"/>
      <c r="BY50" s="198"/>
      <c r="BZ50" s="199" t="str">
        <f>IF('เช็คเวลาเรียน เทอม 2'!CD50="ม",1,"")</f>
        <v/>
      </c>
      <c r="CA50" s="199" t="str">
        <f>IF('เช็คเวลาเรียน เทอม 2'!CE50="ม",1,"")</f>
        <v/>
      </c>
      <c r="CB50" s="199" t="str">
        <f>IF('เช็คเวลาเรียน เทอม 2'!CF50="ม",1,"")</f>
        <v/>
      </c>
      <c r="CC50" s="199" t="str">
        <f>IF('เช็คเวลาเรียน เทอม 2'!CG50="ม",1,"")</f>
        <v/>
      </c>
      <c r="CD50" s="199" t="str">
        <f>IF('เช็คเวลาเรียน เทอม 2'!CH50="ม",1,"")</f>
        <v/>
      </c>
      <c r="CE50" s="280"/>
      <c r="CF50" s="198"/>
      <c r="CG50" s="199" t="str">
        <f>IF('เช็คเวลาเรียน เทอม 2'!CK50="ม",1,"")</f>
        <v/>
      </c>
      <c r="CH50" s="199" t="str">
        <f>IF('เช็คเวลาเรียน เทอม 2'!CL50="ม",1,"")</f>
        <v/>
      </c>
      <c r="CI50" s="199" t="str">
        <f>IF('เช็คเวลาเรียน เทอม 2'!CM50="ม",1,"")</f>
        <v/>
      </c>
      <c r="CJ50" s="199" t="str">
        <f>IF('เช็คเวลาเรียน เทอม 2'!CN50="ม",1,"")</f>
        <v/>
      </c>
      <c r="CK50" s="199" t="str">
        <f>IF('เช็คเวลาเรียน เทอม 2'!CO50="ม",1,"")</f>
        <v/>
      </c>
      <c r="CL50" s="198"/>
      <c r="CM50" s="198"/>
      <c r="CN50" s="199" t="str">
        <f>IF('เช็คเวลาเรียน เทอม 2'!CR50="ม",1,"")</f>
        <v/>
      </c>
      <c r="CO50" s="199" t="str">
        <f>IF('เช็คเวลาเรียน เทอม 2'!CS50="ม",1,"")</f>
        <v/>
      </c>
      <c r="CP50" s="199" t="str">
        <f>IF('เช็คเวลาเรียน เทอม 2'!CT50="ม",1,"")</f>
        <v/>
      </c>
      <c r="CQ50" s="199" t="str">
        <f>IF('เช็คเวลาเรียน เทอม 2'!CU50="ม",1,"")</f>
        <v/>
      </c>
      <c r="CR50" s="199" t="str">
        <f>IF('เช็คเวลาเรียน เทอม 2'!CV50="ม",1,"")</f>
        <v/>
      </c>
      <c r="CS50" s="198"/>
      <c r="CT50" s="198"/>
      <c r="CU50" s="338">
        <f t="shared" si="8"/>
        <v>0</v>
      </c>
      <c r="CV50" s="339"/>
      <c r="CW50" s="199" t="str">
        <f>IF('เช็คเวลาเรียน เทอม 2'!DC50="ม",1,"")</f>
        <v/>
      </c>
      <c r="CX50" s="199" t="str">
        <f>IF('เช็คเวลาเรียน เทอม 2'!DD50="ม",1,"")</f>
        <v/>
      </c>
      <c r="CY50" s="199" t="str">
        <f>IF('เช็คเวลาเรียน เทอม 2'!DE50="ม",1,"")</f>
        <v/>
      </c>
      <c r="CZ50" s="199" t="str">
        <f>IF('เช็คเวลาเรียน เทอม 2'!DF50="ม",1,"")</f>
        <v/>
      </c>
      <c r="DA50" s="199" t="str">
        <f>IF('เช็คเวลาเรียน เทอม 2'!DG50="ม",1,"")</f>
        <v/>
      </c>
      <c r="DB50" s="198"/>
      <c r="DC50" s="198"/>
      <c r="DD50" s="199" t="str">
        <f>IF('เช็คเวลาเรียน เทอม 2'!DJ50="ม",1,"")</f>
        <v/>
      </c>
      <c r="DE50" s="199" t="str">
        <f>IF('เช็คเวลาเรียน เทอม 2'!DK50="ม",1,"")</f>
        <v/>
      </c>
      <c r="DF50" s="199" t="str">
        <f>IF('เช็คเวลาเรียน เทอม 2'!DL50="ม",1,"")</f>
        <v/>
      </c>
      <c r="DG50" s="199" t="str">
        <f>IF('เช็คเวลาเรียน เทอม 2'!DM50="ม",1,"")</f>
        <v/>
      </c>
      <c r="DH50" s="199" t="str">
        <f>IF('เช็คเวลาเรียน เทอม 2'!DN50="ม",1,"")</f>
        <v/>
      </c>
      <c r="DI50" s="198"/>
      <c r="DJ50" s="198"/>
      <c r="DK50" s="199" t="str">
        <f>IF('เช็คเวลาเรียน เทอม 2'!DQ50="ม",1,"")</f>
        <v/>
      </c>
      <c r="DL50" s="199" t="str">
        <f>IF('เช็คเวลาเรียน เทอม 2'!DR50="ม",1,"")</f>
        <v/>
      </c>
      <c r="DM50" s="199" t="str">
        <f>IF('เช็คเวลาเรียน เทอม 2'!DS50="ม",1,"")</f>
        <v/>
      </c>
      <c r="DN50" s="199" t="str">
        <f>IF('เช็คเวลาเรียน เทอม 2'!DT50="ม",1,"")</f>
        <v/>
      </c>
      <c r="DO50" s="199" t="str">
        <f>IF('เช็คเวลาเรียน เทอม 2'!DU50="ม",1,"")</f>
        <v/>
      </c>
      <c r="DP50" s="198"/>
      <c r="DQ50" s="289"/>
      <c r="DR50" s="289"/>
      <c r="DS50" s="199" t="str">
        <f>IF('เช็คเวลาเรียน เทอม 2'!DY50="ม",1,"")</f>
        <v/>
      </c>
      <c r="DT50" s="199" t="str">
        <f>IF('เช็คเวลาเรียน เทอม 2'!DZ50="ม",1,"")</f>
        <v/>
      </c>
      <c r="DU50" s="199" t="str">
        <f>IF('เช็คเวลาเรียน เทอม 2'!EA50="ม",1,"")</f>
        <v/>
      </c>
      <c r="DV50" s="199" t="str">
        <f>IF('เช็คเวลาเรียน เทอม 2'!EB50="ม",1,"")</f>
        <v/>
      </c>
      <c r="DW50" s="198"/>
      <c r="DX50" s="198"/>
      <c r="DY50" s="338">
        <f t="shared" si="9"/>
        <v>0</v>
      </c>
      <c r="DZ50" s="339"/>
      <c r="EA50" s="199" t="str">
        <f>IF('เช็คเวลาเรียน เทอม 2'!EI50="ม",1,"")</f>
        <v/>
      </c>
      <c r="EB50" s="199" t="str">
        <f>IF('เช็คเวลาเรียน เทอม 2'!EJ50="ม",1,"")</f>
        <v/>
      </c>
      <c r="EC50" s="199" t="str">
        <f>IF('เช็คเวลาเรียน เทอม 2'!EK50="ม",1,"")</f>
        <v/>
      </c>
      <c r="ED50" s="199" t="str">
        <f>IF('เช็คเวลาเรียน เทอม 2'!EL50="ม",1,"")</f>
        <v/>
      </c>
      <c r="EE50" s="199" t="str">
        <f>IF('เช็คเวลาเรียน เทอม 2'!EM50="ม",1,"")</f>
        <v/>
      </c>
      <c r="EF50" s="198"/>
      <c r="EG50" s="198"/>
      <c r="EH50" s="199" t="str">
        <f>IF('เช็คเวลาเรียน เทอม 2'!EP50="ม",1,"")</f>
        <v/>
      </c>
      <c r="EI50" s="199" t="str">
        <f>IF('เช็คเวลาเรียน เทอม 2'!EQ50="ม",1,"")</f>
        <v/>
      </c>
      <c r="EJ50" s="199" t="str">
        <f>IF('เช็คเวลาเรียน เทอม 2'!ER50="ม",1,"")</f>
        <v/>
      </c>
      <c r="EK50" s="199" t="str">
        <f>IF('เช็คเวลาเรียน เทอม 2'!ES50="ม",1,"")</f>
        <v/>
      </c>
      <c r="EL50" s="199" t="str">
        <f>IF('เช็คเวลาเรียน เทอม 2'!ET50="ม",1,"")</f>
        <v/>
      </c>
      <c r="EM50" s="198"/>
      <c r="EN50" s="198"/>
      <c r="EO50" s="199" t="str">
        <f>IF('เช็คเวลาเรียน เทอม 2'!EW50="ม",1,"")</f>
        <v/>
      </c>
      <c r="EP50" s="199" t="str">
        <f>IF('เช็คเวลาเรียน เทอม 2'!EX50="ม",1,"")</f>
        <v/>
      </c>
      <c r="EQ50" s="199" t="str">
        <f>IF('เช็คเวลาเรียน เทอม 2'!EY50="ม",1,"")</f>
        <v/>
      </c>
      <c r="ER50" s="199" t="str">
        <f>IF('เช็คเวลาเรียน เทอม 2'!EZ50="ม",1,"")</f>
        <v/>
      </c>
      <c r="ES50" s="199" t="str">
        <f>IF('เช็คเวลาเรียน เทอม 2'!FA50="ม",1,"")</f>
        <v/>
      </c>
      <c r="ET50" s="198"/>
      <c r="EU50" s="198"/>
      <c r="EV50" s="199" t="str">
        <f>IF('เช็คเวลาเรียน เทอม 2'!FD50="ม",1,"")</f>
        <v/>
      </c>
      <c r="EW50" s="199" t="str">
        <f>IF('เช็คเวลาเรียน เทอม 2'!FE50="ม",1,"")</f>
        <v/>
      </c>
      <c r="EX50" s="199" t="str">
        <f>IF('เช็คเวลาเรียน เทอม 2'!FF50="ม",1,"")</f>
        <v/>
      </c>
      <c r="EY50" s="199" t="str">
        <f>IF('เช็คเวลาเรียน เทอม 2'!FG50="ม",1,"")</f>
        <v/>
      </c>
      <c r="EZ50" s="199" t="str">
        <f>IF('เช็คเวลาเรียน เทอม 2'!FH50="ม",1,"")</f>
        <v/>
      </c>
      <c r="FA50" s="198"/>
      <c r="FB50" s="198"/>
      <c r="FC50" s="199" t="str">
        <f>IF('เช็คเวลาเรียน เทอม 2'!FK50="ม",1,"")</f>
        <v/>
      </c>
      <c r="FD50" s="199" t="str">
        <f>IF('เช็คเวลาเรียน เทอม 2'!FL50="ม",1,"")</f>
        <v/>
      </c>
      <c r="FE50" s="199" t="str">
        <f>IF('เช็คเวลาเรียน เทอม 2'!FM50="ม",1,"")</f>
        <v/>
      </c>
      <c r="FF50" s="338">
        <f t="shared" si="10"/>
        <v>0</v>
      </c>
      <c r="FG50" s="339"/>
      <c r="FH50" s="199" t="str">
        <f>IF('เช็คเวลาเรียน เทอม 2'!FR50="ม",1,"")</f>
        <v/>
      </c>
      <c r="FI50" s="199" t="str">
        <f>IF('เช็คเวลาเรียน เทอม 2'!FS50="ม",1,"")</f>
        <v/>
      </c>
      <c r="FJ50" s="198"/>
      <c r="FK50" s="198"/>
      <c r="FL50" s="199" t="str">
        <f>IF('เช็คเวลาเรียน เทอม 2'!FV50="ม",1,"")</f>
        <v/>
      </c>
      <c r="FM50" s="289"/>
      <c r="FN50" s="199" t="str">
        <f>IF('เช็คเวลาเรียน เทอม 2'!FX50="ม",1,"")</f>
        <v/>
      </c>
      <c r="FO50" s="199" t="str">
        <f>IF('เช็คเวลาเรียน เทอม 2'!FY50="ม",1,"")</f>
        <v/>
      </c>
      <c r="FP50" s="199" t="str">
        <f>IF('เช็คเวลาเรียน เทอม 2'!FZ50="ม",1,"")</f>
        <v/>
      </c>
      <c r="FQ50" s="198"/>
      <c r="FR50" s="198"/>
      <c r="FS50" s="199" t="str">
        <f>IF('เช็คเวลาเรียน เทอม 2'!GC50="ม",1,"")</f>
        <v/>
      </c>
      <c r="FT50" s="289"/>
      <c r="FU50" s="289"/>
      <c r="FV50" s="289"/>
      <c r="FW50" s="199" t="str">
        <f>IF('เช็คเวลาเรียน เทอม 2'!GG50="ม",1,"")</f>
        <v/>
      </c>
      <c r="FX50" s="198"/>
      <c r="FY50" s="198"/>
      <c r="FZ50" s="199" t="str">
        <f>IF('เช็คเวลาเรียน เทอม 2'!GJ50="ม",1,"")</f>
        <v/>
      </c>
      <c r="GA50" s="199" t="str">
        <f>IF('เช็คเวลาเรียน เทอม 2'!GK50="ม",1,"")</f>
        <v/>
      </c>
      <c r="GB50" s="199" t="str">
        <f>IF('เช็คเวลาเรียน เทอม 2'!GL50="ม",1,"")</f>
        <v/>
      </c>
      <c r="GC50" s="199" t="str">
        <f>IF('เช็คเวลาเรียน เทอม 2'!GM50="ม",1,"")</f>
        <v/>
      </c>
      <c r="GD50" s="199" t="str">
        <f>IF('เช็คเวลาเรียน เทอม 2'!GN50="ม",1,"")</f>
        <v/>
      </c>
      <c r="GE50" s="198"/>
      <c r="GF50" s="198"/>
      <c r="GG50" s="199" t="str">
        <f>IF('เช็คเวลาเรียน เทอม 2'!GQ50="ม",1,"")</f>
        <v/>
      </c>
      <c r="GH50" s="199" t="str">
        <f>IF('เช็คเวลาเรียน เทอม 2'!GR50="ม",1,"")</f>
        <v/>
      </c>
      <c r="GI50" s="199" t="str">
        <f>IF('เช็คเวลาเรียน เทอม 2'!GS50="ม",1,"")</f>
        <v/>
      </c>
      <c r="GJ50" s="199" t="str">
        <f>IF('เช็คเวลาเรียน เทอม 2'!GT50="ม",1,"")</f>
        <v/>
      </c>
      <c r="GK50" s="199" t="str">
        <f>IF('เช็คเวลาเรียน เทอม 2'!GU50="ม",1,"")</f>
        <v/>
      </c>
      <c r="GL50" s="338">
        <f t="shared" si="11"/>
        <v>0</v>
      </c>
      <c r="GM50" s="339"/>
    </row>
    <row r="51" spans="1:195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199" t="str">
        <f>IF('เช็คเวลาเรียน เทอม 2'!D51="ม",1,"")</f>
        <v/>
      </c>
      <c r="D51" s="199" t="str">
        <f>IF('เช็คเวลาเรียน เทอม 2'!E51="ม",1,"")</f>
        <v/>
      </c>
      <c r="E51" s="199" t="str">
        <f>IF('เช็คเวลาเรียน เทอม 2'!F51="ม",1,"")</f>
        <v/>
      </c>
      <c r="F51" s="199" t="str">
        <f>IF('เช็คเวลาเรียน เทอม 2'!G51="ม",1,"")</f>
        <v/>
      </c>
      <c r="G51" s="199" t="str">
        <f>IF('เช็คเวลาเรียน เทอม 2'!H51="ม",1,"")</f>
        <v/>
      </c>
      <c r="H51" s="198"/>
      <c r="I51" s="198"/>
      <c r="J51" s="199" t="str">
        <f>IF('เช็คเวลาเรียน เทอม 2'!K51="ม",1,"")</f>
        <v/>
      </c>
      <c r="K51" s="199" t="str">
        <f>IF('เช็คเวลาเรียน เทอม 2'!L51="ม",1,"")</f>
        <v/>
      </c>
      <c r="L51" s="199" t="str">
        <f>IF('เช็คเวลาเรียน เทอม 2'!M51="ม",1,"")</f>
        <v/>
      </c>
      <c r="M51" s="199" t="str">
        <f>IF('เช็คเวลาเรียน เทอม 2'!N51="ม",1,"")</f>
        <v/>
      </c>
      <c r="N51" s="199" t="str">
        <f>IF('เช็คเวลาเรียน เทอม 2'!O51="ม",1,"")</f>
        <v/>
      </c>
      <c r="O51" s="198"/>
      <c r="P51" s="198"/>
      <c r="Q51" s="199" t="str">
        <f>IF('เช็คเวลาเรียน เทอม 2'!R51="ม",1,"")</f>
        <v/>
      </c>
      <c r="R51" s="199" t="str">
        <f>IF('เช็คเวลาเรียน เทอม 2'!S51="ม",1,"")</f>
        <v/>
      </c>
      <c r="S51" s="199" t="str">
        <f>IF('เช็คเวลาเรียน เทอม 2'!T51="ม",1,"")</f>
        <v/>
      </c>
      <c r="T51" s="199" t="str">
        <f>IF('เช็คเวลาเรียน เทอม 2'!U51="ม",1,"")</f>
        <v/>
      </c>
      <c r="U51" s="199" t="str">
        <f>IF('เช็คเวลาเรียน เทอม 2'!V51="ม",1,"")</f>
        <v/>
      </c>
      <c r="V51" s="198"/>
      <c r="W51" s="198"/>
      <c r="X51" s="199" t="str">
        <f>IF('เช็คเวลาเรียน เทอม 2'!Y51="ม",1,"")</f>
        <v/>
      </c>
      <c r="Y51" s="199" t="str">
        <f>IF('เช็คเวลาเรียน เทอม 2'!Z51="ม",1,"")</f>
        <v/>
      </c>
      <c r="Z51" s="199" t="str">
        <f>IF('เช็คเวลาเรียน เทอม 2'!AA51="ม",1,"")</f>
        <v/>
      </c>
      <c r="AA51" s="199" t="str">
        <f>IF('เช็คเวลาเรียน เทอม 2'!AB51="ม",1,"")</f>
        <v/>
      </c>
      <c r="AB51" s="199" t="str">
        <f>IF('เช็คเวลาเรียน เทอม 2'!AC51="ม",1,"")</f>
        <v/>
      </c>
      <c r="AC51" s="198"/>
      <c r="AD51" s="198"/>
      <c r="AE51" s="199" t="str">
        <f>IF('เช็คเวลาเรียน เทอม 2'!AF51="ม",1,"")</f>
        <v/>
      </c>
      <c r="AF51" s="198"/>
      <c r="AG51" s="338">
        <f t="shared" si="6"/>
        <v>0</v>
      </c>
      <c r="AH51" s="339"/>
      <c r="AI51" s="199" t="str">
        <f>IF('เช็คเวลาเรียน เทอม 2'!AK51="ม",1,"")</f>
        <v/>
      </c>
      <c r="AJ51" s="199" t="str">
        <f>IF('เช็คเวลาเรียน เทอม 2'!AL51="ม",1,"")</f>
        <v/>
      </c>
      <c r="AK51" s="199" t="str">
        <f>IF('เช็คเวลาเรียน เทอม 2'!AM51="ม",1,"")</f>
        <v/>
      </c>
      <c r="AL51" s="199" t="str">
        <f>IF('เช็คเวลาเรียน เทอม 2'!AN51="ม",1,"")</f>
        <v/>
      </c>
      <c r="AM51" s="280"/>
      <c r="AN51" s="198"/>
      <c r="AO51" s="280"/>
      <c r="AP51" s="199" t="str">
        <f>IF('เช็คเวลาเรียน เทอม 2'!AR51="ม",1,"")</f>
        <v/>
      </c>
      <c r="AQ51" s="199" t="str">
        <f>IF('เช็คเวลาเรียน เทอม 2'!AS51="ม",1,"")</f>
        <v/>
      </c>
      <c r="AR51" s="280"/>
      <c r="AS51" s="199" t="str">
        <f>IF('เช็คเวลาเรียน เทอม 2'!AU51="ม",1,"")</f>
        <v/>
      </c>
      <c r="AT51" s="199" t="str">
        <f>IF('เช็คเวลาเรียน เทอม 2'!AV51="ม",1,"")</f>
        <v/>
      </c>
      <c r="AU51" s="198"/>
      <c r="AV51" s="198"/>
      <c r="AW51" s="199" t="str">
        <f>IF('เช็คเวลาเรียน เทอม 2'!AY51="ม",1,"")</f>
        <v/>
      </c>
      <c r="AX51" s="199" t="str">
        <f>IF('เช็คเวลาเรียน เทอม 2'!AZ51="ม",1,"")</f>
        <v/>
      </c>
      <c r="AY51" s="199" t="str">
        <f>IF('เช็คเวลาเรียน เทอม 2'!BA51="ม",1,"")</f>
        <v/>
      </c>
      <c r="AZ51" s="199" t="str">
        <f>IF('เช็คเวลาเรียน เทอม 2'!BB51="ม",1,"")</f>
        <v/>
      </c>
      <c r="BA51" s="199" t="str">
        <f>IF('เช็คเวลาเรียน เทอม 2'!BC51="ม",1,"")</f>
        <v/>
      </c>
      <c r="BB51" s="198"/>
      <c r="BC51" s="198"/>
      <c r="BD51" s="199" t="str">
        <f>IF('เช็คเวลาเรียน เทอม 2'!BF51="ม",1,"")</f>
        <v/>
      </c>
      <c r="BE51" s="199" t="str">
        <f>IF('เช็คเวลาเรียน เทอม 2'!BG51="ม",1,"")</f>
        <v/>
      </c>
      <c r="BF51" s="199" t="str">
        <f>IF('เช็คเวลาเรียน เทอม 2'!BH51="ม",1,"")</f>
        <v/>
      </c>
      <c r="BG51" s="199" t="str">
        <f>IF('เช็คเวลาเรียน เทอม 2'!BI51="ม",1,"")</f>
        <v/>
      </c>
      <c r="BH51" s="199" t="str">
        <f>IF('เช็คเวลาเรียน เทอม 2'!BJ51="ม",1,"")</f>
        <v/>
      </c>
      <c r="BI51" s="198"/>
      <c r="BJ51" s="198"/>
      <c r="BK51" s="199" t="str">
        <f>IF('เช็คเวลาเรียน เทอม 2'!BM51="ม",1,"")</f>
        <v/>
      </c>
      <c r="BL51" s="199" t="str">
        <f>IF('เช็คเวลาเรียน เทอม 2'!BN51="ม",1,"")</f>
        <v/>
      </c>
      <c r="BM51" s="287"/>
      <c r="BN51" s="338">
        <f t="shared" si="7"/>
        <v>0</v>
      </c>
      <c r="BO51" s="339"/>
      <c r="BP51" s="289"/>
      <c r="BQ51" s="198"/>
      <c r="BR51" s="198"/>
      <c r="BS51" s="199" t="str">
        <f>IF('เช็คเวลาเรียน เทอม 2'!BW51="ม",1,"")</f>
        <v/>
      </c>
      <c r="BT51" s="199" t="str">
        <f>IF('เช็คเวลาเรียน เทอม 2'!BX51="ม",1,"")</f>
        <v/>
      </c>
      <c r="BU51" s="199" t="str">
        <f>IF('เช็คเวลาเรียน เทอม 2'!BY51="ม",1,"")</f>
        <v/>
      </c>
      <c r="BV51" s="199" t="str">
        <f>IF('เช็คเวลาเรียน เทอม 2'!BZ51="ม",1,"")</f>
        <v/>
      </c>
      <c r="BW51" s="199" t="str">
        <f>IF('เช็คเวลาเรียน เทอม 2'!CA51="ม",1,"")</f>
        <v/>
      </c>
      <c r="BX51" s="198"/>
      <c r="BY51" s="198"/>
      <c r="BZ51" s="199" t="str">
        <f>IF('เช็คเวลาเรียน เทอม 2'!CD51="ม",1,"")</f>
        <v/>
      </c>
      <c r="CA51" s="199" t="str">
        <f>IF('เช็คเวลาเรียน เทอม 2'!CE51="ม",1,"")</f>
        <v/>
      </c>
      <c r="CB51" s="199" t="str">
        <f>IF('เช็คเวลาเรียน เทอม 2'!CF51="ม",1,"")</f>
        <v/>
      </c>
      <c r="CC51" s="199" t="str">
        <f>IF('เช็คเวลาเรียน เทอม 2'!CG51="ม",1,"")</f>
        <v/>
      </c>
      <c r="CD51" s="199" t="str">
        <f>IF('เช็คเวลาเรียน เทอม 2'!CH51="ม",1,"")</f>
        <v/>
      </c>
      <c r="CE51" s="280"/>
      <c r="CF51" s="198"/>
      <c r="CG51" s="199" t="str">
        <f>IF('เช็คเวลาเรียน เทอม 2'!CK51="ม",1,"")</f>
        <v/>
      </c>
      <c r="CH51" s="199" t="str">
        <f>IF('เช็คเวลาเรียน เทอม 2'!CL51="ม",1,"")</f>
        <v/>
      </c>
      <c r="CI51" s="199" t="str">
        <f>IF('เช็คเวลาเรียน เทอม 2'!CM51="ม",1,"")</f>
        <v/>
      </c>
      <c r="CJ51" s="199" t="str">
        <f>IF('เช็คเวลาเรียน เทอม 2'!CN51="ม",1,"")</f>
        <v/>
      </c>
      <c r="CK51" s="199" t="str">
        <f>IF('เช็คเวลาเรียน เทอม 2'!CO51="ม",1,"")</f>
        <v/>
      </c>
      <c r="CL51" s="198"/>
      <c r="CM51" s="198"/>
      <c r="CN51" s="199" t="str">
        <f>IF('เช็คเวลาเรียน เทอม 2'!CR51="ม",1,"")</f>
        <v/>
      </c>
      <c r="CO51" s="199" t="str">
        <f>IF('เช็คเวลาเรียน เทอม 2'!CS51="ม",1,"")</f>
        <v/>
      </c>
      <c r="CP51" s="199" t="str">
        <f>IF('เช็คเวลาเรียน เทอม 2'!CT51="ม",1,"")</f>
        <v/>
      </c>
      <c r="CQ51" s="199" t="str">
        <f>IF('เช็คเวลาเรียน เทอม 2'!CU51="ม",1,"")</f>
        <v/>
      </c>
      <c r="CR51" s="199" t="str">
        <f>IF('เช็คเวลาเรียน เทอม 2'!CV51="ม",1,"")</f>
        <v/>
      </c>
      <c r="CS51" s="198"/>
      <c r="CT51" s="198"/>
      <c r="CU51" s="338">
        <f t="shared" si="8"/>
        <v>0</v>
      </c>
      <c r="CV51" s="339"/>
      <c r="CW51" s="199" t="str">
        <f>IF('เช็คเวลาเรียน เทอม 2'!DC51="ม",1,"")</f>
        <v/>
      </c>
      <c r="CX51" s="199" t="str">
        <f>IF('เช็คเวลาเรียน เทอม 2'!DD51="ม",1,"")</f>
        <v/>
      </c>
      <c r="CY51" s="199" t="str">
        <f>IF('เช็คเวลาเรียน เทอม 2'!DE51="ม",1,"")</f>
        <v/>
      </c>
      <c r="CZ51" s="199" t="str">
        <f>IF('เช็คเวลาเรียน เทอม 2'!DF51="ม",1,"")</f>
        <v/>
      </c>
      <c r="DA51" s="199" t="str">
        <f>IF('เช็คเวลาเรียน เทอม 2'!DG51="ม",1,"")</f>
        <v/>
      </c>
      <c r="DB51" s="198"/>
      <c r="DC51" s="198"/>
      <c r="DD51" s="199" t="str">
        <f>IF('เช็คเวลาเรียน เทอม 2'!DJ51="ม",1,"")</f>
        <v/>
      </c>
      <c r="DE51" s="199" t="str">
        <f>IF('เช็คเวลาเรียน เทอม 2'!DK51="ม",1,"")</f>
        <v/>
      </c>
      <c r="DF51" s="199" t="str">
        <f>IF('เช็คเวลาเรียน เทอม 2'!DL51="ม",1,"")</f>
        <v/>
      </c>
      <c r="DG51" s="199" t="str">
        <f>IF('เช็คเวลาเรียน เทอม 2'!DM51="ม",1,"")</f>
        <v/>
      </c>
      <c r="DH51" s="199" t="str">
        <f>IF('เช็คเวลาเรียน เทอม 2'!DN51="ม",1,"")</f>
        <v/>
      </c>
      <c r="DI51" s="198"/>
      <c r="DJ51" s="198"/>
      <c r="DK51" s="199" t="str">
        <f>IF('เช็คเวลาเรียน เทอม 2'!DQ51="ม",1,"")</f>
        <v/>
      </c>
      <c r="DL51" s="199" t="str">
        <f>IF('เช็คเวลาเรียน เทอม 2'!DR51="ม",1,"")</f>
        <v/>
      </c>
      <c r="DM51" s="199" t="str">
        <f>IF('เช็คเวลาเรียน เทอม 2'!DS51="ม",1,"")</f>
        <v/>
      </c>
      <c r="DN51" s="199" t="str">
        <f>IF('เช็คเวลาเรียน เทอม 2'!DT51="ม",1,"")</f>
        <v/>
      </c>
      <c r="DO51" s="199" t="str">
        <f>IF('เช็คเวลาเรียน เทอม 2'!DU51="ม",1,"")</f>
        <v/>
      </c>
      <c r="DP51" s="198"/>
      <c r="DQ51" s="289"/>
      <c r="DR51" s="289"/>
      <c r="DS51" s="199" t="str">
        <f>IF('เช็คเวลาเรียน เทอม 2'!DY51="ม",1,"")</f>
        <v/>
      </c>
      <c r="DT51" s="199" t="str">
        <f>IF('เช็คเวลาเรียน เทอม 2'!DZ51="ม",1,"")</f>
        <v/>
      </c>
      <c r="DU51" s="199" t="str">
        <f>IF('เช็คเวลาเรียน เทอม 2'!EA51="ม",1,"")</f>
        <v/>
      </c>
      <c r="DV51" s="199" t="str">
        <f>IF('เช็คเวลาเรียน เทอม 2'!EB51="ม",1,"")</f>
        <v/>
      </c>
      <c r="DW51" s="198"/>
      <c r="DX51" s="198"/>
      <c r="DY51" s="338">
        <f t="shared" si="9"/>
        <v>0</v>
      </c>
      <c r="DZ51" s="339"/>
      <c r="EA51" s="199" t="str">
        <f>IF('เช็คเวลาเรียน เทอม 2'!EI51="ม",1,"")</f>
        <v/>
      </c>
      <c r="EB51" s="199" t="str">
        <f>IF('เช็คเวลาเรียน เทอม 2'!EJ51="ม",1,"")</f>
        <v/>
      </c>
      <c r="EC51" s="199" t="str">
        <f>IF('เช็คเวลาเรียน เทอม 2'!EK51="ม",1,"")</f>
        <v/>
      </c>
      <c r="ED51" s="199" t="str">
        <f>IF('เช็คเวลาเรียน เทอม 2'!EL51="ม",1,"")</f>
        <v/>
      </c>
      <c r="EE51" s="199" t="str">
        <f>IF('เช็คเวลาเรียน เทอม 2'!EM51="ม",1,"")</f>
        <v/>
      </c>
      <c r="EF51" s="198"/>
      <c r="EG51" s="198"/>
      <c r="EH51" s="199" t="str">
        <f>IF('เช็คเวลาเรียน เทอม 2'!EP51="ม",1,"")</f>
        <v/>
      </c>
      <c r="EI51" s="199" t="str">
        <f>IF('เช็คเวลาเรียน เทอม 2'!EQ51="ม",1,"")</f>
        <v/>
      </c>
      <c r="EJ51" s="199" t="str">
        <f>IF('เช็คเวลาเรียน เทอม 2'!ER51="ม",1,"")</f>
        <v/>
      </c>
      <c r="EK51" s="199" t="str">
        <f>IF('เช็คเวลาเรียน เทอม 2'!ES51="ม",1,"")</f>
        <v/>
      </c>
      <c r="EL51" s="199" t="str">
        <f>IF('เช็คเวลาเรียน เทอม 2'!ET51="ม",1,"")</f>
        <v/>
      </c>
      <c r="EM51" s="198"/>
      <c r="EN51" s="198"/>
      <c r="EO51" s="199" t="str">
        <f>IF('เช็คเวลาเรียน เทอม 2'!EW51="ม",1,"")</f>
        <v/>
      </c>
      <c r="EP51" s="199" t="str">
        <f>IF('เช็คเวลาเรียน เทอม 2'!EX51="ม",1,"")</f>
        <v/>
      </c>
      <c r="EQ51" s="199" t="str">
        <f>IF('เช็คเวลาเรียน เทอม 2'!EY51="ม",1,"")</f>
        <v/>
      </c>
      <c r="ER51" s="199" t="str">
        <f>IF('เช็คเวลาเรียน เทอม 2'!EZ51="ม",1,"")</f>
        <v/>
      </c>
      <c r="ES51" s="199" t="str">
        <f>IF('เช็คเวลาเรียน เทอม 2'!FA51="ม",1,"")</f>
        <v/>
      </c>
      <c r="ET51" s="198"/>
      <c r="EU51" s="198"/>
      <c r="EV51" s="199" t="str">
        <f>IF('เช็คเวลาเรียน เทอม 2'!FD51="ม",1,"")</f>
        <v/>
      </c>
      <c r="EW51" s="199" t="str">
        <f>IF('เช็คเวลาเรียน เทอม 2'!FE51="ม",1,"")</f>
        <v/>
      </c>
      <c r="EX51" s="199" t="str">
        <f>IF('เช็คเวลาเรียน เทอม 2'!FF51="ม",1,"")</f>
        <v/>
      </c>
      <c r="EY51" s="199" t="str">
        <f>IF('เช็คเวลาเรียน เทอม 2'!FG51="ม",1,"")</f>
        <v/>
      </c>
      <c r="EZ51" s="199" t="str">
        <f>IF('เช็คเวลาเรียน เทอม 2'!FH51="ม",1,"")</f>
        <v/>
      </c>
      <c r="FA51" s="198"/>
      <c r="FB51" s="198"/>
      <c r="FC51" s="199" t="str">
        <f>IF('เช็คเวลาเรียน เทอม 2'!FK51="ม",1,"")</f>
        <v/>
      </c>
      <c r="FD51" s="199" t="str">
        <f>IF('เช็คเวลาเรียน เทอม 2'!FL51="ม",1,"")</f>
        <v/>
      </c>
      <c r="FE51" s="199" t="str">
        <f>IF('เช็คเวลาเรียน เทอม 2'!FM51="ม",1,"")</f>
        <v/>
      </c>
      <c r="FF51" s="338">
        <f t="shared" si="10"/>
        <v>0</v>
      </c>
      <c r="FG51" s="339"/>
      <c r="FH51" s="199" t="str">
        <f>IF('เช็คเวลาเรียน เทอม 2'!FR51="ม",1,"")</f>
        <v/>
      </c>
      <c r="FI51" s="199" t="str">
        <f>IF('เช็คเวลาเรียน เทอม 2'!FS51="ม",1,"")</f>
        <v/>
      </c>
      <c r="FJ51" s="198"/>
      <c r="FK51" s="198"/>
      <c r="FL51" s="199" t="str">
        <f>IF('เช็คเวลาเรียน เทอม 2'!FV51="ม",1,"")</f>
        <v/>
      </c>
      <c r="FM51" s="289"/>
      <c r="FN51" s="199" t="str">
        <f>IF('เช็คเวลาเรียน เทอม 2'!FX51="ม",1,"")</f>
        <v/>
      </c>
      <c r="FO51" s="199" t="str">
        <f>IF('เช็คเวลาเรียน เทอม 2'!FY51="ม",1,"")</f>
        <v/>
      </c>
      <c r="FP51" s="199" t="str">
        <f>IF('เช็คเวลาเรียน เทอม 2'!FZ51="ม",1,"")</f>
        <v/>
      </c>
      <c r="FQ51" s="198"/>
      <c r="FR51" s="198"/>
      <c r="FS51" s="199" t="str">
        <f>IF('เช็คเวลาเรียน เทอม 2'!GC51="ม",1,"")</f>
        <v/>
      </c>
      <c r="FT51" s="289"/>
      <c r="FU51" s="289"/>
      <c r="FV51" s="289"/>
      <c r="FW51" s="199" t="str">
        <f>IF('เช็คเวลาเรียน เทอม 2'!GG51="ม",1,"")</f>
        <v/>
      </c>
      <c r="FX51" s="198"/>
      <c r="FY51" s="198"/>
      <c r="FZ51" s="199" t="str">
        <f>IF('เช็คเวลาเรียน เทอม 2'!GJ51="ม",1,"")</f>
        <v/>
      </c>
      <c r="GA51" s="199" t="str">
        <f>IF('เช็คเวลาเรียน เทอม 2'!GK51="ม",1,"")</f>
        <v/>
      </c>
      <c r="GB51" s="199" t="str">
        <f>IF('เช็คเวลาเรียน เทอม 2'!GL51="ม",1,"")</f>
        <v/>
      </c>
      <c r="GC51" s="199" t="str">
        <f>IF('เช็คเวลาเรียน เทอม 2'!GM51="ม",1,"")</f>
        <v/>
      </c>
      <c r="GD51" s="199" t="str">
        <f>IF('เช็คเวลาเรียน เทอม 2'!GN51="ม",1,"")</f>
        <v/>
      </c>
      <c r="GE51" s="198"/>
      <c r="GF51" s="198"/>
      <c r="GG51" s="199" t="str">
        <f>IF('เช็คเวลาเรียน เทอม 2'!GQ51="ม",1,"")</f>
        <v/>
      </c>
      <c r="GH51" s="199" t="str">
        <f>IF('เช็คเวลาเรียน เทอม 2'!GR51="ม",1,"")</f>
        <v/>
      </c>
      <c r="GI51" s="199" t="str">
        <f>IF('เช็คเวลาเรียน เทอม 2'!GS51="ม",1,"")</f>
        <v/>
      </c>
      <c r="GJ51" s="199" t="str">
        <f>IF('เช็คเวลาเรียน เทอม 2'!GT51="ม",1,"")</f>
        <v/>
      </c>
      <c r="GK51" s="199" t="str">
        <f>IF('เช็คเวลาเรียน เทอม 2'!GU51="ม",1,"")</f>
        <v/>
      </c>
      <c r="GL51" s="338">
        <f t="shared" si="11"/>
        <v>0</v>
      </c>
      <c r="GM51" s="339"/>
    </row>
    <row r="52" spans="1:195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199" t="str">
        <f>IF('เช็คเวลาเรียน เทอม 2'!D52="ม",1,"")</f>
        <v/>
      </c>
      <c r="D52" s="199" t="str">
        <f>IF('เช็คเวลาเรียน เทอม 2'!E52="ม",1,"")</f>
        <v/>
      </c>
      <c r="E52" s="199" t="str">
        <f>IF('เช็คเวลาเรียน เทอม 2'!F52="ม",1,"")</f>
        <v/>
      </c>
      <c r="F52" s="199" t="str">
        <f>IF('เช็คเวลาเรียน เทอม 2'!G52="ม",1,"")</f>
        <v/>
      </c>
      <c r="G52" s="199" t="str">
        <f>IF('เช็คเวลาเรียน เทอม 2'!H52="ม",1,"")</f>
        <v/>
      </c>
      <c r="H52" s="198"/>
      <c r="I52" s="198"/>
      <c r="J52" s="199" t="str">
        <f>IF('เช็คเวลาเรียน เทอม 2'!K52="ม",1,"")</f>
        <v/>
      </c>
      <c r="K52" s="199" t="str">
        <f>IF('เช็คเวลาเรียน เทอม 2'!L52="ม",1,"")</f>
        <v/>
      </c>
      <c r="L52" s="199" t="str">
        <f>IF('เช็คเวลาเรียน เทอม 2'!M52="ม",1,"")</f>
        <v/>
      </c>
      <c r="M52" s="199" t="str">
        <f>IF('เช็คเวลาเรียน เทอม 2'!N52="ม",1,"")</f>
        <v/>
      </c>
      <c r="N52" s="199" t="str">
        <f>IF('เช็คเวลาเรียน เทอม 2'!O52="ม",1,"")</f>
        <v/>
      </c>
      <c r="O52" s="198"/>
      <c r="P52" s="198"/>
      <c r="Q52" s="199" t="str">
        <f>IF('เช็คเวลาเรียน เทอม 2'!R52="ม",1,"")</f>
        <v/>
      </c>
      <c r="R52" s="199" t="str">
        <f>IF('เช็คเวลาเรียน เทอม 2'!S52="ม",1,"")</f>
        <v/>
      </c>
      <c r="S52" s="199" t="str">
        <f>IF('เช็คเวลาเรียน เทอม 2'!T52="ม",1,"")</f>
        <v/>
      </c>
      <c r="T52" s="199" t="str">
        <f>IF('เช็คเวลาเรียน เทอม 2'!U52="ม",1,"")</f>
        <v/>
      </c>
      <c r="U52" s="199" t="str">
        <f>IF('เช็คเวลาเรียน เทอม 2'!V52="ม",1,"")</f>
        <v/>
      </c>
      <c r="V52" s="198"/>
      <c r="W52" s="198"/>
      <c r="X52" s="199" t="str">
        <f>IF('เช็คเวลาเรียน เทอม 2'!Y52="ม",1,"")</f>
        <v/>
      </c>
      <c r="Y52" s="199" t="str">
        <f>IF('เช็คเวลาเรียน เทอม 2'!Z52="ม",1,"")</f>
        <v/>
      </c>
      <c r="Z52" s="199" t="str">
        <f>IF('เช็คเวลาเรียน เทอม 2'!AA52="ม",1,"")</f>
        <v/>
      </c>
      <c r="AA52" s="199" t="str">
        <f>IF('เช็คเวลาเรียน เทอม 2'!AB52="ม",1,"")</f>
        <v/>
      </c>
      <c r="AB52" s="199" t="str">
        <f>IF('เช็คเวลาเรียน เทอม 2'!AC52="ม",1,"")</f>
        <v/>
      </c>
      <c r="AC52" s="198"/>
      <c r="AD52" s="198"/>
      <c r="AE52" s="199" t="str">
        <f>IF('เช็คเวลาเรียน เทอม 2'!AF52="ม",1,"")</f>
        <v/>
      </c>
      <c r="AF52" s="198"/>
      <c r="AG52" s="338">
        <f t="shared" si="6"/>
        <v>0</v>
      </c>
      <c r="AH52" s="339"/>
      <c r="AI52" s="199" t="str">
        <f>IF('เช็คเวลาเรียน เทอม 2'!AK52="ม",1,"")</f>
        <v/>
      </c>
      <c r="AJ52" s="199" t="str">
        <f>IF('เช็คเวลาเรียน เทอม 2'!AL52="ม",1,"")</f>
        <v/>
      </c>
      <c r="AK52" s="199" t="str">
        <f>IF('เช็คเวลาเรียน เทอม 2'!AM52="ม",1,"")</f>
        <v/>
      </c>
      <c r="AL52" s="199" t="str">
        <f>IF('เช็คเวลาเรียน เทอม 2'!AN52="ม",1,"")</f>
        <v/>
      </c>
      <c r="AM52" s="280"/>
      <c r="AN52" s="198"/>
      <c r="AO52" s="280"/>
      <c r="AP52" s="199" t="str">
        <f>IF('เช็คเวลาเรียน เทอม 2'!AR52="ม",1,"")</f>
        <v/>
      </c>
      <c r="AQ52" s="199" t="str">
        <f>IF('เช็คเวลาเรียน เทอม 2'!AS52="ม",1,"")</f>
        <v/>
      </c>
      <c r="AR52" s="280"/>
      <c r="AS52" s="199" t="str">
        <f>IF('เช็คเวลาเรียน เทอม 2'!AU52="ม",1,"")</f>
        <v/>
      </c>
      <c r="AT52" s="199" t="str">
        <f>IF('เช็คเวลาเรียน เทอม 2'!AV52="ม",1,"")</f>
        <v/>
      </c>
      <c r="AU52" s="198"/>
      <c r="AV52" s="198"/>
      <c r="AW52" s="199" t="str">
        <f>IF('เช็คเวลาเรียน เทอม 2'!AY52="ม",1,"")</f>
        <v/>
      </c>
      <c r="AX52" s="199" t="str">
        <f>IF('เช็คเวลาเรียน เทอม 2'!AZ52="ม",1,"")</f>
        <v/>
      </c>
      <c r="AY52" s="199" t="str">
        <f>IF('เช็คเวลาเรียน เทอม 2'!BA52="ม",1,"")</f>
        <v/>
      </c>
      <c r="AZ52" s="199" t="str">
        <f>IF('เช็คเวลาเรียน เทอม 2'!BB52="ม",1,"")</f>
        <v/>
      </c>
      <c r="BA52" s="199" t="str">
        <f>IF('เช็คเวลาเรียน เทอม 2'!BC52="ม",1,"")</f>
        <v/>
      </c>
      <c r="BB52" s="198"/>
      <c r="BC52" s="198"/>
      <c r="BD52" s="199" t="str">
        <f>IF('เช็คเวลาเรียน เทอม 2'!BF52="ม",1,"")</f>
        <v/>
      </c>
      <c r="BE52" s="199" t="str">
        <f>IF('เช็คเวลาเรียน เทอม 2'!BG52="ม",1,"")</f>
        <v/>
      </c>
      <c r="BF52" s="199" t="str">
        <f>IF('เช็คเวลาเรียน เทอม 2'!BH52="ม",1,"")</f>
        <v/>
      </c>
      <c r="BG52" s="199" t="str">
        <f>IF('เช็คเวลาเรียน เทอม 2'!BI52="ม",1,"")</f>
        <v/>
      </c>
      <c r="BH52" s="199" t="str">
        <f>IF('เช็คเวลาเรียน เทอม 2'!BJ52="ม",1,"")</f>
        <v/>
      </c>
      <c r="BI52" s="198"/>
      <c r="BJ52" s="198"/>
      <c r="BK52" s="199" t="str">
        <f>IF('เช็คเวลาเรียน เทอม 2'!BM52="ม",1,"")</f>
        <v/>
      </c>
      <c r="BL52" s="199" t="str">
        <f>IF('เช็คเวลาเรียน เทอม 2'!BN52="ม",1,"")</f>
        <v/>
      </c>
      <c r="BM52" s="287"/>
      <c r="BN52" s="338">
        <f t="shared" si="7"/>
        <v>0</v>
      </c>
      <c r="BO52" s="339"/>
      <c r="BP52" s="289"/>
      <c r="BQ52" s="198"/>
      <c r="BR52" s="198"/>
      <c r="BS52" s="199" t="str">
        <f>IF('เช็คเวลาเรียน เทอม 2'!BW52="ม",1,"")</f>
        <v/>
      </c>
      <c r="BT52" s="199" t="str">
        <f>IF('เช็คเวลาเรียน เทอม 2'!BX52="ม",1,"")</f>
        <v/>
      </c>
      <c r="BU52" s="199" t="str">
        <f>IF('เช็คเวลาเรียน เทอม 2'!BY52="ม",1,"")</f>
        <v/>
      </c>
      <c r="BV52" s="199" t="str">
        <f>IF('เช็คเวลาเรียน เทอม 2'!BZ52="ม",1,"")</f>
        <v/>
      </c>
      <c r="BW52" s="199" t="str">
        <f>IF('เช็คเวลาเรียน เทอม 2'!CA52="ม",1,"")</f>
        <v/>
      </c>
      <c r="BX52" s="198"/>
      <c r="BY52" s="198"/>
      <c r="BZ52" s="199" t="str">
        <f>IF('เช็คเวลาเรียน เทอม 2'!CD52="ม",1,"")</f>
        <v/>
      </c>
      <c r="CA52" s="199" t="str">
        <f>IF('เช็คเวลาเรียน เทอม 2'!CE52="ม",1,"")</f>
        <v/>
      </c>
      <c r="CB52" s="199" t="str">
        <f>IF('เช็คเวลาเรียน เทอม 2'!CF52="ม",1,"")</f>
        <v/>
      </c>
      <c r="CC52" s="199" t="str">
        <f>IF('เช็คเวลาเรียน เทอม 2'!CG52="ม",1,"")</f>
        <v/>
      </c>
      <c r="CD52" s="199" t="str">
        <f>IF('เช็คเวลาเรียน เทอม 2'!CH52="ม",1,"")</f>
        <v/>
      </c>
      <c r="CE52" s="280"/>
      <c r="CF52" s="198"/>
      <c r="CG52" s="199" t="str">
        <f>IF('เช็คเวลาเรียน เทอม 2'!CK52="ม",1,"")</f>
        <v/>
      </c>
      <c r="CH52" s="199" t="str">
        <f>IF('เช็คเวลาเรียน เทอม 2'!CL52="ม",1,"")</f>
        <v/>
      </c>
      <c r="CI52" s="199" t="str">
        <f>IF('เช็คเวลาเรียน เทอม 2'!CM52="ม",1,"")</f>
        <v/>
      </c>
      <c r="CJ52" s="199" t="str">
        <f>IF('เช็คเวลาเรียน เทอม 2'!CN52="ม",1,"")</f>
        <v/>
      </c>
      <c r="CK52" s="199" t="str">
        <f>IF('เช็คเวลาเรียน เทอม 2'!CO52="ม",1,"")</f>
        <v/>
      </c>
      <c r="CL52" s="198"/>
      <c r="CM52" s="198"/>
      <c r="CN52" s="199" t="str">
        <f>IF('เช็คเวลาเรียน เทอม 2'!CR52="ม",1,"")</f>
        <v/>
      </c>
      <c r="CO52" s="199" t="str">
        <f>IF('เช็คเวลาเรียน เทอม 2'!CS52="ม",1,"")</f>
        <v/>
      </c>
      <c r="CP52" s="199" t="str">
        <f>IF('เช็คเวลาเรียน เทอม 2'!CT52="ม",1,"")</f>
        <v/>
      </c>
      <c r="CQ52" s="199" t="str">
        <f>IF('เช็คเวลาเรียน เทอม 2'!CU52="ม",1,"")</f>
        <v/>
      </c>
      <c r="CR52" s="199" t="str">
        <f>IF('เช็คเวลาเรียน เทอม 2'!CV52="ม",1,"")</f>
        <v/>
      </c>
      <c r="CS52" s="198"/>
      <c r="CT52" s="198"/>
      <c r="CU52" s="338">
        <f t="shared" si="8"/>
        <v>0</v>
      </c>
      <c r="CV52" s="339"/>
      <c r="CW52" s="199" t="str">
        <f>IF('เช็คเวลาเรียน เทอม 2'!DC52="ม",1,"")</f>
        <v/>
      </c>
      <c r="CX52" s="199" t="str">
        <f>IF('เช็คเวลาเรียน เทอม 2'!DD52="ม",1,"")</f>
        <v/>
      </c>
      <c r="CY52" s="199" t="str">
        <f>IF('เช็คเวลาเรียน เทอม 2'!DE52="ม",1,"")</f>
        <v/>
      </c>
      <c r="CZ52" s="199" t="str">
        <f>IF('เช็คเวลาเรียน เทอม 2'!DF52="ม",1,"")</f>
        <v/>
      </c>
      <c r="DA52" s="199" t="str">
        <f>IF('เช็คเวลาเรียน เทอม 2'!DG52="ม",1,"")</f>
        <v/>
      </c>
      <c r="DB52" s="198"/>
      <c r="DC52" s="198"/>
      <c r="DD52" s="199" t="str">
        <f>IF('เช็คเวลาเรียน เทอม 2'!DJ52="ม",1,"")</f>
        <v/>
      </c>
      <c r="DE52" s="199" t="str">
        <f>IF('เช็คเวลาเรียน เทอม 2'!DK52="ม",1,"")</f>
        <v/>
      </c>
      <c r="DF52" s="199" t="str">
        <f>IF('เช็คเวลาเรียน เทอม 2'!DL52="ม",1,"")</f>
        <v/>
      </c>
      <c r="DG52" s="199" t="str">
        <f>IF('เช็คเวลาเรียน เทอม 2'!DM52="ม",1,"")</f>
        <v/>
      </c>
      <c r="DH52" s="199" t="str">
        <f>IF('เช็คเวลาเรียน เทอม 2'!DN52="ม",1,"")</f>
        <v/>
      </c>
      <c r="DI52" s="198"/>
      <c r="DJ52" s="198"/>
      <c r="DK52" s="199" t="str">
        <f>IF('เช็คเวลาเรียน เทอม 2'!DQ52="ม",1,"")</f>
        <v/>
      </c>
      <c r="DL52" s="199" t="str">
        <f>IF('เช็คเวลาเรียน เทอม 2'!DR52="ม",1,"")</f>
        <v/>
      </c>
      <c r="DM52" s="199" t="str">
        <f>IF('เช็คเวลาเรียน เทอม 2'!DS52="ม",1,"")</f>
        <v/>
      </c>
      <c r="DN52" s="199" t="str">
        <f>IF('เช็คเวลาเรียน เทอม 2'!DT52="ม",1,"")</f>
        <v/>
      </c>
      <c r="DO52" s="199" t="str">
        <f>IF('เช็คเวลาเรียน เทอม 2'!DU52="ม",1,"")</f>
        <v/>
      </c>
      <c r="DP52" s="198"/>
      <c r="DQ52" s="289"/>
      <c r="DR52" s="289"/>
      <c r="DS52" s="199" t="str">
        <f>IF('เช็คเวลาเรียน เทอม 2'!DY52="ม",1,"")</f>
        <v/>
      </c>
      <c r="DT52" s="199" t="str">
        <f>IF('เช็คเวลาเรียน เทอม 2'!DZ52="ม",1,"")</f>
        <v/>
      </c>
      <c r="DU52" s="199" t="str">
        <f>IF('เช็คเวลาเรียน เทอม 2'!EA52="ม",1,"")</f>
        <v/>
      </c>
      <c r="DV52" s="199" t="str">
        <f>IF('เช็คเวลาเรียน เทอม 2'!EB52="ม",1,"")</f>
        <v/>
      </c>
      <c r="DW52" s="198"/>
      <c r="DX52" s="198"/>
      <c r="DY52" s="338">
        <f t="shared" si="9"/>
        <v>0</v>
      </c>
      <c r="DZ52" s="339"/>
      <c r="EA52" s="199" t="str">
        <f>IF('เช็คเวลาเรียน เทอม 2'!EI52="ม",1,"")</f>
        <v/>
      </c>
      <c r="EB52" s="199" t="str">
        <f>IF('เช็คเวลาเรียน เทอม 2'!EJ52="ม",1,"")</f>
        <v/>
      </c>
      <c r="EC52" s="199" t="str">
        <f>IF('เช็คเวลาเรียน เทอม 2'!EK52="ม",1,"")</f>
        <v/>
      </c>
      <c r="ED52" s="199" t="str">
        <f>IF('เช็คเวลาเรียน เทอม 2'!EL52="ม",1,"")</f>
        <v/>
      </c>
      <c r="EE52" s="199" t="str">
        <f>IF('เช็คเวลาเรียน เทอม 2'!EM52="ม",1,"")</f>
        <v/>
      </c>
      <c r="EF52" s="198"/>
      <c r="EG52" s="198"/>
      <c r="EH52" s="199" t="str">
        <f>IF('เช็คเวลาเรียน เทอม 2'!EP52="ม",1,"")</f>
        <v/>
      </c>
      <c r="EI52" s="199" t="str">
        <f>IF('เช็คเวลาเรียน เทอม 2'!EQ52="ม",1,"")</f>
        <v/>
      </c>
      <c r="EJ52" s="199" t="str">
        <f>IF('เช็คเวลาเรียน เทอม 2'!ER52="ม",1,"")</f>
        <v/>
      </c>
      <c r="EK52" s="199" t="str">
        <f>IF('เช็คเวลาเรียน เทอม 2'!ES52="ม",1,"")</f>
        <v/>
      </c>
      <c r="EL52" s="199" t="str">
        <f>IF('เช็คเวลาเรียน เทอม 2'!ET52="ม",1,"")</f>
        <v/>
      </c>
      <c r="EM52" s="198"/>
      <c r="EN52" s="198"/>
      <c r="EO52" s="199" t="str">
        <f>IF('เช็คเวลาเรียน เทอม 2'!EW52="ม",1,"")</f>
        <v/>
      </c>
      <c r="EP52" s="199" t="str">
        <f>IF('เช็คเวลาเรียน เทอม 2'!EX52="ม",1,"")</f>
        <v/>
      </c>
      <c r="EQ52" s="199" t="str">
        <f>IF('เช็คเวลาเรียน เทอม 2'!EY52="ม",1,"")</f>
        <v/>
      </c>
      <c r="ER52" s="199" t="str">
        <f>IF('เช็คเวลาเรียน เทอม 2'!EZ52="ม",1,"")</f>
        <v/>
      </c>
      <c r="ES52" s="199" t="str">
        <f>IF('เช็คเวลาเรียน เทอม 2'!FA52="ม",1,"")</f>
        <v/>
      </c>
      <c r="ET52" s="198"/>
      <c r="EU52" s="198"/>
      <c r="EV52" s="199" t="str">
        <f>IF('เช็คเวลาเรียน เทอม 2'!FD52="ม",1,"")</f>
        <v/>
      </c>
      <c r="EW52" s="199" t="str">
        <f>IF('เช็คเวลาเรียน เทอม 2'!FE52="ม",1,"")</f>
        <v/>
      </c>
      <c r="EX52" s="199" t="str">
        <f>IF('เช็คเวลาเรียน เทอม 2'!FF52="ม",1,"")</f>
        <v/>
      </c>
      <c r="EY52" s="199" t="str">
        <f>IF('เช็คเวลาเรียน เทอม 2'!FG52="ม",1,"")</f>
        <v/>
      </c>
      <c r="EZ52" s="199" t="str">
        <f>IF('เช็คเวลาเรียน เทอม 2'!FH52="ม",1,"")</f>
        <v/>
      </c>
      <c r="FA52" s="198"/>
      <c r="FB52" s="198"/>
      <c r="FC52" s="199" t="str">
        <f>IF('เช็คเวลาเรียน เทอม 2'!FK52="ม",1,"")</f>
        <v/>
      </c>
      <c r="FD52" s="199" t="str">
        <f>IF('เช็คเวลาเรียน เทอม 2'!FL52="ม",1,"")</f>
        <v/>
      </c>
      <c r="FE52" s="199" t="str">
        <f>IF('เช็คเวลาเรียน เทอม 2'!FM52="ม",1,"")</f>
        <v/>
      </c>
      <c r="FF52" s="338">
        <f t="shared" si="10"/>
        <v>0</v>
      </c>
      <c r="FG52" s="339"/>
      <c r="FH52" s="199" t="str">
        <f>IF('เช็คเวลาเรียน เทอม 2'!FR52="ม",1,"")</f>
        <v/>
      </c>
      <c r="FI52" s="199" t="str">
        <f>IF('เช็คเวลาเรียน เทอม 2'!FS52="ม",1,"")</f>
        <v/>
      </c>
      <c r="FJ52" s="198"/>
      <c r="FK52" s="198"/>
      <c r="FL52" s="199" t="str">
        <f>IF('เช็คเวลาเรียน เทอม 2'!FV52="ม",1,"")</f>
        <v/>
      </c>
      <c r="FM52" s="289"/>
      <c r="FN52" s="199" t="str">
        <f>IF('เช็คเวลาเรียน เทอม 2'!FX52="ม",1,"")</f>
        <v/>
      </c>
      <c r="FO52" s="199" t="str">
        <f>IF('เช็คเวลาเรียน เทอม 2'!FY52="ม",1,"")</f>
        <v/>
      </c>
      <c r="FP52" s="199" t="str">
        <f>IF('เช็คเวลาเรียน เทอม 2'!FZ52="ม",1,"")</f>
        <v/>
      </c>
      <c r="FQ52" s="198"/>
      <c r="FR52" s="198"/>
      <c r="FS52" s="199" t="str">
        <f>IF('เช็คเวลาเรียน เทอม 2'!GC52="ม",1,"")</f>
        <v/>
      </c>
      <c r="FT52" s="289"/>
      <c r="FU52" s="289"/>
      <c r="FV52" s="289"/>
      <c r="FW52" s="199" t="str">
        <f>IF('เช็คเวลาเรียน เทอม 2'!GG52="ม",1,"")</f>
        <v/>
      </c>
      <c r="FX52" s="198"/>
      <c r="FY52" s="198"/>
      <c r="FZ52" s="199" t="str">
        <f>IF('เช็คเวลาเรียน เทอม 2'!GJ52="ม",1,"")</f>
        <v/>
      </c>
      <c r="GA52" s="199" t="str">
        <f>IF('เช็คเวลาเรียน เทอม 2'!GK52="ม",1,"")</f>
        <v/>
      </c>
      <c r="GB52" s="199" t="str">
        <f>IF('เช็คเวลาเรียน เทอม 2'!GL52="ม",1,"")</f>
        <v/>
      </c>
      <c r="GC52" s="199" t="str">
        <f>IF('เช็คเวลาเรียน เทอม 2'!GM52="ม",1,"")</f>
        <v/>
      </c>
      <c r="GD52" s="199" t="str">
        <f>IF('เช็คเวลาเรียน เทอม 2'!GN52="ม",1,"")</f>
        <v/>
      </c>
      <c r="GE52" s="198"/>
      <c r="GF52" s="198"/>
      <c r="GG52" s="199" t="str">
        <f>IF('เช็คเวลาเรียน เทอม 2'!GQ52="ม",1,"")</f>
        <v/>
      </c>
      <c r="GH52" s="199" t="str">
        <f>IF('เช็คเวลาเรียน เทอม 2'!GR52="ม",1,"")</f>
        <v/>
      </c>
      <c r="GI52" s="199" t="str">
        <f>IF('เช็คเวลาเรียน เทอม 2'!GS52="ม",1,"")</f>
        <v/>
      </c>
      <c r="GJ52" s="199" t="str">
        <f>IF('เช็คเวลาเรียน เทอม 2'!GT52="ม",1,"")</f>
        <v/>
      </c>
      <c r="GK52" s="199" t="str">
        <f>IF('เช็คเวลาเรียน เทอม 2'!GU52="ม",1,"")</f>
        <v/>
      </c>
      <c r="GL52" s="338">
        <f t="shared" si="11"/>
        <v>0</v>
      </c>
      <c r="GM52" s="339"/>
    </row>
    <row r="53" spans="1:195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199" t="str">
        <f>IF('เช็คเวลาเรียน เทอม 2'!D53="ม",1,"")</f>
        <v/>
      </c>
      <c r="D53" s="199" t="str">
        <f>IF('เช็คเวลาเรียน เทอม 2'!E53="ม",1,"")</f>
        <v/>
      </c>
      <c r="E53" s="199" t="str">
        <f>IF('เช็คเวลาเรียน เทอม 2'!F53="ม",1,"")</f>
        <v/>
      </c>
      <c r="F53" s="199" t="str">
        <f>IF('เช็คเวลาเรียน เทอม 2'!G53="ม",1,"")</f>
        <v/>
      </c>
      <c r="G53" s="199" t="str">
        <f>IF('เช็คเวลาเรียน เทอม 2'!H53="ม",1,"")</f>
        <v/>
      </c>
      <c r="H53" s="198"/>
      <c r="I53" s="198"/>
      <c r="J53" s="199" t="str">
        <f>IF('เช็คเวลาเรียน เทอม 2'!K53="ม",1,"")</f>
        <v/>
      </c>
      <c r="K53" s="199" t="str">
        <f>IF('เช็คเวลาเรียน เทอม 2'!L53="ม",1,"")</f>
        <v/>
      </c>
      <c r="L53" s="199" t="str">
        <f>IF('เช็คเวลาเรียน เทอม 2'!M53="ม",1,"")</f>
        <v/>
      </c>
      <c r="M53" s="199" t="str">
        <f>IF('เช็คเวลาเรียน เทอม 2'!N53="ม",1,"")</f>
        <v/>
      </c>
      <c r="N53" s="199" t="str">
        <f>IF('เช็คเวลาเรียน เทอม 2'!O53="ม",1,"")</f>
        <v/>
      </c>
      <c r="O53" s="198"/>
      <c r="P53" s="198"/>
      <c r="Q53" s="199" t="str">
        <f>IF('เช็คเวลาเรียน เทอม 2'!R53="ม",1,"")</f>
        <v/>
      </c>
      <c r="R53" s="199" t="str">
        <f>IF('เช็คเวลาเรียน เทอม 2'!S53="ม",1,"")</f>
        <v/>
      </c>
      <c r="S53" s="199" t="str">
        <f>IF('เช็คเวลาเรียน เทอม 2'!T53="ม",1,"")</f>
        <v/>
      </c>
      <c r="T53" s="199" t="str">
        <f>IF('เช็คเวลาเรียน เทอม 2'!U53="ม",1,"")</f>
        <v/>
      </c>
      <c r="U53" s="199" t="str">
        <f>IF('เช็คเวลาเรียน เทอม 2'!V53="ม",1,"")</f>
        <v/>
      </c>
      <c r="V53" s="198"/>
      <c r="W53" s="198"/>
      <c r="X53" s="199" t="str">
        <f>IF('เช็คเวลาเรียน เทอม 2'!Y53="ม",1,"")</f>
        <v/>
      </c>
      <c r="Y53" s="199" t="str">
        <f>IF('เช็คเวลาเรียน เทอม 2'!Z53="ม",1,"")</f>
        <v/>
      </c>
      <c r="Z53" s="199" t="str">
        <f>IF('เช็คเวลาเรียน เทอม 2'!AA53="ม",1,"")</f>
        <v/>
      </c>
      <c r="AA53" s="199" t="str">
        <f>IF('เช็คเวลาเรียน เทอม 2'!AB53="ม",1,"")</f>
        <v/>
      </c>
      <c r="AB53" s="199" t="str">
        <f>IF('เช็คเวลาเรียน เทอม 2'!AC53="ม",1,"")</f>
        <v/>
      </c>
      <c r="AC53" s="198"/>
      <c r="AD53" s="198"/>
      <c r="AE53" s="199" t="str">
        <f>IF('เช็คเวลาเรียน เทอม 2'!AF53="ม",1,"")</f>
        <v/>
      </c>
      <c r="AF53" s="198"/>
      <c r="AG53" s="338">
        <f t="shared" si="6"/>
        <v>0</v>
      </c>
      <c r="AH53" s="339"/>
      <c r="AI53" s="199" t="str">
        <f>IF('เช็คเวลาเรียน เทอม 2'!AK53="ม",1,"")</f>
        <v/>
      </c>
      <c r="AJ53" s="199" t="str">
        <f>IF('เช็คเวลาเรียน เทอม 2'!AL53="ม",1,"")</f>
        <v/>
      </c>
      <c r="AK53" s="199" t="str">
        <f>IF('เช็คเวลาเรียน เทอม 2'!AM53="ม",1,"")</f>
        <v/>
      </c>
      <c r="AL53" s="199" t="str">
        <f>IF('เช็คเวลาเรียน เทอม 2'!AN53="ม",1,"")</f>
        <v/>
      </c>
      <c r="AM53" s="280"/>
      <c r="AN53" s="198"/>
      <c r="AO53" s="280"/>
      <c r="AP53" s="199" t="str">
        <f>IF('เช็คเวลาเรียน เทอม 2'!AR53="ม",1,"")</f>
        <v/>
      </c>
      <c r="AQ53" s="199" t="str">
        <f>IF('เช็คเวลาเรียน เทอม 2'!AS53="ม",1,"")</f>
        <v/>
      </c>
      <c r="AR53" s="280"/>
      <c r="AS53" s="199" t="str">
        <f>IF('เช็คเวลาเรียน เทอม 2'!AU53="ม",1,"")</f>
        <v/>
      </c>
      <c r="AT53" s="199" t="str">
        <f>IF('เช็คเวลาเรียน เทอม 2'!AV53="ม",1,"")</f>
        <v/>
      </c>
      <c r="AU53" s="198"/>
      <c r="AV53" s="198"/>
      <c r="AW53" s="199" t="str">
        <f>IF('เช็คเวลาเรียน เทอม 2'!AY53="ม",1,"")</f>
        <v/>
      </c>
      <c r="AX53" s="199" t="str">
        <f>IF('เช็คเวลาเรียน เทอม 2'!AZ53="ม",1,"")</f>
        <v/>
      </c>
      <c r="AY53" s="199" t="str">
        <f>IF('เช็คเวลาเรียน เทอม 2'!BA53="ม",1,"")</f>
        <v/>
      </c>
      <c r="AZ53" s="199" t="str">
        <f>IF('เช็คเวลาเรียน เทอม 2'!BB53="ม",1,"")</f>
        <v/>
      </c>
      <c r="BA53" s="199" t="str">
        <f>IF('เช็คเวลาเรียน เทอม 2'!BC53="ม",1,"")</f>
        <v/>
      </c>
      <c r="BB53" s="198"/>
      <c r="BC53" s="198"/>
      <c r="BD53" s="199" t="str">
        <f>IF('เช็คเวลาเรียน เทอม 2'!BF53="ม",1,"")</f>
        <v/>
      </c>
      <c r="BE53" s="199" t="str">
        <f>IF('เช็คเวลาเรียน เทอม 2'!BG53="ม",1,"")</f>
        <v/>
      </c>
      <c r="BF53" s="199" t="str">
        <f>IF('เช็คเวลาเรียน เทอม 2'!BH53="ม",1,"")</f>
        <v/>
      </c>
      <c r="BG53" s="199" t="str">
        <f>IF('เช็คเวลาเรียน เทอม 2'!BI53="ม",1,"")</f>
        <v/>
      </c>
      <c r="BH53" s="199" t="str">
        <f>IF('เช็คเวลาเรียน เทอม 2'!BJ53="ม",1,"")</f>
        <v/>
      </c>
      <c r="BI53" s="198"/>
      <c r="BJ53" s="198"/>
      <c r="BK53" s="199" t="str">
        <f>IF('เช็คเวลาเรียน เทอม 2'!BM53="ม",1,"")</f>
        <v/>
      </c>
      <c r="BL53" s="199" t="str">
        <f>IF('เช็คเวลาเรียน เทอม 2'!BN53="ม",1,"")</f>
        <v/>
      </c>
      <c r="BM53" s="287"/>
      <c r="BN53" s="338">
        <f t="shared" si="7"/>
        <v>0</v>
      </c>
      <c r="BO53" s="339"/>
      <c r="BP53" s="289"/>
      <c r="BQ53" s="198"/>
      <c r="BR53" s="198"/>
      <c r="BS53" s="199" t="str">
        <f>IF('เช็คเวลาเรียน เทอม 2'!BW53="ม",1,"")</f>
        <v/>
      </c>
      <c r="BT53" s="199" t="str">
        <f>IF('เช็คเวลาเรียน เทอม 2'!BX53="ม",1,"")</f>
        <v/>
      </c>
      <c r="BU53" s="199" t="str">
        <f>IF('เช็คเวลาเรียน เทอม 2'!BY53="ม",1,"")</f>
        <v/>
      </c>
      <c r="BV53" s="199" t="str">
        <f>IF('เช็คเวลาเรียน เทอม 2'!BZ53="ม",1,"")</f>
        <v/>
      </c>
      <c r="BW53" s="199" t="str">
        <f>IF('เช็คเวลาเรียน เทอม 2'!CA53="ม",1,"")</f>
        <v/>
      </c>
      <c r="BX53" s="198"/>
      <c r="BY53" s="198"/>
      <c r="BZ53" s="199" t="str">
        <f>IF('เช็คเวลาเรียน เทอม 2'!CD53="ม",1,"")</f>
        <v/>
      </c>
      <c r="CA53" s="199" t="str">
        <f>IF('เช็คเวลาเรียน เทอม 2'!CE53="ม",1,"")</f>
        <v/>
      </c>
      <c r="CB53" s="199" t="str">
        <f>IF('เช็คเวลาเรียน เทอม 2'!CF53="ม",1,"")</f>
        <v/>
      </c>
      <c r="CC53" s="199" t="str">
        <f>IF('เช็คเวลาเรียน เทอม 2'!CG53="ม",1,"")</f>
        <v/>
      </c>
      <c r="CD53" s="199" t="str">
        <f>IF('เช็คเวลาเรียน เทอม 2'!CH53="ม",1,"")</f>
        <v/>
      </c>
      <c r="CE53" s="280"/>
      <c r="CF53" s="198"/>
      <c r="CG53" s="199" t="str">
        <f>IF('เช็คเวลาเรียน เทอม 2'!CK53="ม",1,"")</f>
        <v/>
      </c>
      <c r="CH53" s="199" t="str">
        <f>IF('เช็คเวลาเรียน เทอม 2'!CL53="ม",1,"")</f>
        <v/>
      </c>
      <c r="CI53" s="199" t="str">
        <f>IF('เช็คเวลาเรียน เทอม 2'!CM53="ม",1,"")</f>
        <v/>
      </c>
      <c r="CJ53" s="199" t="str">
        <f>IF('เช็คเวลาเรียน เทอม 2'!CN53="ม",1,"")</f>
        <v/>
      </c>
      <c r="CK53" s="199" t="str">
        <f>IF('เช็คเวลาเรียน เทอม 2'!CO53="ม",1,"")</f>
        <v/>
      </c>
      <c r="CL53" s="198"/>
      <c r="CM53" s="198"/>
      <c r="CN53" s="199" t="str">
        <f>IF('เช็คเวลาเรียน เทอม 2'!CR53="ม",1,"")</f>
        <v/>
      </c>
      <c r="CO53" s="199" t="str">
        <f>IF('เช็คเวลาเรียน เทอม 2'!CS53="ม",1,"")</f>
        <v/>
      </c>
      <c r="CP53" s="199" t="str">
        <f>IF('เช็คเวลาเรียน เทอม 2'!CT53="ม",1,"")</f>
        <v/>
      </c>
      <c r="CQ53" s="199" t="str">
        <f>IF('เช็คเวลาเรียน เทอม 2'!CU53="ม",1,"")</f>
        <v/>
      </c>
      <c r="CR53" s="199" t="str">
        <f>IF('เช็คเวลาเรียน เทอม 2'!CV53="ม",1,"")</f>
        <v/>
      </c>
      <c r="CS53" s="198"/>
      <c r="CT53" s="198"/>
      <c r="CU53" s="338">
        <f t="shared" si="8"/>
        <v>0</v>
      </c>
      <c r="CV53" s="339"/>
      <c r="CW53" s="199" t="str">
        <f>IF('เช็คเวลาเรียน เทอม 2'!DC53="ม",1,"")</f>
        <v/>
      </c>
      <c r="CX53" s="199" t="str">
        <f>IF('เช็คเวลาเรียน เทอม 2'!DD53="ม",1,"")</f>
        <v/>
      </c>
      <c r="CY53" s="199" t="str">
        <f>IF('เช็คเวลาเรียน เทอม 2'!DE53="ม",1,"")</f>
        <v/>
      </c>
      <c r="CZ53" s="199" t="str">
        <f>IF('เช็คเวลาเรียน เทอม 2'!DF53="ม",1,"")</f>
        <v/>
      </c>
      <c r="DA53" s="199" t="str">
        <f>IF('เช็คเวลาเรียน เทอม 2'!DG53="ม",1,"")</f>
        <v/>
      </c>
      <c r="DB53" s="198"/>
      <c r="DC53" s="198"/>
      <c r="DD53" s="199" t="str">
        <f>IF('เช็คเวลาเรียน เทอม 2'!DJ53="ม",1,"")</f>
        <v/>
      </c>
      <c r="DE53" s="199" t="str">
        <f>IF('เช็คเวลาเรียน เทอม 2'!DK53="ม",1,"")</f>
        <v/>
      </c>
      <c r="DF53" s="199" t="str">
        <f>IF('เช็คเวลาเรียน เทอม 2'!DL53="ม",1,"")</f>
        <v/>
      </c>
      <c r="DG53" s="199" t="str">
        <f>IF('เช็คเวลาเรียน เทอม 2'!DM53="ม",1,"")</f>
        <v/>
      </c>
      <c r="DH53" s="199" t="str">
        <f>IF('เช็คเวลาเรียน เทอม 2'!DN53="ม",1,"")</f>
        <v/>
      </c>
      <c r="DI53" s="198"/>
      <c r="DJ53" s="198"/>
      <c r="DK53" s="199" t="str">
        <f>IF('เช็คเวลาเรียน เทอม 2'!DQ53="ม",1,"")</f>
        <v/>
      </c>
      <c r="DL53" s="199" t="str">
        <f>IF('เช็คเวลาเรียน เทอม 2'!DR53="ม",1,"")</f>
        <v/>
      </c>
      <c r="DM53" s="199" t="str">
        <f>IF('เช็คเวลาเรียน เทอม 2'!DS53="ม",1,"")</f>
        <v/>
      </c>
      <c r="DN53" s="199" t="str">
        <f>IF('เช็คเวลาเรียน เทอม 2'!DT53="ม",1,"")</f>
        <v/>
      </c>
      <c r="DO53" s="199" t="str">
        <f>IF('เช็คเวลาเรียน เทอม 2'!DU53="ม",1,"")</f>
        <v/>
      </c>
      <c r="DP53" s="198"/>
      <c r="DQ53" s="289"/>
      <c r="DR53" s="289"/>
      <c r="DS53" s="199" t="str">
        <f>IF('เช็คเวลาเรียน เทอม 2'!DY53="ม",1,"")</f>
        <v/>
      </c>
      <c r="DT53" s="199" t="str">
        <f>IF('เช็คเวลาเรียน เทอม 2'!DZ53="ม",1,"")</f>
        <v/>
      </c>
      <c r="DU53" s="199" t="str">
        <f>IF('เช็คเวลาเรียน เทอม 2'!EA53="ม",1,"")</f>
        <v/>
      </c>
      <c r="DV53" s="199" t="str">
        <f>IF('เช็คเวลาเรียน เทอม 2'!EB53="ม",1,"")</f>
        <v/>
      </c>
      <c r="DW53" s="198"/>
      <c r="DX53" s="198"/>
      <c r="DY53" s="338">
        <f t="shared" si="9"/>
        <v>0</v>
      </c>
      <c r="DZ53" s="339"/>
      <c r="EA53" s="199" t="str">
        <f>IF('เช็คเวลาเรียน เทอม 2'!EI53="ม",1,"")</f>
        <v/>
      </c>
      <c r="EB53" s="199" t="str">
        <f>IF('เช็คเวลาเรียน เทอม 2'!EJ53="ม",1,"")</f>
        <v/>
      </c>
      <c r="EC53" s="199" t="str">
        <f>IF('เช็คเวลาเรียน เทอม 2'!EK53="ม",1,"")</f>
        <v/>
      </c>
      <c r="ED53" s="199" t="str">
        <f>IF('เช็คเวลาเรียน เทอม 2'!EL53="ม",1,"")</f>
        <v/>
      </c>
      <c r="EE53" s="199" t="str">
        <f>IF('เช็คเวลาเรียน เทอม 2'!EM53="ม",1,"")</f>
        <v/>
      </c>
      <c r="EF53" s="198"/>
      <c r="EG53" s="198"/>
      <c r="EH53" s="199" t="str">
        <f>IF('เช็คเวลาเรียน เทอม 2'!EP53="ม",1,"")</f>
        <v/>
      </c>
      <c r="EI53" s="199" t="str">
        <f>IF('เช็คเวลาเรียน เทอม 2'!EQ53="ม",1,"")</f>
        <v/>
      </c>
      <c r="EJ53" s="199" t="str">
        <f>IF('เช็คเวลาเรียน เทอม 2'!ER53="ม",1,"")</f>
        <v/>
      </c>
      <c r="EK53" s="199" t="str">
        <f>IF('เช็คเวลาเรียน เทอม 2'!ES53="ม",1,"")</f>
        <v/>
      </c>
      <c r="EL53" s="199" t="str">
        <f>IF('เช็คเวลาเรียน เทอม 2'!ET53="ม",1,"")</f>
        <v/>
      </c>
      <c r="EM53" s="198"/>
      <c r="EN53" s="198"/>
      <c r="EO53" s="199" t="str">
        <f>IF('เช็คเวลาเรียน เทอม 2'!EW53="ม",1,"")</f>
        <v/>
      </c>
      <c r="EP53" s="199" t="str">
        <f>IF('เช็คเวลาเรียน เทอม 2'!EX53="ม",1,"")</f>
        <v/>
      </c>
      <c r="EQ53" s="199" t="str">
        <f>IF('เช็คเวลาเรียน เทอม 2'!EY53="ม",1,"")</f>
        <v/>
      </c>
      <c r="ER53" s="199" t="str">
        <f>IF('เช็คเวลาเรียน เทอม 2'!EZ53="ม",1,"")</f>
        <v/>
      </c>
      <c r="ES53" s="199" t="str">
        <f>IF('เช็คเวลาเรียน เทอม 2'!FA53="ม",1,"")</f>
        <v/>
      </c>
      <c r="ET53" s="198"/>
      <c r="EU53" s="198"/>
      <c r="EV53" s="199" t="str">
        <f>IF('เช็คเวลาเรียน เทอม 2'!FD53="ม",1,"")</f>
        <v/>
      </c>
      <c r="EW53" s="199" t="str">
        <f>IF('เช็คเวลาเรียน เทอม 2'!FE53="ม",1,"")</f>
        <v/>
      </c>
      <c r="EX53" s="199" t="str">
        <f>IF('เช็คเวลาเรียน เทอม 2'!FF53="ม",1,"")</f>
        <v/>
      </c>
      <c r="EY53" s="199" t="str">
        <f>IF('เช็คเวลาเรียน เทอม 2'!FG53="ม",1,"")</f>
        <v/>
      </c>
      <c r="EZ53" s="199" t="str">
        <f>IF('เช็คเวลาเรียน เทอม 2'!FH53="ม",1,"")</f>
        <v/>
      </c>
      <c r="FA53" s="198"/>
      <c r="FB53" s="198"/>
      <c r="FC53" s="199" t="str">
        <f>IF('เช็คเวลาเรียน เทอม 2'!FK53="ม",1,"")</f>
        <v/>
      </c>
      <c r="FD53" s="199" t="str">
        <f>IF('เช็คเวลาเรียน เทอม 2'!FL53="ม",1,"")</f>
        <v/>
      </c>
      <c r="FE53" s="199" t="str">
        <f>IF('เช็คเวลาเรียน เทอม 2'!FM53="ม",1,"")</f>
        <v/>
      </c>
      <c r="FF53" s="338">
        <f t="shared" si="10"/>
        <v>0</v>
      </c>
      <c r="FG53" s="339"/>
      <c r="FH53" s="199" t="str">
        <f>IF('เช็คเวลาเรียน เทอม 2'!FR53="ม",1,"")</f>
        <v/>
      </c>
      <c r="FI53" s="199" t="str">
        <f>IF('เช็คเวลาเรียน เทอม 2'!FS53="ม",1,"")</f>
        <v/>
      </c>
      <c r="FJ53" s="198"/>
      <c r="FK53" s="198"/>
      <c r="FL53" s="199" t="str">
        <f>IF('เช็คเวลาเรียน เทอม 2'!FV53="ม",1,"")</f>
        <v/>
      </c>
      <c r="FM53" s="289"/>
      <c r="FN53" s="199" t="str">
        <f>IF('เช็คเวลาเรียน เทอม 2'!FX53="ม",1,"")</f>
        <v/>
      </c>
      <c r="FO53" s="199" t="str">
        <f>IF('เช็คเวลาเรียน เทอม 2'!FY53="ม",1,"")</f>
        <v/>
      </c>
      <c r="FP53" s="199" t="str">
        <f>IF('เช็คเวลาเรียน เทอม 2'!FZ53="ม",1,"")</f>
        <v/>
      </c>
      <c r="FQ53" s="198"/>
      <c r="FR53" s="198"/>
      <c r="FS53" s="199" t="str">
        <f>IF('เช็คเวลาเรียน เทอม 2'!GC53="ม",1,"")</f>
        <v/>
      </c>
      <c r="FT53" s="289"/>
      <c r="FU53" s="289"/>
      <c r="FV53" s="289"/>
      <c r="FW53" s="199" t="str">
        <f>IF('เช็คเวลาเรียน เทอม 2'!GG53="ม",1,"")</f>
        <v/>
      </c>
      <c r="FX53" s="198"/>
      <c r="FY53" s="198"/>
      <c r="FZ53" s="199" t="str">
        <f>IF('เช็คเวลาเรียน เทอม 2'!GJ53="ม",1,"")</f>
        <v/>
      </c>
      <c r="GA53" s="199" t="str">
        <f>IF('เช็คเวลาเรียน เทอม 2'!GK53="ม",1,"")</f>
        <v/>
      </c>
      <c r="GB53" s="199" t="str">
        <f>IF('เช็คเวลาเรียน เทอม 2'!GL53="ม",1,"")</f>
        <v/>
      </c>
      <c r="GC53" s="199" t="str">
        <f>IF('เช็คเวลาเรียน เทอม 2'!GM53="ม",1,"")</f>
        <v/>
      </c>
      <c r="GD53" s="199" t="str">
        <f>IF('เช็คเวลาเรียน เทอม 2'!GN53="ม",1,"")</f>
        <v/>
      </c>
      <c r="GE53" s="198"/>
      <c r="GF53" s="198"/>
      <c r="GG53" s="199" t="str">
        <f>IF('เช็คเวลาเรียน เทอม 2'!GQ53="ม",1,"")</f>
        <v/>
      </c>
      <c r="GH53" s="199" t="str">
        <f>IF('เช็คเวลาเรียน เทอม 2'!GR53="ม",1,"")</f>
        <v/>
      </c>
      <c r="GI53" s="199" t="str">
        <f>IF('เช็คเวลาเรียน เทอม 2'!GS53="ม",1,"")</f>
        <v/>
      </c>
      <c r="GJ53" s="199" t="str">
        <f>IF('เช็คเวลาเรียน เทอม 2'!GT53="ม",1,"")</f>
        <v/>
      </c>
      <c r="GK53" s="199" t="str">
        <f>IF('เช็คเวลาเรียน เทอม 2'!GU53="ม",1,"")</f>
        <v/>
      </c>
      <c r="GL53" s="338">
        <f t="shared" si="11"/>
        <v>0</v>
      </c>
      <c r="GM53" s="339"/>
    </row>
    <row r="54" spans="1:195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199" t="str">
        <f>IF('เช็คเวลาเรียน เทอม 2'!D54="ม",1,"")</f>
        <v/>
      </c>
      <c r="D54" s="199" t="str">
        <f>IF('เช็คเวลาเรียน เทอม 2'!E54="ม",1,"")</f>
        <v/>
      </c>
      <c r="E54" s="199" t="str">
        <f>IF('เช็คเวลาเรียน เทอม 2'!F54="ม",1,"")</f>
        <v/>
      </c>
      <c r="F54" s="199" t="str">
        <f>IF('เช็คเวลาเรียน เทอม 2'!G54="ม",1,"")</f>
        <v/>
      </c>
      <c r="G54" s="199" t="str">
        <f>IF('เช็คเวลาเรียน เทอม 2'!H54="ม",1,"")</f>
        <v/>
      </c>
      <c r="H54" s="198"/>
      <c r="I54" s="198"/>
      <c r="J54" s="199" t="str">
        <f>IF('เช็คเวลาเรียน เทอม 2'!K54="ม",1,"")</f>
        <v/>
      </c>
      <c r="K54" s="199" t="str">
        <f>IF('เช็คเวลาเรียน เทอม 2'!L54="ม",1,"")</f>
        <v/>
      </c>
      <c r="L54" s="199" t="str">
        <f>IF('เช็คเวลาเรียน เทอม 2'!M54="ม",1,"")</f>
        <v/>
      </c>
      <c r="M54" s="199" t="str">
        <f>IF('เช็คเวลาเรียน เทอม 2'!N54="ม",1,"")</f>
        <v/>
      </c>
      <c r="N54" s="199" t="str">
        <f>IF('เช็คเวลาเรียน เทอม 2'!O54="ม",1,"")</f>
        <v/>
      </c>
      <c r="O54" s="198"/>
      <c r="P54" s="198"/>
      <c r="Q54" s="199" t="str">
        <f>IF('เช็คเวลาเรียน เทอม 2'!R54="ม",1,"")</f>
        <v/>
      </c>
      <c r="R54" s="199" t="str">
        <f>IF('เช็คเวลาเรียน เทอม 2'!S54="ม",1,"")</f>
        <v/>
      </c>
      <c r="S54" s="199" t="str">
        <f>IF('เช็คเวลาเรียน เทอม 2'!T54="ม",1,"")</f>
        <v/>
      </c>
      <c r="T54" s="199" t="str">
        <f>IF('เช็คเวลาเรียน เทอม 2'!U54="ม",1,"")</f>
        <v/>
      </c>
      <c r="U54" s="199" t="str">
        <f>IF('เช็คเวลาเรียน เทอม 2'!V54="ม",1,"")</f>
        <v/>
      </c>
      <c r="V54" s="198"/>
      <c r="W54" s="198"/>
      <c r="X54" s="199" t="str">
        <f>IF('เช็คเวลาเรียน เทอม 2'!Y54="ม",1,"")</f>
        <v/>
      </c>
      <c r="Y54" s="199" t="str">
        <f>IF('เช็คเวลาเรียน เทอม 2'!Z54="ม",1,"")</f>
        <v/>
      </c>
      <c r="Z54" s="199" t="str">
        <f>IF('เช็คเวลาเรียน เทอม 2'!AA54="ม",1,"")</f>
        <v/>
      </c>
      <c r="AA54" s="199" t="str">
        <f>IF('เช็คเวลาเรียน เทอม 2'!AB54="ม",1,"")</f>
        <v/>
      </c>
      <c r="AB54" s="199" t="str">
        <f>IF('เช็คเวลาเรียน เทอม 2'!AC54="ม",1,"")</f>
        <v/>
      </c>
      <c r="AC54" s="198"/>
      <c r="AD54" s="198"/>
      <c r="AE54" s="199" t="str">
        <f>IF('เช็คเวลาเรียน เทอม 2'!AF54="ม",1,"")</f>
        <v/>
      </c>
      <c r="AF54" s="198"/>
      <c r="AG54" s="338">
        <f t="shared" si="6"/>
        <v>0</v>
      </c>
      <c r="AH54" s="339"/>
      <c r="AI54" s="199" t="str">
        <f>IF('เช็คเวลาเรียน เทอม 2'!AK54="ม",1,"")</f>
        <v/>
      </c>
      <c r="AJ54" s="199" t="str">
        <f>IF('เช็คเวลาเรียน เทอม 2'!AL54="ม",1,"")</f>
        <v/>
      </c>
      <c r="AK54" s="199" t="str">
        <f>IF('เช็คเวลาเรียน เทอม 2'!AM54="ม",1,"")</f>
        <v/>
      </c>
      <c r="AL54" s="199" t="str">
        <f>IF('เช็คเวลาเรียน เทอม 2'!AN54="ม",1,"")</f>
        <v/>
      </c>
      <c r="AM54" s="280"/>
      <c r="AN54" s="198"/>
      <c r="AO54" s="280"/>
      <c r="AP54" s="199" t="str">
        <f>IF('เช็คเวลาเรียน เทอม 2'!AR54="ม",1,"")</f>
        <v/>
      </c>
      <c r="AQ54" s="199" t="str">
        <f>IF('เช็คเวลาเรียน เทอม 2'!AS54="ม",1,"")</f>
        <v/>
      </c>
      <c r="AR54" s="280"/>
      <c r="AS54" s="199" t="str">
        <f>IF('เช็คเวลาเรียน เทอม 2'!AU54="ม",1,"")</f>
        <v/>
      </c>
      <c r="AT54" s="199" t="str">
        <f>IF('เช็คเวลาเรียน เทอม 2'!AV54="ม",1,"")</f>
        <v/>
      </c>
      <c r="AU54" s="198"/>
      <c r="AV54" s="198"/>
      <c r="AW54" s="199" t="str">
        <f>IF('เช็คเวลาเรียน เทอม 2'!AY54="ม",1,"")</f>
        <v/>
      </c>
      <c r="AX54" s="199" t="str">
        <f>IF('เช็คเวลาเรียน เทอม 2'!AZ54="ม",1,"")</f>
        <v/>
      </c>
      <c r="AY54" s="199" t="str">
        <f>IF('เช็คเวลาเรียน เทอม 2'!BA54="ม",1,"")</f>
        <v/>
      </c>
      <c r="AZ54" s="199" t="str">
        <f>IF('เช็คเวลาเรียน เทอม 2'!BB54="ม",1,"")</f>
        <v/>
      </c>
      <c r="BA54" s="199" t="str">
        <f>IF('เช็คเวลาเรียน เทอม 2'!BC54="ม",1,"")</f>
        <v/>
      </c>
      <c r="BB54" s="198"/>
      <c r="BC54" s="198"/>
      <c r="BD54" s="199" t="str">
        <f>IF('เช็คเวลาเรียน เทอม 2'!BF54="ม",1,"")</f>
        <v/>
      </c>
      <c r="BE54" s="199" t="str">
        <f>IF('เช็คเวลาเรียน เทอม 2'!BG54="ม",1,"")</f>
        <v/>
      </c>
      <c r="BF54" s="199" t="str">
        <f>IF('เช็คเวลาเรียน เทอม 2'!BH54="ม",1,"")</f>
        <v/>
      </c>
      <c r="BG54" s="199" t="str">
        <f>IF('เช็คเวลาเรียน เทอม 2'!BI54="ม",1,"")</f>
        <v/>
      </c>
      <c r="BH54" s="199" t="str">
        <f>IF('เช็คเวลาเรียน เทอม 2'!BJ54="ม",1,"")</f>
        <v/>
      </c>
      <c r="BI54" s="198"/>
      <c r="BJ54" s="198"/>
      <c r="BK54" s="199" t="str">
        <f>IF('เช็คเวลาเรียน เทอม 2'!BM54="ม",1,"")</f>
        <v/>
      </c>
      <c r="BL54" s="199" t="str">
        <f>IF('เช็คเวลาเรียน เทอม 2'!BN54="ม",1,"")</f>
        <v/>
      </c>
      <c r="BM54" s="287"/>
      <c r="BN54" s="338">
        <f t="shared" si="7"/>
        <v>0</v>
      </c>
      <c r="BO54" s="339"/>
      <c r="BP54" s="289"/>
      <c r="BQ54" s="198"/>
      <c r="BR54" s="198"/>
      <c r="BS54" s="199" t="str">
        <f>IF('เช็คเวลาเรียน เทอม 2'!BW54="ม",1,"")</f>
        <v/>
      </c>
      <c r="BT54" s="199" t="str">
        <f>IF('เช็คเวลาเรียน เทอม 2'!BX54="ม",1,"")</f>
        <v/>
      </c>
      <c r="BU54" s="199" t="str">
        <f>IF('เช็คเวลาเรียน เทอม 2'!BY54="ม",1,"")</f>
        <v/>
      </c>
      <c r="BV54" s="199" t="str">
        <f>IF('เช็คเวลาเรียน เทอม 2'!BZ54="ม",1,"")</f>
        <v/>
      </c>
      <c r="BW54" s="199" t="str">
        <f>IF('เช็คเวลาเรียน เทอม 2'!CA54="ม",1,"")</f>
        <v/>
      </c>
      <c r="BX54" s="198"/>
      <c r="BY54" s="198"/>
      <c r="BZ54" s="199" t="str">
        <f>IF('เช็คเวลาเรียน เทอม 2'!CD54="ม",1,"")</f>
        <v/>
      </c>
      <c r="CA54" s="199" t="str">
        <f>IF('เช็คเวลาเรียน เทอม 2'!CE54="ม",1,"")</f>
        <v/>
      </c>
      <c r="CB54" s="199" t="str">
        <f>IF('เช็คเวลาเรียน เทอม 2'!CF54="ม",1,"")</f>
        <v/>
      </c>
      <c r="CC54" s="199" t="str">
        <f>IF('เช็คเวลาเรียน เทอม 2'!CG54="ม",1,"")</f>
        <v/>
      </c>
      <c r="CD54" s="199" t="str">
        <f>IF('เช็คเวลาเรียน เทอม 2'!CH54="ม",1,"")</f>
        <v/>
      </c>
      <c r="CE54" s="280"/>
      <c r="CF54" s="198"/>
      <c r="CG54" s="199" t="str">
        <f>IF('เช็คเวลาเรียน เทอม 2'!CK54="ม",1,"")</f>
        <v/>
      </c>
      <c r="CH54" s="199" t="str">
        <f>IF('เช็คเวลาเรียน เทอม 2'!CL54="ม",1,"")</f>
        <v/>
      </c>
      <c r="CI54" s="199" t="str">
        <f>IF('เช็คเวลาเรียน เทอม 2'!CM54="ม",1,"")</f>
        <v/>
      </c>
      <c r="CJ54" s="199" t="str">
        <f>IF('เช็คเวลาเรียน เทอม 2'!CN54="ม",1,"")</f>
        <v/>
      </c>
      <c r="CK54" s="199" t="str">
        <f>IF('เช็คเวลาเรียน เทอม 2'!CO54="ม",1,"")</f>
        <v/>
      </c>
      <c r="CL54" s="198"/>
      <c r="CM54" s="198"/>
      <c r="CN54" s="199" t="str">
        <f>IF('เช็คเวลาเรียน เทอม 2'!CR54="ม",1,"")</f>
        <v/>
      </c>
      <c r="CO54" s="199" t="str">
        <f>IF('เช็คเวลาเรียน เทอม 2'!CS54="ม",1,"")</f>
        <v/>
      </c>
      <c r="CP54" s="199" t="str">
        <f>IF('เช็คเวลาเรียน เทอม 2'!CT54="ม",1,"")</f>
        <v/>
      </c>
      <c r="CQ54" s="199" t="str">
        <f>IF('เช็คเวลาเรียน เทอม 2'!CU54="ม",1,"")</f>
        <v/>
      </c>
      <c r="CR54" s="199" t="str">
        <f>IF('เช็คเวลาเรียน เทอม 2'!CV54="ม",1,"")</f>
        <v/>
      </c>
      <c r="CS54" s="198"/>
      <c r="CT54" s="198"/>
      <c r="CU54" s="338">
        <f t="shared" si="8"/>
        <v>0</v>
      </c>
      <c r="CV54" s="339"/>
      <c r="CW54" s="199" t="str">
        <f>IF('เช็คเวลาเรียน เทอม 2'!DC54="ม",1,"")</f>
        <v/>
      </c>
      <c r="CX54" s="199" t="str">
        <f>IF('เช็คเวลาเรียน เทอม 2'!DD54="ม",1,"")</f>
        <v/>
      </c>
      <c r="CY54" s="199" t="str">
        <f>IF('เช็คเวลาเรียน เทอม 2'!DE54="ม",1,"")</f>
        <v/>
      </c>
      <c r="CZ54" s="199" t="str">
        <f>IF('เช็คเวลาเรียน เทอม 2'!DF54="ม",1,"")</f>
        <v/>
      </c>
      <c r="DA54" s="199" t="str">
        <f>IF('เช็คเวลาเรียน เทอม 2'!DG54="ม",1,"")</f>
        <v/>
      </c>
      <c r="DB54" s="198"/>
      <c r="DC54" s="198"/>
      <c r="DD54" s="199" t="str">
        <f>IF('เช็คเวลาเรียน เทอม 2'!DJ54="ม",1,"")</f>
        <v/>
      </c>
      <c r="DE54" s="199" t="str">
        <f>IF('เช็คเวลาเรียน เทอม 2'!DK54="ม",1,"")</f>
        <v/>
      </c>
      <c r="DF54" s="199" t="str">
        <f>IF('เช็คเวลาเรียน เทอม 2'!DL54="ม",1,"")</f>
        <v/>
      </c>
      <c r="DG54" s="199" t="str">
        <f>IF('เช็คเวลาเรียน เทอม 2'!DM54="ม",1,"")</f>
        <v/>
      </c>
      <c r="DH54" s="199" t="str">
        <f>IF('เช็คเวลาเรียน เทอม 2'!DN54="ม",1,"")</f>
        <v/>
      </c>
      <c r="DI54" s="198"/>
      <c r="DJ54" s="198"/>
      <c r="DK54" s="199" t="str">
        <f>IF('เช็คเวลาเรียน เทอม 2'!DQ54="ม",1,"")</f>
        <v/>
      </c>
      <c r="DL54" s="199" t="str">
        <f>IF('เช็คเวลาเรียน เทอม 2'!DR54="ม",1,"")</f>
        <v/>
      </c>
      <c r="DM54" s="199" t="str">
        <f>IF('เช็คเวลาเรียน เทอม 2'!DS54="ม",1,"")</f>
        <v/>
      </c>
      <c r="DN54" s="199" t="str">
        <f>IF('เช็คเวลาเรียน เทอม 2'!DT54="ม",1,"")</f>
        <v/>
      </c>
      <c r="DO54" s="199" t="str">
        <f>IF('เช็คเวลาเรียน เทอม 2'!DU54="ม",1,"")</f>
        <v/>
      </c>
      <c r="DP54" s="198"/>
      <c r="DQ54" s="289"/>
      <c r="DR54" s="289"/>
      <c r="DS54" s="199" t="str">
        <f>IF('เช็คเวลาเรียน เทอม 2'!DY54="ม",1,"")</f>
        <v/>
      </c>
      <c r="DT54" s="199" t="str">
        <f>IF('เช็คเวลาเรียน เทอม 2'!DZ54="ม",1,"")</f>
        <v/>
      </c>
      <c r="DU54" s="199" t="str">
        <f>IF('เช็คเวลาเรียน เทอม 2'!EA54="ม",1,"")</f>
        <v/>
      </c>
      <c r="DV54" s="199" t="str">
        <f>IF('เช็คเวลาเรียน เทอม 2'!EB54="ม",1,"")</f>
        <v/>
      </c>
      <c r="DW54" s="198"/>
      <c r="DX54" s="198"/>
      <c r="DY54" s="338">
        <f t="shared" si="9"/>
        <v>0</v>
      </c>
      <c r="DZ54" s="339"/>
      <c r="EA54" s="199" t="str">
        <f>IF('เช็คเวลาเรียน เทอม 2'!EI54="ม",1,"")</f>
        <v/>
      </c>
      <c r="EB54" s="199" t="str">
        <f>IF('เช็คเวลาเรียน เทอม 2'!EJ54="ม",1,"")</f>
        <v/>
      </c>
      <c r="EC54" s="199" t="str">
        <f>IF('เช็คเวลาเรียน เทอม 2'!EK54="ม",1,"")</f>
        <v/>
      </c>
      <c r="ED54" s="199" t="str">
        <f>IF('เช็คเวลาเรียน เทอม 2'!EL54="ม",1,"")</f>
        <v/>
      </c>
      <c r="EE54" s="199" t="str">
        <f>IF('เช็คเวลาเรียน เทอม 2'!EM54="ม",1,"")</f>
        <v/>
      </c>
      <c r="EF54" s="198"/>
      <c r="EG54" s="198"/>
      <c r="EH54" s="199" t="str">
        <f>IF('เช็คเวลาเรียน เทอม 2'!EP54="ม",1,"")</f>
        <v/>
      </c>
      <c r="EI54" s="199" t="str">
        <f>IF('เช็คเวลาเรียน เทอม 2'!EQ54="ม",1,"")</f>
        <v/>
      </c>
      <c r="EJ54" s="199" t="str">
        <f>IF('เช็คเวลาเรียน เทอม 2'!ER54="ม",1,"")</f>
        <v/>
      </c>
      <c r="EK54" s="199" t="str">
        <f>IF('เช็คเวลาเรียน เทอม 2'!ES54="ม",1,"")</f>
        <v/>
      </c>
      <c r="EL54" s="199" t="str">
        <f>IF('เช็คเวลาเรียน เทอม 2'!ET54="ม",1,"")</f>
        <v/>
      </c>
      <c r="EM54" s="198"/>
      <c r="EN54" s="198"/>
      <c r="EO54" s="199" t="str">
        <f>IF('เช็คเวลาเรียน เทอม 2'!EW54="ม",1,"")</f>
        <v/>
      </c>
      <c r="EP54" s="199" t="str">
        <f>IF('เช็คเวลาเรียน เทอม 2'!EX54="ม",1,"")</f>
        <v/>
      </c>
      <c r="EQ54" s="199" t="str">
        <f>IF('เช็คเวลาเรียน เทอม 2'!EY54="ม",1,"")</f>
        <v/>
      </c>
      <c r="ER54" s="199" t="str">
        <f>IF('เช็คเวลาเรียน เทอม 2'!EZ54="ม",1,"")</f>
        <v/>
      </c>
      <c r="ES54" s="199" t="str">
        <f>IF('เช็คเวลาเรียน เทอม 2'!FA54="ม",1,"")</f>
        <v/>
      </c>
      <c r="ET54" s="198"/>
      <c r="EU54" s="198"/>
      <c r="EV54" s="199" t="str">
        <f>IF('เช็คเวลาเรียน เทอม 2'!FD54="ม",1,"")</f>
        <v/>
      </c>
      <c r="EW54" s="199" t="str">
        <f>IF('เช็คเวลาเรียน เทอม 2'!FE54="ม",1,"")</f>
        <v/>
      </c>
      <c r="EX54" s="199" t="str">
        <f>IF('เช็คเวลาเรียน เทอม 2'!FF54="ม",1,"")</f>
        <v/>
      </c>
      <c r="EY54" s="199" t="str">
        <f>IF('เช็คเวลาเรียน เทอม 2'!FG54="ม",1,"")</f>
        <v/>
      </c>
      <c r="EZ54" s="199" t="str">
        <f>IF('เช็คเวลาเรียน เทอม 2'!FH54="ม",1,"")</f>
        <v/>
      </c>
      <c r="FA54" s="198"/>
      <c r="FB54" s="198"/>
      <c r="FC54" s="199" t="str">
        <f>IF('เช็คเวลาเรียน เทอม 2'!FK54="ม",1,"")</f>
        <v/>
      </c>
      <c r="FD54" s="199" t="str">
        <f>IF('เช็คเวลาเรียน เทอม 2'!FL54="ม",1,"")</f>
        <v/>
      </c>
      <c r="FE54" s="199" t="str">
        <f>IF('เช็คเวลาเรียน เทอม 2'!FM54="ม",1,"")</f>
        <v/>
      </c>
      <c r="FF54" s="338">
        <f t="shared" si="10"/>
        <v>0</v>
      </c>
      <c r="FG54" s="339"/>
      <c r="FH54" s="199" t="str">
        <f>IF('เช็คเวลาเรียน เทอม 2'!FR54="ม",1,"")</f>
        <v/>
      </c>
      <c r="FI54" s="199" t="str">
        <f>IF('เช็คเวลาเรียน เทอม 2'!FS54="ม",1,"")</f>
        <v/>
      </c>
      <c r="FJ54" s="198"/>
      <c r="FK54" s="198"/>
      <c r="FL54" s="199" t="str">
        <f>IF('เช็คเวลาเรียน เทอม 2'!FV54="ม",1,"")</f>
        <v/>
      </c>
      <c r="FM54" s="289"/>
      <c r="FN54" s="199" t="str">
        <f>IF('เช็คเวลาเรียน เทอม 2'!FX54="ม",1,"")</f>
        <v/>
      </c>
      <c r="FO54" s="199" t="str">
        <f>IF('เช็คเวลาเรียน เทอม 2'!FY54="ม",1,"")</f>
        <v/>
      </c>
      <c r="FP54" s="199" t="str">
        <f>IF('เช็คเวลาเรียน เทอม 2'!FZ54="ม",1,"")</f>
        <v/>
      </c>
      <c r="FQ54" s="198"/>
      <c r="FR54" s="198"/>
      <c r="FS54" s="199" t="str">
        <f>IF('เช็คเวลาเรียน เทอม 2'!GC54="ม",1,"")</f>
        <v/>
      </c>
      <c r="FT54" s="289"/>
      <c r="FU54" s="289"/>
      <c r="FV54" s="289"/>
      <c r="FW54" s="199" t="str">
        <f>IF('เช็คเวลาเรียน เทอม 2'!GG54="ม",1,"")</f>
        <v/>
      </c>
      <c r="FX54" s="198"/>
      <c r="FY54" s="198"/>
      <c r="FZ54" s="199" t="str">
        <f>IF('เช็คเวลาเรียน เทอม 2'!GJ54="ม",1,"")</f>
        <v/>
      </c>
      <c r="GA54" s="199" t="str">
        <f>IF('เช็คเวลาเรียน เทอม 2'!GK54="ม",1,"")</f>
        <v/>
      </c>
      <c r="GB54" s="199" t="str">
        <f>IF('เช็คเวลาเรียน เทอม 2'!GL54="ม",1,"")</f>
        <v/>
      </c>
      <c r="GC54" s="199" t="str">
        <f>IF('เช็คเวลาเรียน เทอม 2'!GM54="ม",1,"")</f>
        <v/>
      </c>
      <c r="GD54" s="199" t="str">
        <f>IF('เช็คเวลาเรียน เทอม 2'!GN54="ม",1,"")</f>
        <v/>
      </c>
      <c r="GE54" s="198"/>
      <c r="GF54" s="198"/>
      <c r="GG54" s="199" t="str">
        <f>IF('เช็คเวลาเรียน เทอม 2'!GQ54="ม",1,"")</f>
        <v/>
      </c>
      <c r="GH54" s="199" t="str">
        <f>IF('เช็คเวลาเรียน เทอม 2'!GR54="ม",1,"")</f>
        <v/>
      </c>
      <c r="GI54" s="199" t="str">
        <f>IF('เช็คเวลาเรียน เทอม 2'!GS54="ม",1,"")</f>
        <v/>
      </c>
      <c r="GJ54" s="199" t="str">
        <f>IF('เช็คเวลาเรียน เทอม 2'!GT54="ม",1,"")</f>
        <v/>
      </c>
      <c r="GK54" s="199" t="str">
        <f>IF('เช็คเวลาเรียน เทอม 2'!GU54="ม",1,"")</f>
        <v/>
      </c>
      <c r="GL54" s="338">
        <f t="shared" si="11"/>
        <v>0</v>
      </c>
      <c r="GM54" s="339"/>
    </row>
    <row r="55" spans="1:195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199" t="str">
        <f>IF('เช็คเวลาเรียน เทอม 2'!D55="ม",1,"")</f>
        <v/>
      </c>
      <c r="D55" s="199" t="str">
        <f>IF('เช็คเวลาเรียน เทอม 2'!E55="ม",1,"")</f>
        <v/>
      </c>
      <c r="E55" s="199" t="str">
        <f>IF('เช็คเวลาเรียน เทอม 2'!F55="ม",1,"")</f>
        <v/>
      </c>
      <c r="F55" s="199" t="str">
        <f>IF('เช็คเวลาเรียน เทอม 2'!G55="ม",1,"")</f>
        <v/>
      </c>
      <c r="G55" s="199" t="str">
        <f>IF('เช็คเวลาเรียน เทอม 2'!H55="ม",1,"")</f>
        <v/>
      </c>
      <c r="H55" s="198"/>
      <c r="I55" s="198"/>
      <c r="J55" s="199" t="str">
        <f>IF('เช็คเวลาเรียน เทอม 2'!K55="ม",1,"")</f>
        <v/>
      </c>
      <c r="K55" s="199" t="str">
        <f>IF('เช็คเวลาเรียน เทอม 2'!L55="ม",1,"")</f>
        <v/>
      </c>
      <c r="L55" s="199" t="str">
        <f>IF('เช็คเวลาเรียน เทอม 2'!M55="ม",1,"")</f>
        <v/>
      </c>
      <c r="M55" s="199" t="str">
        <f>IF('เช็คเวลาเรียน เทอม 2'!N55="ม",1,"")</f>
        <v/>
      </c>
      <c r="N55" s="199" t="str">
        <f>IF('เช็คเวลาเรียน เทอม 2'!O55="ม",1,"")</f>
        <v/>
      </c>
      <c r="O55" s="198"/>
      <c r="P55" s="198"/>
      <c r="Q55" s="199" t="str">
        <f>IF('เช็คเวลาเรียน เทอม 2'!R55="ม",1,"")</f>
        <v/>
      </c>
      <c r="R55" s="199" t="str">
        <f>IF('เช็คเวลาเรียน เทอม 2'!S55="ม",1,"")</f>
        <v/>
      </c>
      <c r="S55" s="199" t="str">
        <f>IF('เช็คเวลาเรียน เทอม 2'!T55="ม",1,"")</f>
        <v/>
      </c>
      <c r="T55" s="199" t="str">
        <f>IF('เช็คเวลาเรียน เทอม 2'!U55="ม",1,"")</f>
        <v/>
      </c>
      <c r="U55" s="199" t="str">
        <f>IF('เช็คเวลาเรียน เทอม 2'!V55="ม",1,"")</f>
        <v/>
      </c>
      <c r="V55" s="198"/>
      <c r="W55" s="198"/>
      <c r="X55" s="199" t="str">
        <f>IF('เช็คเวลาเรียน เทอม 2'!Y55="ม",1,"")</f>
        <v/>
      </c>
      <c r="Y55" s="199" t="str">
        <f>IF('เช็คเวลาเรียน เทอม 2'!Z55="ม",1,"")</f>
        <v/>
      </c>
      <c r="Z55" s="199" t="str">
        <f>IF('เช็คเวลาเรียน เทอม 2'!AA55="ม",1,"")</f>
        <v/>
      </c>
      <c r="AA55" s="199" t="str">
        <f>IF('เช็คเวลาเรียน เทอม 2'!AB55="ม",1,"")</f>
        <v/>
      </c>
      <c r="AB55" s="199" t="str">
        <f>IF('เช็คเวลาเรียน เทอม 2'!AC55="ม",1,"")</f>
        <v/>
      </c>
      <c r="AC55" s="198"/>
      <c r="AD55" s="198"/>
      <c r="AE55" s="199" t="str">
        <f>IF('เช็คเวลาเรียน เทอม 2'!AF55="ม",1,"")</f>
        <v/>
      </c>
      <c r="AF55" s="198"/>
      <c r="AG55" s="338">
        <f t="shared" si="6"/>
        <v>0</v>
      </c>
      <c r="AH55" s="339"/>
      <c r="AI55" s="199" t="str">
        <f>IF('เช็คเวลาเรียน เทอม 2'!AK55="ม",1,"")</f>
        <v/>
      </c>
      <c r="AJ55" s="199" t="str">
        <f>IF('เช็คเวลาเรียน เทอม 2'!AL55="ม",1,"")</f>
        <v/>
      </c>
      <c r="AK55" s="199" t="str">
        <f>IF('เช็คเวลาเรียน เทอม 2'!AM55="ม",1,"")</f>
        <v/>
      </c>
      <c r="AL55" s="199" t="str">
        <f>IF('เช็คเวลาเรียน เทอม 2'!AN55="ม",1,"")</f>
        <v/>
      </c>
      <c r="AM55" s="280"/>
      <c r="AN55" s="198"/>
      <c r="AO55" s="280"/>
      <c r="AP55" s="199" t="str">
        <f>IF('เช็คเวลาเรียน เทอม 2'!AR55="ม",1,"")</f>
        <v/>
      </c>
      <c r="AQ55" s="199" t="str">
        <f>IF('เช็คเวลาเรียน เทอม 2'!AS55="ม",1,"")</f>
        <v/>
      </c>
      <c r="AR55" s="280"/>
      <c r="AS55" s="199" t="str">
        <f>IF('เช็คเวลาเรียน เทอม 2'!AU55="ม",1,"")</f>
        <v/>
      </c>
      <c r="AT55" s="199" t="str">
        <f>IF('เช็คเวลาเรียน เทอม 2'!AV55="ม",1,"")</f>
        <v/>
      </c>
      <c r="AU55" s="198"/>
      <c r="AV55" s="198"/>
      <c r="AW55" s="199" t="str">
        <f>IF('เช็คเวลาเรียน เทอม 2'!AY55="ม",1,"")</f>
        <v/>
      </c>
      <c r="AX55" s="199" t="str">
        <f>IF('เช็คเวลาเรียน เทอม 2'!AZ55="ม",1,"")</f>
        <v/>
      </c>
      <c r="AY55" s="199" t="str">
        <f>IF('เช็คเวลาเรียน เทอม 2'!BA55="ม",1,"")</f>
        <v/>
      </c>
      <c r="AZ55" s="199" t="str">
        <f>IF('เช็คเวลาเรียน เทอม 2'!BB55="ม",1,"")</f>
        <v/>
      </c>
      <c r="BA55" s="199" t="str">
        <f>IF('เช็คเวลาเรียน เทอม 2'!BC55="ม",1,"")</f>
        <v/>
      </c>
      <c r="BB55" s="198"/>
      <c r="BC55" s="198"/>
      <c r="BD55" s="199" t="str">
        <f>IF('เช็คเวลาเรียน เทอม 2'!BF55="ม",1,"")</f>
        <v/>
      </c>
      <c r="BE55" s="199" t="str">
        <f>IF('เช็คเวลาเรียน เทอม 2'!BG55="ม",1,"")</f>
        <v/>
      </c>
      <c r="BF55" s="199" t="str">
        <f>IF('เช็คเวลาเรียน เทอม 2'!BH55="ม",1,"")</f>
        <v/>
      </c>
      <c r="BG55" s="199" t="str">
        <f>IF('เช็คเวลาเรียน เทอม 2'!BI55="ม",1,"")</f>
        <v/>
      </c>
      <c r="BH55" s="199" t="str">
        <f>IF('เช็คเวลาเรียน เทอม 2'!BJ55="ม",1,"")</f>
        <v/>
      </c>
      <c r="BI55" s="198"/>
      <c r="BJ55" s="198"/>
      <c r="BK55" s="199" t="str">
        <f>IF('เช็คเวลาเรียน เทอม 2'!BM55="ม",1,"")</f>
        <v/>
      </c>
      <c r="BL55" s="199" t="str">
        <f>IF('เช็คเวลาเรียน เทอม 2'!BN55="ม",1,"")</f>
        <v/>
      </c>
      <c r="BM55" s="287"/>
      <c r="BN55" s="338">
        <f t="shared" si="7"/>
        <v>0</v>
      </c>
      <c r="BO55" s="339"/>
      <c r="BP55" s="289"/>
      <c r="BQ55" s="198"/>
      <c r="BR55" s="198"/>
      <c r="BS55" s="199" t="str">
        <f>IF('เช็คเวลาเรียน เทอม 2'!BW55="ม",1,"")</f>
        <v/>
      </c>
      <c r="BT55" s="199" t="str">
        <f>IF('เช็คเวลาเรียน เทอม 2'!BX55="ม",1,"")</f>
        <v/>
      </c>
      <c r="BU55" s="199" t="str">
        <f>IF('เช็คเวลาเรียน เทอม 2'!BY55="ม",1,"")</f>
        <v/>
      </c>
      <c r="BV55" s="199" t="str">
        <f>IF('เช็คเวลาเรียน เทอม 2'!BZ55="ม",1,"")</f>
        <v/>
      </c>
      <c r="BW55" s="199" t="str">
        <f>IF('เช็คเวลาเรียน เทอม 2'!CA55="ม",1,"")</f>
        <v/>
      </c>
      <c r="BX55" s="198"/>
      <c r="BY55" s="198"/>
      <c r="BZ55" s="199" t="str">
        <f>IF('เช็คเวลาเรียน เทอม 2'!CD55="ม",1,"")</f>
        <v/>
      </c>
      <c r="CA55" s="199" t="str">
        <f>IF('เช็คเวลาเรียน เทอม 2'!CE55="ม",1,"")</f>
        <v/>
      </c>
      <c r="CB55" s="199" t="str">
        <f>IF('เช็คเวลาเรียน เทอม 2'!CF55="ม",1,"")</f>
        <v/>
      </c>
      <c r="CC55" s="199" t="str">
        <f>IF('เช็คเวลาเรียน เทอม 2'!CG55="ม",1,"")</f>
        <v/>
      </c>
      <c r="CD55" s="199" t="str">
        <f>IF('เช็คเวลาเรียน เทอม 2'!CH55="ม",1,"")</f>
        <v/>
      </c>
      <c r="CE55" s="280"/>
      <c r="CF55" s="198"/>
      <c r="CG55" s="199" t="str">
        <f>IF('เช็คเวลาเรียน เทอม 2'!CK55="ม",1,"")</f>
        <v/>
      </c>
      <c r="CH55" s="199" t="str">
        <f>IF('เช็คเวลาเรียน เทอม 2'!CL55="ม",1,"")</f>
        <v/>
      </c>
      <c r="CI55" s="199" t="str">
        <f>IF('เช็คเวลาเรียน เทอม 2'!CM55="ม",1,"")</f>
        <v/>
      </c>
      <c r="CJ55" s="199" t="str">
        <f>IF('เช็คเวลาเรียน เทอม 2'!CN55="ม",1,"")</f>
        <v/>
      </c>
      <c r="CK55" s="199" t="str">
        <f>IF('เช็คเวลาเรียน เทอม 2'!CO55="ม",1,"")</f>
        <v/>
      </c>
      <c r="CL55" s="198"/>
      <c r="CM55" s="198"/>
      <c r="CN55" s="199" t="str">
        <f>IF('เช็คเวลาเรียน เทอม 2'!CR55="ม",1,"")</f>
        <v/>
      </c>
      <c r="CO55" s="199" t="str">
        <f>IF('เช็คเวลาเรียน เทอม 2'!CS55="ม",1,"")</f>
        <v/>
      </c>
      <c r="CP55" s="199" t="str">
        <f>IF('เช็คเวลาเรียน เทอม 2'!CT55="ม",1,"")</f>
        <v/>
      </c>
      <c r="CQ55" s="199" t="str">
        <f>IF('เช็คเวลาเรียน เทอม 2'!CU55="ม",1,"")</f>
        <v/>
      </c>
      <c r="CR55" s="199" t="str">
        <f>IF('เช็คเวลาเรียน เทอม 2'!CV55="ม",1,"")</f>
        <v/>
      </c>
      <c r="CS55" s="198"/>
      <c r="CT55" s="198"/>
      <c r="CU55" s="338">
        <f t="shared" si="8"/>
        <v>0</v>
      </c>
      <c r="CV55" s="339"/>
      <c r="CW55" s="199" t="str">
        <f>IF('เช็คเวลาเรียน เทอม 2'!DC55="ม",1,"")</f>
        <v/>
      </c>
      <c r="CX55" s="199" t="str">
        <f>IF('เช็คเวลาเรียน เทอม 2'!DD55="ม",1,"")</f>
        <v/>
      </c>
      <c r="CY55" s="199" t="str">
        <f>IF('เช็คเวลาเรียน เทอม 2'!DE55="ม",1,"")</f>
        <v/>
      </c>
      <c r="CZ55" s="199" t="str">
        <f>IF('เช็คเวลาเรียน เทอม 2'!DF55="ม",1,"")</f>
        <v/>
      </c>
      <c r="DA55" s="199" t="str">
        <f>IF('เช็คเวลาเรียน เทอม 2'!DG55="ม",1,"")</f>
        <v/>
      </c>
      <c r="DB55" s="198"/>
      <c r="DC55" s="198"/>
      <c r="DD55" s="199" t="str">
        <f>IF('เช็คเวลาเรียน เทอม 2'!DJ55="ม",1,"")</f>
        <v/>
      </c>
      <c r="DE55" s="199" t="str">
        <f>IF('เช็คเวลาเรียน เทอม 2'!DK55="ม",1,"")</f>
        <v/>
      </c>
      <c r="DF55" s="199" t="str">
        <f>IF('เช็คเวลาเรียน เทอม 2'!DL55="ม",1,"")</f>
        <v/>
      </c>
      <c r="DG55" s="199" t="str">
        <f>IF('เช็คเวลาเรียน เทอม 2'!DM55="ม",1,"")</f>
        <v/>
      </c>
      <c r="DH55" s="199" t="str">
        <f>IF('เช็คเวลาเรียน เทอม 2'!DN55="ม",1,"")</f>
        <v/>
      </c>
      <c r="DI55" s="198"/>
      <c r="DJ55" s="198"/>
      <c r="DK55" s="199" t="str">
        <f>IF('เช็คเวลาเรียน เทอม 2'!DQ55="ม",1,"")</f>
        <v/>
      </c>
      <c r="DL55" s="199" t="str">
        <f>IF('เช็คเวลาเรียน เทอม 2'!DR55="ม",1,"")</f>
        <v/>
      </c>
      <c r="DM55" s="199" t="str">
        <f>IF('เช็คเวลาเรียน เทอม 2'!DS55="ม",1,"")</f>
        <v/>
      </c>
      <c r="DN55" s="199" t="str">
        <f>IF('เช็คเวลาเรียน เทอม 2'!DT55="ม",1,"")</f>
        <v/>
      </c>
      <c r="DO55" s="199" t="str">
        <f>IF('เช็คเวลาเรียน เทอม 2'!DU55="ม",1,"")</f>
        <v/>
      </c>
      <c r="DP55" s="198"/>
      <c r="DQ55" s="289"/>
      <c r="DR55" s="289"/>
      <c r="DS55" s="199" t="str">
        <f>IF('เช็คเวลาเรียน เทอม 2'!DY55="ม",1,"")</f>
        <v/>
      </c>
      <c r="DT55" s="199" t="str">
        <f>IF('เช็คเวลาเรียน เทอม 2'!DZ55="ม",1,"")</f>
        <v/>
      </c>
      <c r="DU55" s="199" t="str">
        <f>IF('เช็คเวลาเรียน เทอม 2'!EA55="ม",1,"")</f>
        <v/>
      </c>
      <c r="DV55" s="199" t="str">
        <f>IF('เช็คเวลาเรียน เทอม 2'!EB55="ม",1,"")</f>
        <v/>
      </c>
      <c r="DW55" s="198"/>
      <c r="DX55" s="198"/>
      <c r="DY55" s="338">
        <f t="shared" si="9"/>
        <v>0</v>
      </c>
      <c r="DZ55" s="339"/>
      <c r="EA55" s="199" t="str">
        <f>IF('เช็คเวลาเรียน เทอม 2'!EI55="ม",1,"")</f>
        <v/>
      </c>
      <c r="EB55" s="199" t="str">
        <f>IF('เช็คเวลาเรียน เทอม 2'!EJ55="ม",1,"")</f>
        <v/>
      </c>
      <c r="EC55" s="199" t="str">
        <f>IF('เช็คเวลาเรียน เทอม 2'!EK55="ม",1,"")</f>
        <v/>
      </c>
      <c r="ED55" s="199" t="str">
        <f>IF('เช็คเวลาเรียน เทอม 2'!EL55="ม",1,"")</f>
        <v/>
      </c>
      <c r="EE55" s="199" t="str">
        <f>IF('เช็คเวลาเรียน เทอม 2'!EM55="ม",1,"")</f>
        <v/>
      </c>
      <c r="EF55" s="198"/>
      <c r="EG55" s="198"/>
      <c r="EH55" s="199" t="str">
        <f>IF('เช็คเวลาเรียน เทอม 2'!EP55="ม",1,"")</f>
        <v/>
      </c>
      <c r="EI55" s="199" t="str">
        <f>IF('เช็คเวลาเรียน เทอม 2'!EQ55="ม",1,"")</f>
        <v/>
      </c>
      <c r="EJ55" s="199" t="str">
        <f>IF('เช็คเวลาเรียน เทอม 2'!ER55="ม",1,"")</f>
        <v/>
      </c>
      <c r="EK55" s="199" t="str">
        <f>IF('เช็คเวลาเรียน เทอม 2'!ES55="ม",1,"")</f>
        <v/>
      </c>
      <c r="EL55" s="199" t="str">
        <f>IF('เช็คเวลาเรียน เทอม 2'!ET55="ม",1,"")</f>
        <v/>
      </c>
      <c r="EM55" s="198"/>
      <c r="EN55" s="198"/>
      <c r="EO55" s="199" t="str">
        <f>IF('เช็คเวลาเรียน เทอม 2'!EW55="ม",1,"")</f>
        <v/>
      </c>
      <c r="EP55" s="199" t="str">
        <f>IF('เช็คเวลาเรียน เทอม 2'!EX55="ม",1,"")</f>
        <v/>
      </c>
      <c r="EQ55" s="199" t="str">
        <f>IF('เช็คเวลาเรียน เทอม 2'!EY55="ม",1,"")</f>
        <v/>
      </c>
      <c r="ER55" s="199" t="str">
        <f>IF('เช็คเวลาเรียน เทอม 2'!EZ55="ม",1,"")</f>
        <v/>
      </c>
      <c r="ES55" s="199" t="str">
        <f>IF('เช็คเวลาเรียน เทอม 2'!FA55="ม",1,"")</f>
        <v/>
      </c>
      <c r="ET55" s="198"/>
      <c r="EU55" s="198"/>
      <c r="EV55" s="199" t="str">
        <f>IF('เช็คเวลาเรียน เทอม 2'!FD55="ม",1,"")</f>
        <v/>
      </c>
      <c r="EW55" s="199" t="str">
        <f>IF('เช็คเวลาเรียน เทอม 2'!FE55="ม",1,"")</f>
        <v/>
      </c>
      <c r="EX55" s="199" t="str">
        <f>IF('เช็คเวลาเรียน เทอม 2'!FF55="ม",1,"")</f>
        <v/>
      </c>
      <c r="EY55" s="199" t="str">
        <f>IF('เช็คเวลาเรียน เทอม 2'!FG55="ม",1,"")</f>
        <v/>
      </c>
      <c r="EZ55" s="199" t="str">
        <f>IF('เช็คเวลาเรียน เทอม 2'!FH55="ม",1,"")</f>
        <v/>
      </c>
      <c r="FA55" s="198"/>
      <c r="FB55" s="198"/>
      <c r="FC55" s="199" t="str">
        <f>IF('เช็คเวลาเรียน เทอม 2'!FK55="ม",1,"")</f>
        <v/>
      </c>
      <c r="FD55" s="199" t="str">
        <f>IF('เช็คเวลาเรียน เทอม 2'!FL55="ม",1,"")</f>
        <v/>
      </c>
      <c r="FE55" s="199" t="str">
        <f>IF('เช็คเวลาเรียน เทอม 2'!FM55="ม",1,"")</f>
        <v/>
      </c>
      <c r="FF55" s="338">
        <f t="shared" si="10"/>
        <v>0</v>
      </c>
      <c r="FG55" s="339"/>
      <c r="FH55" s="199" t="str">
        <f>IF('เช็คเวลาเรียน เทอม 2'!FR55="ม",1,"")</f>
        <v/>
      </c>
      <c r="FI55" s="199" t="str">
        <f>IF('เช็คเวลาเรียน เทอม 2'!FS55="ม",1,"")</f>
        <v/>
      </c>
      <c r="FJ55" s="198"/>
      <c r="FK55" s="198"/>
      <c r="FL55" s="199" t="str">
        <f>IF('เช็คเวลาเรียน เทอม 2'!FV55="ม",1,"")</f>
        <v/>
      </c>
      <c r="FM55" s="289"/>
      <c r="FN55" s="199" t="str">
        <f>IF('เช็คเวลาเรียน เทอม 2'!FX55="ม",1,"")</f>
        <v/>
      </c>
      <c r="FO55" s="199" t="str">
        <f>IF('เช็คเวลาเรียน เทอม 2'!FY55="ม",1,"")</f>
        <v/>
      </c>
      <c r="FP55" s="199" t="str">
        <f>IF('เช็คเวลาเรียน เทอม 2'!FZ55="ม",1,"")</f>
        <v/>
      </c>
      <c r="FQ55" s="198"/>
      <c r="FR55" s="198"/>
      <c r="FS55" s="199" t="str">
        <f>IF('เช็คเวลาเรียน เทอม 2'!GC55="ม",1,"")</f>
        <v/>
      </c>
      <c r="FT55" s="289"/>
      <c r="FU55" s="289"/>
      <c r="FV55" s="289"/>
      <c r="FW55" s="199" t="str">
        <f>IF('เช็คเวลาเรียน เทอม 2'!GG55="ม",1,"")</f>
        <v/>
      </c>
      <c r="FX55" s="198"/>
      <c r="FY55" s="198"/>
      <c r="FZ55" s="199" t="str">
        <f>IF('เช็คเวลาเรียน เทอม 2'!GJ55="ม",1,"")</f>
        <v/>
      </c>
      <c r="GA55" s="199" t="str">
        <f>IF('เช็คเวลาเรียน เทอม 2'!GK55="ม",1,"")</f>
        <v/>
      </c>
      <c r="GB55" s="199" t="str">
        <f>IF('เช็คเวลาเรียน เทอม 2'!GL55="ม",1,"")</f>
        <v/>
      </c>
      <c r="GC55" s="199" t="str">
        <f>IF('เช็คเวลาเรียน เทอม 2'!GM55="ม",1,"")</f>
        <v/>
      </c>
      <c r="GD55" s="199" t="str">
        <f>IF('เช็คเวลาเรียน เทอม 2'!GN55="ม",1,"")</f>
        <v/>
      </c>
      <c r="GE55" s="198"/>
      <c r="GF55" s="198"/>
      <c r="GG55" s="199" t="str">
        <f>IF('เช็คเวลาเรียน เทอม 2'!GQ55="ม",1,"")</f>
        <v/>
      </c>
      <c r="GH55" s="199" t="str">
        <f>IF('เช็คเวลาเรียน เทอม 2'!GR55="ม",1,"")</f>
        <v/>
      </c>
      <c r="GI55" s="199" t="str">
        <f>IF('เช็คเวลาเรียน เทอม 2'!GS55="ม",1,"")</f>
        <v/>
      </c>
      <c r="GJ55" s="199" t="str">
        <f>IF('เช็คเวลาเรียน เทอม 2'!GT55="ม",1,"")</f>
        <v/>
      </c>
      <c r="GK55" s="199" t="str">
        <f>IF('เช็คเวลาเรียน เทอม 2'!GU55="ม",1,"")</f>
        <v/>
      </c>
      <c r="GL55" s="338">
        <f t="shared" si="11"/>
        <v>0</v>
      </c>
      <c r="GM55" s="339"/>
    </row>
    <row r="56" spans="1:195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199" t="str">
        <f>IF('เช็คเวลาเรียน เทอม 2'!D56="ม",1,"")</f>
        <v/>
      </c>
      <c r="D56" s="199" t="str">
        <f>IF('เช็คเวลาเรียน เทอม 2'!E56="ม",1,"")</f>
        <v/>
      </c>
      <c r="E56" s="199" t="str">
        <f>IF('เช็คเวลาเรียน เทอม 2'!F56="ม",1,"")</f>
        <v/>
      </c>
      <c r="F56" s="199" t="str">
        <f>IF('เช็คเวลาเรียน เทอม 2'!G56="ม",1,"")</f>
        <v/>
      </c>
      <c r="G56" s="199" t="str">
        <f>IF('เช็คเวลาเรียน เทอม 2'!H56="ม",1,"")</f>
        <v/>
      </c>
      <c r="H56" s="198"/>
      <c r="I56" s="198"/>
      <c r="J56" s="199" t="str">
        <f>IF('เช็คเวลาเรียน เทอม 2'!K56="ม",1,"")</f>
        <v/>
      </c>
      <c r="K56" s="199" t="str">
        <f>IF('เช็คเวลาเรียน เทอม 2'!L56="ม",1,"")</f>
        <v/>
      </c>
      <c r="L56" s="199" t="str">
        <f>IF('เช็คเวลาเรียน เทอม 2'!M56="ม",1,"")</f>
        <v/>
      </c>
      <c r="M56" s="199" t="str">
        <f>IF('เช็คเวลาเรียน เทอม 2'!N56="ม",1,"")</f>
        <v/>
      </c>
      <c r="N56" s="199" t="str">
        <f>IF('เช็คเวลาเรียน เทอม 2'!O56="ม",1,"")</f>
        <v/>
      </c>
      <c r="O56" s="198"/>
      <c r="P56" s="198"/>
      <c r="Q56" s="199" t="str">
        <f>IF('เช็คเวลาเรียน เทอม 2'!R56="ม",1,"")</f>
        <v/>
      </c>
      <c r="R56" s="199" t="str">
        <f>IF('เช็คเวลาเรียน เทอม 2'!S56="ม",1,"")</f>
        <v/>
      </c>
      <c r="S56" s="199" t="str">
        <f>IF('เช็คเวลาเรียน เทอม 2'!T56="ม",1,"")</f>
        <v/>
      </c>
      <c r="T56" s="199" t="str">
        <f>IF('เช็คเวลาเรียน เทอม 2'!U56="ม",1,"")</f>
        <v/>
      </c>
      <c r="U56" s="199" t="str">
        <f>IF('เช็คเวลาเรียน เทอม 2'!V56="ม",1,"")</f>
        <v/>
      </c>
      <c r="V56" s="198"/>
      <c r="W56" s="198"/>
      <c r="X56" s="199" t="str">
        <f>IF('เช็คเวลาเรียน เทอม 2'!Y56="ม",1,"")</f>
        <v/>
      </c>
      <c r="Y56" s="199" t="str">
        <f>IF('เช็คเวลาเรียน เทอม 2'!Z56="ม",1,"")</f>
        <v/>
      </c>
      <c r="Z56" s="199" t="str">
        <f>IF('เช็คเวลาเรียน เทอม 2'!AA56="ม",1,"")</f>
        <v/>
      </c>
      <c r="AA56" s="199" t="str">
        <f>IF('เช็คเวลาเรียน เทอม 2'!AB56="ม",1,"")</f>
        <v/>
      </c>
      <c r="AB56" s="199" t="str">
        <f>IF('เช็คเวลาเรียน เทอม 2'!AC56="ม",1,"")</f>
        <v/>
      </c>
      <c r="AC56" s="198"/>
      <c r="AD56" s="198"/>
      <c r="AE56" s="199" t="str">
        <f>IF('เช็คเวลาเรียน เทอม 2'!AF56="ม",1,"")</f>
        <v/>
      </c>
      <c r="AF56" s="198"/>
      <c r="AG56" s="338">
        <f t="shared" si="6"/>
        <v>0</v>
      </c>
      <c r="AH56" s="339"/>
      <c r="AI56" s="199" t="str">
        <f>IF('เช็คเวลาเรียน เทอม 2'!AK56="ม",1,"")</f>
        <v/>
      </c>
      <c r="AJ56" s="199" t="str">
        <f>IF('เช็คเวลาเรียน เทอม 2'!AL56="ม",1,"")</f>
        <v/>
      </c>
      <c r="AK56" s="199" t="str">
        <f>IF('เช็คเวลาเรียน เทอม 2'!AM56="ม",1,"")</f>
        <v/>
      </c>
      <c r="AL56" s="199" t="str">
        <f>IF('เช็คเวลาเรียน เทอม 2'!AN56="ม",1,"")</f>
        <v/>
      </c>
      <c r="AM56" s="280"/>
      <c r="AN56" s="198"/>
      <c r="AO56" s="280"/>
      <c r="AP56" s="199" t="str">
        <f>IF('เช็คเวลาเรียน เทอม 2'!AR56="ม",1,"")</f>
        <v/>
      </c>
      <c r="AQ56" s="199" t="str">
        <f>IF('เช็คเวลาเรียน เทอม 2'!AS56="ม",1,"")</f>
        <v/>
      </c>
      <c r="AR56" s="280"/>
      <c r="AS56" s="199" t="str">
        <f>IF('เช็คเวลาเรียน เทอม 2'!AU56="ม",1,"")</f>
        <v/>
      </c>
      <c r="AT56" s="199" t="str">
        <f>IF('เช็คเวลาเรียน เทอม 2'!AV56="ม",1,"")</f>
        <v/>
      </c>
      <c r="AU56" s="198"/>
      <c r="AV56" s="198"/>
      <c r="AW56" s="199" t="str">
        <f>IF('เช็คเวลาเรียน เทอม 2'!AY56="ม",1,"")</f>
        <v/>
      </c>
      <c r="AX56" s="199" t="str">
        <f>IF('เช็คเวลาเรียน เทอม 2'!AZ56="ม",1,"")</f>
        <v/>
      </c>
      <c r="AY56" s="199" t="str">
        <f>IF('เช็คเวลาเรียน เทอม 2'!BA56="ม",1,"")</f>
        <v/>
      </c>
      <c r="AZ56" s="199" t="str">
        <f>IF('เช็คเวลาเรียน เทอม 2'!BB56="ม",1,"")</f>
        <v/>
      </c>
      <c r="BA56" s="199" t="str">
        <f>IF('เช็คเวลาเรียน เทอม 2'!BC56="ม",1,"")</f>
        <v/>
      </c>
      <c r="BB56" s="198"/>
      <c r="BC56" s="198"/>
      <c r="BD56" s="199" t="str">
        <f>IF('เช็คเวลาเรียน เทอม 2'!BF56="ม",1,"")</f>
        <v/>
      </c>
      <c r="BE56" s="199" t="str">
        <f>IF('เช็คเวลาเรียน เทอม 2'!BG56="ม",1,"")</f>
        <v/>
      </c>
      <c r="BF56" s="199" t="str">
        <f>IF('เช็คเวลาเรียน เทอม 2'!BH56="ม",1,"")</f>
        <v/>
      </c>
      <c r="BG56" s="199" t="str">
        <f>IF('เช็คเวลาเรียน เทอม 2'!BI56="ม",1,"")</f>
        <v/>
      </c>
      <c r="BH56" s="199" t="str">
        <f>IF('เช็คเวลาเรียน เทอม 2'!BJ56="ม",1,"")</f>
        <v/>
      </c>
      <c r="BI56" s="198"/>
      <c r="BJ56" s="198"/>
      <c r="BK56" s="199" t="str">
        <f>IF('เช็คเวลาเรียน เทอม 2'!BM56="ม",1,"")</f>
        <v/>
      </c>
      <c r="BL56" s="199" t="str">
        <f>IF('เช็คเวลาเรียน เทอม 2'!BN56="ม",1,"")</f>
        <v/>
      </c>
      <c r="BM56" s="287"/>
      <c r="BN56" s="338">
        <f t="shared" si="7"/>
        <v>0</v>
      </c>
      <c r="BO56" s="339"/>
      <c r="BP56" s="289"/>
      <c r="BQ56" s="198"/>
      <c r="BR56" s="198"/>
      <c r="BS56" s="199" t="str">
        <f>IF('เช็คเวลาเรียน เทอม 2'!BW56="ม",1,"")</f>
        <v/>
      </c>
      <c r="BT56" s="199" t="str">
        <f>IF('เช็คเวลาเรียน เทอม 2'!BX56="ม",1,"")</f>
        <v/>
      </c>
      <c r="BU56" s="199" t="str">
        <f>IF('เช็คเวลาเรียน เทอม 2'!BY56="ม",1,"")</f>
        <v/>
      </c>
      <c r="BV56" s="199" t="str">
        <f>IF('เช็คเวลาเรียน เทอม 2'!BZ56="ม",1,"")</f>
        <v/>
      </c>
      <c r="BW56" s="199" t="str">
        <f>IF('เช็คเวลาเรียน เทอม 2'!CA56="ม",1,"")</f>
        <v/>
      </c>
      <c r="BX56" s="198"/>
      <c r="BY56" s="198"/>
      <c r="BZ56" s="199" t="str">
        <f>IF('เช็คเวลาเรียน เทอม 2'!CD56="ม",1,"")</f>
        <v/>
      </c>
      <c r="CA56" s="199" t="str">
        <f>IF('เช็คเวลาเรียน เทอม 2'!CE56="ม",1,"")</f>
        <v/>
      </c>
      <c r="CB56" s="199" t="str">
        <f>IF('เช็คเวลาเรียน เทอม 2'!CF56="ม",1,"")</f>
        <v/>
      </c>
      <c r="CC56" s="199" t="str">
        <f>IF('เช็คเวลาเรียน เทอม 2'!CG56="ม",1,"")</f>
        <v/>
      </c>
      <c r="CD56" s="199" t="str">
        <f>IF('เช็คเวลาเรียน เทอม 2'!CH56="ม",1,"")</f>
        <v/>
      </c>
      <c r="CE56" s="280"/>
      <c r="CF56" s="198"/>
      <c r="CG56" s="199" t="str">
        <f>IF('เช็คเวลาเรียน เทอม 2'!CK56="ม",1,"")</f>
        <v/>
      </c>
      <c r="CH56" s="199" t="str">
        <f>IF('เช็คเวลาเรียน เทอม 2'!CL56="ม",1,"")</f>
        <v/>
      </c>
      <c r="CI56" s="199" t="str">
        <f>IF('เช็คเวลาเรียน เทอม 2'!CM56="ม",1,"")</f>
        <v/>
      </c>
      <c r="CJ56" s="199" t="str">
        <f>IF('เช็คเวลาเรียน เทอม 2'!CN56="ม",1,"")</f>
        <v/>
      </c>
      <c r="CK56" s="199" t="str">
        <f>IF('เช็คเวลาเรียน เทอม 2'!CO56="ม",1,"")</f>
        <v/>
      </c>
      <c r="CL56" s="198"/>
      <c r="CM56" s="198"/>
      <c r="CN56" s="199" t="str">
        <f>IF('เช็คเวลาเรียน เทอม 2'!CR56="ม",1,"")</f>
        <v/>
      </c>
      <c r="CO56" s="199" t="str">
        <f>IF('เช็คเวลาเรียน เทอม 2'!CS56="ม",1,"")</f>
        <v/>
      </c>
      <c r="CP56" s="199" t="str">
        <f>IF('เช็คเวลาเรียน เทอม 2'!CT56="ม",1,"")</f>
        <v/>
      </c>
      <c r="CQ56" s="199" t="str">
        <f>IF('เช็คเวลาเรียน เทอม 2'!CU56="ม",1,"")</f>
        <v/>
      </c>
      <c r="CR56" s="199" t="str">
        <f>IF('เช็คเวลาเรียน เทอม 2'!CV56="ม",1,"")</f>
        <v/>
      </c>
      <c r="CS56" s="198"/>
      <c r="CT56" s="198"/>
      <c r="CU56" s="338">
        <f t="shared" si="8"/>
        <v>0</v>
      </c>
      <c r="CV56" s="339"/>
      <c r="CW56" s="199" t="str">
        <f>IF('เช็คเวลาเรียน เทอม 2'!DC56="ม",1,"")</f>
        <v/>
      </c>
      <c r="CX56" s="199" t="str">
        <f>IF('เช็คเวลาเรียน เทอม 2'!DD56="ม",1,"")</f>
        <v/>
      </c>
      <c r="CY56" s="199" t="str">
        <f>IF('เช็คเวลาเรียน เทอม 2'!DE56="ม",1,"")</f>
        <v/>
      </c>
      <c r="CZ56" s="199" t="str">
        <f>IF('เช็คเวลาเรียน เทอม 2'!DF56="ม",1,"")</f>
        <v/>
      </c>
      <c r="DA56" s="199" t="str">
        <f>IF('เช็คเวลาเรียน เทอม 2'!DG56="ม",1,"")</f>
        <v/>
      </c>
      <c r="DB56" s="198"/>
      <c r="DC56" s="198"/>
      <c r="DD56" s="199" t="str">
        <f>IF('เช็คเวลาเรียน เทอม 2'!DJ56="ม",1,"")</f>
        <v/>
      </c>
      <c r="DE56" s="199" t="str">
        <f>IF('เช็คเวลาเรียน เทอม 2'!DK56="ม",1,"")</f>
        <v/>
      </c>
      <c r="DF56" s="199" t="str">
        <f>IF('เช็คเวลาเรียน เทอม 2'!DL56="ม",1,"")</f>
        <v/>
      </c>
      <c r="DG56" s="199" t="str">
        <f>IF('เช็คเวลาเรียน เทอม 2'!DM56="ม",1,"")</f>
        <v/>
      </c>
      <c r="DH56" s="199" t="str">
        <f>IF('เช็คเวลาเรียน เทอม 2'!DN56="ม",1,"")</f>
        <v/>
      </c>
      <c r="DI56" s="198"/>
      <c r="DJ56" s="198"/>
      <c r="DK56" s="199" t="str">
        <f>IF('เช็คเวลาเรียน เทอม 2'!DQ56="ม",1,"")</f>
        <v/>
      </c>
      <c r="DL56" s="199" t="str">
        <f>IF('เช็คเวลาเรียน เทอม 2'!DR56="ม",1,"")</f>
        <v/>
      </c>
      <c r="DM56" s="199" t="str">
        <f>IF('เช็คเวลาเรียน เทอม 2'!DS56="ม",1,"")</f>
        <v/>
      </c>
      <c r="DN56" s="199" t="str">
        <f>IF('เช็คเวลาเรียน เทอม 2'!DT56="ม",1,"")</f>
        <v/>
      </c>
      <c r="DO56" s="199" t="str">
        <f>IF('เช็คเวลาเรียน เทอม 2'!DU56="ม",1,"")</f>
        <v/>
      </c>
      <c r="DP56" s="198"/>
      <c r="DQ56" s="289"/>
      <c r="DR56" s="289"/>
      <c r="DS56" s="199" t="str">
        <f>IF('เช็คเวลาเรียน เทอม 2'!DY56="ม",1,"")</f>
        <v/>
      </c>
      <c r="DT56" s="199" t="str">
        <f>IF('เช็คเวลาเรียน เทอม 2'!DZ56="ม",1,"")</f>
        <v/>
      </c>
      <c r="DU56" s="199" t="str">
        <f>IF('เช็คเวลาเรียน เทอม 2'!EA56="ม",1,"")</f>
        <v/>
      </c>
      <c r="DV56" s="199" t="str">
        <f>IF('เช็คเวลาเรียน เทอม 2'!EB56="ม",1,"")</f>
        <v/>
      </c>
      <c r="DW56" s="198"/>
      <c r="DX56" s="198"/>
      <c r="DY56" s="338">
        <f t="shared" si="9"/>
        <v>0</v>
      </c>
      <c r="DZ56" s="339"/>
      <c r="EA56" s="199" t="str">
        <f>IF('เช็คเวลาเรียน เทอม 2'!EI56="ม",1,"")</f>
        <v/>
      </c>
      <c r="EB56" s="199" t="str">
        <f>IF('เช็คเวลาเรียน เทอม 2'!EJ56="ม",1,"")</f>
        <v/>
      </c>
      <c r="EC56" s="199" t="str">
        <f>IF('เช็คเวลาเรียน เทอม 2'!EK56="ม",1,"")</f>
        <v/>
      </c>
      <c r="ED56" s="199" t="str">
        <f>IF('เช็คเวลาเรียน เทอม 2'!EL56="ม",1,"")</f>
        <v/>
      </c>
      <c r="EE56" s="199" t="str">
        <f>IF('เช็คเวลาเรียน เทอม 2'!EM56="ม",1,"")</f>
        <v/>
      </c>
      <c r="EF56" s="198"/>
      <c r="EG56" s="198"/>
      <c r="EH56" s="199" t="str">
        <f>IF('เช็คเวลาเรียน เทอม 2'!EP56="ม",1,"")</f>
        <v/>
      </c>
      <c r="EI56" s="199" t="str">
        <f>IF('เช็คเวลาเรียน เทอม 2'!EQ56="ม",1,"")</f>
        <v/>
      </c>
      <c r="EJ56" s="199" t="str">
        <f>IF('เช็คเวลาเรียน เทอม 2'!ER56="ม",1,"")</f>
        <v/>
      </c>
      <c r="EK56" s="199" t="str">
        <f>IF('เช็คเวลาเรียน เทอม 2'!ES56="ม",1,"")</f>
        <v/>
      </c>
      <c r="EL56" s="199" t="str">
        <f>IF('เช็คเวลาเรียน เทอม 2'!ET56="ม",1,"")</f>
        <v/>
      </c>
      <c r="EM56" s="198"/>
      <c r="EN56" s="198"/>
      <c r="EO56" s="199" t="str">
        <f>IF('เช็คเวลาเรียน เทอม 2'!EW56="ม",1,"")</f>
        <v/>
      </c>
      <c r="EP56" s="199" t="str">
        <f>IF('เช็คเวลาเรียน เทอม 2'!EX56="ม",1,"")</f>
        <v/>
      </c>
      <c r="EQ56" s="199" t="str">
        <f>IF('เช็คเวลาเรียน เทอม 2'!EY56="ม",1,"")</f>
        <v/>
      </c>
      <c r="ER56" s="199" t="str">
        <f>IF('เช็คเวลาเรียน เทอม 2'!EZ56="ม",1,"")</f>
        <v/>
      </c>
      <c r="ES56" s="199" t="str">
        <f>IF('เช็คเวลาเรียน เทอม 2'!FA56="ม",1,"")</f>
        <v/>
      </c>
      <c r="ET56" s="198"/>
      <c r="EU56" s="198"/>
      <c r="EV56" s="199" t="str">
        <f>IF('เช็คเวลาเรียน เทอม 2'!FD56="ม",1,"")</f>
        <v/>
      </c>
      <c r="EW56" s="199" t="str">
        <f>IF('เช็คเวลาเรียน เทอม 2'!FE56="ม",1,"")</f>
        <v/>
      </c>
      <c r="EX56" s="199" t="str">
        <f>IF('เช็คเวลาเรียน เทอม 2'!FF56="ม",1,"")</f>
        <v/>
      </c>
      <c r="EY56" s="199" t="str">
        <f>IF('เช็คเวลาเรียน เทอม 2'!FG56="ม",1,"")</f>
        <v/>
      </c>
      <c r="EZ56" s="199" t="str">
        <f>IF('เช็คเวลาเรียน เทอม 2'!FH56="ม",1,"")</f>
        <v/>
      </c>
      <c r="FA56" s="198"/>
      <c r="FB56" s="198"/>
      <c r="FC56" s="199" t="str">
        <f>IF('เช็คเวลาเรียน เทอม 2'!FK56="ม",1,"")</f>
        <v/>
      </c>
      <c r="FD56" s="199" t="str">
        <f>IF('เช็คเวลาเรียน เทอม 2'!FL56="ม",1,"")</f>
        <v/>
      </c>
      <c r="FE56" s="199" t="str">
        <f>IF('เช็คเวลาเรียน เทอม 2'!FM56="ม",1,"")</f>
        <v/>
      </c>
      <c r="FF56" s="338">
        <f t="shared" si="10"/>
        <v>0</v>
      </c>
      <c r="FG56" s="339"/>
      <c r="FH56" s="199" t="str">
        <f>IF('เช็คเวลาเรียน เทอม 2'!FR56="ม",1,"")</f>
        <v/>
      </c>
      <c r="FI56" s="199" t="str">
        <f>IF('เช็คเวลาเรียน เทอม 2'!FS56="ม",1,"")</f>
        <v/>
      </c>
      <c r="FJ56" s="198"/>
      <c r="FK56" s="198"/>
      <c r="FL56" s="199" t="str">
        <f>IF('เช็คเวลาเรียน เทอม 2'!FV56="ม",1,"")</f>
        <v/>
      </c>
      <c r="FM56" s="289"/>
      <c r="FN56" s="199" t="str">
        <f>IF('เช็คเวลาเรียน เทอม 2'!FX56="ม",1,"")</f>
        <v/>
      </c>
      <c r="FO56" s="199" t="str">
        <f>IF('เช็คเวลาเรียน เทอม 2'!FY56="ม",1,"")</f>
        <v/>
      </c>
      <c r="FP56" s="199" t="str">
        <f>IF('เช็คเวลาเรียน เทอม 2'!FZ56="ม",1,"")</f>
        <v/>
      </c>
      <c r="FQ56" s="198"/>
      <c r="FR56" s="198"/>
      <c r="FS56" s="199" t="str">
        <f>IF('เช็คเวลาเรียน เทอม 2'!GC56="ม",1,"")</f>
        <v/>
      </c>
      <c r="FT56" s="289"/>
      <c r="FU56" s="289"/>
      <c r="FV56" s="289"/>
      <c r="FW56" s="199" t="str">
        <f>IF('เช็คเวลาเรียน เทอม 2'!GG56="ม",1,"")</f>
        <v/>
      </c>
      <c r="FX56" s="198"/>
      <c r="FY56" s="198"/>
      <c r="FZ56" s="199" t="str">
        <f>IF('เช็คเวลาเรียน เทอม 2'!GJ56="ม",1,"")</f>
        <v/>
      </c>
      <c r="GA56" s="199" t="str">
        <f>IF('เช็คเวลาเรียน เทอม 2'!GK56="ม",1,"")</f>
        <v/>
      </c>
      <c r="GB56" s="199" t="str">
        <f>IF('เช็คเวลาเรียน เทอม 2'!GL56="ม",1,"")</f>
        <v/>
      </c>
      <c r="GC56" s="199" t="str">
        <f>IF('เช็คเวลาเรียน เทอม 2'!GM56="ม",1,"")</f>
        <v/>
      </c>
      <c r="GD56" s="199" t="str">
        <f>IF('เช็คเวลาเรียน เทอม 2'!GN56="ม",1,"")</f>
        <v/>
      </c>
      <c r="GE56" s="198"/>
      <c r="GF56" s="198"/>
      <c r="GG56" s="199" t="str">
        <f>IF('เช็คเวลาเรียน เทอม 2'!GQ56="ม",1,"")</f>
        <v/>
      </c>
      <c r="GH56" s="199" t="str">
        <f>IF('เช็คเวลาเรียน เทอม 2'!GR56="ม",1,"")</f>
        <v/>
      </c>
      <c r="GI56" s="199" t="str">
        <f>IF('เช็คเวลาเรียน เทอม 2'!GS56="ม",1,"")</f>
        <v/>
      </c>
      <c r="GJ56" s="199" t="str">
        <f>IF('เช็คเวลาเรียน เทอม 2'!GT56="ม",1,"")</f>
        <v/>
      </c>
      <c r="GK56" s="199" t="str">
        <f>IF('เช็คเวลาเรียน เทอม 2'!GU56="ม",1,"")</f>
        <v/>
      </c>
      <c r="GL56" s="338">
        <f t="shared" si="11"/>
        <v>0</v>
      </c>
      <c r="GM56" s="339"/>
    </row>
    <row r="57" spans="1:195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199" t="str">
        <f>IF('เช็คเวลาเรียน เทอม 2'!D57="ม",1,"")</f>
        <v/>
      </c>
      <c r="D57" s="199" t="str">
        <f>IF('เช็คเวลาเรียน เทอม 2'!E57="ม",1,"")</f>
        <v/>
      </c>
      <c r="E57" s="199" t="str">
        <f>IF('เช็คเวลาเรียน เทอม 2'!F57="ม",1,"")</f>
        <v/>
      </c>
      <c r="F57" s="199" t="str">
        <f>IF('เช็คเวลาเรียน เทอม 2'!G57="ม",1,"")</f>
        <v/>
      </c>
      <c r="G57" s="199" t="str">
        <f>IF('เช็คเวลาเรียน เทอม 2'!H57="ม",1,"")</f>
        <v/>
      </c>
      <c r="H57" s="198"/>
      <c r="I57" s="198"/>
      <c r="J57" s="199" t="str">
        <f>IF('เช็คเวลาเรียน เทอม 2'!K57="ม",1,"")</f>
        <v/>
      </c>
      <c r="K57" s="199" t="str">
        <f>IF('เช็คเวลาเรียน เทอม 2'!L57="ม",1,"")</f>
        <v/>
      </c>
      <c r="L57" s="199" t="str">
        <f>IF('เช็คเวลาเรียน เทอม 2'!M57="ม",1,"")</f>
        <v/>
      </c>
      <c r="M57" s="199" t="str">
        <f>IF('เช็คเวลาเรียน เทอม 2'!N57="ม",1,"")</f>
        <v/>
      </c>
      <c r="N57" s="199" t="str">
        <f>IF('เช็คเวลาเรียน เทอม 2'!O57="ม",1,"")</f>
        <v/>
      </c>
      <c r="O57" s="198"/>
      <c r="P57" s="198"/>
      <c r="Q57" s="199" t="str">
        <f>IF('เช็คเวลาเรียน เทอม 2'!R57="ม",1,"")</f>
        <v/>
      </c>
      <c r="R57" s="199" t="str">
        <f>IF('เช็คเวลาเรียน เทอม 2'!S57="ม",1,"")</f>
        <v/>
      </c>
      <c r="S57" s="199" t="str">
        <f>IF('เช็คเวลาเรียน เทอม 2'!T57="ม",1,"")</f>
        <v/>
      </c>
      <c r="T57" s="199" t="str">
        <f>IF('เช็คเวลาเรียน เทอม 2'!U57="ม",1,"")</f>
        <v/>
      </c>
      <c r="U57" s="199" t="str">
        <f>IF('เช็คเวลาเรียน เทอม 2'!V57="ม",1,"")</f>
        <v/>
      </c>
      <c r="V57" s="198"/>
      <c r="W57" s="198"/>
      <c r="X57" s="199" t="str">
        <f>IF('เช็คเวลาเรียน เทอม 2'!Y57="ม",1,"")</f>
        <v/>
      </c>
      <c r="Y57" s="199" t="str">
        <f>IF('เช็คเวลาเรียน เทอม 2'!Z57="ม",1,"")</f>
        <v/>
      </c>
      <c r="Z57" s="199" t="str">
        <f>IF('เช็คเวลาเรียน เทอม 2'!AA57="ม",1,"")</f>
        <v/>
      </c>
      <c r="AA57" s="199" t="str">
        <f>IF('เช็คเวลาเรียน เทอม 2'!AB57="ม",1,"")</f>
        <v/>
      </c>
      <c r="AB57" s="199" t="str">
        <f>IF('เช็คเวลาเรียน เทอม 2'!AC57="ม",1,"")</f>
        <v/>
      </c>
      <c r="AC57" s="198"/>
      <c r="AD57" s="198"/>
      <c r="AE57" s="199" t="str">
        <f>IF('เช็คเวลาเรียน เทอม 2'!AF57="ม",1,"")</f>
        <v/>
      </c>
      <c r="AF57" s="198"/>
      <c r="AG57" s="338">
        <f t="shared" si="6"/>
        <v>0</v>
      </c>
      <c r="AH57" s="339"/>
      <c r="AI57" s="199" t="str">
        <f>IF('เช็คเวลาเรียน เทอม 2'!AK57="ม",1,"")</f>
        <v/>
      </c>
      <c r="AJ57" s="199" t="str">
        <f>IF('เช็คเวลาเรียน เทอม 2'!AL57="ม",1,"")</f>
        <v/>
      </c>
      <c r="AK57" s="199" t="str">
        <f>IF('เช็คเวลาเรียน เทอม 2'!AM57="ม",1,"")</f>
        <v/>
      </c>
      <c r="AL57" s="199" t="str">
        <f>IF('เช็คเวลาเรียน เทอม 2'!AN57="ม",1,"")</f>
        <v/>
      </c>
      <c r="AM57" s="280"/>
      <c r="AN57" s="198"/>
      <c r="AO57" s="280"/>
      <c r="AP57" s="199" t="str">
        <f>IF('เช็คเวลาเรียน เทอม 2'!AR57="ม",1,"")</f>
        <v/>
      </c>
      <c r="AQ57" s="199" t="str">
        <f>IF('เช็คเวลาเรียน เทอม 2'!AS57="ม",1,"")</f>
        <v/>
      </c>
      <c r="AR57" s="280"/>
      <c r="AS57" s="199" t="str">
        <f>IF('เช็คเวลาเรียน เทอม 2'!AU57="ม",1,"")</f>
        <v/>
      </c>
      <c r="AT57" s="199" t="str">
        <f>IF('เช็คเวลาเรียน เทอม 2'!AV57="ม",1,"")</f>
        <v/>
      </c>
      <c r="AU57" s="198"/>
      <c r="AV57" s="198"/>
      <c r="AW57" s="199" t="str">
        <f>IF('เช็คเวลาเรียน เทอม 2'!AY57="ม",1,"")</f>
        <v/>
      </c>
      <c r="AX57" s="199" t="str">
        <f>IF('เช็คเวลาเรียน เทอม 2'!AZ57="ม",1,"")</f>
        <v/>
      </c>
      <c r="AY57" s="199" t="str">
        <f>IF('เช็คเวลาเรียน เทอม 2'!BA57="ม",1,"")</f>
        <v/>
      </c>
      <c r="AZ57" s="199" t="str">
        <f>IF('เช็คเวลาเรียน เทอม 2'!BB57="ม",1,"")</f>
        <v/>
      </c>
      <c r="BA57" s="199" t="str">
        <f>IF('เช็คเวลาเรียน เทอม 2'!BC57="ม",1,"")</f>
        <v/>
      </c>
      <c r="BB57" s="198"/>
      <c r="BC57" s="198"/>
      <c r="BD57" s="199" t="str">
        <f>IF('เช็คเวลาเรียน เทอม 2'!BF57="ม",1,"")</f>
        <v/>
      </c>
      <c r="BE57" s="199" t="str">
        <f>IF('เช็คเวลาเรียน เทอม 2'!BG57="ม",1,"")</f>
        <v/>
      </c>
      <c r="BF57" s="199" t="str">
        <f>IF('เช็คเวลาเรียน เทอม 2'!BH57="ม",1,"")</f>
        <v/>
      </c>
      <c r="BG57" s="199" t="str">
        <f>IF('เช็คเวลาเรียน เทอม 2'!BI57="ม",1,"")</f>
        <v/>
      </c>
      <c r="BH57" s="199" t="str">
        <f>IF('เช็คเวลาเรียน เทอม 2'!BJ57="ม",1,"")</f>
        <v/>
      </c>
      <c r="BI57" s="198"/>
      <c r="BJ57" s="198"/>
      <c r="BK57" s="199" t="str">
        <f>IF('เช็คเวลาเรียน เทอม 2'!BM57="ม",1,"")</f>
        <v/>
      </c>
      <c r="BL57" s="199" t="str">
        <f>IF('เช็คเวลาเรียน เทอม 2'!BN57="ม",1,"")</f>
        <v/>
      </c>
      <c r="BM57" s="287"/>
      <c r="BN57" s="338">
        <f t="shared" si="7"/>
        <v>0</v>
      </c>
      <c r="BO57" s="339"/>
      <c r="BP57" s="289"/>
      <c r="BQ57" s="198"/>
      <c r="BR57" s="198"/>
      <c r="BS57" s="199" t="str">
        <f>IF('เช็คเวลาเรียน เทอม 2'!BW57="ม",1,"")</f>
        <v/>
      </c>
      <c r="BT57" s="199" t="str">
        <f>IF('เช็คเวลาเรียน เทอม 2'!BX57="ม",1,"")</f>
        <v/>
      </c>
      <c r="BU57" s="199" t="str">
        <f>IF('เช็คเวลาเรียน เทอม 2'!BY57="ม",1,"")</f>
        <v/>
      </c>
      <c r="BV57" s="199" t="str">
        <f>IF('เช็คเวลาเรียน เทอม 2'!BZ57="ม",1,"")</f>
        <v/>
      </c>
      <c r="BW57" s="199" t="str">
        <f>IF('เช็คเวลาเรียน เทอม 2'!CA57="ม",1,"")</f>
        <v/>
      </c>
      <c r="BX57" s="198"/>
      <c r="BY57" s="198"/>
      <c r="BZ57" s="199" t="str">
        <f>IF('เช็คเวลาเรียน เทอม 2'!CD57="ม",1,"")</f>
        <v/>
      </c>
      <c r="CA57" s="199" t="str">
        <f>IF('เช็คเวลาเรียน เทอม 2'!CE57="ม",1,"")</f>
        <v/>
      </c>
      <c r="CB57" s="199" t="str">
        <f>IF('เช็คเวลาเรียน เทอม 2'!CF57="ม",1,"")</f>
        <v/>
      </c>
      <c r="CC57" s="199" t="str">
        <f>IF('เช็คเวลาเรียน เทอม 2'!CG57="ม",1,"")</f>
        <v/>
      </c>
      <c r="CD57" s="199" t="str">
        <f>IF('เช็คเวลาเรียน เทอม 2'!CH57="ม",1,"")</f>
        <v/>
      </c>
      <c r="CE57" s="280"/>
      <c r="CF57" s="198"/>
      <c r="CG57" s="199" t="str">
        <f>IF('เช็คเวลาเรียน เทอม 2'!CK57="ม",1,"")</f>
        <v/>
      </c>
      <c r="CH57" s="199" t="str">
        <f>IF('เช็คเวลาเรียน เทอม 2'!CL57="ม",1,"")</f>
        <v/>
      </c>
      <c r="CI57" s="199" t="str">
        <f>IF('เช็คเวลาเรียน เทอม 2'!CM57="ม",1,"")</f>
        <v/>
      </c>
      <c r="CJ57" s="199" t="str">
        <f>IF('เช็คเวลาเรียน เทอม 2'!CN57="ม",1,"")</f>
        <v/>
      </c>
      <c r="CK57" s="199" t="str">
        <f>IF('เช็คเวลาเรียน เทอม 2'!CO57="ม",1,"")</f>
        <v/>
      </c>
      <c r="CL57" s="198"/>
      <c r="CM57" s="198"/>
      <c r="CN57" s="199" t="str">
        <f>IF('เช็คเวลาเรียน เทอม 2'!CR57="ม",1,"")</f>
        <v/>
      </c>
      <c r="CO57" s="199" t="str">
        <f>IF('เช็คเวลาเรียน เทอม 2'!CS57="ม",1,"")</f>
        <v/>
      </c>
      <c r="CP57" s="199" t="str">
        <f>IF('เช็คเวลาเรียน เทอม 2'!CT57="ม",1,"")</f>
        <v/>
      </c>
      <c r="CQ57" s="199" t="str">
        <f>IF('เช็คเวลาเรียน เทอม 2'!CU57="ม",1,"")</f>
        <v/>
      </c>
      <c r="CR57" s="199" t="str">
        <f>IF('เช็คเวลาเรียน เทอม 2'!CV57="ม",1,"")</f>
        <v/>
      </c>
      <c r="CS57" s="198"/>
      <c r="CT57" s="198"/>
      <c r="CU57" s="338">
        <f t="shared" si="8"/>
        <v>0</v>
      </c>
      <c r="CV57" s="339"/>
      <c r="CW57" s="199" t="str">
        <f>IF('เช็คเวลาเรียน เทอม 2'!DC57="ม",1,"")</f>
        <v/>
      </c>
      <c r="CX57" s="199" t="str">
        <f>IF('เช็คเวลาเรียน เทอม 2'!DD57="ม",1,"")</f>
        <v/>
      </c>
      <c r="CY57" s="199" t="str">
        <f>IF('เช็คเวลาเรียน เทอม 2'!DE57="ม",1,"")</f>
        <v/>
      </c>
      <c r="CZ57" s="199" t="str">
        <f>IF('เช็คเวลาเรียน เทอม 2'!DF57="ม",1,"")</f>
        <v/>
      </c>
      <c r="DA57" s="199" t="str">
        <f>IF('เช็คเวลาเรียน เทอม 2'!DG57="ม",1,"")</f>
        <v/>
      </c>
      <c r="DB57" s="198"/>
      <c r="DC57" s="198"/>
      <c r="DD57" s="199" t="str">
        <f>IF('เช็คเวลาเรียน เทอม 2'!DJ57="ม",1,"")</f>
        <v/>
      </c>
      <c r="DE57" s="199" t="str">
        <f>IF('เช็คเวลาเรียน เทอม 2'!DK57="ม",1,"")</f>
        <v/>
      </c>
      <c r="DF57" s="199" t="str">
        <f>IF('เช็คเวลาเรียน เทอม 2'!DL57="ม",1,"")</f>
        <v/>
      </c>
      <c r="DG57" s="199" t="str">
        <f>IF('เช็คเวลาเรียน เทอม 2'!DM57="ม",1,"")</f>
        <v/>
      </c>
      <c r="DH57" s="199" t="str">
        <f>IF('เช็คเวลาเรียน เทอม 2'!DN57="ม",1,"")</f>
        <v/>
      </c>
      <c r="DI57" s="198"/>
      <c r="DJ57" s="198"/>
      <c r="DK57" s="199" t="str">
        <f>IF('เช็คเวลาเรียน เทอม 2'!DQ57="ม",1,"")</f>
        <v/>
      </c>
      <c r="DL57" s="199" t="str">
        <f>IF('เช็คเวลาเรียน เทอม 2'!DR57="ม",1,"")</f>
        <v/>
      </c>
      <c r="DM57" s="199" t="str">
        <f>IF('เช็คเวลาเรียน เทอม 2'!DS57="ม",1,"")</f>
        <v/>
      </c>
      <c r="DN57" s="199" t="str">
        <f>IF('เช็คเวลาเรียน เทอม 2'!DT57="ม",1,"")</f>
        <v/>
      </c>
      <c r="DO57" s="199" t="str">
        <f>IF('เช็คเวลาเรียน เทอม 2'!DU57="ม",1,"")</f>
        <v/>
      </c>
      <c r="DP57" s="198"/>
      <c r="DQ57" s="289"/>
      <c r="DR57" s="289"/>
      <c r="DS57" s="199" t="str">
        <f>IF('เช็คเวลาเรียน เทอม 2'!DY57="ม",1,"")</f>
        <v/>
      </c>
      <c r="DT57" s="199" t="str">
        <f>IF('เช็คเวลาเรียน เทอม 2'!DZ57="ม",1,"")</f>
        <v/>
      </c>
      <c r="DU57" s="199" t="str">
        <f>IF('เช็คเวลาเรียน เทอม 2'!EA57="ม",1,"")</f>
        <v/>
      </c>
      <c r="DV57" s="199" t="str">
        <f>IF('เช็คเวลาเรียน เทอม 2'!EB57="ม",1,"")</f>
        <v/>
      </c>
      <c r="DW57" s="198"/>
      <c r="DX57" s="198"/>
      <c r="DY57" s="338">
        <f t="shared" si="9"/>
        <v>0</v>
      </c>
      <c r="DZ57" s="339"/>
      <c r="EA57" s="199" t="str">
        <f>IF('เช็คเวลาเรียน เทอม 2'!EI57="ม",1,"")</f>
        <v/>
      </c>
      <c r="EB57" s="199" t="str">
        <f>IF('เช็คเวลาเรียน เทอม 2'!EJ57="ม",1,"")</f>
        <v/>
      </c>
      <c r="EC57" s="199" t="str">
        <f>IF('เช็คเวลาเรียน เทอม 2'!EK57="ม",1,"")</f>
        <v/>
      </c>
      <c r="ED57" s="199" t="str">
        <f>IF('เช็คเวลาเรียน เทอม 2'!EL57="ม",1,"")</f>
        <v/>
      </c>
      <c r="EE57" s="199" t="str">
        <f>IF('เช็คเวลาเรียน เทอม 2'!EM57="ม",1,"")</f>
        <v/>
      </c>
      <c r="EF57" s="198"/>
      <c r="EG57" s="198"/>
      <c r="EH57" s="199" t="str">
        <f>IF('เช็คเวลาเรียน เทอม 2'!EP57="ม",1,"")</f>
        <v/>
      </c>
      <c r="EI57" s="199" t="str">
        <f>IF('เช็คเวลาเรียน เทอม 2'!EQ57="ม",1,"")</f>
        <v/>
      </c>
      <c r="EJ57" s="199" t="str">
        <f>IF('เช็คเวลาเรียน เทอม 2'!ER57="ม",1,"")</f>
        <v/>
      </c>
      <c r="EK57" s="199" t="str">
        <f>IF('เช็คเวลาเรียน เทอม 2'!ES57="ม",1,"")</f>
        <v/>
      </c>
      <c r="EL57" s="199" t="str">
        <f>IF('เช็คเวลาเรียน เทอม 2'!ET57="ม",1,"")</f>
        <v/>
      </c>
      <c r="EM57" s="198"/>
      <c r="EN57" s="198"/>
      <c r="EO57" s="199" t="str">
        <f>IF('เช็คเวลาเรียน เทอม 2'!EW57="ม",1,"")</f>
        <v/>
      </c>
      <c r="EP57" s="199" t="str">
        <f>IF('เช็คเวลาเรียน เทอม 2'!EX57="ม",1,"")</f>
        <v/>
      </c>
      <c r="EQ57" s="199" t="str">
        <f>IF('เช็คเวลาเรียน เทอม 2'!EY57="ม",1,"")</f>
        <v/>
      </c>
      <c r="ER57" s="199" t="str">
        <f>IF('เช็คเวลาเรียน เทอม 2'!EZ57="ม",1,"")</f>
        <v/>
      </c>
      <c r="ES57" s="199" t="str">
        <f>IF('เช็คเวลาเรียน เทอม 2'!FA57="ม",1,"")</f>
        <v/>
      </c>
      <c r="ET57" s="198"/>
      <c r="EU57" s="198"/>
      <c r="EV57" s="199" t="str">
        <f>IF('เช็คเวลาเรียน เทอม 2'!FD57="ม",1,"")</f>
        <v/>
      </c>
      <c r="EW57" s="199" t="str">
        <f>IF('เช็คเวลาเรียน เทอม 2'!FE57="ม",1,"")</f>
        <v/>
      </c>
      <c r="EX57" s="199" t="str">
        <f>IF('เช็คเวลาเรียน เทอม 2'!FF57="ม",1,"")</f>
        <v/>
      </c>
      <c r="EY57" s="199" t="str">
        <f>IF('เช็คเวลาเรียน เทอม 2'!FG57="ม",1,"")</f>
        <v/>
      </c>
      <c r="EZ57" s="199" t="str">
        <f>IF('เช็คเวลาเรียน เทอม 2'!FH57="ม",1,"")</f>
        <v/>
      </c>
      <c r="FA57" s="198"/>
      <c r="FB57" s="198"/>
      <c r="FC57" s="199" t="str">
        <f>IF('เช็คเวลาเรียน เทอม 2'!FK57="ม",1,"")</f>
        <v/>
      </c>
      <c r="FD57" s="199" t="str">
        <f>IF('เช็คเวลาเรียน เทอม 2'!FL57="ม",1,"")</f>
        <v/>
      </c>
      <c r="FE57" s="199" t="str">
        <f>IF('เช็คเวลาเรียน เทอม 2'!FM57="ม",1,"")</f>
        <v/>
      </c>
      <c r="FF57" s="338">
        <f t="shared" si="10"/>
        <v>0</v>
      </c>
      <c r="FG57" s="339"/>
      <c r="FH57" s="199" t="str">
        <f>IF('เช็คเวลาเรียน เทอม 2'!FR57="ม",1,"")</f>
        <v/>
      </c>
      <c r="FI57" s="199" t="str">
        <f>IF('เช็คเวลาเรียน เทอม 2'!FS57="ม",1,"")</f>
        <v/>
      </c>
      <c r="FJ57" s="198"/>
      <c r="FK57" s="198"/>
      <c r="FL57" s="199" t="str">
        <f>IF('เช็คเวลาเรียน เทอม 2'!FV57="ม",1,"")</f>
        <v/>
      </c>
      <c r="FM57" s="289"/>
      <c r="FN57" s="199" t="str">
        <f>IF('เช็คเวลาเรียน เทอม 2'!FX57="ม",1,"")</f>
        <v/>
      </c>
      <c r="FO57" s="199" t="str">
        <f>IF('เช็คเวลาเรียน เทอม 2'!FY57="ม",1,"")</f>
        <v/>
      </c>
      <c r="FP57" s="199" t="str">
        <f>IF('เช็คเวลาเรียน เทอม 2'!FZ57="ม",1,"")</f>
        <v/>
      </c>
      <c r="FQ57" s="198"/>
      <c r="FR57" s="198"/>
      <c r="FS57" s="199" t="str">
        <f>IF('เช็คเวลาเรียน เทอม 2'!GC57="ม",1,"")</f>
        <v/>
      </c>
      <c r="FT57" s="289"/>
      <c r="FU57" s="289"/>
      <c r="FV57" s="289"/>
      <c r="FW57" s="199" t="str">
        <f>IF('เช็คเวลาเรียน เทอม 2'!GG57="ม",1,"")</f>
        <v/>
      </c>
      <c r="FX57" s="198"/>
      <c r="FY57" s="198"/>
      <c r="FZ57" s="199" t="str">
        <f>IF('เช็คเวลาเรียน เทอม 2'!GJ57="ม",1,"")</f>
        <v/>
      </c>
      <c r="GA57" s="199" t="str">
        <f>IF('เช็คเวลาเรียน เทอม 2'!GK57="ม",1,"")</f>
        <v/>
      </c>
      <c r="GB57" s="199" t="str">
        <f>IF('เช็คเวลาเรียน เทอม 2'!GL57="ม",1,"")</f>
        <v/>
      </c>
      <c r="GC57" s="199" t="str">
        <f>IF('เช็คเวลาเรียน เทอม 2'!GM57="ม",1,"")</f>
        <v/>
      </c>
      <c r="GD57" s="199" t="str">
        <f>IF('เช็คเวลาเรียน เทอม 2'!GN57="ม",1,"")</f>
        <v/>
      </c>
      <c r="GE57" s="198"/>
      <c r="GF57" s="198"/>
      <c r="GG57" s="199" t="str">
        <f>IF('เช็คเวลาเรียน เทอม 2'!GQ57="ม",1,"")</f>
        <v/>
      </c>
      <c r="GH57" s="199" t="str">
        <f>IF('เช็คเวลาเรียน เทอม 2'!GR57="ม",1,"")</f>
        <v/>
      </c>
      <c r="GI57" s="199" t="str">
        <f>IF('เช็คเวลาเรียน เทอม 2'!GS57="ม",1,"")</f>
        <v/>
      </c>
      <c r="GJ57" s="199" t="str">
        <f>IF('เช็คเวลาเรียน เทอม 2'!GT57="ม",1,"")</f>
        <v/>
      </c>
      <c r="GK57" s="199" t="str">
        <f>IF('เช็คเวลาเรียน เทอม 2'!GU57="ม",1,"")</f>
        <v/>
      </c>
      <c r="GL57" s="338">
        <f t="shared" si="11"/>
        <v>0</v>
      </c>
      <c r="GM57" s="339"/>
    </row>
    <row r="58" spans="1:195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</row>
    <row r="59" spans="1:195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</row>
    <row r="60" spans="1:195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</row>
    <row r="61" spans="1:195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</row>
    <row r="62" spans="1:195" s="169" customFormat="1"/>
  </sheetData>
  <mergeCells count="338">
    <mergeCell ref="A2:A3"/>
    <mergeCell ref="B2:B3"/>
    <mergeCell ref="C2:AF2"/>
    <mergeCell ref="AG2:AH3"/>
    <mergeCell ref="AI2:BM2"/>
    <mergeCell ref="BN2:BO3"/>
    <mergeCell ref="FH2:GK2"/>
    <mergeCell ref="GL2:GM3"/>
    <mergeCell ref="AG4:AH4"/>
    <mergeCell ref="AM4:AM28"/>
    <mergeCell ref="AR4:AR28"/>
    <mergeCell ref="BM4:BM28"/>
    <mergeCell ref="BN4:BO4"/>
    <mergeCell ref="BP4:BP28"/>
    <mergeCell ref="CE4:CE28"/>
    <mergeCell ref="BP2:CT2"/>
    <mergeCell ref="CU2:CV3"/>
    <mergeCell ref="CW2:DX2"/>
    <mergeCell ref="DY2:DZ3"/>
    <mergeCell ref="EA2:FD2"/>
    <mergeCell ref="FF2:FG3"/>
    <mergeCell ref="FF5:FG5"/>
    <mergeCell ref="GL5:GM5"/>
    <mergeCell ref="AG12:AH12"/>
    <mergeCell ref="BN12:BO12"/>
    <mergeCell ref="CU12:CV12"/>
    <mergeCell ref="DY12:DZ12"/>
    <mergeCell ref="FF12:FG12"/>
    <mergeCell ref="AG6:AH6"/>
    <mergeCell ref="CU4:CV4"/>
    <mergeCell ref="DY4:DZ4"/>
    <mergeCell ref="FF4:FG4"/>
    <mergeCell ref="AG8:AH8"/>
    <mergeCell ref="BN8:BO8"/>
    <mergeCell ref="CU8:CV8"/>
    <mergeCell ref="DY8:DZ8"/>
    <mergeCell ref="FF8:FG8"/>
    <mergeCell ref="BN6:BO6"/>
    <mergeCell ref="CU6:CV6"/>
    <mergeCell ref="DY6:DZ6"/>
    <mergeCell ref="FF6:FG6"/>
    <mergeCell ref="AG7:AH7"/>
    <mergeCell ref="BN7:BO7"/>
    <mergeCell ref="CU7:CV7"/>
    <mergeCell ref="DY7:DZ7"/>
    <mergeCell ref="FF7:FG7"/>
    <mergeCell ref="CU5:CV5"/>
    <mergeCell ref="DY5:DZ5"/>
    <mergeCell ref="AG10:AH10"/>
    <mergeCell ref="BN10:BO10"/>
    <mergeCell ref="CU10:CV10"/>
    <mergeCell ref="DY10:DZ10"/>
    <mergeCell ref="FF10:FG10"/>
    <mergeCell ref="GL10:GM10"/>
    <mergeCell ref="AG9:AH9"/>
    <mergeCell ref="BN9:BO9"/>
    <mergeCell ref="CU9:CV9"/>
    <mergeCell ref="DY9:DZ9"/>
    <mergeCell ref="FF9:FG9"/>
    <mergeCell ref="GL9:GM9"/>
    <mergeCell ref="FM4:FM28"/>
    <mergeCell ref="FT4:FT28"/>
    <mergeCell ref="GL7:GM7"/>
    <mergeCell ref="GL8:GM8"/>
    <mergeCell ref="GL6:GM6"/>
    <mergeCell ref="GL12:GM12"/>
    <mergeCell ref="AG11:AH11"/>
    <mergeCell ref="BN11:BO11"/>
    <mergeCell ref="CU11:CV11"/>
    <mergeCell ref="DY11:DZ11"/>
    <mergeCell ref="FF11:FG11"/>
    <mergeCell ref="GL11:GM11"/>
    <mergeCell ref="AG14:AH14"/>
    <mergeCell ref="BN14:BO14"/>
    <mergeCell ref="CU14:CV14"/>
    <mergeCell ref="DY14:DZ14"/>
    <mergeCell ref="FF14:FG14"/>
    <mergeCell ref="GL14:GM14"/>
    <mergeCell ref="AG13:AH13"/>
    <mergeCell ref="BN13:BO13"/>
    <mergeCell ref="CU13:CV13"/>
    <mergeCell ref="DY13:DZ13"/>
    <mergeCell ref="FF13:FG13"/>
    <mergeCell ref="GL13:GM13"/>
    <mergeCell ref="FU4:FU28"/>
    <mergeCell ref="FV4:FV28"/>
    <mergeCell ref="GL4:GM4"/>
    <mergeCell ref="AG5:AH5"/>
    <mergeCell ref="BN5:BO5"/>
    <mergeCell ref="AG16:AH16"/>
    <mergeCell ref="BN16:BO16"/>
    <mergeCell ref="CU16:CV16"/>
    <mergeCell ref="DY16:DZ16"/>
    <mergeCell ref="FF16:FG16"/>
    <mergeCell ref="GL16:GM16"/>
    <mergeCell ref="AG19:AH19"/>
    <mergeCell ref="BN19:BO19"/>
    <mergeCell ref="CU19:CV19"/>
    <mergeCell ref="DY19:DZ19"/>
    <mergeCell ref="FF19:FG19"/>
    <mergeCell ref="GL19:GM19"/>
    <mergeCell ref="AG15:AH15"/>
    <mergeCell ref="BN15:BO15"/>
    <mergeCell ref="CU15:CV15"/>
    <mergeCell ref="DY15:DZ15"/>
    <mergeCell ref="FF15:FG15"/>
    <mergeCell ref="GL15:GM15"/>
    <mergeCell ref="AG18:AH18"/>
    <mergeCell ref="BN18:BO18"/>
    <mergeCell ref="CU18:CV18"/>
    <mergeCell ref="DY18:DZ18"/>
    <mergeCell ref="FF18:FG18"/>
    <mergeCell ref="GL18:GM18"/>
    <mergeCell ref="AG17:AH17"/>
    <mergeCell ref="BN17:BO17"/>
    <mergeCell ref="CU17:CV17"/>
    <mergeCell ref="DY17:DZ17"/>
    <mergeCell ref="FF17:FG17"/>
    <mergeCell ref="GL17:GM17"/>
    <mergeCell ref="DY21:DZ21"/>
    <mergeCell ref="FF21:FG21"/>
    <mergeCell ref="GL21:GM21"/>
    <mergeCell ref="AG20:AH20"/>
    <mergeCell ref="BN20:BO20"/>
    <mergeCell ref="CU20:CV20"/>
    <mergeCell ref="DY20:DZ20"/>
    <mergeCell ref="FF20:FG20"/>
    <mergeCell ref="GL20:GM20"/>
    <mergeCell ref="AG24:AH24"/>
    <mergeCell ref="BN24:BO24"/>
    <mergeCell ref="CU24:CV24"/>
    <mergeCell ref="DY24:DZ24"/>
    <mergeCell ref="FF24:FG24"/>
    <mergeCell ref="GL24:GM24"/>
    <mergeCell ref="AG23:AH23"/>
    <mergeCell ref="BN23:BO23"/>
    <mergeCell ref="CU23:CV23"/>
    <mergeCell ref="DY23:DZ23"/>
    <mergeCell ref="FF23:FG23"/>
    <mergeCell ref="GL23:GM23"/>
    <mergeCell ref="AO4:AO28"/>
    <mergeCell ref="DQ4:DQ28"/>
    <mergeCell ref="DR4:DR28"/>
    <mergeCell ref="AG22:AH22"/>
    <mergeCell ref="BN22:BO22"/>
    <mergeCell ref="CU22:CV22"/>
    <mergeCell ref="DY22:DZ22"/>
    <mergeCell ref="FF22:FG22"/>
    <mergeCell ref="GL22:GM22"/>
    <mergeCell ref="AG21:AH21"/>
    <mergeCell ref="BN21:BO21"/>
    <mergeCell ref="CU21:CV21"/>
    <mergeCell ref="AG26:AH26"/>
    <mergeCell ref="BN26:BO26"/>
    <mergeCell ref="CU26:CV26"/>
    <mergeCell ref="DY26:DZ26"/>
    <mergeCell ref="FF26:FG26"/>
    <mergeCell ref="GL26:GM26"/>
    <mergeCell ref="AG25:AH25"/>
    <mergeCell ref="BN25:BO25"/>
    <mergeCell ref="CU25:CV25"/>
    <mergeCell ref="DY25:DZ25"/>
    <mergeCell ref="FF25:FG25"/>
    <mergeCell ref="GL25:GM25"/>
    <mergeCell ref="AG28:AH28"/>
    <mergeCell ref="BN28:BO28"/>
    <mergeCell ref="CU28:CV28"/>
    <mergeCell ref="DY28:DZ28"/>
    <mergeCell ref="FF28:FG28"/>
    <mergeCell ref="GL28:GM28"/>
    <mergeCell ref="AG27:AH27"/>
    <mergeCell ref="BN27:BO27"/>
    <mergeCell ref="CU27:CV27"/>
    <mergeCell ref="DY27:DZ27"/>
    <mergeCell ref="FF27:FG27"/>
    <mergeCell ref="GL27:GM27"/>
    <mergeCell ref="BN37:BO37"/>
    <mergeCell ref="CU37:CV37"/>
    <mergeCell ref="DY37:DZ37"/>
    <mergeCell ref="FF37:FG37"/>
    <mergeCell ref="GL37:GM37"/>
    <mergeCell ref="GL34:GM34"/>
    <mergeCell ref="AG35:AH35"/>
    <mergeCell ref="BN35:BO35"/>
    <mergeCell ref="CU35:CV35"/>
    <mergeCell ref="DY35:DZ35"/>
    <mergeCell ref="FF35:FG35"/>
    <mergeCell ref="GL35:GM35"/>
    <mergeCell ref="FM33:FM57"/>
    <mergeCell ref="FT33:FT57"/>
    <mergeCell ref="FU33:FU57"/>
    <mergeCell ref="FV33:FV57"/>
    <mergeCell ref="GL33:GM33"/>
    <mergeCell ref="AG34:AH34"/>
    <mergeCell ref="BN34:BO34"/>
    <mergeCell ref="CU34:CV34"/>
    <mergeCell ref="DY34:DZ34"/>
    <mergeCell ref="FF34:FG34"/>
    <mergeCell ref="DY38:DZ38"/>
    <mergeCell ref="FF38:FG38"/>
    <mergeCell ref="GL38:GM38"/>
    <mergeCell ref="AG39:AH39"/>
    <mergeCell ref="BN39:BO39"/>
    <mergeCell ref="CU39:CV39"/>
    <mergeCell ref="DY39:DZ39"/>
    <mergeCell ref="FF39:FG39"/>
    <mergeCell ref="GL39:GM39"/>
    <mergeCell ref="CE33:CE57"/>
    <mergeCell ref="CU33:CV33"/>
    <mergeCell ref="DY33:DZ33"/>
    <mergeCell ref="FF33:FG33"/>
    <mergeCell ref="CU36:CV36"/>
    <mergeCell ref="DY36:DZ36"/>
    <mergeCell ref="FF36:FG36"/>
    <mergeCell ref="CU38:CV38"/>
    <mergeCell ref="AG33:AH33"/>
    <mergeCell ref="AM33:AM57"/>
    <mergeCell ref="AR33:AR57"/>
    <mergeCell ref="BM33:BM57"/>
    <mergeCell ref="BN33:BO33"/>
    <mergeCell ref="GL36:GM36"/>
    <mergeCell ref="AG41:AH41"/>
    <mergeCell ref="AG37:AH37"/>
    <mergeCell ref="BN41:BO41"/>
    <mergeCell ref="CU41:CV41"/>
    <mergeCell ref="DY41:DZ41"/>
    <mergeCell ref="FF41:FG41"/>
    <mergeCell ref="GL41:GM41"/>
    <mergeCell ref="AG40:AH40"/>
    <mergeCell ref="BN40:BO40"/>
    <mergeCell ref="CU40:CV40"/>
    <mergeCell ref="DY40:DZ40"/>
    <mergeCell ref="FF40:FG40"/>
    <mergeCell ref="GL40:GM40"/>
    <mergeCell ref="BP33:BP57"/>
    <mergeCell ref="AG36:AH36"/>
    <mergeCell ref="BN36:BO36"/>
    <mergeCell ref="AG38:AH38"/>
    <mergeCell ref="BN38:BO38"/>
    <mergeCell ref="AG43:AH43"/>
    <mergeCell ref="BN43:BO43"/>
    <mergeCell ref="CU43:CV43"/>
    <mergeCell ref="DY43:DZ43"/>
    <mergeCell ref="FF43:FG43"/>
    <mergeCell ref="GL43:GM43"/>
    <mergeCell ref="AG42:AH42"/>
    <mergeCell ref="BN42:BO42"/>
    <mergeCell ref="AG46:AH46"/>
    <mergeCell ref="BN46:BO46"/>
    <mergeCell ref="CU46:CV46"/>
    <mergeCell ref="DY46:DZ46"/>
    <mergeCell ref="FF46:FG46"/>
    <mergeCell ref="GL46:GM46"/>
    <mergeCell ref="CU42:CV42"/>
    <mergeCell ref="DY42:DZ42"/>
    <mergeCell ref="FF42:FG42"/>
    <mergeCell ref="GL42:GM42"/>
    <mergeCell ref="AG45:AH45"/>
    <mergeCell ref="BN45:BO45"/>
    <mergeCell ref="CU45:CV45"/>
    <mergeCell ref="DY45:DZ45"/>
    <mergeCell ref="FF45:FG45"/>
    <mergeCell ref="GL45:GM45"/>
    <mergeCell ref="AG44:AH44"/>
    <mergeCell ref="BN44:BO44"/>
    <mergeCell ref="CU44:CV44"/>
    <mergeCell ref="DY44:DZ44"/>
    <mergeCell ref="FF44:FG44"/>
    <mergeCell ref="GL44:GM44"/>
    <mergeCell ref="AG48:AH48"/>
    <mergeCell ref="BN48:BO48"/>
    <mergeCell ref="CU48:CV48"/>
    <mergeCell ref="DY48:DZ48"/>
    <mergeCell ref="FF48:FG48"/>
    <mergeCell ref="GL48:GM48"/>
    <mergeCell ref="AG47:AH47"/>
    <mergeCell ref="BN47:BO47"/>
    <mergeCell ref="CU47:CV47"/>
    <mergeCell ref="DY47:DZ47"/>
    <mergeCell ref="FF47:FG47"/>
    <mergeCell ref="GL47:GM47"/>
    <mergeCell ref="DY50:DZ50"/>
    <mergeCell ref="FF50:FG50"/>
    <mergeCell ref="GL50:GM50"/>
    <mergeCell ref="AG49:AH49"/>
    <mergeCell ref="BN49:BO49"/>
    <mergeCell ref="CU49:CV49"/>
    <mergeCell ref="DY49:DZ49"/>
    <mergeCell ref="FF49:FG49"/>
    <mergeCell ref="GL49:GM49"/>
    <mergeCell ref="AG53:AH53"/>
    <mergeCell ref="BN53:BO53"/>
    <mergeCell ref="CU53:CV53"/>
    <mergeCell ref="DY53:DZ53"/>
    <mergeCell ref="FF53:FG53"/>
    <mergeCell ref="GL53:GM53"/>
    <mergeCell ref="AG52:AH52"/>
    <mergeCell ref="BN52:BO52"/>
    <mergeCell ref="CU52:CV52"/>
    <mergeCell ref="DY52:DZ52"/>
    <mergeCell ref="FF52:FG52"/>
    <mergeCell ref="GL52:GM52"/>
    <mergeCell ref="AO33:AO57"/>
    <mergeCell ref="DQ33:DQ57"/>
    <mergeCell ref="DR33:DR57"/>
    <mergeCell ref="AG51:AH51"/>
    <mergeCell ref="BN51:BO51"/>
    <mergeCell ref="CU51:CV51"/>
    <mergeCell ref="DY51:DZ51"/>
    <mergeCell ref="FF51:FG51"/>
    <mergeCell ref="GL51:GM51"/>
    <mergeCell ref="AG50:AH50"/>
    <mergeCell ref="BN50:BO50"/>
    <mergeCell ref="CU50:CV50"/>
    <mergeCell ref="AG55:AH55"/>
    <mergeCell ref="BN55:BO55"/>
    <mergeCell ref="CU55:CV55"/>
    <mergeCell ref="DY55:DZ55"/>
    <mergeCell ref="FF55:FG55"/>
    <mergeCell ref="GL55:GM55"/>
    <mergeCell ref="AG54:AH54"/>
    <mergeCell ref="BN54:BO54"/>
    <mergeCell ref="CU54:CV54"/>
    <mergeCell ref="DY54:DZ54"/>
    <mergeCell ref="FF54:FG54"/>
    <mergeCell ref="GL54:GM54"/>
    <mergeCell ref="AG57:AH57"/>
    <mergeCell ref="BN57:BO57"/>
    <mergeCell ref="CU57:CV57"/>
    <mergeCell ref="DY57:DZ57"/>
    <mergeCell ref="FF57:FG57"/>
    <mergeCell ref="GL57:GM57"/>
    <mergeCell ref="AG56:AH56"/>
    <mergeCell ref="BN56:BO56"/>
    <mergeCell ref="CU56:CV56"/>
    <mergeCell ref="DY56:DZ56"/>
    <mergeCell ref="FF56:FG56"/>
    <mergeCell ref="GL56:GM56"/>
  </mergeCells>
  <conditionalFormatting sqref="A33:A57">
    <cfRule type="containsText" dxfId="11" priority="2" operator="containsText" text="X">
      <formula>NOT(ISERROR(SEARCH("X",A33)))</formula>
    </cfRule>
  </conditionalFormatting>
  <conditionalFormatting sqref="A1:A1048576">
    <cfRule type="containsText" dxfId="10" priority="1" operator="containsText" text="X">
      <formula>NOT(ISERROR(SEARCH("X",A1)))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3" orientation="landscape" horizontalDpi="360" verticalDpi="360" r:id="rId1"/>
  <colBreaks count="5" manualBreakCount="5">
    <brk id="34" max="31" man="1"/>
    <brk id="67" max="31" man="1"/>
    <brk id="100" max="31" man="1"/>
    <brk id="130" max="31" man="1"/>
    <brk id="163" max="31" man="1"/>
  </col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46120-6E8B-4C16-8B14-71DC9B7E83E7}">
  <sheetPr codeName="Sheet16"/>
  <dimension ref="A1:GP61"/>
  <sheetViews>
    <sheetView zoomScaleNormal="100" zoomScaleSheetLayoutView="80" zoomScalePageLayoutView="70" workbookViewId="0">
      <pane xSplit="2" ySplit="3" topLeftCell="C4" activePane="bottomRight" state="frozen"/>
      <selection activeCell="Q4" sqref="Q1:Y1048576"/>
      <selection pane="topRight" activeCell="Q4" sqref="Q1:Y1048576"/>
      <selection pane="bottomLeft" activeCell="Q4" sqref="Q1:Y1048576"/>
      <selection pane="bottomRight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3" width="2.796875" style="163" customWidth="1"/>
    <col min="34" max="34" width="5.19921875" style="163" customWidth="1"/>
    <col min="35" max="35" width="6" style="163" customWidth="1"/>
    <col min="36" max="65" width="2.796875" style="163" customWidth="1"/>
    <col min="66" max="66" width="6.09765625" style="163" customWidth="1"/>
    <col min="67" max="67" width="7.59765625" style="163" customWidth="1"/>
    <col min="68" max="98" width="2.796875" style="163" customWidth="1"/>
    <col min="99" max="99" width="5.796875" style="163" customWidth="1"/>
    <col min="100" max="100" width="6.09765625" style="163" customWidth="1"/>
    <col min="101" max="131" width="2.796875" style="163" customWidth="1"/>
    <col min="132" max="132" width="5.69921875" style="163" customWidth="1"/>
    <col min="133" max="133" width="7.09765625" style="163" customWidth="1"/>
    <col min="134" max="163" width="2.796875" style="163" customWidth="1"/>
    <col min="164" max="164" width="6.69921875" style="163" customWidth="1"/>
    <col min="165" max="165" width="7.796875" style="163" customWidth="1"/>
    <col min="166" max="196" width="2.796875" style="163" customWidth="1"/>
    <col min="197" max="197" width="5.796875" style="163" customWidth="1"/>
    <col min="198" max="198" width="6.09765625" style="163" customWidth="1"/>
    <col min="199" max="16384" width="9" style="163"/>
  </cols>
  <sheetData>
    <row r="1" spans="1:198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</row>
    <row r="2" spans="1:198" ht="19.5" customHeight="1">
      <c r="A2" s="274" t="s">
        <v>0</v>
      </c>
      <c r="B2" s="274" t="s">
        <v>1</v>
      </c>
      <c r="C2" s="337" t="s">
        <v>101</v>
      </c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40" t="s">
        <v>18</v>
      </c>
      <c r="AI2" s="341"/>
      <c r="AJ2" s="282" t="s">
        <v>102</v>
      </c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340" t="s">
        <v>18</v>
      </c>
      <c r="BO2" s="341"/>
      <c r="BP2" s="283" t="s">
        <v>129</v>
      </c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340" t="s">
        <v>18</v>
      </c>
      <c r="CV2" s="341"/>
      <c r="CW2" s="284" t="s">
        <v>100</v>
      </c>
      <c r="CX2" s="284"/>
      <c r="CY2" s="284"/>
      <c r="CZ2" s="284"/>
      <c r="DA2" s="284"/>
      <c r="DB2" s="284"/>
      <c r="DC2" s="284"/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284"/>
      <c r="DZ2" s="284"/>
      <c r="EA2" s="284"/>
      <c r="EB2" s="340" t="s">
        <v>18</v>
      </c>
      <c r="EC2" s="341"/>
      <c r="ED2" s="285" t="s">
        <v>99</v>
      </c>
      <c r="EE2" s="285"/>
      <c r="EF2" s="285"/>
      <c r="EG2" s="285"/>
      <c r="EH2" s="285"/>
      <c r="EI2" s="285"/>
      <c r="EJ2" s="285"/>
      <c r="EK2" s="285"/>
      <c r="EL2" s="285"/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285"/>
      <c r="FF2" s="285"/>
      <c r="FG2" s="285"/>
      <c r="FH2" s="340" t="s">
        <v>18</v>
      </c>
      <c r="FI2" s="341"/>
      <c r="FJ2" s="286" t="s">
        <v>98</v>
      </c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340" t="s">
        <v>18</v>
      </c>
      <c r="GP2" s="341"/>
    </row>
    <row r="3" spans="1:198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145">
        <v>31</v>
      </c>
      <c r="AH3" s="342"/>
      <c r="AI3" s="343"/>
      <c r="AJ3" s="91">
        <v>1</v>
      </c>
      <c r="AK3" s="91">
        <v>2</v>
      </c>
      <c r="AL3" s="91">
        <v>3</v>
      </c>
      <c r="AM3" s="91">
        <v>4</v>
      </c>
      <c r="AN3" s="91">
        <v>5</v>
      </c>
      <c r="AO3" s="91">
        <v>6</v>
      </c>
      <c r="AP3" s="91">
        <v>7</v>
      </c>
      <c r="AQ3" s="91">
        <v>8</v>
      </c>
      <c r="AR3" s="91">
        <v>9</v>
      </c>
      <c r="AS3" s="91">
        <v>10</v>
      </c>
      <c r="AT3" s="91">
        <v>11</v>
      </c>
      <c r="AU3" s="91">
        <v>12</v>
      </c>
      <c r="AV3" s="91">
        <v>13</v>
      </c>
      <c r="AW3" s="91">
        <v>14</v>
      </c>
      <c r="AX3" s="91">
        <v>15</v>
      </c>
      <c r="AY3" s="91">
        <v>16</v>
      </c>
      <c r="AZ3" s="91">
        <v>17</v>
      </c>
      <c r="BA3" s="91">
        <v>18</v>
      </c>
      <c r="BB3" s="91">
        <v>19</v>
      </c>
      <c r="BC3" s="91">
        <v>20</v>
      </c>
      <c r="BD3" s="91">
        <v>21</v>
      </c>
      <c r="BE3" s="91">
        <v>22</v>
      </c>
      <c r="BF3" s="91">
        <v>23</v>
      </c>
      <c r="BG3" s="91">
        <v>24</v>
      </c>
      <c r="BH3" s="91">
        <v>25</v>
      </c>
      <c r="BI3" s="91">
        <v>26</v>
      </c>
      <c r="BJ3" s="91">
        <v>27</v>
      </c>
      <c r="BK3" s="91">
        <v>28</v>
      </c>
      <c r="BL3" s="91">
        <v>29</v>
      </c>
      <c r="BM3" s="91">
        <v>30</v>
      </c>
      <c r="BN3" s="342"/>
      <c r="BO3" s="343"/>
      <c r="BP3" s="180">
        <v>1</v>
      </c>
      <c r="BQ3" s="180">
        <v>2</v>
      </c>
      <c r="BR3" s="180">
        <v>3</v>
      </c>
      <c r="BS3" s="180">
        <v>4</v>
      </c>
      <c r="BT3" s="180">
        <v>5</v>
      </c>
      <c r="BU3" s="180">
        <v>6</v>
      </c>
      <c r="BV3" s="180">
        <v>7</v>
      </c>
      <c r="BW3" s="180">
        <v>8</v>
      </c>
      <c r="BX3" s="180">
        <v>9</v>
      </c>
      <c r="BY3" s="180">
        <v>10</v>
      </c>
      <c r="BZ3" s="180">
        <v>11</v>
      </c>
      <c r="CA3" s="180">
        <v>12</v>
      </c>
      <c r="CB3" s="180">
        <v>13</v>
      </c>
      <c r="CC3" s="180">
        <v>14</v>
      </c>
      <c r="CD3" s="180">
        <v>15</v>
      </c>
      <c r="CE3" s="180">
        <v>16</v>
      </c>
      <c r="CF3" s="180">
        <v>17</v>
      </c>
      <c r="CG3" s="180">
        <v>18</v>
      </c>
      <c r="CH3" s="180">
        <v>19</v>
      </c>
      <c r="CI3" s="180">
        <v>20</v>
      </c>
      <c r="CJ3" s="180">
        <v>21</v>
      </c>
      <c r="CK3" s="180">
        <v>22</v>
      </c>
      <c r="CL3" s="180">
        <v>23</v>
      </c>
      <c r="CM3" s="180">
        <v>24</v>
      </c>
      <c r="CN3" s="180">
        <v>25</v>
      </c>
      <c r="CO3" s="180">
        <v>26</v>
      </c>
      <c r="CP3" s="180">
        <v>27</v>
      </c>
      <c r="CQ3" s="180">
        <v>28</v>
      </c>
      <c r="CR3" s="180">
        <v>29</v>
      </c>
      <c r="CS3" s="180">
        <v>30</v>
      </c>
      <c r="CT3" s="180">
        <v>31</v>
      </c>
      <c r="CU3" s="342"/>
      <c r="CV3" s="343"/>
      <c r="CW3" s="133">
        <v>1</v>
      </c>
      <c r="CX3" s="133">
        <v>2</v>
      </c>
      <c r="CY3" s="133">
        <v>3</v>
      </c>
      <c r="CZ3" s="133">
        <v>4</v>
      </c>
      <c r="DA3" s="133">
        <v>5</v>
      </c>
      <c r="DB3" s="133">
        <v>6</v>
      </c>
      <c r="DC3" s="133">
        <v>7</v>
      </c>
      <c r="DD3" s="133">
        <v>8</v>
      </c>
      <c r="DE3" s="133">
        <v>9</v>
      </c>
      <c r="DF3" s="133">
        <v>10</v>
      </c>
      <c r="DG3" s="133">
        <v>11</v>
      </c>
      <c r="DH3" s="133">
        <v>12</v>
      </c>
      <c r="DI3" s="133">
        <v>13</v>
      </c>
      <c r="DJ3" s="133">
        <v>14</v>
      </c>
      <c r="DK3" s="133">
        <v>15</v>
      </c>
      <c r="DL3" s="133">
        <v>16</v>
      </c>
      <c r="DM3" s="133">
        <v>17</v>
      </c>
      <c r="DN3" s="133">
        <v>18</v>
      </c>
      <c r="DO3" s="133">
        <v>19</v>
      </c>
      <c r="DP3" s="133">
        <v>20</v>
      </c>
      <c r="DQ3" s="133">
        <v>21</v>
      </c>
      <c r="DR3" s="133">
        <v>22</v>
      </c>
      <c r="DS3" s="133">
        <v>23</v>
      </c>
      <c r="DT3" s="133">
        <v>24</v>
      </c>
      <c r="DU3" s="133">
        <v>25</v>
      </c>
      <c r="DV3" s="133">
        <v>26</v>
      </c>
      <c r="DW3" s="133">
        <v>27</v>
      </c>
      <c r="DX3" s="133">
        <v>28</v>
      </c>
      <c r="DY3" s="133">
        <v>29</v>
      </c>
      <c r="DZ3" s="133">
        <v>30</v>
      </c>
      <c r="EA3" s="133">
        <v>31</v>
      </c>
      <c r="EB3" s="342"/>
      <c r="EC3" s="343"/>
      <c r="ED3" s="181">
        <v>1</v>
      </c>
      <c r="EE3" s="181">
        <v>2</v>
      </c>
      <c r="EF3" s="181">
        <v>3</v>
      </c>
      <c r="EG3" s="181">
        <v>4</v>
      </c>
      <c r="EH3" s="181">
        <v>5</v>
      </c>
      <c r="EI3" s="181">
        <v>6</v>
      </c>
      <c r="EJ3" s="181">
        <v>7</v>
      </c>
      <c r="EK3" s="181">
        <v>8</v>
      </c>
      <c r="EL3" s="181">
        <v>9</v>
      </c>
      <c r="EM3" s="181">
        <v>10</v>
      </c>
      <c r="EN3" s="181">
        <v>11</v>
      </c>
      <c r="EO3" s="181">
        <v>12</v>
      </c>
      <c r="EP3" s="181">
        <v>13</v>
      </c>
      <c r="EQ3" s="181">
        <v>14</v>
      </c>
      <c r="ER3" s="181">
        <v>15</v>
      </c>
      <c r="ES3" s="181">
        <v>16</v>
      </c>
      <c r="ET3" s="181">
        <v>17</v>
      </c>
      <c r="EU3" s="181">
        <v>18</v>
      </c>
      <c r="EV3" s="181">
        <v>19</v>
      </c>
      <c r="EW3" s="181">
        <v>20</v>
      </c>
      <c r="EX3" s="181">
        <v>21</v>
      </c>
      <c r="EY3" s="181">
        <v>22</v>
      </c>
      <c r="EZ3" s="181">
        <v>23</v>
      </c>
      <c r="FA3" s="181">
        <v>24</v>
      </c>
      <c r="FB3" s="181">
        <v>25</v>
      </c>
      <c r="FC3" s="181">
        <v>26</v>
      </c>
      <c r="FD3" s="181">
        <v>27</v>
      </c>
      <c r="FE3" s="181">
        <v>28</v>
      </c>
      <c r="FF3" s="181">
        <v>29</v>
      </c>
      <c r="FG3" s="181">
        <v>30</v>
      </c>
      <c r="FH3" s="342"/>
      <c r="FI3" s="343"/>
      <c r="FJ3" s="171">
        <v>1</v>
      </c>
      <c r="FK3" s="171">
        <v>2</v>
      </c>
      <c r="FL3" s="171">
        <v>3</v>
      </c>
      <c r="FM3" s="171">
        <v>4</v>
      </c>
      <c r="FN3" s="171">
        <v>5</v>
      </c>
      <c r="FO3" s="171">
        <v>6</v>
      </c>
      <c r="FP3" s="171">
        <v>7</v>
      </c>
      <c r="FQ3" s="171">
        <v>8</v>
      </c>
      <c r="FR3" s="171">
        <v>9</v>
      </c>
      <c r="FS3" s="171">
        <v>10</v>
      </c>
      <c r="FT3" s="171">
        <v>11</v>
      </c>
      <c r="FU3" s="171">
        <v>12</v>
      </c>
      <c r="FV3" s="171">
        <v>13</v>
      </c>
      <c r="FW3" s="171">
        <v>14</v>
      </c>
      <c r="FX3" s="171">
        <v>15</v>
      </c>
      <c r="FY3" s="171">
        <v>16</v>
      </c>
      <c r="FZ3" s="171">
        <v>17</v>
      </c>
      <c r="GA3" s="171">
        <v>18</v>
      </c>
      <c r="GB3" s="171">
        <v>19</v>
      </c>
      <c r="GC3" s="171">
        <v>20</v>
      </c>
      <c r="GD3" s="171">
        <v>21</v>
      </c>
      <c r="GE3" s="171">
        <v>22</v>
      </c>
      <c r="GF3" s="171">
        <v>23</v>
      </c>
      <c r="GG3" s="171">
        <v>24</v>
      </c>
      <c r="GH3" s="171">
        <v>25</v>
      </c>
      <c r="GI3" s="171">
        <v>26</v>
      </c>
      <c r="GJ3" s="171">
        <v>27</v>
      </c>
      <c r="GK3" s="171">
        <v>28</v>
      </c>
      <c r="GL3" s="171">
        <v>29</v>
      </c>
      <c r="GM3" s="171">
        <v>30</v>
      </c>
      <c r="GN3" s="171">
        <v>31</v>
      </c>
      <c r="GO3" s="342"/>
      <c r="GP3" s="343"/>
    </row>
    <row r="4" spans="1:198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279" t="s">
        <v>22</v>
      </c>
      <c r="D4" s="194"/>
      <c r="E4" s="194"/>
      <c r="F4" s="279" t="s">
        <v>23</v>
      </c>
      <c r="G4" s="194"/>
      <c r="H4" s="194"/>
      <c r="I4" s="194"/>
      <c r="J4" s="194"/>
      <c r="K4" s="194"/>
      <c r="L4" s="194"/>
      <c r="M4" s="194"/>
      <c r="N4" s="194"/>
      <c r="O4" s="279" t="s">
        <v>24</v>
      </c>
      <c r="P4" s="194"/>
      <c r="Q4" s="194"/>
      <c r="R4" s="195"/>
      <c r="S4" s="195"/>
      <c r="T4" s="196">
        <f>IF('เช็คเวลาเรียน เทอม 1'!T4="ม",1,"")</f>
        <v>1</v>
      </c>
      <c r="U4" s="196">
        <f>IF('เช็คเวลาเรียน เทอม 1'!U4="ม",1,"")</f>
        <v>1</v>
      </c>
      <c r="V4" s="196">
        <f>IF('เช็คเวลาเรียน เทอม 1'!V4="ม",1,"")</f>
        <v>1</v>
      </c>
      <c r="W4" s="196">
        <f>IF('เช็คเวลาเรียน เทอม 1'!W4="ม",1,"")</f>
        <v>1</v>
      </c>
      <c r="X4" s="196">
        <f>IF('เช็คเวลาเรียน เทอม 1'!X4="ม",1,"")</f>
        <v>1</v>
      </c>
      <c r="Y4" s="194"/>
      <c r="Z4" s="194"/>
      <c r="AA4" s="196">
        <f>IF('เช็คเวลาเรียน เทอม 1'!AA4="ม",1,"")</f>
        <v>1</v>
      </c>
      <c r="AB4" s="196">
        <f>IF('เช็คเวลาเรียน เทอม 1'!AB4="ม",1,"")</f>
        <v>1</v>
      </c>
      <c r="AC4" s="196" t="str">
        <f>IF('เช็คเวลาเรียน เทอม 1'!AC4="ม",1,"")</f>
        <v/>
      </c>
      <c r="AD4" s="196">
        <f>IF('เช็คเวลาเรียน เทอม 1'!AD4="ม",1,"")</f>
        <v>1</v>
      </c>
      <c r="AE4" s="196">
        <f>IF('เช็คเวลาเรียน เทอม 1'!AE4="ม",1,"")</f>
        <v>1</v>
      </c>
      <c r="AF4" s="194"/>
      <c r="AG4" s="279" t="s">
        <v>25</v>
      </c>
      <c r="AH4" s="338">
        <f>COUNTIF(C4:AG4,"1")</f>
        <v>9</v>
      </c>
      <c r="AI4" s="339"/>
      <c r="AJ4" s="279" t="s">
        <v>96</v>
      </c>
      <c r="AK4" s="197">
        <f>IF('เช็คเวลาเรียน เทอม 1'!AM4="ม",1,"")</f>
        <v>1</v>
      </c>
      <c r="AL4" s="279" t="s">
        <v>97</v>
      </c>
      <c r="AM4" s="197">
        <f>IF('เช็คเวลาเรียน เทอม 1'!AO4="ม",1,"")</f>
        <v>1</v>
      </c>
      <c r="AN4" s="197">
        <f>IF('เช็คเวลาเรียน เทอม 1'!AP4="ม",1,"")</f>
        <v>1</v>
      </c>
      <c r="AO4" s="198"/>
      <c r="AP4" s="198"/>
      <c r="AQ4" s="197">
        <f>IF('เช็คเวลาเรียน เทอม 1'!AS4="ม",1,"")</f>
        <v>1</v>
      </c>
      <c r="AR4" s="197">
        <f>IF('เช็คเวลาเรียน เทอม 1'!AT4="ม",1,"")</f>
        <v>1</v>
      </c>
      <c r="AS4" s="197">
        <f>IF('เช็คเวลาเรียน เทอม 1'!AU4="ม",1,"")</f>
        <v>1</v>
      </c>
      <c r="AT4" s="197">
        <f>IF('เช็คเวลาเรียน เทอม 1'!AV4="ม",1,"")</f>
        <v>1</v>
      </c>
      <c r="AU4" s="197">
        <f>IF('เช็คเวลาเรียน เทอม 1'!AW4="ม",1,"")</f>
        <v>1</v>
      </c>
      <c r="AV4" s="198"/>
      <c r="AW4" s="198"/>
      <c r="AX4" s="197">
        <f>IF('เช็คเวลาเรียน เทอม 1'!AZ4="ม",1,"")</f>
        <v>1</v>
      </c>
      <c r="AY4" s="197">
        <f>IF('เช็คเวลาเรียน เทอม 1'!BA4="ม",1,"")</f>
        <v>1</v>
      </c>
      <c r="AZ4" s="197">
        <f>IF('เช็คเวลาเรียน เทอม 1'!BB4="ม",1,"")</f>
        <v>1</v>
      </c>
      <c r="BA4" s="197">
        <f>IF('เช็คเวลาเรียน เทอม 1'!BC4="ม",1,"")</f>
        <v>1</v>
      </c>
      <c r="BB4" s="197">
        <f>IF('เช็คเวลาเรียน เทอม 1'!BD4="ม",1,"")</f>
        <v>1</v>
      </c>
      <c r="BC4" s="198"/>
      <c r="BD4" s="198"/>
      <c r="BE4" s="197">
        <f>IF('เช็คเวลาเรียน เทอม 1'!BG4="ม",1,"")</f>
        <v>1</v>
      </c>
      <c r="BF4" s="197">
        <f>IF('เช็คเวลาเรียน เทอม 1'!BH4="ม",1,"")</f>
        <v>1</v>
      </c>
      <c r="BG4" s="197">
        <f>IF('เช็คเวลาเรียน เทอม 1'!BI4="ม",1,"")</f>
        <v>1</v>
      </c>
      <c r="BH4" s="197">
        <f>IF('เช็คเวลาเรียน เทอม 1'!BJ4="ม",1,"")</f>
        <v>1</v>
      </c>
      <c r="BI4" s="197">
        <f>IF('เช็คเวลาเรียน เทอม 1'!BK4="ม",1,"")</f>
        <v>1</v>
      </c>
      <c r="BJ4" s="198"/>
      <c r="BK4" s="198"/>
      <c r="BL4" s="197" t="str">
        <f>IF('เช็คเวลาเรียน เทอม 1'!BN4="ม",1,"")</f>
        <v/>
      </c>
      <c r="BM4" s="197" t="str">
        <f>IF('เช็คเวลาเรียน เทอม 1'!BO4="ม",1,"")</f>
        <v/>
      </c>
      <c r="BN4" s="338">
        <f>COUNTIF(AJ4:BM4,1)</f>
        <v>18</v>
      </c>
      <c r="BO4" s="339"/>
      <c r="BP4" s="199" t="str">
        <f>IF('เช็คเวลาเรียน เทอม 1'!BT4="ม",1,"")</f>
        <v/>
      </c>
      <c r="BQ4" s="199" t="str">
        <f>IF('เช็คเวลาเรียน เทอม 1'!BU4="ม",1,"")</f>
        <v/>
      </c>
      <c r="BR4" s="199" t="str">
        <f>IF('เช็คเวลาเรียน เทอม 1'!BV4="ม",1,"")</f>
        <v/>
      </c>
      <c r="BS4" s="198"/>
      <c r="BT4" s="198"/>
      <c r="BU4" s="199" t="str">
        <f>IF('เช็คเวลาเรียน เทอม 1'!BY4="ม",1,"")</f>
        <v/>
      </c>
      <c r="BV4" s="199" t="str">
        <f>IF('เช็คเวลาเรียน เทอม 1'!BZ4="ม",1,"")</f>
        <v/>
      </c>
      <c r="BW4" s="199" t="str">
        <f>IF('เช็คเวลาเรียน เทอม 1'!CA4="ม",1,"")</f>
        <v/>
      </c>
      <c r="BX4" s="199" t="str">
        <f>IF('เช็คเวลาเรียน เทอม 1'!CB4="ม",1,"")</f>
        <v/>
      </c>
      <c r="BY4" s="199" t="str">
        <f>IF('เช็คเวลาเรียน เทอม 1'!CC4="ม",1,"")</f>
        <v/>
      </c>
      <c r="BZ4" s="198"/>
      <c r="CA4" s="198"/>
      <c r="CB4" s="199" t="str">
        <f>IF('เช็คเวลาเรียน เทอม 1'!CF4="ม",1,"")</f>
        <v/>
      </c>
      <c r="CC4" s="199" t="str">
        <f>IF('เช็คเวลาเรียน เทอม 1'!CG4="ม",1,"")</f>
        <v/>
      </c>
      <c r="CD4" s="199" t="str">
        <f>IF('เช็คเวลาเรียน เทอม 1'!CH4="ม",1,"")</f>
        <v/>
      </c>
      <c r="CE4" s="199" t="str">
        <f>IF('เช็คเวลาเรียน เทอม 1'!CI4="ม",1,"")</f>
        <v/>
      </c>
      <c r="CF4" s="199" t="str">
        <f>IF('เช็คเวลาเรียน เทอม 1'!CJ4="ม",1,"")</f>
        <v/>
      </c>
      <c r="CG4" s="198"/>
      <c r="CH4" s="198"/>
      <c r="CI4" s="199" t="str">
        <f>IF('เช็คเวลาเรียน เทอม 1'!CM4="ม",1,"")</f>
        <v/>
      </c>
      <c r="CJ4" s="199" t="str">
        <f>IF('เช็คเวลาเรียน เทอม 1'!CN4="ม",1,"")</f>
        <v/>
      </c>
      <c r="CK4" s="199" t="str">
        <f>IF('เช็คเวลาเรียน เทอม 1'!CO4="ม",1,"")</f>
        <v/>
      </c>
      <c r="CL4" s="199" t="str">
        <f>IF('เช็คเวลาเรียน เทอม 1'!CP4="ม",1,"")</f>
        <v/>
      </c>
      <c r="CM4" s="199" t="str">
        <f>IF('เช็คเวลาเรียน เทอม 1'!CQ4="ม",1,"")</f>
        <v/>
      </c>
      <c r="CN4" s="198"/>
      <c r="CO4" s="198"/>
      <c r="CP4" s="199" t="str">
        <f>IF('เช็คเวลาเรียน เทอม 1'!CT4="ม",1,"")</f>
        <v/>
      </c>
      <c r="CQ4" s="279" t="s">
        <v>28</v>
      </c>
      <c r="CR4" s="279" t="s">
        <v>26</v>
      </c>
      <c r="CS4" s="279" t="s">
        <v>27</v>
      </c>
      <c r="CT4" s="199">
        <f>IF('เช็คเวลาเรียน เทอม 1'!CX4="ม",1,"")</f>
        <v>1</v>
      </c>
      <c r="CU4" s="338">
        <f>COUNTIF(BP4:CT4,1)</f>
        <v>1</v>
      </c>
      <c r="CV4" s="339"/>
      <c r="CW4" s="198"/>
      <c r="CX4" s="198"/>
      <c r="CY4" s="199" t="str">
        <f>IF('เช็คเวลาเรียน เทอม 1'!DE4="ม",1,"")</f>
        <v/>
      </c>
      <c r="CZ4" s="199" t="str">
        <f>IF('เช็คเวลาเรียน เทอม 1'!DF4="ม",1,"")</f>
        <v/>
      </c>
      <c r="DA4" s="199" t="str">
        <f>IF('เช็คเวลาเรียน เทอม 1'!DG4="ม",1,"")</f>
        <v/>
      </c>
      <c r="DB4" s="199" t="str">
        <f>IF('เช็คเวลาเรียน เทอม 1'!DH4="ม",1,"")</f>
        <v/>
      </c>
      <c r="DC4" s="199" t="str">
        <f>IF('เช็คเวลาเรียน เทอม 1'!DI4="ม",1,"")</f>
        <v/>
      </c>
      <c r="DD4" s="198"/>
      <c r="DE4" s="198"/>
      <c r="DF4" s="199" t="str">
        <f>IF('เช็คเวลาเรียน เทอม 1'!DL4="ม",1,"")</f>
        <v/>
      </c>
      <c r="DG4" s="199" t="str">
        <f>IF('เช็คเวลาเรียน เทอม 1'!DM4="ม",1,"")</f>
        <v/>
      </c>
      <c r="DH4" s="279" t="s">
        <v>29</v>
      </c>
      <c r="DI4" s="199" t="str">
        <f>IF('เช็คเวลาเรียน เทอม 1'!DO4="ม",1,"")</f>
        <v/>
      </c>
      <c r="DJ4" s="199" t="str">
        <f>IF('เช็คเวลาเรียน เทอม 1'!DP4="ม",1,"")</f>
        <v/>
      </c>
      <c r="DK4" s="198"/>
      <c r="DL4" s="198"/>
      <c r="DM4" s="199" t="str">
        <f>IF('เช็คเวลาเรียน เทอม 1'!DS4="ม",1,"")</f>
        <v/>
      </c>
      <c r="DN4" s="199" t="str">
        <f>IF('เช็คเวลาเรียน เทอม 1'!DT4="ม",1,"")</f>
        <v/>
      </c>
      <c r="DO4" s="199" t="str">
        <f>IF('เช็คเวลาเรียน เทอม 1'!DU4="ม",1,"")</f>
        <v/>
      </c>
      <c r="DP4" s="199" t="str">
        <f>IF('เช็คเวลาเรียน เทอม 1'!DV4="ม",1,"")</f>
        <v/>
      </c>
      <c r="DQ4" s="199" t="str">
        <f>IF('เช็คเวลาเรียน เทอม 1'!DW4="ม",1,"")</f>
        <v/>
      </c>
      <c r="DR4" s="198"/>
      <c r="DS4" s="198"/>
      <c r="DT4" s="199" t="str">
        <f>IF('เช็คเวลาเรียน เทอม 1'!DZ4="ม",1,"")</f>
        <v/>
      </c>
      <c r="DU4" s="199" t="str">
        <f>IF('เช็คเวลาเรียน เทอม 1'!EA4="ม",1,"")</f>
        <v/>
      </c>
      <c r="DV4" s="199" t="str">
        <f>IF('เช็คเวลาเรียน เทอม 1'!EB4="ม",1,"")</f>
        <v/>
      </c>
      <c r="DW4" s="199" t="str">
        <f>IF('เช็คเวลาเรียน เทอม 1'!EC4="ม",1,"")</f>
        <v/>
      </c>
      <c r="DX4" s="199" t="str">
        <f>IF('เช็คเวลาเรียน เทอม 1'!ED4="ม",1,"")</f>
        <v/>
      </c>
      <c r="DY4" s="198"/>
      <c r="DZ4" s="198"/>
      <c r="EA4" s="199" t="str">
        <f>IF('เช็คเวลาเรียน เทอม 1'!EG4="ม",1,"")</f>
        <v/>
      </c>
      <c r="EB4" s="338">
        <f>COUNTIF(CW4:EA4,1)</f>
        <v>0</v>
      </c>
      <c r="EC4" s="339"/>
      <c r="ED4" s="199" t="str">
        <f>IF('เช็คเวลาเรียน เทอม 1'!EL4="ม",1,"")</f>
        <v/>
      </c>
      <c r="EE4" s="199" t="str">
        <f>IF('เช็คเวลาเรียน เทอม 1'!EM4="ม",1,"")</f>
        <v/>
      </c>
      <c r="EF4" s="199" t="str">
        <f>IF('เช็คเวลาเรียน เทอม 1'!EN4="ม",1,"")</f>
        <v/>
      </c>
      <c r="EG4" s="199" t="str">
        <f>IF('เช็คเวลาเรียน เทอม 1'!EO4="ม",1,"")</f>
        <v/>
      </c>
      <c r="EH4" s="198"/>
      <c r="EI4" s="198"/>
      <c r="EJ4" s="199" t="str">
        <f>IF('เช็คเวลาเรียน เทอม 1'!ER4="ม",1,"")</f>
        <v/>
      </c>
      <c r="EK4" s="199" t="str">
        <f>IF('เช็คเวลาเรียน เทอม 1'!ES4="ม",1,"")</f>
        <v/>
      </c>
      <c r="EL4" s="199" t="str">
        <f>IF('เช็คเวลาเรียน เทอม 1'!ET4="ม",1,"")</f>
        <v/>
      </c>
      <c r="EM4" s="199" t="str">
        <f>IF('เช็คเวลาเรียน เทอม 1'!EU4="ม",1,"")</f>
        <v/>
      </c>
      <c r="EN4" s="199" t="str">
        <f>IF('เช็คเวลาเรียน เทอม 1'!EV4="ม",1,"")</f>
        <v/>
      </c>
      <c r="EO4" s="198"/>
      <c r="EP4" s="198"/>
      <c r="EQ4" s="199" t="str">
        <f>IF('เช็คเวลาเรียน เทอม 1'!EY4="ม",1,"")</f>
        <v/>
      </c>
      <c r="ER4" s="199" t="str">
        <f>IF('เช็คเวลาเรียน เทอม 1'!EZ4="ม",1,"")</f>
        <v/>
      </c>
      <c r="ES4" s="199" t="str">
        <f>IF('เช็คเวลาเรียน เทอม 1'!FA4="ม",1,"")</f>
        <v/>
      </c>
      <c r="ET4" s="199" t="str">
        <f>IF('เช็คเวลาเรียน เทอม 1'!FB4="ม",1,"")</f>
        <v/>
      </c>
      <c r="EU4" s="199" t="str">
        <f>IF('เช็คเวลาเรียน เทอม 1'!FC4="ม",1,"")</f>
        <v/>
      </c>
      <c r="EV4" s="198"/>
      <c r="EW4" s="198"/>
      <c r="EX4" s="199" t="str">
        <f>IF('เช็คเวลาเรียน เทอม 1'!FF4="ม",1,"")</f>
        <v/>
      </c>
      <c r="EY4" s="199" t="str">
        <f>IF('เช็คเวลาเรียน เทอม 1'!FG4="ม",1,"")</f>
        <v/>
      </c>
      <c r="EZ4" s="199" t="str">
        <f>IF('เช็คเวลาเรียน เทอม 1'!FH4="ม",1,"")</f>
        <v/>
      </c>
      <c r="FA4" s="199" t="str">
        <f>IF('เช็คเวลาเรียน เทอม 1'!FI4="ม",1,"")</f>
        <v/>
      </c>
      <c r="FB4" s="199" t="str">
        <f>IF('เช็คเวลาเรียน เทอม 1'!FJ4="ม",1,"")</f>
        <v/>
      </c>
      <c r="FC4" s="198"/>
      <c r="FD4" s="198"/>
      <c r="FE4" s="199" t="str">
        <f>IF('เช็คเวลาเรียน เทอม 1'!FM4="ม",1,"")</f>
        <v/>
      </c>
      <c r="FF4" s="199" t="str">
        <f>IF('เช็คเวลาเรียน เทอม 1'!FN4="ม",1,"")</f>
        <v/>
      </c>
      <c r="FG4" s="199" t="str">
        <f>IF('เช็คเวลาเรียน เทอม 1'!FO4="ม",1,"")</f>
        <v/>
      </c>
      <c r="FH4" s="338">
        <f>COUNTIF(ED4:FG4,1)</f>
        <v>0</v>
      </c>
      <c r="FI4" s="339"/>
      <c r="FJ4" s="199" t="str">
        <f>IF('เช็คเวลาเรียน เทอม 1'!FT4="ม",1,"")</f>
        <v/>
      </c>
      <c r="FK4" s="199" t="str">
        <f>IF('เช็คเวลาเรียน เทอม 1'!FU4="ม",1,"")</f>
        <v/>
      </c>
      <c r="FL4" s="198"/>
      <c r="FM4" s="198"/>
      <c r="FN4" s="199" t="str">
        <f>IF('เช็คเวลาเรียน เทอม 1'!FX4="ม",1,"")</f>
        <v/>
      </c>
      <c r="FO4" s="199" t="str">
        <f>IF('เช็คเวลาเรียน เทอม 1'!FY4="ม",1,"")</f>
        <v/>
      </c>
      <c r="FP4" s="199" t="str">
        <f>IF('เช็คเวลาเรียน เทอม 1'!FZ4="ม",1,"")</f>
        <v/>
      </c>
      <c r="FQ4" s="199" t="str">
        <f>IF('เช็คเวลาเรียน เทอม 1'!GA4="ม",1,"")</f>
        <v/>
      </c>
      <c r="FR4" s="199" t="str">
        <f>IF('เช็คเวลาเรียน เทอม 1'!GB4="ม",1,"")</f>
        <v/>
      </c>
      <c r="FS4" s="198"/>
      <c r="FT4" s="198"/>
      <c r="FU4" s="199" t="str">
        <f>IF('เช็คเวลาเรียน เทอม 1'!GE4="ม",1,"")</f>
        <v/>
      </c>
      <c r="FV4" s="279" t="s">
        <v>30</v>
      </c>
      <c r="FW4" s="199" t="str">
        <f>IF('เช็คเวลาเรียน เทอม 1'!GG4="ม",1,"")</f>
        <v/>
      </c>
      <c r="FX4" s="199" t="str">
        <f>IF('เช็คเวลาเรียน เทอม 1'!GH4="ม",1,"")</f>
        <v/>
      </c>
      <c r="FY4" s="199" t="str">
        <f>IF('เช็คเวลาเรียน เทอม 1'!GI4="ม",1,"")</f>
        <v/>
      </c>
      <c r="FZ4" s="198"/>
      <c r="GA4" s="198"/>
      <c r="GB4" s="199" t="str">
        <f>IF('เช็คเวลาเรียน เทอม 1'!GL4="ม",1,"")</f>
        <v/>
      </c>
      <c r="GC4" s="199" t="str">
        <f>IF('เช็คเวลาเรียน เทอม 1'!GM4="ม",1,"")</f>
        <v/>
      </c>
      <c r="GD4" s="199" t="str">
        <f>IF('เช็คเวลาเรียน เทอม 1'!GN4="ม",1,"")</f>
        <v/>
      </c>
      <c r="GE4" s="199" t="str">
        <f>IF('เช็คเวลาเรียน เทอม 1'!GO4="ม",1,"")</f>
        <v/>
      </c>
      <c r="GF4" s="279" t="s">
        <v>31</v>
      </c>
      <c r="GG4" s="198"/>
      <c r="GH4" s="198"/>
      <c r="GI4" s="199" t="str">
        <f>IF('เช็คเวลาเรียน เทอม 1'!GS4="ม",1,"")</f>
        <v/>
      </c>
      <c r="GJ4" s="199" t="str">
        <f>IF('เช็คเวลาเรียน เทอม 1'!GT4="ม",1,"")</f>
        <v/>
      </c>
      <c r="GK4" s="199" t="str">
        <f>IF('เช็คเวลาเรียน เทอม 1'!GU4="ม",1,"")</f>
        <v/>
      </c>
      <c r="GL4" s="199" t="str">
        <f>IF('เช็คเวลาเรียน เทอม 1'!GV4="ม",1,"")</f>
        <v/>
      </c>
      <c r="GM4" s="199" t="str">
        <f>IF('เช็คเวลาเรียน เทอม 1'!GW4="ม",1,"")</f>
        <v/>
      </c>
      <c r="GN4" s="198"/>
      <c r="GO4" s="338">
        <f>COUNTIF(FJ4:GN4,1)</f>
        <v>0</v>
      </c>
      <c r="GP4" s="339"/>
    </row>
    <row r="5" spans="1:198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280"/>
      <c r="D5" s="194"/>
      <c r="E5" s="194"/>
      <c r="F5" s="280"/>
      <c r="G5" s="194"/>
      <c r="H5" s="194"/>
      <c r="I5" s="194"/>
      <c r="J5" s="194"/>
      <c r="K5" s="194"/>
      <c r="L5" s="194"/>
      <c r="M5" s="194"/>
      <c r="N5" s="194"/>
      <c r="O5" s="280"/>
      <c r="P5" s="194"/>
      <c r="Q5" s="194"/>
      <c r="R5" s="195"/>
      <c r="S5" s="195"/>
      <c r="T5" s="196">
        <f>IF('เช็คเวลาเรียน เทอม 1'!T5="ม",1,"")</f>
        <v>1</v>
      </c>
      <c r="U5" s="196" t="str">
        <f>IF('เช็คเวลาเรียน เทอม 1'!U5="ม",1,"")</f>
        <v/>
      </c>
      <c r="V5" s="196" t="str">
        <f>IF('เช็คเวลาเรียน เทอม 1'!V5="ม",1,"")</f>
        <v/>
      </c>
      <c r="W5" s="196">
        <f>IF('เช็คเวลาเรียน เทอม 1'!W5="ม",1,"")</f>
        <v>1</v>
      </c>
      <c r="X5" s="196">
        <f>IF('เช็คเวลาเรียน เทอม 1'!X5="ม",1,"")</f>
        <v>1</v>
      </c>
      <c r="Y5" s="194"/>
      <c r="Z5" s="194"/>
      <c r="AA5" s="196">
        <f>IF('เช็คเวลาเรียน เทอม 1'!AA5="ม",1,"")</f>
        <v>1</v>
      </c>
      <c r="AB5" s="196">
        <f>IF('เช็คเวลาเรียน เทอม 1'!AB5="ม",1,"")</f>
        <v>1</v>
      </c>
      <c r="AC5" s="196">
        <f>IF('เช็คเวลาเรียน เทอม 1'!AC5="ม",1,"")</f>
        <v>1</v>
      </c>
      <c r="AD5" s="196">
        <f>IF('เช็คเวลาเรียน เทอม 1'!AD5="ม",1,"")</f>
        <v>1</v>
      </c>
      <c r="AE5" s="196">
        <f>IF('เช็คเวลาเรียน เทอม 1'!AE5="ม",1,"")</f>
        <v>1</v>
      </c>
      <c r="AF5" s="194"/>
      <c r="AG5" s="280"/>
      <c r="AH5" s="338">
        <f t="shared" ref="AH5:AH28" si="0">COUNTIF(C5:AG5,"1")</f>
        <v>8</v>
      </c>
      <c r="AI5" s="339"/>
      <c r="AJ5" s="280"/>
      <c r="AK5" s="197" t="str">
        <f>IF('เช็คเวลาเรียน เทอม 1'!AM5="ม",1,"")</f>
        <v/>
      </c>
      <c r="AL5" s="280"/>
      <c r="AM5" s="197" t="str">
        <f>IF('เช็คเวลาเรียน เทอม 1'!AO5="ม",1,"")</f>
        <v/>
      </c>
      <c r="AN5" s="197" t="str">
        <f>IF('เช็คเวลาเรียน เทอม 1'!AP5="ม",1,"")</f>
        <v/>
      </c>
      <c r="AO5" s="198"/>
      <c r="AP5" s="198"/>
      <c r="AQ5" s="197" t="str">
        <f>IF('เช็คเวลาเรียน เทอม 1'!AS5="ม",1,"")</f>
        <v/>
      </c>
      <c r="AR5" s="197" t="str">
        <f>IF('เช็คเวลาเรียน เทอม 1'!AT5="ม",1,"")</f>
        <v/>
      </c>
      <c r="AS5" s="197" t="str">
        <f>IF('เช็คเวลาเรียน เทอม 1'!AU5="ม",1,"")</f>
        <v/>
      </c>
      <c r="AT5" s="197" t="str">
        <f>IF('เช็คเวลาเรียน เทอม 1'!AV5="ม",1,"")</f>
        <v/>
      </c>
      <c r="AU5" s="197" t="str">
        <f>IF('เช็คเวลาเรียน เทอม 1'!AW5="ม",1,"")</f>
        <v/>
      </c>
      <c r="AV5" s="198"/>
      <c r="AW5" s="198"/>
      <c r="AX5" s="197" t="str">
        <f>IF('เช็คเวลาเรียน เทอม 1'!AZ5="ม",1,"")</f>
        <v/>
      </c>
      <c r="AY5" s="197" t="str">
        <f>IF('เช็คเวลาเรียน เทอม 1'!BA5="ม",1,"")</f>
        <v/>
      </c>
      <c r="AZ5" s="197" t="str">
        <f>IF('เช็คเวลาเรียน เทอม 1'!BB5="ม",1,"")</f>
        <v/>
      </c>
      <c r="BA5" s="197" t="str">
        <f>IF('เช็คเวลาเรียน เทอม 1'!BC5="ม",1,"")</f>
        <v/>
      </c>
      <c r="BB5" s="197" t="str">
        <f>IF('เช็คเวลาเรียน เทอม 1'!BD5="ม",1,"")</f>
        <v/>
      </c>
      <c r="BC5" s="198"/>
      <c r="BD5" s="198"/>
      <c r="BE5" s="197" t="str">
        <f>IF('เช็คเวลาเรียน เทอม 1'!BG5="ม",1,"")</f>
        <v/>
      </c>
      <c r="BF5" s="197" t="str">
        <f>IF('เช็คเวลาเรียน เทอม 1'!BH5="ม",1,"")</f>
        <v/>
      </c>
      <c r="BG5" s="197" t="str">
        <f>IF('เช็คเวลาเรียน เทอม 1'!BI5="ม",1,"")</f>
        <v/>
      </c>
      <c r="BH5" s="197" t="str">
        <f>IF('เช็คเวลาเรียน เทอม 1'!BJ5="ม",1,"")</f>
        <v/>
      </c>
      <c r="BI5" s="197" t="str">
        <f>IF('เช็คเวลาเรียน เทอม 1'!BK5="ม",1,"")</f>
        <v/>
      </c>
      <c r="BJ5" s="198"/>
      <c r="BK5" s="198"/>
      <c r="BL5" s="197" t="str">
        <f>IF('เช็คเวลาเรียน เทอม 1'!BN5="ม",1,"")</f>
        <v/>
      </c>
      <c r="BM5" s="197" t="str">
        <f>IF('เช็คเวลาเรียน เทอม 1'!BO5="ม",1,"")</f>
        <v/>
      </c>
      <c r="BN5" s="338">
        <f t="shared" ref="BN5:BN28" si="1">COUNTIF(AJ5:BM5,1)</f>
        <v>0</v>
      </c>
      <c r="BO5" s="339"/>
      <c r="BP5" s="199" t="str">
        <f>IF('เช็คเวลาเรียน เทอม 1'!BT5="ม",1,"")</f>
        <v/>
      </c>
      <c r="BQ5" s="199" t="str">
        <f>IF('เช็คเวลาเรียน เทอม 1'!BU5="ม",1,"")</f>
        <v/>
      </c>
      <c r="BR5" s="199" t="str">
        <f>IF('เช็คเวลาเรียน เทอม 1'!BV5="ม",1,"")</f>
        <v/>
      </c>
      <c r="BS5" s="198"/>
      <c r="BT5" s="198"/>
      <c r="BU5" s="199" t="str">
        <f>IF('เช็คเวลาเรียน เทอม 1'!BY5="ม",1,"")</f>
        <v/>
      </c>
      <c r="BV5" s="199" t="str">
        <f>IF('เช็คเวลาเรียน เทอม 1'!BZ5="ม",1,"")</f>
        <v/>
      </c>
      <c r="BW5" s="199" t="str">
        <f>IF('เช็คเวลาเรียน เทอม 1'!CA5="ม",1,"")</f>
        <v/>
      </c>
      <c r="BX5" s="199" t="str">
        <f>IF('เช็คเวลาเรียน เทอม 1'!CB5="ม",1,"")</f>
        <v/>
      </c>
      <c r="BY5" s="199" t="str">
        <f>IF('เช็คเวลาเรียน เทอม 1'!CC5="ม",1,"")</f>
        <v/>
      </c>
      <c r="BZ5" s="198"/>
      <c r="CA5" s="198"/>
      <c r="CB5" s="199" t="str">
        <f>IF('เช็คเวลาเรียน เทอม 1'!CF5="ม",1,"")</f>
        <v/>
      </c>
      <c r="CC5" s="199" t="str">
        <f>IF('เช็คเวลาเรียน เทอม 1'!CG5="ม",1,"")</f>
        <v/>
      </c>
      <c r="CD5" s="199" t="str">
        <f>IF('เช็คเวลาเรียน เทอม 1'!CH5="ม",1,"")</f>
        <v/>
      </c>
      <c r="CE5" s="199" t="str">
        <f>IF('เช็คเวลาเรียน เทอม 1'!CI5="ม",1,"")</f>
        <v/>
      </c>
      <c r="CF5" s="199" t="str">
        <f>IF('เช็คเวลาเรียน เทอม 1'!CJ5="ม",1,"")</f>
        <v/>
      </c>
      <c r="CG5" s="198"/>
      <c r="CH5" s="198"/>
      <c r="CI5" s="199" t="str">
        <f>IF('เช็คเวลาเรียน เทอม 1'!CM5="ม",1,"")</f>
        <v/>
      </c>
      <c r="CJ5" s="199" t="str">
        <f>IF('เช็คเวลาเรียน เทอม 1'!CN5="ม",1,"")</f>
        <v/>
      </c>
      <c r="CK5" s="199" t="str">
        <f>IF('เช็คเวลาเรียน เทอม 1'!CO5="ม",1,"")</f>
        <v/>
      </c>
      <c r="CL5" s="199" t="str">
        <f>IF('เช็คเวลาเรียน เทอม 1'!CP5="ม",1,"")</f>
        <v/>
      </c>
      <c r="CM5" s="199" t="str">
        <f>IF('เช็คเวลาเรียน เทอม 1'!CQ5="ม",1,"")</f>
        <v/>
      </c>
      <c r="CN5" s="198"/>
      <c r="CO5" s="198"/>
      <c r="CP5" s="199" t="str">
        <f>IF('เช็คเวลาเรียน เทอม 1'!CT5="ม",1,"")</f>
        <v/>
      </c>
      <c r="CQ5" s="280"/>
      <c r="CR5" s="280"/>
      <c r="CS5" s="280"/>
      <c r="CT5" s="199" t="str">
        <f>IF('เช็คเวลาเรียน เทอม 1'!CX5="ม",1,"")</f>
        <v/>
      </c>
      <c r="CU5" s="338">
        <f t="shared" ref="CU5:CU28" si="2">COUNTIF(BP5:CT5,1)</f>
        <v>0</v>
      </c>
      <c r="CV5" s="339"/>
      <c r="CW5" s="198"/>
      <c r="CX5" s="198"/>
      <c r="CY5" s="199" t="str">
        <f>IF('เช็คเวลาเรียน เทอม 1'!DE5="ม",1,"")</f>
        <v/>
      </c>
      <c r="CZ5" s="199" t="str">
        <f>IF('เช็คเวลาเรียน เทอม 1'!DF5="ม",1,"")</f>
        <v/>
      </c>
      <c r="DA5" s="199" t="str">
        <f>IF('เช็คเวลาเรียน เทอม 1'!DG5="ม",1,"")</f>
        <v/>
      </c>
      <c r="DB5" s="199" t="str">
        <f>IF('เช็คเวลาเรียน เทอม 1'!DH5="ม",1,"")</f>
        <v/>
      </c>
      <c r="DC5" s="199" t="str">
        <f>IF('เช็คเวลาเรียน เทอม 1'!DI5="ม",1,"")</f>
        <v/>
      </c>
      <c r="DD5" s="198"/>
      <c r="DE5" s="198"/>
      <c r="DF5" s="199" t="str">
        <f>IF('เช็คเวลาเรียน เทอม 1'!DL5="ม",1,"")</f>
        <v/>
      </c>
      <c r="DG5" s="199" t="str">
        <f>IF('เช็คเวลาเรียน เทอม 1'!DM5="ม",1,"")</f>
        <v/>
      </c>
      <c r="DH5" s="280"/>
      <c r="DI5" s="199" t="str">
        <f>IF('เช็คเวลาเรียน เทอม 1'!DO5="ม",1,"")</f>
        <v/>
      </c>
      <c r="DJ5" s="199" t="str">
        <f>IF('เช็คเวลาเรียน เทอม 1'!DP5="ม",1,"")</f>
        <v/>
      </c>
      <c r="DK5" s="198"/>
      <c r="DL5" s="198"/>
      <c r="DM5" s="199" t="str">
        <f>IF('เช็คเวลาเรียน เทอม 1'!DS5="ม",1,"")</f>
        <v/>
      </c>
      <c r="DN5" s="199" t="str">
        <f>IF('เช็คเวลาเรียน เทอม 1'!DT5="ม",1,"")</f>
        <v/>
      </c>
      <c r="DO5" s="199" t="str">
        <f>IF('เช็คเวลาเรียน เทอม 1'!DU5="ม",1,"")</f>
        <v/>
      </c>
      <c r="DP5" s="199" t="str">
        <f>IF('เช็คเวลาเรียน เทอม 1'!DV5="ม",1,"")</f>
        <v/>
      </c>
      <c r="DQ5" s="199" t="str">
        <f>IF('เช็คเวลาเรียน เทอม 1'!DW5="ม",1,"")</f>
        <v/>
      </c>
      <c r="DR5" s="198"/>
      <c r="DS5" s="198"/>
      <c r="DT5" s="199" t="str">
        <f>IF('เช็คเวลาเรียน เทอม 1'!DZ5="ม",1,"")</f>
        <v/>
      </c>
      <c r="DU5" s="199" t="str">
        <f>IF('เช็คเวลาเรียน เทอม 1'!EA5="ม",1,"")</f>
        <v/>
      </c>
      <c r="DV5" s="199" t="str">
        <f>IF('เช็คเวลาเรียน เทอม 1'!EB5="ม",1,"")</f>
        <v/>
      </c>
      <c r="DW5" s="199" t="str">
        <f>IF('เช็คเวลาเรียน เทอม 1'!EC5="ม",1,"")</f>
        <v/>
      </c>
      <c r="DX5" s="199" t="str">
        <f>IF('เช็คเวลาเรียน เทอม 1'!ED5="ม",1,"")</f>
        <v/>
      </c>
      <c r="DY5" s="198"/>
      <c r="DZ5" s="198"/>
      <c r="EA5" s="199" t="str">
        <f>IF('เช็คเวลาเรียน เทอม 1'!EG5="ม",1,"")</f>
        <v/>
      </c>
      <c r="EB5" s="338">
        <f t="shared" ref="EB5:EB28" si="3">COUNTIF(CW5:EA5,1)</f>
        <v>0</v>
      </c>
      <c r="EC5" s="339"/>
      <c r="ED5" s="199" t="str">
        <f>IF('เช็คเวลาเรียน เทอม 1'!EL5="ม",1,"")</f>
        <v/>
      </c>
      <c r="EE5" s="199" t="str">
        <f>IF('เช็คเวลาเรียน เทอม 1'!EM5="ม",1,"")</f>
        <v/>
      </c>
      <c r="EF5" s="199" t="str">
        <f>IF('เช็คเวลาเรียน เทอม 1'!EN5="ม",1,"")</f>
        <v/>
      </c>
      <c r="EG5" s="199" t="str">
        <f>IF('เช็คเวลาเรียน เทอม 1'!EO5="ม",1,"")</f>
        <v/>
      </c>
      <c r="EH5" s="198"/>
      <c r="EI5" s="198"/>
      <c r="EJ5" s="199" t="str">
        <f>IF('เช็คเวลาเรียน เทอม 1'!ER5="ม",1,"")</f>
        <v/>
      </c>
      <c r="EK5" s="199" t="str">
        <f>IF('เช็คเวลาเรียน เทอม 1'!ES5="ม",1,"")</f>
        <v/>
      </c>
      <c r="EL5" s="199" t="str">
        <f>IF('เช็คเวลาเรียน เทอม 1'!ET5="ม",1,"")</f>
        <v/>
      </c>
      <c r="EM5" s="199" t="str">
        <f>IF('เช็คเวลาเรียน เทอม 1'!EU5="ม",1,"")</f>
        <v/>
      </c>
      <c r="EN5" s="199" t="str">
        <f>IF('เช็คเวลาเรียน เทอม 1'!EV5="ม",1,"")</f>
        <v/>
      </c>
      <c r="EO5" s="198"/>
      <c r="EP5" s="198"/>
      <c r="EQ5" s="199" t="str">
        <f>IF('เช็คเวลาเรียน เทอม 1'!EY5="ม",1,"")</f>
        <v/>
      </c>
      <c r="ER5" s="199" t="str">
        <f>IF('เช็คเวลาเรียน เทอม 1'!EZ5="ม",1,"")</f>
        <v/>
      </c>
      <c r="ES5" s="199" t="str">
        <f>IF('เช็คเวลาเรียน เทอม 1'!FA5="ม",1,"")</f>
        <v/>
      </c>
      <c r="ET5" s="199" t="str">
        <f>IF('เช็คเวลาเรียน เทอม 1'!FB5="ม",1,"")</f>
        <v/>
      </c>
      <c r="EU5" s="199" t="str">
        <f>IF('เช็คเวลาเรียน เทอม 1'!FC5="ม",1,"")</f>
        <v/>
      </c>
      <c r="EV5" s="198"/>
      <c r="EW5" s="198"/>
      <c r="EX5" s="199" t="str">
        <f>IF('เช็คเวลาเรียน เทอม 1'!FF5="ม",1,"")</f>
        <v/>
      </c>
      <c r="EY5" s="199" t="str">
        <f>IF('เช็คเวลาเรียน เทอม 1'!FG5="ม",1,"")</f>
        <v/>
      </c>
      <c r="EZ5" s="199" t="str">
        <f>IF('เช็คเวลาเรียน เทอม 1'!FH5="ม",1,"")</f>
        <v/>
      </c>
      <c r="FA5" s="199" t="str">
        <f>IF('เช็คเวลาเรียน เทอม 1'!FI5="ม",1,"")</f>
        <v/>
      </c>
      <c r="FB5" s="199" t="str">
        <f>IF('เช็คเวลาเรียน เทอม 1'!FJ5="ม",1,"")</f>
        <v/>
      </c>
      <c r="FC5" s="198"/>
      <c r="FD5" s="198"/>
      <c r="FE5" s="199" t="str">
        <f>IF('เช็คเวลาเรียน เทอม 1'!FM5="ม",1,"")</f>
        <v/>
      </c>
      <c r="FF5" s="199" t="str">
        <f>IF('เช็คเวลาเรียน เทอม 1'!FN5="ม",1,"")</f>
        <v/>
      </c>
      <c r="FG5" s="199" t="str">
        <f>IF('เช็คเวลาเรียน เทอม 1'!FO5="ม",1,"")</f>
        <v/>
      </c>
      <c r="FH5" s="338">
        <f t="shared" ref="FH5:FH28" si="4">COUNTIF(ED5:FG5,1)</f>
        <v>0</v>
      </c>
      <c r="FI5" s="339"/>
      <c r="FJ5" s="199" t="str">
        <f>IF('เช็คเวลาเรียน เทอม 1'!FT5="ม",1,"")</f>
        <v/>
      </c>
      <c r="FK5" s="199" t="str">
        <f>IF('เช็คเวลาเรียน เทอม 1'!FU5="ม",1,"")</f>
        <v/>
      </c>
      <c r="FL5" s="198"/>
      <c r="FM5" s="198"/>
      <c r="FN5" s="199" t="str">
        <f>IF('เช็คเวลาเรียน เทอม 1'!FX5="ม",1,"")</f>
        <v/>
      </c>
      <c r="FO5" s="199" t="str">
        <f>IF('เช็คเวลาเรียน เทอม 1'!FY5="ม",1,"")</f>
        <v/>
      </c>
      <c r="FP5" s="199" t="str">
        <f>IF('เช็คเวลาเรียน เทอม 1'!FZ5="ม",1,"")</f>
        <v/>
      </c>
      <c r="FQ5" s="199" t="str">
        <f>IF('เช็คเวลาเรียน เทอม 1'!GA5="ม",1,"")</f>
        <v/>
      </c>
      <c r="FR5" s="199" t="str">
        <f>IF('เช็คเวลาเรียน เทอม 1'!GB5="ม",1,"")</f>
        <v/>
      </c>
      <c r="FS5" s="198"/>
      <c r="FT5" s="198"/>
      <c r="FU5" s="199" t="str">
        <f>IF('เช็คเวลาเรียน เทอม 1'!GE5="ม",1,"")</f>
        <v/>
      </c>
      <c r="FV5" s="280"/>
      <c r="FW5" s="199" t="str">
        <f>IF('เช็คเวลาเรียน เทอม 1'!GG5="ม",1,"")</f>
        <v/>
      </c>
      <c r="FX5" s="199" t="str">
        <f>IF('เช็คเวลาเรียน เทอม 1'!GH5="ม",1,"")</f>
        <v/>
      </c>
      <c r="FY5" s="199" t="str">
        <f>IF('เช็คเวลาเรียน เทอม 1'!GI5="ม",1,"")</f>
        <v/>
      </c>
      <c r="FZ5" s="198"/>
      <c r="GA5" s="198"/>
      <c r="GB5" s="199" t="str">
        <f>IF('เช็คเวลาเรียน เทอม 1'!GL5="ม",1,"")</f>
        <v/>
      </c>
      <c r="GC5" s="199" t="str">
        <f>IF('เช็คเวลาเรียน เทอม 1'!GM5="ม",1,"")</f>
        <v/>
      </c>
      <c r="GD5" s="199" t="str">
        <f>IF('เช็คเวลาเรียน เทอม 1'!GN5="ม",1,"")</f>
        <v/>
      </c>
      <c r="GE5" s="199" t="str">
        <f>IF('เช็คเวลาเรียน เทอม 1'!GO5="ม",1,"")</f>
        <v/>
      </c>
      <c r="GF5" s="280"/>
      <c r="GG5" s="198"/>
      <c r="GH5" s="198"/>
      <c r="GI5" s="199" t="str">
        <f>IF('เช็คเวลาเรียน เทอม 1'!GS5="ม",1,"")</f>
        <v/>
      </c>
      <c r="GJ5" s="199" t="str">
        <f>IF('เช็คเวลาเรียน เทอม 1'!GT5="ม",1,"")</f>
        <v/>
      </c>
      <c r="GK5" s="199" t="str">
        <f>IF('เช็คเวลาเรียน เทอม 1'!GU5="ม",1,"")</f>
        <v/>
      </c>
      <c r="GL5" s="199" t="str">
        <f>IF('เช็คเวลาเรียน เทอม 1'!GV5="ม",1,"")</f>
        <v/>
      </c>
      <c r="GM5" s="199" t="str">
        <f>IF('เช็คเวลาเรียน เทอม 1'!GW5="ม",1,"")</f>
        <v/>
      </c>
      <c r="GN5" s="198"/>
      <c r="GO5" s="338">
        <f t="shared" ref="GO5:GO28" si="5">COUNTIF(FJ5:GN5,1)</f>
        <v>0</v>
      </c>
      <c r="GP5" s="339"/>
    </row>
    <row r="6" spans="1:198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280"/>
      <c r="D6" s="194"/>
      <c r="E6" s="194"/>
      <c r="F6" s="280"/>
      <c r="G6" s="194"/>
      <c r="H6" s="194"/>
      <c r="I6" s="194"/>
      <c r="J6" s="194"/>
      <c r="K6" s="194"/>
      <c r="L6" s="194"/>
      <c r="M6" s="194"/>
      <c r="N6" s="194"/>
      <c r="O6" s="280"/>
      <c r="P6" s="194"/>
      <c r="Q6" s="194"/>
      <c r="R6" s="195"/>
      <c r="S6" s="195"/>
      <c r="T6" s="196">
        <f>IF('เช็คเวลาเรียน เทอม 1'!T6="ม",1,"")</f>
        <v>1</v>
      </c>
      <c r="U6" s="196">
        <f>IF('เช็คเวลาเรียน เทอม 1'!U6="ม",1,"")</f>
        <v>1</v>
      </c>
      <c r="V6" s="196">
        <f>IF('เช็คเวลาเรียน เทอม 1'!V6="ม",1,"")</f>
        <v>1</v>
      </c>
      <c r="W6" s="196">
        <f>IF('เช็คเวลาเรียน เทอม 1'!W6="ม",1,"")</f>
        <v>1</v>
      </c>
      <c r="X6" s="196">
        <f>IF('เช็คเวลาเรียน เทอม 1'!X6="ม",1,"")</f>
        <v>1</v>
      </c>
      <c r="Y6" s="194"/>
      <c r="Z6" s="194"/>
      <c r="AA6" s="196">
        <f>IF('เช็คเวลาเรียน เทอม 1'!AA6="ม",1,"")</f>
        <v>1</v>
      </c>
      <c r="AB6" s="196">
        <f>IF('เช็คเวลาเรียน เทอม 1'!AB6="ม",1,"")</f>
        <v>1</v>
      </c>
      <c r="AC6" s="196">
        <f>IF('เช็คเวลาเรียน เทอม 1'!AC6="ม",1,"")</f>
        <v>1</v>
      </c>
      <c r="AD6" s="196">
        <f>IF('เช็คเวลาเรียน เทอม 1'!AD6="ม",1,"")</f>
        <v>1</v>
      </c>
      <c r="AE6" s="196">
        <f>IF('เช็คเวลาเรียน เทอม 1'!AE6="ม",1,"")</f>
        <v>1</v>
      </c>
      <c r="AF6" s="194"/>
      <c r="AG6" s="280"/>
      <c r="AH6" s="338">
        <f t="shared" si="0"/>
        <v>10</v>
      </c>
      <c r="AI6" s="339"/>
      <c r="AJ6" s="280"/>
      <c r="AK6" s="197" t="str">
        <f>IF('เช็คเวลาเรียน เทอม 1'!AM6="ม",1,"")</f>
        <v/>
      </c>
      <c r="AL6" s="280"/>
      <c r="AM6" s="197" t="str">
        <f>IF('เช็คเวลาเรียน เทอม 1'!AO6="ม",1,"")</f>
        <v/>
      </c>
      <c r="AN6" s="197" t="str">
        <f>IF('เช็คเวลาเรียน เทอม 1'!AP6="ม",1,"")</f>
        <v/>
      </c>
      <c r="AO6" s="198"/>
      <c r="AP6" s="198"/>
      <c r="AQ6" s="197" t="str">
        <f>IF('เช็คเวลาเรียน เทอม 1'!AS6="ม",1,"")</f>
        <v/>
      </c>
      <c r="AR6" s="197" t="str">
        <f>IF('เช็คเวลาเรียน เทอม 1'!AT6="ม",1,"")</f>
        <v/>
      </c>
      <c r="AS6" s="197" t="str">
        <f>IF('เช็คเวลาเรียน เทอม 1'!AU6="ม",1,"")</f>
        <v/>
      </c>
      <c r="AT6" s="197" t="str">
        <f>IF('เช็คเวลาเรียน เทอม 1'!AV6="ม",1,"")</f>
        <v/>
      </c>
      <c r="AU6" s="197" t="str">
        <f>IF('เช็คเวลาเรียน เทอม 1'!AW6="ม",1,"")</f>
        <v/>
      </c>
      <c r="AV6" s="198"/>
      <c r="AW6" s="198"/>
      <c r="AX6" s="197" t="str">
        <f>IF('เช็คเวลาเรียน เทอม 1'!AZ6="ม",1,"")</f>
        <v/>
      </c>
      <c r="AY6" s="197" t="str">
        <f>IF('เช็คเวลาเรียน เทอม 1'!BA6="ม",1,"")</f>
        <v/>
      </c>
      <c r="AZ6" s="197" t="str">
        <f>IF('เช็คเวลาเรียน เทอม 1'!BB6="ม",1,"")</f>
        <v/>
      </c>
      <c r="BA6" s="197" t="str">
        <f>IF('เช็คเวลาเรียน เทอม 1'!BC6="ม",1,"")</f>
        <v/>
      </c>
      <c r="BB6" s="197" t="str">
        <f>IF('เช็คเวลาเรียน เทอม 1'!BD6="ม",1,"")</f>
        <v/>
      </c>
      <c r="BC6" s="198"/>
      <c r="BD6" s="198"/>
      <c r="BE6" s="197" t="str">
        <f>IF('เช็คเวลาเรียน เทอม 1'!BG6="ม",1,"")</f>
        <v/>
      </c>
      <c r="BF6" s="197" t="str">
        <f>IF('เช็คเวลาเรียน เทอม 1'!BH6="ม",1,"")</f>
        <v/>
      </c>
      <c r="BG6" s="197" t="str">
        <f>IF('เช็คเวลาเรียน เทอม 1'!BI6="ม",1,"")</f>
        <v/>
      </c>
      <c r="BH6" s="197" t="str">
        <f>IF('เช็คเวลาเรียน เทอม 1'!BJ6="ม",1,"")</f>
        <v/>
      </c>
      <c r="BI6" s="197" t="str">
        <f>IF('เช็คเวลาเรียน เทอม 1'!BK6="ม",1,"")</f>
        <v/>
      </c>
      <c r="BJ6" s="198"/>
      <c r="BK6" s="198"/>
      <c r="BL6" s="197" t="str">
        <f>IF('เช็คเวลาเรียน เทอม 1'!BN6="ม",1,"")</f>
        <v/>
      </c>
      <c r="BM6" s="197" t="str">
        <f>IF('เช็คเวลาเรียน เทอม 1'!BO6="ม",1,"")</f>
        <v/>
      </c>
      <c r="BN6" s="338">
        <f t="shared" si="1"/>
        <v>0</v>
      </c>
      <c r="BO6" s="339"/>
      <c r="BP6" s="199" t="str">
        <f>IF('เช็คเวลาเรียน เทอม 1'!BT6="ม",1,"")</f>
        <v/>
      </c>
      <c r="BQ6" s="199" t="str">
        <f>IF('เช็คเวลาเรียน เทอม 1'!BU6="ม",1,"")</f>
        <v/>
      </c>
      <c r="BR6" s="199" t="str">
        <f>IF('เช็คเวลาเรียน เทอม 1'!BV6="ม",1,"")</f>
        <v/>
      </c>
      <c r="BS6" s="198"/>
      <c r="BT6" s="198"/>
      <c r="BU6" s="199" t="str">
        <f>IF('เช็คเวลาเรียน เทอม 1'!BY6="ม",1,"")</f>
        <v/>
      </c>
      <c r="BV6" s="199" t="str">
        <f>IF('เช็คเวลาเรียน เทอม 1'!BZ6="ม",1,"")</f>
        <v/>
      </c>
      <c r="BW6" s="199" t="str">
        <f>IF('เช็คเวลาเรียน เทอม 1'!CA6="ม",1,"")</f>
        <v/>
      </c>
      <c r="BX6" s="199" t="str">
        <f>IF('เช็คเวลาเรียน เทอม 1'!CB6="ม",1,"")</f>
        <v/>
      </c>
      <c r="BY6" s="199" t="str">
        <f>IF('เช็คเวลาเรียน เทอม 1'!CC6="ม",1,"")</f>
        <v/>
      </c>
      <c r="BZ6" s="198"/>
      <c r="CA6" s="198"/>
      <c r="CB6" s="199" t="str">
        <f>IF('เช็คเวลาเรียน เทอม 1'!CF6="ม",1,"")</f>
        <v/>
      </c>
      <c r="CC6" s="199" t="str">
        <f>IF('เช็คเวลาเรียน เทอม 1'!CG6="ม",1,"")</f>
        <v/>
      </c>
      <c r="CD6" s="199" t="str">
        <f>IF('เช็คเวลาเรียน เทอม 1'!CH6="ม",1,"")</f>
        <v/>
      </c>
      <c r="CE6" s="199" t="str">
        <f>IF('เช็คเวลาเรียน เทอม 1'!CI6="ม",1,"")</f>
        <v/>
      </c>
      <c r="CF6" s="199" t="str">
        <f>IF('เช็คเวลาเรียน เทอม 1'!CJ6="ม",1,"")</f>
        <v/>
      </c>
      <c r="CG6" s="198"/>
      <c r="CH6" s="198"/>
      <c r="CI6" s="199" t="str">
        <f>IF('เช็คเวลาเรียน เทอม 1'!CM6="ม",1,"")</f>
        <v/>
      </c>
      <c r="CJ6" s="199" t="str">
        <f>IF('เช็คเวลาเรียน เทอม 1'!CN6="ม",1,"")</f>
        <v/>
      </c>
      <c r="CK6" s="199" t="str">
        <f>IF('เช็คเวลาเรียน เทอม 1'!CO6="ม",1,"")</f>
        <v/>
      </c>
      <c r="CL6" s="199" t="str">
        <f>IF('เช็คเวลาเรียน เทอม 1'!CP6="ม",1,"")</f>
        <v/>
      </c>
      <c r="CM6" s="199" t="str">
        <f>IF('เช็คเวลาเรียน เทอม 1'!CQ6="ม",1,"")</f>
        <v/>
      </c>
      <c r="CN6" s="198"/>
      <c r="CO6" s="198"/>
      <c r="CP6" s="199" t="str">
        <f>IF('เช็คเวลาเรียน เทอม 1'!CT6="ม",1,"")</f>
        <v/>
      </c>
      <c r="CQ6" s="280"/>
      <c r="CR6" s="280"/>
      <c r="CS6" s="280"/>
      <c r="CT6" s="199" t="str">
        <f>IF('เช็คเวลาเรียน เทอม 1'!CX6="ม",1,"")</f>
        <v/>
      </c>
      <c r="CU6" s="338">
        <f t="shared" si="2"/>
        <v>0</v>
      </c>
      <c r="CV6" s="339"/>
      <c r="CW6" s="198"/>
      <c r="CX6" s="198"/>
      <c r="CY6" s="199" t="str">
        <f>IF('เช็คเวลาเรียน เทอม 1'!DE6="ม",1,"")</f>
        <v/>
      </c>
      <c r="CZ6" s="199" t="str">
        <f>IF('เช็คเวลาเรียน เทอม 1'!DF6="ม",1,"")</f>
        <v/>
      </c>
      <c r="DA6" s="199" t="str">
        <f>IF('เช็คเวลาเรียน เทอม 1'!DG6="ม",1,"")</f>
        <v/>
      </c>
      <c r="DB6" s="199" t="str">
        <f>IF('เช็คเวลาเรียน เทอม 1'!DH6="ม",1,"")</f>
        <v/>
      </c>
      <c r="DC6" s="199" t="str">
        <f>IF('เช็คเวลาเรียน เทอม 1'!DI6="ม",1,"")</f>
        <v/>
      </c>
      <c r="DD6" s="198"/>
      <c r="DE6" s="198"/>
      <c r="DF6" s="199" t="str">
        <f>IF('เช็คเวลาเรียน เทอม 1'!DL6="ม",1,"")</f>
        <v/>
      </c>
      <c r="DG6" s="199" t="str">
        <f>IF('เช็คเวลาเรียน เทอม 1'!DM6="ม",1,"")</f>
        <v/>
      </c>
      <c r="DH6" s="280"/>
      <c r="DI6" s="199" t="str">
        <f>IF('เช็คเวลาเรียน เทอม 1'!DO6="ม",1,"")</f>
        <v/>
      </c>
      <c r="DJ6" s="199" t="str">
        <f>IF('เช็คเวลาเรียน เทอม 1'!DP6="ม",1,"")</f>
        <v/>
      </c>
      <c r="DK6" s="198"/>
      <c r="DL6" s="198"/>
      <c r="DM6" s="199" t="str">
        <f>IF('เช็คเวลาเรียน เทอม 1'!DS6="ม",1,"")</f>
        <v/>
      </c>
      <c r="DN6" s="199" t="str">
        <f>IF('เช็คเวลาเรียน เทอม 1'!DT6="ม",1,"")</f>
        <v/>
      </c>
      <c r="DO6" s="199" t="str">
        <f>IF('เช็คเวลาเรียน เทอม 1'!DU6="ม",1,"")</f>
        <v/>
      </c>
      <c r="DP6" s="199" t="str">
        <f>IF('เช็คเวลาเรียน เทอม 1'!DV6="ม",1,"")</f>
        <v/>
      </c>
      <c r="DQ6" s="199" t="str">
        <f>IF('เช็คเวลาเรียน เทอม 1'!DW6="ม",1,"")</f>
        <v/>
      </c>
      <c r="DR6" s="198"/>
      <c r="DS6" s="198"/>
      <c r="DT6" s="199" t="str">
        <f>IF('เช็คเวลาเรียน เทอม 1'!DZ6="ม",1,"")</f>
        <v/>
      </c>
      <c r="DU6" s="199" t="str">
        <f>IF('เช็คเวลาเรียน เทอม 1'!EA6="ม",1,"")</f>
        <v/>
      </c>
      <c r="DV6" s="199" t="str">
        <f>IF('เช็คเวลาเรียน เทอม 1'!EB6="ม",1,"")</f>
        <v/>
      </c>
      <c r="DW6" s="199" t="str">
        <f>IF('เช็คเวลาเรียน เทอม 1'!EC6="ม",1,"")</f>
        <v/>
      </c>
      <c r="DX6" s="199" t="str">
        <f>IF('เช็คเวลาเรียน เทอม 1'!ED6="ม",1,"")</f>
        <v/>
      </c>
      <c r="DY6" s="198"/>
      <c r="DZ6" s="198"/>
      <c r="EA6" s="199" t="str">
        <f>IF('เช็คเวลาเรียน เทอม 1'!EG6="ม",1,"")</f>
        <v/>
      </c>
      <c r="EB6" s="338">
        <f t="shared" si="3"/>
        <v>0</v>
      </c>
      <c r="EC6" s="339"/>
      <c r="ED6" s="199" t="str">
        <f>IF('เช็คเวลาเรียน เทอม 1'!EL6="ม",1,"")</f>
        <v/>
      </c>
      <c r="EE6" s="199" t="str">
        <f>IF('เช็คเวลาเรียน เทอม 1'!EM6="ม",1,"")</f>
        <v/>
      </c>
      <c r="EF6" s="199" t="str">
        <f>IF('เช็คเวลาเรียน เทอม 1'!EN6="ม",1,"")</f>
        <v/>
      </c>
      <c r="EG6" s="199" t="str">
        <f>IF('เช็คเวลาเรียน เทอม 1'!EO6="ม",1,"")</f>
        <v/>
      </c>
      <c r="EH6" s="198"/>
      <c r="EI6" s="198"/>
      <c r="EJ6" s="199" t="str">
        <f>IF('เช็คเวลาเรียน เทอม 1'!ER6="ม",1,"")</f>
        <v/>
      </c>
      <c r="EK6" s="199" t="str">
        <f>IF('เช็คเวลาเรียน เทอม 1'!ES6="ม",1,"")</f>
        <v/>
      </c>
      <c r="EL6" s="199" t="str">
        <f>IF('เช็คเวลาเรียน เทอม 1'!ET6="ม",1,"")</f>
        <v/>
      </c>
      <c r="EM6" s="199" t="str">
        <f>IF('เช็คเวลาเรียน เทอม 1'!EU6="ม",1,"")</f>
        <v/>
      </c>
      <c r="EN6" s="199" t="str">
        <f>IF('เช็คเวลาเรียน เทอม 1'!EV6="ม",1,"")</f>
        <v/>
      </c>
      <c r="EO6" s="198"/>
      <c r="EP6" s="198"/>
      <c r="EQ6" s="199" t="str">
        <f>IF('เช็คเวลาเรียน เทอม 1'!EY6="ม",1,"")</f>
        <v/>
      </c>
      <c r="ER6" s="199" t="str">
        <f>IF('เช็คเวลาเรียน เทอม 1'!EZ6="ม",1,"")</f>
        <v/>
      </c>
      <c r="ES6" s="199" t="str">
        <f>IF('เช็คเวลาเรียน เทอม 1'!FA6="ม",1,"")</f>
        <v/>
      </c>
      <c r="ET6" s="199" t="str">
        <f>IF('เช็คเวลาเรียน เทอม 1'!FB6="ม",1,"")</f>
        <v/>
      </c>
      <c r="EU6" s="199" t="str">
        <f>IF('เช็คเวลาเรียน เทอม 1'!FC6="ม",1,"")</f>
        <v/>
      </c>
      <c r="EV6" s="198"/>
      <c r="EW6" s="198"/>
      <c r="EX6" s="199" t="str">
        <f>IF('เช็คเวลาเรียน เทอม 1'!FF6="ม",1,"")</f>
        <v/>
      </c>
      <c r="EY6" s="199" t="str">
        <f>IF('เช็คเวลาเรียน เทอม 1'!FG6="ม",1,"")</f>
        <v/>
      </c>
      <c r="EZ6" s="199" t="str">
        <f>IF('เช็คเวลาเรียน เทอม 1'!FH6="ม",1,"")</f>
        <v/>
      </c>
      <c r="FA6" s="199" t="str">
        <f>IF('เช็คเวลาเรียน เทอม 1'!FI6="ม",1,"")</f>
        <v/>
      </c>
      <c r="FB6" s="199" t="str">
        <f>IF('เช็คเวลาเรียน เทอม 1'!FJ6="ม",1,"")</f>
        <v/>
      </c>
      <c r="FC6" s="198"/>
      <c r="FD6" s="198"/>
      <c r="FE6" s="199" t="str">
        <f>IF('เช็คเวลาเรียน เทอม 1'!FM6="ม",1,"")</f>
        <v/>
      </c>
      <c r="FF6" s="199" t="str">
        <f>IF('เช็คเวลาเรียน เทอม 1'!FN6="ม",1,"")</f>
        <v/>
      </c>
      <c r="FG6" s="199" t="str">
        <f>IF('เช็คเวลาเรียน เทอม 1'!FO6="ม",1,"")</f>
        <v/>
      </c>
      <c r="FH6" s="338">
        <f t="shared" si="4"/>
        <v>0</v>
      </c>
      <c r="FI6" s="339"/>
      <c r="FJ6" s="199" t="str">
        <f>IF('เช็คเวลาเรียน เทอม 1'!FT6="ม",1,"")</f>
        <v/>
      </c>
      <c r="FK6" s="199" t="str">
        <f>IF('เช็คเวลาเรียน เทอม 1'!FU6="ม",1,"")</f>
        <v/>
      </c>
      <c r="FL6" s="198"/>
      <c r="FM6" s="198"/>
      <c r="FN6" s="199" t="str">
        <f>IF('เช็คเวลาเรียน เทอม 1'!FX6="ม",1,"")</f>
        <v/>
      </c>
      <c r="FO6" s="199" t="str">
        <f>IF('เช็คเวลาเรียน เทอม 1'!FY6="ม",1,"")</f>
        <v/>
      </c>
      <c r="FP6" s="199" t="str">
        <f>IF('เช็คเวลาเรียน เทอม 1'!FZ6="ม",1,"")</f>
        <v/>
      </c>
      <c r="FQ6" s="199" t="str">
        <f>IF('เช็คเวลาเรียน เทอม 1'!GA6="ม",1,"")</f>
        <v/>
      </c>
      <c r="FR6" s="199" t="str">
        <f>IF('เช็คเวลาเรียน เทอม 1'!GB6="ม",1,"")</f>
        <v/>
      </c>
      <c r="FS6" s="198"/>
      <c r="FT6" s="198"/>
      <c r="FU6" s="199" t="str">
        <f>IF('เช็คเวลาเรียน เทอม 1'!GE6="ม",1,"")</f>
        <v/>
      </c>
      <c r="FV6" s="280"/>
      <c r="FW6" s="199" t="str">
        <f>IF('เช็คเวลาเรียน เทอม 1'!GG6="ม",1,"")</f>
        <v/>
      </c>
      <c r="FX6" s="199" t="str">
        <f>IF('เช็คเวลาเรียน เทอม 1'!GH6="ม",1,"")</f>
        <v/>
      </c>
      <c r="FY6" s="199" t="str">
        <f>IF('เช็คเวลาเรียน เทอม 1'!GI6="ม",1,"")</f>
        <v/>
      </c>
      <c r="FZ6" s="198"/>
      <c r="GA6" s="198"/>
      <c r="GB6" s="199" t="str">
        <f>IF('เช็คเวลาเรียน เทอม 1'!GL6="ม",1,"")</f>
        <v/>
      </c>
      <c r="GC6" s="199" t="str">
        <f>IF('เช็คเวลาเรียน เทอม 1'!GM6="ม",1,"")</f>
        <v/>
      </c>
      <c r="GD6" s="199" t="str">
        <f>IF('เช็คเวลาเรียน เทอม 1'!GN6="ม",1,"")</f>
        <v/>
      </c>
      <c r="GE6" s="199" t="str">
        <f>IF('เช็คเวลาเรียน เทอม 1'!GO6="ม",1,"")</f>
        <v/>
      </c>
      <c r="GF6" s="280"/>
      <c r="GG6" s="198"/>
      <c r="GH6" s="198"/>
      <c r="GI6" s="199" t="str">
        <f>IF('เช็คเวลาเรียน เทอม 1'!GS6="ม",1,"")</f>
        <v/>
      </c>
      <c r="GJ6" s="199" t="str">
        <f>IF('เช็คเวลาเรียน เทอม 1'!GT6="ม",1,"")</f>
        <v/>
      </c>
      <c r="GK6" s="199" t="str">
        <f>IF('เช็คเวลาเรียน เทอม 1'!GU6="ม",1,"")</f>
        <v/>
      </c>
      <c r="GL6" s="199" t="str">
        <f>IF('เช็คเวลาเรียน เทอม 1'!GV6="ม",1,"")</f>
        <v/>
      </c>
      <c r="GM6" s="199" t="str">
        <f>IF('เช็คเวลาเรียน เทอม 1'!GW6="ม",1,"")</f>
        <v/>
      </c>
      <c r="GN6" s="198"/>
      <c r="GO6" s="338">
        <f t="shared" si="5"/>
        <v>0</v>
      </c>
      <c r="GP6" s="339"/>
    </row>
    <row r="7" spans="1:198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280"/>
      <c r="D7" s="194"/>
      <c r="E7" s="194"/>
      <c r="F7" s="280"/>
      <c r="G7" s="194"/>
      <c r="H7" s="194"/>
      <c r="I7" s="194"/>
      <c r="J7" s="194"/>
      <c r="K7" s="194"/>
      <c r="L7" s="194"/>
      <c r="M7" s="194"/>
      <c r="N7" s="194"/>
      <c r="O7" s="280"/>
      <c r="P7" s="194"/>
      <c r="Q7" s="194"/>
      <c r="R7" s="195"/>
      <c r="S7" s="195"/>
      <c r="T7" s="196">
        <f>IF('เช็คเวลาเรียน เทอม 1'!T7="ม",1,"")</f>
        <v>1</v>
      </c>
      <c r="U7" s="196">
        <f>IF('เช็คเวลาเรียน เทอม 1'!U7="ม",1,"")</f>
        <v>1</v>
      </c>
      <c r="V7" s="196">
        <f>IF('เช็คเวลาเรียน เทอม 1'!V7="ม",1,"")</f>
        <v>1</v>
      </c>
      <c r="W7" s="196">
        <f>IF('เช็คเวลาเรียน เทอม 1'!W7="ม",1,"")</f>
        <v>1</v>
      </c>
      <c r="X7" s="196">
        <f>IF('เช็คเวลาเรียน เทอม 1'!X7="ม",1,"")</f>
        <v>1</v>
      </c>
      <c r="Y7" s="194"/>
      <c r="Z7" s="194"/>
      <c r="AA7" s="196">
        <f>IF('เช็คเวลาเรียน เทอม 1'!AA7="ม",1,"")</f>
        <v>1</v>
      </c>
      <c r="AB7" s="196">
        <f>IF('เช็คเวลาเรียน เทอม 1'!AB7="ม",1,"")</f>
        <v>1</v>
      </c>
      <c r="AC7" s="196">
        <f>IF('เช็คเวลาเรียน เทอม 1'!AC7="ม",1,"")</f>
        <v>1</v>
      </c>
      <c r="AD7" s="196">
        <f>IF('เช็คเวลาเรียน เทอม 1'!AD7="ม",1,"")</f>
        <v>1</v>
      </c>
      <c r="AE7" s="196">
        <f>IF('เช็คเวลาเรียน เทอม 1'!AE7="ม",1,"")</f>
        <v>1</v>
      </c>
      <c r="AF7" s="194"/>
      <c r="AG7" s="280"/>
      <c r="AH7" s="338">
        <f t="shared" si="0"/>
        <v>10</v>
      </c>
      <c r="AI7" s="339"/>
      <c r="AJ7" s="280"/>
      <c r="AK7" s="197" t="str">
        <f>IF('เช็คเวลาเรียน เทอม 1'!AM7="ม",1,"")</f>
        <v/>
      </c>
      <c r="AL7" s="280"/>
      <c r="AM7" s="197" t="str">
        <f>IF('เช็คเวลาเรียน เทอม 1'!AO7="ม",1,"")</f>
        <v/>
      </c>
      <c r="AN7" s="197" t="str">
        <f>IF('เช็คเวลาเรียน เทอม 1'!AP7="ม",1,"")</f>
        <v/>
      </c>
      <c r="AO7" s="198"/>
      <c r="AP7" s="198"/>
      <c r="AQ7" s="197" t="str">
        <f>IF('เช็คเวลาเรียน เทอม 1'!AS7="ม",1,"")</f>
        <v/>
      </c>
      <c r="AR7" s="197" t="str">
        <f>IF('เช็คเวลาเรียน เทอม 1'!AT7="ม",1,"")</f>
        <v/>
      </c>
      <c r="AS7" s="197" t="str">
        <f>IF('เช็คเวลาเรียน เทอม 1'!AU7="ม",1,"")</f>
        <v/>
      </c>
      <c r="AT7" s="197" t="str">
        <f>IF('เช็คเวลาเรียน เทอม 1'!AV7="ม",1,"")</f>
        <v/>
      </c>
      <c r="AU7" s="197" t="str">
        <f>IF('เช็คเวลาเรียน เทอม 1'!AW7="ม",1,"")</f>
        <v/>
      </c>
      <c r="AV7" s="198"/>
      <c r="AW7" s="198"/>
      <c r="AX7" s="197" t="str">
        <f>IF('เช็คเวลาเรียน เทอม 1'!AZ7="ม",1,"")</f>
        <v/>
      </c>
      <c r="AY7" s="197" t="str">
        <f>IF('เช็คเวลาเรียน เทอม 1'!BA7="ม",1,"")</f>
        <v/>
      </c>
      <c r="AZ7" s="197" t="str">
        <f>IF('เช็คเวลาเรียน เทอม 1'!BB7="ม",1,"")</f>
        <v/>
      </c>
      <c r="BA7" s="197" t="str">
        <f>IF('เช็คเวลาเรียน เทอม 1'!BC7="ม",1,"")</f>
        <v/>
      </c>
      <c r="BB7" s="197" t="str">
        <f>IF('เช็คเวลาเรียน เทอม 1'!BD7="ม",1,"")</f>
        <v/>
      </c>
      <c r="BC7" s="198"/>
      <c r="BD7" s="198"/>
      <c r="BE7" s="197" t="str">
        <f>IF('เช็คเวลาเรียน เทอม 1'!BG7="ม",1,"")</f>
        <v/>
      </c>
      <c r="BF7" s="197" t="str">
        <f>IF('เช็คเวลาเรียน เทอม 1'!BH7="ม",1,"")</f>
        <v/>
      </c>
      <c r="BG7" s="197" t="str">
        <f>IF('เช็คเวลาเรียน เทอม 1'!BI7="ม",1,"")</f>
        <v/>
      </c>
      <c r="BH7" s="197" t="str">
        <f>IF('เช็คเวลาเรียน เทอม 1'!BJ7="ม",1,"")</f>
        <v/>
      </c>
      <c r="BI7" s="197" t="str">
        <f>IF('เช็คเวลาเรียน เทอม 1'!BK7="ม",1,"")</f>
        <v/>
      </c>
      <c r="BJ7" s="198"/>
      <c r="BK7" s="198"/>
      <c r="BL7" s="197" t="str">
        <f>IF('เช็คเวลาเรียน เทอม 1'!BN7="ม",1,"")</f>
        <v/>
      </c>
      <c r="BM7" s="197" t="str">
        <f>IF('เช็คเวลาเรียน เทอม 1'!BO7="ม",1,"")</f>
        <v/>
      </c>
      <c r="BN7" s="338">
        <f t="shared" si="1"/>
        <v>0</v>
      </c>
      <c r="BO7" s="339"/>
      <c r="BP7" s="199" t="str">
        <f>IF('เช็คเวลาเรียน เทอม 1'!BT7="ม",1,"")</f>
        <v/>
      </c>
      <c r="BQ7" s="199" t="str">
        <f>IF('เช็คเวลาเรียน เทอม 1'!BU7="ม",1,"")</f>
        <v/>
      </c>
      <c r="BR7" s="199" t="str">
        <f>IF('เช็คเวลาเรียน เทอม 1'!BV7="ม",1,"")</f>
        <v/>
      </c>
      <c r="BS7" s="198"/>
      <c r="BT7" s="198"/>
      <c r="BU7" s="199" t="str">
        <f>IF('เช็คเวลาเรียน เทอม 1'!BY7="ม",1,"")</f>
        <v/>
      </c>
      <c r="BV7" s="199" t="str">
        <f>IF('เช็คเวลาเรียน เทอม 1'!BZ7="ม",1,"")</f>
        <v/>
      </c>
      <c r="BW7" s="199" t="str">
        <f>IF('เช็คเวลาเรียน เทอม 1'!CA7="ม",1,"")</f>
        <v/>
      </c>
      <c r="BX7" s="199" t="str">
        <f>IF('เช็คเวลาเรียน เทอม 1'!CB7="ม",1,"")</f>
        <v/>
      </c>
      <c r="BY7" s="199" t="str">
        <f>IF('เช็คเวลาเรียน เทอม 1'!CC7="ม",1,"")</f>
        <v/>
      </c>
      <c r="BZ7" s="198"/>
      <c r="CA7" s="198"/>
      <c r="CB7" s="199" t="str">
        <f>IF('เช็คเวลาเรียน เทอม 1'!CF7="ม",1,"")</f>
        <v/>
      </c>
      <c r="CC7" s="199" t="str">
        <f>IF('เช็คเวลาเรียน เทอม 1'!CG7="ม",1,"")</f>
        <v/>
      </c>
      <c r="CD7" s="199" t="str">
        <f>IF('เช็คเวลาเรียน เทอม 1'!CH7="ม",1,"")</f>
        <v/>
      </c>
      <c r="CE7" s="199" t="str">
        <f>IF('เช็คเวลาเรียน เทอม 1'!CI7="ม",1,"")</f>
        <v/>
      </c>
      <c r="CF7" s="199" t="str">
        <f>IF('เช็คเวลาเรียน เทอม 1'!CJ7="ม",1,"")</f>
        <v/>
      </c>
      <c r="CG7" s="198"/>
      <c r="CH7" s="198"/>
      <c r="CI7" s="199" t="str">
        <f>IF('เช็คเวลาเรียน เทอม 1'!CM7="ม",1,"")</f>
        <v/>
      </c>
      <c r="CJ7" s="199" t="str">
        <f>IF('เช็คเวลาเรียน เทอม 1'!CN7="ม",1,"")</f>
        <v/>
      </c>
      <c r="CK7" s="199" t="str">
        <f>IF('เช็คเวลาเรียน เทอม 1'!CO7="ม",1,"")</f>
        <v/>
      </c>
      <c r="CL7" s="199" t="str">
        <f>IF('เช็คเวลาเรียน เทอม 1'!CP7="ม",1,"")</f>
        <v/>
      </c>
      <c r="CM7" s="199" t="str">
        <f>IF('เช็คเวลาเรียน เทอม 1'!CQ7="ม",1,"")</f>
        <v/>
      </c>
      <c r="CN7" s="198"/>
      <c r="CO7" s="198"/>
      <c r="CP7" s="199" t="str">
        <f>IF('เช็คเวลาเรียน เทอม 1'!CT7="ม",1,"")</f>
        <v/>
      </c>
      <c r="CQ7" s="280"/>
      <c r="CR7" s="280"/>
      <c r="CS7" s="280"/>
      <c r="CT7" s="199" t="str">
        <f>IF('เช็คเวลาเรียน เทอม 1'!CX7="ม",1,"")</f>
        <v/>
      </c>
      <c r="CU7" s="338">
        <f t="shared" si="2"/>
        <v>0</v>
      </c>
      <c r="CV7" s="339"/>
      <c r="CW7" s="198"/>
      <c r="CX7" s="198"/>
      <c r="CY7" s="199" t="str">
        <f>IF('เช็คเวลาเรียน เทอม 1'!DE7="ม",1,"")</f>
        <v/>
      </c>
      <c r="CZ7" s="199" t="str">
        <f>IF('เช็คเวลาเรียน เทอม 1'!DF7="ม",1,"")</f>
        <v/>
      </c>
      <c r="DA7" s="199" t="str">
        <f>IF('เช็คเวลาเรียน เทอม 1'!DG7="ม",1,"")</f>
        <v/>
      </c>
      <c r="DB7" s="199" t="str">
        <f>IF('เช็คเวลาเรียน เทอม 1'!DH7="ม",1,"")</f>
        <v/>
      </c>
      <c r="DC7" s="199" t="str">
        <f>IF('เช็คเวลาเรียน เทอม 1'!DI7="ม",1,"")</f>
        <v/>
      </c>
      <c r="DD7" s="198"/>
      <c r="DE7" s="198"/>
      <c r="DF7" s="199" t="str">
        <f>IF('เช็คเวลาเรียน เทอม 1'!DL7="ม",1,"")</f>
        <v/>
      </c>
      <c r="DG7" s="199" t="str">
        <f>IF('เช็คเวลาเรียน เทอม 1'!DM7="ม",1,"")</f>
        <v/>
      </c>
      <c r="DH7" s="280"/>
      <c r="DI7" s="199" t="str">
        <f>IF('เช็คเวลาเรียน เทอม 1'!DO7="ม",1,"")</f>
        <v/>
      </c>
      <c r="DJ7" s="199" t="str">
        <f>IF('เช็คเวลาเรียน เทอม 1'!DP7="ม",1,"")</f>
        <v/>
      </c>
      <c r="DK7" s="198"/>
      <c r="DL7" s="198"/>
      <c r="DM7" s="199" t="str">
        <f>IF('เช็คเวลาเรียน เทอม 1'!DS7="ม",1,"")</f>
        <v/>
      </c>
      <c r="DN7" s="199" t="str">
        <f>IF('เช็คเวลาเรียน เทอม 1'!DT7="ม",1,"")</f>
        <v/>
      </c>
      <c r="DO7" s="199" t="str">
        <f>IF('เช็คเวลาเรียน เทอม 1'!DU7="ม",1,"")</f>
        <v/>
      </c>
      <c r="DP7" s="199" t="str">
        <f>IF('เช็คเวลาเรียน เทอม 1'!DV7="ม",1,"")</f>
        <v/>
      </c>
      <c r="DQ7" s="199" t="str">
        <f>IF('เช็คเวลาเรียน เทอม 1'!DW7="ม",1,"")</f>
        <v/>
      </c>
      <c r="DR7" s="198"/>
      <c r="DS7" s="198"/>
      <c r="DT7" s="199" t="str">
        <f>IF('เช็คเวลาเรียน เทอม 1'!DZ7="ม",1,"")</f>
        <v/>
      </c>
      <c r="DU7" s="199" t="str">
        <f>IF('เช็คเวลาเรียน เทอม 1'!EA7="ม",1,"")</f>
        <v/>
      </c>
      <c r="DV7" s="199" t="str">
        <f>IF('เช็คเวลาเรียน เทอม 1'!EB7="ม",1,"")</f>
        <v/>
      </c>
      <c r="DW7" s="199" t="str">
        <f>IF('เช็คเวลาเรียน เทอม 1'!EC7="ม",1,"")</f>
        <v/>
      </c>
      <c r="DX7" s="199" t="str">
        <f>IF('เช็คเวลาเรียน เทอม 1'!ED7="ม",1,"")</f>
        <v/>
      </c>
      <c r="DY7" s="198"/>
      <c r="DZ7" s="198"/>
      <c r="EA7" s="199" t="str">
        <f>IF('เช็คเวลาเรียน เทอม 1'!EG7="ม",1,"")</f>
        <v/>
      </c>
      <c r="EB7" s="338">
        <f t="shared" si="3"/>
        <v>0</v>
      </c>
      <c r="EC7" s="339"/>
      <c r="ED7" s="199" t="str">
        <f>IF('เช็คเวลาเรียน เทอม 1'!EL7="ม",1,"")</f>
        <v/>
      </c>
      <c r="EE7" s="199" t="str">
        <f>IF('เช็คเวลาเรียน เทอม 1'!EM7="ม",1,"")</f>
        <v/>
      </c>
      <c r="EF7" s="199" t="str">
        <f>IF('เช็คเวลาเรียน เทอม 1'!EN7="ม",1,"")</f>
        <v/>
      </c>
      <c r="EG7" s="199" t="str">
        <f>IF('เช็คเวลาเรียน เทอม 1'!EO7="ม",1,"")</f>
        <v/>
      </c>
      <c r="EH7" s="198"/>
      <c r="EI7" s="198"/>
      <c r="EJ7" s="199" t="str">
        <f>IF('เช็คเวลาเรียน เทอม 1'!ER7="ม",1,"")</f>
        <v/>
      </c>
      <c r="EK7" s="199" t="str">
        <f>IF('เช็คเวลาเรียน เทอม 1'!ES7="ม",1,"")</f>
        <v/>
      </c>
      <c r="EL7" s="199" t="str">
        <f>IF('เช็คเวลาเรียน เทอม 1'!ET7="ม",1,"")</f>
        <v/>
      </c>
      <c r="EM7" s="199" t="str">
        <f>IF('เช็คเวลาเรียน เทอม 1'!EU7="ม",1,"")</f>
        <v/>
      </c>
      <c r="EN7" s="199" t="str">
        <f>IF('เช็คเวลาเรียน เทอม 1'!EV7="ม",1,"")</f>
        <v/>
      </c>
      <c r="EO7" s="198"/>
      <c r="EP7" s="198"/>
      <c r="EQ7" s="199" t="str">
        <f>IF('เช็คเวลาเรียน เทอม 1'!EY7="ม",1,"")</f>
        <v/>
      </c>
      <c r="ER7" s="199" t="str">
        <f>IF('เช็คเวลาเรียน เทอม 1'!EZ7="ม",1,"")</f>
        <v/>
      </c>
      <c r="ES7" s="199" t="str">
        <f>IF('เช็คเวลาเรียน เทอม 1'!FA7="ม",1,"")</f>
        <v/>
      </c>
      <c r="ET7" s="199" t="str">
        <f>IF('เช็คเวลาเรียน เทอม 1'!FB7="ม",1,"")</f>
        <v/>
      </c>
      <c r="EU7" s="199" t="str">
        <f>IF('เช็คเวลาเรียน เทอม 1'!FC7="ม",1,"")</f>
        <v/>
      </c>
      <c r="EV7" s="198"/>
      <c r="EW7" s="198"/>
      <c r="EX7" s="199" t="str">
        <f>IF('เช็คเวลาเรียน เทอม 1'!FF7="ม",1,"")</f>
        <v/>
      </c>
      <c r="EY7" s="199" t="str">
        <f>IF('เช็คเวลาเรียน เทอม 1'!FG7="ม",1,"")</f>
        <v/>
      </c>
      <c r="EZ7" s="199" t="str">
        <f>IF('เช็คเวลาเรียน เทอม 1'!FH7="ม",1,"")</f>
        <v/>
      </c>
      <c r="FA7" s="199" t="str">
        <f>IF('เช็คเวลาเรียน เทอม 1'!FI7="ม",1,"")</f>
        <v/>
      </c>
      <c r="FB7" s="199" t="str">
        <f>IF('เช็คเวลาเรียน เทอม 1'!FJ7="ม",1,"")</f>
        <v/>
      </c>
      <c r="FC7" s="198"/>
      <c r="FD7" s="198"/>
      <c r="FE7" s="199" t="str">
        <f>IF('เช็คเวลาเรียน เทอม 1'!FM7="ม",1,"")</f>
        <v/>
      </c>
      <c r="FF7" s="199" t="str">
        <f>IF('เช็คเวลาเรียน เทอม 1'!FN7="ม",1,"")</f>
        <v/>
      </c>
      <c r="FG7" s="199" t="str">
        <f>IF('เช็คเวลาเรียน เทอม 1'!FO7="ม",1,"")</f>
        <v/>
      </c>
      <c r="FH7" s="338">
        <f t="shared" si="4"/>
        <v>0</v>
      </c>
      <c r="FI7" s="339"/>
      <c r="FJ7" s="199" t="str">
        <f>IF('เช็คเวลาเรียน เทอม 1'!FT7="ม",1,"")</f>
        <v/>
      </c>
      <c r="FK7" s="199" t="str">
        <f>IF('เช็คเวลาเรียน เทอม 1'!FU7="ม",1,"")</f>
        <v/>
      </c>
      <c r="FL7" s="198"/>
      <c r="FM7" s="198"/>
      <c r="FN7" s="199" t="str">
        <f>IF('เช็คเวลาเรียน เทอม 1'!FX7="ม",1,"")</f>
        <v/>
      </c>
      <c r="FO7" s="199" t="str">
        <f>IF('เช็คเวลาเรียน เทอม 1'!FY7="ม",1,"")</f>
        <v/>
      </c>
      <c r="FP7" s="199" t="str">
        <f>IF('เช็คเวลาเรียน เทอม 1'!FZ7="ม",1,"")</f>
        <v/>
      </c>
      <c r="FQ7" s="199" t="str">
        <f>IF('เช็คเวลาเรียน เทอม 1'!GA7="ม",1,"")</f>
        <v/>
      </c>
      <c r="FR7" s="199" t="str">
        <f>IF('เช็คเวลาเรียน เทอม 1'!GB7="ม",1,"")</f>
        <v/>
      </c>
      <c r="FS7" s="198"/>
      <c r="FT7" s="198"/>
      <c r="FU7" s="199" t="str">
        <f>IF('เช็คเวลาเรียน เทอม 1'!GE7="ม",1,"")</f>
        <v/>
      </c>
      <c r="FV7" s="280"/>
      <c r="FW7" s="199" t="str">
        <f>IF('เช็คเวลาเรียน เทอม 1'!GG7="ม",1,"")</f>
        <v/>
      </c>
      <c r="FX7" s="199" t="str">
        <f>IF('เช็คเวลาเรียน เทอม 1'!GH7="ม",1,"")</f>
        <v/>
      </c>
      <c r="FY7" s="199" t="str">
        <f>IF('เช็คเวลาเรียน เทอม 1'!GI7="ม",1,"")</f>
        <v/>
      </c>
      <c r="FZ7" s="198"/>
      <c r="GA7" s="198"/>
      <c r="GB7" s="199" t="str">
        <f>IF('เช็คเวลาเรียน เทอม 1'!GL7="ม",1,"")</f>
        <v/>
      </c>
      <c r="GC7" s="199" t="str">
        <f>IF('เช็คเวลาเรียน เทอม 1'!GM7="ม",1,"")</f>
        <v/>
      </c>
      <c r="GD7" s="199" t="str">
        <f>IF('เช็คเวลาเรียน เทอม 1'!GN7="ม",1,"")</f>
        <v/>
      </c>
      <c r="GE7" s="199" t="str">
        <f>IF('เช็คเวลาเรียน เทอม 1'!GO7="ม",1,"")</f>
        <v/>
      </c>
      <c r="GF7" s="280"/>
      <c r="GG7" s="198"/>
      <c r="GH7" s="198"/>
      <c r="GI7" s="199" t="str">
        <f>IF('เช็คเวลาเรียน เทอม 1'!GS7="ม",1,"")</f>
        <v/>
      </c>
      <c r="GJ7" s="199" t="str">
        <f>IF('เช็คเวลาเรียน เทอม 1'!GT7="ม",1,"")</f>
        <v/>
      </c>
      <c r="GK7" s="199" t="str">
        <f>IF('เช็คเวลาเรียน เทอม 1'!GU7="ม",1,"")</f>
        <v/>
      </c>
      <c r="GL7" s="199" t="str">
        <f>IF('เช็คเวลาเรียน เทอม 1'!GV7="ม",1,"")</f>
        <v/>
      </c>
      <c r="GM7" s="199" t="str">
        <f>IF('เช็คเวลาเรียน เทอม 1'!GW7="ม",1,"")</f>
        <v/>
      </c>
      <c r="GN7" s="198"/>
      <c r="GO7" s="338">
        <f t="shared" si="5"/>
        <v>0</v>
      </c>
      <c r="GP7" s="339"/>
    </row>
    <row r="8" spans="1:198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280"/>
      <c r="D8" s="194"/>
      <c r="E8" s="194"/>
      <c r="F8" s="280"/>
      <c r="G8" s="194"/>
      <c r="H8" s="194"/>
      <c r="I8" s="194"/>
      <c r="J8" s="194"/>
      <c r="K8" s="194"/>
      <c r="L8" s="194"/>
      <c r="M8" s="194"/>
      <c r="N8" s="194"/>
      <c r="O8" s="280"/>
      <c r="P8" s="194"/>
      <c r="Q8" s="194"/>
      <c r="R8" s="195"/>
      <c r="S8" s="195"/>
      <c r="T8" s="196">
        <f>IF('เช็คเวลาเรียน เทอม 1'!T8="ม",1,"")</f>
        <v>1</v>
      </c>
      <c r="U8" s="196">
        <f>IF('เช็คเวลาเรียน เทอม 1'!U8="ม",1,"")</f>
        <v>1</v>
      </c>
      <c r="V8" s="196">
        <f>IF('เช็คเวลาเรียน เทอม 1'!V8="ม",1,"")</f>
        <v>1</v>
      </c>
      <c r="W8" s="196">
        <f>IF('เช็คเวลาเรียน เทอม 1'!W8="ม",1,"")</f>
        <v>1</v>
      </c>
      <c r="X8" s="196">
        <f>IF('เช็คเวลาเรียน เทอม 1'!X8="ม",1,"")</f>
        <v>1</v>
      </c>
      <c r="Y8" s="194"/>
      <c r="Z8" s="194"/>
      <c r="AA8" s="196">
        <f>IF('เช็คเวลาเรียน เทอม 1'!AA8="ม",1,"")</f>
        <v>1</v>
      </c>
      <c r="AB8" s="196">
        <f>IF('เช็คเวลาเรียน เทอม 1'!AB8="ม",1,"")</f>
        <v>1</v>
      </c>
      <c r="AC8" s="196">
        <f>IF('เช็คเวลาเรียน เทอม 1'!AC8="ม",1,"")</f>
        <v>1</v>
      </c>
      <c r="AD8" s="196">
        <f>IF('เช็คเวลาเรียน เทอม 1'!AD8="ม",1,"")</f>
        <v>1</v>
      </c>
      <c r="AE8" s="196">
        <f>IF('เช็คเวลาเรียน เทอม 1'!AE8="ม",1,"")</f>
        <v>1</v>
      </c>
      <c r="AF8" s="194"/>
      <c r="AG8" s="280"/>
      <c r="AH8" s="338">
        <f t="shared" si="0"/>
        <v>10</v>
      </c>
      <c r="AI8" s="339"/>
      <c r="AJ8" s="280"/>
      <c r="AK8" s="197" t="str">
        <f>IF('เช็คเวลาเรียน เทอม 1'!AM8="ม",1,"")</f>
        <v/>
      </c>
      <c r="AL8" s="280"/>
      <c r="AM8" s="197" t="str">
        <f>IF('เช็คเวลาเรียน เทอม 1'!AO8="ม",1,"")</f>
        <v/>
      </c>
      <c r="AN8" s="197" t="str">
        <f>IF('เช็คเวลาเรียน เทอม 1'!AP8="ม",1,"")</f>
        <v/>
      </c>
      <c r="AO8" s="198"/>
      <c r="AP8" s="198"/>
      <c r="AQ8" s="197" t="str">
        <f>IF('เช็คเวลาเรียน เทอม 1'!AS8="ม",1,"")</f>
        <v/>
      </c>
      <c r="AR8" s="197" t="str">
        <f>IF('เช็คเวลาเรียน เทอม 1'!AT8="ม",1,"")</f>
        <v/>
      </c>
      <c r="AS8" s="197" t="str">
        <f>IF('เช็คเวลาเรียน เทอม 1'!AU8="ม",1,"")</f>
        <v/>
      </c>
      <c r="AT8" s="197" t="str">
        <f>IF('เช็คเวลาเรียน เทอม 1'!AV8="ม",1,"")</f>
        <v/>
      </c>
      <c r="AU8" s="197" t="str">
        <f>IF('เช็คเวลาเรียน เทอม 1'!AW8="ม",1,"")</f>
        <v/>
      </c>
      <c r="AV8" s="198"/>
      <c r="AW8" s="198"/>
      <c r="AX8" s="197" t="str">
        <f>IF('เช็คเวลาเรียน เทอม 1'!AZ8="ม",1,"")</f>
        <v/>
      </c>
      <c r="AY8" s="197" t="str">
        <f>IF('เช็คเวลาเรียน เทอม 1'!BA8="ม",1,"")</f>
        <v/>
      </c>
      <c r="AZ8" s="197" t="str">
        <f>IF('เช็คเวลาเรียน เทอม 1'!BB8="ม",1,"")</f>
        <v/>
      </c>
      <c r="BA8" s="197" t="str">
        <f>IF('เช็คเวลาเรียน เทอม 1'!BC8="ม",1,"")</f>
        <v/>
      </c>
      <c r="BB8" s="197" t="str">
        <f>IF('เช็คเวลาเรียน เทอม 1'!BD8="ม",1,"")</f>
        <v/>
      </c>
      <c r="BC8" s="198"/>
      <c r="BD8" s="198"/>
      <c r="BE8" s="197" t="str">
        <f>IF('เช็คเวลาเรียน เทอม 1'!BG8="ม",1,"")</f>
        <v/>
      </c>
      <c r="BF8" s="197" t="str">
        <f>IF('เช็คเวลาเรียน เทอม 1'!BH8="ม",1,"")</f>
        <v/>
      </c>
      <c r="BG8" s="197" t="str">
        <f>IF('เช็คเวลาเรียน เทอม 1'!BI8="ม",1,"")</f>
        <v/>
      </c>
      <c r="BH8" s="197" t="str">
        <f>IF('เช็คเวลาเรียน เทอม 1'!BJ8="ม",1,"")</f>
        <v/>
      </c>
      <c r="BI8" s="197" t="str">
        <f>IF('เช็คเวลาเรียน เทอม 1'!BK8="ม",1,"")</f>
        <v/>
      </c>
      <c r="BJ8" s="198"/>
      <c r="BK8" s="198"/>
      <c r="BL8" s="197" t="str">
        <f>IF('เช็คเวลาเรียน เทอม 1'!BN8="ม",1,"")</f>
        <v/>
      </c>
      <c r="BM8" s="197" t="str">
        <f>IF('เช็คเวลาเรียน เทอม 1'!BO8="ม",1,"")</f>
        <v/>
      </c>
      <c r="BN8" s="338">
        <f t="shared" si="1"/>
        <v>0</v>
      </c>
      <c r="BO8" s="339"/>
      <c r="BP8" s="199" t="str">
        <f>IF('เช็คเวลาเรียน เทอม 1'!BT8="ม",1,"")</f>
        <v/>
      </c>
      <c r="BQ8" s="199" t="str">
        <f>IF('เช็คเวลาเรียน เทอม 1'!BU8="ม",1,"")</f>
        <v/>
      </c>
      <c r="BR8" s="199" t="str">
        <f>IF('เช็คเวลาเรียน เทอม 1'!BV8="ม",1,"")</f>
        <v/>
      </c>
      <c r="BS8" s="198"/>
      <c r="BT8" s="198"/>
      <c r="BU8" s="199" t="str">
        <f>IF('เช็คเวลาเรียน เทอม 1'!BY8="ม",1,"")</f>
        <v/>
      </c>
      <c r="BV8" s="199" t="str">
        <f>IF('เช็คเวลาเรียน เทอม 1'!BZ8="ม",1,"")</f>
        <v/>
      </c>
      <c r="BW8" s="199" t="str">
        <f>IF('เช็คเวลาเรียน เทอม 1'!CA8="ม",1,"")</f>
        <v/>
      </c>
      <c r="BX8" s="199" t="str">
        <f>IF('เช็คเวลาเรียน เทอม 1'!CB8="ม",1,"")</f>
        <v/>
      </c>
      <c r="BY8" s="199" t="str">
        <f>IF('เช็คเวลาเรียน เทอม 1'!CC8="ม",1,"")</f>
        <v/>
      </c>
      <c r="BZ8" s="198"/>
      <c r="CA8" s="198"/>
      <c r="CB8" s="199" t="str">
        <f>IF('เช็คเวลาเรียน เทอม 1'!CF8="ม",1,"")</f>
        <v/>
      </c>
      <c r="CC8" s="199" t="str">
        <f>IF('เช็คเวลาเรียน เทอม 1'!CG8="ม",1,"")</f>
        <v/>
      </c>
      <c r="CD8" s="199" t="str">
        <f>IF('เช็คเวลาเรียน เทอม 1'!CH8="ม",1,"")</f>
        <v/>
      </c>
      <c r="CE8" s="199" t="str">
        <f>IF('เช็คเวลาเรียน เทอม 1'!CI8="ม",1,"")</f>
        <v/>
      </c>
      <c r="CF8" s="199" t="str">
        <f>IF('เช็คเวลาเรียน เทอม 1'!CJ8="ม",1,"")</f>
        <v/>
      </c>
      <c r="CG8" s="198"/>
      <c r="CH8" s="198"/>
      <c r="CI8" s="199" t="str">
        <f>IF('เช็คเวลาเรียน เทอม 1'!CM8="ม",1,"")</f>
        <v/>
      </c>
      <c r="CJ8" s="199" t="str">
        <f>IF('เช็คเวลาเรียน เทอม 1'!CN8="ม",1,"")</f>
        <v/>
      </c>
      <c r="CK8" s="199" t="str">
        <f>IF('เช็คเวลาเรียน เทอม 1'!CO8="ม",1,"")</f>
        <v/>
      </c>
      <c r="CL8" s="199" t="str">
        <f>IF('เช็คเวลาเรียน เทอม 1'!CP8="ม",1,"")</f>
        <v/>
      </c>
      <c r="CM8" s="199" t="str">
        <f>IF('เช็คเวลาเรียน เทอม 1'!CQ8="ม",1,"")</f>
        <v/>
      </c>
      <c r="CN8" s="198"/>
      <c r="CO8" s="198"/>
      <c r="CP8" s="199" t="str">
        <f>IF('เช็คเวลาเรียน เทอม 1'!CT8="ม",1,"")</f>
        <v/>
      </c>
      <c r="CQ8" s="280"/>
      <c r="CR8" s="280"/>
      <c r="CS8" s="280"/>
      <c r="CT8" s="199" t="str">
        <f>IF('เช็คเวลาเรียน เทอม 1'!CX8="ม",1,"")</f>
        <v/>
      </c>
      <c r="CU8" s="338">
        <f t="shared" si="2"/>
        <v>0</v>
      </c>
      <c r="CV8" s="339"/>
      <c r="CW8" s="198"/>
      <c r="CX8" s="198"/>
      <c r="CY8" s="199" t="str">
        <f>IF('เช็คเวลาเรียน เทอม 1'!DE8="ม",1,"")</f>
        <v/>
      </c>
      <c r="CZ8" s="199" t="str">
        <f>IF('เช็คเวลาเรียน เทอม 1'!DF8="ม",1,"")</f>
        <v/>
      </c>
      <c r="DA8" s="199" t="str">
        <f>IF('เช็คเวลาเรียน เทอม 1'!DG8="ม",1,"")</f>
        <v/>
      </c>
      <c r="DB8" s="199" t="str">
        <f>IF('เช็คเวลาเรียน เทอม 1'!DH8="ม",1,"")</f>
        <v/>
      </c>
      <c r="DC8" s="199" t="str">
        <f>IF('เช็คเวลาเรียน เทอม 1'!DI8="ม",1,"")</f>
        <v/>
      </c>
      <c r="DD8" s="198"/>
      <c r="DE8" s="198"/>
      <c r="DF8" s="199" t="str">
        <f>IF('เช็คเวลาเรียน เทอม 1'!DL8="ม",1,"")</f>
        <v/>
      </c>
      <c r="DG8" s="199" t="str">
        <f>IF('เช็คเวลาเรียน เทอม 1'!DM8="ม",1,"")</f>
        <v/>
      </c>
      <c r="DH8" s="280"/>
      <c r="DI8" s="199" t="str">
        <f>IF('เช็คเวลาเรียน เทอม 1'!DO8="ม",1,"")</f>
        <v/>
      </c>
      <c r="DJ8" s="199" t="str">
        <f>IF('เช็คเวลาเรียน เทอม 1'!DP8="ม",1,"")</f>
        <v/>
      </c>
      <c r="DK8" s="198"/>
      <c r="DL8" s="198"/>
      <c r="DM8" s="199" t="str">
        <f>IF('เช็คเวลาเรียน เทอม 1'!DS8="ม",1,"")</f>
        <v/>
      </c>
      <c r="DN8" s="199" t="str">
        <f>IF('เช็คเวลาเรียน เทอม 1'!DT8="ม",1,"")</f>
        <v/>
      </c>
      <c r="DO8" s="199" t="str">
        <f>IF('เช็คเวลาเรียน เทอม 1'!DU8="ม",1,"")</f>
        <v/>
      </c>
      <c r="DP8" s="199" t="str">
        <f>IF('เช็คเวลาเรียน เทอม 1'!DV8="ม",1,"")</f>
        <v/>
      </c>
      <c r="DQ8" s="199" t="str">
        <f>IF('เช็คเวลาเรียน เทอม 1'!DW8="ม",1,"")</f>
        <v/>
      </c>
      <c r="DR8" s="198"/>
      <c r="DS8" s="198"/>
      <c r="DT8" s="199" t="str">
        <f>IF('เช็คเวลาเรียน เทอม 1'!DZ8="ม",1,"")</f>
        <v/>
      </c>
      <c r="DU8" s="199" t="str">
        <f>IF('เช็คเวลาเรียน เทอม 1'!EA8="ม",1,"")</f>
        <v/>
      </c>
      <c r="DV8" s="199" t="str">
        <f>IF('เช็คเวลาเรียน เทอม 1'!EB8="ม",1,"")</f>
        <v/>
      </c>
      <c r="DW8" s="199" t="str">
        <f>IF('เช็คเวลาเรียน เทอม 1'!EC8="ม",1,"")</f>
        <v/>
      </c>
      <c r="DX8" s="199" t="str">
        <f>IF('เช็คเวลาเรียน เทอม 1'!ED8="ม",1,"")</f>
        <v/>
      </c>
      <c r="DY8" s="198"/>
      <c r="DZ8" s="198"/>
      <c r="EA8" s="199" t="str">
        <f>IF('เช็คเวลาเรียน เทอม 1'!EG8="ม",1,"")</f>
        <v/>
      </c>
      <c r="EB8" s="338">
        <f t="shared" si="3"/>
        <v>0</v>
      </c>
      <c r="EC8" s="339"/>
      <c r="ED8" s="199" t="str">
        <f>IF('เช็คเวลาเรียน เทอม 1'!EL8="ม",1,"")</f>
        <v/>
      </c>
      <c r="EE8" s="199" t="str">
        <f>IF('เช็คเวลาเรียน เทอม 1'!EM8="ม",1,"")</f>
        <v/>
      </c>
      <c r="EF8" s="199" t="str">
        <f>IF('เช็คเวลาเรียน เทอม 1'!EN8="ม",1,"")</f>
        <v/>
      </c>
      <c r="EG8" s="199" t="str">
        <f>IF('เช็คเวลาเรียน เทอม 1'!EO8="ม",1,"")</f>
        <v/>
      </c>
      <c r="EH8" s="198"/>
      <c r="EI8" s="198"/>
      <c r="EJ8" s="199" t="str">
        <f>IF('เช็คเวลาเรียน เทอม 1'!ER8="ม",1,"")</f>
        <v/>
      </c>
      <c r="EK8" s="199" t="str">
        <f>IF('เช็คเวลาเรียน เทอม 1'!ES8="ม",1,"")</f>
        <v/>
      </c>
      <c r="EL8" s="199" t="str">
        <f>IF('เช็คเวลาเรียน เทอม 1'!ET8="ม",1,"")</f>
        <v/>
      </c>
      <c r="EM8" s="199" t="str">
        <f>IF('เช็คเวลาเรียน เทอม 1'!EU8="ม",1,"")</f>
        <v/>
      </c>
      <c r="EN8" s="199" t="str">
        <f>IF('เช็คเวลาเรียน เทอม 1'!EV8="ม",1,"")</f>
        <v/>
      </c>
      <c r="EO8" s="198"/>
      <c r="EP8" s="198"/>
      <c r="EQ8" s="199" t="str">
        <f>IF('เช็คเวลาเรียน เทอม 1'!EY8="ม",1,"")</f>
        <v/>
      </c>
      <c r="ER8" s="199" t="str">
        <f>IF('เช็คเวลาเรียน เทอม 1'!EZ8="ม",1,"")</f>
        <v/>
      </c>
      <c r="ES8" s="199" t="str">
        <f>IF('เช็คเวลาเรียน เทอม 1'!FA8="ม",1,"")</f>
        <v/>
      </c>
      <c r="ET8" s="199" t="str">
        <f>IF('เช็คเวลาเรียน เทอม 1'!FB8="ม",1,"")</f>
        <v/>
      </c>
      <c r="EU8" s="199" t="str">
        <f>IF('เช็คเวลาเรียน เทอม 1'!FC8="ม",1,"")</f>
        <v/>
      </c>
      <c r="EV8" s="198"/>
      <c r="EW8" s="198"/>
      <c r="EX8" s="199" t="str">
        <f>IF('เช็คเวลาเรียน เทอม 1'!FF8="ม",1,"")</f>
        <v/>
      </c>
      <c r="EY8" s="199" t="str">
        <f>IF('เช็คเวลาเรียน เทอม 1'!FG8="ม",1,"")</f>
        <v/>
      </c>
      <c r="EZ8" s="199" t="str">
        <f>IF('เช็คเวลาเรียน เทอม 1'!FH8="ม",1,"")</f>
        <v/>
      </c>
      <c r="FA8" s="199" t="str">
        <f>IF('เช็คเวลาเรียน เทอม 1'!FI8="ม",1,"")</f>
        <v/>
      </c>
      <c r="FB8" s="199" t="str">
        <f>IF('เช็คเวลาเรียน เทอม 1'!FJ8="ม",1,"")</f>
        <v/>
      </c>
      <c r="FC8" s="198"/>
      <c r="FD8" s="198"/>
      <c r="FE8" s="199" t="str">
        <f>IF('เช็คเวลาเรียน เทอม 1'!FM8="ม",1,"")</f>
        <v/>
      </c>
      <c r="FF8" s="199" t="str">
        <f>IF('เช็คเวลาเรียน เทอม 1'!FN8="ม",1,"")</f>
        <v/>
      </c>
      <c r="FG8" s="199" t="str">
        <f>IF('เช็คเวลาเรียน เทอม 1'!FO8="ม",1,"")</f>
        <v/>
      </c>
      <c r="FH8" s="338">
        <f t="shared" si="4"/>
        <v>0</v>
      </c>
      <c r="FI8" s="339"/>
      <c r="FJ8" s="199" t="str">
        <f>IF('เช็คเวลาเรียน เทอม 1'!FT8="ม",1,"")</f>
        <v/>
      </c>
      <c r="FK8" s="199" t="str">
        <f>IF('เช็คเวลาเรียน เทอม 1'!FU8="ม",1,"")</f>
        <v/>
      </c>
      <c r="FL8" s="198"/>
      <c r="FM8" s="198"/>
      <c r="FN8" s="199" t="str">
        <f>IF('เช็คเวลาเรียน เทอม 1'!FX8="ม",1,"")</f>
        <v/>
      </c>
      <c r="FO8" s="199" t="str">
        <f>IF('เช็คเวลาเรียน เทอม 1'!FY8="ม",1,"")</f>
        <v/>
      </c>
      <c r="FP8" s="199" t="str">
        <f>IF('เช็คเวลาเรียน เทอม 1'!FZ8="ม",1,"")</f>
        <v/>
      </c>
      <c r="FQ8" s="199" t="str">
        <f>IF('เช็คเวลาเรียน เทอม 1'!GA8="ม",1,"")</f>
        <v/>
      </c>
      <c r="FR8" s="199" t="str">
        <f>IF('เช็คเวลาเรียน เทอม 1'!GB8="ม",1,"")</f>
        <v/>
      </c>
      <c r="FS8" s="198"/>
      <c r="FT8" s="198"/>
      <c r="FU8" s="199" t="str">
        <f>IF('เช็คเวลาเรียน เทอม 1'!GE8="ม",1,"")</f>
        <v/>
      </c>
      <c r="FV8" s="280"/>
      <c r="FW8" s="199" t="str">
        <f>IF('เช็คเวลาเรียน เทอม 1'!GG8="ม",1,"")</f>
        <v/>
      </c>
      <c r="FX8" s="199" t="str">
        <f>IF('เช็คเวลาเรียน เทอม 1'!GH8="ม",1,"")</f>
        <v/>
      </c>
      <c r="FY8" s="199" t="str">
        <f>IF('เช็คเวลาเรียน เทอม 1'!GI8="ม",1,"")</f>
        <v/>
      </c>
      <c r="FZ8" s="198"/>
      <c r="GA8" s="198"/>
      <c r="GB8" s="199" t="str">
        <f>IF('เช็คเวลาเรียน เทอม 1'!GL8="ม",1,"")</f>
        <v/>
      </c>
      <c r="GC8" s="199" t="str">
        <f>IF('เช็คเวลาเรียน เทอม 1'!GM8="ม",1,"")</f>
        <v/>
      </c>
      <c r="GD8" s="199" t="str">
        <f>IF('เช็คเวลาเรียน เทอม 1'!GN8="ม",1,"")</f>
        <v/>
      </c>
      <c r="GE8" s="199" t="str">
        <f>IF('เช็คเวลาเรียน เทอม 1'!GO8="ม",1,"")</f>
        <v/>
      </c>
      <c r="GF8" s="280"/>
      <c r="GG8" s="198"/>
      <c r="GH8" s="198"/>
      <c r="GI8" s="199" t="str">
        <f>IF('เช็คเวลาเรียน เทอม 1'!GS8="ม",1,"")</f>
        <v/>
      </c>
      <c r="GJ8" s="199" t="str">
        <f>IF('เช็คเวลาเรียน เทอม 1'!GT8="ม",1,"")</f>
        <v/>
      </c>
      <c r="GK8" s="199" t="str">
        <f>IF('เช็คเวลาเรียน เทอม 1'!GU8="ม",1,"")</f>
        <v/>
      </c>
      <c r="GL8" s="199" t="str">
        <f>IF('เช็คเวลาเรียน เทอม 1'!GV8="ม",1,"")</f>
        <v/>
      </c>
      <c r="GM8" s="199" t="str">
        <f>IF('เช็คเวลาเรียน เทอม 1'!GW8="ม",1,"")</f>
        <v/>
      </c>
      <c r="GN8" s="198"/>
      <c r="GO8" s="338">
        <f t="shared" si="5"/>
        <v>0</v>
      </c>
      <c r="GP8" s="339"/>
    </row>
    <row r="9" spans="1:198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280"/>
      <c r="D9" s="194"/>
      <c r="E9" s="194"/>
      <c r="F9" s="280"/>
      <c r="G9" s="194"/>
      <c r="H9" s="194"/>
      <c r="I9" s="194"/>
      <c r="J9" s="194"/>
      <c r="K9" s="194"/>
      <c r="L9" s="194"/>
      <c r="M9" s="194"/>
      <c r="N9" s="194"/>
      <c r="O9" s="280"/>
      <c r="P9" s="194"/>
      <c r="Q9" s="194"/>
      <c r="R9" s="195"/>
      <c r="S9" s="195"/>
      <c r="T9" s="196">
        <f>IF('เช็คเวลาเรียน เทอม 1'!T9="ม",1,"")</f>
        <v>1</v>
      </c>
      <c r="U9" s="196">
        <f>IF('เช็คเวลาเรียน เทอม 1'!U9="ม",1,"")</f>
        <v>1</v>
      </c>
      <c r="V9" s="196">
        <f>IF('เช็คเวลาเรียน เทอม 1'!V9="ม",1,"")</f>
        <v>1</v>
      </c>
      <c r="W9" s="196">
        <f>IF('เช็คเวลาเรียน เทอม 1'!W9="ม",1,"")</f>
        <v>1</v>
      </c>
      <c r="X9" s="196">
        <f>IF('เช็คเวลาเรียน เทอม 1'!X9="ม",1,"")</f>
        <v>1</v>
      </c>
      <c r="Y9" s="194"/>
      <c r="Z9" s="194"/>
      <c r="AA9" s="196">
        <f>IF('เช็คเวลาเรียน เทอม 1'!AA9="ม",1,"")</f>
        <v>1</v>
      </c>
      <c r="AB9" s="196">
        <f>IF('เช็คเวลาเรียน เทอม 1'!AB9="ม",1,"")</f>
        <v>1</v>
      </c>
      <c r="AC9" s="196">
        <f>IF('เช็คเวลาเรียน เทอม 1'!AC9="ม",1,"")</f>
        <v>1</v>
      </c>
      <c r="AD9" s="196">
        <f>IF('เช็คเวลาเรียน เทอม 1'!AD9="ม",1,"")</f>
        <v>1</v>
      </c>
      <c r="AE9" s="196">
        <f>IF('เช็คเวลาเรียน เทอม 1'!AE9="ม",1,"")</f>
        <v>1</v>
      </c>
      <c r="AF9" s="194"/>
      <c r="AG9" s="280"/>
      <c r="AH9" s="338">
        <f t="shared" si="0"/>
        <v>10</v>
      </c>
      <c r="AI9" s="339"/>
      <c r="AJ9" s="280"/>
      <c r="AK9" s="197" t="str">
        <f>IF('เช็คเวลาเรียน เทอม 1'!AM9="ม",1,"")</f>
        <v/>
      </c>
      <c r="AL9" s="280"/>
      <c r="AM9" s="197" t="str">
        <f>IF('เช็คเวลาเรียน เทอม 1'!AO9="ม",1,"")</f>
        <v/>
      </c>
      <c r="AN9" s="197" t="str">
        <f>IF('เช็คเวลาเรียน เทอม 1'!AP9="ม",1,"")</f>
        <v/>
      </c>
      <c r="AO9" s="198"/>
      <c r="AP9" s="198"/>
      <c r="AQ9" s="197" t="str">
        <f>IF('เช็คเวลาเรียน เทอม 1'!AS9="ม",1,"")</f>
        <v/>
      </c>
      <c r="AR9" s="197" t="str">
        <f>IF('เช็คเวลาเรียน เทอม 1'!AT9="ม",1,"")</f>
        <v/>
      </c>
      <c r="AS9" s="197" t="str">
        <f>IF('เช็คเวลาเรียน เทอม 1'!AU9="ม",1,"")</f>
        <v/>
      </c>
      <c r="AT9" s="197" t="str">
        <f>IF('เช็คเวลาเรียน เทอม 1'!AV9="ม",1,"")</f>
        <v/>
      </c>
      <c r="AU9" s="197" t="str">
        <f>IF('เช็คเวลาเรียน เทอม 1'!AW9="ม",1,"")</f>
        <v/>
      </c>
      <c r="AV9" s="198"/>
      <c r="AW9" s="198"/>
      <c r="AX9" s="197" t="str">
        <f>IF('เช็คเวลาเรียน เทอม 1'!AZ9="ม",1,"")</f>
        <v/>
      </c>
      <c r="AY9" s="197" t="str">
        <f>IF('เช็คเวลาเรียน เทอม 1'!BA9="ม",1,"")</f>
        <v/>
      </c>
      <c r="AZ9" s="197" t="str">
        <f>IF('เช็คเวลาเรียน เทอม 1'!BB9="ม",1,"")</f>
        <v/>
      </c>
      <c r="BA9" s="197" t="str">
        <f>IF('เช็คเวลาเรียน เทอม 1'!BC9="ม",1,"")</f>
        <v/>
      </c>
      <c r="BB9" s="197" t="str">
        <f>IF('เช็คเวลาเรียน เทอม 1'!BD9="ม",1,"")</f>
        <v/>
      </c>
      <c r="BC9" s="198"/>
      <c r="BD9" s="198"/>
      <c r="BE9" s="197" t="str">
        <f>IF('เช็คเวลาเรียน เทอม 1'!BG9="ม",1,"")</f>
        <v/>
      </c>
      <c r="BF9" s="197" t="str">
        <f>IF('เช็คเวลาเรียน เทอม 1'!BH9="ม",1,"")</f>
        <v/>
      </c>
      <c r="BG9" s="197" t="str">
        <f>IF('เช็คเวลาเรียน เทอม 1'!BI9="ม",1,"")</f>
        <v/>
      </c>
      <c r="BH9" s="197" t="str">
        <f>IF('เช็คเวลาเรียน เทอม 1'!BJ9="ม",1,"")</f>
        <v/>
      </c>
      <c r="BI9" s="197" t="str">
        <f>IF('เช็คเวลาเรียน เทอม 1'!BK9="ม",1,"")</f>
        <v/>
      </c>
      <c r="BJ9" s="198"/>
      <c r="BK9" s="198"/>
      <c r="BL9" s="197" t="str">
        <f>IF('เช็คเวลาเรียน เทอม 1'!BN9="ม",1,"")</f>
        <v/>
      </c>
      <c r="BM9" s="197" t="str">
        <f>IF('เช็คเวลาเรียน เทอม 1'!BO9="ม",1,"")</f>
        <v/>
      </c>
      <c r="BN9" s="338">
        <f t="shared" si="1"/>
        <v>0</v>
      </c>
      <c r="BO9" s="339"/>
      <c r="BP9" s="199" t="str">
        <f>IF('เช็คเวลาเรียน เทอม 1'!BT9="ม",1,"")</f>
        <v/>
      </c>
      <c r="BQ9" s="199" t="str">
        <f>IF('เช็คเวลาเรียน เทอม 1'!BU9="ม",1,"")</f>
        <v/>
      </c>
      <c r="BR9" s="199" t="str">
        <f>IF('เช็คเวลาเรียน เทอม 1'!BV9="ม",1,"")</f>
        <v/>
      </c>
      <c r="BS9" s="198"/>
      <c r="BT9" s="198"/>
      <c r="BU9" s="199" t="str">
        <f>IF('เช็คเวลาเรียน เทอม 1'!BY9="ม",1,"")</f>
        <v/>
      </c>
      <c r="BV9" s="199" t="str">
        <f>IF('เช็คเวลาเรียน เทอม 1'!BZ9="ม",1,"")</f>
        <v/>
      </c>
      <c r="BW9" s="199" t="str">
        <f>IF('เช็คเวลาเรียน เทอม 1'!CA9="ม",1,"")</f>
        <v/>
      </c>
      <c r="BX9" s="199" t="str">
        <f>IF('เช็คเวลาเรียน เทอม 1'!CB9="ม",1,"")</f>
        <v/>
      </c>
      <c r="BY9" s="199" t="str">
        <f>IF('เช็คเวลาเรียน เทอม 1'!CC9="ม",1,"")</f>
        <v/>
      </c>
      <c r="BZ9" s="198"/>
      <c r="CA9" s="198"/>
      <c r="CB9" s="199" t="str">
        <f>IF('เช็คเวลาเรียน เทอม 1'!CF9="ม",1,"")</f>
        <v/>
      </c>
      <c r="CC9" s="199" t="str">
        <f>IF('เช็คเวลาเรียน เทอม 1'!CG9="ม",1,"")</f>
        <v/>
      </c>
      <c r="CD9" s="199" t="str">
        <f>IF('เช็คเวลาเรียน เทอม 1'!CH9="ม",1,"")</f>
        <v/>
      </c>
      <c r="CE9" s="199" t="str">
        <f>IF('เช็คเวลาเรียน เทอม 1'!CI9="ม",1,"")</f>
        <v/>
      </c>
      <c r="CF9" s="199" t="str">
        <f>IF('เช็คเวลาเรียน เทอม 1'!CJ9="ม",1,"")</f>
        <v/>
      </c>
      <c r="CG9" s="198"/>
      <c r="CH9" s="198"/>
      <c r="CI9" s="199" t="str">
        <f>IF('เช็คเวลาเรียน เทอม 1'!CM9="ม",1,"")</f>
        <v/>
      </c>
      <c r="CJ9" s="199" t="str">
        <f>IF('เช็คเวลาเรียน เทอม 1'!CN9="ม",1,"")</f>
        <v/>
      </c>
      <c r="CK9" s="199" t="str">
        <f>IF('เช็คเวลาเรียน เทอม 1'!CO9="ม",1,"")</f>
        <v/>
      </c>
      <c r="CL9" s="199" t="str">
        <f>IF('เช็คเวลาเรียน เทอม 1'!CP9="ม",1,"")</f>
        <v/>
      </c>
      <c r="CM9" s="199" t="str">
        <f>IF('เช็คเวลาเรียน เทอม 1'!CQ9="ม",1,"")</f>
        <v/>
      </c>
      <c r="CN9" s="198"/>
      <c r="CO9" s="198"/>
      <c r="CP9" s="199" t="str">
        <f>IF('เช็คเวลาเรียน เทอม 1'!CT9="ม",1,"")</f>
        <v/>
      </c>
      <c r="CQ9" s="280"/>
      <c r="CR9" s="280"/>
      <c r="CS9" s="280"/>
      <c r="CT9" s="199" t="str">
        <f>IF('เช็คเวลาเรียน เทอม 1'!CX9="ม",1,"")</f>
        <v/>
      </c>
      <c r="CU9" s="338">
        <f t="shared" si="2"/>
        <v>0</v>
      </c>
      <c r="CV9" s="339"/>
      <c r="CW9" s="198"/>
      <c r="CX9" s="198"/>
      <c r="CY9" s="199" t="str">
        <f>IF('เช็คเวลาเรียน เทอม 1'!DE9="ม",1,"")</f>
        <v/>
      </c>
      <c r="CZ9" s="199" t="str">
        <f>IF('เช็คเวลาเรียน เทอม 1'!DF9="ม",1,"")</f>
        <v/>
      </c>
      <c r="DA9" s="199" t="str">
        <f>IF('เช็คเวลาเรียน เทอม 1'!DG9="ม",1,"")</f>
        <v/>
      </c>
      <c r="DB9" s="199" t="str">
        <f>IF('เช็คเวลาเรียน เทอม 1'!DH9="ม",1,"")</f>
        <v/>
      </c>
      <c r="DC9" s="199" t="str">
        <f>IF('เช็คเวลาเรียน เทอม 1'!DI9="ม",1,"")</f>
        <v/>
      </c>
      <c r="DD9" s="198"/>
      <c r="DE9" s="198"/>
      <c r="DF9" s="199" t="str">
        <f>IF('เช็คเวลาเรียน เทอม 1'!DL9="ม",1,"")</f>
        <v/>
      </c>
      <c r="DG9" s="199" t="str">
        <f>IF('เช็คเวลาเรียน เทอม 1'!DM9="ม",1,"")</f>
        <v/>
      </c>
      <c r="DH9" s="280"/>
      <c r="DI9" s="199" t="str">
        <f>IF('เช็คเวลาเรียน เทอม 1'!DO9="ม",1,"")</f>
        <v/>
      </c>
      <c r="DJ9" s="199" t="str">
        <f>IF('เช็คเวลาเรียน เทอม 1'!DP9="ม",1,"")</f>
        <v/>
      </c>
      <c r="DK9" s="198"/>
      <c r="DL9" s="198"/>
      <c r="DM9" s="199" t="str">
        <f>IF('เช็คเวลาเรียน เทอม 1'!DS9="ม",1,"")</f>
        <v/>
      </c>
      <c r="DN9" s="199" t="str">
        <f>IF('เช็คเวลาเรียน เทอม 1'!DT9="ม",1,"")</f>
        <v/>
      </c>
      <c r="DO9" s="199" t="str">
        <f>IF('เช็คเวลาเรียน เทอม 1'!DU9="ม",1,"")</f>
        <v/>
      </c>
      <c r="DP9" s="199" t="str">
        <f>IF('เช็คเวลาเรียน เทอม 1'!DV9="ม",1,"")</f>
        <v/>
      </c>
      <c r="DQ9" s="199" t="str">
        <f>IF('เช็คเวลาเรียน เทอม 1'!DW9="ม",1,"")</f>
        <v/>
      </c>
      <c r="DR9" s="198"/>
      <c r="DS9" s="198"/>
      <c r="DT9" s="199" t="str">
        <f>IF('เช็คเวลาเรียน เทอม 1'!DZ9="ม",1,"")</f>
        <v/>
      </c>
      <c r="DU9" s="199" t="str">
        <f>IF('เช็คเวลาเรียน เทอม 1'!EA9="ม",1,"")</f>
        <v/>
      </c>
      <c r="DV9" s="199" t="str">
        <f>IF('เช็คเวลาเรียน เทอม 1'!EB9="ม",1,"")</f>
        <v/>
      </c>
      <c r="DW9" s="199" t="str">
        <f>IF('เช็คเวลาเรียน เทอม 1'!EC9="ม",1,"")</f>
        <v/>
      </c>
      <c r="DX9" s="199" t="str">
        <f>IF('เช็คเวลาเรียน เทอม 1'!ED9="ม",1,"")</f>
        <v/>
      </c>
      <c r="DY9" s="198"/>
      <c r="DZ9" s="198"/>
      <c r="EA9" s="199" t="str">
        <f>IF('เช็คเวลาเรียน เทอม 1'!EG9="ม",1,"")</f>
        <v/>
      </c>
      <c r="EB9" s="338">
        <f t="shared" si="3"/>
        <v>0</v>
      </c>
      <c r="EC9" s="339"/>
      <c r="ED9" s="199" t="str">
        <f>IF('เช็คเวลาเรียน เทอม 1'!EL9="ม",1,"")</f>
        <v/>
      </c>
      <c r="EE9" s="199" t="str">
        <f>IF('เช็คเวลาเรียน เทอม 1'!EM9="ม",1,"")</f>
        <v/>
      </c>
      <c r="EF9" s="199" t="str">
        <f>IF('เช็คเวลาเรียน เทอม 1'!EN9="ม",1,"")</f>
        <v/>
      </c>
      <c r="EG9" s="199" t="str">
        <f>IF('เช็คเวลาเรียน เทอม 1'!EO9="ม",1,"")</f>
        <v/>
      </c>
      <c r="EH9" s="198"/>
      <c r="EI9" s="198"/>
      <c r="EJ9" s="199" t="str">
        <f>IF('เช็คเวลาเรียน เทอม 1'!ER9="ม",1,"")</f>
        <v/>
      </c>
      <c r="EK9" s="199" t="str">
        <f>IF('เช็คเวลาเรียน เทอม 1'!ES9="ม",1,"")</f>
        <v/>
      </c>
      <c r="EL9" s="199" t="str">
        <f>IF('เช็คเวลาเรียน เทอม 1'!ET9="ม",1,"")</f>
        <v/>
      </c>
      <c r="EM9" s="199" t="str">
        <f>IF('เช็คเวลาเรียน เทอม 1'!EU9="ม",1,"")</f>
        <v/>
      </c>
      <c r="EN9" s="199" t="str">
        <f>IF('เช็คเวลาเรียน เทอม 1'!EV9="ม",1,"")</f>
        <v/>
      </c>
      <c r="EO9" s="198"/>
      <c r="EP9" s="198"/>
      <c r="EQ9" s="199" t="str">
        <f>IF('เช็คเวลาเรียน เทอม 1'!EY9="ม",1,"")</f>
        <v/>
      </c>
      <c r="ER9" s="199" t="str">
        <f>IF('เช็คเวลาเรียน เทอม 1'!EZ9="ม",1,"")</f>
        <v/>
      </c>
      <c r="ES9" s="199" t="str">
        <f>IF('เช็คเวลาเรียน เทอม 1'!FA9="ม",1,"")</f>
        <v/>
      </c>
      <c r="ET9" s="199" t="str">
        <f>IF('เช็คเวลาเรียน เทอม 1'!FB9="ม",1,"")</f>
        <v/>
      </c>
      <c r="EU9" s="199" t="str">
        <f>IF('เช็คเวลาเรียน เทอม 1'!FC9="ม",1,"")</f>
        <v/>
      </c>
      <c r="EV9" s="198"/>
      <c r="EW9" s="198"/>
      <c r="EX9" s="199" t="str">
        <f>IF('เช็คเวลาเรียน เทอม 1'!FF9="ม",1,"")</f>
        <v/>
      </c>
      <c r="EY9" s="199" t="str">
        <f>IF('เช็คเวลาเรียน เทอม 1'!FG9="ม",1,"")</f>
        <v/>
      </c>
      <c r="EZ9" s="199" t="str">
        <f>IF('เช็คเวลาเรียน เทอม 1'!FH9="ม",1,"")</f>
        <v/>
      </c>
      <c r="FA9" s="199" t="str">
        <f>IF('เช็คเวลาเรียน เทอม 1'!FI9="ม",1,"")</f>
        <v/>
      </c>
      <c r="FB9" s="199" t="str">
        <f>IF('เช็คเวลาเรียน เทอม 1'!FJ9="ม",1,"")</f>
        <v/>
      </c>
      <c r="FC9" s="198"/>
      <c r="FD9" s="198"/>
      <c r="FE9" s="199" t="str">
        <f>IF('เช็คเวลาเรียน เทอม 1'!FM9="ม",1,"")</f>
        <v/>
      </c>
      <c r="FF9" s="199" t="str">
        <f>IF('เช็คเวลาเรียน เทอม 1'!FN9="ม",1,"")</f>
        <v/>
      </c>
      <c r="FG9" s="199" t="str">
        <f>IF('เช็คเวลาเรียน เทอม 1'!FO9="ม",1,"")</f>
        <v/>
      </c>
      <c r="FH9" s="338">
        <f t="shared" si="4"/>
        <v>0</v>
      </c>
      <c r="FI9" s="339"/>
      <c r="FJ9" s="199" t="str">
        <f>IF('เช็คเวลาเรียน เทอม 1'!FT9="ม",1,"")</f>
        <v/>
      </c>
      <c r="FK9" s="199" t="str">
        <f>IF('เช็คเวลาเรียน เทอม 1'!FU9="ม",1,"")</f>
        <v/>
      </c>
      <c r="FL9" s="198"/>
      <c r="FM9" s="198"/>
      <c r="FN9" s="199" t="str">
        <f>IF('เช็คเวลาเรียน เทอม 1'!FX9="ม",1,"")</f>
        <v/>
      </c>
      <c r="FO9" s="199" t="str">
        <f>IF('เช็คเวลาเรียน เทอม 1'!FY9="ม",1,"")</f>
        <v/>
      </c>
      <c r="FP9" s="199" t="str">
        <f>IF('เช็คเวลาเรียน เทอม 1'!FZ9="ม",1,"")</f>
        <v/>
      </c>
      <c r="FQ9" s="199" t="str">
        <f>IF('เช็คเวลาเรียน เทอม 1'!GA9="ม",1,"")</f>
        <v/>
      </c>
      <c r="FR9" s="199" t="str">
        <f>IF('เช็คเวลาเรียน เทอม 1'!GB9="ม",1,"")</f>
        <v/>
      </c>
      <c r="FS9" s="198"/>
      <c r="FT9" s="198"/>
      <c r="FU9" s="199" t="str">
        <f>IF('เช็คเวลาเรียน เทอม 1'!GE9="ม",1,"")</f>
        <v/>
      </c>
      <c r="FV9" s="280"/>
      <c r="FW9" s="199" t="str">
        <f>IF('เช็คเวลาเรียน เทอม 1'!GG9="ม",1,"")</f>
        <v/>
      </c>
      <c r="FX9" s="199" t="str">
        <f>IF('เช็คเวลาเรียน เทอม 1'!GH9="ม",1,"")</f>
        <v/>
      </c>
      <c r="FY9" s="199" t="str">
        <f>IF('เช็คเวลาเรียน เทอม 1'!GI9="ม",1,"")</f>
        <v/>
      </c>
      <c r="FZ9" s="198"/>
      <c r="GA9" s="198"/>
      <c r="GB9" s="199" t="str">
        <f>IF('เช็คเวลาเรียน เทอม 1'!GL9="ม",1,"")</f>
        <v/>
      </c>
      <c r="GC9" s="199" t="str">
        <f>IF('เช็คเวลาเรียน เทอม 1'!GM9="ม",1,"")</f>
        <v/>
      </c>
      <c r="GD9" s="199" t="str">
        <f>IF('เช็คเวลาเรียน เทอม 1'!GN9="ม",1,"")</f>
        <v/>
      </c>
      <c r="GE9" s="199" t="str">
        <f>IF('เช็คเวลาเรียน เทอม 1'!GO9="ม",1,"")</f>
        <v/>
      </c>
      <c r="GF9" s="280"/>
      <c r="GG9" s="198"/>
      <c r="GH9" s="198"/>
      <c r="GI9" s="199" t="str">
        <f>IF('เช็คเวลาเรียน เทอม 1'!GS9="ม",1,"")</f>
        <v/>
      </c>
      <c r="GJ9" s="199" t="str">
        <f>IF('เช็คเวลาเรียน เทอม 1'!GT9="ม",1,"")</f>
        <v/>
      </c>
      <c r="GK9" s="199" t="str">
        <f>IF('เช็คเวลาเรียน เทอม 1'!GU9="ม",1,"")</f>
        <v/>
      </c>
      <c r="GL9" s="199" t="str">
        <f>IF('เช็คเวลาเรียน เทอม 1'!GV9="ม",1,"")</f>
        <v/>
      </c>
      <c r="GM9" s="199" t="str">
        <f>IF('เช็คเวลาเรียน เทอม 1'!GW9="ม",1,"")</f>
        <v/>
      </c>
      <c r="GN9" s="198"/>
      <c r="GO9" s="338">
        <f t="shared" si="5"/>
        <v>0</v>
      </c>
      <c r="GP9" s="339"/>
    </row>
    <row r="10" spans="1:198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280"/>
      <c r="D10" s="194"/>
      <c r="E10" s="194"/>
      <c r="F10" s="280"/>
      <c r="G10" s="194"/>
      <c r="H10" s="194"/>
      <c r="I10" s="194"/>
      <c r="J10" s="194"/>
      <c r="K10" s="194"/>
      <c r="L10" s="194"/>
      <c r="M10" s="194"/>
      <c r="N10" s="194"/>
      <c r="O10" s="280"/>
      <c r="P10" s="194"/>
      <c r="Q10" s="194"/>
      <c r="R10" s="195"/>
      <c r="S10" s="195"/>
      <c r="T10" s="196">
        <f>IF('เช็คเวลาเรียน เทอม 1'!T10="ม",1,"")</f>
        <v>1</v>
      </c>
      <c r="U10" s="196">
        <f>IF('เช็คเวลาเรียน เทอม 1'!U10="ม",1,"")</f>
        <v>1</v>
      </c>
      <c r="V10" s="196">
        <f>IF('เช็คเวลาเรียน เทอม 1'!V10="ม",1,"")</f>
        <v>1</v>
      </c>
      <c r="W10" s="196">
        <f>IF('เช็คเวลาเรียน เทอม 1'!W10="ม",1,"")</f>
        <v>1</v>
      </c>
      <c r="X10" s="196">
        <f>IF('เช็คเวลาเรียน เทอม 1'!X10="ม",1,"")</f>
        <v>1</v>
      </c>
      <c r="Y10" s="194"/>
      <c r="Z10" s="194"/>
      <c r="AA10" s="196">
        <f>IF('เช็คเวลาเรียน เทอม 1'!AA10="ม",1,"")</f>
        <v>1</v>
      </c>
      <c r="AB10" s="196">
        <f>IF('เช็คเวลาเรียน เทอม 1'!AB10="ม",1,"")</f>
        <v>1</v>
      </c>
      <c r="AC10" s="196">
        <f>IF('เช็คเวลาเรียน เทอม 1'!AC10="ม",1,"")</f>
        <v>1</v>
      </c>
      <c r="AD10" s="196">
        <f>IF('เช็คเวลาเรียน เทอม 1'!AD10="ม",1,"")</f>
        <v>1</v>
      </c>
      <c r="AE10" s="196">
        <f>IF('เช็คเวลาเรียน เทอม 1'!AE10="ม",1,"")</f>
        <v>1</v>
      </c>
      <c r="AF10" s="194"/>
      <c r="AG10" s="280"/>
      <c r="AH10" s="338">
        <f t="shared" si="0"/>
        <v>10</v>
      </c>
      <c r="AI10" s="339"/>
      <c r="AJ10" s="280"/>
      <c r="AK10" s="197" t="str">
        <f>IF('เช็คเวลาเรียน เทอม 1'!AM10="ม",1,"")</f>
        <v/>
      </c>
      <c r="AL10" s="280"/>
      <c r="AM10" s="197" t="str">
        <f>IF('เช็คเวลาเรียน เทอม 1'!AO10="ม",1,"")</f>
        <v/>
      </c>
      <c r="AN10" s="197" t="str">
        <f>IF('เช็คเวลาเรียน เทอม 1'!AP10="ม",1,"")</f>
        <v/>
      </c>
      <c r="AO10" s="198"/>
      <c r="AP10" s="198"/>
      <c r="AQ10" s="197" t="str">
        <f>IF('เช็คเวลาเรียน เทอม 1'!AS10="ม",1,"")</f>
        <v/>
      </c>
      <c r="AR10" s="197" t="str">
        <f>IF('เช็คเวลาเรียน เทอม 1'!AT10="ม",1,"")</f>
        <v/>
      </c>
      <c r="AS10" s="197" t="str">
        <f>IF('เช็คเวลาเรียน เทอม 1'!AU10="ม",1,"")</f>
        <v/>
      </c>
      <c r="AT10" s="197" t="str">
        <f>IF('เช็คเวลาเรียน เทอม 1'!AV10="ม",1,"")</f>
        <v/>
      </c>
      <c r="AU10" s="197" t="str">
        <f>IF('เช็คเวลาเรียน เทอม 1'!AW10="ม",1,"")</f>
        <v/>
      </c>
      <c r="AV10" s="198"/>
      <c r="AW10" s="198"/>
      <c r="AX10" s="197" t="str">
        <f>IF('เช็คเวลาเรียน เทอม 1'!AZ10="ม",1,"")</f>
        <v/>
      </c>
      <c r="AY10" s="197" t="str">
        <f>IF('เช็คเวลาเรียน เทอม 1'!BA10="ม",1,"")</f>
        <v/>
      </c>
      <c r="AZ10" s="197" t="str">
        <f>IF('เช็คเวลาเรียน เทอม 1'!BB10="ม",1,"")</f>
        <v/>
      </c>
      <c r="BA10" s="197" t="str">
        <f>IF('เช็คเวลาเรียน เทอม 1'!BC10="ม",1,"")</f>
        <v/>
      </c>
      <c r="BB10" s="197" t="str">
        <f>IF('เช็คเวลาเรียน เทอม 1'!BD10="ม",1,"")</f>
        <v/>
      </c>
      <c r="BC10" s="198"/>
      <c r="BD10" s="198"/>
      <c r="BE10" s="197" t="str">
        <f>IF('เช็คเวลาเรียน เทอม 1'!BG10="ม",1,"")</f>
        <v/>
      </c>
      <c r="BF10" s="197" t="str">
        <f>IF('เช็คเวลาเรียน เทอม 1'!BH10="ม",1,"")</f>
        <v/>
      </c>
      <c r="BG10" s="197" t="str">
        <f>IF('เช็คเวลาเรียน เทอม 1'!BI10="ม",1,"")</f>
        <v/>
      </c>
      <c r="BH10" s="197" t="str">
        <f>IF('เช็คเวลาเรียน เทอม 1'!BJ10="ม",1,"")</f>
        <v/>
      </c>
      <c r="BI10" s="197" t="str">
        <f>IF('เช็คเวลาเรียน เทอม 1'!BK10="ม",1,"")</f>
        <v/>
      </c>
      <c r="BJ10" s="198"/>
      <c r="BK10" s="198"/>
      <c r="BL10" s="197" t="str">
        <f>IF('เช็คเวลาเรียน เทอม 1'!BN10="ม",1,"")</f>
        <v/>
      </c>
      <c r="BM10" s="197" t="str">
        <f>IF('เช็คเวลาเรียน เทอม 1'!BO10="ม",1,"")</f>
        <v/>
      </c>
      <c r="BN10" s="338">
        <f t="shared" si="1"/>
        <v>0</v>
      </c>
      <c r="BO10" s="339"/>
      <c r="BP10" s="199" t="str">
        <f>IF('เช็คเวลาเรียน เทอม 1'!BT10="ม",1,"")</f>
        <v/>
      </c>
      <c r="BQ10" s="199" t="str">
        <f>IF('เช็คเวลาเรียน เทอม 1'!BU10="ม",1,"")</f>
        <v/>
      </c>
      <c r="BR10" s="199" t="str">
        <f>IF('เช็คเวลาเรียน เทอม 1'!BV10="ม",1,"")</f>
        <v/>
      </c>
      <c r="BS10" s="198"/>
      <c r="BT10" s="198"/>
      <c r="BU10" s="199" t="str">
        <f>IF('เช็คเวลาเรียน เทอม 1'!BY10="ม",1,"")</f>
        <v/>
      </c>
      <c r="BV10" s="199" t="str">
        <f>IF('เช็คเวลาเรียน เทอม 1'!BZ10="ม",1,"")</f>
        <v/>
      </c>
      <c r="BW10" s="199" t="str">
        <f>IF('เช็คเวลาเรียน เทอม 1'!CA10="ม",1,"")</f>
        <v/>
      </c>
      <c r="BX10" s="199" t="str">
        <f>IF('เช็คเวลาเรียน เทอม 1'!CB10="ม",1,"")</f>
        <v/>
      </c>
      <c r="BY10" s="199" t="str">
        <f>IF('เช็คเวลาเรียน เทอม 1'!CC10="ม",1,"")</f>
        <v/>
      </c>
      <c r="BZ10" s="198"/>
      <c r="CA10" s="198"/>
      <c r="CB10" s="199" t="str">
        <f>IF('เช็คเวลาเรียน เทอม 1'!CF10="ม",1,"")</f>
        <v/>
      </c>
      <c r="CC10" s="199" t="str">
        <f>IF('เช็คเวลาเรียน เทอม 1'!CG10="ม",1,"")</f>
        <v/>
      </c>
      <c r="CD10" s="199" t="str">
        <f>IF('เช็คเวลาเรียน เทอม 1'!CH10="ม",1,"")</f>
        <v/>
      </c>
      <c r="CE10" s="199" t="str">
        <f>IF('เช็คเวลาเรียน เทอม 1'!CI10="ม",1,"")</f>
        <v/>
      </c>
      <c r="CF10" s="199" t="str">
        <f>IF('เช็คเวลาเรียน เทอม 1'!CJ10="ม",1,"")</f>
        <v/>
      </c>
      <c r="CG10" s="198"/>
      <c r="CH10" s="198"/>
      <c r="CI10" s="199" t="str">
        <f>IF('เช็คเวลาเรียน เทอม 1'!CM10="ม",1,"")</f>
        <v/>
      </c>
      <c r="CJ10" s="199" t="str">
        <f>IF('เช็คเวลาเรียน เทอม 1'!CN10="ม",1,"")</f>
        <v/>
      </c>
      <c r="CK10" s="199" t="str">
        <f>IF('เช็คเวลาเรียน เทอม 1'!CO10="ม",1,"")</f>
        <v/>
      </c>
      <c r="CL10" s="199" t="str">
        <f>IF('เช็คเวลาเรียน เทอม 1'!CP10="ม",1,"")</f>
        <v/>
      </c>
      <c r="CM10" s="199" t="str">
        <f>IF('เช็คเวลาเรียน เทอม 1'!CQ10="ม",1,"")</f>
        <v/>
      </c>
      <c r="CN10" s="198"/>
      <c r="CO10" s="198"/>
      <c r="CP10" s="199" t="str">
        <f>IF('เช็คเวลาเรียน เทอม 1'!CT10="ม",1,"")</f>
        <v/>
      </c>
      <c r="CQ10" s="280"/>
      <c r="CR10" s="280"/>
      <c r="CS10" s="280"/>
      <c r="CT10" s="199" t="str">
        <f>IF('เช็คเวลาเรียน เทอม 1'!CX10="ม",1,"")</f>
        <v/>
      </c>
      <c r="CU10" s="338">
        <f t="shared" si="2"/>
        <v>0</v>
      </c>
      <c r="CV10" s="339"/>
      <c r="CW10" s="198"/>
      <c r="CX10" s="198"/>
      <c r="CY10" s="199" t="str">
        <f>IF('เช็คเวลาเรียน เทอม 1'!DE10="ม",1,"")</f>
        <v/>
      </c>
      <c r="CZ10" s="199" t="str">
        <f>IF('เช็คเวลาเรียน เทอม 1'!DF10="ม",1,"")</f>
        <v/>
      </c>
      <c r="DA10" s="199" t="str">
        <f>IF('เช็คเวลาเรียน เทอม 1'!DG10="ม",1,"")</f>
        <v/>
      </c>
      <c r="DB10" s="199" t="str">
        <f>IF('เช็คเวลาเรียน เทอม 1'!DH10="ม",1,"")</f>
        <v/>
      </c>
      <c r="DC10" s="199" t="str">
        <f>IF('เช็คเวลาเรียน เทอม 1'!DI10="ม",1,"")</f>
        <v/>
      </c>
      <c r="DD10" s="198"/>
      <c r="DE10" s="198"/>
      <c r="DF10" s="199" t="str">
        <f>IF('เช็คเวลาเรียน เทอม 1'!DL10="ม",1,"")</f>
        <v/>
      </c>
      <c r="DG10" s="199" t="str">
        <f>IF('เช็คเวลาเรียน เทอม 1'!DM10="ม",1,"")</f>
        <v/>
      </c>
      <c r="DH10" s="280"/>
      <c r="DI10" s="199" t="str">
        <f>IF('เช็คเวลาเรียน เทอม 1'!DO10="ม",1,"")</f>
        <v/>
      </c>
      <c r="DJ10" s="199" t="str">
        <f>IF('เช็คเวลาเรียน เทอม 1'!DP10="ม",1,"")</f>
        <v/>
      </c>
      <c r="DK10" s="198"/>
      <c r="DL10" s="198"/>
      <c r="DM10" s="199" t="str">
        <f>IF('เช็คเวลาเรียน เทอม 1'!DS10="ม",1,"")</f>
        <v/>
      </c>
      <c r="DN10" s="199" t="str">
        <f>IF('เช็คเวลาเรียน เทอม 1'!DT10="ม",1,"")</f>
        <v/>
      </c>
      <c r="DO10" s="199" t="str">
        <f>IF('เช็คเวลาเรียน เทอม 1'!DU10="ม",1,"")</f>
        <v/>
      </c>
      <c r="DP10" s="199" t="str">
        <f>IF('เช็คเวลาเรียน เทอม 1'!DV10="ม",1,"")</f>
        <v/>
      </c>
      <c r="DQ10" s="199" t="str">
        <f>IF('เช็คเวลาเรียน เทอม 1'!DW10="ม",1,"")</f>
        <v/>
      </c>
      <c r="DR10" s="198"/>
      <c r="DS10" s="198"/>
      <c r="DT10" s="199" t="str">
        <f>IF('เช็คเวลาเรียน เทอม 1'!DZ10="ม",1,"")</f>
        <v/>
      </c>
      <c r="DU10" s="199" t="str">
        <f>IF('เช็คเวลาเรียน เทอม 1'!EA10="ม",1,"")</f>
        <v/>
      </c>
      <c r="DV10" s="199" t="str">
        <f>IF('เช็คเวลาเรียน เทอม 1'!EB10="ม",1,"")</f>
        <v/>
      </c>
      <c r="DW10" s="199" t="str">
        <f>IF('เช็คเวลาเรียน เทอม 1'!EC10="ม",1,"")</f>
        <v/>
      </c>
      <c r="DX10" s="199" t="str">
        <f>IF('เช็คเวลาเรียน เทอม 1'!ED10="ม",1,"")</f>
        <v/>
      </c>
      <c r="DY10" s="198"/>
      <c r="DZ10" s="198"/>
      <c r="EA10" s="199" t="str">
        <f>IF('เช็คเวลาเรียน เทอม 1'!EG10="ม",1,"")</f>
        <v/>
      </c>
      <c r="EB10" s="338">
        <f t="shared" si="3"/>
        <v>0</v>
      </c>
      <c r="EC10" s="339"/>
      <c r="ED10" s="199" t="str">
        <f>IF('เช็คเวลาเรียน เทอม 1'!EL10="ม",1,"")</f>
        <v/>
      </c>
      <c r="EE10" s="199" t="str">
        <f>IF('เช็คเวลาเรียน เทอม 1'!EM10="ม",1,"")</f>
        <v/>
      </c>
      <c r="EF10" s="199" t="str">
        <f>IF('เช็คเวลาเรียน เทอม 1'!EN10="ม",1,"")</f>
        <v/>
      </c>
      <c r="EG10" s="199" t="str">
        <f>IF('เช็คเวลาเรียน เทอม 1'!EO10="ม",1,"")</f>
        <v/>
      </c>
      <c r="EH10" s="198"/>
      <c r="EI10" s="198"/>
      <c r="EJ10" s="199" t="str">
        <f>IF('เช็คเวลาเรียน เทอม 1'!ER10="ม",1,"")</f>
        <v/>
      </c>
      <c r="EK10" s="199" t="str">
        <f>IF('เช็คเวลาเรียน เทอม 1'!ES10="ม",1,"")</f>
        <v/>
      </c>
      <c r="EL10" s="199" t="str">
        <f>IF('เช็คเวลาเรียน เทอม 1'!ET10="ม",1,"")</f>
        <v/>
      </c>
      <c r="EM10" s="199" t="str">
        <f>IF('เช็คเวลาเรียน เทอม 1'!EU10="ม",1,"")</f>
        <v/>
      </c>
      <c r="EN10" s="199" t="str">
        <f>IF('เช็คเวลาเรียน เทอม 1'!EV10="ม",1,"")</f>
        <v/>
      </c>
      <c r="EO10" s="198"/>
      <c r="EP10" s="198"/>
      <c r="EQ10" s="199" t="str">
        <f>IF('เช็คเวลาเรียน เทอม 1'!EY10="ม",1,"")</f>
        <v/>
      </c>
      <c r="ER10" s="199" t="str">
        <f>IF('เช็คเวลาเรียน เทอม 1'!EZ10="ม",1,"")</f>
        <v/>
      </c>
      <c r="ES10" s="199" t="str">
        <f>IF('เช็คเวลาเรียน เทอม 1'!FA10="ม",1,"")</f>
        <v/>
      </c>
      <c r="ET10" s="199" t="str">
        <f>IF('เช็คเวลาเรียน เทอม 1'!FB10="ม",1,"")</f>
        <v/>
      </c>
      <c r="EU10" s="199" t="str">
        <f>IF('เช็คเวลาเรียน เทอม 1'!FC10="ม",1,"")</f>
        <v/>
      </c>
      <c r="EV10" s="198"/>
      <c r="EW10" s="198"/>
      <c r="EX10" s="199" t="str">
        <f>IF('เช็คเวลาเรียน เทอม 1'!FF10="ม",1,"")</f>
        <v/>
      </c>
      <c r="EY10" s="199" t="str">
        <f>IF('เช็คเวลาเรียน เทอม 1'!FG10="ม",1,"")</f>
        <v/>
      </c>
      <c r="EZ10" s="199" t="str">
        <f>IF('เช็คเวลาเรียน เทอม 1'!FH10="ม",1,"")</f>
        <v/>
      </c>
      <c r="FA10" s="199" t="str">
        <f>IF('เช็คเวลาเรียน เทอม 1'!FI10="ม",1,"")</f>
        <v/>
      </c>
      <c r="FB10" s="199" t="str">
        <f>IF('เช็คเวลาเรียน เทอม 1'!FJ10="ม",1,"")</f>
        <v/>
      </c>
      <c r="FC10" s="198"/>
      <c r="FD10" s="198"/>
      <c r="FE10" s="199" t="str">
        <f>IF('เช็คเวลาเรียน เทอม 1'!FM10="ม",1,"")</f>
        <v/>
      </c>
      <c r="FF10" s="199" t="str">
        <f>IF('เช็คเวลาเรียน เทอม 1'!FN10="ม",1,"")</f>
        <v/>
      </c>
      <c r="FG10" s="199" t="str">
        <f>IF('เช็คเวลาเรียน เทอม 1'!FO10="ม",1,"")</f>
        <v/>
      </c>
      <c r="FH10" s="338">
        <f t="shared" si="4"/>
        <v>0</v>
      </c>
      <c r="FI10" s="339"/>
      <c r="FJ10" s="199" t="str">
        <f>IF('เช็คเวลาเรียน เทอม 1'!FT10="ม",1,"")</f>
        <v/>
      </c>
      <c r="FK10" s="199" t="str">
        <f>IF('เช็คเวลาเรียน เทอม 1'!FU10="ม",1,"")</f>
        <v/>
      </c>
      <c r="FL10" s="198"/>
      <c r="FM10" s="198"/>
      <c r="FN10" s="199" t="str">
        <f>IF('เช็คเวลาเรียน เทอม 1'!FX10="ม",1,"")</f>
        <v/>
      </c>
      <c r="FO10" s="199" t="str">
        <f>IF('เช็คเวลาเรียน เทอม 1'!FY10="ม",1,"")</f>
        <v/>
      </c>
      <c r="FP10" s="199" t="str">
        <f>IF('เช็คเวลาเรียน เทอม 1'!FZ10="ม",1,"")</f>
        <v/>
      </c>
      <c r="FQ10" s="199" t="str">
        <f>IF('เช็คเวลาเรียน เทอม 1'!GA10="ม",1,"")</f>
        <v/>
      </c>
      <c r="FR10" s="199" t="str">
        <f>IF('เช็คเวลาเรียน เทอม 1'!GB10="ม",1,"")</f>
        <v/>
      </c>
      <c r="FS10" s="198"/>
      <c r="FT10" s="198"/>
      <c r="FU10" s="199" t="str">
        <f>IF('เช็คเวลาเรียน เทอม 1'!GE10="ม",1,"")</f>
        <v/>
      </c>
      <c r="FV10" s="280"/>
      <c r="FW10" s="199" t="str">
        <f>IF('เช็คเวลาเรียน เทอม 1'!GG10="ม",1,"")</f>
        <v/>
      </c>
      <c r="FX10" s="199" t="str">
        <f>IF('เช็คเวลาเรียน เทอม 1'!GH10="ม",1,"")</f>
        <v/>
      </c>
      <c r="FY10" s="199" t="str">
        <f>IF('เช็คเวลาเรียน เทอม 1'!GI10="ม",1,"")</f>
        <v/>
      </c>
      <c r="FZ10" s="198"/>
      <c r="GA10" s="198"/>
      <c r="GB10" s="199" t="str">
        <f>IF('เช็คเวลาเรียน เทอม 1'!GL10="ม",1,"")</f>
        <v/>
      </c>
      <c r="GC10" s="199" t="str">
        <f>IF('เช็คเวลาเรียน เทอม 1'!GM10="ม",1,"")</f>
        <v/>
      </c>
      <c r="GD10" s="199" t="str">
        <f>IF('เช็คเวลาเรียน เทอม 1'!GN10="ม",1,"")</f>
        <v/>
      </c>
      <c r="GE10" s="199" t="str">
        <f>IF('เช็คเวลาเรียน เทอม 1'!GO10="ม",1,"")</f>
        <v/>
      </c>
      <c r="GF10" s="280"/>
      <c r="GG10" s="198"/>
      <c r="GH10" s="198"/>
      <c r="GI10" s="199" t="str">
        <f>IF('เช็คเวลาเรียน เทอม 1'!GS10="ม",1,"")</f>
        <v/>
      </c>
      <c r="GJ10" s="199" t="str">
        <f>IF('เช็คเวลาเรียน เทอม 1'!GT10="ม",1,"")</f>
        <v/>
      </c>
      <c r="GK10" s="199" t="str">
        <f>IF('เช็คเวลาเรียน เทอม 1'!GU10="ม",1,"")</f>
        <v/>
      </c>
      <c r="GL10" s="199" t="str">
        <f>IF('เช็คเวลาเรียน เทอม 1'!GV10="ม",1,"")</f>
        <v/>
      </c>
      <c r="GM10" s="199" t="str">
        <f>IF('เช็คเวลาเรียน เทอม 1'!GW10="ม",1,"")</f>
        <v/>
      </c>
      <c r="GN10" s="198"/>
      <c r="GO10" s="338">
        <f t="shared" si="5"/>
        <v>0</v>
      </c>
      <c r="GP10" s="339"/>
    </row>
    <row r="11" spans="1:198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280"/>
      <c r="D11" s="194"/>
      <c r="E11" s="194"/>
      <c r="F11" s="280"/>
      <c r="G11" s="194"/>
      <c r="H11" s="194"/>
      <c r="I11" s="194"/>
      <c r="J11" s="194"/>
      <c r="K11" s="194"/>
      <c r="L11" s="194"/>
      <c r="M11" s="194"/>
      <c r="N11" s="194"/>
      <c r="O11" s="280"/>
      <c r="P11" s="194"/>
      <c r="Q11" s="194"/>
      <c r="R11" s="195"/>
      <c r="S11" s="195"/>
      <c r="T11" s="196">
        <f>IF('เช็คเวลาเรียน เทอม 1'!T11="ม",1,"")</f>
        <v>1</v>
      </c>
      <c r="U11" s="196">
        <f>IF('เช็คเวลาเรียน เทอม 1'!U11="ม",1,"")</f>
        <v>1</v>
      </c>
      <c r="V11" s="196">
        <f>IF('เช็คเวลาเรียน เทอม 1'!V11="ม",1,"")</f>
        <v>1</v>
      </c>
      <c r="W11" s="196">
        <f>IF('เช็คเวลาเรียน เทอม 1'!W11="ม",1,"")</f>
        <v>1</v>
      </c>
      <c r="X11" s="196">
        <f>IF('เช็คเวลาเรียน เทอม 1'!X11="ม",1,"")</f>
        <v>1</v>
      </c>
      <c r="Y11" s="194"/>
      <c r="Z11" s="194"/>
      <c r="AA11" s="196">
        <f>IF('เช็คเวลาเรียน เทอม 1'!AA11="ม",1,"")</f>
        <v>1</v>
      </c>
      <c r="AB11" s="196">
        <f>IF('เช็คเวลาเรียน เทอม 1'!AB11="ม",1,"")</f>
        <v>1</v>
      </c>
      <c r="AC11" s="196">
        <f>IF('เช็คเวลาเรียน เทอม 1'!AC11="ม",1,"")</f>
        <v>1</v>
      </c>
      <c r="AD11" s="196">
        <f>IF('เช็คเวลาเรียน เทอม 1'!AD11="ม",1,"")</f>
        <v>1</v>
      </c>
      <c r="AE11" s="196">
        <f>IF('เช็คเวลาเรียน เทอม 1'!AE11="ม",1,"")</f>
        <v>1</v>
      </c>
      <c r="AF11" s="194"/>
      <c r="AG11" s="280"/>
      <c r="AH11" s="338">
        <f t="shared" si="0"/>
        <v>10</v>
      </c>
      <c r="AI11" s="339"/>
      <c r="AJ11" s="280"/>
      <c r="AK11" s="197" t="str">
        <f>IF('เช็คเวลาเรียน เทอม 1'!AM11="ม",1,"")</f>
        <v/>
      </c>
      <c r="AL11" s="280"/>
      <c r="AM11" s="197" t="str">
        <f>IF('เช็คเวลาเรียน เทอม 1'!AO11="ม",1,"")</f>
        <v/>
      </c>
      <c r="AN11" s="197" t="str">
        <f>IF('เช็คเวลาเรียน เทอม 1'!AP11="ม",1,"")</f>
        <v/>
      </c>
      <c r="AO11" s="198"/>
      <c r="AP11" s="198"/>
      <c r="AQ11" s="197" t="str">
        <f>IF('เช็คเวลาเรียน เทอม 1'!AS11="ม",1,"")</f>
        <v/>
      </c>
      <c r="AR11" s="197" t="str">
        <f>IF('เช็คเวลาเรียน เทอม 1'!AT11="ม",1,"")</f>
        <v/>
      </c>
      <c r="AS11" s="197" t="str">
        <f>IF('เช็คเวลาเรียน เทอม 1'!AU11="ม",1,"")</f>
        <v/>
      </c>
      <c r="AT11" s="197" t="str">
        <f>IF('เช็คเวลาเรียน เทอม 1'!AV11="ม",1,"")</f>
        <v/>
      </c>
      <c r="AU11" s="197" t="str">
        <f>IF('เช็คเวลาเรียน เทอม 1'!AW11="ม",1,"")</f>
        <v/>
      </c>
      <c r="AV11" s="198"/>
      <c r="AW11" s="198"/>
      <c r="AX11" s="197" t="str">
        <f>IF('เช็คเวลาเรียน เทอม 1'!AZ11="ม",1,"")</f>
        <v/>
      </c>
      <c r="AY11" s="197" t="str">
        <f>IF('เช็คเวลาเรียน เทอม 1'!BA11="ม",1,"")</f>
        <v/>
      </c>
      <c r="AZ11" s="197" t="str">
        <f>IF('เช็คเวลาเรียน เทอม 1'!BB11="ม",1,"")</f>
        <v/>
      </c>
      <c r="BA11" s="197" t="str">
        <f>IF('เช็คเวลาเรียน เทอม 1'!BC11="ม",1,"")</f>
        <v/>
      </c>
      <c r="BB11" s="197" t="str">
        <f>IF('เช็คเวลาเรียน เทอม 1'!BD11="ม",1,"")</f>
        <v/>
      </c>
      <c r="BC11" s="198"/>
      <c r="BD11" s="198"/>
      <c r="BE11" s="197" t="str">
        <f>IF('เช็คเวลาเรียน เทอม 1'!BG11="ม",1,"")</f>
        <v/>
      </c>
      <c r="BF11" s="197" t="str">
        <f>IF('เช็คเวลาเรียน เทอม 1'!BH11="ม",1,"")</f>
        <v/>
      </c>
      <c r="BG11" s="197" t="str">
        <f>IF('เช็คเวลาเรียน เทอม 1'!BI11="ม",1,"")</f>
        <v/>
      </c>
      <c r="BH11" s="197" t="str">
        <f>IF('เช็คเวลาเรียน เทอม 1'!BJ11="ม",1,"")</f>
        <v/>
      </c>
      <c r="BI11" s="197" t="str">
        <f>IF('เช็คเวลาเรียน เทอม 1'!BK11="ม",1,"")</f>
        <v/>
      </c>
      <c r="BJ11" s="198"/>
      <c r="BK11" s="198"/>
      <c r="BL11" s="197" t="str">
        <f>IF('เช็คเวลาเรียน เทอม 1'!BN11="ม",1,"")</f>
        <v/>
      </c>
      <c r="BM11" s="197" t="str">
        <f>IF('เช็คเวลาเรียน เทอม 1'!BO11="ม",1,"")</f>
        <v/>
      </c>
      <c r="BN11" s="338">
        <f t="shared" si="1"/>
        <v>0</v>
      </c>
      <c r="BO11" s="339"/>
      <c r="BP11" s="199" t="str">
        <f>IF('เช็คเวลาเรียน เทอม 1'!BT11="ม",1,"")</f>
        <v/>
      </c>
      <c r="BQ11" s="199" t="str">
        <f>IF('เช็คเวลาเรียน เทอม 1'!BU11="ม",1,"")</f>
        <v/>
      </c>
      <c r="BR11" s="199" t="str">
        <f>IF('เช็คเวลาเรียน เทอม 1'!BV11="ม",1,"")</f>
        <v/>
      </c>
      <c r="BS11" s="198"/>
      <c r="BT11" s="198"/>
      <c r="BU11" s="199" t="str">
        <f>IF('เช็คเวลาเรียน เทอม 1'!BY11="ม",1,"")</f>
        <v/>
      </c>
      <c r="BV11" s="199" t="str">
        <f>IF('เช็คเวลาเรียน เทอม 1'!BZ11="ม",1,"")</f>
        <v/>
      </c>
      <c r="BW11" s="199" t="str">
        <f>IF('เช็คเวลาเรียน เทอม 1'!CA11="ม",1,"")</f>
        <v/>
      </c>
      <c r="BX11" s="199" t="str">
        <f>IF('เช็คเวลาเรียน เทอม 1'!CB11="ม",1,"")</f>
        <v/>
      </c>
      <c r="BY11" s="199" t="str">
        <f>IF('เช็คเวลาเรียน เทอม 1'!CC11="ม",1,"")</f>
        <v/>
      </c>
      <c r="BZ11" s="198"/>
      <c r="CA11" s="198"/>
      <c r="CB11" s="199" t="str">
        <f>IF('เช็คเวลาเรียน เทอม 1'!CF11="ม",1,"")</f>
        <v/>
      </c>
      <c r="CC11" s="199" t="str">
        <f>IF('เช็คเวลาเรียน เทอม 1'!CG11="ม",1,"")</f>
        <v/>
      </c>
      <c r="CD11" s="199" t="str">
        <f>IF('เช็คเวลาเรียน เทอม 1'!CH11="ม",1,"")</f>
        <v/>
      </c>
      <c r="CE11" s="199" t="str">
        <f>IF('เช็คเวลาเรียน เทอม 1'!CI11="ม",1,"")</f>
        <v/>
      </c>
      <c r="CF11" s="199" t="str">
        <f>IF('เช็คเวลาเรียน เทอม 1'!CJ11="ม",1,"")</f>
        <v/>
      </c>
      <c r="CG11" s="198"/>
      <c r="CH11" s="198"/>
      <c r="CI11" s="199" t="str">
        <f>IF('เช็คเวลาเรียน เทอม 1'!CM11="ม",1,"")</f>
        <v/>
      </c>
      <c r="CJ11" s="199" t="str">
        <f>IF('เช็คเวลาเรียน เทอม 1'!CN11="ม",1,"")</f>
        <v/>
      </c>
      <c r="CK11" s="199" t="str">
        <f>IF('เช็คเวลาเรียน เทอม 1'!CO11="ม",1,"")</f>
        <v/>
      </c>
      <c r="CL11" s="199" t="str">
        <f>IF('เช็คเวลาเรียน เทอม 1'!CP11="ม",1,"")</f>
        <v/>
      </c>
      <c r="CM11" s="199" t="str">
        <f>IF('เช็คเวลาเรียน เทอม 1'!CQ11="ม",1,"")</f>
        <v/>
      </c>
      <c r="CN11" s="198"/>
      <c r="CO11" s="198"/>
      <c r="CP11" s="199" t="str">
        <f>IF('เช็คเวลาเรียน เทอม 1'!CT11="ม",1,"")</f>
        <v/>
      </c>
      <c r="CQ11" s="280"/>
      <c r="CR11" s="280"/>
      <c r="CS11" s="280"/>
      <c r="CT11" s="199" t="str">
        <f>IF('เช็คเวลาเรียน เทอม 1'!CX11="ม",1,"")</f>
        <v/>
      </c>
      <c r="CU11" s="338">
        <f t="shared" si="2"/>
        <v>0</v>
      </c>
      <c r="CV11" s="339"/>
      <c r="CW11" s="198"/>
      <c r="CX11" s="198"/>
      <c r="CY11" s="199" t="str">
        <f>IF('เช็คเวลาเรียน เทอม 1'!DE11="ม",1,"")</f>
        <v/>
      </c>
      <c r="CZ11" s="199" t="str">
        <f>IF('เช็คเวลาเรียน เทอม 1'!DF11="ม",1,"")</f>
        <v/>
      </c>
      <c r="DA11" s="199" t="str">
        <f>IF('เช็คเวลาเรียน เทอม 1'!DG11="ม",1,"")</f>
        <v/>
      </c>
      <c r="DB11" s="199" t="str">
        <f>IF('เช็คเวลาเรียน เทอม 1'!DH11="ม",1,"")</f>
        <v/>
      </c>
      <c r="DC11" s="199" t="str">
        <f>IF('เช็คเวลาเรียน เทอม 1'!DI11="ม",1,"")</f>
        <v/>
      </c>
      <c r="DD11" s="198"/>
      <c r="DE11" s="198"/>
      <c r="DF11" s="199" t="str">
        <f>IF('เช็คเวลาเรียน เทอม 1'!DL11="ม",1,"")</f>
        <v/>
      </c>
      <c r="DG11" s="199" t="str">
        <f>IF('เช็คเวลาเรียน เทอม 1'!DM11="ม",1,"")</f>
        <v/>
      </c>
      <c r="DH11" s="280"/>
      <c r="DI11" s="199" t="str">
        <f>IF('เช็คเวลาเรียน เทอม 1'!DO11="ม",1,"")</f>
        <v/>
      </c>
      <c r="DJ11" s="199" t="str">
        <f>IF('เช็คเวลาเรียน เทอม 1'!DP11="ม",1,"")</f>
        <v/>
      </c>
      <c r="DK11" s="198"/>
      <c r="DL11" s="198"/>
      <c r="DM11" s="199" t="str">
        <f>IF('เช็คเวลาเรียน เทอม 1'!DS11="ม",1,"")</f>
        <v/>
      </c>
      <c r="DN11" s="199" t="str">
        <f>IF('เช็คเวลาเรียน เทอม 1'!DT11="ม",1,"")</f>
        <v/>
      </c>
      <c r="DO11" s="199" t="str">
        <f>IF('เช็คเวลาเรียน เทอม 1'!DU11="ม",1,"")</f>
        <v/>
      </c>
      <c r="DP11" s="199" t="str">
        <f>IF('เช็คเวลาเรียน เทอม 1'!DV11="ม",1,"")</f>
        <v/>
      </c>
      <c r="DQ11" s="199" t="str">
        <f>IF('เช็คเวลาเรียน เทอม 1'!DW11="ม",1,"")</f>
        <v/>
      </c>
      <c r="DR11" s="198"/>
      <c r="DS11" s="198"/>
      <c r="DT11" s="199" t="str">
        <f>IF('เช็คเวลาเรียน เทอม 1'!DZ11="ม",1,"")</f>
        <v/>
      </c>
      <c r="DU11" s="199" t="str">
        <f>IF('เช็คเวลาเรียน เทอม 1'!EA11="ม",1,"")</f>
        <v/>
      </c>
      <c r="DV11" s="199" t="str">
        <f>IF('เช็คเวลาเรียน เทอม 1'!EB11="ม",1,"")</f>
        <v/>
      </c>
      <c r="DW11" s="199" t="str">
        <f>IF('เช็คเวลาเรียน เทอม 1'!EC11="ม",1,"")</f>
        <v/>
      </c>
      <c r="DX11" s="199" t="str">
        <f>IF('เช็คเวลาเรียน เทอม 1'!ED11="ม",1,"")</f>
        <v/>
      </c>
      <c r="DY11" s="198"/>
      <c r="DZ11" s="198"/>
      <c r="EA11" s="199" t="str">
        <f>IF('เช็คเวลาเรียน เทอม 1'!EG11="ม",1,"")</f>
        <v/>
      </c>
      <c r="EB11" s="338">
        <f t="shared" si="3"/>
        <v>0</v>
      </c>
      <c r="EC11" s="339"/>
      <c r="ED11" s="199" t="str">
        <f>IF('เช็คเวลาเรียน เทอม 1'!EL11="ม",1,"")</f>
        <v/>
      </c>
      <c r="EE11" s="199" t="str">
        <f>IF('เช็คเวลาเรียน เทอม 1'!EM11="ม",1,"")</f>
        <v/>
      </c>
      <c r="EF11" s="199" t="str">
        <f>IF('เช็คเวลาเรียน เทอม 1'!EN11="ม",1,"")</f>
        <v/>
      </c>
      <c r="EG11" s="199" t="str">
        <f>IF('เช็คเวลาเรียน เทอม 1'!EO11="ม",1,"")</f>
        <v/>
      </c>
      <c r="EH11" s="198"/>
      <c r="EI11" s="198"/>
      <c r="EJ11" s="199" t="str">
        <f>IF('เช็คเวลาเรียน เทอม 1'!ER11="ม",1,"")</f>
        <v/>
      </c>
      <c r="EK11" s="199" t="str">
        <f>IF('เช็คเวลาเรียน เทอม 1'!ES11="ม",1,"")</f>
        <v/>
      </c>
      <c r="EL11" s="199" t="str">
        <f>IF('เช็คเวลาเรียน เทอม 1'!ET11="ม",1,"")</f>
        <v/>
      </c>
      <c r="EM11" s="199" t="str">
        <f>IF('เช็คเวลาเรียน เทอม 1'!EU11="ม",1,"")</f>
        <v/>
      </c>
      <c r="EN11" s="199" t="str">
        <f>IF('เช็คเวลาเรียน เทอม 1'!EV11="ม",1,"")</f>
        <v/>
      </c>
      <c r="EO11" s="198"/>
      <c r="EP11" s="198"/>
      <c r="EQ11" s="199" t="str">
        <f>IF('เช็คเวลาเรียน เทอม 1'!EY11="ม",1,"")</f>
        <v/>
      </c>
      <c r="ER11" s="199" t="str">
        <f>IF('เช็คเวลาเรียน เทอม 1'!EZ11="ม",1,"")</f>
        <v/>
      </c>
      <c r="ES11" s="199" t="str">
        <f>IF('เช็คเวลาเรียน เทอม 1'!FA11="ม",1,"")</f>
        <v/>
      </c>
      <c r="ET11" s="199" t="str">
        <f>IF('เช็คเวลาเรียน เทอม 1'!FB11="ม",1,"")</f>
        <v/>
      </c>
      <c r="EU11" s="199" t="str">
        <f>IF('เช็คเวลาเรียน เทอม 1'!FC11="ม",1,"")</f>
        <v/>
      </c>
      <c r="EV11" s="198"/>
      <c r="EW11" s="198"/>
      <c r="EX11" s="199" t="str">
        <f>IF('เช็คเวลาเรียน เทอม 1'!FF11="ม",1,"")</f>
        <v/>
      </c>
      <c r="EY11" s="199" t="str">
        <f>IF('เช็คเวลาเรียน เทอม 1'!FG11="ม",1,"")</f>
        <v/>
      </c>
      <c r="EZ11" s="199" t="str">
        <f>IF('เช็คเวลาเรียน เทอม 1'!FH11="ม",1,"")</f>
        <v/>
      </c>
      <c r="FA11" s="199" t="str">
        <f>IF('เช็คเวลาเรียน เทอม 1'!FI11="ม",1,"")</f>
        <v/>
      </c>
      <c r="FB11" s="199" t="str">
        <f>IF('เช็คเวลาเรียน เทอม 1'!FJ11="ม",1,"")</f>
        <v/>
      </c>
      <c r="FC11" s="198"/>
      <c r="FD11" s="198"/>
      <c r="FE11" s="199" t="str">
        <f>IF('เช็คเวลาเรียน เทอม 1'!FM11="ม",1,"")</f>
        <v/>
      </c>
      <c r="FF11" s="199" t="str">
        <f>IF('เช็คเวลาเรียน เทอม 1'!FN11="ม",1,"")</f>
        <v/>
      </c>
      <c r="FG11" s="199" t="str">
        <f>IF('เช็คเวลาเรียน เทอม 1'!FO11="ม",1,"")</f>
        <v/>
      </c>
      <c r="FH11" s="338">
        <f t="shared" si="4"/>
        <v>0</v>
      </c>
      <c r="FI11" s="339"/>
      <c r="FJ11" s="199" t="str">
        <f>IF('เช็คเวลาเรียน เทอม 1'!FT11="ม",1,"")</f>
        <v/>
      </c>
      <c r="FK11" s="199" t="str">
        <f>IF('เช็คเวลาเรียน เทอม 1'!FU11="ม",1,"")</f>
        <v/>
      </c>
      <c r="FL11" s="198"/>
      <c r="FM11" s="198"/>
      <c r="FN11" s="199" t="str">
        <f>IF('เช็คเวลาเรียน เทอม 1'!FX11="ม",1,"")</f>
        <v/>
      </c>
      <c r="FO11" s="199" t="str">
        <f>IF('เช็คเวลาเรียน เทอม 1'!FY11="ม",1,"")</f>
        <v/>
      </c>
      <c r="FP11" s="199" t="str">
        <f>IF('เช็คเวลาเรียน เทอม 1'!FZ11="ม",1,"")</f>
        <v/>
      </c>
      <c r="FQ11" s="199" t="str">
        <f>IF('เช็คเวลาเรียน เทอม 1'!GA11="ม",1,"")</f>
        <v/>
      </c>
      <c r="FR11" s="199" t="str">
        <f>IF('เช็คเวลาเรียน เทอม 1'!GB11="ม",1,"")</f>
        <v/>
      </c>
      <c r="FS11" s="198"/>
      <c r="FT11" s="198"/>
      <c r="FU11" s="199" t="str">
        <f>IF('เช็คเวลาเรียน เทอม 1'!GE11="ม",1,"")</f>
        <v/>
      </c>
      <c r="FV11" s="280"/>
      <c r="FW11" s="199" t="str">
        <f>IF('เช็คเวลาเรียน เทอม 1'!GG11="ม",1,"")</f>
        <v/>
      </c>
      <c r="FX11" s="199" t="str">
        <f>IF('เช็คเวลาเรียน เทอม 1'!GH11="ม",1,"")</f>
        <v/>
      </c>
      <c r="FY11" s="199" t="str">
        <f>IF('เช็คเวลาเรียน เทอม 1'!GI11="ม",1,"")</f>
        <v/>
      </c>
      <c r="FZ11" s="198"/>
      <c r="GA11" s="198"/>
      <c r="GB11" s="199" t="str">
        <f>IF('เช็คเวลาเรียน เทอม 1'!GL11="ม",1,"")</f>
        <v/>
      </c>
      <c r="GC11" s="199" t="str">
        <f>IF('เช็คเวลาเรียน เทอม 1'!GM11="ม",1,"")</f>
        <v/>
      </c>
      <c r="GD11" s="199" t="str">
        <f>IF('เช็คเวลาเรียน เทอม 1'!GN11="ม",1,"")</f>
        <v/>
      </c>
      <c r="GE11" s="199" t="str">
        <f>IF('เช็คเวลาเรียน เทอม 1'!GO11="ม",1,"")</f>
        <v/>
      </c>
      <c r="GF11" s="280"/>
      <c r="GG11" s="198"/>
      <c r="GH11" s="198"/>
      <c r="GI11" s="199" t="str">
        <f>IF('เช็คเวลาเรียน เทอม 1'!GS11="ม",1,"")</f>
        <v/>
      </c>
      <c r="GJ11" s="199" t="str">
        <f>IF('เช็คเวลาเรียน เทอม 1'!GT11="ม",1,"")</f>
        <v/>
      </c>
      <c r="GK11" s="199" t="str">
        <f>IF('เช็คเวลาเรียน เทอม 1'!GU11="ม",1,"")</f>
        <v/>
      </c>
      <c r="GL11" s="199" t="str">
        <f>IF('เช็คเวลาเรียน เทอม 1'!GV11="ม",1,"")</f>
        <v/>
      </c>
      <c r="GM11" s="199" t="str">
        <f>IF('เช็คเวลาเรียน เทอม 1'!GW11="ม",1,"")</f>
        <v/>
      </c>
      <c r="GN11" s="198"/>
      <c r="GO11" s="338">
        <f t="shared" si="5"/>
        <v>0</v>
      </c>
      <c r="GP11" s="339"/>
    </row>
    <row r="12" spans="1:198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280"/>
      <c r="D12" s="194"/>
      <c r="E12" s="194"/>
      <c r="F12" s="280"/>
      <c r="G12" s="194"/>
      <c r="H12" s="194"/>
      <c r="I12" s="194"/>
      <c r="J12" s="194"/>
      <c r="K12" s="194"/>
      <c r="L12" s="194"/>
      <c r="M12" s="194"/>
      <c r="N12" s="194"/>
      <c r="O12" s="280"/>
      <c r="P12" s="194"/>
      <c r="Q12" s="194"/>
      <c r="R12" s="195"/>
      <c r="S12" s="195"/>
      <c r="T12" s="196">
        <f>IF('เช็คเวลาเรียน เทอม 1'!T12="ม",1,"")</f>
        <v>1</v>
      </c>
      <c r="U12" s="196">
        <f>IF('เช็คเวลาเรียน เทอม 1'!U12="ม",1,"")</f>
        <v>1</v>
      </c>
      <c r="V12" s="196">
        <f>IF('เช็คเวลาเรียน เทอม 1'!V12="ม",1,"")</f>
        <v>1</v>
      </c>
      <c r="W12" s="196">
        <f>IF('เช็คเวลาเรียน เทอม 1'!W12="ม",1,"")</f>
        <v>1</v>
      </c>
      <c r="X12" s="196">
        <f>IF('เช็คเวลาเรียน เทอม 1'!X12="ม",1,"")</f>
        <v>1</v>
      </c>
      <c r="Y12" s="194"/>
      <c r="Z12" s="194"/>
      <c r="AA12" s="196">
        <f>IF('เช็คเวลาเรียน เทอม 1'!AA12="ม",1,"")</f>
        <v>1</v>
      </c>
      <c r="AB12" s="196">
        <f>IF('เช็คเวลาเรียน เทอม 1'!AB12="ม",1,"")</f>
        <v>1</v>
      </c>
      <c r="AC12" s="196">
        <f>IF('เช็คเวลาเรียน เทอม 1'!AC12="ม",1,"")</f>
        <v>1</v>
      </c>
      <c r="AD12" s="196">
        <f>IF('เช็คเวลาเรียน เทอม 1'!AD12="ม",1,"")</f>
        <v>1</v>
      </c>
      <c r="AE12" s="196">
        <f>IF('เช็คเวลาเรียน เทอม 1'!AE12="ม",1,"")</f>
        <v>1</v>
      </c>
      <c r="AF12" s="194"/>
      <c r="AG12" s="280"/>
      <c r="AH12" s="338">
        <f t="shared" si="0"/>
        <v>10</v>
      </c>
      <c r="AI12" s="339"/>
      <c r="AJ12" s="280"/>
      <c r="AK12" s="197" t="str">
        <f>IF('เช็คเวลาเรียน เทอม 1'!AM12="ม",1,"")</f>
        <v/>
      </c>
      <c r="AL12" s="280"/>
      <c r="AM12" s="197" t="str">
        <f>IF('เช็คเวลาเรียน เทอม 1'!AO12="ม",1,"")</f>
        <v/>
      </c>
      <c r="AN12" s="197" t="str">
        <f>IF('เช็คเวลาเรียน เทอม 1'!AP12="ม",1,"")</f>
        <v/>
      </c>
      <c r="AO12" s="198"/>
      <c r="AP12" s="198"/>
      <c r="AQ12" s="197" t="str">
        <f>IF('เช็คเวลาเรียน เทอม 1'!AS12="ม",1,"")</f>
        <v/>
      </c>
      <c r="AR12" s="197" t="str">
        <f>IF('เช็คเวลาเรียน เทอม 1'!AT12="ม",1,"")</f>
        <v/>
      </c>
      <c r="AS12" s="197" t="str">
        <f>IF('เช็คเวลาเรียน เทอม 1'!AU12="ม",1,"")</f>
        <v/>
      </c>
      <c r="AT12" s="197" t="str">
        <f>IF('เช็คเวลาเรียน เทอม 1'!AV12="ม",1,"")</f>
        <v/>
      </c>
      <c r="AU12" s="197" t="str">
        <f>IF('เช็คเวลาเรียน เทอม 1'!AW12="ม",1,"")</f>
        <v/>
      </c>
      <c r="AV12" s="198"/>
      <c r="AW12" s="198"/>
      <c r="AX12" s="197" t="str">
        <f>IF('เช็คเวลาเรียน เทอม 1'!AZ12="ม",1,"")</f>
        <v/>
      </c>
      <c r="AY12" s="197" t="str">
        <f>IF('เช็คเวลาเรียน เทอม 1'!BA12="ม",1,"")</f>
        <v/>
      </c>
      <c r="AZ12" s="197" t="str">
        <f>IF('เช็คเวลาเรียน เทอม 1'!BB12="ม",1,"")</f>
        <v/>
      </c>
      <c r="BA12" s="197" t="str">
        <f>IF('เช็คเวลาเรียน เทอม 1'!BC12="ม",1,"")</f>
        <v/>
      </c>
      <c r="BB12" s="197" t="str">
        <f>IF('เช็คเวลาเรียน เทอม 1'!BD12="ม",1,"")</f>
        <v/>
      </c>
      <c r="BC12" s="198"/>
      <c r="BD12" s="198"/>
      <c r="BE12" s="197" t="str">
        <f>IF('เช็คเวลาเรียน เทอม 1'!BG12="ม",1,"")</f>
        <v/>
      </c>
      <c r="BF12" s="197" t="str">
        <f>IF('เช็คเวลาเรียน เทอม 1'!BH12="ม",1,"")</f>
        <v/>
      </c>
      <c r="BG12" s="197" t="str">
        <f>IF('เช็คเวลาเรียน เทอม 1'!BI12="ม",1,"")</f>
        <v/>
      </c>
      <c r="BH12" s="197" t="str">
        <f>IF('เช็คเวลาเรียน เทอม 1'!BJ12="ม",1,"")</f>
        <v/>
      </c>
      <c r="BI12" s="197" t="str">
        <f>IF('เช็คเวลาเรียน เทอม 1'!BK12="ม",1,"")</f>
        <v/>
      </c>
      <c r="BJ12" s="198"/>
      <c r="BK12" s="198"/>
      <c r="BL12" s="197" t="str">
        <f>IF('เช็คเวลาเรียน เทอม 1'!BN12="ม",1,"")</f>
        <v/>
      </c>
      <c r="BM12" s="197" t="str">
        <f>IF('เช็คเวลาเรียน เทอม 1'!BO12="ม",1,"")</f>
        <v/>
      </c>
      <c r="BN12" s="338">
        <f t="shared" si="1"/>
        <v>0</v>
      </c>
      <c r="BO12" s="339"/>
      <c r="BP12" s="199" t="str">
        <f>IF('เช็คเวลาเรียน เทอม 1'!BT12="ม",1,"")</f>
        <v/>
      </c>
      <c r="BQ12" s="199" t="str">
        <f>IF('เช็คเวลาเรียน เทอม 1'!BU12="ม",1,"")</f>
        <v/>
      </c>
      <c r="BR12" s="199" t="str">
        <f>IF('เช็คเวลาเรียน เทอม 1'!BV12="ม",1,"")</f>
        <v/>
      </c>
      <c r="BS12" s="198"/>
      <c r="BT12" s="198"/>
      <c r="BU12" s="199" t="str">
        <f>IF('เช็คเวลาเรียน เทอม 1'!BY12="ม",1,"")</f>
        <v/>
      </c>
      <c r="BV12" s="199" t="str">
        <f>IF('เช็คเวลาเรียน เทอม 1'!BZ12="ม",1,"")</f>
        <v/>
      </c>
      <c r="BW12" s="199" t="str">
        <f>IF('เช็คเวลาเรียน เทอม 1'!CA12="ม",1,"")</f>
        <v/>
      </c>
      <c r="BX12" s="199" t="str">
        <f>IF('เช็คเวลาเรียน เทอม 1'!CB12="ม",1,"")</f>
        <v/>
      </c>
      <c r="BY12" s="199" t="str">
        <f>IF('เช็คเวลาเรียน เทอม 1'!CC12="ม",1,"")</f>
        <v/>
      </c>
      <c r="BZ12" s="198"/>
      <c r="CA12" s="198"/>
      <c r="CB12" s="199" t="str">
        <f>IF('เช็คเวลาเรียน เทอม 1'!CF12="ม",1,"")</f>
        <v/>
      </c>
      <c r="CC12" s="199" t="str">
        <f>IF('เช็คเวลาเรียน เทอม 1'!CG12="ม",1,"")</f>
        <v/>
      </c>
      <c r="CD12" s="199" t="str">
        <f>IF('เช็คเวลาเรียน เทอม 1'!CH12="ม",1,"")</f>
        <v/>
      </c>
      <c r="CE12" s="199" t="str">
        <f>IF('เช็คเวลาเรียน เทอม 1'!CI12="ม",1,"")</f>
        <v/>
      </c>
      <c r="CF12" s="199" t="str">
        <f>IF('เช็คเวลาเรียน เทอม 1'!CJ12="ม",1,"")</f>
        <v/>
      </c>
      <c r="CG12" s="198"/>
      <c r="CH12" s="198"/>
      <c r="CI12" s="199" t="str">
        <f>IF('เช็คเวลาเรียน เทอม 1'!CM12="ม",1,"")</f>
        <v/>
      </c>
      <c r="CJ12" s="199" t="str">
        <f>IF('เช็คเวลาเรียน เทอม 1'!CN12="ม",1,"")</f>
        <v/>
      </c>
      <c r="CK12" s="199" t="str">
        <f>IF('เช็คเวลาเรียน เทอม 1'!CO12="ม",1,"")</f>
        <v/>
      </c>
      <c r="CL12" s="199" t="str">
        <f>IF('เช็คเวลาเรียน เทอม 1'!CP12="ม",1,"")</f>
        <v/>
      </c>
      <c r="CM12" s="199" t="str">
        <f>IF('เช็คเวลาเรียน เทอม 1'!CQ12="ม",1,"")</f>
        <v/>
      </c>
      <c r="CN12" s="198"/>
      <c r="CO12" s="198"/>
      <c r="CP12" s="199" t="str">
        <f>IF('เช็คเวลาเรียน เทอม 1'!CT12="ม",1,"")</f>
        <v/>
      </c>
      <c r="CQ12" s="280"/>
      <c r="CR12" s="280"/>
      <c r="CS12" s="280"/>
      <c r="CT12" s="199" t="str">
        <f>IF('เช็คเวลาเรียน เทอม 1'!CX12="ม",1,"")</f>
        <v/>
      </c>
      <c r="CU12" s="338">
        <f t="shared" si="2"/>
        <v>0</v>
      </c>
      <c r="CV12" s="339"/>
      <c r="CW12" s="198"/>
      <c r="CX12" s="198"/>
      <c r="CY12" s="199" t="str">
        <f>IF('เช็คเวลาเรียน เทอม 1'!DE12="ม",1,"")</f>
        <v/>
      </c>
      <c r="CZ12" s="199" t="str">
        <f>IF('เช็คเวลาเรียน เทอม 1'!DF12="ม",1,"")</f>
        <v/>
      </c>
      <c r="DA12" s="199" t="str">
        <f>IF('เช็คเวลาเรียน เทอม 1'!DG12="ม",1,"")</f>
        <v/>
      </c>
      <c r="DB12" s="199" t="str">
        <f>IF('เช็คเวลาเรียน เทอม 1'!DH12="ม",1,"")</f>
        <v/>
      </c>
      <c r="DC12" s="199" t="str">
        <f>IF('เช็คเวลาเรียน เทอม 1'!DI12="ม",1,"")</f>
        <v/>
      </c>
      <c r="DD12" s="198"/>
      <c r="DE12" s="198"/>
      <c r="DF12" s="199" t="str">
        <f>IF('เช็คเวลาเรียน เทอม 1'!DL12="ม",1,"")</f>
        <v/>
      </c>
      <c r="DG12" s="199" t="str">
        <f>IF('เช็คเวลาเรียน เทอม 1'!DM12="ม",1,"")</f>
        <v/>
      </c>
      <c r="DH12" s="280"/>
      <c r="DI12" s="199" t="str">
        <f>IF('เช็คเวลาเรียน เทอม 1'!DO12="ม",1,"")</f>
        <v/>
      </c>
      <c r="DJ12" s="199" t="str">
        <f>IF('เช็คเวลาเรียน เทอม 1'!DP12="ม",1,"")</f>
        <v/>
      </c>
      <c r="DK12" s="198"/>
      <c r="DL12" s="198"/>
      <c r="DM12" s="199" t="str">
        <f>IF('เช็คเวลาเรียน เทอม 1'!DS12="ม",1,"")</f>
        <v/>
      </c>
      <c r="DN12" s="199" t="str">
        <f>IF('เช็คเวลาเรียน เทอม 1'!DT12="ม",1,"")</f>
        <v/>
      </c>
      <c r="DO12" s="199" t="str">
        <f>IF('เช็คเวลาเรียน เทอม 1'!DU12="ม",1,"")</f>
        <v/>
      </c>
      <c r="DP12" s="199" t="str">
        <f>IF('เช็คเวลาเรียน เทอม 1'!DV12="ม",1,"")</f>
        <v/>
      </c>
      <c r="DQ12" s="199" t="str">
        <f>IF('เช็คเวลาเรียน เทอม 1'!DW12="ม",1,"")</f>
        <v/>
      </c>
      <c r="DR12" s="198"/>
      <c r="DS12" s="198"/>
      <c r="DT12" s="199" t="str">
        <f>IF('เช็คเวลาเรียน เทอม 1'!DZ12="ม",1,"")</f>
        <v/>
      </c>
      <c r="DU12" s="199" t="str">
        <f>IF('เช็คเวลาเรียน เทอม 1'!EA12="ม",1,"")</f>
        <v/>
      </c>
      <c r="DV12" s="199" t="str">
        <f>IF('เช็คเวลาเรียน เทอม 1'!EB12="ม",1,"")</f>
        <v/>
      </c>
      <c r="DW12" s="199" t="str">
        <f>IF('เช็คเวลาเรียน เทอม 1'!EC12="ม",1,"")</f>
        <v/>
      </c>
      <c r="DX12" s="199" t="str">
        <f>IF('เช็คเวลาเรียน เทอม 1'!ED12="ม",1,"")</f>
        <v/>
      </c>
      <c r="DY12" s="198"/>
      <c r="DZ12" s="198"/>
      <c r="EA12" s="199" t="str">
        <f>IF('เช็คเวลาเรียน เทอม 1'!EG12="ม",1,"")</f>
        <v/>
      </c>
      <c r="EB12" s="338">
        <f t="shared" si="3"/>
        <v>0</v>
      </c>
      <c r="EC12" s="339"/>
      <c r="ED12" s="199" t="str">
        <f>IF('เช็คเวลาเรียน เทอม 1'!EL12="ม",1,"")</f>
        <v/>
      </c>
      <c r="EE12" s="199" t="str">
        <f>IF('เช็คเวลาเรียน เทอม 1'!EM12="ม",1,"")</f>
        <v/>
      </c>
      <c r="EF12" s="199" t="str">
        <f>IF('เช็คเวลาเรียน เทอม 1'!EN12="ม",1,"")</f>
        <v/>
      </c>
      <c r="EG12" s="199" t="str">
        <f>IF('เช็คเวลาเรียน เทอม 1'!EO12="ม",1,"")</f>
        <v/>
      </c>
      <c r="EH12" s="198"/>
      <c r="EI12" s="198"/>
      <c r="EJ12" s="199" t="str">
        <f>IF('เช็คเวลาเรียน เทอม 1'!ER12="ม",1,"")</f>
        <v/>
      </c>
      <c r="EK12" s="199" t="str">
        <f>IF('เช็คเวลาเรียน เทอม 1'!ES12="ม",1,"")</f>
        <v/>
      </c>
      <c r="EL12" s="199" t="str">
        <f>IF('เช็คเวลาเรียน เทอม 1'!ET12="ม",1,"")</f>
        <v/>
      </c>
      <c r="EM12" s="199" t="str">
        <f>IF('เช็คเวลาเรียน เทอม 1'!EU12="ม",1,"")</f>
        <v/>
      </c>
      <c r="EN12" s="199" t="str">
        <f>IF('เช็คเวลาเรียน เทอม 1'!EV12="ม",1,"")</f>
        <v/>
      </c>
      <c r="EO12" s="198"/>
      <c r="EP12" s="198"/>
      <c r="EQ12" s="199" t="str">
        <f>IF('เช็คเวลาเรียน เทอม 1'!EY12="ม",1,"")</f>
        <v/>
      </c>
      <c r="ER12" s="199" t="str">
        <f>IF('เช็คเวลาเรียน เทอม 1'!EZ12="ม",1,"")</f>
        <v/>
      </c>
      <c r="ES12" s="199" t="str">
        <f>IF('เช็คเวลาเรียน เทอม 1'!FA12="ม",1,"")</f>
        <v/>
      </c>
      <c r="ET12" s="199" t="str">
        <f>IF('เช็คเวลาเรียน เทอม 1'!FB12="ม",1,"")</f>
        <v/>
      </c>
      <c r="EU12" s="199" t="str">
        <f>IF('เช็คเวลาเรียน เทอม 1'!FC12="ม",1,"")</f>
        <v/>
      </c>
      <c r="EV12" s="198"/>
      <c r="EW12" s="198"/>
      <c r="EX12" s="199" t="str">
        <f>IF('เช็คเวลาเรียน เทอม 1'!FF12="ม",1,"")</f>
        <v/>
      </c>
      <c r="EY12" s="199" t="str">
        <f>IF('เช็คเวลาเรียน เทอม 1'!FG12="ม",1,"")</f>
        <v/>
      </c>
      <c r="EZ12" s="199" t="str">
        <f>IF('เช็คเวลาเรียน เทอม 1'!FH12="ม",1,"")</f>
        <v/>
      </c>
      <c r="FA12" s="199" t="str">
        <f>IF('เช็คเวลาเรียน เทอม 1'!FI12="ม",1,"")</f>
        <v/>
      </c>
      <c r="FB12" s="199" t="str">
        <f>IF('เช็คเวลาเรียน เทอม 1'!FJ12="ม",1,"")</f>
        <v/>
      </c>
      <c r="FC12" s="198"/>
      <c r="FD12" s="198"/>
      <c r="FE12" s="199" t="str">
        <f>IF('เช็คเวลาเรียน เทอม 1'!FM12="ม",1,"")</f>
        <v/>
      </c>
      <c r="FF12" s="199" t="str">
        <f>IF('เช็คเวลาเรียน เทอม 1'!FN12="ม",1,"")</f>
        <v/>
      </c>
      <c r="FG12" s="199" t="str">
        <f>IF('เช็คเวลาเรียน เทอม 1'!FO12="ม",1,"")</f>
        <v/>
      </c>
      <c r="FH12" s="338">
        <f t="shared" si="4"/>
        <v>0</v>
      </c>
      <c r="FI12" s="339"/>
      <c r="FJ12" s="199" t="str">
        <f>IF('เช็คเวลาเรียน เทอม 1'!FT12="ม",1,"")</f>
        <v/>
      </c>
      <c r="FK12" s="199" t="str">
        <f>IF('เช็คเวลาเรียน เทอม 1'!FU12="ม",1,"")</f>
        <v/>
      </c>
      <c r="FL12" s="198"/>
      <c r="FM12" s="198"/>
      <c r="FN12" s="199" t="str">
        <f>IF('เช็คเวลาเรียน เทอม 1'!FX12="ม",1,"")</f>
        <v/>
      </c>
      <c r="FO12" s="199" t="str">
        <f>IF('เช็คเวลาเรียน เทอม 1'!FY12="ม",1,"")</f>
        <v/>
      </c>
      <c r="FP12" s="199" t="str">
        <f>IF('เช็คเวลาเรียน เทอม 1'!FZ12="ม",1,"")</f>
        <v/>
      </c>
      <c r="FQ12" s="199" t="str">
        <f>IF('เช็คเวลาเรียน เทอม 1'!GA12="ม",1,"")</f>
        <v/>
      </c>
      <c r="FR12" s="199" t="str">
        <f>IF('เช็คเวลาเรียน เทอม 1'!GB12="ม",1,"")</f>
        <v/>
      </c>
      <c r="FS12" s="198"/>
      <c r="FT12" s="198"/>
      <c r="FU12" s="199" t="str">
        <f>IF('เช็คเวลาเรียน เทอม 1'!GE12="ม",1,"")</f>
        <v/>
      </c>
      <c r="FV12" s="280"/>
      <c r="FW12" s="199" t="str">
        <f>IF('เช็คเวลาเรียน เทอม 1'!GG12="ม",1,"")</f>
        <v/>
      </c>
      <c r="FX12" s="199" t="str">
        <f>IF('เช็คเวลาเรียน เทอม 1'!GH12="ม",1,"")</f>
        <v/>
      </c>
      <c r="FY12" s="199" t="str">
        <f>IF('เช็คเวลาเรียน เทอม 1'!GI12="ม",1,"")</f>
        <v/>
      </c>
      <c r="FZ12" s="198"/>
      <c r="GA12" s="198"/>
      <c r="GB12" s="199" t="str">
        <f>IF('เช็คเวลาเรียน เทอม 1'!GL12="ม",1,"")</f>
        <v/>
      </c>
      <c r="GC12" s="199" t="str">
        <f>IF('เช็คเวลาเรียน เทอม 1'!GM12="ม",1,"")</f>
        <v/>
      </c>
      <c r="GD12" s="199" t="str">
        <f>IF('เช็คเวลาเรียน เทอม 1'!GN12="ม",1,"")</f>
        <v/>
      </c>
      <c r="GE12" s="199" t="str">
        <f>IF('เช็คเวลาเรียน เทอม 1'!GO12="ม",1,"")</f>
        <v/>
      </c>
      <c r="GF12" s="280"/>
      <c r="GG12" s="198"/>
      <c r="GH12" s="198"/>
      <c r="GI12" s="199" t="str">
        <f>IF('เช็คเวลาเรียน เทอม 1'!GS12="ม",1,"")</f>
        <v/>
      </c>
      <c r="GJ12" s="199" t="str">
        <f>IF('เช็คเวลาเรียน เทอม 1'!GT12="ม",1,"")</f>
        <v/>
      </c>
      <c r="GK12" s="199" t="str">
        <f>IF('เช็คเวลาเรียน เทอม 1'!GU12="ม",1,"")</f>
        <v/>
      </c>
      <c r="GL12" s="199" t="str">
        <f>IF('เช็คเวลาเรียน เทอม 1'!GV12="ม",1,"")</f>
        <v/>
      </c>
      <c r="GM12" s="199" t="str">
        <f>IF('เช็คเวลาเรียน เทอม 1'!GW12="ม",1,"")</f>
        <v/>
      </c>
      <c r="GN12" s="198"/>
      <c r="GO12" s="338">
        <f t="shared" si="5"/>
        <v>0</v>
      </c>
      <c r="GP12" s="339"/>
    </row>
    <row r="13" spans="1:198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280"/>
      <c r="D13" s="194"/>
      <c r="E13" s="194"/>
      <c r="F13" s="280"/>
      <c r="G13" s="194"/>
      <c r="H13" s="194"/>
      <c r="I13" s="194"/>
      <c r="J13" s="194"/>
      <c r="K13" s="194"/>
      <c r="L13" s="194"/>
      <c r="M13" s="194"/>
      <c r="N13" s="194"/>
      <c r="O13" s="280"/>
      <c r="P13" s="194"/>
      <c r="Q13" s="194"/>
      <c r="R13" s="195"/>
      <c r="S13" s="195"/>
      <c r="T13" s="196">
        <f>IF('เช็คเวลาเรียน เทอม 1'!T13="ม",1,"")</f>
        <v>1</v>
      </c>
      <c r="U13" s="196">
        <f>IF('เช็คเวลาเรียน เทอม 1'!U13="ม",1,"")</f>
        <v>1</v>
      </c>
      <c r="V13" s="196">
        <f>IF('เช็คเวลาเรียน เทอม 1'!V13="ม",1,"")</f>
        <v>1</v>
      </c>
      <c r="W13" s="196">
        <f>IF('เช็คเวลาเรียน เทอม 1'!W13="ม",1,"")</f>
        <v>1</v>
      </c>
      <c r="X13" s="196">
        <f>IF('เช็คเวลาเรียน เทอม 1'!X13="ม",1,"")</f>
        <v>1</v>
      </c>
      <c r="Y13" s="194"/>
      <c r="Z13" s="194"/>
      <c r="AA13" s="196">
        <f>IF('เช็คเวลาเรียน เทอม 1'!AA13="ม",1,"")</f>
        <v>1</v>
      </c>
      <c r="AB13" s="196">
        <f>IF('เช็คเวลาเรียน เทอม 1'!AB13="ม",1,"")</f>
        <v>1</v>
      </c>
      <c r="AC13" s="196">
        <f>IF('เช็คเวลาเรียน เทอม 1'!AC13="ม",1,"")</f>
        <v>1</v>
      </c>
      <c r="AD13" s="196">
        <f>IF('เช็คเวลาเรียน เทอม 1'!AD13="ม",1,"")</f>
        <v>1</v>
      </c>
      <c r="AE13" s="196">
        <f>IF('เช็คเวลาเรียน เทอม 1'!AE13="ม",1,"")</f>
        <v>1</v>
      </c>
      <c r="AF13" s="194"/>
      <c r="AG13" s="280"/>
      <c r="AH13" s="338">
        <f t="shared" si="0"/>
        <v>10</v>
      </c>
      <c r="AI13" s="339"/>
      <c r="AJ13" s="280"/>
      <c r="AK13" s="197" t="str">
        <f>IF('เช็คเวลาเรียน เทอม 1'!AM13="ม",1,"")</f>
        <v/>
      </c>
      <c r="AL13" s="280"/>
      <c r="AM13" s="197" t="str">
        <f>IF('เช็คเวลาเรียน เทอม 1'!AO13="ม",1,"")</f>
        <v/>
      </c>
      <c r="AN13" s="197" t="str">
        <f>IF('เช็คเวลาเรียน เทอม 1'!AP13="ม",1,"")</f>
        <v/>
      </c>
      <c r="AO13" s="198"/>
      <c r="AP13" s="198"/>
      <c r="AQ13" s="197" t="str">
        <f>IF('เช็คเวลาเรียน เทอม 1'!AS13="ม",1,"")</f>
        <v/>
      </c>
      <c r="AR13" s="197" t="str">
        <f>IF('เช็คเวลาเรียน เทอม 1'!AT13="ม",1,"")</f>
        <v/>
      </c>
      <c r="AS13" s="197" t="str">
        <f>IF('เช็คเวลาเรียน เทอม 1'!AU13="ม",1,"")</f>
        <v/>
      </c>
      <c r="AT13" s="197" t="str">
        <f>IF('เช็คเวลาเรียน เทอม 1'!AV13="ม",1,"")</f>
        <v/>
      </c>
      <c r="AU13" s="197" t="str">
        <f>IF('เช็คเวลาเรียน เทอม 1'!AW13="ม",1,"")</f>
        <v/>
      </c>
      <c r="AV13" s="198"/>
      <c r="AW13" s="198"/>
      <c r="AX13" s="197" t="str">
        <f>IF('เช็คเวลาเรียน เทอม 1'!AZ13="ม",1,"")</f>
        <v/>
      </c>
      <c r="AY13" s="197" t="str">
        <f>IF('เช็คเวลาเรียน เทอม 1'!BA13="ม",1,"")</f>
        <v/>
      </c>
      <c r="AZ13" s="197" t="str">
        <f>IF('เช็คเวลาเรียน เทอม 1'!BB13="ม",1,"")</f>
        <v/>
      </c>
      <c r="BA13" s="197" t="str">
        <f>IF('เช็คเวลาเรียน เทอม 1'!BC13="ม",1,"")</f>
        <v/>
      </c>
      <c r="BB13" s="197" t="str">
        <f>IF('เช็คเวลาเรียน เทอม 1'!BD13="ม",1,"")</f>
        <v/>
      </c>
      <c r="BC13" s="198"/>
      <c r="BD13" s="198"/>
      <c r="BE13" s="197" t="str">
        <f>IF('เช็คเวลาเรียน เทอม 1'!BG13="ม",1,"")</f>
        <v/>
      </c>
      <c r="BF13" s="197" t="str">
        <f>IF('เช็คเวลาเรียน เทอม 1'!BH13="ม",1,"")</f>
        <v/>
      </c>
      <c r="BG13" s="197" t="str">
        <f>IF('เช็คเวลาเรียน เทอม 1'!BI13="ม",1,"")</f>
        <v/>
      </c>
      <c r="BH13" s="197" t="str">
        <f>IF('เช็คเวลาเรียน เทอม 1'!BJ13="ม",1,"")</f>
        <v/>
      </c>
      <c r="BI13" s="197" t="str">
        <f>IF('เช็คเวลาเรียน เทอม 1'!BK13="ม",1,"")</f>
        <v/>
      </c>
      <c r="BJ13" s="198"/>
      <c r="BK13" s="198"/>
      <c r="BL13" s="197" t="str">
        <f>IF('เช็คเวลาเรียน เทอม 1'!BN13="ม",1,"")</f>
        <v/>
      </c>
      <c r="BM13" s="197" t="str">
        <f>IF('เช็คเวลาเรียน เทอม 1'!BO13="ม",1,"")</f>
        <v/>
      </c>
      <c r="BN13" s="338">
        <f t="shared" si="1"/>
        <v>0</v>
      </c>
      <c r="BO13" s="339"/>
      <c r="BP13" s="199" t="str">
        <f>IF('เช็คเวลาเรียน เทอม 1'!BT13="ม",1,"")</f>
        <v/>
      </c>
      <c r="BQ13" s="199" t="str">
        <f>IF('เช็คเวลาเรียน เทอม 1'!BU13="ม",1,"")</f>
        <v/>
      </c>
      <c r="BR13" s="199" t="str">
        <f>IF('เช็คเวลาเรียน เทอม 1'!BV13="ม",1,"")</f>
        <v/>
      </c>
      <c r="BS13" s="198"/>
      <c r="BT13" s="198"/>
      <c r="BU13" s="199" t="str">
        <f>IF('เช็คเวลาเรียน เทอม 1'!BY13="ม",1,"")</f>
        <v/>
      </c>
      <c r="BV13" s="199" t="str">
        <f>IF('เช็คเวลาเรียน เทอม 1'!BZ13="ม",1,"")</f>
        <v/>
      </c>
      <c r="BW13" s="199" t="str">
        <f>IF('เช็คเวลาเรียน เทอม 1'!CA13="ม",1,"")</f>
        <v/>
      </c>
      <c r="BX13" s="199" t="str">
        <f>IF('เช็คเวลาเรียน เทอม 1'!CB13="ม",1,"")</f>
        <v/>
      </c>
      <c r="BY13" s="199" t="str">
        <f>IF('เช็คเวลาเรียน เทอม 1'!CC13="ม",1,"")</f>
        <v/>
      </c>
      <c r="BZ13" s="198"/>
      <c r="CA13" s="198"/>
      <c r="CB13" s="199" t="str">
        <f>IF('เช็คเวลาเรียน เทอม 1'!CF13="ม",1,"")</f>
        <v/>
      </c>
      <c r="CC13" s="199" t="str">
        <f>IF('เช็คเวลาเรียน เทอม 1'!CG13="ม",1,"")</f>
        <v/>
      </c>
      <c r="CD13" s="199" t="str">
        <f>IF('เช็คเวลาเรียน เทอม 1'!CH13="ม",1,"")</f>
        <v/>
      </c>
      <c r="CE13" s="199" t="str">
        <f>IF('เช็คเวลาเรียน เทอม 1'!CI13="ม",1,"")</f>
        <v/>
      </c>
      <c r="CF13" s="199" t="str">
        <f>IF('เช็คเวลาเรียน เทอม 1'!CJ13="ม",1,"")</f>
        <v/>
      </c>
      <c r="CG13" s="198"/>
      <c r="CH13" s="198"/>
      <c r="CI13" s="199" t="str">
        <f>IF('เช็คเวลาเรียน เทอม 1'!CM13="ม",1,"")</f>
        <v/>
      </c>
      <c r="CJ13" s="199" t="str">
        <f>IF('เช็คเวลาเรียน เทอม 1'!CN13="ม",1,"")</f>
        <v/>
      </c>
      <c r="CK13" s="199" t="str">
        <f>IF('เช็คเวลาเรียน เทอม 1'!CO13="ม",1,"")</f>
        <v/>
      </c>
      <c r="CL13" s="199" t="str">
        <f>IF('เช็คเวลาเรียน เทอม 1'!CP13="ม",1,"")</f>
        <v/>
      </c>
      <c r="CM13" s="199" t="str">
        <f>IF('เช็คเวลาเรียน เทอม 1'!CQ13="ม",1,"")</f>
        <v/>
      </c>
      <c r="CN13" s="198"/>
      <c r="CO13" s="198"/>
      <c r="CP13" s="199" t="str">
        <f>IF('เช็คเวลาเรียน เทอม 1'!CT13="ม",1,"")</f>
        <v/>
      </c>
      <c r="CQ13" s="280"/>
      <c r="CR13" s="280"/>
      <c r="CS13" s="280"/>
      <c r="CT13" s="199" t="str">
        <f>IF('เช็คเวลาเรียน เทอม 1'!CX13="ม",1,"")</f>
        <v/>
      </c>
      <c r="CU13" s="338">
        <f t="shared" si="2"/>
        <v>0</v>
      </c>
      <c r="CV13" s="339"/>
      <c r="CW13" s="198"/>
      <c r="CX13" s="198"/>
      <c r="CY13" s="199" t="str">
        <f>IF('เช็คเวลาเรียน เทอม 1'!DE13="ม",1,"")</f>
        <v/>
      </c>
      <c r="CZ13" s="199" t="str">
        <f>IF('เช็คเวลาเรียน เทอม 1'!DF13="ม",1,"")</f>
        <v/>
      </c>
      <c r="DA13" s="199" t="str">
        <f>IF('เช็คเวลาเรียน เทอม 1'!DG13="ม",1,"")</f>
        <v/>
      </c>
      <c r="DB13" s="199" t="str">
        <f>IF('เช็คเวลาเรียน เทอม 1'!DH13="ม",1,"")</f>
        <v/>
      </c>
      <c r="DC13" s="199" t="str">
        <f>IF('เช็คเวลาเรียน เทอม 1'!DI13="ม",1,"")</f>
        <v/>
      </c>
      <c r="DD13" s="198"/>
      <c r="DE13" s="198"/>
      <c r="DF13" s="199" t="str">
        <f>IF('เช็คเวลาเรียน เทอม 1'!DL13="ม",1,"")</f>
        <v/>
      </c>
      <c r="DG13" s="199" t="str">
        <f>IF('เช็คเวลาเรียน เทอม 1'!DM13="ม",1,"")</f>
        <v/>
      </c>
      <c r="DH13" s="280"/>
      <c r="DI13" s="199" t="str">
        <f>IF('เช็คเวลาเรียน เทอม 1'!DO13="ม",1,"")</f>
        <v/>
      </c>
      <c r="DJ13" s="199" t="str">
        <f>IF('เช็คเวลาเรียน เทอม 1'!DP13="ม",1,"")</f>
        <v/>
      </c>
      <c r="DK13" s="198"/>
      <c r="DL13" s="198"/>
      <c r="DM13" s="199" t="str">
        <f>IF('เช็คเวลาเรียน เทอม 1'!DS13="ม",1,"")</f>
        <v/>
      </c>
      <c r="DN13" s="199" t="str">
        <f>IF('เช็คเวลาเรียน เทอม 1'!DT13="ม",1,"")</f>
        <v/>
      </c>
      <c r="DO13" s="199" t="str">
        <f>IF('เช็คเวลาเรียน เทอม 1'!DU13="ม",1,"")</f>
        <v/>
      </c>
      <c r="DP13" s="199" t="str">
        <f>IF('เช็คเวลาเรียน เทอม 1'!DV13="ม",1,"")</f>
        <v/>
      </c>
      <c r="DQ13" s="199" t="str">
        <f>IF('เช็คเวลาเรียน เทอม 1'!DW13="ม",1,"")</f>
        <v/>
      </c>
      <c r="DR13" s="198"/>
      <c r="DS13" s="198"/>
      <c r="DT13" s="199" t="str">
        <f>IF('เช็คเวลาเรียน เทอม 1'!DZ13="ม",1,"")</f>
        <v/>
      </c>
      <c r="DU13" s="199" t="str">
        <f>IF('เช็คเวลาเรียน เทอม 1'!EA13="ม",1,"")</f>
        <v/>
      </c>
      <c r="DV13" s="199" t="str">
        <f>IF('เช็คเวลาเรียน เทอม 1'!EB13="ม",1,"")</f>
        <v/>
      </c>
      <c r="DW13" s="199" t="str">
        <f>IF('เช็คเวลาเรียน เทอม 1'!EC13="ม",1,"")</f>
        <v/>
      </c>
      <c r="DX13" s="199" t="str">
        <f>IF('เช็คเวลาเรียน เทอม 1'!ED13="ม",1,"")</f>
        <v/>
      </c>
      <c r="DY13" s="198"/>
      <c r="DZ13" s="198"/>
      <c r="EA13" s="199" t="str">
        <f>IF('เช็คเวลาเรียน เทอม 1'!EG13="ม",1,"")</f>
        <v/>
      </c>
      <c r="EB13" s="338">
        <f t="shared" si="3"/>
        <v>0</v>
      </c>
      <c r="EC13" s="339"/>
      <c r="ED13" s="199" t="str">
        <f>IF('เช็คเวลาเรียน เทอม 1'!EL13="ม",1,"")</f>
        <v/>
      </c>
      <c r="EE13" s="199" t="str">
        <f>IF('เช็คเวลาเรียน เทอม 1'!EM13="ม",1,"")</f>
        <v/>
      </c>
      <c r="EF13" s="199" t="str">
        <f>IF('เช็คเวลาเรียน เทอม 1'!EN13="ม",1,"")</f>
        <v/>
      </c>
      <c r="EG13" s="199" t="str">
        <f>IF('เช็คเวลาเรียน เทอม 1'!EO13="ม",1,"")</f>
        <v/>
      </c>
      <c r="EH13" s="198"/>
      <c r="EI13" s="198"/>
      <c r="EJ13" s="199" t="str">
        <f>IF('เช็คเวลาเรียน เทอม 1'!ER13="ม",1,"")</f>
        <v/>
      </c>
      <c r="EK13" s="199" t="str">
        <f>IF('เช็คเวลาเรียน เทอม 1'!ES13="ม",1,"")</f>
        <v/>
      </c>
      <c r="EL13" s="199" t="str">
        <f>IF('เช็คเวลาเรียน เทอม 1'!ET13="ม",1,"")</f>
        <v/>
      </c>
      <c r="EM13" s="199" t="str">
        <f>IF('เช็คเวลาเรียน เทอม 1'!EU13="ม",1,"")</f>
        <v/>
      </c>
      <c r="EN13" s="199" t="str">
        <f>IF('เช็คเวลาเรียน เทอม 1'!EV13="ม",1,"")</f>
        <v/>
      </c>
      <c r="EO13" s="198"/>
      <c r="EP13" s="198"/>
      <c r="EQ13" s="199" t="str">
        <f>IF('เช็คเวลาเรียน เทอม 1'!EY13="ม",1,"")</f>
        <v/>
      </c>
      <c r="ER13" s="199" t="str">
        <f>IF('เช็คเวลาเรียน เทอม 1'!EZ13="ม",1,"")</f>
        <v/>
      </c>
      <c r="ES13" s="199" t="str">
        <f>IF('เช็คเวลาเรียน เทอม 1'!FA13="ม",1,"")</f>
        <v/>
      </c>
      <c r="ET13" s="199" t="str">
        <f>IF('เช็คเวลาเรียน เทอม 1'!FB13="ม",1,"")</f>
        <v/>
      </c>
      <c r="EU13" s="199" t="str">
        <f>IF('เช็คเวลาเรียน เทอม 1'!FC13="ม",1,"")</f>
        <v/>
      </c>
      <c r="EV13" s="198"/>
      <c r="EW13" s="198"/>
      <c r="EX13" s="199" t="str">
        <f>IF('เช็คเวลาเรียน เทอม 1'!FF13="ม",1,"")</f>
        <v/>
      </c>
      <c r="EY13" s="199" t="str">
        <f>IF('เช็คเวลาเรียน เทอม 1'!FG13="ม",1,"")</f>
        <v/>
      </c>
      <c r="EZ13" s="199" t="str">
        <f>IF('เช็คเวลาเรียน เทอม 1'!FH13="ม",1,"")</f>
        <v/>
      </c>
      <c r="FA13" s="199" t="str">
        <f>IF('เช็คเวลาเรียน เทอม 1'!FI13="ม",1,"")</f>
        <v/>
      </c>
      <c r="FB13" s="199" t="str">
        <f>IF('เช็คเวลาเรียน เทอม 1'!FJ13="ม",1,"")</f>
        <v/>
      </c>
      <c r="FC13" s="198"/>
      <c r="FD13" s="198"/>
      <c r="FE13" s="199" t="str">
        <f>IF('เช็คเวลาเรียน เทอม 1'!FM13="ม",1,"")</f>
        <v/>
      </c>
      <c r="FF13" s="199" t="str">
        <f>IF('เช็คเวลาเรียน เทอม 1'!FN13="ม",1,"")</f>
        <v/>
      </c>
      <c r="FG13" s="199" t="str">
        <f>IF('เช็คเวลาเรียน เทอม 1'!FO13="ม",1,"")</f>
        <v/>
      </c>
      <c r="FH13" s="338">
        <f t="shared" si="4"/>
        <v>0</v>
      </c>
      <c r="FI13" s="339"/>
      <c r="FJ13" s="199" t="str">
        <f>IF('เช็คเวลาเรียน เทอม 1'!FT13="ม",1,"")</f>
        <v/>
      </c>
      <c r="FK13" s="199" t="str">
        <f>IF('เช็คเวลาเรียน เทอม 1'!FU13="ม",1,"")</f>
        <v/>
      </c>
      <c r="FL13" s="198"/>
      <c r="FM13" s="198"/>
      <c r="FN13" s="199" t="str">
        <f>IF('เช็คเวลาเรียน เทอม 1'!FX13="ม",1,"")</f>
        <v/>
      </c>
      <c r="FO13" s="199" t="str">
        <f>IF('เช็คเวลาเรียน เทอม 1'!FY13="ม",1,"")</f>
        <v/>
      </c>
      <c r="FP13" s="199" t="str">
        <f>IF('เช็คเวลาเรียน เทอม 1'!FZ13="ม",1,"")</f>
        <v/>
      </c>
      <c r="FQ13" s="199" t="str">
        <f>IF('เช็คเวลาเรียน เทอม 1'!GA13="ม",1,"")</f>
        <v/>
      </c>
      <c r="FR13" s="199" t="str">
        <f>IF('เช็คเวลาเรียน เทอม 1'!GB13="ม",1,"")</f>
        <v/>
      </c>
      <c r="FS13" s="198"/>
      <c r="FT13" s="198"/>
      <c r="FU13" s="199" t="str">
        <f>IF('เช็คเวลาเรียน เทอม 1'!GE13="ม",1,"")</f>
        <v/>
      </c>
      <c r="FV13" s="280"/>
      <c r="FW13" s="199" t="str">
        <f>IF('เช็คเวลาเรียน เทอม 1'!GG13="ม",1,"")</f>
        <v/>
      </c>
      <c r="FX13" s="199" t="str">
        <f>IF('เช็คเวลาเรียน เทอม 1'!GH13="ม",1,"")</f>
        <v/>
      </c>
      <c r="FY13" s="199" t="str">
        <f>IF('เช็คเวลาเรียน เทอม 1'!GI13="ม",1,"")</f>
        <v/>
      </c>
      <c r="FZ13" s="198"/>
      <c r="GA13" s="198"/>
      <c r="GB13" s="199" t="str">
        <f>IF('เช็คเวลาเรียน เทอม 1'!GL13="ม",1,"")</f>
        <v/>
      </c>
      <c r="GC13" s="199" t="str">
        <f>IF('เช็คเวลาเรียน เทอม 1'!GM13="ม",1,"")</f>
        <v/>
      </c>
      <c r="GD13" s="199" t="str">
        <f>IF('เช็คเวลาเรียน เทอม 1'!GN13="ม",1,"")</f>
        <v/>
      </c>
      <c r="GE13" s="199" t="str">
        <f>IF('เช็คเวลาเรียน เทอม 1'!GO13="ม",1,"")</f>
        <v/>
      </c>
      <c r="GF13" s="280"/>
      <c r="GG13" s="198"/>
      <c r="GH13" s="198"/>
      <c r="GI13" s="199" t="str">
        <f>IF('เช็คเวลาเรียน เทอม 1'!GS13="ม",1,"")</f>
        <v/>
      </c>
      <c r="GJ13" s="199" t="str">
        <f>IF('เช็คเวลาเรียน เทอม 1'!GT13="ม",1,"")</f>
        <v/>
      </c>
      <c r="GK13" s="199" t="str">
        <f>IF('เช็คเวลาเรียน เทอม 1'!GU13="ม",1,"")</f>
        <v/>
      </c>
      <c r="GL13" s="199" t="str">
        <f>IF('เช็คเวลาเรียน เทอม 1'!GV13="ม",1,"")</f>
        <v/>
      </c>
      <c r="GM13" s="199" t="str">
        <f>IF('เช็คเวลาเรียน เทอม 1'!GW13="ม",1,"")</f>
        <v/>
      </c>
      <c r="GN13" s="198"/>
      <c r="GO13" s="338">
        <f t="shared" si="5"/>
        <v>0</v>
      </c>
      <c r="GP13" s="339"/>
    </row>
    <row r="14" spans="1:198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280"/>
      <c r="D14" s="194"/>
      <c r="E14" s="194"/>
      <c r="F14" s="280"/>
      <c r="G14" s="194"/>
      <c r="H14" s="194"/>
      <c r="I14" s="194"/>
      <c r="J14" s="194"/>
      <c r="K14" s="194"/>
      <c r="L14" s="194"/>
      <c r="M14" s="194"/>
      <c r="N14" s="194"/>
      <c r="O14" s="280"/>
      <c r="P14" s="194"/>
      <c r="Q14" s="194"/>
      <c r="R14" s="195"/>
      <c r="S14" s="195"/>
      <c r="T14" s="196">
        <f>IF('เช็คเวลาเรียน เทอม 1'!T14="ม",1,"")</f>
        <v>1</v>
      </c>
      <c r="U14" s="196">
        <f>IF('เช็คเวลาเรียน เทอม 1'!U14="ม",1,"")</f>
        <v>1</v>
      </c>
      <c r="V14" s="196">
        <f>IF('เช็คเวลาเรียน เทอม 1'!V14="ม",1,"")</f>
        <v>1</v>
      </c>
      <c r="W14" s="196">
        <f>IF('เช็คเวลาเรียน เทอม 1'!W14="ม",1,"")</f>
        <v>1</v>
      </c>
      <c r="X14" s="196">
        <f>IF('เช็คเวลาเรียน เทอม 1'!X14="ม",1,"")</f>
        <v>1</v>
      </c>
      <c r="Y14" s="194"/>
      <c r="Z14" s="194"/>
      <c r="AA14" s="196">
        <f>IF('เช็คเวลาเรียน เทอม 1'!AA14="ม",1,"")</f>
        <v>1</v>
      </c>
      <c r="AB14" s="196">
        <f>IF('เช็คเวลาเรียน เทอม 1'!AB14="ม",1,"")</f>
        <v>1</v>
      </c>
      <c r="AC14" s="196">
        <f>IF('เช็คเวลาเรียน เทอม 1'!AC14="ม",1,"")</f>
        <v>1</v>
      </c>
      <c r="AD14" s="196">
        <f>IF('เช็คเวลาเรียน เทอม 1'!AD14="ม",1,"")</f>
        <v>1</v>
      </c>
      <c r="AE14" s="196">
        <f>IF('เช็คเวลาเรียน เทอม 1'!AE14="ม",1,"")</f>
        <v>1</v>
      </c>
      <c r="AF14" s="194"/>
      <c r="AG14" s="280"/>
      <c r="AH14" s="338">
        <f t="shared" si="0"/>
        <v>10</v>
      </c>
      <c r="AI14" s="339"/>
      <c r="AJ14" s="280"/>
      <c r="AK14" s="197" t="str">
        <f>IF('เช็คเวลาเรียน เทอม 1'!AM14="ม",1,"")</f>
        <v/>
      </c>
      <c r="AL14" s="280"/>
      <c r="AM14" s="197" t="str">
        <f>IF('เช็คเวลาเรียน เทอม 1'!AO14="ม",1,"")</f>
        <v/>
      </c>
      <c r="AN14" s="197" t="str">
        <f>IF('เช็คเวลาเรียน เทอม 1'!AP14="ม",1,"")</f>
        <v/>
      </c>
      <c r="AO14" s="198"/>
      <c r="AP14" s="198"/>
      <c r="AQ14" s="197" t="str">
        <f>IF('เช็คเวลาเรียน เทอม 1'!AS14="ม",1,"")</f>
        <v/>
      </c>
      <c r="AR14" s="197" t="str">
        <f>IF('เช็คเวลาเรียน เทอม 1'!AT14="ม",1,"")</f>
        <v/>
      </c>
      <c r="AS14" s="197" t="str">
        <f>IF('เช็คเวลาเรียน เทอม 1'!AU14="ม",1,"")</f>
        <v/>
      </c>
      <c r="AT14" s="197" t="str">
        <f>IF('เช็คเวลาเรียน เทอม 1'!AV14="ม",1,"")</f>
        <v/>
      </c>
      <c r="AU14" s="197" t="str">
        <f>IF('เช็คเวลาเรียน เทอม 1'!AW14="ม",1,"")</f>
        <v/>
      </c>
      <c r="AV14" s="198"/>
      <c r="AW14" s="198"/>
      <c r="AX14" s="197" t="str">
        <f>IF('เช็คเวลาเรียน เทอม 1'!AZ14="ม",1,"")</f>
        <v/>
      </c>
      <c r="AY14" s="197" t="str">
        <f>IF('เช็คเวลาเรียน เทอม 1'!BA14="ม",1,"")</f>
        <v/>
      </c>
      <c r="AZ14" s="197" t="str">
        <f>IF('เช็คเวลาเรียน เทอม 1'!BB14="ม",1,"")</f>
        <v/>
      </c>
      <c r="BA14" s="197" t="str">
        <f>IF('เช็คเวลาเรียน เทอม 1'!BC14="ม",1,"")</f>
        <v/>
      </c>
      <c r="BB14" s="197" t="str">
        <f>IF('เช็คเวลาเรียน เทอม 1'!BD14="ม",1,"")</f>
        <v/>
      </c>
      <c r="BC14" s="198"/>
      <c r="BD14" s="198"/>
      <c r="BE14" s="197" t="str">
        <f>IF('เช็คเวลาเรียน เทอม 1'!BG14="ม",1,"")</f>
        <v/>
      </c>
      <c r="BF14" s="197" t="str">
        <f>IF('เช็คเวลาเรียน เทอม 1'!BH14="ม",1,"")</f>
        <v/>
      </c>
      <c r="BG14" s="197" t="str">
        <f>IF('เช็คเวลาเรียน เทอม 1'!BI14="ม",1,"")</f>
        <v/>
      </c>
      <c r="BH14" s="197" t="str">
        <f>IF('เช็คเวลาเรียน เทอม 1'!BJ14="ม",1,"")</f>
        <v/>
      </c>
      <c r="BI14" s="197" t="str">
        <f>IF('เช็คเวลาเรียน เทอม 1'!BK14="ม",1,"")</f>
        <v/>
      </c>
      <c r="BJ14" s="198"/>
      <c r="BK14" s="198"/>
      <c r="BL14" s="197" t="str">
        <f>IF('เช็คเวลาเรียน เทอม 1'!BN14="ม",1,"")</f>
        <v/>
      </c>
      <c r="BM14" s="197" t="str">
        <f>IF('เช็คเวลาเรียน เทอม 1'!BO14="ม",1,"")</f>
        <v/>
      </c>
      <c r="BN14" s="338">
        <f t="shared" si="1"/>
        <v>0</v>
      </c>
      <c r="BO14" s="339"/>
      <c r="BP14" s="199" t="str">
        <f>IF('เช็คเวลาเรียน เทอม 1'!BT14="ม",1,"")</f>
        <v/>
      </c>
      <c r="BQ14" s="199" t="str">
        <f>IF('เช็คเวลาเรียน เทอม 1'!BU14="ม",1,"")</f>
        <v/>
      </c>
      <c r="BR14" s="199" t="str">
        <f>IF('เช็คเวลาเรียน เทอม 1'!BV14="ม",1,"")</f>
        <v/>
      </c>
      <c r="BS14" s="198"/>
      <c r="BT14" s="198"/>
      <c r="BU14" s="199" t="str">
        <f>IF('เช็คเวลาเรียน เทอม 1'!BY14="ม",1,"")</f>
        <v/>
      </c>
      <c r="BV14" s="199" t="str">
        <f>IF('เช็คเวลาเรียน เทอม 1'!BZ14="ม",1,"")</f>
        <v/>
      </c>
      <c r="BW14" s="199" t="str">
        <f>IF('เช็คเวลาเรียน เทอม 1'!CA14="ม",1,"")</f>
        <v/>
      </c>
      <c r="BX14" s="199" t="str">
        <f>IF('เช็คเวลาเรียน เทอม 1'!CB14="ม",1,"")</f>
        <v/>
      </c>
      <c r="BY14" s="199" t="str">
        <f>IF('เช็คเวลาเรียน เทอม 1'!CC14="ม",1,"")</f>
        <v/>
      </c>
      <c r="BZ14" s="198"/>
      <c r="CA14" s="198"/>
      <c r="CB14" s="199" t="str">
        <f>IF('เช็คเวลาเรียน เทอม 1'!CF14="ม",1,"")</f>
        <v/>
      </c>
      <c r="CC14" s="199" t="str">
        <f>IF('เช็คเวลาเรียน เทอม 1'!CG14="ม",1,"")</f>
        <v/>
      </c>
      <c r="CD14" s="199" t="str">
        <f>IF('เช็คเวลาเรียน เทอม 1'!CH14="ม",1,"")</f>
        <v/>
      </c>
      <c r="CE14" s="199" t="str">
        <f>IF('เช็คเวลาเรียน เทอม 1'!CI14="ม",1,"")</f>
        <v/>
      </c>
      <c r="CF14" s="199" t="str">
        <f>IF('เช็คเวลาเรียน เทอม 1'!CJ14="ม",1,"")</f>
        <v/>
      </c>
      <c r="CG14" s="198"/>
      <c r="CH14" s="198"/>
      <c r="CI14" s="199" t="str">
        <f>IF('เช็คเวลาเรียน เทอม 1'!CM14="ม",1,"")</f>
        <v/>
      </c>
      <c r="CJ14" s="199" t="str">
        <f>IF('เช็คเวลาเรียน เทอม 1'!CN14="ม",1,"")</f>
        <v/>
      </c>
      <c r="CK14" s="199" t="str">
        <f>IF('เช็คเวลาเรียน เทอม 1'!CO14="ม",1,"")</f>
        <v/>
      </c>
      <c r="CL14" s="199" t="str">
        <f>IF('เช็คเวลาเรียน เทอม 1'!CP14="ม",1,"")</f>
        <v/>
      </c>
      <c r="CM14" s="199" t="str">
        <f>IF('เช็คเวลาเรียน เทอม 1'!CQ14="ม",1,"")</f>
        <v/>
      </c>
      <c r="CN14" s="198"/>
      <c r="CO14" s="198"/>
      <c r="CP14" s="199" t="str">
        <f>IF('เช็คเวลาเรียน เทอม 1'!CT14="ม",1,"")</f>
        <v/>
      </c>
      <c r="CQ14" s="280"/>
      <c r="CR14" s="280"/>
      <c r="CS14" s="280"/>
      <c r="CT14" s="199" t="str">
        <f>IF('เช็คเวลาเรียน เทอม 1'!CX14="ม",1,"")</f>
        <v/>
      </c>
      <c r="CU14" s="338">
        <f t="shared" si="2"/>
        <v>0</v>
      </c>
      <c r="CV14" s="339"/>
      <c r="CW14" s="198"/>
      <c r="CX14" s="198"/>
      <c r="CY14" s="199" t="str">
        <f>IF('เช็คเวลาเรียน เทอม 1'!DE14="ม",1,"")</f>
        <v/>
      </c>
      <c r="CZ14" s="199" t="str">
        <f>IF('เช็คเวลาเรียน เทอม 1'!DF14="ม",1,"")</f>
        <v/>
      </c>
      <c r="DA14" s="199" t="str">
        <f>IF('เช็คเวลาเรียน เทอม 1'!DG14="ม",1,"")</f>
        <v/>
      </c>
      <c r="DB14" s="199" t="str">
        <f>IF('เช็คเวลาเรียน เทอม 1'!DH14="ม",1,"")</f>
        <v/>
      </c>
      <c r="DC14" s="199" t="str">
        <f>IF('เช็คเวลาเรียน เทอม 1'!DI14="ม",1,"")</f>
        <v/>
      </c>
      <c r="DD14" s="198"/>
      <c r="DE14" s="198"/>
      <c r="DF14" s="199" t="str">
        <f>IF('เช็คเวลาเรียน เทอม 1'!DL14="ม",1,"")</f>
        <v/>
      </c>
      <c r="DG14" s="199" t="str">
        <f>IF('เช็คเวลาเรียน เทอม 1'!DM14="ม",1,"")</f>
        <v/>
      </c>
      <c r="DH14" s="280"/>
      <c r="DI14" s="199" t="str">
        <f>IF('เช็คเวลาเรียน เทอม 1'!DO14="ม",1,"")</f>
        <v/>
      </c>
      <c r="DJ14" s="199" t="str">
        <f>IF('เช็คเวลาเรียน เทอม 1'!DP14="ม",1,"")</f>
        <v/>
      </c>
      <c r="DK14" s="198"/>
      <c r="DL14" s="198"/>
      <c r="DM14" s="199" t="str">
        <f>IF('เช็คเวลาเรียน เทอม 1'!DS14="ม",1,"")</f>
        <v/>
      </c>
      <c r="DN14" s="199" t="str">
        <f>IF('เช็คเวลาเรียน เทอม 1'!DT14="ม",1,"")</f>
        <v/>
      </c>
      <c r="DO14" s="199" t="str">
        <f>IF('เช็คเวลาเรียน เทอม 1'!DU14="ม",1,"")</f>
        <v/>
      </c>
      <c r="DP14" s="199" t="str">
        <f>IF('เช็คเวลาเรียน เทอม 1'!DV14="ม",1,"")</f>
        <v/>
      </c>
      <c r="DQ14" s="199" t="str">
        <f>IF('เช็คเวลาเรียน เทอม 1'!DW14="ม",1,"")</f>
        <v/>
      </c>
      <c r="DR14" s="198"/>
      <c r="DS14" s="198"/>
      <c r="DT14" s="199" t="str">
        <f>IF('เช็คเวลาเรียน เทอม 1'!DZ14="ม",1,"")</f>
        <v/>
      </c>
      <c r="DU14" s="199" t="str">
        <f>IF('เช็คเวลาเรียน เทอม 1'!EA14="ม",1,"")</f>
        <v/>
      </c>
      <c r="DV14" s="199" t="str">
        <f>IF('เช็คเวลาเรียน เทอม 1'!EB14="ม",1,"")</f>
        <v/>
      </c>
      <c r="DW14" s="199" t="str">
        <f>IF('เช็คเวลาเรียน เทอม 1'!EC14="ม",1,"")</f>
        <v/>
      </c>
      <c r="DX14" s="199" t="str">
        <f>IF('เช็คเวลาเรียน เทอม 1'!ED14="ม",1,"")</f>
        <v/>
      </c>
      <c r="DY14" s="198"/>
      <c r="DZ14" s="198"/>
      <c r="EA14" s="199" t="str">
        <f>IF('เช็คเวลาเรียน เทอม 1'!EG14="ม",1,"")</f>
        <v/>
      </c>
      <c r="EB14" s="338">
        <f t="shared" si="3"/>
        <v>0</v>
      </c>
      <c r="EC14" s="339"/>
      <c r="ED14" s="199" t="str">
        <f>IF('เช็คเวลาเรียน เทอม 1'!EL14="ม",1,"")</f>
        <v/>
      </c>
      <c r="EE14" s="199" t="str">
        <f>IF('เช็คเวลาเรียน เทอม 1'!EM14="ม",1,"")</f>
        <v/>
      </c>
      <c r="EF14" s="199" t="str">
        <f>IF('เช็คเวลาเรียน เทอม 1'!EN14="ม",1,"")</f>
        <v/>
      </c>
      <c r="EG14" s="199" t="str">
        <f>IF('เช็คเวลาเรียน เทอม 1'!EO14="ม",1,"")</f>
        <v/>
      </c>
      <c r="EH14" s="198"/>
      <c r="EI14" s="198"/>
      <c r="EJ14" s="199" t="str">
        <f>IF('เช็คเวลาเรียน เทอม 1'!ER14="ม",1,"")</f>
        <v/>
      </c>
      <c r="EK14" s="199" t="str">
        <f>IF('เช็คเวลาเรียน เทอม 1'!ES14="ม",1,"")</f>
        <v/>
      </c>
      <c r="EL14" s="199" t="str">
        <f>IF('เช็คเวลาเรียน เทอม 1'!ET14="ม",1,"")</f>
        <v/>
      </c>
      <c r="EM14" s="199" t="str">
        <f>IF('เช็คเวลาเรียน เทอม 1'!EU14="ม",1,"")</f>
        <v/>
      </c>
      <c r="EN14" s="199" t="str">
        <f>IF('เช็คเวลาเรียน เทอม 1'!EV14="ม",1,"")</f>
        <v/>
      </c>
      <c r="EO14" s="198"/>
      <c r="EP14" s="198"/>
      <c r="EQ14" s="199" t="str">
        <f>IF('เช็คเวลาเรียน เทอม 1'!EY14="ม",1,"")</f>
        <v/>
      </c>
      <c r="ER14" s="199" t="str">
        <f>IF('เช็คเวลาเรียน เทอม 1'!EZ14="ม",1,"")</f>
        <v/>
      </c>
      <c r="ES14" s="199" t="str">
        <f>IF('เช็คเวลาเรียน เทอม 1'!FA14="ม",1,"")</f>
        <v/>
      </c>
      <c r="ET14" s="199" t="str">
        <f>IF('เช็คเวลาเรียน เทอม 1'!FB14="ม",1,"")</f>
        <v/>
      </c>
      <c r="EU14" s="199" t="str">
        <f>IF('เช็คเวลาเรียน เทอม 1'!FC14="ม",1,"")</f>
        <v/>
      </c>
      <c r="EV14" s="198"/>
      <c r="EW14" s="198"/>
      <c r="EX14" s="199" t="str">
        <f>IF('เช็คเวลาเรียน เทอม 1'!FF14="ม",1,"")</f>
        <v/>
      </c>
      <c r="EY14" s="199" t="str">
        <f>IF('เช็คเวลาเรียน เทอม 1'!FG14="ม",1,"")</f>
        <v/>
      </c>
      <c r="EZ14" s="199" t="str">
        <f>IF('เช็คเวลาเรียน เทอม 1'!FH14="ม",1,"")</f>
        <v/>
      </c>
      <c r="FA14" s="199" t="str">
        <f>IF('เช็คเวลาเรียน เทอม 1'!FI14="ม",1,"")</f>
        <v/>
      </c>
      <c r="FB14" s="199" t="str">
        <f>IF('เช็คเวลาเรียน เทอม 1'!FJ14="ม",1,"")</f>
        <v/>
      </c>
      <c r="FC14" s="198"/>
      <c r="FD14" s="198"/>
      <c r="FE14" s="199" t="str">
        <f>IF('เช็คเวลาเรียน เทอม 1'!FM14="ม",1,"")</f>
        <v/>
      </c>
      <c r="FF14" s="199" t="str">
        <f>IF('เช็คเวลาเรียน เทอม 1'!FN14="ม",1,"")</f>
        <v/>
      </c>
      <c r="FG14" s="199" t="str">
        <f>IF('เช็คเวลาเรียน เทอม 1'!FO14="ม",1,"")</f>
        <v/>
      </c>
      <c r="FH14" s="338">
        <f t="shared" si="4"/>
        <v>0</v>
      </c>
      <c r="FI14" s="339"/>
      <c r="FJ14" s="199" t="str">
        <f>IF('เช็คเวลาเรียน เทอม 1'!FT14="ม",1,"")</f>
        <v/>
      </c>
      <c r="FK14" s="199" t="str">
        <f>IF('เช็คเวลาเรียน เทอม 1'!FU14="ม",1,"")</f>
        <v/>
      </c>
      <c r="FL14" s="198"/>
      <c r="FM14" s="198"/>
      <c r="FN14" s="199" t="str">
        <f>IF('เช็คเวลาเรียน เทอม 1'!FX14="ม",1,"")</f>
        <v/>
      </c>
      <c r="FO14" s="199" t="str">
        <f>IF('เช็คเวลาเรียน เทอม 1'!FY14="ม",1,"")</f>
        <v/>
      </c>
      <c r="FP14" s="199" t="str">
        <f>IF('เช็คเวลาเรียน เทอม 1'!FZ14="ม",1,"")</f>
        <v/>
      </c>
      <c r="FQ14" s="199" t="str">
        <f>IF('เช็คเวลาเรียน เทอม 1'!GA14="ม",1,"")</f>
        <v/>
      </c>
      <c r="FR14" s="199" t="str">
        <f>IF('เช็คเวลาเรียน เทอม 1'!GB14="ม",1,"")</f>
        <v/>
      </c>
      <c r="FS14" s="198"/>
      <c r="FT14" s="198"/>
      <c r="FU14" s="199" t="str">
        <f>IF('เช็คเวลาเรียน เทอม 1'!GE14="ม",1,"")</f>
        <v/>
      </c>
      <c r="FV14" s="280"/>
      <c r="FW14" s="199" t="str">
        <f>IF('เช็คเวลาเรียน เทอม 1'!GG14="ม",1,"")</f>
        <v/>
      </c>
      <c r="FX14" s="199" t="str">
        <f>IF('เช็คเวลาเรียน เทอม 1'!GH14="ม",1,"")</f>
        <v/>
      </c>
      <c r="FY14" s="199" t="str">
        <f>IF('เช็คเวลาเรียน เทอม 1'!GI14="ม",1,"")</f>
        <v/>
      </c>
      <c r="FZ14" s="198"/>
      <c r="GA14" s="198"/>
      <c r="GB14" s="199" t="str">
        <f>IF('เช็คเวลาเรียน เทอม 1'!GL14="ม",1,"")</f>
        <v/>
      </c>
      <c r="GC14" s="199" t="str">
        <f>IF('เช็คเวลาเรียน เทอม 1'!GM14="ม",1,"")</f>
        <v/>
      </c>
      <c r="GD14" s="199" t="str">
        <f>IF('เช็คเวลาเรียน เทอม 1'!GN14="ม",1,"")</f>
        <v/>
      </c>
      <c r="GE14" s="199" t="str">
        <f>IF('เช็คเวลาเรียน เทอม 1'!GO14="ม",1,"")</f>
        <v/>
      </c>
      <c r="GF14" s="280"/>
      <c r="GG14" s="198"/>
      <c r="GH14" s="198"/>
      <c r="GI14" s="199" t="str">
        <f>IF('เช็คเวลาเรียน เทอม 1'!GS14="ม",1,"")</f>
        <v/>
      </c>
      <c r="GJ14" s="199" t="str">
        <f>IF('เช็คเวลาเรียน เทอม 1'!GT14="ม",1,"")</f>
        <v/>
      </c>
      <c r="GK14" s="199" t="str">
        <f>IF('เช็คเวลาเรียน เทอม 1'!GU14="ม",1,"")</f>
        <v/>
      </c>
      <c r="GL14" s="199" t="str">
        <f>IF('เช็คเวลาเรียน เทอม 1'!GV14="ม",1,"")</f>
        <v/>
      </c>
      <c r="GM14" s="199" t="str">
        <f>IF('เช็คเวลาเรียน เทอม 1'!GW14="ม",1,"")</f>
        <v/>
      </c>
      <c r="GN14" s="198"/>
      <c r="GO14" s="338">
        <f t="shared" si="5"/>
        <v>0</v>
      </c>
      <c r="GP14" s="339"/>
    </row>
    <row r="15" spans="1:198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280"/>
      <c r="D15" s="194"/>
      <c r="E15" s="194"/>
      <c r="F15" s="280"/>
      <c r="G15" s="194"/>
      <c r="H15" s="194"/>
      <c r="I15" s="194"/>
      <c r="J15" s="194"/>
      <c r="K15" s="194"/>
      <c r="L15" s="194"/>
      <c r="M15" s="194"/>
      <c r="N15" s="194"/>
      <c r="O15" s="280"/>
      <c r="P15" s="194"/>
      <c r="Q15" s="194"/>
      <c r="R15" s="195"/>
      <c r="S15" s="195"/>
      <c r="T15" s="196" t="str">
        <f>IF('เช็คเวลาเรียน เทอม 1'!T15="ม",1,"")</f>
        <v/>
      </c>
      <c r="U15" s="196" t="str">
        <f>IF('เช็คเวลาเรียน เทอม 1'!U15="ม",1,"")</f>
        <v/>
      </c>
      <c r="V15" s="196" t="str">
        <f>IF('เช็คเวลาเรียน เทอม 1'!V15="ม",1,"")</f>
        <v/>
      </c>
      <c r="W15" s="196" t="str">
        <f>IF('เช็คเวลาเรียน เทอม 1'!W15="ม",1,"")</f>
        <v/>
      </c>
      <c r="X15" s="196" t="str">
        <f>IF('เช็คเวลาเรียน เทอม 1'!X15="ม",1,"")</f>
        <v/>
      </c>
      <c r="Y15" s="194"/>
      <c r="Z15" s="194"/>
      <c r="AA15" s="196" t="str">
        <f>IF('เช็คเวลาเรียน เทอม 1'!AA15="ม",1,"")</f>
        <v/>
      </c>
      <c r="AB15" s="196" t="str">
        <f>IF('เช็คเวลาเรียน เทอม 1'!AB15="ม",1,"")</f>
        <v/>
      </c>
      <c r="AC15" s="196" t="str">
        <f>IF('เช็คเวลาเรียน เทอม 1'!AC15="ม",1,"")</f>
        <v/>
      </c>
      <c r="AD15" s="196" t="str">
        <f>IF('เช็คเวลาเรียน เทอม 1'!AD15="ม",1,"")</f>
        <v/>
      </c>
      <c r="AE15" s="196" t="str">
        <f>IF('เช็คเวลาเรียน เทอม 1'!AE15="ม",1,"")</f>
        <v/>
      </c>
      <c r="AF15" s="194"/>
      <c r="AG15" s="280"/>
      <c r="AH15" s="338">
        <f t="shared" si="0"/>
        <v>0</v>
      </c>
      <c r="AI15" s="339"/>
      <c r="AJ15" s="280"/>
      <c r="AK15" s="197" t="str">
        <f>IF('เช็คเวลาเรียน เทอม 1'!AM15="ม",1,"")</f>
        <v/>
      </c>
      <c r="AL15" s="280"/>
      <c r="AM15" s="197" t="str">
        <f>IF('เช็คเวลาเรียน เทอม 1'!AO15="ม",1,"")</f>
        <v/>
      </c>
      <c r="AN15" s="197" t="str">
        <f>IF('เช็คเวลาเรียน เทอม 1'!AP15="ม",1,"")</f>
        <v/>
      </c>
      <c r="AO15" s="198"/>
      <c r="AP15" s="198"/>
      <c r="AQ15" s="197" t="str">
        <f>IF('เช็คเวลาเรียน เทอม 1'!AS15="ม",1,"")</f>
        <v/>
      </c>
      <c r="AR15" s="197" t="str">
        <f>IF('เช็คเวลาเรียน เทอม 1'!AT15="ม",1,"")</f>
        <v/>
      </c>
      <c r="AS15" s="197" t="str">
        <f>IF('เช็คเวลาเรียน เทอม 1'!AU15="ม",1,"")</f>
        <v/>
      </c>
      <c r="AT15" s="197" t="str">
        <f>IF('เช็คเวลาเรียน เทอม 1'!AV15="ม",1,"")</f>
        <v/>
      </c>
      <c r="AU15" s="197" t="str">
        <f>IF('เช็คเวลาเรียน เทอม 1'!AW15="ม",1,"")</f>
        <v/>
      </c>
      <c r="AV15" s="198"/>
      <c r="AW15" s="198"/>
      <c r="AX15" s="197" t="str">
        <f>IF('เช็คเวลาเรียน เทอม 1'!AZ15="ม",1,"")</f>
        <v/>
      </c>
      <c r="AY15" s="197" t="str">
        <f>IF('เช็คเวลาเรียน เทอม 1'!BA15="ม",1,"")</f>
        <v/>
      </c>
      <c r="AZ15" s="197" t="str">
        <f>IF('เช็คเวลาเรียน เทอม 1'!BB15="ม",1,"")</f>
        <v/>
      </c>
      <c r="BA15" s="197" t="str">
        <f>IF('เช็คเวลาเรียน เทอม 1'!BC15="ม",1,"")</f>
        <v/>
      </c>
      <c r="BB15" s="197" t="str">
        <f>IF('เช็คเวลาเรียน เทอม 1'!BD15="ม",1,"")</f>
        <v/>
      </c>
      <c r="BC15" s="198"/>
      <c r="BD15" s="198"/>
      <c r="BE15" s="197" t="str">
        <f>IF('เช็คเวลาเรียน เทอม 1'!BG15="ม",1,"")</f>
        <v/>
      </c>
      <c r="BF15" s="197" t="str">
        <f>IF('เช็คเวลาเรียน เทอม 1'!BH15="ม",1,"")</f>
        <v/>
      </c>
      <c r="BG15" s="197" t="str">
        <f>IF('เช็คเวลาเรียน เทอม 1'!BI15="ม",1,"")</f>
        <v/>
      </c>
      <c r="BH15" s="197" t="str">
        <f>IF('เช็คเวลาเรียน เทอม 1'!BJ15="ม",1,"")</f>
        <v/>
      </c>
      <c r="BI15" s="197" t="str">
        <f>IF('เช็คเวลาเรียน เทอม 1'!BK15="ม",1,"")</f>
        <v/>
      </c>
      <c r="BJ15" s="198"/>
      <c r="BK15" s="198"/>
      <c r="BL15" s="197" t="str">
        <f>IF('เช็คเวลาเรียน เทอม 1'!BN15="ม",1,"")</f>
        <v/>
      </c>
      <c r="BM15" s="197" t="str">
        <f>IF('เช็คเวลาเรียน เทอม 1'!BO15="ม",1,"")</f>
        <v/>
      </c>
      <c r="BN15" s="338">
        <f t="shared" si="1"/>
        <v>0</v>
      </c>
      <c r="BO15" s="339"/>
      <c r="BP15" s="199" t="str">
        <f>IF('เช็คเวลาเรียน เทอม 1'!BT15="ม",1,"")</f>
        <v/>
      </c>
      <c r="BQ15" s="199" t="str">
        <f>IF('เช็คเวลาเรียน เทอม 1'!BU15="ม",1,"")</f>
        <v/>
      </c>
      <c r="BR15" s="199" t="str">
        <f>IF('เช็คเวลาเรียน เทอม 1'!BV15="ม",1,"")</f>
        <v/>
      </c>
      <c r="BS15" s="198"/>
      <c r="BT15" s="198"/>
      <c r="BU15" s="199" t="str">
        <f>IF('เช็คเวลาเรียน เทอม 1'!BY15="ม",1,"")</f>
        <v/>
      </c>
      <c r="BV15" s="199" t="str">
        <f>IF('เช็คเวลาเรียน เทอม 1'!BZ15="ม",1,"")</f>
        <v/>
      </c>
      <c r="BW15" s="199" t="str">
        <f>IF('เช็คเวลาเรียน เทอม 1'!CA15="ม",1,"")</f>
        <v/>
      </c>
      <c r="BX15" s="199" t="str">
        <f>IF('เช็คเวลาเรียน เทอม 1'!CB15="ม",1,"")</f>
        <v/>
      </c>
      <c r="BY15" s="199" t="str">
        <f>IF('เช็คเวลาเรียน เทอม 1'!CC15="ม",1,"")</f>
        <v/>
      </c>
      <c r="BZ15" s="198"/>
      <c r="CA15" s="198"/>
      <c r="CB15" s="199" t="str">
        <f>IF('เช็คเวลาเรียน เทอม 1'!CF15="ม",1,"")</f>
        <v/>
      </c>
      <c r="CC15" s="199" t="str">
        <f>IF('เช็คเวลาเรียน เทอม 1'!CG15="ม",1,"")</f>
        <v/>
      </c>
      <c r="CD15" s="199" t="str">
        <f>IF('เช็คเวลาเรียน เทอม 1'!CH15="ม",1,"")</f>
        <v/>
      </c>
      <c r="CE15" s="199" t="str">
        <f>IF('เช็คเวลาเรียน เทอม 1'!CI15="ม",1,"")</f>
        <v/>
      </c>
      <c r="CF15" s="199" t="str">
        <f>IF('เช็คเวลาเรียน เทอม 1'!CJ15="ม",1,"")</f>
        <v/>
      </c>
      <c r="CG15" s="198"/>
      <c r="CH15" s="198"/>
      <c r="CI15" s="199" t="str">
        <f>IF('เช็คเวลาเรียน เทอม 1'!CM15="ม",1,"")</f>
        <v/>
      </c>
      <c r="CJ15" s="199" t="str">
        <f>IF('เช็คเวลาเรียน เทอม 1'!CN15="ม",1,"")</f>
        <v/>
      </c>
      <c r="CK15" s="199" t="str">
        <f>IF('เช็คเวลาเรียน เทอม 1'!CO15="ม",1,"")</f>
        <v/>
      </c>
      <c r="CL15" s="199" t="str">
        <f>IF('เช็คเวลาเรียน เทอม 1'!CP15="ม",1,"")</f>
        <v/>
      </c>
      <c r="CM15" s="199" t="str">
        <f>IF('เช็คเวลาเรียน เทอม 1'!CQ15="ม",1,"")</f>
        <v/>
      </c>
      <c r="CN15" s="198"/>
      <c r="CO15" s="198"/>
      <c r="CP15" s="199" t="str">
        <f>IF('เช็คเวลาเรียน เทอม 1'!CT15="ม",1,"")</f>
        <v/>
      </c>
      <c r="CQ15" s="280"/>
      <c r="CR15" s="280"/>
      <c r="CS15" s="280"/>
      <c r="CT15" s="199" t="str">
        <f>IF('เช็คเวลาเรียน เทอม 1'!CX15="ม",1,"")</f>
        <v/>
      </c>
      <c r="CU15" s="338">
        <f t="shared" si="2"/>
        <v>0</v>
      </c>
      <c r="CV15" s="339"/>
      <c r="CW15" s="198"/>
      <c r="CX15" s="198"/>
      <c r="CY15" s="199" t="str">
        <f>IF('เช็คเวลาเรียน เทอม 1'!DE15="ม",1,"")</f>
        <v/>
      </c>
      <c r="CZ15" s="199" t="str">
        <f>IF('เช็คเวลาเรียน เทอม 1'!DF15="ม",1,"")</f>
        <v/>
      </c>
      <c r="DA15" s="199" t="str">
        <f>IF('เช็คเวลาเรียน เทอม 1'!DG15="ม",1,"")</f>
        <v/>
      </c>
      <c r="DB15" s="199" t="str">
        <f>IF('เช็คเวลาเรียน เทอม 1'!DH15="ม",1,"")</f>
        <v/>
      </c>
      <c r="DC15" s="199" t="str">
        <f>IF('เช็คเวลาเรียน เทอม 1'!DI15="ม",1,"")</f>
        <v/>
      </c>
      <c r="DD15" s="198"/>
      <c r="DE15" s="198"/>
      <c r="DF15" s="199" t="str">
        <f>IF('เช็คเวลาเรียน เทอม 1'!DL15="ม",1,"")</f>
        <v/>
      </c>
      <c r="DG15" s="199" t="str">
        <f>IF('เช็คเวลาเรียน เทอม 1'!DM15="ม",1,"")</f>
        <v/>
      </c>
      <c r="DH15" s="280"/>
      <c r="DI15" s="199" t="str">
        <f>IF('เช็คเวลาเรียน เทอม 1'!DO15="ม",1,"")</f>
        <v/>
      </c>
      <c r="DJ15" s="199" t="str">
        <f>IF('เช็คเวลาเรียน เทอม 1'!DP15="ม",1,"")</f>
        <v/>
      </c>
      <c r="DK15" s="198"/>
      <c r="DL15" s="198"/>
      <c r="DM15" s="199" t="str">
        <f>IF('เช็คเวลาเรียน เทอม 1'!DS15="ม",1,"")</f>
        <v/>
      </c>
      <c r="DN15" s="199" t="str">
        <f>IF('เช็คเวลาเรียน เทอม 1'!DT15="ม",1,"")</f>
        <v/>
      </c>
      <c r="DO15" s="199" t="str">
        <f>IF('เช็คเวลาเรียน เทอม 1'!DU15="ม",1,"")</f>
        <v/>
      </c>
      <c r="DP15" s="199" t="str">
        <f>IF('เช็คเวลาเรียน เทอม 1'!DV15="ม",1,"")</f>
        <v/>
      </c>
      <c r="DQ15" s="199" t="str">
        <f>IF('เช็คเวลาเรียน เทอม 1'!DW15="ม",1,"")</f>
        <v/>
      </c>
      <c r="DR15" s="198"/>
      <c r="DS15" s="198"/>
      <c r="DT15" s="199" t="str">
        <f>IF('เช็คเวลาเรียน เทอม 1'!DZ15="ม",1,"")</f>
        <v/>
      </c>
      <c r="DU15" s="199" t="str">
        <f>IF('เช็คเวลาเรียน เทอม 1'!EA15="ม",1,"")</f>
        <v/>
      </c>
      <c r="DV15" s="199" t="str">
        <f>IF('เช็คเวลาเรียน เทอม 1'!EB15="ม",1,"")</f>
        <v/>
      </c>
      <c r="DW15" s="199" t="str">
        <f>IF('เช็คเวลาเรียน เทอม 1'!EC15="ม",1,"")</f>
        <v/>
      </c>
      <c r="DX15" s="199" t="str">
        <f>IF('เช็คเวลาเรียน เทอม 1'!ED15="ม",1,"")</f>
        <v/>
      </c>
      <c r="DY15" s="198"/>
      <c r="DZ15" s="198"/>
      <c r="EA15" s="199" t="str">
        <f>IF('เช็คเวลาเรียน เทอม 1'!EG15="ม",1,"")</f>
        <v/>
      </c>
      <c r="EB15" s="338">
        <f t="shared" si="3"/>
        <v>0</v>
      </c>
      <c r="EC15" s="339"/>
      <c r="ED15" s="199" t="str">
        <f>IF('เช็คเวลาเรียน เทอม 1'!EL15="ม",1,"")</f>
        <v/>
      </c>
      <c r="EE15" s="199" t="str">
        <f>IF('เช็คเวลาเรียน เทอม 1'!EM15="ม",1,"")</f>
        <v/>
      </c>
      <c r="EF15" s="199" t="str">
        <f>IF('เช็คเวลาเรียน เทอม 1'!EN15="ม",1,"")</f>
        <v/>
      </c>
      <c r="EG15" s="199" t="str">
        <f>IF('เช็คเวลาเรียน เทอม 1'!EO15="ม",1,"")</f>
        <v/>
      </c>
      <c r="EH15" s="198"/>
      <c r="EI15" s="198"/>
      <c r="EJ15" s="199" t="str">
        <f>IF('เช็คเวลาเรียน เทอม 1'!ER15="ม",1,"")</f>
        <v/>
      </c>
      <c r="EK15" s="199" t="str">
        <f>IF('เช็คเวลาเรียน เทอม 1'!ES15="ม",1,"")</f>
        <v/>
      </c>
      <c r="EL15" s="199" t="str">
        <f>IF('เช็คเวลาเรียน เทอม 1'!ET15="ม",1,"")</f>
        <v/>
      </c>
      <c r="EM15" s="199" t="str">
        <f>IF('เช็คเวลาเรียน เทอม 1'!EU15="ม",1,"")</f>
        <v/>
      </c>
      <c r="EN15" s="199" t="str">
        <f>IF('เช็คเวลาเรียน เทอม 1'!EV15="ม",1,"")</f>
        <v/>
      </c>
      <c r="EO15" s="198"/>
      <c r="EP15" s="198"/>
      <c r="EQ15" s="199" t="str">
        <f>IF('เช็คเวลาเรียน เทอม 1'!EY15="ม",1,"")</f>
        <v/>
      </c>
      <c r="ER15" s="199" t="str">
        <f>IF('เช็คเวลาเรียน เทอม 1'!EZ15="ม",1,"")</f>
        <v/>
      </c>
      <c r="ES15" s="199" t="str">
        <f>IF('เช็คเวลาเรียน เทอม 1'!FA15="ม",1,"")</f>
        <v/>
      </c>
      <c r="ET15" s="199" t="str">
        <f>IF('เช็คเวลาเรียน เทอม 1'!FB15="ม",1,"")</f>
        <v/>
      </c>
      <c r="EU15" s="199" t="str">
        <f>IF('เช็คเวลาเรียน เทอม 1'!FC15="ม",1,"")</f>
        <v/>
      </c>
      <c r="EV15" s="198"/>
      <c r="EW15" s="198"/>
      <c r="EX15" s="199" t="str">
        <f>IF('เช็คเวลาเรียน เทอม 1'!FF15="ม",1,"")</f>
        <v/>
      </c>
      <c r="EY15" s="199" t="str">
        <f>IF('เช็คเวลาเรียน เทอม 1'!FG15="ม",1,"")</f>
        <v/>
      </c>
      <c r="EZ15" s="199" t="str">
        <f>IF('เช็คเวลาเรียน เทอม 1'!FH15="ม",1,"")</f>
        <v/>
      </c>
      <c r="FA15" s="199" t="str">
        <f>IF('เช็คเวลาเรียน เทอม 1'!FI15="ม",1,"")</f>
        <v/>
      </c>
      <c r="FB15" s="199" t="str">
        <f>IF('เช็คเวลาเรียน เทอม 1'!FJ15="ม",1,"")</f>
        <v/>
      </c>
      <c r="FC15" s="198"/>
      <c r="FD15" s="198"/>
      <c r="FE15" s="199" t="str">
        <f>IF('เช็คเวลาเรียน เทอม 1'!FM15="ม",1,"")</f>
        <v/>
      </c>
      <c r="FF15" s="199" t="str">
        <f>IF('เช็คเวลาเรียน เทอม 1'!FN15="ม",1,"")</f>
        <v/>
      </c>
      <c r="FG15" s="199" t="str">
        <f>IF('เช็คเวลาเรียน เทอม 1'!FO15="ม",1,"")</f>
        <v/>
      </c>
      <c r="FH15" s="338">
        <f t="shared" si="4"/>
        <v>0</v>
      </c>
      <c r="FI15" s="339"/>
      <c r="FJ15" s="199" t="str">
        <f>IF('เช็คเวลาเรียน เทอม 1'!FT15="ม",1,"")</f>
        <v/>
      </c>
      <c r="FK15" s="199" t="str">
        <f>IF('เช็คเวลาเรียน เทอม 1'!FU15="ม",1,"")</f>
        <v/>
      </c>
      <c r="FL15" s="198"/>
      <c r="FM15" s="198"/>
      <c r="FN15" s="199" t="str">
        <f>IF('เช็คเวลาเรียน เทอม 1'!FX15="ม",1,"")</f>
        <v/>
      </c>
      <c r="FO15" s="199" t="str">
        <f>IF('เช็คเวลาเรียน เทอม 1'!FY15="ม",1,"")</f>
        <v/>
      </c>
      <c r="FP15" s="199" t="str">
        <f>IF('เช็คเวลาเรียน เทอม 1'!FZ15="ม",1,"")</f>
        <v/>
      </c>
      <c r="FQ15" s="199" t="str">
        <f>IF('เช็คเวลาเรียน เทอม 1'!GA15="ม",1,"")</f>
        <v/>
      </c>
      <c r="FR15" s="199" t="str">
        <f>IF('เช็คเวลาเรียน เทอม 1'!GB15="ม",1,"")</f>
        <v/>
      </c>
      <c r="FS15" s="198"/>
      <c r="FT15" s="198"/>
      <c r="FU15" s="199" t="str">
        <f>IF('เช็คเวลาเรียน เทอม 1'!GE15="ม",1,"")</f>
        <v/>
      </c>
      <c r="FV15" s="280"/>
      <c r="FW15" s="199" t="str">
        <f>IF('เช็คเวลาเรียน เทอม 1'!GG15="ม",1,"")</f>
        <v/>
      </c>
      <c r="FX15" s="199" t="str">
        <f>IF('เช็คเวลาเรียน เทอม 1'!GH15="ม",1,"")</f>
        <v/>
      </c>
      <c r="FY15" s="199" t="str">
        <f>IF('เช็คเวลาเรียน เทอม 1'!GI15="ม",1,"")</f>
        <v/>
      </c>
      <c r="FZ15" s="198"/>
      <c r="GA15" s="198"/>
      <c r="GB15" s="199" t="str">
        <f>IF('เช็คเวลาเรียน เทอม 1'!GL15="ม",1,"")</f>
        <v/>
      </c>
      <c r="GC15" s="199" t="str">
        <f>IF('เช็คเวลาเรียน เทอม 1'!GM15="ม",1,"")</f>
        <v/>
      </c>
      <c r="GD15" s="199" t="str">
        <f>IF('เช็คเวลาเรียน เทอม 1'!GN15="ม",1,"")</f>
        <v/>
      </c>
      <c r="GE15" s="199" t="str">
        <f>IF('เช็คเวลาเรียน เทอม 1'!GO15="ม",1,"")</f>
        <v/>
      </c>
      <c r="GF15" s="280"/>
      <c r="GG15" s="198"/>
      <c r="GH15" s="198"/>
      <c r="GI15" s="199" t="str">
        <f>IF('เช็คเวลาเรียน เทอม 1'!GS15="ม",1,"")</f>
        <v/>
      </c>
      <c r="GJ15" s="199" t="str">
        <f>IF('เช็คเวลาเรียน เทอม 1'!GT15="ม",1,"")</f>
        <v/>
      </c>
      <c r="GK15" s="199" t="str">
        <f>IF('เช็คเวลาเรียน เทอม 1'!GU15="ม",1,"")</f>
        <v/>
      </c>
      <c r="GL15" s="199" t="str">
        <f>IF('เช็คเวลาเรียน เทอม 1'!GV15="ม",1,"")</f>
        <v/>
      </c>
      <c r="GM15" s="199" t="str">
        <f>IF('เช็คเวลาเรียน เทอม 1'!GW15="ม",1,"")</f>
        <v/>
      </c>
      <c r="GN15" s="198"/>
      <c r="GO15" s="338">
        <f t="shared" si="5"/>
        <v>0</v>
      </c>
      <c r="GP15" s="339"/>
    </row>
    <row r="16" spans="1:198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280"/>
      <c r="D16" s="194"/>
      <c r="E16" s="194"/>
      <c r="F16" s="280"/>
      <c r="G16" s="194"/>
      <c r="H16" s="194"/>
      <c r="I16" s="194"/>
      <c r="J16" s="194"/>
      <c r="K16" s="194"/>
      <c r="L16" s="194"/>
      <c r="M16" s="194"/>
      <c r="N16" s="194"/>
      <c r="O16" s="280"/>
      <c r="P16" s="194"/>
      <c r="Q16" s="194"/>
      <c r="R16" s="195"/>
      <c r="S16" s="195"/>
      <c r="T16" s="196" t="str">
        <f>IF('เช็คเวลาเรียน เทอม 1'!T16="ม",1,"")</f>
        <v/>
      </c>
      <c r="U16" s="196" t="str">
        <f>IF('เช็คเวลาเรียน เทอม 1'!U16="ม",1,"")</f>
        <v/>
      </c>
      <c r="V16" s="196" t="str">
        <f>IF('เช็คเวลาเรียน เทอม 1'!V16="ม",1,"")</f>
        <v/>
      </c>
      <c r="W16" s="196" t="str">
        <f>IF('เช็คเวลาเรียน เทอม 1'!W16="ม",1,"")</f>
        <v/>
      </c>
      <c r="X16" s="196" t="str">
        <f>IF('เช็คเวลาเรียน เทอม 1'!X16="ม",1,"")</f>
        <v/>
      </c>
      <c r="Y16" s="194"/>
      <c r="Z16" s="194"/>
      <c r="AA16" s="196" t="str">
        <f>IF('เช็คเวลาเรียน เทอม 1'!AA16="ม",1,"")</f>
        <v/>
      </c>
      <c r="AB16" s="196" t="str">
        <f>IF('เช็คเวลาเรียน เทอม 1'!AB16="ม",1,"")</f>
        <v/>
      </c>
      <c r="AC16" s="196" t="str">
        <f>IF('เช็คเวลาเรียน เทอม 1'!AC16="ม",1,"")</f>
        <v/>
      </c>
      <c r="AD16" s="196" t="str">
        <f>IF('เช็คเวลาเรียน เทอม 1'!AD16="ม",1,"")</f>
        <v/>
      </c>
      <c r="AE16" s="196" t="str">
        <f>IF('เช็คเวลาเรียน เทอม 1'!AE16="ม",1,"")</f>
        <v/>
      </c>
      <c r="AF16" s="194"/>
      <c r="AG16" s="280"/>
      <c r="AH16" s="338">
        <f t="shared" si="0"/>
        <v>0</v>
      </c>
      <c r="AI16" s="339"/>
      <c r="AJ16" s="280"/>
      <c r="AK16" s="197" t="str">
        <f>IF('เช็คเวลาเรียน เทอม 1'!AM16="ม",1,"")</f>
        <v/>
      </c>
      <c r="AL16" s="280"/>
      <c r="AM16" s="197" t="str">
        <f>IF('เช็คเวลาเรียน เทอม 1'!AO16="ม",1,"")</f>
        <v/>
      </c>
      <c r="AN16" s="197" t="str">
        <f>IF('เช็คเวลาเรียน เทอม 1'!AP16="ม",1,"")</f>
        <v/>
      </c>
      <c r="AO16" s="198"/>
      <c r="AP16" s="198"/>
      <c r="AQ16" s="197" t="str">
        <f>IF('เช็คเวลาเรียน เทอม 1'!AS16="ม",1,"")</f>
        <v/>
      </c>
      <c r="AR16" s="197" t="str">
        <f>IF('เช็คเวลาเรียน เทอม 1'!AT16="ม",1,"")</f>
        <v/>
      </c>
      <c r="AS16" s="197" t="str">
        <f>IF('เช็คเวลาเรียน เทอม 1'!AU16="ม",1,"")</f>
        <v/>
      </c>
      <c r="AT16" s="197" t="str">
        <f>IF('เช็คเวลาเรียน เทอม 1'!AV16="ม",1,"")</f>
        <v/>
      </c>
      <c r="AU16" s="197" t="str">
        <f>IF('เช็คเวลาเรียน เทอม 1'!AW16="ม",1,"")</f>
        <v/>
      </c>
      <c r="AV16" s="198"/>
      <c r="AW16" s="198"/>
      <c r="AX16" s="197" t="str">
        <f>IF('เช็คเวลาเรียน เทอม 1'!AZ16="ม",1,"")</f>
        <v/>
      </c>
      <c r="AY16" s="197" t="str">
        <f>IF('เช็คเวลาเรียน เทอม 1'!BA16="ม",1,"")</f>
        <v/>
      </c>
      <c r="AZ16" s="197" t="str">
        <f>IF('เช็คเวลาเรียน เทอม 1'!BB16="ม",1,"")</f>
        <v/>
      </c>
      <c r="BA16" s="197" t="str">
        <f>IF('เช็คเวลาเรียน เทอม 1'!BC16="ม",1,"")</f>
        <v/>
      </c>
      <c r="BB16" s="197" t="str">
        <f>IF('เช็คเวลาเรียน เทอม 1'!BD16="ม",1,"")</f>
        <v/>
      </c>
      <c r="BC16" s="198"/>
      <c r="BD16" s="198"/>
      <c r="BE16" s="197" t="str">
        <f>IF('เช็คเวลาเรียน เทอม 1'!BG16="ม",1,"")</f>
        <v/>
      </c>
      <c r="BF16" s="197" t="str">
        <f>IF('เช็คเวลาเรียน เทอม 1'!BH16="ม",1,"")</f>
        <v/>
      </c>
      <c r="BG16" s="197" t="str">
        <f>IF('เช็คเวลาเรียน เทอม 1'!BI16="ม",1,"")</f>
        <v/>
      </c>
      <c r="BH16" s="197" t="str">
        <f>IF('เช็คเวลาเรียน เทอม 1'!BJ16="ม",1,"")</f>
        <v/>
      </c>
      <c r="BI16" s="197" t="str">
        <f>IF('เช็คเวลาเรียน เทอม 1'!BK16="ม",1,"")</f>
        <v/>
      </c>
      <c r="BJ16" s="198"/>
      <c r="BK16" s="198"/>
      <c r="BL16" s="197" t="str">
        <f>IF('เช็คเวลาเรียน เทอม 1'!BN16="ม",1,"")</f>
        <v/>
      </c>
      <c r="BM16" s="197" t="str">
        <f>IF('เช็คเวลาเรียน เทอม 1'!BO16="ม",1,"")</f>
        <v/>
      </c>
      <c r="BN16" s="338">
        <f t="shared" si="1"/>
        <v>0</v>
      </c>
      <c r="BO16" s="339"/>
      <c r="BP16" s="199" t="str">
        <f>IF('เช็คเวลาเรียน เทอม 1'!BT16="ม",1,"")</f>
        <v/>
      </c>
      <c r="BQ16" s="199" t="str">
        <f>IF('เช็คเวลาเรียน เทอม 1'!BU16="ม",1,"")</f>
        <v/>
      </c>
      <c r="BR16" s="199" t="str">
        <f>IF('เช็คเวลาเรียน เทอม 1'!BV16="ม",1,"")</f>
        <v/>
      </c>
      <c r="BS16" s="198"/>
      <c r="BT16" s="198"/>
      <c r="BU16" s="199" t="str">
        <f>IF('เช็คเวลาเรียน เทอม 1'!BY16="ม",1,"")</f>
        <v/>
      </c>
      <c r="BV16" s="199" t="str">
        <f>IF('เช็คเวลาเรียน เทอม 1'!BZ16="ม",1,"")</f>
        <v/>
      </c>
      <c r="BW16" s="199" t="str">
        <f>IF('เช็คเวลาเรียน เทอม 1'!CA16="ม",1,"")</f>
        <v/>
      </c>
      <c r="BX16" s="199" t="str">
        <f>IF('เช็คเวลาเรียน เทอม 1'!CB16="ม",1,"")</f>
        <v/>
      </c>
      <c r="BY16" s="199" t="str">
        <f>IF('เช็คเวลาเรียน เทอม 1'!CC16="ม",1,"")</f>
        <v/>
      </c>
      <c r="BZ16" s="198"/>
      <c r="CA16" s="198"/>
      <c r="CB16" s="199" t="str">
        <f>IF('เช็คเวลาเรียน เทอม 1'!CF16="ม",1,"")</f>
        <v/>
      </c>
      <c r="CC16" s="199" t="str">
        <f>IF('เช็คเวลาเรียน เทอม 1'!CG16="ม",1,"")</f>
        <v/>
      </c>
      <c r="CD16" s="199" t="str">
        <f>IF('เช็คเวลาเรียน เทอม 1'!CH16="ม",1,"")</f>
        <v/>
      </c>
      <c r="CE16" s="199" t="str">
        <f>IF('เช็คเวลาเรียน เทอม 1'!CI16="ม",1,"")</f>
        <v/>
      </c>
      <c r="CF16" s="199" t="str">
        <f>IF('เช็คเวลาเรียน เทอม 1'!CJ16="ม",1,"")</f>
        <v/>
      </c>
      <c r="CG16" s="198"/>
      <c r="CH16" s="198"/>
      <c r="CI16" s="199" t="str">
        <f>IF('เช็คเวลาเรียน เทอม 1'!CM16="ม",1,"")</f>
        <v/>
      </c>
      <c r="CJ16" s="199" t="str">
        <f>IF('เช็คเวลาเรียน เทอม 1'!CN16="ม",1,"")</f>
        <v/>
      </c>
      <c r="CK16" s="199" t="str">
        <f>IF('เช็คเวลาเรียน เทอม 1'!CO16="ม",1,"")</f>
        <v/>
      </c>
      <c r="CL16" s="199" t="str">
        <f>IF('เช็คเวลาเรียน เทอม 1'!CP16="ม",1,"")</f>
        <v/>
      </c>
      <c r="CM16" s="199" t="str">
        <f>IF('เช็คเวลาเรียน เทอม 1'!CQ16="ม",1,"")</f>
        <v/>
      </c>
      <c r="CN16" s="198"/>
      <c r="CO16" s="198"/>
      <c r="CP16" s="199" t="str">
        <f>IF('เช็คเวลาเรียน เทอม 1'!CT16="ม",1,"")</f>
        <v/>
      </c>
      <c r="CQ16" s="280"/>
      <c r="CR16" s="280"/>
      <c r="CS16" s="280"/>
      <c r="CT16" s="199" t="str">
        <f>IF('เช็คเวลาเรียน เทอม 1'!CX16="ม",1,"")</f>
        <v/>
      </c>
      <c r="CU16" s="338">
        <f t="shared" si="2"/>
        <v>0</v>
      </c>
      <c r="CV16" s="339"/>
      <c r="CW16" s="198"/>
      <c r="CX16" s="198"/>
      <c r="CY16" s="199" t="str">
        <f>IF('เช็คเวลาเรียน เทอม 1'!DE16="ม",1,"")</f>
        <v/>
      </c>
      <c r="CZ16" s="199" t="str">
        <f>IF('เช็คเวลาเรียน เทอม 1'!DF16="ม",1,"")</f>
        <v/>
      </c>
      <c r="DA16" s="199" t="str">
        <f>IF('เช็คเวลาเรียน เทอม 1'!DG16="ม",1,"")</f>
        <v/>
      </c>
      <c r="DB16" s="199" t="str">
        <f>IF('เช็คเวลาเรียน เทอม 1'!DH16="ม",1,"")</f>
        <v/>
      </c>
      <c r="DC16" s="199" t="str">
        <f>IF('เช็คเวลาเรียน เทอม 1'!DI16="ม",1,"")</f>
        <v/>
      </c>
      <c r="DD16" s="198"/>
      <c r="DE16" s="198"/>
      <c r="DF16" s="199" t="str">
        <f>IF('เช็คเวลาเรียน เทอม 1'!DL16="ม",1,"")</f>
        <v/>
      </c>
      <c r="DG16" s="199" t="str">
        <f>IF('เช็คเวลาเรียน เทอม 1'!DM16="ม",1,"")</f>
        <v/>
      </c>
      <c r="DH16" s="280"/>
      <c r="DI16" s="199" t="str">
        <f>IF('เช็คเวลาเรียน เทอม 1'!DO16="ม",1,"")</f>
        <v/>
      </c>
      <c r="DJ16" s="199" t="str">
        <f>IF('เช็คเวลาเรียน เทอม 1'!DP16="ม",1,"")</f>
        <v/>
      </c>
      <c r="DK16" s="198"/>
      <c r="DL16" s="198"/>
      <c r="DM16" s="199" t="str">
        <f>IF('เช็คเวลาเรียน เทอม 1'!DS16="ม",1,"")</f>
        <v/>
      </c>
      <c r="DN16" s="199" t="str">
        <f>IF('เช็คเวลาเรียน เทอม 1'!DT16="ม",1,"")</f>
        <v/>
      </c>
      <c r="DO16" s="199" t="str">
        <f>IF('เช็คเวลาเรียน เทอม 1'!DU16="ม",1,"")</f>
        <v/>
      </c>
      <c r="DP16" s="199" t="str">
        <f>IF('เช็คเวลาเรียน เทอม 1'!DV16="ม",1,"")</f>
        <v/>
      </c>
      <c r="DQ16" s="199" t="str">
        <f>IF('เช็คเวลาเรียน เทอม 1'!DW16="ม",1,"")</f>
        <v/>
      </c>
      <c r="DR16" s="198"/>
      <c r="DS16" s="198"/>
      <c r="DT16" s="199" t="str">
        <f>IF('เช็คเวลาเรียน เทอม 1'!DZ16="ม",1,"")</f>
        <v/>
      </c>
      <c r="DU16" s="199" t="str">
        <f>IF('เช็คเวลาเรียน เทอม 1'!EA16="ม",1,"")</f>
        <v/>
      </c>
      <c r="DV16" s="199" t="str">
        <f>IF('เช็คเวลาเรียน เทอม 1'!EB16="ม",1,"")</f>
        <v/>
      </c>
      <c r="DW16" s="199" t="str">
        <f>IF('เช็คเวลาเรียน เทอม 1'!EC16="ม",1,"")</f>
        <v/>
      </c>
      <c r="DX16" s="199" t="str">
        <f>IF('เช็คเวลาเรียน เทอม 1'!ED16="ม",1,"")</f>
        <v/>
      </c>
      <c r="DY16" s="198"/>
      <c r="DZ16" s="198"/>
      <c r="EA16" s="199" t="str">
        <f>IF('เช็คเวลาเรียน เทอม 1'!EG16="ม",1,"")</f>
        <v/>
      </c>
      <c r="EB16" s="338">
        <f t="shared" si="3"/>
        <v>0</v>
      </c>
      <c r="EC16" s="339"/>
      <c r="ED16" s="199" t="str">
        <f>IF('เช็คเวลาเรียน เทอม 1'!EL16="ม",1,"")</f>
        <v/>
      </c>
      <c r="EE16" s="199" t="str">
        <f>IF('เช็คเวลาเรียน เทอม 1'!EM16="ม",1,"")</f>
        <v/>
      </c>
      <c r="EF16" s="199" t="str">
        <f>IF('เช็คเวลาเรียน เทอม 1'!EN16="ม",1,"")</f>
        <v/>
      </c>
      <c r="EG16" s="199" t="str">
        <f>IF('เช็คเวลาเรียน เทอม 1'!EO16="ม",1,"")</f>
        <v/>
      </c>
      <c r="EH16" s="198"/>
      <c r="EI16" s="198"/>
      <c r="EJ16" s="199" t="str">
        <f>IF('เช็คเวลาเรียน เทอม 1'!ER16="ม",1,"")</f>
        <v/>
      </c>
      <c r="EK16" s="199" t="str">
        <f>IF('เช็คเวลาเรียน เทอม 1'!ES16="ม",1,"")</f>
        <v/>
      </c>
      <c r="EL16" s="199" t="str">
        <f>IF('เช็คเวลาเรียน เทอม 1'!ET16="ม",1,"")</f>
        <v/>
      </c>
      <c r="EM16" s="199" t="str">
        <f>IF('เช็คเวลาเรียน เทอม 1'!EU16="ม",1,"")</f>
        <v/>
      </c>
      <c r="EN16" s="199" t="str">
        <f>IF('เช็คเวลาเรียน เทอม 1'!EV16="ม",1,"")</f>
        <v/>
      </c>
      <c r="EO16" s="198"/>
      <c r="EP16" s="198"/>
      <c r="EQ16" s="199" t="str">
        <f>IF('เช็คเวลาเรียน เทอม 1'!EY16="ม",1,"")</f>
        <v/>
      </c>
      <c r="ER16" s="199" t="str">
        <f>IF('เช็คเวลาเรียน เทอม 1'!EZ16="ม",1,"")</f>
        <v/>
      </c>
      <c r="ES16" s="199" t="str">
        <f>IF('เช็คเวลาเรียน เทอม 1'!FA16="ม",1,"")</f>
        <v/>
      </c>
      <c r="ET16" s="199" t="str">
        <f>IF('เช็คเวลาเรียน เทอม 1'!FB16="ม",1,"")</f>
        <v/>
      </c>
      <c r="EU16" s="199" t="str">
        <f>IF('เช็คเวลาเรียน เทอม 1'!FC16="ม",1,"")</f>
        <v/>
      </c>
      <c r="EV16" s="198"/>
      <c r="EW16" s="198"/>
      <c r="EX16" s="199" t="str">
        <f>IF('เช็คเวลาเรียน เทอม 1'!FF16="ม",1,"")</f>
        <v/>
      </c>
      <c r="EY16" s="199" t="str">
        <f>IF('เช็คเวลาเรียน เทอม 1'!FG16="ม",1,"")</f>
        <v/>
      </c>
      <c r="EZ16" s="199" t="str">
        <f>IF('เช็คเวลาเรียน เทอม 1'!FH16="ม",1,"")</f>
        <v/>
      </c>
      <c r="FA16" s="199" t="str">
        <f>IF('เช็คเวลาเรียน เทอม 1'!FI16="ม",1,"")</f>
        <v/>
      </c>
      <c r="FB16" s="199" t="str">
        <f>IF('เช็คเวลาเรียน เทอม 1'!FJ16="ม",1,"")</f>
        <v/>
      </c>
      <c r="FC16" s="198"/>
      <c r="FD16" s="198"/>
      <c r="FE16" s="199" t="str">
        <f>IF('เช็คเวลาเรียน เทอม 1'!FM16="ม",1,"")</f>
        <v/>
      </c>
      <c r="FF16" s="199" t="str">
        <f>IF('เช็คเวลาเรียน เทอม 1'!FN16="ม",1,"")</f>
        <v/>
      </c>
      <c r="FG16" s="199" t="str">
        <f>IF('เช็คเวลาเรียน เทอม 1'!FO16="ม",1,"")</f>
        <v/>
      </c>
      <c r="FH16" s="338">
        <f t="shared" si="4"/>
        <v>0</v>
      </c>
      <c r="FI16" s="339"/>
      <c r="FJ16" s="199" t="str">
        <f>IF('เช็คเวลาเรียน เทอม 1'!FT16="ม",1,"")</f>
        <v/>
      </c>
      <c r="FK16" s="199" t="str">
        <f>IF('เช็คเวลาเรียน เทอม 1'!FU16="ม",1,"")</f>
        <v/>
      </c>
      <c r="FL16" s="198"/>
      <c r="FM16" s="198"/>
      <c r="FN16" s="199" t="str">
        <f>IF('เช็คเวลาเรียน เทอม 1'!FX16="ม",1,"")</f>
        <v/>
      </c>
      <c r="FO16" s="199" t="str">
        <f>IF('เช็คเวลาเรียน เทอม 1'!FY16="ม",1,"")</f>
        <v/>
      </c>
      <c r="FP16" s="199" t="str">
        <f>IF('เช็คเวลาเรียน เทอม 1'!FZ16="ม",1,"")</f>
        <v/>
      </c>
      <c r="FQ16" s="199" t="str">
        <f>IF('เช็คเวลาเรียน เทอม 1'!GA16="ม",1,"")</f>
        <v/>
      </c>
      <c r="FR16" s="199" t="str">
        <f>IF('เช็คเวลาเรียน เทอม 1'!GB16="ม",1,"")</f>
        <v/>
      </c>
      <c r="FS16" s="198"/>
      <c r="FT16" s="198"/>
      <c r="FU16" s="199" t="str">
        <f>IF('เช็คเวลาเรียน เทอม 1'!GE16="ม",1,"")</f>
        <v/>
      </c>
      <c r="FV16" s="280"/>
      <c r="FW16" s="199" t="str">
        <f>IF('เช็คเวลาเรียน เทอม 1'!GG16="ม",1,"")</f>
        <v/>
      </c>
      <c r="FX16" s="199" t="str">
        <f>IF('เช็คเวลาเรียน เทอม 1'!GH16="ม",1,"")</f>
        <v/>
      </c>
      <c r="FY16" s="199" t="str">
        <f>IF('เช็คเวลาเรียน เทอม 1'!GI16="ม",1,"")</f>
        <v/>
      </c>
      <c r="FZ16" s="198"/>
      <c r="GA16" s="198"/>
      <c r="GB16" s="199" t="str">
        <f>IF('เช็คเวลาเรียน เทอม 1'!GL16="ม",1,"")</f>
        <v/>
      </c>
      <c r="GC16" s="199" t="str">
        <f>IF('เช็คเวลาเรียน เทอม 1'!GM16="ม",1,"")</f>
        <v/>
      </c>
      <c r="GD16" s="199" t="str">
        <f>IF('เช็คเวลาเรียน เทอม 1'!GN16="ม",1,"")</f>
        <v/>
      </c>
      <c r="GE16" s="199" t="str">
        <f>IF('เช็คเวลาเรียน เทอม 1'!GO16="ม",1,"")</f>
        <v/>
      </c>
      <c r="GF16" s="280"/>
      <c r="GG16" s="198"/>
      <c r="GH16" s="198"/>
      <c r="GI16" s="199" t="str">
        <f>IF('เช็คเวลาเรียน เทอม 1'!GS16="ม",1,"")</f>
        <v/>
      </c>
      <c r="GJ16" s="199" t="str">
        <f>IF('เช็คเวลาเรียน เทอม 1'!GT16="ม",1,"")</f>
        <v/>
      </c>
      <c r="GK16" s="199" t="str">
        <f>IF('เช็คเวลาเรียน เทอม 1'!GU16="ม",1,"")</f>
        <v/>
      </c>
      <c r="GL16" s="199" t="str">
        <f>IF('เช็คเวลาเรียน เทอม 1'!GV16="ม",1,"")</f>
        <v/>
      </c>
      <c r="GM16" s="199" t="str">
        <f>IF('เช็คเวลาเรียน เทอม 1'!GW16="ม",1,"")</f>
        <v/>
      </c>
      <c r="GN16" s="198"/>
      <c r="GO16" s="338">
        <f t="shared" si="5"/>
        <v>0</v>
      </c>
      <c r="GP16" s="339"/>
    </row>
    <row r="17" spans="1:198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280"/>
      <c r="D17" s="194"/>
      <c r="E17" s="194"/>
      <c r="F17" s="280"/>
      <c r="G17" s="194"/>
      <c r="H17" s="194"/>
      <c r="I17" s="194"/>
      <c r="J17" s="194"/>
      <c r="K17" s="194"/>
      <c r="L17" s="194"/>
      <c r="M17" s="194"/>
      <c r="N17" s="194"/>
      <c r="O17" s="280"/>
      <c r="P17" s="194"/>
      <c r="Q17" s="194"/>
      <c r="R17" s="195"/>
      <c r="S17" s="195"/>
      <c r="T17" s="196" t="str">
        <f>IF('เช็คเวลาเรียน เทอม 1'!T17="ม",1,"")</f>
        <v/>
      </c>
      <c r="U17" s="196" t="str">
        <f>IF('เช็คเวลาเรียน เทอม 1'!U17="ม",1,"")</f>
        <v/>
      </c>
      <c r="V17" s="196" t="str">
        <f>IF('เช็คเวลาเรียน เทอม 1'!V17="ม",1,"")</f>
        <v/>
      </c>
      <c r="W17" s="196" t="str">
        <f>IF('เช็คเวลาเรียน เทอม 1'!W17="ม",1,"")</f>
        <v/>
      </c>
      <c r="X17" s="196" t="str">
        <f>IF('เช็คเวลาเรียน เทอม 1'!X17="ม",1,"")</f>
        <v/>
      </c>
      <c r="Y17" s="194"/>
      <c r="Z17" s="194"/>
      <c r="AA17" s="196" t="str">
        <f>IF('เช็คเวลาเรียน เทอม 1'!AA17="ม",1,"")</f>
        <v/>
      </c>
      <c r="AB17" s="196" t="str">
        <f>IF('เช็คเวลาเรียน เทอม 1'!AB17="ม",1,"")</f>
        <v/>
      </c>
      <c r="AC17" s="196" t="str">
        <f>IF('เช็คเวลาเรียน เทอม 1'!AC17="ม",1,"")</f>
        <v/>
      </c>
      <c r="AD17" s="196" t="str">
        <f>IF('เช็คเวลาเรียน เทอม 1'!AD17="ม",1,"")</f>
        <v/>
      </c>
      <c r="AE17" s="196" t="str">
        <f>IF('เช็คเวลาเรียน เทอม 1'!AE17="ม",1,"")</f>
        <v/>
      </c>
      <c r="AF17" s="194"/>
      <c r="AG17" s="280"/>
      <c r="AH17" s="338">
        <f t="shared" si="0"/>
        <v>0</v>
      </c>
      <c r="AI17" s="339"/>
      <c r="AJ17" s="280"/>
      <c r="AK17" s="197" t="str">
        <f>IF('เช็คเวลาเรียน เทอม 1'!AM17="ม",1,"")</f>
        <v/>
      </c>
      <c r="AL17" s="280"/>
      <c r="AM17" s="197" t="str">
        <f>IF('เช็คเวลาเรียน เทอม 1'!AO17="ม",1,"")</f>
        <v/>
      </c>
      <c r="AN17" s="197" t="str">
        <f>IF('เช็คเวลาเรียน เทอม 1'!AP17="ม",1,"")</f>
        <v/>
      </c>
      <c r="AO17" s="198"/>
      <c r="AP17" s="198"/>
      <c r="AQ17" s="197" t="str">
        <f>IF('เช็คเวลาเรียน เทอม 1'!AS17="ม",1,"")</f>
        <v/>
      </c>
      <c r="AR17" s="197" t="str">
        <f>IF('เช็คเวลาเรียน เทอม 1'!AT17="ม",1,"")</f>
        <v/>
      </c>
      <c r="AS17" s="197" t="str">
        <f>IF('เช็คเวลาเรียน เทอม 1'!AU17="ม",1,"")</f>
        <v/>
      </c>
      <c r="AT17" s="197" t="str">
        <f>IF('เช็คเวลาเรียน เทอม 1'!AV17="ม",1,"")</f>
        <v/>
      </c>
      <c r="AU17" s="197" t="str">
        <f>IF('เช็คเวลาเรียน เทอม 1'!AW17="ม",1,"")</f>
        <v/>
      </c>
      <c r="AV17" s="198"/>
      <c r="AW17" s="198"/>
      <c r="AX17" s="197" t="str">
        <f>IF('เช็คเวลาเรียน เทอม 1'!AZ17="ม",1,"")</f>
        <v/>
      </c>
      <c r="AY17" s="197" t="str">
        <f>IF('เช็คเวลาเรียน เทอม 1'!BA17="ม",1,"")</f>
        <v/>
      </c>
      <c r="AZ17" s="197" t="str">
        <f>IF('เช็คเวลาเรียน เทอม 1'!BB17="ม",1,"")</f>
        <v/>
      </c>
      <c r="BA17" s="197" t="str">
        <f>IF('เช็คเวลาเรียน เทอม 1'!BC17="ม",1,"")</f>
        <v/>
      </c>
      <c r="BB17" s="197" t="str">
        <f>IF('เช็คเวลาเรียน เทอม 1'!BD17="ม",1,"")</f>
        <v/>
      </c>
      <c r="BC17" s="198"/>
      <c r="BD17" s="198"/>
      <c r="BE17" s="197" t="str">
        <f>IF('เช็คเวลาเรียน เทอม 1'!BG17="ม",1,"")</f>
        <v/>
      </c>
      <c r="BF17" s="197" t="str">
        <f>IF('เช็คเวลาเรียน เทอม 1'!BH17="ม",1,"")</f>
        <v/>
      </c>
      <c r="BG17" s="197" t="str">
        <f>IF('เช็คเวลาเรียน เทอม 1'!BI17="ม",1,"")</f>
        <v/>
      </c>
      <c r="BH17" s="197" t="str">
        <f>IF('เช็คเวลาเรียน เทอม 1'!BJ17="ม",1,"")</f>
        <v/>
      </c>
      <c r="BI17" s="197" t="str">
        <f>IF('เช็คเวลาเรียน เทอม 1'!BK17="ม",1,"")</f>
        <v/>
      </c>
      <c r="BJ17" s="198"/>
      <c r="BK17" s="198"/>
      <c r="BL17" s="197" t="str">
        <f>IF('เช็คเวลาเรียน เทอม 1'!BN17="ม",1,"")</f>
        <v/>
      </c>
      <c r="BM17" s="197" t="str">
        <f>IF('เช็คเวลาเรียน เทอม 1'!BO17="ม",1,"")</f>
        <v/>
      </c>
      <c r="BN17" s="338">
        <f t="shared" si="1"/>
        <v>0</v>
      </c>
      <c r="BO17" s="339"/>
      <c r="BP17" s="199" t="str">
        <f>IF('เช็คเวลาเรียน เทอม 1'!BT17="ม",1,"")</f>
        <v/>
      </c>
      <c r="BQ17" s="199" t="str">
        <f>IF('เช็คเวลาเรียน เทอม 1'!BU17="ม",1,"")</f>
        <v/>
      </c>
      <c r="BR17" s="199" t="str">
        <f>IF('เช็คเวลาเรียน เทอม 1'!BV17="ม",1,"")</f>
        <v/>
      </c>
      <c r="BS17" s="198"/>
      <c r="BT17" s="198"/>
      <c r="BU17" s="199" t="str">
        <f>IF('เช็คเวลาเรียน เทอม 1'!BY17="ม",1,"")</f>
        <v/>
      </c>
      <c r="BV17" s="199" t="str">
        <f>IF('เช็คเวลาเรียน เทอม 1'!BZ17="ม",1,"")</f>
        <v/>
      </c>
      <c r="BW17" s="199" t="str">
        <f>IF('เช็คเวลาเรียน เทอม 1'!CA17="ม",1,"")</f>
        <v/>
      </c>
      <c r="BX17" s="199" t="str">
        <f>IF('เช็คเวลาเรียน เทอม 1'!CB17="ม",1,"")</f>
        <v/>
      </c>
      <c r="BY17" s="199" t="str">
        <f>IF('เช็คเวลาเรียน เทอม 1'!CC17="ม",1,"")</f>
        <v/>
      </c>
      <c r="BZ17" s="198"/>
      <c r="CA17" s="198"/>
      <c r="CB17" s="199" t="str">
        <f>IF('เช็คเวลาเรียน เทอม 1'!CF17="ม",1,"")</f>
        <v/>
      </c>
      <c r="CC17" s="199" t="str">
        <f>IF('เช็คเวลาเรียน เทอม 1'!CG17="ม",1,"")</f>
        <v/>
      </c>
      <c r="CD17" s="199" t="str">
        <f>IF('เช็คเวลาเรียน เทอม 1'!CH17="ม",1,"")</f>
        <v/>
      </c>
      <c r="CE17" s="199" t="str">
        <f>IF('เช็คเวลาเรียน เทอม 1'!CI17="ม",1,"")</f>
        <v/>
      </c>
      <c r="CF17" s="199" t="str">
        <f>IF('เช็คเวลาเรียน เทอม 1'!CJ17="ม",1,"")</f>
        <v/>
      </c>
      <c r="CG17" s="198"/>
      <c r="CH17" s="198"/>
      <c r="CI17" s="199" t="str">
        <f>IF('เช็คเวลาเรียน เทอม 1'!CM17="ม",1,"")</f>
        <v/>
      </c>
      <c r="CJ17" s="199" t="str">
        <f>IF('เช็คเวลาเรียน เทอม 1'!CN17="ม",1,"")</f>
        <v/>
      </c>
      <c r="CK17" s="199" t="str">
        <f>IF('เช็คเวลาเรียน เทอม 1'!CO17="ม",1,"")</f>
        <v/>
      </c>
      <c r="CL17" s="199" t="str">
        <f>IF('เช็คเวลาเรียน เทอม 1'!CP17="ม",1,"")</f>
        <v/>
      </c>
      <c r="CM17" s="199" t="str">
        <f>IF('เช็คเวลาเรียน เทอม 1'!CQ17="ม",1,"")</f>
        <v/>
      </c>
      <c r="CN17" s="198"/>
      <c r="CO17" s="198"/>
      <c r="CP17" s="199" t="str">
        <f>IF('เช็คเวลาเรียน เทอม 1'!CT17="ม",1,"")</f>
        <v/>
      </c>
      <c r="CQ17" s="280"/>
      <c r="CR17" s="280"/>
      <c r="CS17" s="280"/>
      <c r="CT17" s="199" t="str">
        <f>IF('เช็คเวลาเรียน เทอม 1'!CX17="ม",1,"")</f>
        <v/>
      </c>
      <c r="CU17" s="338">
        <f t="shared" si="2"/>
        <v>0</v>
      </c>
      <c r="CV17" s="339"/>
      <c r="CW17" s="198"/>
      <c r="CX17" s="198"/>
      <c r="CY17" s="199" t="str">
        <f>IF('เช็คเวลาเรียน เทอม 1'!DE17="ม",1,"")</f>
        <v/>
      </c>
      <c r="CZ17" s="199" t="str">
        <f>IF('เช็คเวลาเรียน เทอม 1'!DF17="ม",1,"")</f>
        <v/>
      </c>
      <c r="DA17" s="199" t="str">
        <f>IF('เช็คเวลาเรียน เทอม 1'!DG17="ม",1,"")</f>
        <v/>
      </c>
      <c r="DB17" s="199" t="str">
        <f>IF('เช็คเวลาเรียน เทอม 1'!DH17="ม",1,"")</f>
        <v/>
      </c>
      <c r="DC17" s="199" t="str">
        <f>IF('เช็คเวลาเรียน เทอม 1'!DI17="ม",1,"")</f>
        <v/>
      </c>
      <c r="DD17" s="198"/>
      <c r="DE17" s="198"/>
      <c r="DF17" s="199" t="str">
        <f>IF('เช็คเวลาเรียน เทอม 1'!DL17="ม",1,"")</f>
        <v/>
      </c>
      <c r="DG17" s="199" t="str">
        <f>IF('เช็คเวลาเรียน เทอม 1'!DM17="ม",1,"")</f>
        <v/>
      </c>
      <c r="DH17" s="280"/>
      <c r="DI17" s="199" t="str">
        <f>IF('เช็คเวลาเรียน เทอม 1'!DO17="ม",1,"")</f>
        <v/>
      </c>
      <c r="DJ17" s="199" t="str">
        <f>IF('เช็คเวลาเรียน เทอม 1'!DP17="ม",1,"")</f>
        <v/>
      </c>
      <c r="DK17" s="198"/>
      <c r="DL17" s="198"/>
      <c r="DM17" s="199" t="str">
        <f>IF('เช็คเวลาเรียน เทอม 1'!DS17="ม",1,"")</f>
        <v/>
      </c>
      <c r="DN17" s="199" t="str">
        <f>IF('เช็คเวลาเรียน เทอม 1'!DT17="ม",1,"")</f>
        <v/>
      </c>
      <c r="DO17" s="199" t="str">
        <f>IF('เช็คเวลาเรียน เทอม 1'!DU17="ม",1,"")</f>
        <v/>
      </c>
      <c r="DP17" s="199" t="str">
        <f>IF('เช็คเวลาเรียน เทอม 1'!DV17="ม",1,"")</f>
        <v/>
      </c>
      <c r="DQ17" s="199" t="str">
        <f>IF('เช็คเวลาเรียน เทอม 1'!DW17="ม",1,"")</f>
        <v/>
      </c>
      <c r="DR17" s="198"/>
      <c r="DS17" s="198"/>
      <c r="DT17" s="199" t="str">
        <f>IF('เช็คเวลาเรียน เทอม 1'!DZ17="ม",1,"")</f>
        <v/>
      </c>
      <c r="DU17" s="199" t="str">
        <f>IF('เช็คเวลาเรียน เทอม 1'!EA17="ม",1,"")</f>
        <v/>
      </c>
      <c r="DV17" s="199" t="str">
        <f>IF('เช็คเวลาเรียน เทอม 1'!EB17="ม",1,"")</f>
        <v/>
      </c>
      <c r="DW17" s="199" t="str">
        <f>IF('เช็คเวลาเรียน เทอม 1'!EC17="ม",1,"")</f>
        <v/>
      </c>
      <c r="DX17" s="199" t="str">
        <f>IF('เช็คเวลาเรียน เทอม 1'!ED17="ม",1,"")</f>
        <v/>
      </c>
      <c r="DY17" s="198"/>
      <c r="DZ17" s="198"/>
      <c r="EA17" s="199" t="str">
        <f>IF('เช็คเวลาเรียน เทอม 1'!EG17="ม",1,"")</f>
        <v/>
      </c>
      <c r="EB17" s="338">
        <f t="shared" si="3"/>
        <v>0</v>
      </c>
      <c r="EC17" s="339"/>
      <c r="ED17" s="199" t="str">
        <f>IF('เช็คเวลาเรียน เทอม 1'!EL17="ม",1,"")</f>
        <v/>
      </c>
      <c r="EE17" s="199" t="str">
        <f>IF('เช็คเวลาเรียน เทอม 1'!EM17="ม",1,"")</f>
        <v/>
      </c>
      <c r="EF17" s="199" t="str">
        <f>IF('เช็คเวลาเรียน เทอม 1'!EN17="ม",1,"")</f>
        <v/>
      </c>
      <c r="EG17" s="199" t="str">
        <f>IF('เช็คเวลาเรียน เทอม 1'!EO17="ม",1,"")</f>
        <v/>
      </c>
      <c r="EH17" s="198"/>
      <c r="EI17" s="198"/>
      <c r="EJ17" s="199" t="str">
        <f>IF('เช็คเวลาเรียน เทอม 1'!ER17="ม",1,"")</f>
        <v/>
      </c>
      <c r="EK17" s="199" t="str">
        <f>IF('เช็คเวลาเรียน เทอม 1'!ES17="ม",1,"")</f>
        <v/>
      </c>
      <c r="EL17" s="199" t="str">
        <f>IF('เช็คเวลาเรียน เทอม 1'!ET17="ม",1,"")</f>
        <v/>
      </c>
      <c r="EM17" s="199" t="str">
        <f>IF('เช็คเวลาเรียน เทอม 1'!EU17="ม",1,"")</f>
        <v/>
      </c>
      <c r="EN17" s="199" t="str">
        <f>IF('เช็คเวลาเรียน เทอม 1'!EV17="ม",1,"")</f>
        <v/>
      </c>
      <c r="EO17" s="198"/>
      <c r="EP17" s="198"/>
      <c r="EQ17" s="199" t="str">
        <f>IF('เช็คเวลาเรียน เทอม 1'!EY17="ม",1,"")</f>
        <v/>
      </c>
      <c r="ER17" s="199" t="str">
        <f>IF('เช็คเวลาเรียน เทอม 1'!EZ17="ม",1,"")</f>
        <v/>
      </c>
      <c r="ES17" s="199" t="str">
        <f>IF('เช็คเวลาเรียน เทอม 1'!FA17="ม",1,"")</f>
        <v/>
      </c>
      <c r="ET17" s="199" t="str">
        <f>IF('เช็คเวลาเรียน เทอม 1'!FB17="ม",1,"")</f>
        <v/>
      </c>
      <c r="EU17" s="199" t="str">
        <f>IF('เช็คเวลาเรียน เทอม 1'!FC17="ม",1,"")</f>
        <v/>
      </c>
      <c r="EV17" s="198"/>
      <c r="EW17" s="198"/>
      <c r="EX17" s="199" t="str">
        <f>IF('เช็คเวลาเรียน เทอม 1'!FF17="ม",1,"")</f>
        <v/>
      </c>
      <c r="EY17" s="199" t="str">
        <f>IF('เช็คเวลาเรียน เทอม 1'!FG17="ม",1,"")</f>
        <v/>
      </c>
      <c r="EZ17" s="199" t="str">
        <f>IF('เช็คเวลาเรียน เทอม 1'!FH17="ม",1,"")</f>
        <v/>
      </c>
      <c r="FA17" s="199" t="str">
        <f>IF('เช็คเวลาเรียน เทอม 1'!FI17="ม",1,"")</f>
        <v/>
      </c>
      <c r="FB17" s="199" t="str">
        <f>IF('เช็คเวลาเรียน เทอม 1'!FJ17="ม",1,"")</f>
        <v/>
      </c>
      <c r="FC17" s="198"/>
      <c r="FD17" s="198"/>
      <c r="FE17" s="199" t="str">
        <f>IF('เช็คเวลาเรียน เทอม 1'!FM17="ม",1,"")</f>
        <v/>
      </c>
      <c r="FF17" s="199" t="str">
        <f>IF('เช็คเวลาเรียน เทอม 1'!FN17="ม",1,"")</f>
        <v/>
      </c>
      <c r="FG17" s="199" t="str">
        <f>IF('เช็คเวลาเรียน เทอม 1'!FO17="ม",1,"")</f>
        <v/>
      </c>
      <c r="FH17" s="338">
        <f t="shared" si="4"/>
        <v>0</v>
      </c>
      <c r="FI17" s="339"/>
      <c r="FJ17" s="199" t="str">
        <f>IF('เช็คเวลาเรียน เทอม 1'!FT17="ม",1,"")</f>
        <v/>
      </c>
      <c r="FK17" s="199" t="str">
        <f>IF('เช็คเวลาเรียน เทอม 1'!FU17="ม",1,"")</f>
        <v/>
      </c>
      <c r="FL17" s="198"/>
      <c r="FM17" s="198"/>
      <c r="FN17" s="199" t="str">
        <f>IF('เช็คเวลาเรียน เทอม 1'!FX17="ม",1,"")</f>
        <v/>
      </c>
      <c r="FO17" s="199" t="str">
        <f>IF('เช็คเวลาเรียน เทอม 1'!FY17="ม",1,"")</f>
        <v/>
      </c>
      <c r="FP17" s="199" t="str">
        <f>IF('เช็คเวลาเรียน เทอม 1'!FZ17="ม",1,"")</f>
        <v/>
      </c>
      <c r="FQ17" s="199" t="str">
        <f>IF('เช็คเวลาเรียน เทอม 1'!GA17="ม",1,"")</f>
        <v/>
      </c>
      <c r="FR17" s="199" t="str">
        <f>IF('เช็คเวลาเรียน เทอม 1'!GB17="ม",1,"")</f>
        <v/>
      </c>
      <c r="FS17" s="198"/>
      <c r="FT17" s="198"/>
      <c r="FU17" s="199" t="str">
        <f>IF('เช็คเวลาเรียน เทอม 1'!GE17="ม",1,"")</f>
        <v/>
      </c>
      <c r="FV17" s="280"/>
      <c r="FW17" s="199" t="str">
        <f>IF('เช็คเวลาเรียน เทอม 1'!GG17="ม",1,"")</f>
        <v/>
      </c>
      <c r="FX17" s="199" t="str">
        <f>IF('เช็คเวลาเรียน เทอม 1'!GH17="ม",1,"")</f>
        <v/>
      </c>
      <c r="FY17" s="199" t="str">
        <f>IF('เช็คเวลาเรียน เทอม 1'!GI17="ม",1,"")</f>
        <v/>
      </c>
      <c r="FZ17" s="198"/>
      <c r="GA17" s="198"/>
      <c r="GB17" s="199" t="str">
        <f>IF('เช็คเวลาเรียน เทอม 1'!GL17="ม",1,"")</f>
        <v/>
      </c>
      <c r="GC17" s="199" t="str">
        <f>IF('เช็คเวลาเรียน เทอม 1'!GM17="ม",1,"")</f>
        <v/>
      </c>
      <c r="GD17" s="199" t="str">
        <f>IF('เช็คเวลาเรียน เทอม 1'!GN17="ม",1,"")</f>
        <v/>
      </c>
      <c r="GE17" s="199" t="str">
        <f>IF('เช็คเวลาเรียน เทอม 1'!GO17="ม",1,"")</f>
        <v/>
      </c>
      <c r="GF17" s="280"/>
      <c r="GG17" s="198"/>
      <c r="GH17" s="198"/>
      <c r="GI17" s="199" t="str">
        <f>IF('เช็คเวลาเรียน เทอม 1'!GS17="ม",1,"")</f>
        <v/>
      </c>
      <c r="GJ17" s="199" t="str">
        <f>IF('เช็คเวลาเรียน เทอม 1'!GT17="ม",1,"")</f>
        <v/>
      </c>
      <c r="GK17" s="199" t="str">
        <f>IF('เช็คเวลาเรียน เทอม 1'!GU17="ม",1,"")</f>
        <v/>
      </c>
      <c r="GL17" s="199" t="str">
        <f>IF('เช็คเวลาเรียน เทอม 1'!GV17="ม",1,"")</f>
        <v/>
      </c>
      <c r="GM17" s="199" t="str">
        <f>IF('เช็คเวลาเรียน เทอม 1'!GW17="ม",1,"")</f>
        <v/>
      </c>
      <c r="GN17" s="198"/>
      <c r="GO17" s="338">
        <f t="shared" si="5"/>
        <v>0</v>
      </c>
      <c r="GP17" s="339"/>
    </row>
    <row r="18" spans="1:198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280"/>
      <c r="D18" s="194"/>
      <c r="E18" s="194"/>
      <c r="F18" s="280"/>
      <c r="G18" s="194"/>
      <c r="H18" s="194"/>
      <c r="I18" s="194"/>
      <c r="J18" s="194"/>
      <c r="K18" s="194"/>
      <c r="L18" s="194"/>
      <c r="M18" s="194"/>
      <c r="N18" s="194"/>
      <c r="O18" s="280"/>
      <c r="P18" s="194"/>
      <c r="Q18" s="194"/>
      <c r="R18" s="195"/>
      <c r="S18" s="195"/>
      <c r="T18" s="196" t="str">
        <f>IF('เช็คเวลาเรียน เทอม 1'!T18="ม",1,"")</f>
        <v/>
      </c>
      <c r="U18" s="196" t="str">
        <f>IF('เช็คเวลาเรียน เทอม 1'!U18="ม",1,"")</f>
        <v/>
      </c>
      <c r="V18" s="196" t="str">
        <f>IF('เช็คเวลาเรียน เทอม 1'!V18="ม",1,"")</f>
        <v/>
      </c>
      <c r="W18" s="196" t="str">
        <f>IF('เช็คเวลาเรียน เทอม 1'!W18="ม",1,"")</f>
        <v/>
      </c>
      <c r="X18" s="196" t="str">
        <f>IF('เช็คเวลาเรียน เทอม 1'!X18="ม",1,"")</f>
        <v/>
      </c>
      <c r="Y18" s="194"/>
      <c r="Z18" s="194"/>
      <c r="AA18" s="196" t="str">
        <f>IF('เช็คเวลาเรียน เทอม 1'!AA18="ม",1,"")</f>
        <v/>
      </c>
      <c r="AB18" s="196" t="str">
        <f>IF('เช็คเวลาเรียน เทอม 1'!AB18="ม",1,"")</f>
        <v/>
      </c>
      <c r="AC18" s="196" t="str">
        <f>IF('เช็คเวลาเรียน เทอม 1'!AC18="ม",1,"")</f>
        <v/>
      </c>
      <c r="AD18" s="196" t="str">
        <f>IF('เช็คเวลาเรียน เทอม 1'!AD18="ม",1,"")</f>
        <v/>
      </c>
      <c r="AE18" s="196" t="str">
        <f>IF('เช็คเวลาเรียน เทอม 1'!AE18="ม",1,"")</f>
        <v/>
      </c>
      <c r="AF18" s="194"/>
      <c r="AG18" s="280"/>
      <c r="AH18" s="338">
        <f t="shared" si="0"/>
        <v>0</v>
      </c>
      <c r="AI18" s="339"/>
      <c r="AJ18" s="280"/>
      <c r="AK18" s="197" t="str">
        <f>IF('เช็คเวลาเรียน เทอม 1'!AM18="ม",1,"")</f>
        <v/>
      </c>
      <c r="AL18" s="280"/>
      <c r="AM18" s="197" t="str">
        <f>IF('เช็คเวลาเรียน เทอม 1'!AO18="ม",1,"")</f>
        <v/>
      </c>
      <c r="AN18" s="197" t="str">
        <f>IF('เช็คเวลาเรียน เทอม 1'!AP18="ม",1,"")</f>
        <v/>
      </c>
      <c r="AO18" s="198"/>
      <c r="AP18" s="198"/>
      <c r="AQ18" s="197" t="str">
        <f>IF('เช็คเวลาเรียน เทอม 1'!AS18="ม",1,"")</f>
        <v/>
      </c>
      <c r="AR18" s="197" t="str">
        <f>IF('เช็คเวลาเรียน เทอม 1'!AT18="ม",1,"")</f>
        <v/>
      </c>
      <c r="AS18" s="197" t="str">
        <f>IF('เช็คเวลาเรียน เทอม 1'!AU18="ม",1,"")</f>
        <v/>
      </c>
      <c r="AT18" s="197" t="str">
        <f>IF('เช็คเวลาเรียน เทอม 1'!AV18="ม",1,"")</f>
        <v/>
      </c>
      <c r="AU18" s="197" t="str">
        <f>IF('เช็คเวลาเรียน เทอม 1'!AW18="ม",1,"")</f>
        <v/>
      </c>
      <c r="AV18" s="198"/>
      <c r="AW18" s="198"/>
      <c r="AX18" s="197" t="str">
        <f>IF('เช็คเวลาเรียน เทอม 1'!AZ18="ม",1,"")</f>
        <v/>
      </c>
      <c r="AY18" s="197" t="str">
        <f>IF('เช็คเวลาเรียน เทอม 1'!BA18="ม",1,"")</f>
        <v/>
      </c>
      <c r="AZ18" s="197" t="str">
        <f>IF('เช็คเวลาเรียน เทอม 1'!BB18="ม",1,"")</f>
        <v/>
      </c>
      <c r="BA18" s="197" t="str">
        <f>IF('เช็คเวลาเรียน เทอม 1'!BC18="ม",1,"")</f>
        <v/>
      </c>
      <c r="BB18" s="197" t="str">
        <f>IF('เช็คเวลาเรียน เทอม 1'!BD18="ม",1,"")</f>
        <v/>
      </c>
      <c r="BC18" s="198"/>
      <c r="BD18" s="198"/>
      <c r="BE18" s="197" t="str">
        <f>IF('เช็คเวลาเรียน เทอม 1'!BG18="ม",1,"")</f>
        <v/>
      </c>
      <c r="BF18" s="197" t="str">
        <f>IF('เช็คเวลาเรียน เทอม 1'!BH18="ม",1,"")</f>
        <v/>
      </c>
      <c r="BG18" s="197" t="str">
        <f>IF('เช็คเวลาเรียน เทอม 1'!BI18="ม",1,"")</f>
        <v/>
      </c>
      <c r="BH18" s="197" t="str">
        <f>IF('เช็คเวลาเรียน เทอม 1'!BJ18="ม",1,"")</f>
        <v/>
      </c>
      <c r="BI18" s="197" t="str">
        <f>IF('เช็คเวลาเรียน เทอม 1'!BK18="ม",1,"")</f>
        <v/>
      </c>
      <c r="BJ18" s="198"/>
      <c r="BK18" s="198"/>
      <c r="BL18" s="197" t="str">
        <f>IF('เช็คเวลาเรียน เทอม 1'!BN18="ม",1,"")</f>
        <v/>
      </c>
      <c r="BM18" s="197" t="str">
        <f>IF('เช็คเวลาเรียน เทอม 1'!BO18="ม",1,"")</f>
        <v/>
      </c>
      <c r="BN18" s="338">
        <f t="shared" si="1"/>
        <v>0</v>
      </c>
      <c r="BO18" s="339"/>
      <c r="BP18" s="199" t="str">
        <f>IF('เช็คเวลาเรียน เทอม 1'!BT18="ม",1,"")</f>
        <v/>
      </c>
      <c r="BQ18" s="199" t="str">
        <f>IF('เช็คเวลาเรียน เทอม 1'!BU18="ม",1,"")</f>
        <v/>
      </c>
      <c r="BR18" s="199" t="str">
        <f>IF('เช็คเวลาเรียน เทอม 1'!BV18="ม",1,"")</f>
        <v/>
      </c>
      <c r="BS18" s="198"/>
      <c r="BT18" s="198"/>
      <c r="BU18" s="199" t="str">
        <f>IF('เช็คเวลาเรียน เทอม 1'!BY18="ม",1,"")</f>
        <v/>
      </c>
      <c r="BV18" s="199" t="str">
        <f>IF('เช็คเวลาเรียน เทอม 1'!BZ18="ม",1,"")</f>
        <v/>
      </c>
      <c r="BW18" s="199" t="str">
        <f>IF('เช็คเวลาเรียน เทอม 1'!CA18="ม",1,"")</f>
        <v/>
      </c>
      <c r="BX18" s="199" t="str">
        <f>IF('เช็คเวลาเรียน เทอม 1'!CB18="ม",1,"")</f>
        <v/>
      </c>
      <c r="BY18" s="199" t="str">
        <f>IF('เช็คเวลาเรียน เทอม 1'!CC18="ม",1,"")</f>
        <v/>
      </c>
      <c r="BZ18" s="198"/>
      <c r="CA18" s="198"/>
      <c r="CB18" s="199" t="str">
        <f>IF('เช็คเวลาเรียน เทอม 1'!CF18="ม",1,"")</f>
        <v/>
      </c>
      <c r="CC18" s="199" t="str">
        <f>IF('เช็คเวลาเรียน เทอม 1'!CG18="ม",1,"")</f>
        <v/>
      </c>
      <c r="CD18" s="199" t="str">
        <f>IF('เช็คเวลาเรียน เทอม 1'!CH18="ม",1,"")</f>
        <v/>
      </c>
      <c r="CE18" s="199" t="str">
        <f>IF('เช็คเวลาเรียน เทอม 1'!CI18="ม",1,"")</f>
        <v/>
      </c>
      <c r="CF18" s="199" t="str">
        <f>IF('เช็คเวลาเรียน เทอม 1'!CJ18="ม",1,"")</f>
        <v/>
      </c>
      <c r="CG18" s="198"/>
      <c r="CH18" s="198"/>
      <c r="CI18" s="199" t="str">
        <f>IF('เช็คเวลาเรียน เทอม 1'!CM18="ม",1,"")</f>
        <v/>
      </c>
      <c r="CJ18" s="199" t="str">
        <f>IF('เช็คเวลาเรียน เทอม 1'!CN18="ม",1,"")</f>
        <v/>
      </c>
      <c r="CK18" s="199" t="str">
        <f>IF('เช็คเวลาเรียน เทอม 1'!CO18="ม",1,"")</f>
        <v/>
      </c>
      <c r="CL18" s="199" t="str">
        <f>IF('เช็คเวลาเรียน เทอม 1'!CP18="ม",1,"")</f>
        <v/>
      </c>
      <c r="CM18" s="199" t="str">
        <f>IF('เช็คเวลาเรียน เทอม 1'!CQ18="ม",1,"")</f>
        <v/>
      </c>
      <c r="CN18" s="198"/>
      <c r="CO18" s="198"/>
      <c r="CP18" s="199" t="str">
        <f>IF('เช็คเวลาเรียน เทอม 1'!CT18="ม",1,"")</f>
        <v/>
      </c>
      <c r="CQ18" s="280"/>
      <c r="CR18" s="280"/>
      <c r="CS18" s="280"/>
      <c r="CT18" s="199" t="str">
        <f>IF('เช็คเวลาเรียน เทอม 1'!CX18="ม",1,"")</f>
        <v/>
      </c>
      <c r="CU18" s="338">
        <f t="shared" si="2"/>
        <v>0</v>
      </c>
      <c r="CV18" s="339"/>
      <c r="CW18" s="198"/>
      <c r="CX18" s="198"/>
      <c r="CY18" s="199" t="str">
        <f>IF('เช็คเวลาเรียน เทอม 1'!DE18="ม",1,"")</f>
        <v/>
      </c>
      <c r="CZ18" s="199" t="str">
        <f>IF('เช็คเวลาเรียน เทอม 1'!DF18="ม",1,"")</f>
        <v/>
      </c>
      <c r="DA18" s="199" t="str">
        <f>IF('เช็คเวลาเรียน เทอม 1'!DG18="ม",1,"")</f>
        <v/>
      </c>
      <c r="DB18" s="199" t="str">
        <f>IF('เช็คเวลาเรียน เทอม 1'!DH18="ม",1,"")</f>
        <v/>
      </c>
      <c r="DC18" s="199" t="str">
        <f>IF('เช็คเวลาเรียน เทอม 1'!DI18="ม",1,"")</f>
        <v/>
      </c>
      <c r="DD18" s="198"/>
      <c r="DE18" s="198"/>
      <c r="DF18" s="199" t="str">
        <f>IF('เช็คเวลาเรียน เทอม 1'!DL18="ม",1,"")</f>
        <v/>
      </c>
      <c r="DG18" s="199" t="str">
        <f>IF('เช็คเวลาเรียน เทอม 1'!DM18="ม",1,"")</f>
        <v/>
      </c>
      <c r="DH18" s="280"/>
      <c r="DI18" s="199" t="str">
        <f>IF('เช็คเวลาเรียน เทอม 1'!DO18="ม",1,"")</f>
        <v/>
      </c>
      <c r="DJ18" s="199" t="str">
        <f>IF('เช็คเวลาเรียน เทอม 1'!DP18="ม",1,"")</f>
        <v/>
      </c>
      <c r="DK18" s="198"/>
      <c r="DL18" s="198"/>
      <c r="DM18" s="199" t="str">
        <f>IF('เช็คเวลาเรียน เทอม 1'!DS18="ม",1,"")</f>
        <v/>
      </c>
      <c r="DN18" s="199" t="str">
        <f>IF('เช็คเวลาเรียน เทอม 1'!DT18="ม",1,"")</f>
        <v/>
      </c>
      <c r="DO18" s="199" t="str">
        <f>IF('เช็คเวลาเรียน เทอม 1'!DU18="ม",1,"")</f>
        <v/>
      </c>
      <c r="DP18" s="199" t="str">
        <f>IF('เช็คเวลาเรียน เทอม 1'!DV18="ม",1,"")</f>
        <v/>
      </c>
      <c r="DQ18" s="199" t="str">
        <f>IF('เช็คเวลาเรียน เทอม 1'!DW18="ม",1,"")</f>
        <v/>
      </c>
      <c r="DR18" s="198"/>
      <c r="DS18" s="198"/>
      <c r="DT18" s="199" t="str">
        <f>IF('เช็คเวลาเรียน เทอม 1'!DZ18="ม",1,"")</f>
        <v/>
      </c>
      <c r="DU18" s="199" t="str">
        <f>IF('เช็คเวลาเรียน เทอม 1'!EA18="ม",1,"")</f>
        <v/>
      </c>
      <c r="DV18" s="199" t="str">
        <f>IF('เช็คเวลาเรียน เทอม 1'!EB18="ม",1,"")</f>
        <v/>
      </c>
      <c r="DW18" s="199" t="str">
        <f>IF('เช็คเวลาเรียน เทอม 1'!EC18="ม",1,"")</f>
        <v/>
      </c>
      <c r="DX18" s="199" t="str">
        <f>IF('เช็คเวลาเรียน เทอม 1'!ED18="ม",1,"")</f>
        <v/>
      </c>
      <c r="DY18" s="198"/>
      <c r="DZ18" s="198"/>
      <c r="EA18" s="199" t="str">
        <f>IF('เช็คเวลาเรียน เทอม 1'!EG18="ม",1,"")</f>
        <v/>
      </c>
      <c r="EB18" s="338">
        <f t="shared" si="3"/>
        <v>0</v>
      </c>
      <c r="EC18" s="339"/>
      <c r="ED18" s="199" t="str">
        <f>IF('เช็คเวลาเรียน เทอม 1'!EL18="ม",1,"")</f>
        <v/>
      </c>
      <c r="EE18" s="199" t="str">
        <f>IF('เช็คเวลาเรียน เทอม 1'!EM18="ม",1,"")</f>
        <v/>
      </c>
      <c r="EF18" s="199" t="str">
        <f>IF('เช็คเวลาเรียน เทอม 1'!EN18="ม",1,"")</f>
        <v/>
      </c>
      <c r="EG18" s="199" t="str">
        <f>IF('เช็คเวลาเรียน เทอม 1'!EO18="ม",1,"")</f>
        <v/>
      </c>
      <c r="EH18" s="198"/>
      <c r="EI18" s="198"/>
      <c r="EJ18" s="199" t="str">
        <f>IF('เช็คเวลาเรียน เทอม 1'!ER18="ม",1,"")</f>
        <v/>
      </c>
      <c r="EK18" s="199" t="str">
        <f>IF('เช็คเวลาเรียน เทอม 1'!ES18="ม",1,"")</f>
        <v/>
      </c>
      <c r="EL18" s="199" t="str">
        <f>IF('เช็คเวลาเรียน เทอม 1'!ET18="ม",1,"")</f>
        <v/>
      </c>
      <c r="EM18" s="199" t="str">
        <f>IF('เช็คเวลาเรียน เทอม 1'!EU18="ม",1,"")</f>
        <v/>
      </c>
      <c r="EN18" s="199" t="str">
        <f>IF('เช็คเวลาเรียน เทอม 1'!EV18="ม",1,"")</f>
        <v/>
      </c>
      <c r="EO18" s="198"/>
      <c r="EP18" s="198"/>
      <c r="EQ18" s="199" t="str">
        <f>IF('เช็คเวลาเรียน เทอม 1'!EY18="ม",1,"")</f>
        <v/>
      </c>
      <c r="ER18" s="199" t="str">
        <f>IF('เช็คเวลาเรียน เทอม 1'!EZ18="ม",1,"")</f>
        <v/>
      </c>
      <c r="ES18" s="199" t="str">
        <f>IF('เช็คเวลาเรียน เทอม 1'!FA18="ม",1,"")</f>
        <v/>
      </c>
      <c r="ET18" s="199" t="str">
        <f>IF('เช็คเวลาเรียน เทอม 1'!FB18="ม",1,"")</f>
        <v/>
      </c>
      <c r="EU18" s="199" t="str">
        <f>IF('เช็คเวลาเรียน เทอม 1'!FC18="ม",1,"")</f>
        <v/>
      </c>
      <c r="EV18" s="198"/>
      <c r="EW18" s="198"/>
      <c r="EX18" s="199" t="str">
        <f>IF('เช็คเวลาเรียน เทอม 1'!FF18="ม",1,"")</f>
        <v/>
      </c>
      <c r="EY18" s="199" t="str">
        <f>IF('เช็คเวลาเรียน เทอม 1'!FG18="ม",1,"")</f>
        <v/>
      </c>
      <c r="EZ18" s="199" t="str">
        <f>IF('เช็คเวลาเรียน เทอม 1'!FH18="ม",1,"")</f>
        <v/>
      </c>
      <c r="FA18" s="199" t="str">
        <f>IF('เช็คเวลาเรียน เทอม 1'!FI18="ม",1,"")</f>
        <v/>
      </c>
      <c r="FB18" s="199" t="str">
        <f>IF('เช็คเวลาเรียน เทอม 1'!FJ18="ม",1,"")</f>
        <v/>
      </c>
      <c r="FC18" s="198"/>
      <c r="FD18" s="198"/>
      <c r="FE18" s="199" t="str">
        <f>IF('เช็คเวลาเรียน เทอม 1'!FM18="ม",1,"")</f>
        <v/>
      </c>
      <c r="FF18" s="199" t="str">
        <f>IF('เช็คเวลาเรียน เทอม 1'!FN18="ม",1,"")</f>
        <v/>
      </c>
      <c r="FG18" s="199" t="str">
        <f>IF('เช็คเวลาเรียน เทอม 1'!FO18="ม",1,"")</f>
        <v/>
      </c>
      <c r="FH18" s="338">
        <f t="shared" si="4"/>
        <v>0</v>
      </c>
      <c r="FI18" s="339"/>
      <c r="FJ18" s="199" t="str">
        <f>IF('เช็คเวลาเรียน เทอม 1'!FT18="ม",1,"")</f>
        <v/>
      </c>
      <c r="FK18" s="199" t="str">
        <f>IF('เช็คเวลาเรียน เทอม 1'!FU18="ม",1,"")</f>
        <v/>
      </c>
      <c r="FL18" s="198"/>
      <c r="FM18" s="198"/>
      <c r="FN18" s="199" t="str">
        <f>IF('เช็คเวลาเรียน เทอม 1'!FX18="ม",1,"")</f>
        <v/>
      </c>
      <c r="FO18" s="199" t="str">
        <f>IF('เช็คเวลาเรียน เทอม 1'!FY18="ม",1,"")</f>
        <v/>
      </c>
      <c r="FP18" s="199" t="str">
        <f>IF('เช็คเวลาเรียน เทอม 1'!FZ18="ม",1,"")</f>
        <v/>
      </c>
      <c r="FQ18" s="199" t="str">
        <f>IF('เช็คเวลาเรียน เทอม 1'!GA18="ม",1,"")</f>
        <v/>
      </c>
      <c r="FR18" s="199" t="str">
        <f>IF('เช็คเวลาเรียน เทอม 1'!GB18="ม",1,"")</f>
        <v/>
      </c>
      <c r="FS18" s="198"/>
      <c r="FT18" s="198"/>
      <c r="FU18" s="199" t="str">
        <f>IF('เช็คเวลาเรียน เทอม 1'!GE18="ม",1,"")</f>
        <v/>
      </c>
      <c r="FV18" s="280"/>
      <c r="FW18" s="199" t="str">
        <f>IF('เช็คเวลาเรียน เทอม 1'!GG18="ม",1,"")</f>
        <v/>
      </c>
      <c r="FX18" s="199" t="str">
        <f>IF('เช็คเวลาเรียน เทอม 1'!GH18="ม",1,"")</f>
        <v/>
      </c>
      <c r="FY18" s="199" t="str">
        <f>IF('เช็คเวลาเรียน เทอม 1'!GI18="ม",1,"")</f>
        <v/>
      </c>
      <c r="FZ18" s="198"/>
      <c r="GA18" s="198"/>
      <c r="GB18" s="199" t="str">
        <f>IF('เช็คเวลาเรียน เทอม 1'!GL18="ม",1,"")</f>
        <v/>
      </c>
      <c r="GC18" s="199" t="str">
        <f>IF('เช็คเวลาเรียน เทอม 1'!GM18="ม",1,"")</f>
        <v/>
      </c>
      <c r="GD18" s="199" t="str">
        <f>IF('เช็คเวลาเรียน เทอม 1'!GN18="ม",1,"")</f>
        <v/>
      </c>
      <c r="GE18" s="199" t="str">
        <f>IF('เช็คเวลาเรียน เทอม 1'!GO18="ม",1,"")</f>
        <v/>
      </c>
      <c r="GF18" s="280"/>
      <c r="GG18" s="198"/>
      <c r="GH18" s="198"/>
      <c r="GI18" s="199" t="str">
        <f>IF('เช็คเวลาเรียน เทอม 1'!GS18="ม",1,"")</f>
        <v/>
      </c>
      <c r="GJ18" s="199" t="str">
        <f>IF('เช็คเวลาเรียน เทอม 1'!GT18="ม",1,"")</f>
        <v/>
      </c>
      <c r="GK18" s="199" t="str">
        <f>IF('เช็คเวลาเรียน เทอม 1'!GU18="ม",1,"")</f>
        <v/>
      </c>
      <c r="GL18" s="199" t="str">
        <f>IF('เช็คเวลาเรียน เทอม 1'!GV18="ม",1,"")</f>
        <v/>
      </c>
      <c r="GM18" s="199" t="str">
        <f>IF('เช็คเวลาเรียน เทอม 1'!GW18="ม",1,"")</f>
        <v/>
      </c>
      <c r="GN18" s="198"/>
      <c r="GO18" s="338">
        <f t="shared" si="5"/>
        <v>0</v>
      </c>
      <c r="GP18" s="339"/>
    </row>
    <row r="19" spans="1:198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280"/>
      <c r="D19" s="194"/>
      <c r="E19" s="194"/>
      <c r="F19" s="280"/>
      <c r="G19" s="194"/>
      <c r="H19" s="194"/>
      <c r="I19" s="194"/>
      <c r="J19" s="194"/>
      <c r="K19" s="194"/>
      <c r="L19" s="194"/>
      <c r="M19" s="194"/>
      <c r="N19" s="194"/>
      <c r="O19" s="280"/>
      <c r="P19" s="194"/>
      <c r="Q19" s="194"/>
      <c r="R19" s="195"/>
      <c r="S19" s="195"/>
      <c r="T19" s="196" t="str">
        <f>IF('เช็คเวลาเรียน เทอม 1'!T19="ม",1,"")</f>
        <v/>
      </c>
      <c r="U19" s="196" t="str">
        <f>IF('เช็คเวลาเรียน เทอม 1'!U19="ม",1,"")</f>
        <v/>
      </c>
      <c r="V19" s="196" t="str">
        <f>IF('เช็คเวลาเรียน เทอม 1'!V19="ม",1,"")</f>
        <v/>
      </c>
      <c r="W19" s="196" t="str">
        <f>IF('เช็คเวลาเรียน เทอม 1'!W19="ม",1,"")</f>
        <v/>
      </c>
      <c r="X19" s="196" t="str">
        <f>IF('เช็คเวลาเรียน เทอม 1'!X19="ม",1,"")</f>
        <v/>
      </c>
      <c r="Y19" s="194"/>
      <c r="Z19" s="194"/>
      <c r="AA19" s="196" t="str">
        <f>IF('เช็คเวลาเรียน เทอม 1'!AA19="ม",1,"")</f>
        <v/>
      </c>
      <c r="AB19" s="196" t="str">
        <f>IF('เช็คเวลาเรียน เทอม 1'!AB19="ม",1,"")</f>
        <v/>
      </c>
      <c r="AC19" s="196" t="str">
        <f>IF('เช็คเวลาเรียน เทอม 1'!AC19="ม",1,"")</f>
        <v/>
      </c>
      <c r="AD19" s="196" t="str">
        <f>IF('เช็คเวลาเรียน เทอม 1'!AD19="ม",1,"")</f>
        <v/>
      </c>
      <c r="AE19" s="196" t="str">
        <f>IF('เช็คเวลาเรียน เทอม 1'!AE19="ม",1,"")</f>
        <v/>
      </c>
      <c r="AF19" s="194"/>
      <c r="AG19" s="280"/>
      <c r="AH19" s="338">
        <f t="shared" si="0"/>
        <v>0</v>
      </c>
      <c r="AI19" s="339"/>
      <c r="AJ19" s="280"/>
      <c r="AK19" s="197" t="str">
        <f>IF('เช็คเวลาเรียน เทอม 1'!AM19="ม",1,"")</f>
        <v/>
      </c>
      <c r="AL19" s="280"/>
      <c r="AM19" s="197" t="str">
        <f>IF('เช็คเวลาเรียน เทอม 1'!AO19="ม",1,"")</f>
        <v/>
      </c>
      <c r="AN19" s="197" t="str">
        <f>IF('เช็คเวลาเรียน เทอม 1'!AP19="ม",1,"")</f>
        <v/>
      </c>
      <c r="AO19" s="198"/>
      <c r="AP19" s="198"/>
      <c r="AQ19" s="197" t="str">
        <f>IF('เช็คเวลาเรียน เทอม 1'!AS19="ม",1,"")</f>
        <v/>
      </c>
      <c r="AR19" s="197" t="str">
        <f>IF('เช็คเวลาเรียน เทอม 1'!AT19="ม",1,"")</f>
        <v/>
      </c>
      <c r="AS19" s="197" t="str">
        <f>IF('เช็คเวลาเรียน เทอม 1'!AU19="ม",1,"")</f>
        <v/>
      </c>
      <c r="AT19" s="197" t="str">
        <f>IF('เช็คเวลาเรียน เทอม 1'!AV19="ม",1,"")</f>
        <v/>
      </c>
      <c r="AU19" s="197" t="str">
        <f>IF('เช็คเวลาเรียน เทอม 1'!AW19="ม",1,"")</f>
        <v/>
      </c>
      <c r="AV19" s="198"/>
      <c r="AW19" s="198"/>
      <c r="AX19" s="197" t="str">
        <f>IF('เช็คเวลาเรียน เทอม 1'!AZ19="ม",1,"")</f>
        <v/>
      </c>
      <c r="AY19" s="197" t="str">
        <f>IF('เช็คเวลาเรียน เทอม 1'!BA19="ม",1,"")</f>
        <v/>
      </c>
      <c r="AZ19" s="197" t="str">
        <f>IF('เช็คเวลาเรียน เทอม 1'!BB19="ม",1,"")</f>
        <v/>
      </c>
      <c r="BA19" s="197" t="str">
        <f>IF('เช็คเวลาเรียน เทอม 1'!BC19="ม",1,"")</f>
        <v/>
      </c>
      <c r="BB19" s="197" t="str">
        <f>IF('เช็คเวลาเรียน เทอม 1'!BD19="ม",1,"")</f>
        <v/>
      </c>
      <c r="BC19" s="198"/>
      <c r="BD19" s="198"/>
      <c r="BE19" s="197" t="str">
        <f>IF('เช็คเวลาเรียน เทอม 1'!BG19="ม",1,"")</f>
        <v/>
      </c>
      <c r="BF19" s="197" t="str">
        <f>IF('เช็คเวลาเรียน เทอม 1'!BH19="ม",1,"")</f>
        <v/>
      </c>
      <c r="BG19" s="197" t="str">
        <f>IF('เช็คเวลาเรียน เทอม 1'!BI19="ม",1,"")</f>
        <v/>
      </c>
      <c r="BH19" s="197" t="str">
        <f>IF('เช็คเวลาเรียน เทอม 1'!BJ19="ม",1,"")</f>
        <v/>
      </c>
      <c r="BI19" s="197" t="str">
        <f>IF('เช็คเวลาเรียน เทอม 1'!BK19="ม",1,"")</f>
        <v/>
      </c>
      <c r="BJ19" s="198"/>
      <c r="BK19" s="198"/>
      <c r="BL19" s="197" t="str">
        <f>IF('เช็คเวลาเรียน เทอม 1'!BN19="ม",1,"")</f>
        <v/>
      </c>
      <c r="BM19" s="197" t="str">
        <f>IF('เช็คเวลาเรียน เทอม 1'!BO19="ม",1,"")</f>
        <v/>
      </c>
      <c r="BN19" s="338">
        <f t="shared" si="1"/>
        <v>0</v>
      </c>
      <c r="BO19" s="339"/>
      <c r="BP19" s="199" t="str">
        <f>IF('เช็คเวลาเรียน เทอม 1'!BT19="ม",1,"")</f>
        <v/>
      </c>
      <c r="BQ19" s="199" t="str">
        <f>IF('เช็คเวลาเรียน เทอม 1'!BU19="ม",1,"")</f>
        <v/>
      </c>
      <c r="BR19" s="199" t="str">
        <f>IF('เช็คเวลาเรียน เทอม 1'!BV19="ม",1,"")</f>
        <v/>
      </c>
      <c r="BS19" s="198"/>
      <c r="BT19" s="198"/>
      <c r="BU19" s="199" t="str">
        <f>IF('เช็คเวลาเรียน เทอม 1'!BY19="ม",1,"")</f>
        <v/>
      </c>
      <c r="BV19" s="199" t="str">
        <f>IF('เช็คเวลาเรียน เทอม 1'!BZ19="ม",1,"")</f>
        <v/>
      </c>
      <c r="BW19" s="199" t="str">
        <f>IF('เช็คเวลาเรียน เทอม 1'!CA19="ม",1,"")</f>
        <v/>
      </c>
      <c r="BX19" s="199" t="str">
        <f>IF('เช็คเวลาเรียน เทอม 1'!CB19="ม",1,"")</f>
        <v/>
      </c>
      <c r="BY19" s="199" t="str">
        <f>IF('เช็คเวลาเรียน เทอม 1'!CC19="ม",1,"")</f>
        <v/>
      </c>
      <c r="BZ19" s="198"/>
      <c r="CA19" s="198"/>
      <c r="CB19" s="199" t="str">
        <f>IF('เช็คเวลาเรียน เทอม 1'!CF19="ม",1,"")</f>
        <v/>
      </c>
      <c r="CC19" s="199" t="str">
        <f>IF('เช็คเวลาเรียน เทอม 1'!CG19="ม",1,"")</f>
        <v/>
      </c>
      <c r="CD19" s="199" t="str">
        <f>IF('เช็คเวลาเรียน เทอม 1'!CH19="ม",1,"")</f>
        <v/>
      </c>
      <c r="CE19" s="199" t="str">
        <f>IF('เช็คเวลาเรียน เทอม 1'!CI19="ม",1,"")</f>
        <v/>
      </c>
      <c r="CF19" s="199" t="str">
        <f>IF('เช็คเวลาเรียน เทอม 1'!CJ19="ม",1,"")</f>
        <v/>
      </c>
      <c r="CG19" s="198"/>
      <c r="CH19" s="198"/>
      <c r="CI19" s="199" t="str">
        <f>IF('เช็คเวลาเรียน เทอม 1'!CM19="ม",1,"")</f>
        <v/>
      </c>
      <c r="CJ19" s="199" t="str">
        <f>IF('เช็คเวลาเรียน เทอม 1'!CN19="ม",1,"")</f>
        <v/>
      </c>
      <c r="CK19" s="199" t="str">
        <f>IF('เช็คเวลาเรียน เทอม 1'!CO19="ม",1,"")</f>
        <v/>
      </c>
      <c r="CL19" s="199" t="str">
        <f>IF('เช็คเวลาเรียน เทอม 1'!CP19="ม",1,"")</f>
        <v/>
      </c>
      <c r="CM19" s="199" t="str">
        <f>IF('เช็คเวลาเรียน เทอม 1'!CQ19="ม",1,"")</f>
        <v/>
      </c>
      <c r="CN19" s="198"/>
      <c r="CO19" s="198"/>
      <c r="CP19" s="199" t="str">
        <f>IF('เช็คเวลาเรียน เทอม 1'!CT19="ม",1,"")</f>
        <v/>
      </c>
      <c r="CQ19" s="280"/>
      <c r="CR19" s="280"/>
      <c r="CS19" s="280"/>
      <c r="CT19" s="199" t="str">
        <f>IF('เช็คเวลาเรียน เทอม 1'!CX19="ม",1,"")</f>
        <v/>
      </c>
      <c r="CU19" s="338">
        <f t="shared" si="2"/>
        <v>0</v>
      </c>
      <c r="CV19" s="339"/>
      <c r="CW19" s="198"/>
      <c r="CX19" s="198"/>
      <c r="CY19" s="199" t="str">
        <f>IF('เช็คเวลาเรียน เทอม 1'!DE19="ม",1,"")</f>
        <v/>
      </c>
      <c r="CZ19" s="199" t="str">
        <f>IF('เช็คเวลาเรียน เทอม 1'!DF19="ม",1,"")</f>
        <v/>
      </c>
      <c r="DA19" s="199" t="str">
        <f>IF('เช็คเวลาเรียน เทอม 1'!DG19="ม",1,"")</f>
        <v/>
      </c>
      <c r="DB19" s="199" t="str">
        <f>IF('เช็คเวลาเรียน เทอม 1'!DH19="ม",1,"")</f>
        <v/>
      </c>
      <c r="DC19" s="199" t="str">
        <f>IF('เช็คเวลาเรียน เทอม 1'!DI19="ม",1,"")</f>
        <v/>
      </c>
      <c r="DD19" s="198"/>
      <c r="DE19" s="198"/>
      <c r="DF19" s="199" t="str">
        <f>IF('เช็คเวลาเรียน เทอม 1'!DL19="ม",1,"")</f>
        <v/>
      </c>
      <c r="DG19" s="199" t="str">
        <f>IF('เช็คเวลาเรียน เทอม 1'!DM19="ม",1,"")</f>
        <v/>
      </c>
      <c r="DH19" s="280"/>
      <c r="DI19" s="199" t="str">
        <f>IF('เช็คเวลาเรียน เทอม 1'!DO19="ม",1,"")</f>
        <v/>
      </c>
      <c r="DJ19" s="199" t="str">
        <f>IF('เช็คเวลาเรียน เทอม 1'!DP19="ม",1,"")</f>
        <v/>
      </c>
      <c r="DK19" s="198"/>
      <c r="DL19" s="198"/>
      <c r="DM19" s="199" t="str">
        <f>IF('เช็คเวลาเรียน เทอม 1'!DS19="ม",1,"")</f>
        <v/>
      </c>
      <c r="DN19" s="199" t="str">
        <f>IF('เช็คเวลาเรียน เทอม 1'!DT19="ม",1,"")</f>
        <v/>
      </c>
      <c r="DO19" s="199" t="str">
        <f>IF('เช็คเวลาเรียน เทอม 1'!DU19="ม",1,"")</f>
        <v/>
      </c>
      <c r="DP19" s="199" t="str">
        <f>IF('เช็คเวลาเรียน เทอม 1'!DV19="ม",1,"")</f>
        <v/>
      </c>
      <c r="DQ19" s="199" t="str">
        <f>IF('เช็คเวลาเรียน เทอม 1'!DW19="ม",1,"")</f>
        <v/>
      </c>
      <c r="DR19" s="198"/>
      <c r="DS19" s="198"/>
      <c r="DT19" s="199" t="str">
        <f>IF('เช็คเวลาเรียน เทอม 1'!DZ19="ม",1,"")</f>
        <v/>
      </c>
      <c r="DU19" s="199" t="str">
        <f>IF('เช็คเวลาเรียน เทอม 1'!EA19="ม",1,"")</f>
        <v/>
      </c>
      <c r="DV19" s="199" t="str">
        <f>IF('เช็คเวลาเรียน เทอม 1'!EB19="ม",1,"")</f>
        <v/>
      </c>
      <c r="DW19" s="199" t="str">
        <f>IF('เช็คเวลาเรียน เทอม 1'!EC19="ม",1,"")</f>
        <v/>
      </c>
      <c r="DX19" s="199" t="str">
        <f>IF('เช็คเวลาเรียน เทอม 1'!ED19="ม",1,"")</f>
        <v/>
      </c>
      <c r="DY19" s="198"/>
      <c r="DZ19" s="198"/>
      <c r="EA19" s="199" t="str">
        <f>IF('เช็คเวลาเรียน เทอม 1'!EG19="ม",1,"")</f>
        <v/>
      </c>
      <c r="EB19" s="338">
        <f t="shared" si="3"/>
        <v>0</v>
      </c>
      <c r="EC19" s="339"/>
      <c r="ED19" s="199" t="str">
        <f>IF('เช็คเวลาเรียน เทอม 1'!EL19="ม",1,"")</f>
        <v/>
      </c>
      <c r="EE19" s="199" t="str">
        <f>IF('เช็คเวลาเรียน เทอม 1'!EM19="ม",1,"")</f>
        <v/>
      </c>
      <c r="EF19" s="199" t="str">
        <f>IF('เช็คเวลาเรียน เทอม 1'!EN19="ม",1,"")</f>
        <v/>
      </c>
      <c r="EG19" s="199" t="str">
        <f>IF('เช็คเวลาเรียน เทอม 1'!EO19="ม",1,"")</f>
        <v/>
      </c>
      <c r="EH19" s="198"/>
      <c r="EI19" s="198"/>
      <c r="EJ19" s="199" t="str">
        <f>IF('เช็คเวลาเรียน เทอม 1'!ER19="ม",1,"")</f>
        <v/>
      </c>
      <c r="EK19" s="199" t="str">
        <f>IF('เช็คเวลาเรียน เทอม 1'!ES19="ม",1,"")</f>
        <v/>
      </c>
      <c r="EL19" s="199" t="str">
        <f>IF('เช็คเวลาเรียน เทอม 1'!ET19="ม",1,"")</f>
        <v/>
      </c>
      <c r="EM19" s="199" t="str">
        <f>IF('เช็คเวลาเรียน เทอม 1'!EU19="ม",1,"")</f>
        <v/>
      </c>
      <c r="EN19" s="199" t="str">
        <f>IF('เช็คเวลาเรียน เทอม 1'!EV19="ม",1,"")</f>
        <v/>
      </c>
      <c r="EO19" s="198"/>
      <c r="EP19" s="198"/>
      <c r="EQ19" s="199" t="str">
        <f>IF('เช็คเวลาเรียน เทอม 1'!EY19="ม",1,"")</f>
        <v/>
      </c>
      <c r="ER19" s="199" t="str">
        <f>IF('เช็คเวลาเรียน เทอม 1'!EZ19="ม",1,"")</f>
        <v/>
      </c>
      <c r="ES19" s="199" t="str">
        <f>IF('เช็คเวลาเรียน เทอม 1'!FA19="ม",1,"")</f>
        <v/>
      </c>
      <c r="ET19" s="199" t="str">
        <f>IF('เช็คเวลาเรียน เทอม 1'!FB19="ม",1,"")</f>
        <v/>
      </c>
      <c r="EU19" s="199" t="str">
        <f>IF('เช็คเวลาเรียน เทอม 1'!FC19="ม",1,"")</f>
        <v/>
      </c>
      <c r="EV19" s="198"/>
      <c r="EW19" s="198"/>
      <c r="EX19" s="199" t="str">
        <f>IF('เช็คเวลาเรียน เทอม 1'!FF19="ม",1,"")</f>
        <v/>
      </c>
      <c r="EY19" s="199" t="str">
        <f>IF('เช็คเวลาเรียน เทอม 1'!FG19="ม",1,"")</f>
        <v/>
      </c>
      <c r="EZ19" s="199" t="str">
        <f>IF('เช็คเวลาเรียน เทอม 1'!FH19="ม",1,"")</f>
        <v/>
      </c>
      <c r="FA19" s="199" t="str">
        <f>IF('เช็คเวลาเรียน เทอม 1'!FI19="ม",1,"")</f>
        <v/>
      </c>
      <c r="FB19" s="199" t="str">
        <f>IF('เช็คเวลาเรียน เทอม 1'!FJ19="ม",1,"")</f>
        <v/>
      </c>
      <c r="FC19" s="198"/>
      <c r="FD19" s="198"/>
      <c r="FE19" s="199" t="str">
        <f>IF('เช็คเวลาเรียน เทอม 1'!FM19="ม",1,"")</f>
        <v/>
      </c>
      <c r="FF19" s="199" t="str">
        <f>IF('เช็คเวลาเรียน เทอม 1'!FN19="ม",1,"")</f>
        <v/>
      </c>
      <c r="FG19" s="199" t="str">
        <f>IF('เช็คเวลาเรียน เทอม 1'!FO19="ม",1,"")</f>
        <v/>
      </c>
      <c r="FH19" s="338">
        <f t="shared" si="4"/>
        <v>0</v>
      </c>
      <c r="FI19" s="339"/>
      <c r="FJ19" s="199" t="str">
        <f>IF('เช็คเวลาเรียน เทอม 1'!FT19="ม",1,"")</f>
        <v/>
      </c>
      <c r="FK19" s="199" t="str">
        <f>IF('เช็คเวลาเรียน เทอม 1'!FU19="ม",1,"")</f>
        <v/>
      </c>
      <c r="FL19" s="198"/>
      <c r="FM19" s="198"/>
      <c r="FN19" s="199" t="str">
        <f>IF('เช็คเวลาเรียน เทอม 1'!FX19="ม",1,"")</f>
        <v/>
      </c>
      <c r="FO19" s="199" t="str">
        <f>IF('เช็คเวลาเรียน เทอม 1'!FY19="ม",1,"")</f>
        <v/>
      </c>
      <c r="FP19" s="199" t="str">
        <f>IF('เช็คเวลาเรียน เทอม 1'!FZ19="ม",1,"")</f>
        <v/>
      </c>
      <c r="FQ19" s="199" t="str">
        <f>IF('เช็คเวลาเรียน เทอม 1'!GA19="ม",1,"")</f>
        <v/>
      </c>
      <c r="FR19" s="199" t="str">
        <f>IF('เช็คเวลาเรียน เทอม 1'!GB19="ม",1,"")</f>
        <v/>
      </c>
      <c r="FS19" s="198"/>
      <c r="FT19" s="198"/>
      <c r="FU19" s="199" t="str">
        <f>IF('เช็คเวลาเรียน เทอม 1'!GE19="ม",1,"")</f>
        <v/>
      </c>
      <c r="FV19" s="280"/>
      <c r="FW19" s="199" t="str">
        <f>IF('เช็คเวลาเรียน เทอม 1'!GG19="ม",1,"")</f>
        <v/>
      </c>
      <c r="FX19" s="199" t="str">
        <f>IF('เช็คเวลาเรียน เทอม 1'!GH19="ม",1,"")</f>
        <v/>
      </c>
      <c r="FY19" s="199" t="str">
        <f>IF('เช็คเวลาเรียน เทอม 1'!GI19="ม",1,"")</f>
        <v/>
      </c>
      <c r="FZ19" s="198"/>
      <c r="GA19" s="198"/>
      <c r="GB19" s="199" t="str">
        <f>IF('เช็คเวลาเรียน เทอม 1'!GL19="ม",1,"")</f>
        <v/>
      </c>
      <c r="GC19" s="199" t="str">
        <f>IF('เช็คเวลาเรียน เทอม 1'!GM19="ม",1,"")</f>
        <v/>
      </c>
      <c r="GD19" s="199" t="str">
        <f>IF('เช็คเวลาเรียน เทอม 1'!GN19="ม",1,"")</f>
        <v/>
      </c>
      <c r="GE19" s="199" t="str">
        <f>IF('เช็คเวลาเรียน เทอม 1'!GO19="ม",1,"")</f>
        <v/>
      </c>
      <c r="GF19" s="280"/>
      <c r="GG19" s="198"/>
      <c r="GH19" s="198"/>
      <c r="GI19" s="199" t="str">
        <f>IF('เช็คเวลาเรียน เทอม 1'!GS19="ม",1,"")</f>
        <v/>
      </c>
      <c r="GJ19" s="199" t="str">
        <f>IF('เช็คเวลาเรียน เทอม 1'!GT19="ม",1,"")</f>
        <v/>
      </c>
      <c r="GK19" s="199" t="str">
        <f>IF('เช็คเวลาเรียน เทอม 1'!GU19="ม",1,"")</f>
        <v/>
      </c>
      <c r="GL19" s="199" t="str">
        <f>IF('เช็คเวลาเรียน เทอม 1'!GV19="ม",1,"")</f>
        <v/>
      </c>
      <c r="GM19" s="199" t="str">
        <f>IF('เช็คเวลาเรียน เทอม 1'!GW19="ม",1,"")</f>
        <v/>
      </c>
      <c r="GN19" s="198"/>
      <c r="GO19" s="338">
        <f t="shared" si="5"/>
        <v>0</v>
      </c>
      <c r="GP19" s="339"/>
    </row>
    <row r="20" spans="1:198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280"/>
      <c r="D20" s="194"/>
      <c r="E20" s="194"/>
      <c r="F20" s="280"/>
      <c r="G20" s="194"/>
      <c r="H20" s="194"/>
      <c r="I20" s="194"/>
      <c r="J20" s="194"/>
      <c r="K20" s="194"/>
      <c r="L20" s="194"/>
      <c r="M20" s="194"/>
      <c r="N20" s="194"/>
      <c r="O20" s="280"/>
      <c r="P20" s="194"/>
      <c r="Q20" s="194"/>
      <c r="R20" s="195"/>
      <c r="S20" s="195"/>
      <c r="T20" s="196" t="str">
        <f>IF('เช็คเวลาเรียน เทอม 1'!T20="ม",1,"")</f>
        <v/>
      </c>
      <c r="U20" s="196" t="str">
        <f>IF('เช็คเวลาเรียน เทอม 1'!U20="ม",1,"")</f>
        <v/>
      </c>
      <c r="V20" s="196" t="str">
        <f>IF('เช็คเวลาเรียน เทอม 1'!V20="ม",1,"")</f>
        <v/>
      </c>
      <c r="W20" s="196" t="str">
        <f>IF('เช็คเวลาเรียน เทอม 1'!W20="ม",1,"")</f>
        <v/>
      </c>
      <c r="X20" s="196" t="str">
        <f>IF('เช็คเวลาเรียน เทอม 1'!X20="ม",1,"")</f>
        <v/>
      </c>
      <c r="Y20" s="194"/>
      <c r="Z20" s="194"/>
      <c r="AA20" s="196" t="str">
        <f>IF('เช็คเวลาเรียน เทอม 1'!AA20="ม",1,"")</f>
        <v/>
      </c>
      <c r="AB20" s="196" t="str">
        <f>IF('เช็คเวลาเรียน เทอม 1'!AB20="ม",1,"")</f>
        <v/>
      </c>
      <c r="AC20" s="196" t="str">
        <f>IF('เช็คเวลาเรียน เทอม 1'!AC20="ม",1,"")</f>
        <v/>
      </c>
      <c r="AD20" s="196" t="str">
        <f>IF('เช็คเวลาเรียน เทอม 1'!AD20="ม",1,"")</f>
        <v/>
      </c>
      <c r="AE20" s="196" t="str">
        <f>IF('เช็คเวลาเรียน เทอม 1'!AE20="ม",1,"")</f>
        <v/>
      </c>
      <c r="AF20" s="194"/>
      <c r="AG20" s="280"/>
      <c r="AH20" s="338">
        <f t="shared" si="0"/>
        <v>0</v>
      </c>
      <c r="AI20" s="339"/>
      <c r="AJ20" s="280"/>
      <c r="AK20" s="197" t="str">
        <f>IF('เช็คเวลาเรียน เทอม 1'!AM20="ม",1,"")</f>
        <v/>
      </c>
      <c r="AL20" s="280"/>
      <c r="AM20" s="197" t="str">
        <f>IF('เช็คเวลาเรียน เทอม 1'!AO20="ม",1,"")</f>
        <v/>
      </c>
      <c r="AN20" s="197" t="str">
        <f>IF('เช็คเวลาเรียน เทอม 1'!AP20="ม",1,"")</f>
        <v/>
      </c>
      <c r="AO20" s="198"/>
      <c r="AP20" s="198"/>
      <c r="AQ20" s="197" t="str">
        <f>IF('เช็คเวลาเรียน เทอม 1'!AS20="ม",1,"")</f>
        <v/>
      </c>
      <c r="AR20" s="197" t="str">
        <f>IF('เช็คเวลาเรียน เทอม 1'!AT20="ม",1,"")</f>
        <v/>
      </c>
      <c r="AS20" s="197" t="str">
        <f>IF('เช็คเวลาเรียน เทอม 1'!AU20="ม",1,"")</f>
        <v/>
      </c>
      <c r="AT20" s="197" t="str">
        <f>IF('เช็คเวลาเรียน เทอม 1'!AV20="ม",1,"")</f>
        <v/>
      </c>
      <c r="AU20" s="197" t="str">
        <f>IF('เช็คเวลาเรียน เทอม 1'!AW20="ม",1,"")</f>
        <v/>
      </c>
      <c r="AV20" s="198"/>
      <c r="AW20" s="198"/>
      <c r="AX20" s="197" t="str">
        <f>IF('เช็คเวลาเรียน เทอม 1'!AZ20="ม",1,"")</f>
        <v/>
      </c>
      <c r="AY20" s="197" t="str">
        <f>IF('เช็คเวลาเรียน เทอม 1'!BA20="ม",1,"")</f>
        <v/>
      </c>
      <c r="AZ20" s="197" t="str">
        <f>IF('เช็คเวลาเรียน เทอม 1'!BB20="ม",1,"")</f>
        <v/>
      </c>
      <c r="BA20" s="197" t="str">
        <f>IF('เช็คเวลาเรียน เทอม 1'!BC20="ม",1,"")</f>
        <v/>
      </c>
      <c r="BB20" s="197" t="str">
        <f>IF('เช็คเวลาเรียน เทอม 1'!BD20="ม",1,"")</f>
        <v/>
      </c>
      <c r="BC20" s="198"/>
      <c r="BD20" s="198"/>
      <c r="BE20" s="197" t="str">
        <f>IF('เช็คเวลาเรียน เทอม 1'!BG20="ม",1,"")</f>
        <v/>
      </c>
      <c r="BF20" s="197" t="str">
        <f>IF('เช็คเวลาเรียน เทอม 1'!BH20="ม",1,"")</f>
        <v/>
      </c>
      <c r="BG20" s="197" t="str">
        <f>IF('เช็คเวลาเรียน เทอม 1'!BI20="ม",1,"")</f>
        <v/>
      </c>
      <c r="BH20" s="197" t="str">
        <f>IF('เช็คเวลาเรียน เทอม 1'!BJ20="ม",1,"")</f>
        <v/>
      </c>
      <c r="BI20" s="197" t="str">
        <f>IF('เช็คเวลาเรียน เทอม 1'!BK20="ม",1,"")</f>
        <v/>
      </c>
      <c r="BJ20" s="198"/>
      <c r="BK20" s="198"/>
      <c r="BL20" s="197" t="str">
        <f>IF('เช็คเวลาเรียน เทอม 1'!BN20="ม",1,"")</f>
        <v/>
      </c>
      <c r="BM20" s="197" t="str">
        <f>IF('เช็คเวลาเรียน เทอม 1'!BO20="ม",1,"")</f>
        <v/>
      </c>
      <c r="BN20" s="338">
        <f t="shared" si="1"/>
        <v>0</v>
      </c>
      <c r="BO20" s="339"/>
      <c r="BP20" s="199" t="str">
        <f>IF('เช็คเวลาเรียน เทอม 1'!BT20="ม",1,"")</f>
        <v/>
      </c>
      <c r="BQ20" s="199" t="str">
        <f>IF('เช็คเวลาเรียน เทอม 1'!BU20="ม",1,"")</f>
        <v/>
      </c>
      <c r="BR20" s="199" t="str">
        <f>IF('เช็คเวลาเรียน เทอม 1'!BV20="ม",1,"")</f>
        <v/>
      </c>
      <c r="BS20" s="198"/>
      <c r="BT20" s="198"/>
      <c r="BU20" s="199" t="str">
        <f>IF('เช็คเวลาเรียน เทอม 1'!BY20="ม",1,"")</f>
        <v/>
      </c>
      <c r="BV20" s="199" t="str">
        <f>IF('เช็คเวลาเรียน เทอม 1'!BZ20="ม",1,"")</f>
        <v/>
      </c>
      <c r="BW20" s="199" t="str">
        <f>IF('เช็คเวลาเรียน เทอม 1'!CA20="ม",1,"")</f>
        <v/>
      </c>
      <c r="BX20" s="199" t="str">
        <f>IF('เช็คเวลาเรียน เทอม 1'!CB20="ม",1,"")</f>
        <v/>
      </c>
      <c r="BY20" s="199" t="str">
        <f>IF('เช็คเวลาเรียน เทอม 1'!CC20="ม",1,"")</f>
        <v/>
      </c>
      <c r="BZ20" s="198"/>
      <c r="CA20" s="198"/>
      <c r="CB20" s="199" t="str">
        <f>IF('เช็คเวลาเรียน เทอม 1'!CF20="ม",1,"")</f>
        <v/>
      </c>
      <c r="CC20" s="199" t="str">
        <f>IF('เช็คเวลาเรียน เทอม 1'!CG20="ม",1,"")</f>
        <v/>
      </c>
      <c r="CD20" s="199" t="str">
        <f>IF('เช็คเวลาเรียน เทอม 1'!CH20="ม",1,"")</f>
        <v/>
      </c>
      <c r="CE20" s="199" t="str">
        <f>IF('เช็คเวลาเรียน เทอม 1'!CI20="ม",1,"")</f>
        <v/>
      </c>
      <c r="CF20" s="199" t="str">
        <f>IF('เช็คเวลาเรียน เทอม 1'!CJ20="ม",1,"")</f>
        <v/>
      </c>
      <c r="CG20" s="198"/>
      <c r="CH20" s="198"/>
      <c r="CI20" s="199" t="str">
        <f>IF('เช็คเวลาเรียน เทอม 1'!CM20="ม",1,"")</f>
        <v/>
      </c>
      <c r="CJ20" s="199" t="str">
        <f>IF('เช็คเวลาเรียน เทอม 1'!CN20="ม",1,"")</f>
        <v/>
      </c>
      <c r="CK20" s="199" t="str">
        <f>IF('เช็คเวลาเรียน เทอม 1'!CO20="ม",1,"")</f>
        <v/>
      </c>
      <c r="CL20" s="199" t="str">
        <f>IF('เช็คเวลาเรียน เทอม 1'!CP20="ม",1,"")</f>
        <v/>
      </c>
      <c r="CM20" s="199" t="str">
        <f>IF('เช็คเวลาเรียน เทอม 1'!CQ20="ม",1,"")</f>
        <v/>
      </c>
      <c r="CN20" s="198"/>
      <c r="CO20" s="198"/>
      <c r="CP20" s="199" t="str">
        <f>IF('เช็คเวลาเรียน เทอม 1'!CT20="ม",1,"")</f>
        <v/>
      </c>
      <c r="CQ20" s="280"/>
      <c r="CR20" s="280"/>
      <c r="CS20" s="280"/>
      <c r="CT20" s="199" t="str">
        <f>IF('เช็คเวลาเรียน เทอม 1'!CX20="ม",1,"")</f>
        <v/>
      </c>
      <c r="CU20" s="338">
        <f t="shared" si="2"/>
        <v>0</v>
      </c>
      <c r="CV20" s="339"/>
      <c r="CW20" s="198"/>
      <c r="CX20" s="198"/>
      <c r="CY20" s="199" t="str">
        <f>IF('เช็คเวลาเรียน เทอม 1'!DE20="ม",1,"")</f>
        <v/>
      </c>
      <c r="CZ20" s="199" t="str">
        <f>IF('เช็คเวลาเรียน เทอม 1'!DF20="ม",1,"")</f>
        <v/>
      </c>
      <c r="DA20" s="199" t="str">
        <f>IF('เช็คเวลาเรียน เทอม 1'!DG20="ม",1,"")</f>
        <v/>
      </c>
      <c r="DB20" s="199" t="str">
        <f>IF('เช็คเวลาเรียน เทอม 1'!DH20="ม",1,"")</f>
        <v/>
      </c>
      <c r="DC20" s="199" t="str">
        <f>IF('เช็คเวลาเรียน เทอม 1'!DI20="ม",1,"")</f>
        <v/>
      </c>
      <c r="DD20" s="198"/>
      <c r="DE20" s="198"/>
      <c r="DF20" s="199" t="str">
        <f>IF('เช็คเวลาเรียน เทอม 1'!DL20="ม",1,"")</f>
        <v/>
      </c>
      <c r="DG20" s="199" t="str">
        <f>IF('เช็คเวลาเรียน เทอม 1'!DM20="ม",1,"")</f>
        <v/>
      </c>
      <c r="DH20" s="280"/>
      <c r="DI20" s="199" t="str">
        <f>IF('เช็คเวลาเรียน เทอม 1'!DO20="ม",1,"")</f>
        <v/>
      </c>
      <c r="DJ20" s="199" t="str">
        <f>IF('เช็คเวลาเรียน เทอม 1'!DP20="ม",1,"")</f>
        <v/>
      </c>
      <c r="DK20" s="198"/>
      <c r="DL20" s="198"/>
      <c r="DM20" s="199" t="str">
        <f>IF('เช็คเวลาเรียน เทอม 1'!DS20="ม",1,"")</f>
        <v/>
      </c>
      <c r="DN20" s="199" t="str">
        <f>IF('เช็คเวลาเรียน เทอม 1'!DT20="ม",1,"")</f>
        <v/>
      </c>
      <c r="DO20" s="199" t="str">
        <f>IF('เช็คเวลาเรียน เทอม 1'!DU20="ม",1,"")</f>
        <v/>
      </c>
      <c r="DP20" s="199" t="str">
        <f>IF('เช็คเวลาเรียน เทอม 1'!DV20="ม",1,"")</f>
        <v/>
      </c>
      <c r="DQ20" s="199" t="str">
        <f>IF('เช็คเวลาเรียน เทอม 1'!DW20="ม",1,"")</f>
        <v/>
      </c>
      <c r="DR20" s="198"/>
      <c r="DS20" s="198"/>
      <c r="DT20" s="199" t="str">
        <f>IF('เช็คเวลาเรียน เทอม 1'!DZ20="ม",1,"")</f>
        <v/>
      </c>
      <c r="DU20" s="199" t="str">
        <f>IF('เช็คเวลาเรียน เทอม 1'!EA20="ม",1,"")</f>
        <v/>
      </c>
      <c r="DV20" s="199" t="str">
        <f>IF('เช็คเวลาเรียน เทอม 1'!EB20="ม",1,"")</f>
        <v/>
      </c>
      <c r="DW20" s="199" t="str">
        <f>IF('เช็คเวลาเรียน เทอม 1'!EC20="ม",1,"")</f>
        <v/>
      </c>
      <c r="DX20" s="199" t="str">
        <f>IF('เช็คเวลาเรียน เทอม 1'!ED20="ม",1,"")</f>
        <v/>
      </c>
      <c r="DY20" s="198"/>
      <c r="DZ20" s="198"/>
      <c r="EA20" s="199" t="str">
        <f>IF('เช็คเวลาเรียน เทอม 1'!EG20="ม",1,"")</f>
        <v/>
      </c>
      <c r="EB20" s="338">
        <f t="shared" si="3"/>
        <v>0</v>
      </c>
      <c r="EC20" s="339"/>
      <c r="ED20" s="199" t="str">
        <f>IF('เช็คเวลาเรียน เทอม 1'!EL20="ม",1,"")</f>
        <v/>
      </c>
      <c r="EE20" s="199" t="str">
        <f>IF('เช็คเวลาเรียน เทอม 1'!EM20="ม",1,"")</f>
        <v/>
      </c>
      <c r="EF20" s="199" t="str">
        <f>IF('เช็คเวลาเรียน เทอม 1'!EN20="ม",1,"")</f>
        <v/>
      </c>
      <c r="EG20" s="199" t="str">
        <f>IF('เช็คเวลาเรียน เทอม 1'!EO20="ม",1,"")</f>
        <v/>
      </c>
      <c r="EH20" s="198"/>
      <c r="EI20" s="198"/>
      <c r="EJ20" s="199" t="str">
        <f>IF('เช็คเวลาเรียน เทอม 1'!ER20="ม",1,"")</f>
        <v/>
      </c>
      <c r="EK20" s="199" t="str">
        <f>IF('เช็คเวลาเรียน เทอม 1'!ES20="ม",1,"")</f>
        <v/>
      </c>
      <c r="EL20" s="199" t="str">
        <f>IF('เช็คเวลาเรียน เทอม 1'!ET20="ม",1,"")</f>
        <v/>
      </c>
      <c r="EM20" s="199" t="str">
        <f>IF('เช็คเวลาเรียน เทอม 1'!EU20="ม",1,"")</f>
        <v/>
      </c>
      <c r="EN20" s="199" t="str">
        <f>IF('เช็คเวลาเรียน เทอม 1'!EV20="ม",1,"")</f>
        <v/>
      </c>
      <c r="EO20" s="198"/>
      <c r="EP20" s="198"/>
      <c r="EQ20" s="199" t="str">
        <f>IF('เช็คเวลาเรียน เทอม 1'!EY20="ม",1,"")</f>
        <v/>
      </c>
      <c r="ER20" s="199" t="str">
        <f>IF('เช็คเวลาเรียน เทอม 1'!EZ20="ม",1,"")</f>
        <v/>
      </c>
      <c r="ES20" s="199" t="str">
        <f>IF('เช็คเวลาเรียน เทอม 1'!FA20="ม",1,"")</f>
        <v/>
      </c>
      <c r="ET20" s="199" t="str">
        <f>IF('เช็คเวลาเรียน เทอม 1'!FB20="ม",1,"")</f>
        <v/>
      </c>
      <c r="EU20" s="199" t="str">
        <f>IF('เช็คเวลาเรียน เทอม 1'!FC20="ม",1,"")</f>
        <v/>
      </c>
      <c r="EV20" s="198"/>
      <c r="EW20" s="198"/>
      <c r="EX20" s="199" t="str">
        <f>IF('เช็คเวลาเรียน เทอม 1'!FF20="ม",1,"")</f>
        <v/>
      </c>
      <c r="EY20" s="199" t="str">
        <f>IF('เช็คเวลาเรียน เทอม 1'!FG20="ม",1,"")</f>
        <v/>
      </c>
      <c r="EZ20" s="199" t="str">
        <f>IF('เช็คเวลาเรียน เทอม 1'!FH20="ม",1,"")</f>
        <v/>
      </c>
      <c r="FA20" s="199" t="str">
        <f>IF('เช็คเวลาเรียน เทอม 1'!FI20="ม",1,"")</f>
        <v/>
      </c>
      <c r="FB20" s="199" t="str">
        <f>IF('เช็คเวลาเรียน เทอม 1'!FJ20="ม",1,"")</f>
        <v/>
      </c>
      <c r="FC20" s="198"/>
      <c r="FD20" s="198"/>
      <c r="FE20" s="199" t="str">
        <f>IF('เช็คเวลาเรียน เทอม 1'!FM20="ม",1,"")</f>
        <v/>
      </c>
      <c r="FF20" s="199" t="str">
        <f>IF('เช็คเวลาเรียน เทอม 1'!FN20="ม",1,"")</f>
        <v/>
      </c>
      <c r="FG20" s="199" t="str">
        <f>IF('เช็คเวลาเรียน เทอม 1'!FO20="ม",1,"")</f>
        <v/>
      </c>
      <c r="FH20" s="338">
        <f t="shared" si="4"/>
        <v>0</v>
      </c>
      <c r="FI20" s="339"/>
      <c r="FJ20" s="199" t="str">
        <f>IF('เช็คเวลาเรียน เทอม 1'!FT20="ม",1,"")</f>
        <v/>
      </c>
      <c r="FK20" s="199" t="str">
        <f>IF('เช็คเวลาเรียน เทอม 1'!FU20="ม",1,"")</f>
        <v/>
      </c>
      <c r="FL20" s="198"/>
      <c r="FM20" s="198"/>
      <c r="FN20" s="199" t="str">
        <f>IF('เช็คเวลาเรียน เทอม 1'!FX20="ม",1,"")</f>
        <v/>
      </c>
      <c r="FO20" s="199" t="str">
        <f>IF('เช็คเวลาเรียน เทอม 1'!FY20="ม",1,"")</f>
        <v/>
      </c>
      <c r="FP20" s="199" t="str">
        <f>IF('เช็คเวลาเรียน เทอม 1'!FZ20="ม",1,"")</f>
        <v/>
      </c>
      <c r="FQ20" s="199" t="str">
        <f>IF('เช็คเวลาเรียน เทอม 1'!GA20="ม",1,"")</f>
        <v/>
      </c>
      <c r="FR20" s="199" t="str">
        <f>IF('เช็คเวลาเรียน เทอม 1'!GB20="ม",1,"")</f>
        <v/>
      </c>
      <c r="FS20" s="198"/>
      <c r="FT20" s="198"/>
      <c r="FU20" s="199" t="str">
        <f>IF('เช็คเวลาเรียน เทอม 1'!GE20="ม",1,"")</f>
        <v/>
      </c>
      <c r="FV20" s="280"/>
      <c r="FW20" s="199" t="str">
        <f>IF('เช็คเวลาเรียน เทอม 1'!GG20="ม",1,"")</f>
        <v/>
      </c>
      <c r="FX20" s="199" t="str">
        <f>IF('เช็คเวลาเรียน เทอม 1'!GH20="ม",1,"")</f>
        <v/>
      </c>
      <c r="FY20" s="199" t="str">
        <f>IF('เช็คเวลาเรียน เทอม 1'!GI20="ม",1,"")</f>
        <v/>
      </c>
      <c r="FZ20" s="198"/>
      <c r="GA20" s="198"/>
      <c r="GB20" s="199" t="str">
        <f>IF('เช็คเวลาเรียน เทอม 1'!GL20="ม",1,"")</f>
        <v/>
      </c>
      <c r="GC20" s="199" t="str">
        <f>IF('เช็คเวลาเรียน เทอม 1'!GM20="ม",1,"")</f>
        <v/>
      </c>
      <c r="GD20" s="199" t="str">
        <f>IF('เช็คเวลาเรียน เทอม 1'!GN20="ม",1,"")</f>
        <v/>
      </c>
      <c r="GE20" s="199" t="str">
        <f>IF('เช็คเวลาเรียน เทอม 1'!GO20="ม",1,"")</f>
        <v/>
      </c>
      <c r="GF20" s="280"/>
      <c r="GG20" s="198"/>
      <c r="GH20" s="198"/>
      <c r="GI20" s="199" t="str">
        <f>IF('เช็คเวลาเรียน เทอม 1'!GS20="ม",1,"")</f>
        <v/>
      </c>
      <c r="GJ20" s="199" t="str">
        <f>IF('เช็คเวลาเรียน เทอม 1'!GT20="ม",1,"")</f>
        <v/>
      </c>
      <c r="GK20" s="199" t="str">
        <f>IF('เช็คเวลาเรียน เทอม 1'!GU20="ม",1,"")</f>
        <v/>
      </c>
      <c r="GL20" s="199" t="str">
        <f>IF('เช็คเวลาเรียน เทอม 1'!GV20="ม",1,"")</f>
        <v/>
      </c>
      <c r="GM20" s="199" t="str">
        <f>IF('เช็คเวลาเรียน เทอม 1'!GW20="ม",1,"")</f>
        <v/>
      </c>
      <c r="GN20" s="198"/>
      <c r="GO20" s="338">
        <f t="shared" si="5"/>
        <v>0</v>
      </c>
      <c r="GP20" s="339"/>
    </row>
    <row r="21" spans="1:198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280"/>
      <c r="D21" s="194"/>
      <c r="E21" s="194"/>
      <c r="F21" s="280"/>
      <c r="G21" s="194"/>
      <c r="H21" s="194"/>
      <c r="I21" s="194"/>
      <c r="J21" s="194"/>
      <c r="K21" s="194"/>
      <c r="L21" s="194"/>
      <c r="M21" s="194"/>
      <c r="N21" s="194"/>
      <c r="O21" s="280"/>
      <c r="P21" s="194"/>
      <c r="Q21" s="194"/>
      <c r="R21" s="195"/>
      <c r="S21" s="195"/>
      <c r="T21" s="196" t="str">
        <f>IF('เช็คเวลาเรียน เทอม 1'!T21="ม",1,"")</f>
        <v/>
      </c>
      <c r="U21" s="196" t="str">
        <f>IF('เช็คเวลาเรียน เทอม 1'!U21="ม",1,"")</f>
        <v/>
      </c>
      <c r="V21" s="196" t="str">
        <f>IF('เช็คเวลาเรียน เทอม 1'!V21="ม",1,"")</f>
        <v/>
      </c>
      <c r="W21" s="196" t="str">
        <f>IF('เช็คเวลาเรียน เทอม 1'!W21="ม",1,"")</f>
        <v/>
      </c>
      <c r="X21" s="196" t="str">
        <f>IF('เช็คเวลาเรียน เทอม 1'!X21="ม",1,"")</f>
        <v/>
      </c>
      <c r="Y21" s="194"/>
      <c r="Z21" s="194"/>
      <c r="AA21" s="196" t="str">
        <f>IF('เช็คเวลาเรียน เทอม 1'!AA21="ม",1,"")</f>
        <v/>
      </c>
      <c r="AB21" s="196" t="str">
        <f>IF('เช็คเวลาเรียน เทอม 1'!AB21="ม",1,"")</f>
        <v/>
      </c>
      <c r="AC21" s="196" t="str">
        <f>IF('เช็คเวลาเรียน เทอม 1'!AC21="ม",1,"")</f>
        <v/>
      </c>
      <c r="AD21" s="196" t="str">
        <f>IF('เช็คเวลาเรียน เทอม 1'!AD21="ม",1,"")</f>
        <v/>
      </c>
      <c r="AE21" s="196" t="str">
        <f>IF('เช็คเวลาเรียน เทอม 1'!AE21="ม",1,"")</f>
        <v/>
      </c>
      <c r="AF21" s="194"/>
      <c r="AG21" s="280"/>
      <c r="AH21" s="338">
        <f t="shared" si="0"/>
        <v>0</v>
      </c>
      <c r="AI21" s="339"/>
      <c r="AJ21" s="280"/>
      <c r="AK21" s="197" t="str">
        <f>IF('เช็คเวลาเรียน เทอม 1'!AM21="ม",1,"")</f>
        <v/>
      </c>
      <c r="AL21" s="280"/>
      <c r="AM21" s="197" t="str">
        <f>IF('เช็คเวลาเรียน เทอม 1'!AO21="ม",1,"")</f>
        <v/>
      </c>
      <c r="AN21" s="197" t="str">
        <f>IF('เช็คเวลาเรียน เทอม 1'!AP21="ม",1,"")</f>
        <v/>
      </c>
      <c r="AO21" s="198"/>
      <c r="AP21" s="198"/>
      <c r="AQ21" s="197" t="str">
        <f>IF('เช็คเวลาเรียน เทอม 1'!AS21="ม",1,"")</f>
        <v/>
      </c>
      <c r="AR21" s="197" t="str">
        <f>IF('เช็คเวลาเรียน เทอม 1'!AT21="ม",1,"")</f>
        <v/>
      </c>
      <c r="AS21" s="197" t="str">
        <f>IF('เช็คเวลาเรียน เทอม 1'!AU21="ม",1,"")</f>
        <v/>
      </c>
      <c r="AT21" s="197" t="str">
        <f>IF('เช็คเวลาเรียน เทอม 1'!AV21="ม",1,"")</f>
        <v/>
      </c>
      <c r="AU21" s="197" t="str">
        <f>IF('เช็คเวลาเรียน เทอม 1'!AW21="ม",1,"")</f>
        <v/>
      </c>
      <c r="AV21" s="198"/>
      <c r="AW21" s="198"/>
      <c r="AX21" s="197" t="str">
        <f>IF('เช็คเวลาเรียน เทอม 1'!AZ21="ม",1,"")</f>
        <v/>
      </c>
      <c r="AY21" s="197" t="str">
        <f>IF('เช็คเวลาเรียน เทอม 1'!BA21="ม",1,"")</f>
        <v/>
      </c>
      <c r="AZ21" s="197" t="str">
        <f>IF('เช็คเวลาเรียน เทอม 1'!BB21="ม",1,"")</f>
        <v/>
      </c>
      <c r="BA21" s="197" t="str">
        <f>IF('เช็คเวลาเรียน เทอม 1'!BC21="ม",1,"")</f>
        <v/>
      </c>
      <c r="BB21" s="197" t="str">
        <f>IF('เช็คเวลาเรียน เทอม 1'!BD21="ม",1,"")</f>
        <v/>
      </c>
      <c r="BC21" s="198"/>
      <c r="BD21" s="198"/>
      <c r="BE21" s="197" t="str">
        <f>IF('เช็คเวลาเรียน เทอม 1'!BG21="ม",1,"")</f>
        <v/>
      </c>
      <c r="BF21" s="197" t="str">
        <f>IF('เช็คเวลาเรียน เทอม 1'!BH21="ม",1,"")</f>
        <v/>
      </c>
      <c r="BG21" s="197" t="str">
        <f>IF('เช็คเวลาเรียน เทอม 1'!BI21="ม",1,"")</f>
        <v/>
      </c>
      <c r="BH21" s="197" t="str">
        <f>IF('เช็คเวลาเรียน เทอม 1'!BJ21="ม",1,"")</f>
        <v/>
      </c>
      <c r="BI21" s="197" t="str">
        <f>IF('เช็คเวลาเรียน เทอม 1'!BK21="ม",1,"")</f>
        <v/>
      </c>
      <c r="BJ21" s="198"/>
      <c r="BK21" s="198"/>
      <c r="BL21" s="197" t="str">
        <f>IF('เช็คเวลาเรียน เทอม 1'!BN21="ม",1,"")</f>
        <v/>
      </c>
      <c r="BM21" s="197" t="str">
        <f>IF('เช็คเวลาเรียน เทอม 1'!BO21="ม",1,"")</f>
        <v/>
      </c>
      <c r="BN21" s="338">
        <f t="shared" si="1"/>
        <v>0</v>
      </c>
      <c r="BO21" s="339"/>
      <c r="BP21" s="199" t="str">
        <f>IF('เช็คเวลาเรียน เทอม 1'!BT21="ม",1,"")</f>
        <v/>
      </c>
      <c r="BQ21" s="199" t="str">
        <f>IF('เช็คเวลาเรียน เทอม 1'!BU21="ม",1,"")</f>
        <v/>
      </c>
      <c r="BR21" s="199" t="str">
        <f>IF('เช็คเวลาเรียน เทอม 1'!BV21="ม",1,"")</f>
        <v/>
      </c>
      <c r="BS21" s="198"/>
      <c r="BT21" s="198"/>
      <c r="BU21" s="199" t="str">
        <f>IF('เช็คเวลาเรียน เทอม 1'!BY21="ม",1,"")</f>
        <v/>
      </c>
      <c r="BV21" s="199" t="str">
        <f>IF('เช็คเวลาเรียน เทอม 1'!BZ21="ม",1,"")</f>
        <v/>
      </c>
      <c r="BW21" s="199" t="str">
        <f>IF('เช็คเวลาเรียน เทอม 1'!CA21="ม",1,"")</f>
        <v/>
      </c>
      <c r="BX21" s="199" t="str">
        <f>IF('เช็คเวลาเรียน เทอม 1'!CB21="ม",1,"")</f>
        <v/>
      </c>
      <c r="BY21" s="199" t="str">
        <f>IF('เช็คเวลาเรียน เทอม 1'!CC21="ม",1,"")</f>
        <v/>
      </c>
      <c r="BZ21" s="198"/>
      <c r="CA21" s="198"/>
      <c r="CB21" s="199" t="str">
        <f>IF('เช็คเวลาเรียน เทอม 1'!CF21="ม",1,"")</f>
        <v/>
      </c>
      <c r="CC21" s="199" t="str">
        <f>IF('เช็คเวลาเรียน เทอม 1'!CG21="ม",1,"")</f>
        <v/>
      </c>
      <c r="CD21" s="199" t="str">
        <f>IF('เช็คเวลาเรียน เทอม 1'!CH21="ม",1,"")</f>
        <v/>
      </c>
      <c r="CE21" s="199" t="str">
        <f>IF('เช็คเวลาเรียน เทอม 1'!CI21="ม",1,"")</f>
        <v/>
      </c>
      <c r="CF21" s="199" t="str">
        <f>IF('เช็คเวลาเรียน เทอม 1'!CJ21="ม",1,"")</f>
        <v/>
      </c>
      <c r="CG21" s="198"/>
      <c r="CH21" s="198"/>
      <c r="CI21" s="199" t="str">
        <f>IF('เช็คเวลาเรียน เทอม 1'!CM21="ม",1,"")</f>
        <v/>
      </c>
      <c r="CJ21" s="199" t="str">
        <f>IF('เช็คเวลาเรียน เทอม 1'!CN21="ม",1,"")</f>
        <v/>
      </c>
      <c r="CK21" s="199" t="str">
        <f>IF('เช็คเวลาเรียน เทอม 1'!CO21="ม",1,"")</f>
        <v/>
      </c>
      <c r="CL21" s="199" t="str">
        <f>IF('เช็คเวลาเรียน เทอม 1'!CP21="ม",1,"")</f>
        <v/>
      </c>
      <c r="CM21" s="199" t="str">
        <f>IF('เช็คเวลาเรียน เทอม 1'!CQ21="ม",1,"")</f>
        <v/>
      </c>
      <c r="CN21" s="198"/>
      <c r="CO21" s="198"/>
      <c r="CP21" s="199" t="str">
        <f>IF('เช็คเวลาเรียน เทอม 1'!CT21="ม",1,"")</f>
        <v/>
      </c>
      <c r="CQ21" s="280"/>
      <c r="CR21" s="280"/>
      <c r="CS21" s="280"/>
      <c r="CT21" s="199" t="str">
        <f>IF('เช็คเวลาเรียน เทอม 1'!CX21="ม",1,"")</f>
        <v/>
      </c>
      <c r="CU21" s="338">
        <f t="shared" si="2"/>
        <v>0</v>
      </c>
      <c r="CV21" s="339"/>
      <c r="CW21" s="198"/>
      <c r="CX21" s="198"/>
      <c r="CY21" s="199" t="str">
        <f>IF('เช็คเวลาเรียน เทอม 1'!DE21="ม",1,"")</f>
        <v/>
      </c>
      <c r="CZ21" s="199" t="str">
        <f>IF('เช็คเวลาเรียน เทอม 1'!DF21="ม",1,"")</f>
        <v/>
      </c>
      <c r="DA21" s="199" t="str">
        <f>IF('เช็คเวลาเรียน เทอม 1'!DG21="ม",1,"")</f>
        <v/>
      </c>
      <c r="DB21" s="199" t="str">
        <f>IF('เช็คเวลาเรียน เทอม 1'!DH21="ม",1,"")</f>
        <v/>
      </c>
      <c r="DC21" s="199" t="str">
        <f>IF('เช็คเวลาเรียน เทอม 1'!DI21="ม",1,"")</f>
        <v/>
      </c>
      <c r="DD21" s="198"/>
      <c r="DE21" s="198"/>
      <c r="DF21" s="199" t="str">
        <f>IF('เช็คเวลาเรียน เทอม 1'!DL21="ม",1,"")</f>
        <v/>
      </c>
      <c r="DG21" s="199" t="str">
        <f>IF('เช็คเวลาเรียน เทอม 1'!DM21="ม",1,"")</f>
        <v/>
      </c>
      <c r="DH21" s="280"/>
      <c r="DI21" s="199" t="str">
        <f>IF('เช็คเวลาเรียน เทอม 1'!DO21="ม",1,"")</f>
        <v/>
      </c>
      <c r="DJ21" s="199" t="str">
        <f>IF('เช็คเวลาเรียน เทอม 1'!DP21="ม",1,"")</f>
        <v/>
      </c>
      <c r="DK21" s="198"/>
      <c r="DL21" s="198"/>
      <c r="DM21" s="199" t="str">
        <f>IF('เช็คเวลาเรียน เทอม 1'!DS21="ม",1,"")</f>
        <v/>
      </c>
      <c r="DN21" s="199" t="str">
        <f>IF('เช็คเวลาเรียน เทอม 1'!DT21="ม",1,"")</f>
        <v/>
      </c>
      <c r="DO21" s="199" t="str">
        <f>IF('เช็คเวลาเรียน เทอม 1'!DU21="ม",1,"")</f>
        <v/>
      </c>
      <c r="DP21" s="199" t="str">
        <f>IF('เช็คเวลาเรียน เทอม 1'!DV21="ม",1,"")</f>
        <v/>
      </c>
      <c r="DQ21" s="199" t="str">
        <f>IF('เช็คเวลาเรียน เทอม 1'!DW21="ม",1,"")</f>
        <v/>
      </c>
      <c r="DR21" s="198"/>
      <c r="DS21" s="198"/>
      <c r="DT21" s="199" t="str">
        <f>IF('เช็คเวลาเรียน เทอม 1'!DZ21="ม",1,"")</f>
        <v/>
      </c>
      <c r="DU21" s="199" t="str">
        <f>IF('เช็คเวลาเรียน เทอม 1'!EA21="ม",1,"")</f>
        <v/>
      </c>
      <c r="DV21" s="199" t="str">
        <f>IF('เช็คเวลาเรียน เทอม 1'!EB21="ม",1,"")</f>
        <v/>
      </c>
      <c r="DW21" s="199" t="str">
        <f>IF('เช็คเวลาเรียน เทอม 1'!EC21="ม",1,"")</f>
        <v/>
      </c>
      <c r="DX21" s="199" t="str">
        <f>IF('เช็คเวลาเรียน เทอม 1'!ED21="ม",1,"")</f>
        <v/>
      </c>
      <c r="DY21" s="198"/>
      <c r="DZ21" s="198"/>
      <c r="EA21" s="199" t="str">
        <f>IF('เช็คเวลาเรียน เทอม 1'!EG21="ม",1,"")</f>
        <v/>
      </c>
      <c r="EB21" s="338">
        <f t="shared" si="3"/>
        <v>0</v>
      </c>
      <c r="EC21" s="339"/>
      <c r="ED21" s="199" t="str">
        <f>IF('เช็คเวลาเรียน เทอม 1'!EL21="ม",1,"")</f>
        <v/>
      </c>
      <c r="EE21" s="199" t="str">
        <f>IF('เช็คเวลาเรียน เทอม 1'!EM21="ม",1,"")</f>
        <v/>
      </c>
      <c r="EF21" s="199" t="str">
        <f>IF('เช็คเวลาเรียน เทอม 1'!EN21="ม",1,"")</f>
        <v/>
      </c>
      <c r="EG21" s="199" t="str">
        <f>IF('เช็คเวลาเรียน เทอม 1'!EO21="ม",1,"")</f>
        <v/>
      </c>
      <c r="EH21" s="198"/>
      <c r="EI21" s="198"/>
      <c r="EJ21" s="199" t="str">
        <f>IF('เช็คเวลาเรียน เทอม 1'!ER21="ม",1,"")</f>
        <v/>
      </c>
      <c r="EK21" s="199" t="str">
        <f>IF('เช็คเวลาเรียน เทอม 1'!ES21="ม",1,"")</f>
        <v/>
      </c>
      <c r="EL21" s="199" t="str">
        <f>IF('เช็คเวลาเรียน เทอม 1'!ET21="ม",1,"")</f>
        <v/>
      </c>
      <c r="EM21" s="199" t="str">
        <f>IF('เช็คเวลาเรียน เทอม 1'!EU21="ม",1,"")</f>
        <v/>
      </c>
      <c r="EN21" s="199" t="str">
        <f>IF('เช็คเวลาเรียน เทอม 1'!EV21="ม",1,"")</f>
        <v/>
      </c>
      <c r="EO21" s="198"/>
      <c r="EP21" s="198"/>
      <c r="EQ21" s="199" t="str">
        <f>IF('เช็คเวลาเรียน เทอม 1'!EY21="ม",1,"")</f>
        <v/>
      </c>
      <c r="ER21" s="199" t="str">
        <f>IF('เช็คเวลาเรียน เทอม 1'!EZ21="ม",1,"")</f>
        <v/>
      </c>
      <c r="ES21" s="199" t="str">
        <f>IF('เช็คเวลาเรียน เทอม 1'!FA21="ม",1,"")</f>
        <v/>
      </c>
      <c r="ET21" s="199" t="str">
        <f>IF('เช็คเวลาเรียน เทอม 1'!FB21="ม",1,"")</f>
        <v/>
      </c>
      <c r="EU21" s="199" t="str">
        <f>IF('เช็คเวลาเรียน เทอม 1'!FC21="ม",1,"")</f>
        <v/>
      </c>
      <c r="EV21" s="198"/>
      <c r="EW21" s="198"/>
      <c r="EX21" s="199" t="str">
        <f>IF('เช็คเวลาเรียน เทอม 1'!FF21="ม",1,"")</f>
        <v/>
      </c>
      <c r="EY21" s="199" t="str">
        <f>IF('เช็คเวลาเรียน เทอม 1'!FG21="ม",1,"")</f>
        <v/>
      </c>
      <c r="EZ21" s="199" t="str">
        <f>IF('เช็คเวลาเรียน เทอม 1'!FH21="ม",1,"")</f>
        <v/>
      </c>
      <c r="FA21" s="199" t="str">
        <f>IF('เช็คเวลาเรียน เทอม 1'!FI21="ม",1,"")</f>
        <v/>
      </c>
      <c r="FB21" s="199" t="str">
        <f>IF('เช็คเวลาเรียน เทอม 1'!FJ21="ม",1,"")</f>
        <v/>
      </c>
      <c r="FC21" s="198"/>
      <c r="FD21" s="198"/>
      <c r="FE21" s="199" t="str">
        <f>IF('เช็คเวลาเรียน เทอม 1'!FM21="ม",1,"")</f>
        <v/>
      </c>
      <c r="FF21" s="199" t="str">
        <f>IF('เช็คเวลาเรียน เทอม 1'!FN21="ม",1,"")</f>
        <v/>
      </c>
      <c r="FG21" s="199" t="str">
        <f>IF('เช็คเวลาเรียน เทอม 1'!FO21="ม",1,"")</f>
        <v/>
      </c>
      <c r="FH21" s="338">
        <f t="shared" si="4"/>
        <v>0</v>
      </c>
      <c r="FI21" s="339"/>
      <c r="FJ21" s="199" t="str">
        <f>IF('เช็คเวลาเรียน เทอม 1'!FT21="ม",1,"")</f>
        <v/>
      </c>
      <c r="FK21" s="199" t="str">
        <f>IF('เช็คเวลาเรียน เทอม 1'!FU21="ม",1,"")</f>
        <v/>
      </c>
      <c r="FL21" s="198"/>
      <c r="FM21" s="198"/>
      <c r="FN21" s="199" t="str">
        <f>IF('เช็คเวลาเรียน เทอม 1'!FX21="ม",1,"")</f>
        <v/>
      </c>
      <c r="FO21" s="199" t="str">
        <f>IF('เช็คเวลาเรียน เทอม 1'!FY21="ม",1,"")</f>
        <v/>
      </c>
      <c r="FP21" s="199" t="str">
        <f>IF('เช็คเวลาเรียน เทอม 1'!FZ21="ม",1,"")</f>
        <v/>
      </c>
      <c r="FQ21" s="199" t="str">
        <f>IF('เช็คเวลาเรียน เทอม 1'!GA21="ม",1,"")</f>
        <v/>
      </c>
      <c r="FR21" s="199" t="str">
        <f>IF('เช็คเวลาเรียน เทอม 1'!GB21="ม",1,"")</f>
        <v/>
      </c>
      <c r="FS21" s="198"/>
      <c r="FT21" s="198"/>
      <c r="FU21" s="199" t="str">
        <f>IF('เช็คเวลาเรียน เทอม 1'!GE21="ม",1,"")</f>
        <v/>
      </c>
      <c r="FV21" s="280"/>
      <c r="FW21" s="199" t="str">
        <f>IF('เช็คเวลาเรียน เทอม 1'!GG21="ม",1,"")</f>
        <v/>
      </c>
      <c r="FX21" s="199" t="str">
        <f>IF('เช็คเวลาเรียน เทอม 1'!GH21="ม",1,"")</f>
        <v/>
      </c>
      <c r="FY21" s="199" t="str">
        <f>IF('เช็คเวลาเรียน เทอม 1'!GI21="ม",1,"")</f>
        <v/>
      </c>
      <c r="FZ21" s="198"/>
      <c r="GA21" s="198"/>
      <c r="GB21" s="199" t="str">
        <f>IF('เช็คเวลาเรียน เทอม 1'!GL21="ม",1,"")</f>
        <v/>
      </c>
      <c r="GC21" s="199" t="str">
        <f>IF('เช็คเวลาเรียน เทอม 1'!GM21="ม",1,"")</f>
        <v/>
      </c>
      <c r="GD21" s="199" t="str">
        <f>IF('เช็คเวลาเรียน เทอม 1'!GN21="ม",1,"")</f>
        <v/>
      </c>
      <c r="GE21" s="199" t="str">
        <f>IF('เช็คเวลาเรียน เทอม 1'!GO21="ม",1,"")</f>
        <v/>
      </c>
      <c r="GF21" s="280"/>
      <c r="GG21" s="198"/>
      <c r="GH21" s="198"/>
      <c r="GI21" s="199" t="str">
        <f>IF('เช็คเวลาเรียน เทอม 1'!GS21="ม",1,"")</f>
        <v/>
      </c>
      <c r="GJ21" s="199" t="str">
        <f>IF('เช็คเวลาเรียน เทอม 1'!GT21="ม",1,"")</f>
        <v/>
      </c>
      <c r="GK21" s="199" t="str">
        <f>IF('เช็คเวลาเรียน เทอม 1'!GU21="ม",1,"")</f>
        <v/>
      </c>
      <c r="GL21" s="199" t="str">
        <f>IF('เช็คเวลาเรียน เทอม 1'!GV21="ม",1,"")</f>
        <v/>
      </c>
      <c r="GM21" s="199" t="str">
        <f>IF('เช็คเวลาเรียน เทอม 1'!GW21="ม",1,"")</f>
        <v/>
      </c>
      <c r="GN21" s="198"/>
      <c r="GO21" s="338">
        <f t="shared" si="5"/>
        <v>0</v>
      </c>
      <c r="GP21" s="339"/>
    </row>
    <row r="22" spans="1:198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280"/>
      <c r="D22" s="194"/>
      <c r="E22" s="194"/>
      <c r="F22" s="280"/>
      <c r="G22" s="194"/>
      <c r="H22" s="194"/>
      <c r="I22" s="194"/>
      <c r="J22" s="194"/>
      <c r="K22" s="194"/>
      <c r="L22" s="194"/>
      <c r="M22" s="194"/>
      <c r="N22" s="194"/>
      <c r="O22" s="280"/>
      <c r="P22" s="194"/>
      <c r="Q22" s="194"/>
      <c r="R22" s="195"/>
      <c r="S22" s="195"/>
      <c r="T22" s="196" t="str">
        <f>IF('เช็คเวลาเรียน เทอม 1'!T22="ม",1,"")</f>
        <v/>
      </c>
      <c r="U22" s="196" t="str">
        <f>IF('เช็คเวลาเรียน เทอม 1'!U22="ม",1,"")</f>
        <v/>
      </c>
      <c r="V22" s="196" t="str">
        <f>IF('เช็คเวลาเรียน เทอม 1'!V22="ม",1,"")</f>
        <v/>
      </c>
      <c r="W22" s="196" t="str">
        <f>IF('เช็คเวลาเรียน เทอม 1'!W22="ม",1,"")</f>
        <v/>
      </c>
      <c r="X22" s="196" t="str">
        <f>IF('เช็คเวลาเรียน เทอม 1'!X22="ม",1,"")</f>
        <v/>
      </c>
      <c r="Y22" s="194"/>
      <c r="Z22" s="194"/>
      <c r="AA22" s="196" t="str">
        <f>IF('เช็คเวลาเรียน เทอม 1'!AA22="ม",1,"")</f>
        <v/>
      </c>
      <c r="AB22" s="196" t="str">
        <f>IF('เช็คเวลาเรียน เทอม 1'!AB22="ม",1,"")</f>
        <v/>
      </c>
      <c r="AC22" s="196" t="str">
        <f>IF('เช็คเวลาเรียน เทอม 1'!AC22="ม",1,"")</f>
        <v/>
      </c>
      <c r="AD22" s="196" t="str">
        <f>IF('เช็คเวลาเรียน เทอม 1'!AD22="ม",1,"")</f>
        <v/>
      </c>
      <c r="AE22" s="196" t="str">
        <f>IF('เช็คเวลาเรียน เทอม 1'!AE22="ม",1,"")</f>
        <v/>
      </c>
      <c r="AF22" s="194"/>
      <c r="AG22" s="280"/>
      <c r="AH22" s="338">
        <f t="shared" si="0"/>
        <v>0</v>
      </c>
      <c r="AI22" s="339"/>
      <c r="AJ22" s="280"/>
      <c r="AK22" s="197" t="str">
        <f>IF('เช็คเวลาเรียน เทอม 1'!AM22="ม",1,"")</f>
        <v/>
      </c>
      <c r="AL22" s="280"/>
      <c r="AM22" s="197" t="str">
        <f>IF('เช็คเวลาเรียน เทอม 1'!AO22="ม",1,"")</f>
        <v/>
      </c>
      <c r="AN22" s="197" t="str">
        <f>IF('เช็คเวลาเรียน เทอม 1'!AP22="ม",1,"")</f>
        <v/>
      </c>
      <c r="AO22" s="198"/>
      <c r="AP22" s="198"/>
      <c r="AQ22" s="197" t="str">
        <f>IF('เช็คเวลาเรียน เทอม 1'!AS22="ม",1,"")</f>
        <v/>
      </c>
      <c r="AR22" s="197" t="str">
        <f>IF('เช็คเวลาเรียน เทอม 1'!AT22="ม",1,"")</f>
        <v/>
      </c>
      <c r="AS22" s="197" t="str">
        <f>IF('เช็คเวลาเรียน เทอม 1'!AU22="ม",1,"")</f>
        <v/>
      </c>
      <c r="AT22" s="197" t="str">
        <f>IF('เช็คเวลาเรียน เทอม 1'!AV22="ม",1,"")</f>
        <v/>
      </c>
      <c r="AU22" s="197" t="str">
        <f>IF('เช็คเวลาเรียน เทอม 1'!AW22="ม",1,"")</f>
        <v/>
      </c>
      <c r="AV22" s="198"/>
      <c r="AW22" s="198"/>
      <c r="AX22" s="197" t="str">
        <f>IF('เช็คเวลาเรียน เทอม 1'!AZ22="ม",1,"")</f>
        <v/>
      </c>
      <c r="AY22" s="197" t="str">
        <f>IF('เช็คเวลาเรียน เทอม 1'!BA22="ม",1,"")</f>
        <v/>
      </c>
      <c r="AZ22" s="197" t="str">
        <f>IF('เช็คเวลาเรียน เทอม 1'!BB22="ม",1,"")</f>
        <v/>
      </c>
      <c r="BA22" s="197" t="str">
        <f>IF('เช็คเวลาเรียน เทอม 1'!BC22="ม",1,"")</f>
        <v/>
      </c>
      <c r="BB22" s="197" t="str">
        <f>IF('เช็คเวลาเรียน เทอม 1'!BD22="ม",1,"")</f>
        <v/>
      </c>
      <c r="BC22" s="198"/>
      <c r="BD22" s="198"/>
      <c r="BE22" s="197" t="str">
        <f>IF('เช็คเวลาเรียน เทอม 1'!BG22="ม",1,"")</f>
        <v/>
      </c>
      <c r="BF22" s="197" t="str">
        <f>IF('เช็คเวลาเรียน เทอม 1'!BH22="ม",1,"")</f>
        <v/>
      </c>
      <c r="BG22" s="197" t="str">
        <f>IF('เช็คเวลาเรียน เทอม 1'!BI22="ม",1,"")</f>
        <v/>
      </c>
      <c r="BH22" s="197" t="str">
        <f>IF('เช็คเวลาเรียน เทอม 1'!BJ22="ม",1,"")</f>
        <v/>
      </c>
      <c r="BI22" s="197" t="str">
        <f>IF('เช็คเวลาเรียน เทอม 1'!BK22="ม",1,"")</f>
        <v/>
      </c>
      <c r="BJ22" s="198"/>
      <c r="BK22" s="198"/>
      <c r="BL22" s="197" t="str">
        <f>IF('เช็คเวลาเรียน เทอม 1'!BN22="ม",1,"")</f>
        <v/>
      </c>
      <c r="BM22" s="197" t="str">
        <f>IF('เช็คเวลาเรียน เทอม 1'!BO22="ม",1,"")</f>
        <v/>
      </c>
      <c r="BN22" s="338">
        <f t="shared" si="1"/>
        <v>0</v>
      </c>
      <c r="BO22" s="339"/>
      <c r="BP22" s="199" t="str">
        <f>IF('เช็คเวลาเรียน เทอม 1'!BT22="ม",1,"")</f>
        <v/>
      </c>
      <c r="BQ22" s="199" t="str">
        <f>IF('เช็คเวลาเรียน เทอม 1'!BU22="ม",1,"")</f>
        <v/>
      </c>
      <c r="BR22" s="199" t="str">
        <f>IF('เช็คเวลาเรียน เทอม 1'!BV22="ม",1,"")</f>
        <v/>
      </c>
      <c r="BS22" s="198"/>
      <c r="BT22" s="198"/>
      <c r="BU22" s="199" t="str">
        <f>IF('เช็คเวลาเรียน เทอม 1'!BY22="ม",1,"")</f>
        <v/>
      </c>
      <c r="BV22" s="199" t="str">
        <f>IF('เช็คเวลาเรียน เทอม 1'!BZ22="ม",1,"")</f>
        <v/>
      </c>
      <c r="BW22" s="199" t="str">
        <f>IF('เช็คเวลาเรียน เทอม 1'!CA22="ม",1,"")</f>
        <v/>
      </c>
      <c r="BX22" s="199" t="str">
        <f>IF('เช็คเวลาเรียน เทอม 1'!CB22="ม",1,"")</f>
        <v/>
      </c>
      <c r="BY22" s="199" t="str">
        <f>IF('เช็คเวลาเรียน เทอม 1'!CC22="ม",1,"")</f>
        <v/>
      </c>
      <c r="BZ22" s="198"/>
      <c r="CA22" s="198"/>
      <c r="CB22" s="199" t="str">
        <f>IF('เช็คเวลาเรียน เทอม 1'!CF22="ม",1,"")</f>
        <v/>
      </c>
      <c r="CC22" s="199" t="str">
        <f>IF('เช็คเวลาเรียน เทอม 1'!CG22="ม",1,"")</f>
        <v/>
      </c>
      <c r="CD22" s="199" t="str">
        <f>IF('เช็คเวลาเรียน เทอม 1'!CH22="ม",1,"")</f>
        <v/>
      </c>
      <c r="CE22" s="199" t="str">
        <f>IF('เช็คเวลาเรียน เทอม 1'!CI22="ม",1,"")</f>
        <v/>
      </c>
      <c r="CF22" s="199" t="str">
        <f>IF('เช็คเวลาเรียน เทอม 1'!CJ22="ม",1,"")</f>
        <v/>
      </c>
      <c r="CG22" s="198"/>
      <c r="CH22" s="198"/>
      <c r="CI22" s="199" t="str">
        <f>IF('เช็คเวลาเรียน เทอม 1'!CM22="ม",1,"")</f>
        <v/>
      </c>
      <c r="CJ22" s="199" t="str">
        <f>IF('เช็คเวลาเรียน เทอม 1'!CN22="ม",1,"")</f>
        <v/>
      </c>
      <c r="CK22" s="199" t="str">
        <f>IF('เช็คเวลาเรียน เทอม 1'!CO22="ม",1,"")</f>
        <v/>
      </c>
      <c r="CL22" s="199" t="str">
        <f>IF('เช็คเวลาเรียน เทอม 1'!CP22="ม",1,"")</f>
        <v/>
      </c>
      <c r="CM22" s="199" t="str">
        <f>IF('เช็คเวลาเรียน เทอม 1'!CQ22="ม",1,"")</f>
        <v/>
      </c>
      <c r="CN22" s="198"/>
      <c r="CO22" s="198"/>
      <c r="CP22" s="199" t="str">
        <f>IF('เช็คเวลาเรียน เทอม 1'!CT22="ม",1,"")</f>
        <v/>
      </c>
      <c r="CQ22" s="280"/>
      <c r="CR22" s="280"/>
      <c r="CS22" s="280"/>
      <c r="CT22" s="199" t="str">
        <f>IF('เช็คเวลาเรียน เทอม 1'!CX22="ม",1,"")</f>
        <v/>
      </c>
      <c r="CU22" s="338">
        <f t="shared" si="2"/>
        <v>0</v>
      </c>
      <c r="CV22" s="339"/>
      <c r="CW22" s="198"/>
      <c r="CX22" s="198"/>
      <c r="CY22" s="199" t="str">
        <f>IF('เช็คเวลาเรียน เทอม 1'!DE22="ม",1,"")</f>
        <v/>
      </c>
      <c r="CZ22" s="199" t="str">
        <f>IF('เช็คเวลาเรียน เทอม 1'!DF22="ม",1,"")</f>
        <v/>
      </c>
      <c r="DA22" s="199" t="str">
        <f>IF('เช็คเวลาเรียน เทอม 1'!DG22="ม",1,"")</f>
        <v/>
      </c>
      <c r="DB22" s="199" t="str">
        <f>IF('เช็คเวลาเรียน เทอม 1'!DH22="ม",1,"")</f>
        <v/>
      </c>
      <c r="DC22" s="199" t="str">
        <f>IF('เช็คเวลาเรียน เทอม 1'!DI22="ม",1,"")</f>
        <v/>
      </c>
      <c r="DD22" s="198"/>
      <c r="DE22" s="198"/>
      <c r="DF22" s="199" t="str">
        <f>IF('เช็คเวลาเรียน เทอม 1'!DL22="ม",1,"")</f>
        <v/>
      </c>
      <c r="DG22" s="199" t="str">
        <f>IF('เช็คเวลาเรียน เทอม 1'!DM22="ม",1,"")</f>
        <v/>
      </c>
      <c r="DH22" s="280"/>
      <c r="DI22" s="199" t="str">
        <f>IF('เช็คเวลาเรียน เทอม 1'!DO22="ม",1,"")</f>
        <v/>
      </c>
      <c r="DJ22" s="199" t="str">
        <f>IF('เช็คเวลาเรียน เทอม 1'!DP22="ม",1,"")</f>
        <v/>
      </c>
      <c r="DK22" s="198"/>
      <c r="DL22" s="198"/>
      <c r="DM22" s="199" t="str">
        <f>IF('เช็คเวลาเรียน เทอม 1'!DS22="ม",1,"")</f>
        <v/>
      </c>
      <c r="DN22" s="199" t="str">
        <f>IF('เช็คเวลาเรียน เทอม 1'!DT22="ม",1,"")</f>
        <v/>
      </c>
      <c r="DO22" s="199" t="str">
        <f>IF('เช็คเวลาเรียน เทอม 1'!DU22="ม",1,"")</f>
        <v/>
      </c>
      <c r="DP22" s="199" t="str">
        <f>IF('เช็คเวลาเรียน เทอม 1'!DV22="ม",1,"")</f>
        <v/>
      </c>
      <c r="DQ22" s="199" t="str">
        <f>IF('เช็คเวลาเรียน เทอม 1'!DW22="ม",1,"")</f>
        <v/>
      </c>
      <c r="DR22" s="198"/>
      <c r="DS22" s="198"/>
      <c r="DT22" s="199" t="str">
        <f>IF('เช็คเวลาเรียน เทอม 1'!DZ22="ม",1,"")</f>
        <v/>
      </c>
      <c r="DU22" s="199" t="str">
        <f>IF('เช็คเวลาเรียน เทอม 1'!EA22="ม",1,"")</f>
        <v/>
      </c>
      <c r="DV22" s="199" t="str">
        <f>IF('เช็คเวลาเรียน เทอม 1'!EB22="ม",1,"")</f>
        <v/>
      </c>
      <c r="DW22" s="199" t="str">
        <f>IF('เช็คเวลาเรียน เทอม 1'!EC22="ม",1,"")</f>
        <v/>
      </c>
      <c r="DX22" s="199" t="str">
        <f>IF('เช็คเวลาเรียน เทอม 1'!ED22="ม",1,"")</f>
        <v/>
      </c>
      <c r="DY22" s="198"/>
      <c r="DZ22" s="198"/>
      <c r="EA22" s="199" t="str">
        <f>IF('เช็คเวลาเรียน เทอม 1'!EG22="ม",1,"")</f>
        <v/>
      </c>
      <c r="EB22" s="338">
        <f t="shared" si="3"/>
        <v>0</v>
      </c>
      <c r="EC22" s="339"/>
      <c r="ED22" s="199" t="str">
        <f>IF('เช็คเวลาเรียน เทอม 1'!EL22="ม",1,"")</f>
        <v/>
      </c>
      <c r="EE22" s="199" t="str">
        <f>IF('เช็คเวลาเรียน เทอม 1'!EM22="ม",1,"")</f>
        <v/>
      </c>
      <c r="EF22" s="199" t="str">
        <f>IF('เช็คเวลาเรียน เทอม 1'!EN22="ม",1,"")</f>
        <v/>
      </c>
      <c r="EG22" s="199" t="str">
        <f>IF('เช็คเวลาเรียน เทอม 1'!EO22="ม",1,"")</f>
        <v/>
      </c>
      <c r="EH22" s="198"/>
      <c r="EI22" s="198"/>
      <c r="EJ22" s="199" t="str">
        <f>IF('เช็คเวลาเรียน เทอม 1'!ER22="ม",1,"")</f>
        <v/>
      </c>
      <c r="EK22" s="199" t="str">
        <f>IF('เช็คเวลาเรียน เทอม 1'!ES22="ม",1,"")</f>
        <v/>
      </c>
      <c r="EL22" s="199" t="str">
        <f>IF('เช็คเวลาเรียน เทอม 1'!ET22="ม",1,"")</f>
        <v/>
      </c>
      <c r="EM22" s="199" t="str">
        <f>IF('เช็คเวลาเรียน เทอม 1'!EU22="ม",1,"")</f>
        <v/>
      </c>
      <c r="EN22" s="199" t="str">
        <f>IF('เช็คเวลาเรียน เทอม 1'!EV22="ม",1,"")</f>
        <v/>
      </c>
      <c r="EO22" s="198"/>
      <c r="EP22" s="198"/>
      <c r="EQ22" s="199" t="str">
        <f>IF('เช็คเวลาเรียน เทอม 1'!EY22="ม",1,"")</f>
        <v/>
      </c>
      <c r="ER22" s="199" t="str">
        <f>IF('เช็คเวลาเรียน เทอม 1'!EZ22="ม",1,"")</f>
        <v/>
      </c>
      <c r="ES22" s="199" t="str">
        <f>IF('เช็คเวลาเรียน เทอม 1'!FA22="ม",1,"")</f>
        <v/>
      </c>
      <c r="ET22" s="199" t="str">
        <f>IF('เช็คเวลาเรียน เทอม 1'!FB22="ม",1,"")</f>
        <v/>
      </c>
      <c r="EU22" s="199" t="str">
        <f>IF('เช็คเวลาเรียน เทอม 1'!FC22="ม",1,"")</f>
        <v/>
      </c>
      <c r="EV22" s="198"/>
      <c r="EW22" s="198"/>
      <c r="EX22" s="199" t="str">
        <f>IF('เช็คเวลาเรียน เทอม 1'!FF22="ม",1,"")</f>
        <v/>
      </c>
      <c r="EY22" s="199" t="str">
        <f>IF('เช็คเวลาเรียน เทอม 1'!FG22="ม",1,"")</f>
        <v/>
      </c>
      <c r="EZ22" s="199" t="str">
        <f>IF('เช็คเวลาเรียน เทอม 1'!FH22="ม",1,"")</f>
        <v/>
      </c>
      <c r="FA22" s="199" t="str">
        <f>IF('เช็คเวลาเรียน เทอม 1'!FI22="ม",1,"")</f>
        <v/>
      </c>
      <c r="FB22" s="199" t="str">
        <f>IF('เช็คเวลาเรียน เทอม 1'!FJ22="ม",1,"")</f>
        <v/>
      </c>
      <c r="FC22" s="198"/>
      <c r="FD22" s="198"/>
      <c r="FE22" s="199" t="str">
        <f>IF('เช็คเวลาเรียน เทอม 1'!FM22="ม",1,"")</f>
        <v/>
      </c>
      <c r="FF22" s="199" t="str">
        <f>IF('เช็คเวลาเรียน เทอม 1'!FN22="ม",1,"")</f>
        <v/>
      </c>
      <c r="FG22" s="199" t="str">
        <f>IF('เช็คเวลาเรียน เทอม 1'!FO22="ม",1,"")</f>
        <v/>
      </c>
      <c r="FH22" s="338">
        <f t="shared" si="4"/>
        <v>0</v>
      </c>
      <c r="FI22" s="339"/>
      <c r="FJ22" s="199" t="str">
        <f>IF('เช็คเวลาเรียน เทอม 1'!FT22="ม",1,"")</f>
        <v/>
      </c>
      <c r="FK22" s="199" t="str">
        <f>IF('เช็คเวลาเรียน เทอม 1'!FU22="ม",1,"")</f>
        <v/>
      </c>
      <c r="FL22" s="198"/>
      <c r="FM22" s="198"/>
      <c r="FN22" s="199" t="str">
        <f>IF('เช็คเวลาเรียน เทอม 1'!FX22="ม",1,"")</f>
        <v/>
      </c>
      <c r="FO22" s="199" t="str">
        <f>IF('เช็คเวลาเรียน เทอม 1'!FY22="ม",1,"")</f>
        <v/>
      </c>
      <c r="FP22" s="199" t="str">
        <f>IF('เช็คเวลาเรียน เทอม 1'!FZ22="ม",1,"")</f>
        <v/>
      </c>
      <c r="FQ22" s="199" t="str">
        <f>IF('เช็คเวลาเรียน เทอม 1'!GA22="ม",1,"")</f>
        <v/>
      </c>
      <c r="FR22" s="199" t="str">
        <f>IF('เช็คเวลาเรียน เทอม 1'!GB22="ม",1,"")</f>
        <v/>
      </c>
      <c r="FS22" s="198"/>
      <c r="FT22" s="198"/>
      <c r="FU22" s="199" t="str">
        <f>IF('เช็คเวลาเรียน เทอม 1'!GE22="ม",1,"")</f>
        <v/>
      </c>
      <c r="FV22" s="280"/>
      <c r="FW22" s="199" t="str">
        <f>IF('เช็คเวลาเรียน เทอม 1'!GG22="ม",1,"")</f>
        <v/>
      </c>
      <c r="FX22" s="199" t="str">
        <f>IF('เช็คเวลาเรียน เทอม 1'!GH22="ม",1,"")</f>
        <v/>
      </c>
      <c r="FY22" s="199" t="str">
        <f>IF('เช็คเวลาเรียน เทอม 1'!GI22="ม",1,"")</f>
        <v/>
      </c>
      <c r="FZ22" s="198"/>
      <c r="GA22" s="198"/>
      <c r="GB22" s="199" t="str">
        <f>IF('เช็คเวลาเรียน เทอม 1'!GL22="ม",1,"")</f>
        <v/>
      </c>
      <c r="GC22" s="199" t="str">
        <f>IF('เช็คเวลาเรียน เทอม 1'!GM22="ม",1,"")</f>
        <v/>
      </c>
      <c r="GD22" s="199" t="str">
        <f>IF('เช็คเวลาเรียน เทอม 1'!GN22="ม",1,"")</f>
        <v/>
      </c>
      <c r="GE22" s="199" t="str">
        <f>IF('เช็คเวลาเรียน เทอม 1'!GO22="ม",1,"")</f>
        <v/>
      </c>
      <c r="GF22" s="280"/>
      <c r="GG22" s="198"/>
      <c r="GH22" s="198"/>
      <c r="GI22" s="199" t="str">
        <f>IF('เช็คเวลาเรียน เทอม 1'!GS22="ม",1,"")</f>
        <v/>
      </c>
      <c r="GJ22" s="199" t="str">
        <f>IF('เช็คเวลาเรียน เทอม 1'!GT22="ม",1,"")</f>
        <v/>
      </c>
      <c r="GK22" s="199" t="str">
        <f>IF('เช็คเวลาเรียน เทอม 1'!GU22="ม",1,"")</f>
        <v/>
      </c>
      <c r="GL22" s="199" t="str">
        <f>IF('เช็คเวลาเรียน เทอม 1'!GV22="ม",1,"")</f>
        <v/>
      </c>
      <c r="GM22" s="199" t="str">
        <f>IF('เช็คเวลาเรียน เทอม 1'!GW22="ม",1,"")</f>
        <v/>
      </c>
      <c r="GN22" s="198"/>
      <c r="GO22" s="338">
        <f t="shared" si="5"/>
        <v>0</v>
      </c>
      <c r="GP22" s="339"/>
    </row>
    <row r="23" spans="1:198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280"/>
      <c r="D23" s="194"/>
      <c r="E23" s="194"/>
      <c r="F23" s="280"/>
      <c r="G23" s="194"/>
      <c r="H23" s="194"/>
      <c r="I23" s="194"/>
      <c r="J23" s="194"/>
      <c r="K23" s="194"/>
      <c r="L23" s="194"/>
      <c r="M23" s="194"/>
      <c r="N23" s="194"/>
      <c r="O23" s="280"/>
      <c r="P23" s="194"/>
      <c r="Q23" s="194"/>
      <c r="R23" s="195"/>
      <c r="S23" s="195"/>
      <c r="T23" s="196" t="str">
        <f>IF('เช็คเวลาเรียน เทอม 1'!T23="ม",1,"")</f>
        <v/>
      </c>
      <c r="U23" s="196" t="str">
        <f>IF('เช็คเวลาเรียน เทอม 1'!U23="ม",1,"")</f>
        <v/>
      </c>
      <c r="V23" s="196" t="str">
        <f>IF('เช็คเวลาเรียน เทอม 1'!V23="ม",1,"")</f>
        <v/>
      </c>
      <c r="W23" s="196" t="str">
        <f>IF('เช็คเวลาเรียน เทอม 1'!W23="ม",1,"")</f>
        <v/>
      </c>
      <c r="X23" s="196" t="str">
        <f>IF('เช็คเวลาเรียน เทอม 1'!X23="ม",1,"")</f>
        <v/>
      </c>
      <c r="Y23" s="194"/>
      <c r="Z23" s="194"/>
      <c r="AA23" s="196" t="str">
        <f>IF('เช็คเวลาเรียน เทอม 1'!AA23="ม",1,"")</f>
        <v/>
      </c>
      <c r="AB23" s="196" t="str">
        <f>IF('เช็คเวลาเรียน เทอม 1'!AB23="ม",1,"")</f>
        <v/>
      </c>
      <c r="AC23" s="196" t="str">
        <f>IF('เช็คเวลาเรียน เทอม 1'!AC23="ม",1,"")</f>
        <v/>
      </c>
      <c r="AD23" s="196" t="str">
        <f>IF('เช็คเวลาเรียน เทอม 1'!AD23="ม",1,"")</f>
        <v/>
      </c>
      <c r="AE23" s="196" t="str">
        <f>IF('เช็คเวลาเรียน เทอม 1'!AE23="ม",1,"")</f>
        <v/>
      </c>
      <c r="AF23" s="194"/>
      <c r="AG23" s="280"/>
      <c r="AH23" s="338">
        <f t="shared" si="0"/>
        <v>0</v>
      </c>
      <c r="AI23" s="339"/>
      <c r="AJ23" s="280"/>
      <c r="AK23" s="197" t="str">
        <f>IF('เช็คเวลาเรียน เทอม 1'!AM23="ม",1,"")</f>
        <v/>
      </c>
      <c r="AL23" s="280"/>
      <c r="AM23" s="197" t="str">
        <f>IF('เช็คเวลาเรียน เทอม 1'!AO23="ม",1,"")</f>
        <v/>
      </c>
      <c r="AN23" s="197" t="str">
        <f>IF('เช็คเวลาเรียน เทอม 1'!AP23="ม",1,"")</f>
        <v/>
      </c>
      <c r="AO23" s="198"/>
      <c r="AP23" s="198"/>
      <c r="AQ23" s="197" t="str">
        <f>IF('เช็คเวลาเรียน เทอม 1'!AS23="ม",1,"")</f>
        <v/>
      </c>
      <c r="AR23" s="197" t="str">
        <f>IF('เช็คเวลาเรียน เทอม 1'!AT23="ม",1,"")</f>
        <v/>
      </c>
      <c r="AS23" s="197" t="str">
        <f>IF('เช็คเวลาเรียน เทอม 1'!AU23="ม",1,"")</f>
        <v/>
      </c>
      <c r="AT23" s="197" t="str">
        <f>IF('เช็คเวลาเรียน เทอม 1'!AV23="ม",1,"")</f>
        <v/>
      </c>
      <c r="AU23" s="197" t="str">
        <f>IF('เช็คเวลาเรียน เทอม 1'!AW23="ม",1,"")</f>
        <v/>
      </c>
      <c r="AV23" s="198"/>
      <c r="AW23" s="198"/>
      <c r="AX23" s="197" t="str">
        <f>IF('เช็คเวลาเรียน เทอม 1'!AZ23="ม",1,"")</f>
        <v/>
      </c>
      <c r="AY23" s="197" t="str">
        <f>IF('เช็คเวลาเรียน เทอม 1'!BA23="ม",1,"")</f>
        <v/>
      </c>
      <c r="AZ23" s="197" t="str">
        <f>IF('เช็คเวลาเรียน เทอม 1'!BB23="ม",1,"")</f>
        <v/>
      </c>
      <c r="BA23" s="197" t="str">
        <f>IF('เช็คเวลาเรียน เทอม 1'!BC23="ม",1,"")</f>
        <v/>
      </c>
      <c r="BB23" s="197" t="str">
        <f>IF('เช็คเวลาเรียน เทอม 1'!BD23="ม",1,"")</f>
        <v/>
      </c>
      <c r="BC23" s="198"/>
      <c r="BD23" s="198"/>
      <c r="BE23" s="197" t="str">
        <f>IF('เช็คเวลาเรียน เทอม 1'!BG23="ม",1,"")</f>
        <v/>
      </c>
      <c r="BF23" s="197" t="str">
        <f>IF('เช็คเวลาเรียน เทอม 1'!BH23="ม",1,"")</f>
        <v/>
      </c>
      <c r="BG23" s="197" t="str">
        <f>IF('เช็คเวลาเรียน เทอม 1'!BI23="ม",1,"")</f>
        <v/>
      </c>
      <c r="BH23" s="197" t="str">
        <f>IF('เช็คเวลาเรียน เทอม 1'!BJ23="ม",1,"")</f>
        <v/>
      </c>
      <c r="BI23" s="197" t="str">
        <f>IF('เช็คเวลาเรียน เทอม 1'!BK23="ม",1,"")</f>
        <v/>
      </c>
      <c r="BJ23" s="198"/>
      <c r="BK23" s="198"/>
      <c r="BL23" s="197" t="str">
        <f>IF('เช็คเวลาเรียน เทอม 1'!BN23="ม",1,"")</f>
        <v/>
      </c>
      <c r="BM23" s="197" t="str">
        <f>IF('เช็คเวลาเรียน เทอม 1'!BO23="ม",1,"")</f>
        <v/>
      </c>
      <c r="BN23" s="338">
        <f t="shared" si="1"/>
        <v>0</v>
      </c>
      <c r="BO23" s="339"/>
      <c r="BP23" s="199" t="str">
        <f>IF('เช็คเวลาเรียน เทอม 1'!BT23="ม",1,"")</f>
        <v/>
      </c>
      <c r="BQ23" s="199" t="str">
        <f>IF('เช็คเวลาเรียน เทอม 1'!BU23="ม",1,"")</f>
        <v/>
      </c>
      <c r="BR23" s="199" t="str">
        <f>IF('เช็คเวลาเรียน เทอม 1'!BV23="ม",1,"")</f>
        <v/>
      </c>
      <c r="BS23" s="198"/>
      <c r="BT23" s="198"/>
      <c r="BU23" s="199" t="str">
        <f>IF('เช็คเวลาเรียน เทอม 1'!BY23="ม",1,"")</f>
        <v/>
      </c>
      <c r="BV23" s="199" t="str">
        <f>IF('เช็คเวลาเรียน เทอม 1'!BZ23="ม",1,"")</f>
        <v/>
      </c>
      <c r="BW23" s="199" t="str">
        <f>IF('เช็คเวลาเรียน เทอม 1'!CA23="ม",1,"")</f>
        <v/>
      </c>
      <c r="BX23" s="199" t="str">
        <f>IF('เช็คเวลาเรียน เทอม 1'!CB23="ม",1,"")</f>
        <v/>
      </c>
      <c r="BY23" s="199" t="str">
        <f>IF('เช็คเวลาเรียน เทอม 1'!CC23="ม",1,"")</f>
        <v/>
      </c>
      <c r="BZ23" s="198"/>
      <c r="CA23" s="198"/>
      <c r="CB23" s="199" t="str">
        <f>IF('เช็คเวลาเรียน เทอม 1'!CF23="ม",1,"")</f>
        <v/>
      </c>
      <c r="CC23" s="199" t="str">
        <f>IF('เช็คเวลาเรียน เทอม 1'!CG23="ม",1,"")</f>
        <v/>
      </c>
      <c r="CD23" s="199" t="str">
        <f>IF('เช็คเวลาเรียน เทอม 1'!CH23="ม",1,"")</f>
        <v/>
      </c>
      <c r="CE23" s="199" t="str">
        <f>IF('เช็คเวลาเรียน เทอม 1'!CI23="ม",1,"")</f>
        <v/>
      </c>
      <c r="CF23" s="199" t="str">
        <f>IF('เช็คเวลาเรียน เทอม 1'!CJ23="ม",1,"")</f>
        <v/>
      </c>
      <c r="CG23" s="198"/>
      <c r="CH23" s="198"/>
      <c r="CI23" s="199" t="str">
        <f>IF('เช็คเวลาเรียน เทอม 1'!CM23="ม",1,"")</f>
        <v/>
      </c>
      <c r="CJ23" s="199" t="str">
        <f>IF('เช็คเวลาเรียน เทอม 1'!CN23="ม",1,"")</f>
        <v/>
      </c>
      <c r="CK23" s="199" t="str">
        <f>IF('เช็คเวลาเรียน เทอม 1'!CO23="ม",1,"")</f>
        <v/>
      </c>
      <c r="CL23" s="199" t="str">
        <f>IF('เช็คเวลาเรียน เทอม 1'!CP23="ม",1,"")</f>
        <v/>
      </c>
      <c r="CM23" s="199" t="str">
        <f>IF('เช็คเวลาเรียน เทอม 1'!CQ23="ม",1,"")</f>
        <v/>
      </c>
      <c r="CN23" s="198"/>
      <c r="CO23" s="198"/>
      <c r="CP23" s="199" t="str">
        <f>IF('เช็คเวลาเรียน เทอม 1'!CT23="ม",1,"")</f>
        <v/>
      </c>
      <c r="CQ23" s="280"/>
      <c r="CR23" s="280"/>
      <c r="CS23" s="280"/>
      <c r="CT23" s="199" t="str">
        <f>IF('เช็คเวลาเรียน เทอม 1'!CX23="ม",1,"")</f>
        <v/>
      </c>
      <c r="CU23" s="338">
        <f t="shared" si="2"/>
        <v>0</v>
      </c>
      <c r="CV23" s="339"/>
      <c r="CW23" s="198"/>
      <c r="CX23" s="198"/>
      <c r="CY23" s="199" t="str">
        <f>IF('เช็คเวลาเรียน เทอม 1'!DE23="ม",1,"")</f>
        <v/>
      </c>
      <c r="CZ23" s="199" t="str">
        <f>IF('เช็คเวลาเรียน เทอม 1'!DF23="ม",1,"")</f>
        <v/>
      </c>
      <c r="DA23" s="199" t="str">
        <f>IF('เช็คเวลาเรียน เทอม 1'!DG23="ม",1,"")</f>
        <v/>
      </c>
      <c r="DB23" s="199" t="str">
        <f>IF('เช็คเวลาเรียน เทอม 1'!DH23="ม",1,"")</f>
        <v/>
      </c>
      <c r="DC23" s="199" t="str">
        <f>IF('เช็คเวลาเรียน เทอม 1'!DI23="ม",1,"")</f>
        <v/>
      </c>
      <c r="DD23" s="198"/>
      <c r="DE23" s="198"/>
      <c r="DF23" s="199" t="str">
        <f>IF('เช็คเวลาเรียน เทอม 1'!DL23="ม",1,"")</f>
        <v/>
      </c>
      <c r="DG23" s="199" t="str">
        <f>IF('เช็คเวลาเรียน เทอม 1'!DM23="ม",1,"")</f>
        <v/>
      </c>
      <c r="DH23" s="280"/>
      <c r="DI23" s="199" t="str">
        <f>IF('เช็คเวลาเรียน เทอม 1'!DO23="ม",1,"")</f>
        <v/>
      </c>
      <c r="DJ23" s="199" t="str">
        <f>IF('เช็คเวลาเรียน เทอม 1'!DP23="ม",1,"")</f>
        <v/>
      </c>
      <c r="DK23" s="198"/>
      <c r="DL23" s="198"/>
      <c r="DM23" s="199" t="str">
        <f>IF('เช็คเวลาเรียน เทอม 1'!DS23="ม",1,"")</f>
        <v/>
      </c>
      <c r="DN23" s="199" t="str">
        <f>IF('เช็คเวลาเรียน เทอม 1'!DT23="ม",1,"")</f>
        <v/>
      </c>
      <c r="DO23" s="199" t="str">
        <f>IF('เช็คเวลาเรียน เทอม 1'!DU23="ม",1,"")</f>
        <v/>
      </c>
      <c r="DP23" s="199" t="str">
        <f>IF('เช็คเวลาเรียน เทอม 1'!DV23="ม",1,"")</f>
        <v/>
      </c>
      <c r="DQ23" s="199" t="str">
        <f>IF('เช็คเวลาเรียน เทอม 1'!DW23="ม",1,"")</f>
        <v/>
      </c>
      <c r="DR23" s="198"/>
      <c r="DS23" s="198"/>
      <c r="DT23" s="199" t="str">
        <f>IF('เช็คเวลาเรียน เทอม 1'!DZ23="ม",1,"")</f>
        <v/>
      </c>
      <c r="DU23" s="199" t="str">
        <f>IF('เช็คเวลาเรียน เทอม 1'!EA23="ม",1,"")</f>
        <v/>
      </c>
      <c r="DV23" s="199" t="str">
        <f>IF('เช็คเวลาเรียน เทอม 1'!EB23="ม",1,"")</f>
        <v/>
      </c>
      <c r="DW23" s="199" t="str">
        <f>IF('เช็คเวลาเรียน เทอม 1'!EC23="ม",1,"")</f>
        <v/>
      </c>
      <c r="DX23" s="199" t="str">
        <f>IF('เช็คเวลาเรียน เทอม 1'!ED23="ม",1,"")</f>
        <v/>
      </c>
      <c r="DY23" s="198"/>
      <c r="DZ23" s="198"/>
      <c r="EA23" s="199" t="str">
        <f>IF('เช็คเวลาเรียน เทอม 1'!EG23="ม",1,"")</f>
        <v/>
      </c>
      <c r="EB23" s="338">
        <f t="shared" si="3"/>
        <v>0</v>
      </c>
      <c r="EC23" s="339"/>
      <c r="ED23" s="199" t="str">
        <f>IF('เช็คเวลาเรียน เทอม 1'!EL23="ม",1,"")</f>
        <v/>
      </c>
      <c r="EE23" s="199" t="str">
        <f>IF('เช็คเวลาเรียน เทอม 1'!EM23="ม",1,"")</f>
        <v/>
      </c>
      <c r="EF23" s="199" t="str">
        <f>IF('เช็คเวลาเรียน เทอม 1'!EN23="ม",1,"")</f>
        <v/>
      </c>
      <c r="EG23" s="199" t="str">
        <f>IF('เช็คเวลาเรียน เทอม 1'!EO23="ม",1,"")</f>
        <v/>
      </c>
      <c r="EH23" s="198"/>
      <c r="EI23" s="198"/>
      <c r="EJ23" s="199" t="str">
        <f>IF('เช็คเวลาเรียน เทอม 1'!ER23="ม",1,"")</f>
        <v/>
      </c>
      <c r="EK23" s="199" t="str">
        <f>IF('เช็คเวลาเรียน เทอม 1'!ES23="ม",1,"")</f>
        <v/>
      </c>
      <c r="EL23" s="199" t="str">
        <f>IF('เช็คเวลาเรียน เทอม 1'!ET23="ม",1,"")</f>
        <v/>
      </c>
      <c r="EM23" s="199" t="str">
        <f>IF('เช็คเวลาเรียน เทอม 1'!EU23="ม",1,"")</f>
        <v/>
      </c>
      <c r="EN23" s="199" t="str">
        <f>IF('เช็คเวลาเรียน เทอม 1'!EV23="ม",1,"")</f>
        <v/>
      </c>
      <c r="EO23" s="198"/>
      <c r="EP23" s="198"/>
      <c r="EQ23" s="199" t="str">
        <f>IF('เช็คเวลาเรียน เทอม 1'!EY23="ม",1,"")</f>
        <v/>
      </c>
      <c r="ER23" s="199" t="str">
        <f>IF('เช็คเวลาเรียน เทอม 1'!EZ23="ม",1,"")</f>
        <v/>
      </c>
      <c r="ES23" s="199" t="str">
        <f>IF('เช็คเวลาเรียน เทอม 1'!FA23="ม",1,"")</f>
        <v/>
      </c>
      <c r="ET23" s="199" t="str">
        <f>IF('เช็คเวลาเรียน เทอม 1'!FB23="ม",1,"")</f>
        <v/>
      </c>
      <c r="EU23" s="199" t="str">
        <f>IF('เช็คเวลาเรียน เทอม 1'!FC23="ม",1,"")</f>
        <v/>
      </c>
      <c r="EV23" s="198"/>
      <c r="EW23" s="198"/>
      <c r="EX23" s="199" t="str">
        <f>IF('เช็คเวลาเรียน เทอม 1'!FF23="ม",1,"")</f>
        <v/>
      </c>
      <c r="EY23" s="199" t="str">
        <f>IF('เช็คเวลาเรียน เทอม 1'!FG23="ม",1,"")</f>
        <v/>
      </c>
      <c r="EZ23" s="199" t="str">
        <f>IF('เช็คเวลาเรียน เทอม 1'!FH23="ม",1,"")</f>
        <v/>
      </c>
      <c r="FA23" s="199" t="str">
        <f>IF('เช็คเวลาเรียน เทอม 1'!FI23="ม",1,"")</f>
        <v/>
      </c>
      <c r="FB23" s="199" t="str">
        <f>IF('เช็คเวลาเรียน เทอม 1'!FJ23="ม",1,"")</f>
        <v/>
      </c>
      <c r="FC23" s="198"/>
      <c r="FD23" s="198"/>
      <c r="FE23" s="199" t="str">
        <f>IF('เช็คเวลาเรียน เทอม 1'!FM23="ม",1,"")</f>
        <v/>
      </c>
      <c r="FF23" s="199" t="str">
        <f>IF('เช็คเวลาเรียน เทอม 1'!FN23="ม",1,"")</f>
        <v/>
      </c>
      <c r="FG23" s="199" t="str">
        <f>IF('เช็คเวลาเรียน เทอม 1'!FO23="ม",1,"")</f>
        <v/>
      </c>
      <c r="FH23" s="338">
        <f t="shared" si="4"/>
        <v>0</v>
      </c>
      <c r="FI23" s="339"/>
      <c r="FJ23" s="199" t="str">
        <f>IF('เช็คเวลาเรียน เทอม 1'!FT23="ม",1,"")</f>
        <v/>
      </c>
      <c r="FK23" s="199" t="str">
        <f>IF('เช็คเวลาเรียน เทอม 1'!FU23="ม",1,"")</f>
        <v/>
      </c>
      <c r="FL23" s="198"/>
      <c r="FM23" s="198"/>
      <c r="FN23" s="199" t="str">
        <f>IF('เช็คเวลาเรียน เทอม 1'!FX23="ม",1,"")</f>
        <v/>
      </c>
      <c r="FO23" s="199" t="str">
        <f>IF('เช็คเวลาเรียน เทอม 1'!FY23="ม",1,"")</f>
        <v/>
      </c>
      <c r="FP23" s="199" t="str">
        <f>IF('เช็คเวลาเรียน เทอม 1'!FZ23="ม",1,"")</f>
        <v/>
      </c>
      <c r="FQ23" s="199" t="str">
        <f>IF('เช็คเวลาเรียน เทอม 1'!GA23="ม",1,"")</f>
        <v/>
      </c>
      <c r="FR23" s="199" t="str">
        <f>IF('เช็คเวลาเรียน เทอม 1'!GB23="ม",1,"")</f>
        <v/>
      </c>
      <c r="FS23" s="198"/>
      <c r="FT23" s="198"/>
      <c r="FU23" s="199" t="str">
        <f>IF('เช็คเวลาเรียน เทอม 1'!GE23="ม",1,"")</f>
        <v/>
      </c>
      <c r="FV23" s="280"/>
      <c r="FW23" s="199" t="str">
        <f>IF('เช็คเวลาเรียน เทอม 1'!GG23="ม",1,"")</f>
        <v/>
      </c>
      <c r="FX23" s="199" t="str">
        <f>IF('เช็คเวลาเรียน เทอม 1'!GH23="ม",1,"")</f>
        <v/>
      </c>
      <c r="FY23" s="199" t="str">
        <f>IF('เช็คเวลาเรียน เทอม 1'!GI23="ม",1,"")</f>
        <v/>
      </c>
      <c r="FZ23" s="198"/>
      <c r="GA23" s="198"/>
      <c r="GB23" s="199" t="str">
        <f>IF('เช็คเวลาเรียน เทอม 1'!GL23="ม",1,"")</f>
        <v/>
      </c>
      <c r="GC23" s="199" t="str">
        <f>IF('เช็คเวลาเรียน เทอม 1'!GM23="ม",1,"")</f>
        <v/>
      </c>
      <c r="GD23" s="199" t="str">
        <f>IF('เช็คเวลาเรียน เทอม 1'!GN23="ม",1,"")</f>
        <v/>
      </c>
      <c r="GE23" s="199" t="str">
        <f>IF('เช็คเวลาเรียน เทอม 1'!GO23="ม",1,"")</f>
        <v/>
      </c>
      <c r="GF23" s="280"/>
      <c r="GG23" s="198"/>
      <c r="GH23" s="198"/>
      <c r="GI23" s="199" t="str">
        <f>IF('เช็คเวลาเรียน เทอม 1'!GS23="ม",1,"")</f>
        <v/>
      </c>
      <c r="GJ23" s="199" t="str">
        <f>IF('เช็คเวลาเรียน เทอม 1'!GT23="ม",1,"")</f>
        <v/>
      </c>
      <c r="GK23" s="199" t="str">
        <f>IF('เช็คเวลาเรียน เทอม 1'!GU23="ม",1,"")</f>
        <v/>
      </c>
      <c r="GL23" s="199" t="str">
        <f>IF('เช็คเวลาเรียน เทอม 1'!GV23="ม",1,"")</f>
        <v/>
      </c>
      <c r="GM23" s="199" t="str">
        <f>IF('เช็คเวลาเรียน เทอม 1'!GW23="ม",1,"")</f>
        <v/>
      </c>
      <c r="GN23" s="198"/>
      <c r="GO23" s="338">
        <f t="shared" si="5"/>
        <v>0</v>
      </c>
      <c r="GP23" s="339"/>
    </row>
    <row r="24" spans="1:198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280"/>
      <c r="D24" s="194"/>
      <c r="E24" s="194"/>
      <c r="F24" s="280"/>
      <c r="G24" s="194"/>
      <c r="H24" s="194"/>
      <c r="I24" s="194"/>
      <c r="J24" s="194"/>
      <c r="K24" s="194"/>
      <c r="L24" s="194"/>
      <c r="M24" s="194"/>
      <c r="N24" s="194"/>
      <c r="O24" s="280"/>
      <c r="P24" s="194"/>
      <c r="Q24" s="194"/>
      <c r="R24" s="195"/>
      <c r="S24" s="195"/>
      <c r="T24" s="196" t="str">
        <f>IF('เช็คเวลาเรียน เทอม 1'!T24="ม",1,"")</f>
        <v/>
      </c>
      <c r="U24" s="196" t="str">
        <f>IF('เช็คเวลาเรียน เทอม 1'!U24="ม",1,"")</f>
        <v/>
      </c>
      <c r="V24" s="196" t="str">
        <f>IF('เช็คเวลาเรียน เทอม 1'!V24="ม",1,"")</f>
        <v/>
      </c>
      <c r="W24" s="196" t="str">
        <f>IF('เช็คเวลาเรียน เทอม 1'!W24="ม",1,"")</f>
        <v/>
      </c>
      <c r="X24" s="196" t="str">
        <f>IF('เช็คเวลาเรียน เทอม 1'!X24="ม",1,"")</f>
        <v/>
      </c>
      <c r="Y24" s="194"/>
      <c r="Z24" s="194"/>
      <c r="AA24" s="196" t="str">
        <f>IF('เช็คเวลาเรียน เทอม 1'!AA24="ม",1,"")</f>
        <v/>
      </c>
      <c r="AB24" s="196" t="str">
        <f>IF('เช็คเวลาเรียน เทอม 1'!AB24="ม",1,"")</f>
        <v/>
      </c>
      <c r="AC24" s="196" t="str">
        <f>IF('เช็คเวลาเรียน เทอม 1'!AC24="ม",1,"")</f>
        <v/>
      </c>
      <c r="AD24" s="196" t="str">
        <f>IF('เช็คเวลาเรียน เทอม 1'!AD24="ม",1,"")</f>
        <v/>
      </c>
      <c r="AE24" s="196" t="str">
        <f>IF('เช็คเวลาเรียน เทอม 1'!AE24="ม",1,"")</f>
        <v/>
      </c>
      <c r="AF24" s="194"/>
      <c r="AG24" s="280"/>
      <c r="AH24" s="338">
        <f t="shared" si="0"/>
        <v>0</v>
      </c>
      <c r="AI24" s="339"/>
      <c r="AJ24" s="280"/>
      <c r="AK24" s="197" t="str">
        <f>IF('เช็คเวลาเรียน เทอม 1'!AM24="ม",1,"")</f>
        <v/>
      </c>
      <c r="AL24" s="280"/>
      <c r="AM24" s="197" t="str">
        <f>IF('เช็คเวลาเรียน เทอม 1'!AO24="ม",1,"")</f>
        <v/>
      </c>
      <c r="AN24" s="197" t="str">
        <f>IF('เช็คเวลาเรียน เทอม 1'!AP24="ม",1,"")</f>
        <v/>
      </c>
      <c r="AO24" s="198"/>
      <c r="AP24" s="198"/>
      <c r="AQ24" s="197" t="str">
        <f>IF('เช็คเวลาเรียน เทอม 1'!AS24="ม",1,"")</f>
        <v/>
      </c>
      <c r="AR24" s="197" t="str">
        <f>IF('เช็คเวลาเรียน เทอม 1'!AT24="ม",1,"")</f>
        <v/>
      </c>
      <c r="AS24" s="197" t="str">
        <f>IF('เช็คเวลาเรียน เทอม 1'!AU24="ม",1,"")</f>
        <v/>
      </c>
      <c r="AT24" s="197" t="str">
        <f>IF('เช็คเวลาเรียน เทอม 1'!AV24="ม",1,"")</f>
        <v/>
      </c>
      <c r="AU24" s="197" t="str">
        <f>IF('เช็คเวลาเรียน เทอม 1'!AW24="ม",1,"")</f>
        <v/>
      </c>
      <c r="AV24" s="198"/>
      <c r="AW24" s="198"/>
      <c r="AX24" s="197" t="str">
        <f>IF('เช็คเวลาเรียน เทอม 1'!AZ24="ม",1,"")</f>
        <v/>
      </c>
      <c r="AY24" s="197" t="str">
        <f>IF('เช็คเวลาเรียน เทอม 1'!BA24="ม",1,"")</f>
        <v/>
      </c>
      <c r="AZ24" s="197" t="str">
        <f>IF('เช็คเวลาเรียน เทอม 1'!BB24="ม",1,"")</f>
        <v/>
      </c>
      <c r="BA24" s="197" t="str">
        <f>IF('เช็คเวลาเรียน เทอม 1'!BC24="ม",1,"")</f>
        <v/>
      </c>
      <c r="BB24" s="197" t="str">
        <f>IF('เช็คเวลาเรียน เทอม 1'!BD24="ม",1,"")</f>
        <v/>
      </c>
      <c r="BC24" s="198"/>
      <c r="BD24" s="198"/>
      <c r="BE24" s="197" t="str">
        <f>IF('เช็คเวลาเรียน เทอม 1'!BG24="ม",1,"")</f>
        <v/>
      </c>
      <c r="BF24" s="197" t="str">
        <f>IF('เช็คเวลาเรียน เทอม 1'!BH24="ม",1,"")</f>
        <v/>
      </c>
      <c r="BG24" s="197" t="str">
        <f>IF('เช็คเวลาเรียน เทอม 1'!BI24="ม",1,"")</f>
        <v/>
      </c>
      <c r="BH24" s="197" t="str">
        <f>IF('เช็คเวลาเรียน เทอม 1'!BJ24="ม",1,"")</f>
        <v/>
      </c>
      <c r="BI24" s="197" t="str">
        <f>IF('เช็คเวลาเรียน เทอม 1'!BK24="ม",1,"")</f>
        <v/>
      </c>
      <c r="BJ24" s="198"/>
      <c r="BK24" s="198"/>
      <c r="BL24" s="197" t="str">
        <f>IF('เช็คเวลาเรียน เทอม 1'!BN24="ม",1,"")</f>
        <v/>
      </c>
      <c r="BM24" s="197" t="str">
        <f>IF('เช็คเวลาเรียน เทอม 1'!BO24="ม",1,"")</f>
        <v/>
      </c>
      <c r="BN24" s="338">
        <f t="shared" si="1"/>
        <v>0</v>
      </c>
      <c r="BO24" s="339"/>
      <c r="BP24" s="199" t="str">
        <f>IF('เช็คเวลาเรียน เทอม 1'!BT24="ม",1,"")</f>
        <v/>
      </c>
      <c r="BQ24" s="199" t="str">
        <f>IF('เช็คเวลาเรียน เทอม 1'!BU24="ม",1,"")</f>
        <v/>
      </c>
      <c r="BR24" s="199" t="str">
        <f>IF('เช็คเวลาเรียน เทอม 1'!BV24="ม",1,"")</f>
        <v/>
      </c>
      <c r="BS24" s="198"/>
      <c r="BT24" s="198"/>
      <c r="BU24" s="199" t="str">
        <f>IF('เช็คเวลาเรียน เทอม 1'!BY24="ม",1,"")</f>
        <v/>
      </c>
      <c r="BV24" s="199" t="str">
        <f>IF('เช็คเวลาเรียน เทอม 1'!BZ24="ม",1,"")</f>
        <v/>
      </c>
      <c r="BW24" s="199" t="str">
        <f>IF('เช็คเวลาเรียน เทอม 1'!CA24="ม",1,"")</f>
        <v/>
      </c>
      <c r="BX24" s="199" t="str">
        <f>IF('เช็คเวลาเรียน เทอม 1'!CB24="ม",1,"")</f>
        <v/>
      </c>
      <c r="BY24" s="199" t="str">
        <f>IF('เช็คเวลาเรียน เทอม 1'!CC24="ม",1,"")</f>
        <v/>
      </c>
      <c r="BZ24" s="198"/>
      <c r="CA24" s="198"/>
      <c r="CB24" s="199" t="str">
        <f>IF('เช็คเวลาเรียน เทอม 1'!CF24="ม",1,"")</f>
        <v/>
      </c>
      <c r="CC24" s="199" t="str">
        <f>IF('เช็คเวลาเรียน เทอม 1'!CG24="ม",1,"")</f>
        <v/>
      </c>
      <c r="CD24" s="199" t="str">
        <f>IF('เช็คเวลาเรียน เทอม 1'!CH24="ม",1,"")</f>
        <v/>
      </c>
      <c r="CE24" s="199" t="str">
        <f>IF('เช็คเวลาเรียน เทอม 1'!CI24="ม",1,"")</f>
        <v/>
      </c>
      <c r="CF24" s="199" t="str">
        <f>IF('เช็คเวลาเรียน เทอม 1'!CJ24="ม",1,"")</f>
        <v/>
      </c>
      <c r="CG24" s="198"/>
      <c r="CH24" s="198"/>
      <c r="CI24" s="199" t="str">
        <f>IF('เช็คเวลาเรียน เทอม 1'!CM24="ม",1,"")</f>
        <v/>
      </c>
      <c r="CJ24" s="199" t="str">
        <f>IF('เช็คเวลาเรียน เทอม 1'!CN24="ม",1,"")</f>
        <v/>
      </c>
      <c r="CK24" s="199" t="str">
        <f>IF('เช็คเวลาเรียน เทอม 1'!CO24="ม",1,"")</f>
        <v/>
      </c>
      <c r="CL24" s="199" t="str">
        <f>IF('เช็คเวลาเรียน เทอม 1'!CP24="ม",1,"")</f>
        <v/>
      </c>
      <c r="CM24" s="199" t="str">
        <f>IF('เช็คเวลาเรียน เทอม 1'!CQ24="ม",1,"")</f>
        <v/>
      </c>
      <c r="CN24" s="198"/>
      <c r="CO24" s="198"/>
      <c r="CP24" s="199" t="str">
        <f>IF('เช็คเวลาเรียน เทอม 1'!CT24="ม",1,"")</f>
        <v/>
      </c>
      <c r="CQ24" s="280"/>
      <c r="CR24" s="280"/>
      <c r="CS24" s="280"/>
      <c r="CT24" s="199" t="str">
        <f>IF('เช็คเวลาเรียน เทอม 1'!CX24="ม",1,"")</f>
        <v/>
      </c>
      <c r="CU24" s="338">
        <f t="shared" si="2"/>
        <v>0</v>
      </c>
      <c r="CV24" s="339"/>
      <c r="CW24" s="198"/>
      <c r="CX24" s="198"/>
      <c r="CY24" s="199" t="str">
        <f>IF('เช็คเวลาเรียน เทอม 1'!DE24="ม",1,"")</f>
        <v/>
      </c>
      <c r="CZ24" s="199" t="str">
        <f>IF('เช็คเวลาเรียน เทอม 1'!DF24="ม",1,"")</f>
        <v/>
      </c>
      <c r="DA24" s="199" t="str">
        <f>IF('เช็คเวลาเรียน เทอม 1'!DG24="ม",1,"")</f>
        <v/>
      </c>
      <c r="DB24" s="199" t="str">
        <f>IF('เช็คเวลาเรียน เทอม 1'!DH24="ม",1,"")</f>
        <v/>
      </c>
      <c r="DC24" s="199" t="str">
        <f>IF('เช็คเวลาเรียน เทอม 1'!DI24="ม",1,"")</f>
        <v/>
      </c>
      <c r="DD24" s="198"/>
      <c r="DE24" s="198"/>
      <c r="DF24" s="199" t="str">
        <f>IF('เช็คเวลาเรียน เทอม 1'!DL24="ม",1,"")</f>
        <v/>
      </c>
      <c r="DG24" s="199" t="str">
        <f>IF('เช็คเวลาเรียน เทอม 1'!DM24="ม",1,"")</f>
        <v/>
      </c>
      <c r="DH24" s="280"/>
      <c r="DI24" s="199" t="str">
        <f>IF('เช็คเวลาเรียน เทอม 1'!DO24="ม",1,"")</f>
        <v/>
      </c>
      <c r="DJ24" s="199" t="str">
        <f>IF('เช็คเวลาเรียน เทอม 1'!DP24="ม",1,"")</f>
        <v/>
      </c>
      <c r="DK24" s="198"/>
      <c r="DL24" s="198"/>
      <c r="DM24" s="199" t="str">
        <f>IF('เช็คเวลาเรียน เทอม 1'!DS24="ม",1,"")</f>
        <v/>
      </c>
      <c r="DN24" s="199" t="str">
        <f>IF('เช็คเวลาเรียน เทอม 1'!DT24="ม",1,"")</f>
        <v/>
      </c>
      <c r="DO24" s="199" t="str">
        <f>IF('เช็คเวลาเรียน เทอม 1'!DU24="ม",1,"")</f>
        <v/>
      </c>
      <c r="DP24" s="199" t="str">
        <f>IF('เช็คเวลาเรียน เทอม 1'!DV24="ม",1,"")</f>
        <v/>
      </c>
      <c r="DQ24" s="199" t="str">
        <f>IF('เช็คเวลาเรียน เทอม 1'!DW24="ม",1,"")</f>
        <v/>
      </c>
      <c r="DR24" s="198"/>
      <c r="DS24" s="198"/>
      <c r="DT24" s="199" t="str">
        <f>IF('เช็คเวลาเรียน เทอม 1'!DZ24="ม",1,"")</f>
        <v/>
      </c>
      <c r="DU24" s="199" t="str">
        <f>IF('เช็คเวลาเรียน เทอม 1'!EA24="ม",1,"")</f>
        <v/>
      </c>
      <c r="DV24" s="199" t="str">
        <f>IF('เช็คเวลาเรียน เทอม 1'!EB24="ม",1,"")</f>
        <v/>
      </c>
      <c r="DW24" s="199" t="str">
        <f>IF('เช็คเวลาเรียน เทอม 1'!EC24="ม",1,"")</f>
        <v/>
      </c>
      <c r="DX24" s="199" t="str">
        <f>IF('เช็คเวลาเรียน เทอม 1'!ED24="ม",1,"")</f>
        <v/>
      </c>
      <c r="DY24" s="198"/>
      <c r="DZ24" s="198"/>
      <c r="EA24" s="199" t="str">
        <f>IF('เช็คเวลาเรียน เทอม 1'!EG24="ม",1,"")</f>
        <v/>
      </c>
      <c r="EB24" s="338">
        <f t="shared" si="3"/>
        <v>0</v>
      </c>
      <c r="EC24" s="339"/>
      <c r="ED24" s="199" t="str">
        <f>IF('เช็คเวลาเรียน เทอม 1'!EL24="ม",1,"")</f>
        <v/>
      </c>
      <c r="EE24" s="199" t="str">
        <f>IF('เช็คเวลาเรียน เทอม 1'!EM24="ม",1,"")</f>
        <v/>
      </c>
      <c r="EF24" s="199" t="str">
        <f>IF('เช็คเวลาเรียน เทอม 1'!EN24="ม",1,"")</f>
        <v/>
      </c>
      <c r="EG24" s="199" t="str">
        <f>IF('เช็คเวลาเรียน เทอม 1'!EO24="ม",1,"")</f>
        <v/>
      </c>
      <c r="EH24" s="198"/>
      <c r="EI24" s="198"/>
      <c r="EJ24" s="199" t="str">
        <f>IF('เช็คเวลาเรียน เทอม 1'!ER24="ม",1,"")</f>
        <v/>
      </c>
      <c r="EK24" s="199" t="str">
        <f>IF('เช็คเวลาเรียน เทอม 1'!ES24="ม",1,"")</f>
        <v/>
      </c>
      <c r="EL24" s="199" t="str">
        <f>IF('เช็คเวลาเรียน เทอม 1'!ET24="ม",1,"")</f>
        <v/>
      </c>
      <c r="EM24" s="199" t="str">
        <f>IF('เช็คเวลาเรียน เทอม 1'!EU24="ม",1,"")</f>
        <v/>
      </c>
      <c r="EN24" s="199" t="str">
        <f>IF('เช็คเวลาเรียน เทอม 1'!EV24="ม",1,"")</f>
        <v/>
      </c>
      <c r="EO24" s="198"/>
      <c r="EP24" s="198"/>
      <c r="EQ24" s="199" t="str">
        <f>IF('เช็คเวลาเรียน เทอม 1'!EY24="ม",1,"")</f>
        <v/>
      </c>
      <c r="ER24" s="199" t="str">
        <f>IF('เช็คเวลาเรียน เทอม 1'!EZ24="ม",1,"")</f>
        <v/>
      </c>
      <c r="ES24" s="199" t="str">
        <f>IF('เช็คเวลาเรียน เทอม 1'!FA24="ม",1,"")</f>
        <v/>
      </c>
      <c r="ET24" s="199" t="str">
        <f>IF('เช็คเวลาเรียน เทอม 1'!FB24="ม",1,"")</f>
        <v/>
      </c>
      <c r="EU24" s="199" t="str">
        <f>IF('เช็คเวลาเรียน เทอม 1'!FC24="ม",1,"")</f>
        <v/>
      </c>
      <c r="EV24" s="198"/>
      <c r="EW24" s="198"/>
      <c r="EX24" s="199" t="str">
        <f>IF('เช็คเวลาเรียน เทอม 1'!FF24="ม",1,"")</f>
        <v/>
      </c>
      <c r="EY24" s="199" t="str">
        <f>IF('เช็คเวลาเรียน เทอม 1'!FG24="ม",1,"")</f>
        <v/>
      </c>
      <c r="EZ24" s="199" t="str">
        <f>IF('เช็คเวลาเรียน เทอม 1'!FH24="ม",1,"")</f>
        <v/>
      </c>
      <c r="FA24" s="199" t="str">
        <f>IF('เช็คเวลาเรียน เทอม 1'!FI24="ม",1,"")</f>
        <v/>
      </c>
      <c r="FB24" s="199" t="str">
        <f>IF('เช็คเวลาเรียน เทอม 1'!FJ24="ม",1,"")</f>
        <v/>
      </c>
      <c r="FC24" s="198"/>
      <c r="FD24" s="198"/>
      <c r="FE24" s="199" t="str">
        <f>IF('เช็คเวลาเรียน เทอม 1'!FM24="ม",1,"")</f>
        <v/>
      </c>
      <c r="FF24" s="199" t="str">
        <f>IF('เช็คเวลาเรียน เทอม 1'!FN24="ม",1,"")</f>
        <v/>
      </c>
      <c r="FG24" s="199" t="str">
        <f>IF('เช็คเวลาเรียน เทอม 1'!FO24="ม",1,"")</f>
        <v/>
      </c>
      <c r="FH24" s="338">
        <f t="shared" si="4"/>
        <v>0</v>
      </c>
      <c r="FI24" s="339"/>
      <c r="FJ24" s="199" t="str">
        <f>IF('เช็คเวลาเรียน เทอม 1'!FT24="ม",1,"")</f>
        <v/>
      </c>
      <c r="FK24" s="199" t="str">
        <f>IF('เช็คเวลาเรียน เทอม 1'!FU24="ม",1,"")</f>
        <v/>
      </c>
      <c r="FL24" s="198"/>
      <c r="FM24" s="198"/>
      <c r="FN24" s="199" t="str">
        <f>IF('เช็คเวลาเรียน เทอม 1'!FX24="ม",1,"")</f>
        <v/>
      </c>
      <c r="FO24" s="199" t="str">
        <f>IF('เช็คเวลาเรียน เทอม 1'!FY24="ม",1,"")</f>
        <v/>
      </c>
      <c r="FP24" s="199" t="str">
        <f>IF('เช็คเวลาเรียน เทอม 1'!FZ24="ม",1,"")</f>
        <v/>
      </c>
      <c r="FQ24" s="199" t="str">
        <f>IF('เช็คเวลาเรียน เทอม 1'!GA24="ม",1,"")</f>
        <v/>
      </c>
      <c r="FR24" s="199" t="str">
        <f>IF('เช็คเวลาเรียน เทอม 1'!GB24="ม",1,"")</f>
        <v/>
      </c>
      <c r="FS24" s="198"/>
      <c r="FT24" s="198"/>
      <c r="FU24" s="199" t="str">
        <f>IF('เช็คเวลาเรียน เทอม 1'!GE24="ม",1,"")</f>
        <v/>
      </c>
      <c r="FV24" s="280"/>
      <c r="FW24" s="199" t="str">
        <f>IF('เช็คเวลาเรียน เทอม 1'!GG24="ม",1,"")</f>
        <v/>
      </c>
      <c r="FX24" s="199" t="str">
        <f>IF('เช็คเวลาเรียน เทอม 1'!GH24="ม",1,"")</f>
        <v/>
      </c>
      <c r="FY24" s="199" t="str">
        <f>IF('เช็คเวลาเรียน เทอม 1'!GI24="ม",1,"")</f>
        <v/>
      </c>
      <c r="FZ24" s="198"/>
      <c r="GA24" s="198"/>
      <c r="GB24" s="199" t="str">
        <f>IF('เช็คเวลาเรียน เทอม 1'!GL24="ม",1,"")</f>
        <v/>
      </c>
      <c r="GC24" s="199" t="str">
        <f>IF('เช็คเวลาเรียน เทอม 1'!GM24="ม",1,"")</f>
        <v/>
      </c>
      <c r="GD24" s="199" t="str">
        <f>IF('เช็คเวลาเรียน เทอม 1'!GN24="ม",1,"")</f>
        <v/>
      </c>
      <c r="GE24" s="199" t="str">
        <f>IF('เช็คเวลาเรียน เทอม 1'!GO24="ม",1,"")</f>
        <v/>
      </c>
      <c r="GF24" s="280"/>
      <c r="GG24" s="198"/>
      <c r="GH24" s="198"/>
      <c r="GI24" s="199" t="str">
        <f>IF('เช็คเวลาเรียน เทอม 1'!GS24="ม",1,"")</f>
        <v/>
      </c>
      <c r="GJ24" s="199" t="str">
        <f>IF('เช็คเวลาเรียน เทอม 1'!GT24="ม",1,"")</f>
        <v/>
      </c>
      <c r="GK24" s="199" t="str">
        <f>IF('เช็คเวลาเรียน เทอม 1'!GU24="ม",1,"")</f>
        <v/>
      </c>
      <c r="GL24" s="199" t="str">
        <f>IF('เช็คเวลาเรียน เทอม 1'!GV24="ม",1,"")</f>
        <v/>
      </c>
      <c r="GM24" s="199" t="str">
        <f>IF('เช็คเวลาเรียน เทอม 1'!GW24="ม",1,"")</f>
        <v/>
      </c>
      <c r="GN24" s="198"/>
      <c r="GO24" s="338">
        <f t="shared" si="5"/>
        <v>0</v>
      </c>
      <c r="GP24" s="339"/>
    </row>
    <row r="25" spans="1:198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280"/>
      <c r="D25" s="194"/>
      <c r="E25" s="194"/>
      <c r="F25" s="280"/>
      <c r="G25" s="194"/>
      <c r="H25" s="194"/>
      <c r="I25" s="194"/>
      <c r="J25" s="194"/>
      <c r="K25" s="194"/>
      <c r="L25" s="194"/>
      <c r="M25" s="194"/>
      <c r="N25" s="194"/>
      <c r="O25" s="280"/>
      <c r="P25" s="194"/>
      <c r="Q25" s="194"/>
      <c r="R25" s="195"/>
      <c r="S25" s="195"/>
      <c r="T25" s="196" t="str">
        <f>IF('เช็คเวลาเรียน เทอม 1'!T25="ม",1,"")</f>
        <v/>
      </c>
      <c r="U25" s="196" t="str">
        <f>IF('เช็คเวลาเรียน เทอม 1'!U25="ม",1,"")</f>
        <v/>
      </c>
      <c r="V25" s="196" t="str">
        <f>IF('เช็คเวลาเรียน เทอม 1'!V25="ม",1,"")</f>
        <v/>
      </c>
      <c r="W25" s="196" t="str">
        <f>IF('เช็คเวลาเรียน เทอม 1'!W25="ม",1,"")</f>
        <v/>
      </c>
      <c r="X25" s="196" t="str">
        <f>IF('เช็คเวลาเรียน เทอม 1'!X25="ม",1,"")</f>
        <v/>
      </c>
      <c r="Y25" s="194"/>
      <c r="Z25" s="194"/>
      <c r="AA25" s="196" t="str">
        <f>IF('เช็คเวลาเรียน เทอม 1'!AA25="ม",1,"")</f>
        <v/>
      </c>
      <c r="AB25" s="196" t="str">
        <f>IF('เช็คเวลาเรียน เทอม 1'!AB25="ม",1,"")</f>
        <v/>
      </c>
      <c r="AC25" s="196" t="str">
        <f>IF('เช็คเวลาเรียน เทอม 1'!AC25="ม",1,"")</f>
        <v/>
      </c>
      <c r="AD25" s="196" t="str">
        <f>IF('เช็คเวลาเรียน เทอม 1'!AD25="ม",1,"")</f>
        <v/>
      </c>
      <c r="AE25" s="196" t="str">
        <f>IF('เช็คเวลาเรียน เทอม 1'!AE25="ม",1,"")</f>
        <v/>
      </c>
      <c r="AF25" s="194"/>
      <c r="AG25" s="280"/>
      <c r="AH25" s="338">
        <f t="shared" si="0"/>
        <v>0</v>
      </c>
      <c r="AI25" s="339"/>
      <c r="AJ25" s="280"/>
      <c r="AK25" s="197" t="str">
        <f>IF('เช็คเวลาเรียน เทอม 1'!AM25="ม",1,"")</f>
        <v/>
      </c>
      <c r="AL25" s="280"/>
      <c r="AM25" s="197" t="str">
        <f>IF('เช็คเวลาเรียน เทอม 1'!AO25="ม",1,"")</f>
        <v/>
      </c>
      <c r="AN25" s="197" t="str">
        <f>IF('เช็คเวลาเรียน เทอม 1'!AP25="ม",1,"")</f>
        <v/>
      </c>
      <c r="AO25" s="198"/>
      <c r="AP25" s="198"/>
      <c r="AQ25" s="197" t="str">
        <f>IF('เช็คเวลาเรียน เทอม 1'!AS25="ม",1,"")</f>
        <v/>
      </c>
      <c r="AR25" s="197" t="str">
        <f>IF('เช็คเวลาเรียน เทอม 1'!AT25="ม",1,"")</f>
        <v/>
      </c>
      <c r="AS25" s="197" t="str">
        <f>IF('เช็คเวลาเรียน เทอม 1'!AU25="ม",1,"")</f>
        <v/>
      </c>
      <c r="AT25" s="197" t="str">
        <f>IF('เช็คเวลาเรียน เทอม 1'!AV25="ม",1,"")</f>
        <v/>
      </c>
      <c r="AU25" s="197" t="str">
        <f>IF('เช็คเวลาเรียน เทอม 1'!AW25="ม",1,"")</f>
        <v/>
      </c>
      <c r="AV25" s="198"/>
      <c r="AW25" s="198"/>
      <c r="AX25" s="197" t="str">
        <f>IF('เช็คเวลาเรียน เทอม 1'!AZ25="ม",1,"")</f>
        <v/>
      </c>
      <c r="AY25" s="197" t="str">
        <f>IF('เช็คเวลาเรียน เทอม 1'!BA25="ม",1,"")</f>
        <v/>
      </c>
      <c r="AZ25" s="197" t="str">
        <f>IF('เช็คเวลาเรียน เทอม 1'!BB25="ม",1,"")</f>
        <v/>
      </c>
      <c r="BA25" s="197" t="str">
        <f>IF('เช็คเวลาเรียน เทอม 1'!BC25="ม",1,"")</f>
        <v/>
      </c>
      <c r="BB25" s="197" t="str">
        <f>IF('เช็คเวลาเรียน เทอม 1'!BD25="ม",1,"")</f>
        <v/>
      </c>
      <c r="BC25" s="198"/>
      <c r="BD25" s="198"/>
      <c r="BE25" s="197" t="str">
        <f>IF('เช็คเวลาเรียน เทอม 1'!BG25="ม",1,"")</f>
        <v/>
      </c>
      <c r="BF25" s="197" t="str">
        <f>IF('เช็คเวลาเรียน เทอม 1'!BH25="ม",1,"")</f>
        <v/>
      </c>
      <c r="BG25" s="197" t="str">
        <f>IF('เช็คเวลาเรียน เทอม 1'!BI25="ม",1,"")</f>
        <v/>
      </c>
      <c r="BH25" s="197" t="str">
        <f>IF('เช็คเวลาเรียน เทอม 1'!BJ25="ม",1,"")</f>
        <v/>
      </c>
      <c r="BI25" s="197" t="str">
        <f>IF('เช็คเวลาเรียน เทอม 1'!BK25="ม",1,"")</f>
        <v/>
      </c>
      <c r="BJ25" s="198"/>
      <c r="BK25" s="198"/>
      <c r="BL25" s="197" t="str">
        <f>IF('เช็คเวลาเรียน เทอม 1'!BN25="ม",1,"")</f>
        <v/>
      </c>
      <c r="BM25" s="197" t="str">
        <f>IF('เช็คเวลาเรียน เทอม 1'!BO25="ม",1,"")</f>
        <v/>
      </c>
      <c r="BN25" s="338">
        <f t="shared" si="1"/>
        <v>0</v>
      </c>
      <c r="BO25" s="339"/>
      <c r="BP25" s="199" t="str">
        <f>IF('เช็คเวลาเรียน เทอม 1'!BT25="ม",1,"")</f>
        <v/>
      </c>
      <c r="BQ25" s="199" t="str">
        <f>IF('เช็คเวลาเรียน เทอม 1'!BU25="ม",1,"")</f>
        <v/>
      </c>
      <c r="BR25" s="199" t="str">
        <f>IF('เช็คเวลาเรียน เทอม 1'!BV25="ม",1,"")</f>
        <v/>
      </c>
      <c r="BS25" s="198"/>
      <c r="BT25" s="198"/>
      <c r="BU25" s="199" t="str">
        <f>IF('เช็คเวลาเรียน เทอม 1'!BY25="ม",1,"")</f>
        <v/>
      </c>
      <c r="BV25" s="199" t="str">
        <f>IF('เช็คเวลาเรียน เทอม 1'!BZ25="ม",1,"")</f>
        <v/>
      </c>
      <c r="BW25" s="199" t="str">
        <f>IF('เช็คเวลาเรียน เทอม 1'!CA25="ม",1,"")</f>
        <v/>
      </c>
      <c r="BX25" s="199" t="str">
        <f>IF('เช็คเวลาเรียน เทอม 1'!CB25="ม",1,"")</f>
        <v/>
      </c>
      <c r="BY25" s="199" t="str">
        <f>IF('เช็คเวลาเรียน เทอม 1'!CC25="ม",1,"")</f>
        <v/>
      </c>
      <c r="BZ25" s="198"/>
      <c r="CA25" s="198"/>
      <c r="CB25" s="199" t="str">
        <f>IF('เช็คเวลาเรียน เทอม 1'!CF25="ม",1,"")</f>
        <v/>
      </c>
      <c r="CC25" s="199" t="str">
        <f>IF('เช็คเวลาเรียน เทอม 1'!CG25="ม",1,"")</f>
        <v/>
      </c>
      <c r="CD25" s="199" t="str">
        <f>IF('เช็คเวลาเรียน เทอม 1'!CH25="ม",1,"")</f>
        <v/>
      </c>
      <c r="CE25" s="199" t="str">
        <f>IF('เช็คเวลาเรียน เทอม 1'!CI25="ม",1,"")</f>
        <v/>
      </c>
      <c r="CF25" s="199" t="str">
        <f>IF('เช็คเวลาเรียน เทอม 1'!CJ25="ม",1,"")</f>
        <v/>
      </c>
      <c r="CG25" s="198"/>
      <c r="CH25" s="198"/>
      <c r="CI25" s="199" t="str">
        <f>IF('เช็คเวลาเรียน เทอม 1'!CM25="ม",1,"")</f>
        <v/>
      </c>
      <c r="CJ25" s="199" t="str">
        <f>IF('เช็คเวลาเรียน เทอม 1'!CN25="ม",1,"")</f>
        <v/>
      </c>
      <c r="CK25" s="199" t="str">
        <f>IF('เช็คเวลาเรียน เทอม 1'!CO25="ม",1,"")</f>
        <v/>
      </c>
      <c r="CL25" s="199" t="str">
        <f>IF('เช็คเวลาเรียน เทอม 1'!CP25="ม",1,"")</f>
        <v/>
      </c>
      <c r="CM25" s="199" t="str">
        <f>IF('เช็คเวลาเรียน เทอม 1'!CQ25="ม",1,"")</f>
        <v/>
      </c>
      <c r="CN25" s="198"/>
      <c r="CO25" s="198"/>
      <c r="CP25" s="199" t="str">
        <f>IF('เช็คเวลาเรียน เทอม 1'!CT25="ม",1,"")</f>
        <v/>
      </c>
      <c r="CQ25" s="280"/>
      <c r="CR25" s="280"/>
      <c r="CS25" s="280"/>
      <c r="CT25" s="199" t="str">
        <f>IF('เช็คเวลาเรียน เทอม 1'!CX25="ม",1,"")</f>
        <v/>
      </c>
      <c r="CU25" s="338">
        <f t="shared" si="2"/>
        <v>0</v>
      </c>
      <c r="CV25" s="339"/>
      <c r="CW25" s="198"/>
      <c r="CX25" s="198"/>
      <c r="CY25" s="199" t="str">
        <f>IF('เช็คเวลาเรียน เทอม 1'!DE25="ม",1,"")</f>
        <v/>
      </c>
      <c r="CZ25" s="199" t="str">
        <f>IF('เช็คเวลาเรียน เทอม 1'!DF25="ม",1,"")</f>
        <v/>
      </c>
      <c r="DA25" s="199" t="str">
        <f>IF('เช็คเวลาเรียน เทอม 1'!DG25="ม",1,"")</f>
        <v/>
      </c>
      <c r="DB25" s="199" t="str">
        <f>IF('เช็คเวลาเรียน เทอม 1'!DH25="ม",1,"")</f>
        <v/>
      </c>
      <c r="DC25" s="199" t="str">
        <f>IF('เช็คเวลาเรียน เทอม 1'!DI25="ม",1,"")</f>
        <v/>
      </c>
      <c r="DD25" s="198"/>
      <c r="DE25" s="198"/>
      <c r="DF25" s="199" t="str">
        <f>IF('เช็คเวลาเรียน เทอม 1'!DL25="ม",1,"")</f>
        <v/>
      </c>
      <c r="DG25" s="199" t="str">
        <f>IF('เช็คเวลาเรียน เทอม 1'!DM25="ม",1,"")</f>
        <v/>
      </c>
      <c r="DH25" s="280"/>
      <c r="DI25" s="199" t="str">
        <f>IF('เช็คเวลาเรียน เทอม 1'!DO25="ม",1,"")</f>
        <v/>
      </c>
      <c r="DJ25" s="199" t="str">
        <f>IF('เช็คเวลาเรียน เทอม 1'!DP25="ม",1,"")</f>
        <v/>
      </c>
      <c r="DK25" s="198"/>
      <c r="DL25" s="198"/>
      <c r="DM25" s="199" t="str">
        <f>IF('เช็คเวลาเรียน เทอม 1'!DS25="ม",1,"")</f>
        <v/>
      </c>
      <c r="DN25" s="199" t="str">
        <f>IF('เช็คเวลาเรียน เทอม 1'!DT25="ม",1,"")</f>
        <v/>
      </c>
      <c r="DO25" s="199" t="str">
        <f>IF('เช็คเวลาเรียน เทอม 1'!DU25="ม",1,"")</f>
        <v/>
      </c>
      <c r="DP25" s="199" t="str">
        <f>IF('เช็คเวลาเรียน เทอม 1'!DV25="ม",1,"")</f>
        <v/>
      </c>
      <c r="DQ25" s="199" t="str">
        <f>IF('เช็คเวลาเรียน เทอม 1'!DW25="ม",1,"")</f>
        <v/>
      </c>
      <c r="DR25" s="198"/>
      <c r="DS25" s="198"/>
      <c r="DT25" s="199" t="str">
        <f>IF('เช็คเวลาเรียน เทอม 1'!DZ25="ม",1,"")</f>
        <v/>
      </c>
      <c r="DU25" s="199" t="str">
        <f>IF('เช็คเวลาเรียน เทอม 1'!EA25="ม",1,"")</f>
        <v/>
      </c>
      <c r="DV25" s="199" t="str">
        <f>IF('เช็คเวลาเรียน เทอม 1'!EB25="ม",1,"")</f>
        <v/>
      </c>
      <c r="DW25" s="199" t="str">
        <f>IF('เช็คเวลาเรียน เทอม 1'!EC25="ม",1,"")</f>
        <v/>
      </c>
      <c r="DX25" s="199" t="str">
        <f>IF('เช็คเวลาเรียน เทอม 1'!ED25="ม",1,"")</f>
        <v/>
      </c>
      <c r="DY25" s="198"/>
      <c r="DZ25" s="198"/>
      <c r="EA25" s="199" t="str">
        <f>IF('เช็คเวลาเรียน เทอม 1'!EG25="ม",1,"")</f>
        <v/>
      </c>
      <c r="EB25" s="338">
        <f t="shared" si="3"/>
        <v>0</v>
      </c>
      <c r="EC25" s="339"/>
      <c r="ED25" s="199" t="str">
        <f>IF('เช็คเวลาเรียน เทอม 1'!EL25="ม",1,"")</f>
        <v/>
      </c>
      <c r="EE25" s="199" t="str">
        <f>IF('เช็คเวลาเรียน เทอม 1'!EM25="ม",1,"")</f>
        <v/>
      </c>
      <c r="EF25" s="199" t="str">
        <f>IF('เช็คเวลาเรียน เทอม 1'!EN25="ม",1,"")</f>
        <v/>
      </c>
      <c r="EG25" s="199" t="str">
        <f>IF('เช็คเวลาเรียน เทอม 1'!EO25="ม",1,"")</f>
        <v/>
      </c>
      <c r="EH25" s="198"/>
      <c r="EI25" s="198"/>
      <c r="EJ25" s="199" t="str">
        <f>IF('เช็คเวลาเรียน เทอม 1'!ER25="ม",1,"")</f>
        <v/>
      </c>
      <c r="EK25" s="199" t="str">
        <f>IF('เช็คเวลาเรียน เทอม 1'!ES25="ม",1,"")</f>
        <v/>
      </c>
      <c r="EL25" s="199" t="str">
        <f>IF('เช็คเวลาเรียน เทอม 1'!ET25="ม",1,"")</f>
        <v/>
      </c>
      <c r="EM25" s="199" t="str">
        <f>IF('เช็คเวลาเรียน เทอม 1'!EU25="ม",1,"")</f>
        <v/>
      </c>
      <c r="EN25" s="199" t="str">
        <f>IF('เช็คเวลาเรียน เทอม 1'!EV25="ม",1,"")</f>
        <v/>
      </c>
      <c r="EO25" s="198"/>
      <c r="EP25" s="198"/>
      <c r="EQ25" s="199" t="str">
        <f>IF('เช็คเวลาเรียน เทอม 1'!EY25="ม",1,"")</f>
        <v/>
      </c>
      <c r="ER25" s="199" t="str">
        <f>IF('เช็คเวลาเรียน เทอม 1'!EZ25="ม",1,"")</f>
        <v/>
      </c>
      <c r="ES25" s="199" t="str">
        <f>IF('เช็คเวลาเรียน เทอม 1'!FA25="ม",1,"")</f>
        <v/>
      </c>
      <c r="ET25" s="199" t="str">
        <f>IF('เช็คเวลาเรียน เทอม 1'!FB25="ม",1,"")</f>
        <v/>
      </c>
      <c r="EU25" s="199" t="str">
        <f>IF('เช็คเวลาเรียน เทอม 1'!FC25="ม",1,"")</f>
        <v/>
      </c>
      <c r="EV25" s="198"/>
      <c r="EW25" s="198"/>
      <c r="EX25" s="199" t="str">
        <f>IF('เช็คเวลาเรียน เทอม 1'!FF25="ม",1,"")</f>
        <v/>
      </c>
      <c r="EY25" s="199" t="str">
        <f>IF('เช็คเวลาเรียน เทอม 1'!FG25="ม",1,"")</f>
        <v/>
      </c>
      <c r="EZ25" s="199" t="str">
        <f>IF('เช็คเวลาเรียน เทอม 1'!FH25="ม",1,"")</f>
        <v/>
      </c>
      <c r="FA25" s="199" t="str">
        <f>IF('เช็คเวลาเรียน เทอม 1'!FI25="ม",1,"")</f>
        <v/>
      </c>
      <c r="FB25" s="199" t="str">
        <f>IF('เช็คเวลาเรียน เทอม 1'!FJ25="ม",1,"")</f>
        <v/>
      </c>
      <c r="FC25" s="198"/>
      <c r="FD25" s="198"/>
      <c r="FE25" s="199" t="str">
        <f>IF('เช็คเวลาเรียน เทอม 1'!FM25="ม",1,"")</f>
        <v/>
      </c>
      <c r="FF25" s="199" t="str">
        <f>IF('เช็คเวลาเรียน เทอม 1'!FN25="ม",1,"")</f>
        <v/>
      </c>
      <c r="FG25" s="199" t="str">
        <f>IF('เช็คเวลาเรียน เทอม 1'!FO25="ม",1,"")</f>
        <v/>
      </c>
      <c r="FH25" s="338">
        <f t="shared" si="4"/>
        <v>0</v>
      </c>
      <c r="FI25" s="339"/>
      <c r="FJ25" s="199" t="str">
        <f>IF('เช็คเวลาเรียน เทอม 1'!FT25="ม",1,"")</f>
        <v/>
      </c>
      <c r="FK25" s="199" t="str">
        <f>IF('เช็คเวลาเรียน เทอม 1'!FU25="ม",1,"")</f>
        <v/>
      </c>
      <c r="FL25" s="198"/>
      <c r="FM25" s="198"/>
      <c r="FN25" s="199" t="str">
        <f>IF('เช็คเวลาเรียน เทอม 1'!FX25="ม",1,"")</f>
        <v/>
      </c>
      <c r="FO25" s="199" t="str">
        <f>IF('เช็คเวลาเรียน เทอม 1'!FY25="ม",1,"")</f>
        <v/>
      </c>
      <c r="FP25" s="199" t="str">
        <f>IF('เช็คเวลาเรียน เทอม 1'!FZ25="ม",1,"")</f>
        <v/>
      </c>
      <c r="FQ25" s="199" t="str">
        <f>IF('เช็คเวลาเรียน เทอม 1'!GA25="ม",1,"")</f>
        <v/>
      </c>
      <c r="FR25" s="199" t="str">
        <f>IF('เช็คเวลาเรียน เทอม 1'!GB25="ม",1,"")</f>
        <v/>
      </c>
      <c r="FS25" s="198"/>
      <c r="FT25" s="198"/>
      <c r="FU25" s="199" t="str">
        <f>IF('เช็คเวลาเรียน เทอม 1'!GE25="ม",1,"")</f>
        <v/>
      </c>
      <c r="FV25" s="280"/>
      <c r="FW25" s="199" t="str">
        <f>IF('เช็คเวลาเรียน เทอม 1'!GG25="ม",1,"")</f>
        <v/>
      </c>
      <c r="FX25" s="199" t="str">
        <f>IF('เช็คเวลาเรียน เทอม 1'!GH25="ม",1,"")</f>
        <v/>
      </c>
      <c r="FY25" s="199" t="str">
        <f>IF('เช็คเวลาเรียน เทอม 1'!GI25="ม",1,"")</f>
        <v/>
      </c>
      <c r="FZ25" s="198"/>
      <c r="GA25" s="198"/>
      <c r="GB25" s="199" t="str">
        <f>IF('เช็คเวลาเรียน เทอม 1'!GL25="ม",1,"")</f>
        <v/>
      </c>
      <c r="GC25" s="199" t="str">
        <f>IF('เช็คเวลาเรียน เทอม 1'!GM25="ม",1,"")</f>
        <v/>
      </c>
      <c r="GD25" s="199" t="str">
        <f>IF('เช็คเวลาเรียน เทอม 1'!GN25="ม",1,"")</f>
        <v/>
      </c>
      <c r="GE25" s="199" t="str">
        <f>IF('เช็คเวลาเรียน เทอม 1'!GO25="ม",1,"")</f>
        <v/>
      </c>
      <c r="GF25" s="280"/>
      <c r="GG25" s="198"/>
      <c r="GH25" s="198"/>
      <c r="GI25" s="199" t="str">
        <f>IF('เช็คเวลาเรียน เทอม 1'!GS25="ม",1,"")</f>
        <v/>
      </c>
      <c r="GJ25" s="199" t="str">
        <f>IF('เช็คเวลาเรียน เทอม 1'!GT25="ม",1,"")</f>
        <v/>
      </c>
      <c r="GK25" s="199" t="str">
        <f>IF('เช็คเวลาเรียน เทอม 1'!GU25="ม",1,"")</f>
        <v/>
      </c>
      <c r="GL25" s="199" t="str">
        <f>IF('เช็คเวลาเรียน เทอม 1'!GV25="ม",1,"")</f>
        <v/>
      </c>
      <c r="GM25" s="199" t="str">
        <f>IF('เช็คเวลาเรียน เทอม 1'!GW25="ม",1,"")</f>
        <v/>
      </c>
      <c r="GN25" s="198"/>
      <c r="GO25" s="338">
        <f t="shared" si="5"/>
        <v>0</v>
      </c>
      <c r="GP25" s="339"/>
    </row>
    <row r="26" spans="1:198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280"/>
      <c r="D26" s="194"/>
      <c r="E26" s="194"/>
      <c r="F26" s="280"/>
      <c r="G26" s="194"/>
      <c r="H26" s="194"/>
      <c r="I26" s="194"/>
      <c r="J26" s="194"/>
      <c r="K26" s="194"/>
      <c r="L26" s="194"/>
      <c r="M26" s="194"/>
      <c r="N26" s="194"/>
      <c r="O26" s="280"/>
      <c r="P26" s="194"/>
      <c r="Q26" s="194"/>
      <c r="R26" s="195"/>
      <c r="S26" s="195"/>
      <c r="T26" s="196" t="str">
        <f>IF('เช็คเวลาเรียน เทอม 1'!T26="ม",1,"")</f>
        <v/>
      </c>
      <c r="U26" s="196" t="str">
        <f>IF('เช็คเวลาเรียน เทอม 1'!U26="ม",1,"")</f>
        <v/>
      </c>
      <c r="V26" s="196" t="str">
        <f>IF('เช็คเวลาเรียน เทอม 1'!V26="ม",1,"")</f>
        <v/>
      </c>
      <c r="W26" s="196" t="str">
        <f>IF('เช็คเวลาเรียน เทอม 1'!W26="ม",1,"")</f>
        <v/>
      </c>
      <c r="X26" s="196" t="str">
        <f>IF('เช็คเวลาเรียน เทอม 1'!X26="ม",1,"")</f>
        <v/>
      </c>
      <c r="Y26" s="194"/>
      <c r="Z26" s="194"/>
      <c r="AA26" s="196" t="str">
        <f>IF('เช็คเวลาเรียน เทอม 1'!AA26="ม",1,"")</f>
        <v/>
      </c>
      <c r="AB26" s="196" t="str">
        <f>IF('เช็คเวลาเรียน เทอม 1'!AB26="ม",1,"")</f>
        <v/>
      </c>
      <c r="AC26" s="196" t="str">
        <f>IF('เช็คเวลาเรียน เทอม 1'!AC26="ม",1,"")</f>
        <v/>
      </c>
      <c r="AD26" s="196" t="str">
        <f>IF('เช็คเวลาเรียน เทอม 1'!AD26="ม",1,"")</f>
        <v/>
      </c>
      <c r="AE26" s="196" t="str">
        <f>IF('เช็คเวลาเรียน เทอม 1'!AE26="ม",1,"")</f>
        <v/>
      </c>
      <c r="AF26" s="194"/>
      <c r="AG26" s="280"/>
      <c r="AH26" s="338">
        <f t="shared" si="0"/>
        <v>0</v>
      </c>
      <c r="AI26" s="339"/>
      <c r="AJ26" s="280"/>
      <c r="AK26" s="197" t="str">
        <f>IF('เช็คเวลาเรียน เทอม 1'!AM26="ม",1,"")</f>
        <v/>
      </c>
      <c r="AL26" s="280"/>
      <c r="AM26" s="197" t="str">
        <f>IF('เช็คเวลาเรียน เทอม 1'!AO26="ม",1,"")</f>
        <v/>
      </c>
      <c r="AN26" s="197" t="str">
        <f>IF('เช็คเวลาเรียน เทอม 1'!AP26="ม",1,"")</f>
        <v/>
      </c>
      <c r="AO26" s="198"/>
      <c r="AP26" s="198"/>
      <c r="AQ26" s="197" t="str">
        <f>IF('เช็คเวลาเรียน เทอม 1'!AS26="ม",1,"")</f>
        <v/>
      </c>
      <c r="AR26" s="197" t="str">
        <f>IF('เช็คเวลาเรียน เทอม 1'!AT26="ม",1,"")</f>
        <v/>
      </c>
      <c r="AS26" s="197" t="str">
        <f>IF('เช็คเวลาเรียน เทอม 1'!AU26="ม",1,"")</f>
        <v/>
      </c>
      <c r="AT26" s="197" t="str">
        <f>IF('เช็คเวลาเรียน เทอม 1'!AV26="ม",1,"")</f>
        <v/>
      </c>
      <c r="AU26" s="197" t="str">
        <f>IF('เช็คเวลาเรียน เทอม 1'!AW26="ม",1,"")</f>
        <v/>
      </c>
      <c r="AV26" s="198"/>
      <c r="AW26" s="198"/>
      <c r="AX26" s="197" t="str">
        <f>IF('เช็คเวลาเรียน เทอม 1'!AZ26="ม",1,"")</f>
        <v/>
      </c>
      <c r="AY26" s="197" t="str">
        <f>IF('เช็คเวลาเรียน เทอม 1'!BA26="ม",1,"")</f>
        <v/>
      </c>
      <c r="AZ26" s="197" t="str">
        <f>IF('เช็คเวลาเรียน เทอม 1'!BB26="ม",1,"")</f>
        <v/>
      </c>
      <c r="BA26" s="197" t="str">
        <f>IF('เช็คเวลาเรียน เทอม 1'!BC26="ม",1,"")</f>
        <v/>
      </c>
      <c r="BB26" s="197" t="str">
        <f>IF('เช็คเวลาเรียน เทอม 1'!BD26="ม",1,"")</f>
        <v/>
      </c>
      <c r="BC26" s="198"/>
      <c r="BD26" s="198"/>
      <c r="BE26" s="197" t="str">
        <f>IF('เช็คเวลาเรียน เทอม 1'!BG26="ม",1,"")</f>
        <v/>
      </c>
      <c r="BF26" s="197" t="str">
        <f>IF('เช็คเวลาเรียน เทอม 1'!BH26="ม",1,"")</f>
        <v/>
      </c>
      <c r="BG26" s="197" t="str">
        <f>IF('เช็คเวลาเรียน เทอม 1'!BI26="ม",1,"")</f>
        <v/>
      </c>
      <c r="BH26" s="197" t="str">
        <f>IF('เช็คเวลาเรียน เทอม 1'!BJ26="ม",1,"")</f>
        <v/>
      </c>
      <c r="BI26" s="197" t="str">
        <f>IF('เช็คเวลาเรียน เทอม 1'!BK26="ม",1,"")</f>
        <v/>
      </c>
      <c r="BJ26" s="198"/>
      <c r="BK26" s="198"/>
      <c r="BL26" s="197" t="str">
        <f>IF('เช็คเวลาเรียน เทอม 1'!BN26="ม",1,"")</f>
        <v/>
      </c>
      <c r="BM26" s="197" t="str">
        <f>IF('เช็คเวลาเรียน เทอม 1'!BO26="ม",1,"")</f>
        <v/>
      </c>
      <c r="BN26" s="338">
        <f t="shared" si="1"/>
        <v>0</v>
      </c>
      <c r="BO26" s="339"/>
      <c r="BP26" s="199" t="str">
        <f>IF('เช็คเวลาเรียน เทอม 1'!BT26="ม",1,"")</f>
        <v/>
      </c>
      <c r="BQ26" s="199" t="str">
        <f>IF('เช็คเวลาเรียน เทอม 1'!BU26="ม",1,"")</f>
        <v/>
      </c>
      <c r="BR26" s="199" t="str">
        <f>IF('เช็คเวลาเรียน เทอม 1'!BV26="ม",1,"")</f>
        <v/>
      </c>
      <c r="BS26" s="198"/>
      <c r="BT26" s="198"/>
      <c r="BU26" s="199" t="str">
        <f>IF('เช็คเวลาเรียน เทอม 1'!BY26="ม",1,"")</f>
        <v/>
      </c>
      <c r="BV26" s="199" t="str">
        <f>IF('เช็คเวลาเรียน เทอม 1'!BZ26="ม",1,"")</f>
        <v/>
      </c>
      <c r="BW26" s="199" t="str">
        <f>IF('เช็คเวลาเรียน เทอม 1'!CA26="ม",1,"")</f>
        <v/>
      </c>
      <c r="BX26" s="199" t="str">
        <f>IF('เช็คเวลาเรียน เทอม 1'!CB26="ม",1,"")</f>
        <v/>
      </c>
      <c r="BY26" s="199" t="str">
        <f>IF('เช็คเวลาเรียน เทอม 1'!CC26="ม",1,"")</f>
        <v/>
      </c>
      <c r="BZ26" s="198"/>
      <c r="CA26" s="198"/>
      <c r="CB26" s="199" t="str">
        <f>IF('เช็คเวลาเรียน เทอม 1'!CF26="ม",1,"")</f>
        <v/>
      </c>
      <c r="CC26" s="199" t="str">
        <f>IF('เช็คเวลาเรียน เทอม 1'!CG26="ม",1,"")</f>
        <v/>
      </c>
      <c r="CD26" s="199" t="str">
        <f>IF('เช็คเวลาเรียน เทอม 1'!CH26="ม",1,"")</f>
        <v/>
      </c>
      <c r="CE26" s="199" t="str">
        <f>IF('เช็คเวลาเรียน เทอม 1'!CI26="ม",1,"")</f>
        <v/>
      </c>
      <c r="CF26" s="199" t="str">
        <f>IF('เช็คเวลาเรียน เทอม 1'!CJ26="ม",1,"")</f>
        <v/>
      </c>
      <c r="CG26" s="198"/>
      <c r="CH26" s="198"/>
      <c r="CI26" s="199" t="str">
        <f>IF('เช็คเวลาเรียน เทอม 1'!CM26="ม",1,"")</f>
        <v/>
      </c>
      <c r="CJ26" s="199" t="str">
        <f>IF('เช็คเวลาเรียน เทอม 1'!CN26="ม",1,"")</f>
        <v/>
      </c>
      <c r="CK26" s="199" t="str">
        <f>IF('เช็คเวลาเรียน เทอม 1'!CO26="ม",1,"")</f>
        <v/>
      </c>
      <c r="CL26" s="199" t="str">
        <f>IF('เช็คเวลาเรียน เทอม 1'!CP26="ม",1,"")</f>
        <v/>
      </c>
      <c r="CM26" s="199" t="str">
        <f>IF('เช็คเวลาเรียน เทอม 1'!CQ26="ม",1,"")</f>
        <v/>
      </c>
      <c r="CN26" s="198"/>
      <c r="CO26" s="198"/>
      <c r="CP26" s="199" t="str">
        <f>IF('เช็คเวลาเรียน เทอม 1'!CT26="ม",1,"")</f>
        <v/>
      </c>
      <c r="CQ26" s="280"/>
      <c r="CR26" s="280"/>
      <c r="CS26" s="280"/>
      <c r="CT26" s="199" t="str">
        <f>IF('เช็คเวลาเรียน เทอม 1'!CX26="ม",1,"")</f>
        <v/>
      </c>
      <c r="CU26" s="338">
        <f t="shared" si="2"/>
        <v>0</v>
      </c>
      <c r="CV26" s="339"/>
      <c r="CW26" s="198"/>
      <c r="CX26" s="198"/>
      <c r="CY26" s="199" t="str">
        <f>IF('เช็คเวลาเรียน เทอม 1'!DE26="ม",1,"")</f>
        <v/>
      </c>
      <c r="CZ26" s="199" t="str">
        <f>IF('เช็คเวลาเรียน เทอม 1'!DF26="ม",1,"")</f>
        <v/>
      </c>
      <c r="DA26" s="199" t="str">
        <f>IF('เช็คเวลาเรียน เทอม 1'!DG26="ม",1,"")</f>
        <v/>
      </c>
      <c r="DB26" s="199" t="str">
        <f>IF('เช็คเวลาเรียน เทอม 1'!DH26="ม",1,"")</f>
        <v/>
      </c>
      <c r="DC26" s="199" t="str">
        <f>IF('เช็คเวลาเรียน เทอม 1'!DI26="ม",1,"")</f>
        <v/>
      </c>
      <c r="DD26" s="198"/>
      <c r="DE26" s="198"/>
      <c r="DF26" s="199" t="str">
        <f>IF('เช็คเวลาเรียน เทอม 1'!DL26="ม",1,"")</f>
        <v/>
      </c>
      <c r="DG26" s="199" t="str">
        <f>IF('เช็คเวลาเรียน เทอม 1'!DM26="ม",1,"")</f>
        <v/>
      </c>
      <c r="DH26" s="280"/>
      <c r="DI26" s="199" t="str">
        <f>IF('เช็คเวลาเรียน เทอม 1'!DO26="ม",1,"")</f>
        <v/>
      </c>
      <c r="DJ26" s="199" t="str">
        <f>IF('เช็คเวลาเรียน เทอม 1'!DP26="ม",1,"")</f>
        <v/>
      </c>
      <c r="DK26" s="198"/>
      <c r="DL26" s="198"/>
      <c r="DM26" s="199" t="str">
        <f>IF('เช็คเวลาเรียน เทอม 1'!DS26="ม",1,"")</f>
        <v/>
      </c>
      <c r="DN26" s="199" t="str">
        <f>IF('เช็คเวลาเรียน เทอม 1'!DT26="ม",1,"")</f>
        <v/>
      </c>
      <c r="DO26" s="199" t="str">
        <f>IF('เช็คเวลาเรียน เทอม 1'!DU26="ม",1,"")</f>
        <v/>
      </c>
      <c r="DP26" s="199" t="str">
        <f>IF('เช็คเวลาเรียน เทอม 1'!DV26="ม",1,"")</f>
        <v/>
      </c>
      <c r="DQ26" s="199" t="str">
        <f>IF('เช็คเวลาเรียน เทอม 1'!DW26="ม",1,"")</f>
        <v/>
      </c>
      <c r="DR26" s="198"/>
      <c r="DS26" s="198"/>
      <c r="DT26" s="199" t="str">
        <f>IF('เช็คเวลาเรียน เทอม 1'!DZ26="ม",1,"")</f>
        <v/>
      </c>
      <c r="DU26" s="199" t="str">
        <f>IF('เช็คเวลาเรียน เทอม 1'!EA26="ม",1,"")</f>
        <v/>
      </c>
      <c r="DV26" s="199" t="str">
        <f>IF('เช็คเวลาเรียน เทอม 1'!EB26="ม",1,"")</f>
        <v/>
      </c>
      <c r="DW26" s="199" t="str">
        <f>IF('เช็คเวลาเรียน เทอม 1'!EC26="ม",1,"")</f>
        <v/>
      </c>
      <c r="DX26" s="199" t="str">
        <f>IF('เช็คเวลาเรียน เทอม 1'!ED26="ม",1,"")</f>
        <v/>
      </c>
      <c r="DY26" s="198"/>
      <c r="DZ26" s="198"/>
      <c r="EA26" s="199" t="str">
        <f>IF('เช็คเวลาเรียน เทอม 1'!EG26="ม",1,"")</f>
        <v/>
      </c>
      <c r="EB26" s="338">
        <f t="shared" si="3"/>
        <v>0</v>
      </c>
      <c r="EC26" s="339"/>
      <c r="ED26" s="199" t="str">
        <f>IF('เช็คเวลาเรียน เทอม 1'!EL26="ม",1,"")</f>
        <v/>
      </c>
      <c r="EE26" s="199" t="str">
        <f>IF('เช็คเวลาเรียน เทอม 1'!EM26="ม",1,"")</f>
        <v/>
      </c>
      <c r="EF26" s="199" t="str">
        <f>IF('เช็คเวลาเรียน เทอม 1'!EN26="ม",1,"")</f>
        <v/>
      </c>
      <c r="EG26" s="199" t="str">
        <f>IF('เช็คเวลาเรียน เทอม 1'!EO26="ม",1,"")</f>
        <v/>
      </c>
      <c r="EH26" s="198"/>
      <c r="EI26" s="198"/>
      <c r="EJ26" s="199" t="str">
        <f>IF('เช็คเวลาเรียน เทอม 1'!ER26="ม",1,"")</f>
        <v/>
      </c>
      <c r="EK26" s="199" t="str">
        <f>IF('เช็คเวลาเรียน เทอม 1'!ES26="ม",1,"")</f>
        <v/>
      </c>
      <c r="EL26" s="199" t="str">
        <f>IF('เช็คเวลาเรียน เทอม 1'!ET26="ม",1,"")</f>
        <v/>
      </c>
      <c r="EM26" s="199" t="str">
        <f>IF('เช็คเวลาเรียน เทอม 1'!EU26="ม",1,"")</f>
        <v/>
      </c>
      <c r="EN26" s="199" t="str">
        <f>IF('เช็คเวลาเรียน เทอม 1'!EV26="ม",1,"")</f>
        <v/>
      </c>
      <c r="EO26" s="198"/>
      <c r="EP26" s="198"/>
      <c r="EQ26" s="199" t="str">
        <f>IF('เช็คเวลาเรียน เทอม 1'!EY26="ม",1,"")</f>
        <v/>
      </c>
      <c r="ER26" s="199" t="str">
        <f>IF('เช็คเวลาเรียน เทอม 1'!EZ26="ม",1,"")</f>
        <v/>
      </c>
      <c r="ES26" s="199" t="str">
        <f>IF('เช็คเวลาเรียน เทอม 1'!FA26="ม",1,"")</f>
        <v/>
      </c>
      <c r="ET26" s="199" t="str">
        <f>IF('เช็คเวลาเรียน เทอม 1'!FB26="ม",1,"")</f>
        <v/>
      </c>
      <c r="EU26" s="199" t="str">
        <f>IF('เช็คเวลาเรียน เทอม 1'!FC26="ม",1,"")</f>
        <v/>
      </c>
      <c r="EV26" s="198"/>
      <c r="EW26" s="198"/>
      <c r="EX26" s="199" t="str">
        <f>IF('เช็คเวลาเรียน เทอม 1'!FF26="ม",1,"")</f>
        <v/>
      </c>
      <c r="EY26" s="199" t="str">
        <f>IF('เช็คเวลาเรียน เทอม 1'!FG26="ม",1,"")</f>
        <v/>
      </c>
      <c r="EZ26" s="199" t="str">
        <f>IF('เช็คเวลาเรียน เทอม 1'!FH26="ม",1,"")</f>
        <v/>
      </c>
      <c r="FA26" s="199" t="str">
        <f>IF('เช็คเวลาเรียน เทอม 1'!FI26="ม",1,"")</f>
        <v/>
      </c>
      <c r="FB26" s="199" t="str">
        <f>IF('เช็คเวลาเรียน เทอม 1'!FJ26="ม",1,"")</f>
        <v/>
      </c>
      <c r="FC26" s="198"/>
      <c r="FD26" s="198"/>
      <c r="FE26" s="199" t="str">
        <f>IF('เช็คเวลาเรียน เทอม 1'!FM26="ม",1,"")</f>
        <v/>
      </c>
      <c r="FF26" s="199" t="str">
        <f>IF('เช็คเวลาเรียน เทอม 1'!FN26="ม",1,"")</f>
        <v/>
      </c>
      <c r="FG26" s="199" t="str">
        <f>IF('เช็คเวลาเรียน เทอม 1'!FO26="ม",1,"")</f>
        <v/>
      </c>
      <c r="FH26" s="338">
        <f t="shared" si="4"/>
        <v>0</v>
      </c>
      <c r="FI26" s="339"/>
      <c r="FJ26" s="199" t="str">
        <f>IF('เช็คเวลาเรียน เทอม 1'!FT26="ม",1,"")</f>
        <v/>
      </c>
      <c r="FK26" s="199" t="str">
        <f>IF('เช็คเวลาเรียน เทอม 1'!FU26="ม",1,"")</f>
        <v/>
      </c>
      <c r="FL26" s="198"/>
      <c r="FM26" s="198"/>
      <c r="FN26" s="199" t="str">
        <f>IF('เช็คเวลาเรียน เทอม 1'!FX26="ม",1,"")</f>
        <v/>
      </c>
      <c r="FO26" s="199" t="str">
        <f>IF('เช็คเวลาเรียน เทอม 1'!FY26="ม",1,"")</f>
        <v/>
      </c>
      <c r="FP26" s="199" t="str">
        <f>IF('เช็คเวลาเรียน เทอม 1'!FZ26="ม",1,"")</f>
        <v/>
      </c>
      <c r="FQ26" s="199" t="str">
        <f>IF('เช็คเวลาเรียน เทอม 1'!GA26="ม",1,"")</f>
        <v/>
      </c>
      <c r="FR26" s="199" t="str">
        <f>IF('เช็คเวลาเรียน เทอม 1'!GB26="ม",1,"")</f>
        <v/>
      </c>
      <c r="FS26" s="198"/>
      <c r="FT26" s="198"/>
      <c r="FU26" s="199" t="str">
        <f>IF('เช็คเวลาเรียน เทอม 1'!GE26="ม",1,"")</f>
        <v/>
      </c>
      <c r="FV26" s="280"/>
      <c r="FW26" s="199" t="str">
        <f>IF('เช็คเวลาเรียน เทอม 1'!GG26="ม",1,"")</f>
        <v/>
      </c>
      <c r="FX26" s="199" t="str">
        <f>IF('เช็คเวลาเรียน เทอม 1'!GH26="ม",1,"")</f>
        <v/>
      </c>
      <c r="FY26" s="199" t="str">
        <f>IF('เช็คเวลาเรียน เทอม 1'!GI26="ม",1,"")</f>
        <v/>
      </c>
      <c r="FZ26" s="198"/>
      <c r="GA26" s="198"/>
      <c r="GB26" s="199" t="str">
        <f>IF('เช็คเวลาเรียน เทอม 1'!GL26="ม",1,"")</f>
        <v/>
      </c>
      <c r="GC26" s="199" t="str">
        <f>IF('เช็คเวลาเรียน เทอม 1'!GM26="ม",1,"")</f>
        <v/>
      </c>
      <c r="GD26" s="199" t="str">
        <f>IF('เช็คเวลาเรียน เทอม 1'!GN26="ม",1,"")</f>
        <v/>
      </c>
      <c r="GE26" s="199" t="str">
        <f>IF('เช็คเวลาเรียน เทอม 1'!GO26="ม",1,"")</f>
        <v/>
      </c>
      <c r="GF26" s="280"/>
      <c r="GG26" s="198"/>
      <c r="GH26" s="198"/>
      <c r="GI26" s="199" t="str">
        <f>IF('เช็คเวลาเรียน เทอม 1'!GS26="ม",1,"")</f>
        <v/>
      </c>
      <c r="GJ26" s="199" t="str">
        <f>IF('เช็คเวลาเรียน เทอม 1'!GT26="ม",1,"")</f>
        <v/>
      </c>
      <c r="GK26" s="199" t="str">
        <f>IF('เช็คเวลาเรียน เทอม 1'!GU26="ม",1,"")</f>
        <v/>
      </c>
      <c r="GL26" s="199" t="str">
        <f>IF('เช็คเวลาเรียน เทอม 1'!GV26="ม",1,"")</f>
        <v/>
      </c>
      <c r="GM26" s="199" t="str">
        <f>IF('เช็คเวลาเรียน เทอม 1'!GW26="ม",1,"")</f>
        <v/>
      </c>
      <c r="GN26" s="198"/>
      <c r="GO26" s="338">
        <f t="shared" si="5"/>
        <v>0</v>
      </c>
      <c r="GP26" s="339"/>
    </row>
    <row r="27" spans="1:198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280"/>
      <c r="D27" s="194"/>
      <c r="E27" s="194"/>
      <c r="F27" s="280"/>
      <c r="G27" s="194"/>
      <c r="H27" s="194"/>
      <c r="I27" s="194"/>
      <c r="J27" s="194"/>
      <c r="K27" s="194"/>
      <c r="L27" s="194"/>
      <c r="M27" s="194"/>
      <c r="N27" s="194"/>
      <c r="O27" s="280"/>
      <c r="P27" s="194"/>
      <c r="Q27" s="194"/>
      <c r="R27" s="195"/>
      <c r="S27" s="195"/>
      <c r="T27" s="196" t="str">
        <f>IF('เช็คเวลาเรียน เทอม 1'!T27="ม",1,"")</f>
        <v/>
      </c>
      <c r="U27" s="196" t="str">
        <f>IF('เช็คเวลาเรียน เทอม 1'!U27="ม",1,"")</f>
        <v/>
      </c>
      <c r="V27" s="196" t="str">
        <f>IF('เช็คเวลาเรียน เทอม 1'!V27="ม",1,"")</f>
        <v/>
      </c>
      <c r="W27" s="196" t="str">
        <f>IF('เช็คเวลาเรียน เทอม 1'!W27="ม",1,"")</f>
        <v/>
      </c>
      <c r="X27" s="196" t="str">
        <f>IF('เช็คเวลาเรียน เทอม 1'!X27="ม",1,"")</f>
        <v/>
      </c>
      <c r="Y27" s="194"/>
      <c r="Z27" s="194"/>
      <c r="AA27" s="196" t="str">
        <f>IF('เช็คเวลาเรียน เทอม 1'!AA27="ม",1,"")</f>
        <v/>
      </c>
      <c r="AB27" s="196" t="str">
        <f>IF('เช็คเวลาเรียน เทอม 1'!AB27="ม",1,"")</f>
        <v/>
      </c>
      <c r="AC27" s="196" t="str">
        <f>IF('เช็คเวลาเรียน เทอม 1'!AC27="ม",1,"")</f>
        <v/>
      </c>
      <c r="AD27" s="196" t="str">
        <f>IF('เช็คเวลาเรียน เทอม 1'!AD27="ม",1,"")</f>
        <v/>
      </c>
      <c r="AE27" s="196" t="str">
        <f>IF('เช็คเวลาเรียน เทอม 1'!AE27="ม",1,"")</f>
        <v/>
      </c>
      <c r="AF27" s="194"/>
      <c r="AG27" s="280"/>
      <c r="AH27" s="338">
        <f t="shared" si="0"/>
        <v>0</v>
      </c>
      <c r="AI27" s="339"/>
      <c r="AJ27" s="280"/>
      <c r="AK27" s="197" t="str">
        <f>IF('เช็คเวลาเรียน เทอม 1'!AM27="ม",1,"")</f>
        <v/>
      </c>
      <c r="AL27" s="280"/>
      <c r="AM27" s="197" t="str">
        <f>IF('เช็คเวลาเรียน เทอม 1'!AO27="ม",1,"")</f>
        <v/>
      </c>
      <c r="AN27" s="197" t="str">
        <f>IF('เช็คเวลาเรียน เทอม 1'!AP27="ม",1,"")</f>
        <v/>
      </c>
      <c r="AO27" s="198"/>
      <c r="AP27" s="198"/>
      <c r="AQ27" s="197" t="str">
        <f>IF('เช็คเวลาเรียน เทอม 1'!AS27="ม",1,"")</f>
        <v/>
      </c>
      <c r="AR27" s="197" t="str">
        <f>IF('เช็คเวลาเรียน เทอม 1'!AT27="ม",1,"")</f>
        <v/>
      </c>
      <c r="AS27" s="197" t="str">
        <f>IF('เช็คเวลาเรียน เทอม 1'!AU27="ม",1,"")</f>
        <v/>
      </c>
      <c r="AT27" s="197" t="str">
        <f>IF('เช็คเวลาเรียน เทอม 1'!AV27="ม",1,"")</f>
        <v/>
      </c>
      <c r="AU27" s="197" t="str">
        <f>IF('เช็คเวลาเรียน เทอม 1'!AW27="ม",1,"")</f>
        <v/>
      </c>
      <c r="AV27" s="198"/>
      <c r="AW27" s="198"/>
      <c r="AX27" s="197" t="str">
        <f>IF('เช็คเวลาเรียน เทอม 1'!AZ27="ม",1,"")</f>
        <v/>
      </c>
      <c r="AY27" s="197" t="str">
        <f>IF('เช็คเวลาเรียน เทอม 1'!BA27="ม",1,"")</f>
        <v/>
      </c>
      <c r="AZ27" s="197" t="str">
        <f>IF('เช็คเวลาเรียน เทอม 1'!BB27="ม",1,"")</f>
        <v/>
      </c>
      <c r="BA27" s="197" t="str">
        <f>IF('เช็คเวลาเรียน เทอม 1'!BC27="ม",1,"")</f>
        <v/>
      </c>
      <c r="BB27" s="197" t="str">
        <f>IF('เช็คเวลาเรียน เทอม 1'!BD27="ม",1,"")</f>
        <v/>
      </c>
      <c r="BC27" s="198"/>
      <c r="BD27" s="198"/>
      <c r="BE27" s="197" t="str">
        <f>IF('เช็คเวลาเรียน เทอม 1'!BG27="ม",1,"")</f>
        <v/>
      </c>
      <c r="BF27" s="197" t="str">
        <f>IF('เช็คเวลาเรียน เทอม 1'!BH27="ม",1,"")</f>
        <v/>
      </c>
      <c r="BG27" s="197" t="str">
        <f>IF('เช็คเวลาเรียน เทอม 1'!BI27="ม",1,"")</f>
        <v/>
      </c>
      <c r="BH27" s="197" t="str">
        <f>IF('เช็คเวลาเรียน เทอม 1'!BJ27="ม",1,"")</f>
        <v/>
      </c>
      <c r="BI27" s="197" t="str">
        <f>IF('เช็คเวลาเรียน เทอม 1'!BK27="ม",1,"")</f>
        <v/>
      </c>
      <c r="BJ27" s="198"/>
      <c r="BK27" s="198"/>
      <c r="BL27" s="197" t="str">
        <f>IF('เช็คเวลาเรียน เทอม 1'!BN27="ม",1,"")</f>
        <v/>
      </c>
      <c r="BM27" s="197" t="str">
        <f>IF('เช็คเวลาเรียน เทอม 1'!BO27="ม",1,"")</f>
        <v/>
      </c>
      <c r="BN27" s="338">
        <f t="shared" si="1"/>
        <v>0</v>
      </c>
      <c r="BO27" s="339"/>
      <c r="BP27" s="199" t="str">
        <f>IF('เช็คเวลาเรียน เทอม 1'!BT27="ม",1,"")</f>
        <v/>
      </c>
      <c r="BQ27" s="199" t="str">
        <f>IF('เช็คเวลาเรียน เทอม 1'!BU27="ม",1,"")</f>
        <v/>
      </c>
      <c r="BR27" s="199" t="str">
        <f>IF('เช็คเวลาเรียน เทอม 1'!BV27="ม",1,"")</f>
        <v/>
      </c>
      <c r="BS27" s="198"/>
      <c r="BT27" s="198"/>
      <c r="BU27" s="199" t="str">
        <f>IF('เช็คเวลาเรียน เทอม 1'!BY27="ม",1,"")</f>
        <v/>
      </c>
      <c r="BV27" s="199" t="str">
        <f>IF('เช็คเวลาเรียน เทอม 1'!BZ27="ม",1,"")</f>
        <v/>
      </c>
      <c r="BW27" s="199" t="str">
        <f>IF('เช็คเวลาเรียน เทอม 1'!CA27="ม",1,"")</f>
        <v/>
      </c>
      <c r="BX27" s="199" t="str">
        <f>IF('เช็คเวลาเรียน เทอม 1'!CB27="ม",1,"")</f>
        <v/>
      </c>
      <c r="BY27" s="199" t="str">
        <f>IF('เช็คเวลาเรียน เทอม 1'!CC27="ม",1,"")</f>
        <v/>
      </c>
      <c r="BZ27" s="198"/>
      <c r="CA27" s="198"/>
      <c r="CB27" s="199" t="str">
        <f>IF('เช็คเวลาเรียน เทอม 1'!CF27="ม",1,"")</f>
        <v/>
      </c>
      <c r="CC27" s="199" t="str">
        <f>IF('เช็คเวลาเรียน เทอม 1'!CG27="ม",1,"")</f>
        <v/>
      </c>
      <c r="CD27" s="199" t="str">
        <f>IF('เช็คเวลาเรียน เทอม 1'!CH27="ม",1,"")</f>
        <v/>
      </c>
      <c r="CE27" s="199" t="str">
        <f>IF('เช็คเวลาเรียน เทอม 1'!CI27="ม",1,"")</f>
        <v/>
      </c>
      <c r="CF27" s="199" t="str">
        <f>IF('เช็คเวลาเรียน เทอม 1'!CJ27="ม",1,"")</f>
        <v/>
      </c>
      <c r="CG27" s="198"/>
      <c r="CH27" s="198"/>
      <c r="CI27" s="199" t="str">
        <f>IF('เช็คเวลาเรียน เทอม 1'!CM27="ม",1,"")</f>
        <v/>
      </c>
      <c r="CJ27" s="199" t="str">
        <f>IF('เช็คเวลาเรียน เทอม 1'!CN27="ม",1,"")</f>
        <v/>
      </c>
      <c r="CK27" s="199" t="str">
        <f>IF('เช็คเวลาเรียน เทอม 1'!CO27="ม",1,"")</f>
        <v/>
      </c>
      <c r="CL27" s="199" t="str">
        <f>IF('เช็คเวลาเรียน เทอม 1'!CP27="ม",1,"")</f>
        <v/>
      </c>
      <c r="CM27" s="199" t="str">
        <f>IF('เช็คเวลาเรียน เทอม 1'!CQ27="ม",1,"")</f>
        <v/>
      </c>
      <c r="CN27" s="198"/>
      <c r="CO27" s="198"/>
      <c r="CP27" s="199" t="str">
        <f>IF('เช็คเวลาเรียน เทอม 1'!CT27="ม",1,"")</f>
        <v/>
      </c>
      <c r="CQ27" s="280"/>
      <c r="CR27" s="280"/>
      <c r="CS27" s="280"/>
      <c r="CT27" s="199" t="str">
        <f>IF('เช็คเวลาเรียน เทอม 1'!CX27="ม",1,"")</f>
        <v/>
      </c>
      <c r="CU27" s="338">
        <f t="shared" si="2"/>
        <v>0</v>
      </c>
      <c r="CV27" s="339"/>
      <c r="CW27" s="198"/>
      <c r="CX27" s="198"/>
      <c r="CY27" s="199" t="str">
        <f>IF('เช็คเวลาเรียน เทอม 1'!DE27="ม",1,"")</f>
        <v/>
      </c>
      <c r="CZ27" s="199" t="str">
        <f>IF('เช็คเวลาเรียน เทอม 1'!DF27="ม",1,"")</f>
        <v/>
      </c>
      <c r="DA27" s="199" t="str">
        <f>IF('เช็คเวลาเรียน เทอม 1'!DG27="ม",1,"")</f>
        <v/>
      </c>
      <c r="DB27" s="199" t="str">
        <f>IF('เช็คเวลาเรียน เทอม 1'!DH27="ม",1,"")</f>
        <v/>
      </c>
      <c r="DC27" s="199" t="str">
        <f>IF('เช็คเวลาเรียน เทอม 1'!DI27="ม",1,"")</f>
        <v/>
      </c>
      <c r="DD27" s="198"/>
      <c r="DE27" s="198"/>
      <c r="DF27" s="199" t="str">
        <f>IF('เช็คเวลาเรียน เทอม 1'!DL27="ม",1,"")</f>
        <v/>
      </c>
      <c r="DG27" s="199" t="str">
        <f>IF('เช็คเวลาเรียน เทอม 1'!DM27="ม",1,"")</f>
        <v/>
      </c>
      <c r="DH27" s="280"/>
      <c r="DI27" s="199" t="str">
        <f>IF('เช็คเวลาเรียน เทอม 1'!DO27="ม",1,"")</f>
        <v/>
      </c>
      <c r="DJ27" s="199" t="str">
        <f>IF('เช็คเวลาเรียน เทอม 1'!DP27="ม",1,"")</f>
        <v/>
      </c>
      <c r="DK27" s="198"/>
      <c r="DL27" s="198"/>
      <c r="DM27" s="199" t="str">
        <f>IF('เช็คเวลาเรียน เทอม 1'!DS27="ม",1,"")</f>
        <v/>
      </c>
      <c r="DN27" s="199" t="str">
        <f>IF('เช็คเวลาเรียน เทอม 1'!DT27="ม",1,"")</f>
        <v/>
      </c>
      <c r="DO27" s="199" t="str">
        <f>IF('เช็คเวลาเรียน เทอม 1'!DU27="ม",1,"")</f>
        <v/>
      </c>
      <c r="DP27" s="199" t="str">
        <f>IF('เช็คเวลาเรียน เทอม 1'!DV27="ม",1,"")</f>
        <v/>
      </c>
      <c r="DQ27" s="199" t="str">
        <f>IF('เช็คเวลาเรียน เทอม 1'!DW27="ม",1,"")</f>
        <v/>
      </c>
      <c r="DR27" s="198"/>
      <c r="DS27" s="198"/>
      <c r="DT27" s="199" t="str">
        <f>IF('เช็คเวลาเรียน เทอม 1'!DZ27="ม",1,"")</f>
        <v/>
      </c>
      <c r="DU27" s="199" t="str">
        <f>IF('เช็คเวลาเรียน เทอม 1'!EA27="ม",1,"")</f>
        <v/>
      </c>
      <c r="DV27" s="199" t="str">
        <f>IF('เช็คเวลาเรียน เทอม 1'!EB27="ม",1,"")</f>
        <v/>
      </c>
      <c r="DW27" s="199" t="str">
        <f>IF('เช็คเวลาเรียน เทอม 1'!EC27="ม",1,"")</f>
        <v/>
      </c>
      <c r="DX27" s="199" t="str">
        <f>IF('เช็คเวลาเรียน เทอม 1'!ED27="ม",1,"")</f>
        <v/>
      </c>
      <c r="DY27" s="198"/>
      <c r="DZ27" s="198"/>
      <c r="EA27" s="199" t="str">
        <f>IF('เช็คเวลาเรียน เทอม 1'!EG27="ม",1,"")</f>
        <v/>
      </c>
      <c r="EB27" s="338">
        <f t="shared" si="3"/>
        <v>0</v>
      </c>
      <c r="EC27" s="339"/>
      <c r="ED27" s="199" t="str">
        <f>IF('เช็คเวลาเรียน เทอม 1'!EL27="ม",1,"")</f>
        <v/>
      </c>
      <c r="EE27" s="199" t="str">
        <f>IF('เช็คเวลาเรียน เทอม 1'!EM27="ม",1,"")</f>
        <v/>
      </c>
      <c r="EF27" s="199" t="str">
        <f>IF('เช็คเวลาเรียน เทอม 1'!EN27="ม",1,"")</f>
        <v/>
      </c>
      <c r="EG27" s="199" t="str">
        <f>IF('เช็คเวลาเรียน เทอม 1'!EO27="ม",1,"")</f>
        <v/>
      </c>
      <c r="EH27" s="198"/>
      <c r="EI27" s="198"/>
      <c r="EJ27" s="199" t="str">
        <f>IF('เช็คเวลาเรียน เทอม 1'!ER27="ม",1,"")</f>
        <v/>
      </c>
      <c r="EK27" s="199" t="str">
        <f>IF('เช็คเวลาเรียน เทอม 1'!ES27="ม",1,"")</f>
        <v/>
      </c>
      <c r="EL27" s="199" t="str">
        <f>IF('เช็คเวลาเรียน เทอม 1'!ET27="ม",1,"")</f>
        <v/>
      </c>
      <c r="EM27" s="199" t="str">
        <f>IF('เช็คเวลาเรียน เทอม 1'!EU27="ม",1,"")</f>
        <v/>
      </c>
      <c r="EN27" s="199" t="str">
        <f>IF('เช็คเวลาเรียน เทอม 1'!EV27="ม",1,"")</f>
        <v/>
      </c>
      <c r="EO27" s="198"/>
      <c r="EP27" s="198"/>
      <c r="EQ27" s="199" t="str">
        <f>IF('เช็คเวลาเรียน เทอม 1'!EY27="ม",1,"")</f>
        <v/>
      </c>
      <c r="ER27" s="199" t="str">
        <f>IF('เช็คเวลาเรียน เทอม 1'!EZ27="ม",1,"")</f>
        <v/>
      </c>
      <c r="ES27" s="199" t="str">
        <f>IF('เช็คเวลาเรียน เทอม 1'!FA27="ม",1,"")</f>
        <v/>
      </c>
      <c r="ET27" s="199" t="str">
        <f>IF('เช็คเวลาเรียน เทอม 1'!FB27="ม",1,"")</f>
        <v/>
      </c>
      <c r="EU27" s="199" t="str">
        <f>IF('เช็คเวลาเรียน เทอม 1'!FC27="ม",1,"")</f>
        <v/>
      </c>
      <c r="EV27" s="198"/>
      <c r="EW27" s="198"/>
      <c r="EX27" s="199" t="str">
        <f>IF('เช็คเวลาเรียน เทอม 1'!FF27="ม",1,"")</f>
        <v/>
      </c>
      <c r="EY27" s="199" t="str">
        <f>IF('เช็คเวลาเรียน เทอม 1'!FG27="ม",1,"")</f>
        <v/>
      </c>
      <c r="EZ27" s="199" t="str">
        <f>IF('เช็คเวลาเรียน เทอม 1'!FH27="ม",1,"")</f>
        <v/>
      </c>
      <c r="FA27" s="199" t="str">
        <f>IF('เช็คเวลาเรียน เทอม 1'!FI27="ม",1,"")</f>
        <v/>
      </c>
      <c r="FB27" s="199" t="str">
        <f>IF('เช็คเวลาเรียน เทอม 1'!FJ27="ม",1,"")</f>
        <v/>
      </c>
      <c r="FC27" s="198"/>
      <c r="FD27" s="198"/>
      <c r="FE27" s="199" t="str">
        <f>IF('เช็คเวลาเรียน เทอม 1'!FM27="ม",1,"")</f>
        <v/>
      </c>
      <c r="FF27" s="199" t="str">
        <f>IF('เช็คเวลาเรียน เทอม 1'!FN27="ม",1,"")</f>
        <v/>
      </c>
      <c r="FG27" s="199" t="str">
        <f>IF('เช็คเวลาเรียน เทอม 1'!FO27="ม",1,"")</f>
        <v/>
      </c>
      <c r="FH27" s="338">
        <f t="shared" si="4"/>
        <v>0</v>
      </c>
      <c r="FI27" s="339"/>
      <c r="FJ27" s="199" t="str">
        <f>IF('เช็คเวลาเรียน เทอม 1'!FT27="ม",1,"")</f>
        <v/>
      </c>
      <c r="FK27" s="199" t="str">
        <f>IF('เช็คเวลาเรียน เทอม 1'!FU27="ม",1,"")</f>
        <v/>
      </c>
      <c r="FL27" s="198"/>
      <c r="FM27" s="198"/>
      <c r="FN27" s="199" t="str">
        <f>IF('เช็คเวลาเรียน เทอม 1'!FX27="ม",1,"")</f>
        <v/>
      </c>
      <c r="FO27" s="199" t="str">
        <f>IF('เช็คเวลาเรียน เทอม 1'!FY27="ม",1,"")</f>
        <v/>
      </c>
      <c r="FP27" s="199" t="str">
        <f>IF('เช็คเวลาเรียน เทอม 1'!FZ27="ม",1,"")</f>
        <v/>
      </c>
      <c r="FQ27" s="199" t="str">
        <f>IF('เช็คเวลาเรียน เทอม 1'!GA27="ม",1,"")</f>
        <v/>
      </c>
      <c r="FR27" s="199" t="str">
        <f>IF('เช็คเวลาเรียน เทอม 1'!GB27="ม",1,"")</f>
        <v/>
      </c>
      <c r="FS27" s="198"/>
      <c r="FT27" s="198"/>
      <c r="FU27" s="199" t="str">
        <f>IF('เช็คเวลาเรียน เทอม 1'!GE27="ม",1,"")</f>
        <v/>
      </c>
      <c r="FV27" s="280"/>
      <c r="FW27" s="199" t="str">
        <f>IF('เช็คเวลาเรียน เทอม 1'!GG27="ม",1,"")</f>
        <v/>
      </c>
      <c r="FX27" s="199" t="str">
        <f>IF('เช็คเวลาเรียน เทอม 1'!GH27="ม",1,"")</f>
        <v/>
      </c>
      <c r="FY27" s="199" t="str">
        <f>IF('เช็คเวลาเรียน เทอม 1'!GI27="ม",1,"")</f>
        <v/>
      </c>
      <c r="FZ27" s="198"/>
      <c r="GA27" s="198"/>
      <c r="GB27" s="199" t="str">
        <f>IF('เช็คเวลาเรียน เทอม 1'!GL27="ม",1,"")</f>
        <v/>
      </c>
      <c r="GC27" s="199" t="str">
        <f>IF('เช็คเวลาเรียน เทอม 1'!GM27="ม",1,"")</f>
        <v/>
      </c>
      <c r="GD27" s="199" t="str">
        <f>IF('เช็คเวลาเรียน เทอม 1'!GN27="ม",1,"")</f>
        <v/>
      </c>
      <c r="GE27" s="199" t="str">
        <f>IF('เช็คเวลาเรียน เทอม 1'!GO27="ม",1,"")</f>
        <v/>
      </c>
      <c r="GF27" s="280"/>
      <c r="GG27" s="198"/>
      <c r="GH27" s="198"/>
      <c r="GI27" s="199" t="str">
        <f>IF('เช็คเวลาเรียน เทอม 1'!GS27="ม",1,"")</f>
        <v/>
      </c>
      <c r="GJ27" s="199" t="str">
        <f>IF('เช็คเวลาเรียน เทอม 1'!GT27="ม",1,"")</f>
        <v/>
      </c>
      <c r="GK27" s="199" t="str">
        <f>IF('เช็คเวลาเรียน เทอม 1'!GU27="ม",1,"")</f>
        <v/>
      </c>
      <c r="GL27" s="199" t="str">
        <f>IF('เช็คเวลาเรียน เทอม 1'!GV27="ม",1,"")</f>
        <v/>
      </c>
      <c r="GM27" s="199" t="str">
        <f>IF('เช็คเวลาเรียน เทอม 1'!GW27="ม",1,"")</f>
        <v/>
      </c>
      <c r="GN27" s="198"/>
      <c r="GO27" s="338">
        <f t="shared" si="5"/>
        <v>0</v>
      </c>
      <c r="GP27" s="339"/>
    </row>
    <row r="28" spans="1:198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281"/>
      <c r="D28" s="194"/>
      <c r="E28" s="194"/>
      <c r="F28" s="281"/>
      <c r="G28" s="194"/>
      <c r="H28" s="194"/>
      <c r="I28" s="194"/>
      <c r="J28" s="194"/>
      <c r="K28" s="194"/>
      <c r="L28" s="194"/>
      <c r="M28" s="194"/>
      <c r="N28" s="194"/>
      <c r="O28" s="281"/>
      <c r="P28" s="194"/>
      <c r="Q28" s="194"/>
      <c r="R28" s="195"/>
      <c r="S28" s="195"/>
      <c r="T28" s="196" t="str">
        <f>IF('เช็คเวลาเรียน เทอม 1'!T28="ม",1,"")</f>
        <v/>
      </c>
      <c r="U28" s="196" t="str">
        <f>IF('เช็คเวลาเรียน เทอม 1'!U28="ม",1,"")</f>
        <v/>
      </c>
      <c r="V28" s="196" t="str">
        <f>IF('เช็คเวลาเรียน เทอม 1'!V28="ม",1,"")</f>
        <v/>
      </c>
      <c r="W28" s="196" t="str">
        <f>IF('เช็คเวลาเรียน เทอม 1'!W28="ม",1,"")</f>
        <v/>
      </c>
      <c r="X28" s="196" t="str">
        <f>IF('เช็คเวลาเรียน เทอม 1'!X28="ม",1,"")</f>
        <v/>
      </c>
      <c r="Y28" s="194"/>
      <c r="Z28" s="194"/>
      <c r="AA28" s="196" t="str">
        <f>IF('เช็คเวลาเรียน เทอม 1'!AA28="ม",1,"")</f>
        <v/>
      </c>
      <c r="AB28" s="196" t="str">
        <f>IF('เช็คเวลาเรียน เทอม 1'!AB28="ม",1,"")</f>
        <v/>
      </c>
      <c r="AC28" s="196" t="str">
        <f>IF('เช็คเวลาเรียน เทอม 1'!AC28="ม",1,"")</f>
        <v/>
      </c>
      <c r="AD28" s="196" t="str">
        <f>IF('เช็คเวลาเรียน เทอม 1'!AD28="ม",1,"")</f>
        <v/>
      </c>
      <c r="AE28" s="196" t="str">
        <f>IF('เช็คเวลาเรียน เทอม 1'!AE28="ม",1,"")</f>
        <v/>
      </c>
      <c r="AF28" s="194"/>
      <c r="AG28" s="281"/>
      <c r="AH28" s="338">
        <f t="shared" si="0"/>
        <v>0</v>
      </c>
      <c r="AI28" s="339"/>
      <c r="AJ28" s="281"/>
      <c r="AK28" s="197" t="str">
        <f>IF('เช็คเวลาเรียน เทอม 1'!AM28="ม",1,"")</f>
        <v/>
      </c>
      <c r="AL28" s="281"/>
      <c r="AM28" s="197" t="str">
        <f>IF('เช็คเวลาเรียน เทอม 1'!AO28="ม",1,"")</f>
        <v/>
      </c>
      <c r="AN28" s="197" t="str">
        <f>IF('เช็คเวลาเรียน เทอม 1'!AP28="ม",1,"")</f>
        <v/>
      </c>
      <c r="AO28" s="198"/>
      <c r="AP28" s="198"/>
      <c r="AQ28" s="197" t="str">
        <f>IF('เช็คเวลาเรียน เทอม 1'!AS28="ม",1,"")</f>
        <v/>
      </c>
      <c r="AR28" s="197" t="str">
        <f>IF('เช็คเวลาเรียน เทอม 1'!AT28="ม",1,"")</f>
        <v/>
      </c>
      <c r="AS28" s="197" t="str">
        <f>IF('เช็คเวลาเรียน เทอม 1'!AU28="ม",1,"")</f>
        <v/>
      </c>
      <c r="AT28" s="197" t="str">
        <f>IF('เช็คเวลาเรียน เทอม 1'!AV28="ม",1,"")</f>
        <v/>
      </c>
      <c r="AU28" s="197" t="str">
        <f>IF('เช็คเวลาเรียน เทอม 1'!AW28="ม",1,"")</f>
        <v/>
      </c>
      <c r="AV28" s="198"/>
      <c r="AW28" s="198"/>
      <c r="AX28" s="197" t="str">
        <f>IF('เช็คเวลาเรียน เทอม 1'!AZ28="ม",1,"")</f>
        <v/>
      </c>
      <c r="AY28" s="197" t="str">
        <f>IF('เช็คเวลาเรียน เทอม 1'!BA28="ม",1,"")</f>
        <v/>
      </c>
      <c r="AZ28" s="197" t="str">
        <f>IF('เช็คเวลาเรียน เทอม 1'!BB28="ม",1,"")</f>
        <v/>
      </c>
      <c r="BA28" s="197" t="str">
        <f>IF('เช็คเวลาเรียน เทอม 1'!BC28="ม",1,"")</f>
        <v/>
      </c>
      <c r="BB28" s="197" t="str">
        <f>IF('เช็คเวลาเรียน เทอม 1'!BD28="ม",1,"")</f>
        <v/>
      </c>
      <c r="BC28" s="198"/>
      <c r="BD28" s="198"/>
      <c r="BE28" s="197" t="str">
        <f>IF('เช็คเวลาเรียน เทอม 1'!BG28="ม",1,"")</f>
        <v/>
      </c>
      <c r="BF28" s="197" t="str">
        <f>IF('เช็คเวลาเรียน เทอม 1'!BH28="ม",1,"")</f>
        <v/>
      </c>
      <c r="BG28" s="197" t="str">
        <f>IF('เช็คเวลาเรียน เทอม 1'!BI28="ม",1,"")</f>
        <v/>
      </c>
      <c r="BH28" s="197" t="str">
        <f>IF('เช็คเวลาเรียน เทอม 1'!BJ28="ม",1,"")</f>
        <v/>
      </c>
      <c r="BI28" s="197" t="str">
        <f>IF('เช็คเวลาเรียน เทอม 1'!BK28="ม",1,"")</f>
        <v/>
      </c>
      <c r="BJ28" s="198"/>
      <c r="BK28" s="198"/>
      <c r="BL28" s="197" t="str">
        <f>IF('เช็คเวลาเรียน เทอม 1'!BN28="ม",1,"")</f>
        <v/>
      </c>
      <c r="BM28" s="197" t="str">
        <f>IF('เช็คเวลาเรียน เทอม 1'!BO28="ม",1,"")</f>
        <v/>
      </c>
      <c r="BN28" s="338">
        <f t="shared" si="1"/>
        <v>0</v>
      </c>
      <c r="BO28" s="339"/>
      <c r="BP28" s="199" t="str">
        <f>IF('เช็คเวลาเรียน เทอม 1'!BT28="ม",1,"")</f>
        <v/>
      </c>
      <c r="BQ28" s="199" t="str">
        <f>IF('เช็คเวลาเรียน เทอม 1'!BU28="ม",1,"")</f>
        <v/>
      </c>
      <c r="BR28" s="199" t="str">
        <f>IF('เช็คเวลาเรียน เทอม 1'!BV28="ม",1,"")</f>
        <v/>
      </c>
      <c r="BS28" s="198"/>
      <c r="BT28" s="198"/>
      <c r="BU28" s="199" t="str">
        <f>IF('เช็คเวลาเรียน เทอม 1'!BY28="ม",1,"")</f>
        <v/>
      </c>
      <c r="BV28" s="199" t="str">
        <f>IF('เช็คเวลาเรียน เทอม 1'!BZ28="ม",1,"")</f>
        <v/>
      </c>
      <c r="BW28" s="199" t="str">
        <f>IF('เช็คเวลาเรียน เทอม 1'!CA28="ม",1,"")</f>
        <v/>
      </c>
      <c r="BX28" s="199" t="str">
        <f>IF('เช็คเวลาเรียน เทอม 1'!CB28="ม",1,"")</f>
        <v/>
      </c>
      <c r="BY28" s="199" t="str">
        <f>IF('เช็คเวลาเรียน เทอม 1'!CC28="ม",1,"")</f>
        <v/>
      </c>
      <c r="BZ28" s="198"/>
      <c r="CA28" s="198"/>
      <c r="CB28" s="199" t="str">
        <f>IF('เช็คเวลาเรียน เทอม 1'!CF28="ม",1,"")</f>
        <v/>
      </c>
      <c r="CC28" s="199" t="str">
        <f>IF('เช็คเวลาเรียน เทอม 1'!CG28="ม",1,"")</f>
        <v/>
      </c>
      <c r="CD28" s="199" t="str">
        <f>IF('เช็คเวลาเรียน เทอม 1'!CH28="ม",1,"")</f>
        <v/>
      </c>
      <c r="CE28" s="199" t="str">
        <f>IF('เช็คเวลาเรียน เทอม 1'!CI28="ม",1,"")</f>
        <v/>
      </c>
      <c r="CF28" s="199" t="str">
        <f>IF('เช็คเวลาเรียน เทอม 1'!CJ28="ม",1,"")</f>
        <v/>
      </c>
      <c r="CG28" s="198"/>
      <c r="CH28" s="198"/>
      <c r="CI28" s="199" t="str">
        <f>IF('เช็คเวลาเรียน เทอม 1'!CM28="ม",1,"")</f>
        <v/>
      </c>
      <c r="CJ28" s="199" t="str">
        <f>IF('เช็คเวลาเรียน เทอม 1'!CN28="ม",1,"")</f>
        <v/>
      </c>
      <c r="CK28" s="199" t="str">
        <f>IF('เช็คเวลาเรียน เทอม 1'!CO28="ม",1,"")</f>
        <v/>
      </c>
      <c r="CL28" s="199" t="str">
        <f>IF('เช็คเวลาเรียน เทอม 1'!CP28="ม",1,"")</f>
        <v/>
      </c>
      <c r="CM28" s="199" t="str">
        <f>IF('เช็คเวลาเรียน เทอม 1'!CQ28="ม",1,"")</f>
        <v/>
      </c>
      <c r="CN28" s="198"/>
      <c r="CO28" s="198"/>
      <c r="CP28" s="199" t="str">
        <f>IF('เช็คเวลาเรียน เทอม 1'!CT28="ม",1,"")</f>
        <v/>
      </c>
      <c r="CQ28" s="281"/>
      <c r="CR28" s="281"/>
      <c r="CS28" s="281"/>
      <c r="CT28" s="199" t="str">
        <f>IF('เช็คเวลาเรียน เทอม 1'!CX28="ม",1,"")</f>
        <v/>
      </c>
      <c r="CU28" s="338">
        <f t="shared" si="2"/>
        <v>0</v>
      </c>
      <c r="CV28" s="339"/>
      <c r="CW28" s="198"/>
      <c r="CX28" s="198"/>
      <c r="CY28" s="199" t="str">
        <f>IF('เช็คเวลาเรียน เทอม 1'!DE28="ม",1,"")</f>
        <v/>
      </c>
      <c r="CZ28" s="199" t="str">
        <f>IF('เช็คเวลาเรียน เทอม 1'!DF28="ม",1,"")</f>
        <v/>
      </c>
      <c r="DA28" s="199" t="str">
        <f>IF('เช็คเวลาเรียน เทอม 1'!DG28="ม",1,"")</f>
        <v/>
      </c>
      <c r="DB28" s="199" t="str">
        <f>IF('เช็คเวลาเรียน เทอม 1'!DH28="ม",1,"")</f>
        <v/>
      </c>
      <c r="DC28" s="199" t="str">
        <f>IF('เช็คเวลาเรียน เทอม 1'!DI28="ม",1,"")</f>
        <v/>
      </c>
      <c r="DD28" s="198"/>
      <c r="DE28" s="198"/>
      <c r="DF28" s="199" t="str">
        <f>IF('เช็คเวลาเรียน เทอม 1'!DL28="ม",1,"")</f>
        <v/>
      </c>
      <c r="DG28" s="199" t="str">
        <f>IF('เช็คเวลาเรียน เทอม 1'!DM28="ม",1,"")</f>
        <v/>
      </c>
      <c r="DH28" s="281"/>
      <c r="DI28" s="199" t="str">
        <f>IF('เช็คเวลาเรียน เทอม 1'!DO28="ม",1,"")</f>
        <v/>
      </c>
      <c r="DJ28" s="199" t="str">
        <f>IF('เช็คเวลาเรียน เทอม 1'!DP28="ม",1,"")</f>
        <v/>
      </c>
      <c r="DK28" s="198"/>
      <c r="DL28" s="198"/>
      <c r="DM28" s="199" t="str">
        <f>IF('เช็คเวลาเรียน เทอม 1'!DS28="ม",1,"")</f>
        <v/>
      </c>
      <c r="DN28" s="199" t="str">
        <f>IF('เช็คเวลาเรียน เทอม 1'!DT28="ม",1,"")</f>
        <v/>
      </c>
      <c r="DO28" s="199" t="str">
        <f>IF('เช็คเวลาเรียน เทอม 1'!DU28="ม",1,"")</f>
        <v/>
      </c>
      <c r="DP28" s="199" t="str">
        <f>IF('เช็คเวลาเรียน เทอม 1'!DV28="ม",1,"")</f>
        <v/>
      </c>
      <c r="DQ28" s="199" t="str">
        <f>IF('เช็คเวลาเรียน เทอม 1'!DW28="ม",1,"")</f>
        <v/>
      </c>
      <c r="DR28" s="198"/>
      <c r="DS28" s="198"/>
      <c r="DT28" s="199" t="str">
        <f>IF('เช็คเวลาเรียน เทอม 1'!DZ28="ม",1,"")</f>
        <v/>
      </c>
      <c r="DU28" s="199" t="str">
        <f>IF('เช็คเวลาเรียน เทอม 1'!EA28="ม",1,"")</f>
        <v/>
      </c>
      <c r="DV28" s="199" t="str">
        <f>IF('เช็คเวลาเรียน เทอม 1'!EB28="ม",1,"")</f>
        <v/>
      </c>
      <c r="DW28" s="199" t="str">
        <f>IF('เช็คเวลาเรียน เทอม 1'!EC28="ม",1,"")</f>
        <v/>
      </c>
      <c r="DX28" s="199" t="str">
        <f>IF('เช็คเวลาเรียน เทอม 1'!ED28="ม",1,"")</f>
        <v/>
      </c>
      <c r="DY28" s="198"/>
      <c r="DZ28" s="198"/>
      <c r="EA28" s="199" t="str">
        <f>IF('เช็คเวลาเรียน เทอม 1'!EG28="ม",1,"")</f>
        <v/>
      </c>
      <c r="EB28" s="338">
        <f t="shared" si="3"/>
        <v>0</v>
      </c>
      <c r="EC28" s="339"/>
      <c r="ED28" s="199" t="str">
        <f>IF('เช็คเวลาเรียน เทอม 1'!EL28="ม",1,"")</f>
        <v/>
      </c>
      <c r="EE28" s="199" t="str">
        <f>IF('เช็คเวลาเรียน เทอม 1'!EM28="ม",1,"")</f>
        <v/>
      </c>
      <c r="EF28" s="199" t="str">
        <f>IF('เช็คเวลาเรียน เทอม 1'!EN28="ม",1,"")</f>
        <v/>
      </c>
      <c r="EG28" s="199" t="str">
        <f>IF('เช็คเวลาเรียน เทอม 1'!EO28="ม",1,"")</f>
        <v/>
      </c>
      <c r="EH28" s="198"/>
      <c r="EI28" s="198"/>
      <c r="EJ28" s="199" t="str">
        <f>IF('เช็คเวลาเรียน เทอม 1'!ER28="ม",1,"")</f>
        <v/>
      </c>
      <c r="EK28" s="199" t="str">
        <f>IF('เช็คเวลาเรียน เทอม 1'!ES28="ม",1,"")</f>
        <v/>
      </c>
      <c r="EL28" s="199" t="str">
        <f>IF('เช็คเวลาเรียน เทอม 1'!ET28="ม",1,"")</f>
        <v/>
      </c>
      <c r="EM28" s="199" t="str">
        <f>IF('เช็คเวลาเรียน เทอม 1'!EU28="ม",1,"")</f>
        <v/>
      </c>
      <c r="EN28" s="199" t="str">
        <f>IF('เช็คเวลาเรียน เทอม 1'!EV28="ม",1,"")</f>
        <v/>
      </c>
      <c r="EO28" s="198"/>
      <c r="EP28" s="198"/>
      <c r="EQ28" s="199" t="str">
        <f>IF('เช็คเวลาเรียน เทอม 1'!EY28="ม",1,"")</f>
        <v/>
      </c>
      <c r="ER28" s="199" t="str">
        <f>IF('เช็คเวลาเรียน เทอม 1'!EZ28="ม",1,"")</f>
        <v/>
      </c>
      <c r="ES28" s="199" t="str">
        <f>IF('เช็คเวลาเรียน เทอม 1'!FA28="ม",1,"")</f>
        <v/>
      </c>
      <c r="ET28" s="199" t="str">
        <f>IF('เช็คเวลาเรียน เทอม 1'!FB28="ม",1,"")</f>
        <v/>
      </c>
      <c r="EU28" s="199" t="str">
        <f>IF('เช็คเวลาเรียน เทอม 1'!FC28="ม",1,"")</f>
        <v/>
      </c>
      <c r="EV28" s="198"/>
      <c r="EW28" s="198"/>
      <c r="EX28" s="199" t="str">
        <f>IF('เช็คเวลาเรียน เทอม 1'!FF28="ม",1,"")</f>
        <v/>
      </c>
      <c r="EY28" s="199" t="str">
        <f>IF('เช็คเวลาเรียน เทอม 1'!FG28="ม",1,"")</f>
        <v/>
      </c>
      <c r="EZ28" s="199" t="str">
        <f>IF('เช็คเวลาเรียน เทอม 1'!FH28="ม",1,"")</f>
        <v/>
      </c>
      <c r="FA28" s="199" t="str">
        <f>IF('เช็คเวลาเรียน เทอม 1'!FI28="ม",1,"")</f>
        <v/>
      </c>
      <c r="FB28" s="199" t="str">
        <f>IF('เช็คเวลาเรียน เทอม 1'!FJ28="ม",1,"")</f>
        <v/>
      </c>
      <c r="FC28" s="198"/>
      <c r="FD28" s="198"/>
      <c r="FE28" s="199" t="str">
        <f>IF('เช็คเวลาเรียน เทอม 1'!FM28="ม",1,"")</f>
        <v/>
      </c>
      <c r="FF28" s="199" t="str">
        <f>IF('เช็คเวลาเรียน เทอม 1'!FN28="ม",1,"")</f>
        <v/>
      </c>
      <c r="FG28" s="199" t="str">
        <f>IF('เช็คเวลาเรียน เทอม 1'!FO28="ม",1,"")</f>
        <v/>
      </c>
      <c r="FH28" s="338">
        <f t="shared" si="4"/>
        <v>0</v>
      </c>
      <c r="FI28" s="339"/>
      <c r="FJ28" s="199" t="str">
        <f>IF('เช็คเวลาเรียน เทอม 1'!FT28="ม",1,"")</f>
        <v/>
      </c>
      <c r="FK28" s="199" t="str">
        <f>IF('เช็คเวลาเรียน เทอม 1'!FU28="ม",1,"")</f>
        <v/>
      </c>
      <c r="FL28" s="198"/>
      <c r="FM28" s="198"/>
      <c r="FN28" s="199" t="str">
        <f>IF('เช็คเวลาเรียน เทอม 1'!FX28="ม",1,"")</f>
        <v/>
      </c>
      <c r="FO28" s="199" t="str">
        <f>IF('เช็คเวลาเรียน เทอม 1'!FY28="ม",1,"")</f>
        <v/>
      </c>
      <c r="FP28" s="199" t="str">
        <f>IF('เช็คเวลาเรียน เทอม 1'!FZ28="ม",1,"")</f>
        <v/>
      </c>
      <c r="FQ28" s="199" t="str">
        <f>IF('เช็คเวลาเรียน เทอม 1'!GA28="ม",1,"")</f>
        <v/>
      </c>
      <c r="FR28" s="199" t="str">
        <f>IF('เช็คเวลาเรียน เทอม 1'!GB28="ม",1,"")</f>
        <v/>
      </c>
      <c r="FS28" s="198"/>
      <c r="FT28" s="198"/>
      <c r="FU28" s="199" t="str">
        <f>IF('เช็คเวลาเรียน เทอม 1'!GE28="ม",1,"")</f>
        <v/>
      </c>
      <c r="FV28" s="281"/>
      <c r="FW28" s="199" t="str">
        <f>IF('เช็คเวลาเรียน เทอม 1'!GG28="ม",1,"")</f>
        <v/>
      </c>
      <c r="FX28" s="199" t="str">
        <f>IF('เช็คเวลาเรียน เทอม 1'!GH28="ม",1,"")</f>
        <v/>
      </c>
      <c r="FY28" s="199" t="str">
        <f>IF('เช็คเวลาเรียน เทอม 1'!GI28="ม",1,"")</f>
        <v/>
      </c>
      <c r="FZ28" s="198"/>
      <c r="GA28" s="198"/>
      <c r="GB28" s="199" t="str">
        <f>IF('เช็คเวลาเรียน เทอม 1'!GL28="ม",1,"")</f>
        <v/>
      </c>
      <c r="GC28" s="199" t="str">
        <f>IF('เช็คเวลาเรียน เทอม 1'!GM28="ม",1,"")</f>
        <v/>
      </c>
      <c r="GD28" s="199" t="str">
        <f>IF('เช็คเวลาเรียน เทอม 1'!GN28="ม",1,"")</f>
        <v/>
      </c>
      <c r="GE28" s="199" t="str">
        <f>IF('เช็คเวลาเรียน เทอม 1'!GO28="ม",1,"")</f>
        <v/>
      </c>
      <c r="GF28" s="281"/>
      <c r="GG28" s="198"/>
      <c r="GH28" s="198"/>
      <c r="GI28" s="199" t="str">
        <f>IF('เช็คเวลาเรียน เทอม 1'!GS28="ม",1,"")</f>
        <v/>
      </c>
      <c r="GJ28" s="199" t="str">
        <f>IF('เช็คเวลาเรียน เทอม 1'!GT28="ม",1,"")</f>
        <v/>
      </c>
      <c r="GK28" s="199" t="str">
        <f>IF('เช็คเวลาเรียน เทอม 1'!GU28="ม",1,"")</f>
        <v/>
      </c>
      <c r="GL28" s="199" t="str">
        <f>IF('เช็คเวลาเรียน เทอม 1'!GV28="ม",1,"")</f>
        <v/>
      </c>
      <c r="GM28" s="199" t="str">
        <f>IF('เช็คเวลาเรียน เทอม 1'!GW28="ม",1,"")</f>
        <v/>
      </c>
      <c r="GN28" s="198"/>
      <c r="GO28" s="338">
        <f t="shared" si="5"/>
        <v>0</v>
      </c>
      <c r="GP28" s="339"/>
    </row>
    <row r="29" spans="1:198" s="169" customFormat="1" ht="20.100000000000001" customHeight="1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/>
      <c r="DC29" s="141"/>
      <c r="DD29" s="141"/>
      <c r="DE29" s="141"/>
      <c r="DF29" s="141"/>
      <c r="DG29" s="141"/>
      <c r="DH29" s="141"/>
      <c r="DI29" s="141"/>
      <c r="DJ29" s="141"/>
      <c r="DK29" s="141"/>
      <c r="DL29" s="141"/>
      <c r="DM29" s="141"/>
      <c r="DN29" s="141"/>
      <c r="DO29" s="141"/>
      <c r="DP29" s="141"/>
      <c r="DQ29" s="141"/>
      <c r="DR29" s="141"/>
      <c r="DS29" s="141"/>
      <c r="DT29" s="141"/>
      <c r="DU29" s="141"/>
      <c r="DV29" s="141"/>
      <c r="DW29" s="141"/>
      <c r="DX29" s="141"/>
      <c r="DY29" s="141"/>
      <c r="DZ29" s="141"/>
      <c r="EA29" s="141"/>
      <c r="EB29" s="141"/>
      <c r="EC29" s="141"/>
      <c r="ED29" s="141"/>
      <c r="EE29" s="141"/>
      <c r="EF29" s="141"/>
      <c r="EG29" s="141"/>
      <c r="EH29" s="141"/>
      <c r="EI29" s="141"/>
      <c r="EJ29" s="141"/>
      <c r="EK29" s="141"/>
      <c r="EL29" s="141"/>
      <c r="EM29" s="141"/>
      <c r="EN29" s="141"/>
      <c r="EO29" s="141"/>
      <c r="EP29" s="141"/>
      <c r="EQ29" s="141"/>
      <c r="ER29" s="141"/>
      <c r="ES29" s="141"/>
      <c r="ET29" s="141"/>
      <c r="EU29" s="141"/>
      <c r="EV29" s="141"/>
      <c r="EW29" s="141"/>
      <c r="EX29" s="141"/>
      <c r="EY29" s="141"/>
      <c r="EZ29" s="141"/>
      <c r="FA29" s="141"/>
      <c r="FB29" s="141"/>
      <c r="FC29" s="141"/>
      <c r="FD29" s="141"/>
      <c r="FE29" s="141"/>
      <c r="FF29" s="141"/>
      <c r="FG29" s="141"/>
      <c r="FH29" s="141"/>
      <c r="FI29" s="141"/>
      <c r="FJ29" s="141"/>
      <c r="FK29" s="141"/>
      <c r="FL29" s="141"/>
      <c r="FM29" s="141"/>
      <c r="FN29" s="141"/>
      <c r="FO29" s="141"/>
      <c r="FP29" s="141"/>
      <c r="FQ29" s="141"/>
      <c r="FR29" s="141"/>
      <c r="FS29" s="141"/>
      <c r="FT29" s="141"/>
      <c r="FU29" s="141"/>
      <c r="FV29" s="141"/>
      <c r="FW29" s="141"/>
      <c r="FX29" s="141"/>
      <c r="FY29" s="141"/>
      <c r="FZ29" s="141"/>
      <c r="GA29" s="141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  <c r="GN29" s="141"/>
      <c r="GO29" s="141"/>
      <c r="GP29" s="141"/>
    </row>
    <row r="30" spans="1:198" s="169" customFormat="1" ht="20.100000000000001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  <c r="GN30" s="141"/>
      <c r="GO30" s="141"/>
      <c r="GP30" s="141"/>
    </row>
    <row r="31" spans="1:198" s="169" customFormat="1" ht="20.100000000000001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  <c r="GN31" s="141"/>
      <c r="GO31" s="141"/>
      <c r="GP31" s="141"/>
    </row>
    <row r="32" spans="1:198" s="169" customFormat="1" ht="20.100000000000001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  <c r="GN32" s="141"/>
      <c r="GO32" s="141"/>
      <c r="GP32" s="141"/>
    </row>
    <row r="33" spans="1:198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279" t="s">
        <v>22</v>
      </c>
      <c r="D33" s="194"/>
      <c r="E33" s="194"/>
      <c r="F33" s="279" t="s">
        <v>23</v>
      </c>
      <c r="G33" s="194"/>
      <c r="H33" s="194"/>
      <c r="I33" s="194"/>
      <c r="J33" s="194"/>
      <c r="K33" s="194"/>
      <c r="L33" s="194"/>
      <c r="M33" s="194"/>
      <c r="N33" s="194"/>
      <c r="O33" s="279" t="s">
        <v>24</v>
      </c>
      <c r="P33" s="194"/>
      <c r="Q33" s="194"/>
      <c r="R33" s="195"/>
      <c r="S33" s="195"/>
      <c r="T33" s="196">
        <f>IF('เช็คเวลาเรียน เทอม 1'!T33="ม",1,"")</f>
        <v>1</v>
      </c>
      <c r="U33" s="196">
        <f>IF('เช็คเวลาเรียน เทอม 1'!U33="ม",1,"")</f>
        <v>1</v>
      </c>
      <c r="V33" s="196">
        <f>IF('เช็คเวลาเรียน เทอม 1'!V33="ม",1,"")</f>
        <v>1</v>
      </c>
      <c r="W33" s="196">
        <f>IF('เช็คเวลาเรียน เทอม 1'!W33="ม",1,"")</f>
        <v>1</v>
      </c>
      <c r="X33" s="196">
        <f>IF('เช็คเวลาเรียน เทอม 1'!X33="ม",1,"")</f>
        <v>1</v>
      </c>
      <c r="Y33" s="194"/>
      <c r="Z33" s="194"/>
      <c r="AA33" s="196">
        <f>IF('เช็คเวลาเรียน เทอม 1'!AA33="ม",1,"")</f>
        <v>1</v>
      </c>
      <c r="AB33" s="196">
        <f>IF('เช็คเวลาเรียน เทอม 1'!AB33="ม",1,"")</f>
        <v>1</v>
      </c>
      <c r="AC33" s="196">
        <f>IF('เช็คเวลาเรียน เทอม 1'!AC33="ม",1,"")</f>
        <v>1</v>
      </c>
      <c r="AD33" s="196">
        <f>IF('เช็คเวลาเรียน เทอม 1'!AD33="ม",1,"")</f>
        <v>1</v>
      </c>
      <c r="AE33" s="196">
        <f>IF('เช็คเวลาเรียน เทอม 1'!AE33="ม",1,"")</f>
        <v>1</v>
      </c>
      <c r="AF33" s="194"/>
      <c r="AG33" s="279" t="s">
        <v>25</v>
      </c>
      <c r="AH33" s="338">
        <f t="shared" ref="AH33:AH57" si="6">COUNTIF(C33:AG33,"1")</f>
        <v>10</v>
      </c>
      <c r="AI33" s="339"/>
      <c r="AJ33" s="279" t="s">
        <v>96</v>
      </c>
      <c r="AK33" s="197" t="str">
        <f>IF('เช็คเวลาเรียน เทอม 1'!AM33="ม",1,"")</f>
        <v/>
      </c>
      <c r="AL33" s="279" t="s">
        <v>97</v>
      </c>
      <c r="AM33" s="197" t="str">
        <f>IF('เช็คเวลาเรียน เทอม 1'!AO33="ม",1,"")</f>
        <v/>
      </c>
      <c r="AN33" s="197" t="str">
        <f>IF('เช็คเวลาเรียน เทอม 1'!AP33="ม",1,"")</f>
        <v/>
      </c>
      <c r="AO33" s="198"/>
      <c r="AP33" s="198"/>
      <c r="AQ33" s="197" t="str">
        <f>IF('เช็คเวลาเรียน เทอม 1'!AS33="ม",1,"")</f>
        <v/>
      </c>
      <c r="AR33" s="197" t="str">
        <f>IF('เช็คเวลาเรียน เทอม 1'!AT33="ม",1,"")</f>
        <v/>
      </c>
      <c r="AS33" s="197" t="str">
        <f>IF('เช็คเวลาเรียน เทอม 1'!AU33="ม",1,"")</f>
        <v/>
      </c>
      <c r="AT33" s="197" t="str">
        <f>IF('เช็คเวลาเรียน เทอม 1'!AV33="ม",1,"")</f>
        <v/>
      </c>
      <c r="AU33" s="197" t="str">
        <f>IF('เช็คเวลาเรียน เทอม 1'!AW33="ม",1,"")</f>
        <v/>
      </c>
      <c r="AV33" s="198"/>
      <c r="AW33" s="198"/>
      <c r="AX33" s="197" t="str">
        <f>IF('เช็คเวลาเรียน เทอม 1'!AZ33="ม",1,"")</f>
        <v/>
      </c>
      <c r="AY33" s="197" t="str">
        <f>IF('เช็คเวลาเรียน เทอม 1'!BA33="ม",1,"")</f>
        <v/>
      </c>
      <c r="AZ33" s="197" t="str">
        <f>IF('เช็คเวลาเรียน เทอม 1'!BB33="ม",1,"")</f>
        <v/>
      </c>
      <c r="BA33" s="197" t="str">
        <f>IF('เช็คเวลาเรียน เทอม 1'!BC33="ม",1,"")</f>
        <v/>
      </c>
      <c r="BB33" s="197" t="str">
        <f>IF('เช็คเวลาเรียน เทอม 1'!BD33="ม",1,"")</f>
        <v/>
      </c>
      <c r="BC33" s="198"/>
      <c r="BD33" s="198"/>
      <c r="BE33" s="197" t="str">
        <f>IF('เช็คเวลาเรียน เทอม 1'!BG33="ม",1,"")</f>
        <v/>
      </c>
      <c r="BF33" s="197" t="str">
        <f>IF('เช็คเวลาเรียน เทอม 1'!BH33="ม",1,"")</f>
        <v/>
      </c>
      <c r="BG33" s="197" t="str">
        <f>IF('เช็คเวลาเรียน เทอม 1'!BI33="ม",1,"")</f>
        <v/>
      </c>
      <c r="BH33" s="197" t="str">
        <f>IF('เช็คเวลาเรียน เทอม 1'!BJ33="ม",1,"")</f>
        <v/>
      </c>
      <c r="BI33" s="197" t="str">
        <f>IF('เช็คเวลาเรียน เทอม 1'!BK33="ม",1,"")</f>
        <v/>
      </c>
      <c r="BJ33" s="198"/>
      <c r="BK33" s="198"/>
      <c r="BL33" s="197" t="str">
        <f>IF('เช็คเวลาเรียน เทอม 1'!BN33="ม",1,"")</f>
        <v/>
      </c>
      <c r="BM33" s="197" t="str">
        <f>IF('เช็คเวลาเรียน เทอม 1'!BO33="ม",1,"")</f>
        <v/>
      </c>
      <c r="BN33" s="338">
        <f>COUNTIF(AJ33:BM33,1)</f>
        <v>0</v>
      </c>
      <c r="BO33" s="339"/>
      <c r="BP33" s="199" t="str">
        <f>IF('เช็คเวลาเรียน เทอม 1'!BT33="ม",1,"")</f>
        <v/>
      </c>
      <c r="BQ33" s="199" t="str">
        <f>IF('เช็คเวลาเรียน เทอม 1'!BU33="ม",1,"")</f>
        <v/>
      </c>
      <c r="BR33" s="199" t="str">
        <f>IF('เช็คเวลาเรียน เทอม 1'!BV33="ม",1,"")</f>
        <v/>
      </c>
      <c r="BS33" s="198"/>
      <c r="BT33" s="198"/>
      <c r="BU33" s="199" t="str">
        <f>IF('เช็คเวลาเรียน เทอม 1'!BY33="ม",1,"")</f>
        <v/>
      </c>
      <c r="BV33" s="199" t="str">
        <f>IF('เช็คเวลาเรียน เทอม 1'!BZ33="ม",1,"")</f>
        <v/>
      </c>
      <c r="BW33" s="199" t="str">
        <f>IF('เช็คเวลาเรียน เทอม 1'!CA33="ม",1,"")</f>
        <v/>
      </c>
      <c r="BX33" s="199" t="str">
        <f>IF('เช็คเวลาเรียน เทอม 1'!CB33="ม",1,"")</f>
        <v/>
      </c>
      <c r="BY33" s="199" t="str">
        <f>IF('เช็คเวลาเรียน เทอม 1'!CC33="ม",1,"")</f>
        <v/>
      </c>
      <c r="BZ33" s="198"/>
      <c r="CA33" s="198"/>
      <c r="CB33" s="199" t="str">
        <f>IF('เช็คเวลาเรียน เทอม 1'!CF33="ม",1,"")</f>
        <v/>
      </c>
      <c r="CC33" s="199" t="str">
        <f>IF('เช็คเวลาเรียน เทอม 1'!CG33="ม",1,"")</f>
        <v/>
      </c>
      <c r="CD33" s="199" t="str">
        <f>IF('เช็คเวลาเรียน เทอม 1'!CH33="ม",1,"")</f>
        <v/>
      </c>
      <c r="CE33" s="199" t="str">
        <f>IF('เช็คเวลาเรียน เทอม 1'!CI33="ม",1,"")</f>
        <v/>
      </c>
      <c r="CF33" s="199" t="str">
        <f>IF('เช็คเวลาเรียน เทอม 1'!CJ33="ม",1,"")</f>
        <v/>
      </c>
      <c r="CG33" s="198"/>
      <c r="CH33" s="198"/>
      <c r="CI33" s="199" t="str">
        <f>IF('เช็คเวลาเรียน เทอม 1'!CM33="ม",1,"")</f>
        <v/>
      </c>
      <c r="CJ33" s="199" t="str">
        <f>IF('เช็คเวลาเรียน เทอม 1'!CN33="ม",1,"")</f>
        <v/>
      </c>
      <c r="CK33" s="199" t="str">
        <f>IF('เช็คเวลาเรียน เทอม 1'!CO33="ม",1,"")</f>
        <v/>
      </c>
      <c r="CL33" s="199" t="str">
        <f>IF('เช็คเวลาเรียน เทอม 1'!CP33="ม",1,"")</f>
        <v/>
      </c>
      <c r="CM33" s="199" t="str">
        <f>IF('เช็คเวลาเรียน เทอม 1'!CQ33="ม",1,"")</f>
        <v/>
      </c>
      <c r="CN33" s="198"/>
      <c r="CO33" s="198"/>
      <c r="CP33" s="199" t="str">
        <f>IF('เช็คเวลาเรียน เทอม 1'!CT33="ม",1,"")</f>
        <v/>
      </c>
      <c r="CQ33" s="279" t="s">
        <v>28</v>
      </c>
      <c r="CR33" s="279" t="s">
        <v>26</v>
      </c>
      <c r="CS33" s="279" t="s">
        <v>27</v>
      </c>
      <c r="CT33" s="199" t="str">
        <f>IF('เช็คเวลาเรียน เทอม 1'!CX33="ม",1,"")</f>
        <v/>
      </c>
      <c r="CU33" s="338">
        <f>COUNTIF(BP33:CT33,1)</f>
        <v>0</v>
      </c>
      <c r="CV33" s="339"/>
      <c r="CW33" s="198"/>
      <c r="CX33" s="198"/>
      <c r="CY33" s="199" t="str">
        <f>IF('เช็คเวลาเรียน เทอม 1'!DE33="ม",1,"")</f>
        <v/>
      </c>
      <c r="CZ33" s="199" t="str">
        <f>IF('เช็คเวลาเรียน เทอม 1'!DF33="ม",1,"")</f>
        <v/>
      </c>
      <c r="DA33" s="199" t="str">
        <f>IF('เช็คเวลาเรียน เทอม 1'!DG33="ม",1,"")</f>
        <v/>
      </c>
      <c r="DB33" s="199" t="str">
        <f>IF('เช็คเวลาเรียน เทอม 1'!DH33="ม",1,"")</f>
        <v/>
      </c>
      <c r="DC33" s="199" t="str">
        <f>IF('เช็คเวลาเรียน เทอม 1'!DI33="ม",1,"")</f>
        <v/>
      </c>
      <c r="DD33" s="198"/>
      <c r="DE33" s="198"/>
      <c r="DF33" s="199" t="str">
        <f>IF('เช็คเวลาเรียน เทอม 1'!DL33="ม",1,"")</f>
        <v/>
      </c>
      <c r="DG33" s="199" t="str">
        <f>IF('เช็คเวลาเรียน เทอม 1'!DM33="ม",1,"")</f>
        <v/>
      </c>
      <c r="DH33" s="279" t="s">
        <v>29</v>
      </c>
      <c r="DI33" s="199" t="str">
        <f>IF('เช็คเวลาเรียน เทอม 1'!DO33="ม",1,"")</f>
        <v/>
      </c>
      <c r="DJ33" s="199" t="str">
        <f>IF('เช็คเวลาเรียน เทอม 1'!DP33="ม",1,"")</f>
        <v/>
      </c>
      <c r="DK33" s="198"/>
      <c r="DL33" s="198"/>
      <c r="DM33" s="199" t="str">
        <f>IF('เช็คเวลาเรียน เทอม 1'!DS33="ม",1,"")</f>
        <v/>
      </c>
      <c r="DN33" s="199" t="str">
        <f>IF('เช็คเวลาเรียน เทอม 1'!DT33="ม",1,"")</f>
        <v/>
      </c>
      <c r="DO33" s="199" t="str">
        <f>IF('เช็คเวลาเรียน เทอม 1'!DU33="ม",1,"")</f>
        <v/>
      </c>
      <c r="DP33" s="199" t="str">
        <f>IF('เช็คเวลาเรียน เทอม 1'!DV33="ม",1,"")</f>
        <v/>
      </c>
      <c r="DQ33" s="199" t="str">
        <f>IF('เช็คเวลาเรียน เทอม 1'!DW33="ม",1,"")</f>
        <v/>
      </c>
      <c r="DR33" s="198"/>
      <c r="DS33" s="198"/>
      <c r="DT33" s="199" t="str">
        <f>IF('เช็คเวลาเรียน เทอม 1'!DZ33="ม",1,"")</f>
        <v/>
      </c>
      <c r="DU33" s="199" t="str">
        <f>IF('เช็คเวลาเรียน เทอม 1'!EA33="ม",1,"")</f>
        <v/>
      </c>
      <c r="DV33" s="199" t="str">
        <f>IF('เช็คเวลาเรียน เทอม 1'!EB33="ม",1,"")</f>
        <v/>
      </c>
      <c r="DW33" s="199" t="str">
        <f>IF('เช็คเวลาเรียน เทอม 1'!EC33="ม",1,"")</f>
        <v/>
      </c>
      <c r="DX33" s="199" t="str">
        <f>IF('เช็คเวลาเรียน เทอม 1'!ED33="ม",1,"")</f>
        <v/>
      </c>
      <c r="DY33" s="198"/>
      <c r="DZ33" s="198"/>
      <c r="EA33" s="199" t="str">
        <f>IF('เช็คเวลาเรียน เทอม 1'!EG33="ม",1,"")</f>
        <v/>
      </c>
      <c r="EB33" s="338">
        <f>COUNTIF(CW33:EA33,1)</f>
        <v>0</v>
      </c>
      <c r="EC33" s="339"/>
      <c r="ED33" s="199" t="str">
        <f>IF('เช็คเวลาเรียน เทอม 1'!EL33="ม",1,"")</f>
        <v/>
      </c>
      <c r="EE33" s="199" t="str">
        <f>IF('เช็คเวลาเรียน เทอม 1'!EM33="ม",1,"")</f>
        <v/>
      </c>
      <c r="EF33" s="199" t="str">
        <f>IF('เช็คเวลาเรียน เทอม 1'!EN33="ม",1,"")</f>
        <v/>
      </c>
      <c r="EG33" s="199" t="str">
        <f>IF('เช็คเวลาเรียน เทอม 1'!EO33="ม",1,"")</f>
        <v/>
      </c>
      <c r="EH33" s="198"/>
      <c r="EI33" s="198"/>
      <c r="EJ33" s="199" t="str">
        <f>IF('เช็คเวลาเรียน เทอม 1'!ER33="ม",1,"")</f>
        <v/>
      </c>
      <c r="EK33" s="199" t="str">
        <f>IF('เช็คเวลาเรียน เทอม 1'!ES33="ม",1,"")</f>
        <v/>
      </c>
      <c r="EL33" s="199" t="str">
        <f>IF('เช็คเวลาเรียน เทอม 1'!ET33="ม",1,"")</f>
        <v/>
      </c>
      <c r="EM33" s="199" t="str">
        <f>IF('เช็คเวลาเรียน เทอม 1'!EU33="ม",1,"")</f>
        <v/>
      </c>
      <c r="EN33" s="199" t="str">
        <f>IF('เช็คเวลาเรียน เทอม 1'!EV33="ม",1,"")</f>
        <v/>
      </c>
      <c r="EO33" s="198"/>
      <c r="EP33" s="198"/>
      <c r="EQ33" s="199" t="str">
        <f>IF('เช็คเวลาเรียน เทอม 1'!EY33="ม",1,"")</f>
        <v/>
      </c>
      <c r="ER33" s="199" t="str">
        <f>IF('เช็คเวลาเรียน เทอม 1'!EZ33="ม",1,"")</f>
        <v/>
      </c>
      <c r="ES33" s="199" t="str">
        <f>IF('เช็คเวลาเรียน เทอม 1'!FA33="ม",1,"")</f>
        <v/>
      </c>
      <c r="ET33" s="199" t="str">
        <f>IF('เช็คเวลาเรียน เทอม 1'!FB33="ม",1,"")</f>
        <v/>
      </c>
      <c r="EU33" s="199" t="str">
        <f>IF('เช็คเวลาเรียน เทอม 1'!FC33="ม",1,"")</f>
        <v/>
      </c>
      <c r="EV33" s="198"/>
      <c r="EW33" s="198"/>
      <c r="EX33" s="199" t="str">
        <f>IF('เช็คเวลาเรียน เทอม 1'!FF33="ม",1,"")</f>
        <v/>
      </c>
      <c r="EY33" s="199" t="str">
        <f>IF('เช็คเวลาเรียน เทอม 1'!FG33="ม",1,"")</f>
        <v/>
      </c>
      <c r="EZ33" s="199" t="str">
        <f>IF('เช็คเวลาเรียน เทอม 1'!FH33="ม",1,"")</f>
        <v/>
      </c>
      <c r="FA33" s="199" t="str">
        <f>IF('เช็คเวลาเรียน เทอม 1'!FI33="ม",1,"")</f>
        <v/>
      </c>
      <c r="FB33" s="199" t="str">
        <f>IF('เช็คเวลาเรียน เทอม 1'!FJ33="ม",1,"")</f>
        <v/>
      </c>
      <c r="FC33" s="198"/>
      <c r="FD33" s="198"/>
      <c r="FE33" s="199" t="str">
        <f>IF('เช็คเวลาเรียน เทอม 1'!FM33="ม",1,"")</f>
        <v/>
      </c>
      <c r="FF33" s="199" t="str">
        <f>IF('เช็คเวลาเรียน เทอม 1'!FN33="ม",1,"")</f>
        <v/>
      </c>
      <c r="FG33" s="199" t="str">
        <f>IF('เช็คเวลาเรียน เทอม 1'!FO33="ม",1,"")</f>
        <v/>
      </c>
      <c r="FH33" s="338">
        <f>COUNTIF(ED33:FG33,1)</f>
        <v>0</v>
      </c>
      <c r="FI33" s="339"/>
      <c r="FJ33" s="199" t="str">
        <f>IF('เช็คเวลาเรียน เทอม 1'!FT33="ม",1,"")</f>
        <v/>
      </c>
      <c r="FK33" s="199" t="str">
        <f>IF('เช็คเวลาเรียน เทอม 1'!FU33="ม",1,"")</f>
        <v/>
      </c>
      <c r="FL33" s="198"/>
      <c r="FM33" s="198"/>
      <c r="FN33" s="199" t="str">
        <f>IF('เช็คเวลาเรียน เทอม 1'!FX33="ม",1,"")</f>
        <v/>
      </c>
      <c r="FO33" s="199" t="str">
        <f>IF('เช็คเวลาเรียน เทอม 1'!FY33="ม",1,"")</f>
        <v/>
      </c>
      <c r="FP33" s="199" t="str">
        <f>IF('เช็คเวลาเรียน เทอม 1'!FZ33="ม",1,"")</f>
        <v/>
      </c>
      <c r="FQ33" s="199" t="str">
        <f>IF('เช็คเวลาเรียน เทอม 1'!GA33="ม",1,"")</f>
        <v/>
      </c>
      <c r="FR33" s="199" t="str">
        <f>IF('เช็คเวลาเรียน เทอม 1'!GB33="ม",1,"")</f>
        <v/>
      </c>
      <c r="FS33" s="198"/>
      <c r="FT33" s="198"/>
      <c r="FU33" s="199" t="str">
        <f>IF('เช็คเวลาเรียน เทอม 1'!GE33="ม",1,"")</f>
        <v/>
      </c>
      <c r="FV33" s="279" t="s">
        <v>30</v>
      </c>
      <c r="FW33" s="199" t="str">
        <f>IF('เช็คเวลาเรียน เทอม 1'!GG33="ม",1,"")</f>
        <v/>
      </c>
      <c r="FX33" s="199" t="str">
        <f>IF('เช็คเวลาเรียน เทอม 1'!GH33="ม",1,"")</f>
        <v/>
      </c>
      <c r="FY33" s="199" t="str">
        <f>IF('เช็คเวลาเรียน เทอม 1'!GI33="ม",1,"")</f>
        <v/>
      </c>
      <c r="FZ33" s="198"/>
      <c r="GA33" s="198"/>
      <c r="GB33" s="199" t="str">
        <f>IF('เช็คเวลาเรียน เทอม 1'!GL33="ม",1,"")</f>
        <v/>
      </c>
      <c r="GC33" s="199" t="str">
        <f>IF('เช็คเวลาเรียน เทอม 1'!GM33="ม",1,"")</f>
        <v/>
      </c>
      <c r="GD33" s="199" t="str">
        <f>IF('เช็คเวลาเรียน เทอม 1'!GN33="ม",1,"")</f>
        <v/>
      </c>
      <c r="GE33" s="199" t="str">
        <f>IF('เช็คเวลาเรียน เทอม 1'!GO33="ม",1,"")</f>
        <v/>
      </c>
      <c r="GF33" s="279" t="s">
        <v>31</v>
      </c>
      <c r="GG33" s="198"/>
      <c r="GH33" s="198"/>
      <c r="GI33" s="199" t="str">
        <f>IF('เช็คเวลาเรียน เทอม 1'!GS33="ม",1,"")</f>
        <v/>
      </c>
      <c r="GJ33" s="199" t="str">
        <f>IF('เช็คเวลาเรียน เทอม 1'!GT33="ม",1,"")</f>
        <v/>
      </c>
      <c r="GK33" s="199" t="str">
        <f>IF('เช็คเวลาเรียน เทอม 1'!GU33="ม",1,"")</f>
        <v/>
      </c>
      <c r="GL33" s="199" t="str">
        <f>IF('เช็คเวลาเรียน เทอม 1'!GV33="ม",1,"")</f>
        <v/>
      </c>
      <c r="GM33" s="199" t="str">
        <f>IF('เช็คเวลาเรียน เทอม 1'!GW33="ม",1,"")</f>
        <v/>
      </c>
      <c r="GN33" s="198"/>
      <c r="GO33" s="338">
        <f>COUNTIF(FJ33:GN33,1)</f>
        <v>0</v>
      </c>
      <c r="GP33" s="339"/>
    </row>
    <row r="34" spans="1:198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280"/>
      <c r="D34" s="194"/>
      <c r="E34" s="194"/>
      <c r="F34" s="280"/>
      <c r="G34" s="194"/>
      <c r="H34" s="194"/>
      <c r="I34" s="194"/>
      <c r="J34" s="194"/>
      <c r="K34" s="194"/>
      <c r="L34" s="194"/>
      <c r="M34" s="194"/>
      <c r="N34" s="194"/>
      <c r="O34" s="280"/>
      <c r="P34" s="194"/>
      <c r="Q34" s="194"/>
      <c r="R34" s="195"/>
      <c r="S34" s="195"/>
      <c r="T34" s="196" t="str">
        <f>IF('เช็คเวลาเรียน เทอม 1'!T34="ม",1,"")</f>
        <v/>
      </c>
      <c r="U34" s="196" t="str">
        <f>IF('เช็คเวลาเรียน เทอม 1'!U34="ม",1,"")</f>
        <v/>
      </c>
      <c r="V34" s="196" t="str">
        <f>IF('เช็คเวลาเรียน เทอม 1'!V34="ม",1,"")</f>
        <v/>
      </c>
      <c r="W34" s="196" t="str">
        <f>IF('เช็คเวลาเรียน เทอม 1'!W34="ม",1,"")</f>
        <v/>
      </c>
      <c r="X34" s="196" t="str">
        <f>IF('เช็คเวลาเรียน เทอม 1'!X34="ม",1,"")</f>
        <v/>
      </c>
      <c r="Y34" s="194"/>
      <c r="Z34" s="194"/>
      <c r="AA34" s="196" t="str">
        <f>IF('เช็คเวลาเรียน เทอม 1'!AA34="ม",1,"")</f>
        <v/>
      </c>
      <c r="AB34" s="196" t="str">
        <f>IF('เช็คเวลาเรียน เทอม 1'!AB34="ม",1,"")</f>
        <v/>
      </c>
      <c r="AC34" s="196" t="str">
        <f>IF('เช็คเวลาเรียน เทอม 1'!AC34="ม",1,"")</f>
        <v/>
      </c>
      <c r="AD34" s="196" t="str">
        <f>IF('เช็คเวลาเรียน เทอม 1'!AD34="ม",1,"")</f>
        <v/>
      </c>
      <c r="AE34" s="196" t="str">
        <f>IF('เช็คเวลาเรียน เทอม 1'!AE34="ม",1,"")</f>
        <v/>
      </c>
      <c r="AF34" s="194"/>
      <c r="AG34" s="280"/>
      <c r="AH34" s="338">
        <f t="shared" si="6"/>
        <v>0</v>
      </c>
      <c r="AI34" s="339"/>
      <c r="AJ34" s="280"/>
      <c r="AK34" s="197" t="str">
        <f>IF('เช็คเวลาเรียน เทอม 1'!AM34="ม",1,"")</f>
        <v/>
      </c>
      <c r="AL34" s="280"/>
      <c r="AM34" s="197" t="str">
        <f>IF('เช็คเวลาเรียน เทอม 1'!AO34="ม",1,"")</f>
        <v/>
      </c>
      <c r="AN34" s="197" t="str">
        <f>IF('เช็คเวลาเรียน เทอม 1'!AP34="ม",1,"")</f>
        <v/>
      </c>
      <c r="AO34" s="198"/>
      <c r="AP34" s="198"/>
      <c r="AQ34" s="197" t="str">
        <f>IF('เช็คเวลาเรียน เทอม 1'!AS34="ม",1,"")</f>
        <v/>
      </c>
      <c r="AR34" s="197" t="str">
        <f>IF('เช็คเวลาเรียน เทอม 1'!AT34="ม",1,"")</f>
        <v/>
      </c>
      <c r="AS34" s="197" t="str">
        <f>IF('เช็คเวลาเรียน เทอม 1'!AU34="ม",1,"")</f>
        <v/>
      </c>
      <c r="AT34" s="197" t="str">
        <f>IF('เช็คเวลาเรียน เทอม 1'!AV34="ม",1,"")</f>
        <v/>
      </c>
      <c r="AU34" s="197" t="str">
        <f>IF('เช็คเวลาเรียน เทอม 1'!AW34="ม",1,"")</f>
        <v/>
      </c>
      <c r="AV34" s="198"/>
      <c r="AW34" s="198"/>
      <c r="AX34" s="197" t="str">
        <f>IF('เช็คเวลาเรียน เทอม 1'!AZ34="ม",1,"")</f>
        <v/>
      </c>
      <c r="AY34" s="197" t="str">
        <f>IF('เช็คเวลาเรียน เทอม 1'!BA34="ม",1,"")</f>
        <v/>
      </c>
      <c r="AZ34" s="197" t="str">
        <f>IF('เช็คเวลาเรียน เทอม 1'!BB34="ม",1,"")</f>
        <v/>
      </c>
      <c r="BA34" s="197" t="str">
        <f>IF('เช็คเวลาเรียน เทอม 1'!BC34="ม",1,"")</f>
        <v/>
      </c>
      <c r="BB34" s="197" t="str">
        <f>IF('เช็คเวลาเรียน เทอม 1'!BD34="ม",1,"")</f>
        <v/>
      </c>
      <c r="BC34" s="198"/>
      <c r="BD34" s="198"/>
      <c r="BE34" s="197" t="str">
        <f>IF('เช็คเวลาเรียน เทอม 1'!BG34="ม",1,"")</f>
        <v/>
      </c>
      <c r="BF34" s="197" t="str">
        <f>IF('เช็คเวลาเรียน เทอม 1'!BH34="ม",1,"")</f>
        <v/>
      </c>
      <c r="BG34" s="197" t="str">
        <f>IF('เช็คเวลาเรียน เทอม 1'!BI34="ม",1,"")</f>
        <v/>
      </c>
      <c r="BH34" s="197" t="str">
        <f>IF('เช็คเวลาเรียน เทอม 1'!BJ34="ม",1,"")</f>
        <v/>
      </c>
      <c r="BI34" s="197" t="str">
        <f>IF('เช็คเวลาเรียน เทอม 1'!BK34="ม",1,"")</f>
        <v/>
      </c>
      <c r="BJ34" s="198"/>
      <c r="BK34" s="198"/>
      <c r="BL34" s="197" t="str">
        <f>IF('เช็คเวลาเรียน เทอม 1'!BN34="ม",1,"")</f>
        <v/>
      </c>
      <c r="BM34" s="197" t="str">
        <f>IF('เช็คเวลาเรียน เทอม 1'!BO34="ม",1,"")</f>
        <v/>
      </c>
      <c r="BN34" s="338">
        <f t="shared" ref="BN34:BN57" si="7">COUNTIF(AJ34:BM34,1)</f>
        <v>0</v>
      </c>
      <c r="BO34" s="339"/>
      <c r="BP34" s="199" t="str">
        <f>IF('เช็คเวลาเรียน เทอม 1'!BT34="ม",1,"")</f>
        <v/>
      </c>
      <c r="BQ34" s="199" t="str">
        <f>IF('เช็คเวลาเรียน เทอม 1'!BU34="ม",1,"")</f>
        <v/>
      </c>
      <c r="BR34" s="199" t="str">
        <f>IF('เช็คเวลาเรียน เทอม 1'!BV34="ม",1,"")</f>
        <v/>
      </c>
      <c r="BS34" s="198"/>
      <c r="BT34" s="198"/>
      <c r="BU34" s="199" t="str">
        <f>IF('เช็คเวลาเรียน เทอม 1'!BY34="ม",1,"")</f>
        <v/>
      </c>
      <c r="BV34" s="199" t="str">
        <f>IF('เช็คเวลาเรียน เทอม 1'!BZ34="ม",1,"")</f>
        <v/>
      </c>
      <c r="BW34" s="199" t="str">
        <f>IF('เช็คเวลาเรียน เทอม 1'!CA34="ม",1,"")</f>
        <v/>
      </c>
      <c r="BX34" s="199" t="str">
        <f>IF('เช็คเวลาเรียน เทอม 1'!CB34="ม",1,"")</f>
        <v/>
      </c>
      <c r="BY34" s="199" t="str">
        <f>IF('เช็คเวลาเรียน เทอม 1'!CC34="ม",1,"")</f>
        <v/>
      </c>
      <c r="BZ34" s="198"/>
      <c r="CA34" s="198"/>
      <c r="CB34" s="199" t="str">
        <f>IF('เช็คเวลาเรียน เทอม 1'!CF34="ม",1,"")</f>
        <v/>
      </c>
      <c r="CC34" s="199" t="str">
        <f>IF('เช็คเวลาเรียน เทอม 1'!CG34="ม",1,"")</f>
        <v/>
      </c>
      <c r="CD34" s="199" t="str">
        <f>IF('เช็คเวลาเรียน เทอม 1'!CH34="ม",1,"")</f>
        <v/>
      </c>
      <c r="CE34" s="199" t="str">
        <f>IF('เช็คเวลาเรียน เทอม 1'!CI34="ม",1,"")</f>
        <v/>
      </c>
      <c r="CF34" s="199" t="str">
        <f>IF('เช็คเวลาเรียน เทอม 1'!CJ34="ม",1,"")</f>
        <v/>
      </c>
      <c r="CG34" s="198"/>
      <c r="CH34" s="198"/>
      <c r="CI34" s="199" t="str">
        <f>IF('เช็คเวลาเรียน เทอม 1'!CM34="ม",1,"")</f>
        <v/>
      </c>
      <c r="CJ34" s="199" t="str">
        <f>IF('เช็คเวลาเรียน เทอม 1'!CN34="ม",1,"")</f>
        <v/>
      </c>
      <c r="CK34" s="199" t="str">
        <f>IF('เช็คเวลาเรียน เทอม 1'!CO34="ม",1,"")</f>
        <v/>
      </c>
      <c r="CL34" s="199" t="str">
        <f>IF('เช็คเวลาเรียน เทอม 1'!CP34="ม",1,"")</f>
        <v/>
      </c>
      <c r="CM34" s="199" t="str">
        <f>IF('เช็คเวลาเรียน เทอม 1'!CQ34="ม",1,"")</f>
        <v/>
      </c>
      <c r="CN34" s="198"/>
      <c r="CO34" s="198"/>
      <c r="CP34" s="199" t="str">
        <f>IF('เช็คเวลาเรียน เทอม 1'!CT34="ม",1,"")</f>
        <v/>
      </c>
      <c r="CQ34" s="280"/>
      <c r="CR34" s="280"/>
      <c r="CS34" s="280"/>
      <c r="CT34" s="199" t="str">
        <f>IF('เช็คเวลาเรียน เทอม 1'!CX34="ม",1,"")</f>
        <v/>
      </c>
      <c r="CU34" s="338">
        <f t="shared" ref="CU34:CU57" si="8">COUNTIF(BP34:CT34,1)</f>
        <v>0</v>
      </c>
      <c r="CV34" s="339"/>
      <c r="CW34" s="198"/>
      <c r="CX34" s="198"/>
      <c r="CY34" s="199" t="str">
        <f>IF('เช็คเวลาเรียน เทอม 1'!DE34="ม",1,"")</f>
        <v/>
      </c>
      <c r="CZ34" s="199" t="str">
        <f>IF('เช็คเวลาเรียน เทอม 1'!DF34="ม",1,"")</f>
        <v/>
      </c>
      <c r="DA34" s="199" t="str">
        <f>IF('เช็คเวลาเรียน เทอม 1'!DG34="ม",1,"")</f>
        <v/>
      </c>
      <c r="DB34" s="199" t="str">
        <f>IF('เช็คเวลาเรียน เทอม 1'!DH34="ม",1,"")</f>
        <v/>
      </c>
      <c r="DC34" s="199" t="str">
        <f>IF('เช็คเวลาเรียน เทอม 1'!DI34="ม",1,"")</f>
        <v/>
      </c>
      <c r="DD34" s="198"/>
      <c r="DE34" s="198"/>
      <c r="DF34" s="199" t="str">
        <f>IF('เช็คเวลาเรียน เทอม 1'!DL34="ม",1,"")</f>
        <v/>
      </c>
      <c r="DG34" s="199" t="str">
        <f>IF('เช็คเวลาเรียน เทอม 1'!DM34="ม",1,"")</f>
        <v/>
      </c>
      <c r="DH34" s="280"/>
      <c r="DI34" s="199" t="str">
        <f>IF('เช็คเวลาเรียน เทอม 1'!DO34="ม",1,"")</f>
        <v/>
      </c>
      <c r="DJ34" s="199" t="str">
        <f>IF('เช็คเวลาเรียน เทอม 1'!DP34="ม",1,"")</f>
        <v/>
      </c>
      <c r="DK34" s="198"/>
      <c r="DL34" s="198"/>
      <c r="DM34" s="199" t="str">
        <f>IF('เช็คเวลาเรียน เทอม 1'!DS34="ม",1,"")</f>
        <v/>
      </c>
      <c r="DN34" s="199" t="str">
        <f>IF('เช็คเวลาเรียน เทอม 1'!DT34="ม",1,"")</f>
        <v/>
      </c>
      <c r="DO34" s="199" t="str">
        <f>IF('เช็คเวลาเรียน เทอม 1'!DU34="ม",1,"")</f>
        <v/>
      </c>
      <c r="DP34" s="199" t="str">
        <f>IF('เช็คเวลาเรียน เทอม 1'!DV34="ม",1,"")</f>
        <v/>
      </c>
      <c r="DQ34" s="199" t="str">
        <f>IF('เช็คเวลาเรียน เทอม 1'!DW34="ม",1,"")</f>
        <v/>
      </c>
      <c r="DR34" s="198"/>
      <c r="DS34" s="198"/>
      <c r="DT34" s="199" t="str">
        <f>IF('เช็คเวลาเรียน เทอม 1'!DZ34="ม",1,"")</f>
        <v/>
      </c>
      <c r="DU34" s="199" t="str">
        <f>IF('เช็คเวลาเรียน เทอม 1'!EA34="ม",1,"")</f>
        <v/>
      </c>
      <c r="DV34" s="199" t="str">
        <f>IF('เช็คเวลาเรียน เทอม 1'!EB34="ม",1,"")</f>
        <v/>
      </c>
      <c r="DW34" s="199" t="str">
        <f>IF('เช็คเวลาเรียน เทอม 1'!EC34="ม",1,"")</f>
        <v/>
      </c>
      <c r="DX34" s="199" t="str">
        <f>IF('เช็คเวลาเรียน เทอม 1'!ED34="ม",1,"")</f>
        <v/>
      </c>
      <c r="DY34" s="198"/>
      <c r="DZ34" s="198"/>
      <c r="EA34" s="199" t="str">
        <f>IF('เช็คเวลาเรียน เทอม 1'!EG34="ม",1,"")</f>
        <v/>
      </c>
      <c r="EB34" s="338">
        <f t="shared" ref="EB34:EB57" si="9">COUNTIF(CW34:EA34,1)</f>
        <v>0</v>
      </c>
      <c r="EC34" s="339"/>
      <c r="ED34" s="199" t="str">
        <f>IF('เช็คเวลาเรียน เทอม 1'!EL34="ม",1,"")</f>
        <v/>
      </c>
      <c r="EE34" s="199" t="str">
        <f>IF('เช็คเวลาเรียน เทอม 1'!EM34="ม",1,"")</f>
        <v/>
      </c>
      <c r="EF34" s="199" t="str">
        <f>IF('เช็คเวลาเรียน เทอม 1'!EN34="ม",1,"")</f>
        <v/>
      </c>
      <c r="EG34" s="199" t="str">
        <f>IF('เช็คเวลาเรียน เทอม 1'!EO34="ม",1,"")</f>
        <v/>
      </c>
      <c r="EH34" s="198"/>
      <c r="EI34" s="198"/>
      <c r="EJ34" s="199" t="str">
        <f>IF('เช็คเวลาเรียน เทอม 1'!ER34="ม",1,"")</f>
        <v/>
      </c>
      <c r="EK34" s="199" t="str">
        <f>IF('เช็คเวลาเรียน เทอม 1'!ES34="ม",1,"")</f>
        <v/>
      </c>
      <c r="EL34" s="199" t="str">
        <f>IF('เช็คเวลาเรียน เทอม 1'!ET34="ม",1,"")</f>
        <v/>
      </c>
      <c r="EM34" s="199" t="str">
        <f>IF('เช็คเวลาเรียน เทอม 1'!EU34="ม",1,"")</f>
        <v/>
      </c>
      <c r="EN34" s="199" t="str">
        <f>IF('เช็คเวลาเรียน เทอม 1'!EV34="ม",1,"")</f>
        <v/>
      </c>
      <c r="EO34" s="198"/>
      <c r="EP34" s="198"/>
      <c r="EQ34" s="199" t="str">
        <f>IF('เช็คเวลาเรียน เทอม 1'!EY34="ม",1,"")</f>
        <v/>
      </c>
      <c r="ER34" s="199" t="str">
        <f>IF('เช็คเวลาเรียน เทอม 1'!EZ34="ม",1,"")</f>
        <v/>
      </c>
      <c r="ES34" s="199" t="str">
        <f>IF('เช็คเวลาเรียน เทอม 1'!FA34="ม",1,"")</f>
        <v/>
      </c>
      <c r="ET34" s="199" t="str">
        <f>IF('เช็คเวลาเรียน เทอม 1'!FB34="ม",1,"")</f>
        <v/>
      </c>
      <c r="EU34" s="199" t="str">
        <f>IF('เช็คเวลาเรียน เทอม 1'!FC34="ม",1,"")</f>
        <v/>
      </c>
      <c r="EV34" s="198"/>
      <c r="EW34" s="198"/>
      <c r="EX34" s="199" t="str">
        <f>IF('เช็คเวลาเรียน เทอม 1'!FF34="ม",1,"")</f>
        <v/>
      </c>
      <c r="EY34" s="199" t="str">
        <f>IF('เช็คเวลาเรียน เทอม 1'!FG34="ม",1,"")</f>
        <v/>
      </c>
      <c r="EZ34" s="199" t="str">
        <f>IF('เช็คเวลาเรียน เทอม 1'!FH34="ม",1,"")</f>
        <v/>
      </c>
      <c r="FA34" s="199" t="str">
        <f>IF('เช็คเวลาเรียน เทอม 1'!FI34="ม",1,"")</f>
        <v/>
      </c>
      <c r="FB34" s="199" t="str">
        <f>IF('เช็คเวลาเรียน เทอม 1'!FJ34="ม",1,"")</f>
        <v/>
      </c>
      <c r="FC34" s="198"/>
      <c r="FD34" s="198"/>
      <c r="FE34" s="199" t="str">
        <f>IF('เช็คเวลาเรียน เทอม 1'!FM34="ม",1,"")</f>
        <v/>
      </c>
      <c r="FF34" s="199" t="str">
        <f>IF('เช็คเวลาเรียน เทอม 1'!FN34="ม",1,"")</f>
        <v/>
      </c>
      <c r="FG34" s="199" t="str">
        <f>IF('เช็คเวลาเรียน เทอม 1'!FO34="ม",1,"")</f>
        <v/>
      </c>
      <c r="FH34" s="338">
        <f t="shared" ref="FH34:FH57" si="10">COUNTIF(ED34:FG34,1)</f>
        <v>0</v>
      </c>
      <c r="FI34" s="339"/>
      <c r="FJ34" s="199" t="str">
        <f>IF('เช็คเวลาเรียน เทอม 1'!FT34="ม",1,"")</f>
        <v/>
      </c>
      <c r="FK34" s="199" t="str">
        <f>IF('เช็คเวลาเรียน เทอม 1'!FU34="ม",1,"")</f>
        <v/>
      </c>
      <c r="FL34" s="198"/>
      <c r="FM34" s="198"/>
      <c r="FN34" s="199" t="str">
        <f>IF('เช็คเวลาเรียน เทอม 1'!FX34="ม",1,"")</f>
        <v/>
      </c>
      <c r="FO34" s="199" t="str">
        <f>IF('เช็คเวลาเรียน เทอม 1'!FY34="ม",1,"")</f>
        <v/>
      </c>
      <c r="FP34" s="199" t="str">
        <f>IF('เช็คเวลาเรียน เทอม 1'!FZ34="ม",1,"")</f>
        <v/>
      </c>
      <c r="FQ34" s="199" t="str">
        <f>IF('เช็คเวลาเรียน เทอม 1'!GA34="ม",1,"")</f>
        <v/>
      </c>
      <c r="FR34" s="199" t="str">
        <f>IF('เช็คเวลาเรียน เทอม 1'!GB34="ม",1,"")</f>
        <v/>
      </c>
      <c r="FS34" s="198"/>
      <c r="FT34" s="198"/>
      <c r="FU34" s="199" t="str">
        <f>IF('เช็คเวลาเรียน เทอม 1'!GE34="ม",1,"")</f>
        <v/>
      </c>
      <c r="FV34" s="280"/>
      <c r="FW34" s="199" t="str">
        <f>IF('เช็คเวลาเรียน เทอม 1'!GG34="ม",1,"")</f>
        <v/>
      </c>
      <c r="FX34" s="199" t="str">
        <f>IF('เช็คเวลาเรียน เทอม 1'!GH34="ม",1,"")</f>
        <v/>
      </c>
      <c r="FY34" s="199" t="str">
        <f>IF('เช็คเวลาเรียน เทอม 1'!GI34="ม",1,"")</f>
        <v/>
      </c>
      <c r="FZ34" s="198"/>
      <c r="GA34" s="198"/>
      <c r="GB34" s="199" t="str">
        <f>IF('เช็คเวลาเรียน เทอม 1'!GL34="ม",1,"")</f>
        <v/>
      </c>
      <c r="GC34" s="199" t="str">
        <f>IF('เช็คเวลาเรียน เทอม 1'!GM34="ม",1,"")</f>
        <v/>
      </c>
      <c r="GD34" s="199" t="str">
        <f>IF('เช็คเวลาเรียน เทอม 1'!GN34="ม",1,"")</f>
        <v/>
      </c>
      <c r="GE34" s="199" t="str">
        <f>IF('เช็คเวลาเรียน เทอม 1'!GO34="ม",1,"")</f>
        <v/>
      </c>
      <c r="GF34" s="280"/>
      <c r="GG34" s="198"/>
      <c r="GH34" s="198"/>
      <c r="GI34" s="199" t="str">
        <f>IF('เช็คเวลาเรียน เทอม 1'!GS34="ม",1,"")</f>
        <v/>
      </c>
      <c r="GJ34" s="199" t="str">
        <f>IF('เช็คเวลาเรียน เทอม 1'!GT34="ม",1,"")</f>
        <v/>
      </c>
      <c r="GK34" s="199" t="str">
        <f>IF('เช็คเวลาเรียน เทอม 1'!GU34="ม",1,"")</f>
        <v/>
      </c>
      <c r="GL34" s="199" t="str">
        <f>IF('เช็คเวลาเรียน เทอม 1'!GV34="ม",1,"")</f>
        <v/>
      </c>
      <c r="GM34" s="199" t="str">
        <f>IF('เช็คเวลาเรียน เทอม 1'!GW34="ม",1,"")</f>
        <v/>
      </c>
      <c r="GN34" s="198"/>
      <c r="GO34" s="338">
        <f t="shared" ref="GO34:GO57" si="11">COUNTIF(FJ34:GN34,1)</f>
        <v>0</v>
      </c>
      <c r="GP34" s="339"/>
    </row>
    <row r="35" spans="1:198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280"/>
      <c r="D35" s="194"/>
      <c r="E35" s="194"/>
      <c r="F35" s="280"/>
      <c r="G35" s="194"/>
      <c r="H35" s="194"/>
      <c r="I35" s="194"/>
      <c r="J35" s="194"/>
      <c r="K35" s="194"/>
      <c r="L35" s="194"/>
      <c r="M35" s="194"/>
      <c r="N35" s="194"/>
      <c r="O35" s="280"/>
      <c r="P35" s="194"/>
      <c r="Q35" s="194"/>
      <c r="R35" s="195"/>
      <c r="S35" s="195"/>
      <c r="T35" s="196" t="str">
        <f>IF('เช็คเวลาเรียน เทอม 1'!T35="ม",1,"")</f>
        <v/>
      </c>
      <c r="U35" s="196" t="str">
        <f>IF('เช็คเวลาเรียน เทอม 1'!U35="ม",1,"")</f>
        <v/>
      </c>
      <c r="V35" s="196" t="str">
        <f>IF('เช็คเวลาเรียน เทอม 1'!V35="ม",1,"")</f>
        <v/>
      </c>
      <c r="W35" s="196" t="str">
        <f>IF('เช็คเวลาเรียน เทอม 1'!W35="ม",1,"")</f>
        <v/>
      </c>
      <c r="X35" s="196" t="str">
        <f>IF('เช็คเวลาเรียน เทอม 1'!X35="ม",1,"")</f>
        <v/>
      </c>
      <c r="Y35" s="194"/>
      <c r="Z35" s="194"/>
      <c r="AA35" s="196" t="str">
        <f>IF('เช็คเวลาเรียน เทอม 1'!AA35="ม",1,"")</f>
        <v/>
      </c>
      <c r="AB35" s="196" t="str">
        <f>IF('เช็คเวลาเรียน เทอม 1'!AB35="ม",1,"")</f>
        <v/>
      </c>
      <c r="AC35" s="196" t="str">
        <f>IF('เช็คเวลาเรียน เทอม 1'!AC35="ม",1,"")</f>
        <v/>
      </c>
      <c r="AD35" s="196" t="str">
        <f>IF('เช็คเวลาเรียน เทอม 1'!AD35="ม",1,"")</f>
        <v/>
      </c>
      <c r="AE35" s="196" t="str">
        <f>IF('เช็คเวลาเรียน เทอม 1'!AE35="ม",1,"")</f>
        <v/>
      </c>
      <c r="AF35" s="194"/>
      <c r="AG35" s="280"/>
      <c r="AH35" s="338">
        <f t="shared" si="6"/>
        <v>0</v>
      </c>
      <c r="AI35" s="339"/>
      <c r="AJ35" s="280"/>
      <c r="AK35" s="197" t="str">
        <f>IF('เช็คเวลาเรียน เทอม 1'!AM35="ม",1,"")</f>
        <v/>
      </c>
      <c r="AL35" s="280"/>
      <c r="AM35" s="197" t="str">
        <f>IF('เช็คเวลาเรียน เทอม 1'!AO35="ม",1,"")</f>
        <v/>
      </c>
      <c r="AN35" s="197" t="str">
        <f>IF('เช็คเวลาเรียน เทอม 1'!AP35="ม",1,"")</f>
        <v/>
      </c>
      <c r="AO35" s="198"/>
      <c r="AP35" s="198"/>
      <c r="AQ35" s="197" t="str">
        <f>IF('เช็คเวลาเรียน เทอม 1'!AS35="ม",1,"")</f>
        <v/>
      </c>
      <c r="AR35" s="197" t="str">
        <f>IF('เช็คเวลาเรียน เทอม 1'!AT35="ม",1,"")</f>
        <v/>
      </c>
      <c r="AS35" s="197" t="str">
        <f>IF('เช็คเวลาเรียน เทอม 1'!AU35="ม",1,"")</f>
        <v/>
      </c>
      <c r="AT35" s="197" t="str">
        <f>IF('เช็คเวลาเรียน เทอม 1'!AV35="ม",1,"")</f>
        <v/>
      </c>
      <c r="AU35" s="197" t="str">
        <f>IF('เช็คเวลาเรียน เทอม 1'!AW35="ม",1,"")</f>
        <v/>
      </c>
      <c r="AV35" s="198"/>
      <c r="AW35" s="198"/>
      <c r="AX35" s="197" t="str">
        <f>IF('เช็คเวลาเรียน เทอม 1'!AZ35="ม",1,"")</f>
        <v/>
      </c>
      <c r="AY35" s="197" t="str">
        <f>IF('เช็คเวลาเรียน เทอม 1'!BA35="ม",1,"")</f>
        <v/>
      </c>
      <c r="AZ35" s="197" t="str">
        <f>IF('เช็คเวลาเรียน เทอม 1'!BB35="ม",1,"")</f>
        <v/>
      </c>
      <c r="BA35" s="197" t="str">
        <f>IF('เช็คเวลาเรียน เทอม 1'!BC35="ม",1,"")</f>
        <v/>
      </c>
      <c r="BB35" s="197" t="str">
        <f>IF('เช็คเวลาเรียน เทอม 1'!BD35="ม",1,"")</f>
        <v/>
      </c>
      <c r="BC35" s="198"/>
      <c r="BD35" s="198"/>
      <c r="BE35" s="197" t="str">
        <f>IF('เช็คเวลาเรียน เทอม 1'!BG35="ม",1,"")</f>
        <v/>
      </c>
      <c r="BF35" s="197" t="str">
        <f>IF('เช็คเวลาเรียน เทอม 1'!BH35="ม",1,"")</f>
        <v/>
      </c>
      <c r="BG35" s="197" t="str">
        <f>IF('เช็คเวลาเรียน เทอม 1'!BI35="ม",1,"")</f>
        <v/>
      </c>
      <c r="BH35" s="197" t="str">
        <f>IF('เช็คเวลาเรียน เทอม 1'!BJ35="ม",1,"")</f>
        <v/>
      </c>
      <c r="BI35" s="197" t="str">
        <f>IF('เช็คเวลาเรียน เทอม 1'!BK35="ม",1,"")</f>
        <v/>
      </c>
      <c r="BJ35" s="198"/>
      <c r="BK35" s="198"/>
      <c r="BL35" s="197" t="str">
        <f>IF('เช็คเวลาเรียน เทอม 1'!BN35="ม",1,"")</f>
        <v/>
      </c>
      <c r="BM35" s="197" t="str">
        <f>IF('เช็คเวลาเรียน เทอม 1'!BO35="ม",1,"")</f>
        <v/>
      </c>
      <c r="BN35" s="338">
        <f t="shared" si="7"/>
        <v>0</v>
      </c>
      <c r="BO35" s="339"/>
      <c r="BP35" s="199" t="str">
        <f>IF('เช็คเวลาเรียน เทอม 1'!BT35="ม",1,"")</f>
        <v/>
      </c>
      <c r="BQ35" s="199" t="str">
        <f>IF('เช็คเวลาเรียน เทอม 1'!BU35="ม",1,"")</f>
        <v/>
      </c>
      <c r="BR35" s="199" t="str">
        <f>IF('เช็คเวลาเรียน เทอม 1'!BV35="ม",1,"")</f>
        <v/>
      </c>
      <c r="BS35" s="198"/>
      <c r="BT35" s="198"/>
      <c r="BU35" s="199" t="str">
        <f>IF('เช็คเวลาเรียน เทอม 1'!BY35="ม",1,"")</f>
        <v/>
      </c>
      <c r="BV35" s="199" t="str">
        <f>IF('เช็คเวลาเรียน เทอม 1'!BZ35="ม",1,"")</f>
        <v/>
      </c>
      <c r="BW35" s="199" t="str">
        <f>IF('เช็คเวลาเรียน เทอม 1'!CA35="ม",1,"")</f>
        <v/>
      </c>
      <c r="BX35" s="199" t="str">
        <f>IF('เช็คเวลาเรียน เทอม 1'!CB35="ม",1,"")</f>
        <v/>
      </c>
      <c r="BY35" s="199" t="str">
        <f>IF('เช็คเวลาเรียน เทอม 1'!CC35="ม",1,"")</f>
        <v/>
      </c>
      <c r="BZ35" s="198"/>
      <c r="CA35" s="198"/>
      <c r="CB35" s="199" t="str">
        <f>IF('เช็คเวลาเรียน เทอม 1'!CF35="ม",1,"")</f>
        <v/>
      </c>
      <c r="CC35" s="199" t="str">
        <f>IF('เช็คเวลาเรียน เทอม 1'!CG35="ม",1,"")</f>
        <v/>
      </c>
      <c r="CD35" s="199" t="str">
        <f>IF('เช็คเวลาเรียน เทอม 1'!CH35="ม",1,"")</f>
        <v/>
      </c>
      <c r="CE35" s="199" t="str">
        <f>IF('เช็คเวลาเรียน เทอม 1'!CI35="ม",1,"")</f>
        <v/>
      </c>
      <c r="CF35" s="199" t="str">
        <f>IF('เช็คเวลาเรียน เทอม 1'!CJ35="ม",1,"")</f>
        <v/>
      </c>
      <c r="CG35" s="198"/>
      <c r="CH35" s="198"/>
      <c r="CI35" s="199" t="str">
        <f>IF('เช็คเวลาเรียน เทอม 1'!CM35="ม",1,"")</f>
        <v/>
      </c>
      <c r="CJ35" s="199" t="str">
        <f>IF('เช็คเวลาเรียน เทอม 1'!CN35="ม",1,"")</f>
        <v/>
      </c>
      <c r="CK35" s="199" t="str">
        <f>IF('เช็คเวลาเรียน เทอม 1'!CO35="ม",1,"")</f>
        <v/>
      </c>
      <c r="CL35" s="199" t="str">
        <f>IF('เช็คเวลาเรียน เทอม 1'!CP35="ม",1,"")</f>
        <v/>
      </c>
      <c r="CM35" s="199" t="str">
        <f>IF('เช็คเวลาเรียน เทอม 1'!CQ35="ม",1,"")</f>
        <v/>
      </c>
      <c r="CN35" s="198"/>
      <c r="CO35" s="198"/>
      <c r="CP35" s="199" t="str">
        <f>IF('เช็คเวลาเรียน เทอม 1'!CT35="ม",1,"")</f>
        <v/>
      </c>
      <c r="CQ35" s="280"/>
      <c r="CR35" s="280"/>
      <c r="CS35" s="280"/>
      <c r="CT35" s="199" t="str">
        <f>IF('เช็คเวลาเรียน เทอม 1'!CX35="ม",1,"")</f>
        <v/>
      </c>
      <c r="CU35" s="338">
        <f t="shared" si="8"/>
        <v>0</v>
      </c>
      <c r="CV35" s="339"/>
      <c r="CW35" s="198"/>
      <c r="CX35" s="198"/>
      <c r="CY35" s="199" t="str">
        <f>IF('เช็คเวลาเรียน เทอม 1'!DE35="ม",1,"")</f>
        <v/>
      </c>
      <c r="CZ35" s="199" t="str">
        <f>IF('เช็คเวลาเรียน เทอม 1'!DF35="ม",1,"")</f>
        <v/>
      </c>
      <c r="DA35" s="199" t="str">
        <f>IF('เช็คเวลาเรียน เทอม 1'!DG35="ม",1,"")</f>
        <v/>
      </c>
      <c r="DB35" s="199" t="str">
        <f>IF('เช็คเวลาเรียน เทอม 1'!DH35="ม",1,"")</f>
        <v/>
      </c>
      <c r="DC35" s="199" t="str">
        <f>IF('เช็คเวลาเรียน เทอม 1'!DI35="ม",1,"")</f>
        <v/>
      </c>
      <c r="DD35" s="198"/>
      <c r="DE35" s="198"/>
      <c r="DF35" s="199" t="str">
        <f>IF('เช็คเวลาเรียน เทอม 1'!DL35="ม",1,"")</f>
        <v/>
      </c>
      <c r="DG35" s="199" t="str">
        <f>IF('เช็คเวลาเรียน เทอม 1'!DM35="ม",1,"")</f>
        <v/>
      </c>
      <c r="DH35" s="280"/>
      <c r="DI35" s="199" t="str">
        <f>IF('เช็คเวลาเรียน เทอม 1'!DO35="ม",1,"")</f>
        <v/>
      </c>
      <c r="DJ35" s="199" t="str">
        <f>IF('เช็คเวลาเรียน เทอม 1'!DP35="ม",1,"")</f>
        <v/>
      </c>
      <c r="DK35" s="198"/>
      <c r="DL35" s="198"/>
      <c r="DM35" s="199" t="str">
        <f>IF('เช็คเวลาเรียน เทอม 1'!DS35="ม",1,"")</f>
        <v/>
      </c>
      <c r="DN35" s="199" t="str">
        <f>IF('เช็คเวลาเรียน เทอม 1'!DT35="ม",1,"")</f>
        <v/>
      </c>
      <c r="DO35" s="199" t="str">
        <f>IF('เช็คเวลาเรียน เทอม 1'!DU35="ม",1,"")</f>
        <v/>
      </c>
      <c r="DP35" s="199" t="str">
        <f>IF('เช็คเวลาเรียน เทอม 1'!DV35="ม",1,"")</f>
        <v/>
      </c>
      <c r="DQ35" s="199" t="str">
        <f>IF('เช็คเวลาเรียน เทอม 1'!DW35="ม",1,"")</f>
        <v/>
      </c>
      <c r="DR35" s="198"/>
      <c r="DS35" s="198"/>
      <c r="DT35" s="199" t="str">
        <f>IF('เช็คเวลาเรียน เทอม 1'!DZ35="ม",1,"")</f>
        <v/>
      </c>
      <c r="DU35" s="199" t="str">
        <f>IF('เช็คเวลาเรียน เทอม 1'!EA35="ม",1,"")</f>
        <v/>
      </c>
      <c r="DV35" s="199" t="str">
        <f>IF('เช็คเวลาเรียน เทอม 1'!EB35="ม",1,"")</f>
        <v/>
      </c>
      <c r="DW35" s="199" t="str">
        <f>IF('เช็คเวลาเรียน เทอม 1'!EC35="ม",1,"")</f>
        <v/>
      </c>
      <c r="DX35" s="199" t="str">
        <f>IF('เช็คเวลาเรียน เทอม 1'!ED35="ม",1,"")</f>
        <v/>
      </c>
      <c r="DY35" s="198"/>
      <c r="DZ35" s="198"/>
      <c r="EA35" s="199" t="str">
        <f>IF('เช็คเวลาเรียน เทอม 1'!EG35="ม",1,"")</f>
        <v/>
      </c>
      <c r="EB35" s="338">
        <f t="shared" si="9"/>
        <v>0</v>
      </c>
      <c r="EC35" s="339"/>
      <c r="ED35" s="199" t="str">
        <f>IF('เช็คเวลาเรียน เทอม 1'!EL35="ม",1,"")</f>
        <v/>
      </c>
      <c r="EE35" s="199" t="str">
        <f>IF('เช็คเวลาเรียน เทอม 1'!EM35="ม",1,"")</f>
        <v/>
      </c>
      <c r="EF35" s="199" t="str">
        <f>IF('เช็คเวลาเรียน เทอม 1'!EN35="ม",1,"")</f>
        <v/>
      </c>
      <c r="EG35" s="199" t="str">
        <f>IF('เช็คเวลาเรียน เทอม 1'!EO35="ม",1,"")</f>
        <v/>
      </c>
      <c r="EH35" s="198"/>
      <c r="EI35" s="198"/>
      <c r="EJ35" s="199" t="str">
        <f>IF('เช็คเวลาเรียน เทอม 1'!ER35="ม",1,"")</f>
        <v/>
      </c>
      <c r="EK35" s="199" t="str">
        <f>IF('เช็คเวลาเรียน เทอม 1'!ES35="ม",1,"")</f>
        <v/>
      </c>
      <c r="EL35" s="199" t="str">
        <f>IF('เช็คเวลาเรียน เทอม 1'!ET35="ม",1,"")</f>
        <v/>
      </c>
      <c r="EM35" s="199" t="str">
        <f>IF('เช็คเวลาเรียน เทอม 1'!EU35="ม",1,"")</f>
        <v/>
      </c>
      <c r="EN35" s="199" t="str">
        <f>IF('เช็คเวลาเรียน เทอม 1'!EV35="ม",1,"")</f>
        <v/>
      </c>
      <c r="EO35" s="198"/>
      <c r="EP35" s="198"/>
      <c r="EQ35" s="199" t="str">
        <f>IF('เช็คเวลาเรียน เทอม 1'!EY35="ม",1,"")</f>
        <v/>
      </c>
      <c r="ER35" s="199" t="str">
        <f>IF('เช็คเวลาเรียน เทอม 1'!EZ35="ม",1,"")</f>
        <v/>
      </c>
      <c r="ES35" s="199" t="str">
        <f>IF('เช็คเวลาเรียน เทอม 1'!FA35="ม",1,"")</f>
        <v/>
      </c>
      <c r="ET35" s="199" t="str">
        <f>IF('เช็คเวลาเรียน เทอม 1'!FB35="ม",1,"")</f>
        <v/>
      </c>
      <c r="EU35" s="199" t="str">
        <f>IF('เช็คเวลาเรียน เทอม 1'!FC35="ม",1,"")</f>
        <v/>
      </c>
      <c r="EV35" s="198"/>
      <c r="EW35" s="198"/>
      <c r="EX35" s="199" t="str">
        <f>IF('เช็คเวลาเรียน เทอม 1'!FF35="ม",1,"")</f>
        <v/>
      </c>
      <c r="EY35" s="199" t="str">
        <f>IF('เช็คเวลาเรียน เทอม 1'!FG35="ม",1,"")</f>
        <v/>
      </c>
      <c r="EZ35" s="199" t="str">
        <f>IF('เช็คเวลาเรียน เทอม 1'!FH35="ม",1,"")</f>
        <v/>
      </c>
      <c r="FA35" s="199" t="str">
        <f>IF('เช็คเวลาเรียน เทอม 1'!FI35="ม",1,"")</f>
        <v/>
      </c>
      <c r="FB35" s="199" t="str">
        <f>IF('เช็คเวลาเรียน เทอม 1'!FJ35="ม",1,"")</f>
        <v/>
      </c>
      <c r="FC35" s="198"/>
      <c r="FD35" s="198"/>
      <c r="FE35" s="199" t="str">
        <f>IF('เช็คเวลาเรียน เทอม 1'!FM35="ม",1,"")</f>
        <v/>
      </c>
      <c r="FF35" s="199" t="str">
        <f>IF('เช็คเวลาเรียน เทอม 1'!FN35="ม",1,"")</f>
        <v/>
      </c>
      <c r="FG35" s="199" t="str">
        <f>IF('เช็คเวลาเรียน เทอม 1'!FO35="ม",1,"")</f>
        <v/>
      </c>
      <c r="FH35" s="338">
        <f t="shared" si="10"/>
        <v>0</v>
      </c>
      <c r="FI35" s="339"/>
      <c r="FJ35" s="199" t="str">
        <f>IF('เช็คเวลาเรียน เทอม 1'!FT35="ม",1,"")</f>
        <v/>
      </c>
      <c r="FK35" s="199" t="str">
        <f>IF('เช็คเวลาเรียน เทอม 1'!FU35="ม",1,"")</f>
        <v/>
      </c>
      <c r="FL35" s="198"/>
      <c r="FM35" s="198"/>
      <c r="FN35" s="199" t="str">
        <f>IF('เช็คเวลาเรียน เทอม 1'!FX35="ม",1,"")</f>
        <v/>
      </c>
      <c r="FO35" s="199" t="str">
        <f>IF('เช็คเวลาเรียน เทอม 1'!FY35="ม",1,"")</f>
        <v/>
      </c>
      <c r="FP35" s="199" t="str">
        <f>IF('เช็คเวลาเรียน เทอม 1'!FZ35="ม",1,"")</f>
        <v/>
      </c>
      <c r="FQ35" s="199" t="str">
        <f>IF('เช็คเวลาเรียน เทอม 1'!GA35="ม",1,"")</f>
        <v/>
      </c>
      <c r="FR35" s="199" t="str">
        <f>IF('เช็คเวลาเรียน เทอม 1'!GB35="ม",1,"")</f>
        <v/>
      </c>
      <c r="FS35" s="198"/>
      <c r="FT35" s="198"/>
      <c r="FU35" s="199" t="str">
        <f>IF('เช็คเวลาเรียน เทอม 1'!GE35="ม",1,"")</f>
        <v/>
      </c>
      <c r="FV35" s="280"/>
      <c r="FW35" s="199" t="str">
        <f>IF('เช็คเวลาเรียน เทอม 1'!GG35="ม",1,"")</f>
        <v/>
      </c>
      <c r="FX35" s="199" t="str">
        <f>IF('เช็คเวลาเรียน เทอม 1'!GH35="ม",1,"")</f>
        <v/>
      </c>
      <c r="FY35" s="199" t="str">
        <f>IF('เช็คเวลาเรียน เทอม 1'!GI35="ม",1,"")</f>
        <v/>
      </c>
      <c r="FZ35" s="198"/>
      <c r="GA35" s="198"/>
      <c r="GB35" s="199" t="str">
        <f>IF('เช็คเวลาเรียน เทอม 1'!GL35="ม",1,"")</f>
        <v/>
      </c>
      <c r="GC35" s="199" t="str">
        <f>IF('เช็คเวลาเรียน เทอม 1'!GM35="ม",1,"")</f>
        <v/>
      </c>
      <c r="GD35" s="199" t="str">
        <f>IF('เช็คเวลาเรียน เทอม 1'!GN35="ม",1,"")</f>
        <v/>
      </c>
      <c r="GE35" s="199" t="str">
        <f>IF('เช็คเวลาเรียน เทอม 1'!GO35="ม",1,"")</f>
        <v/>
      </c>
      <c r="GF35" s="280"/>
      <c r="GG35" s="198"/>
      <c r="GH35" s="198"/>
      <c r="GI35" s="199" t="str">
        <f>IF('เช็คเวลาเรียน เทอม 1'!GS35="ม",1,"")</f>
        <v/>
      </c>
      <c r="GJ35" s="199" t="str">
        <f>IF('เช็คเวลาเรียน เทอม 1'!GT35="ม",1,"")</f>
        <v/>
      </c>
      <c r="GK35" s="199" t="str">
        <f>IF('เช็คเวลาเรียน เทอม 1'!GU35="ม",1,"")</f>
        <v/>
      </c>
      <c r="GL35" s="199" t="str">
        <f>IF('เช็คเวลาเรียน เทอม 1'!GV35="ม",1,"")</f>
        <v/>
      </c>
      <c r="GM35" s="199" t="str">
        <f>IF('เช็คเวลาเรียน เทอม 1'!GW35="ม",1,"")</f>
        <v/>
      </c>
      <c r="GN35" s="198"/>
      <c r="GO35" s="338">
        <f t="shared" si="11"/>
        <v>0</v>
      </c>
      <c r="GP35" s="339"/>
    </row>
    <row r="36" spans="1:198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280"/>
      <c r="D36" s="194"/>
      <c r="E36" s="194"/>
      <c r="F36" s="280"/>
      <c r="G36" s="194"/>
      <c r="H36" s="194"/>
      <c r="I36" s="194"/>
      <c r="J36" s="194"/>
      <c r="K36" s="194"/>
      <c r="L36" s="194"/>
      <c r="M36" s="194"/>
      <c r="N36" s="194"/>
      <c r="O36" s="280"/>
      <c r="P36" s="194"/>
      <c r="Q36" s="194"/>
      <c r="R36" s="195"/>
      <c r="S36" s="195"/>
      <c r="T36" s="196" t="str">
        <f>IF('เช็คเวลาเรียน เทอม 1'!T36="ม",1,"")</f>
        <v/>
      </c>
      <c r="U36" s="196" t="str">
        <f>IF('เช็คเวลาเรียน เทอม 1'!U36="ม",1,"")</f>
        <v/>
      </c>
      <c r="V36" s="196" t="str">
        <f>IF('เช็คเวลาเรียน เทอม 1'!V36="ม",1,"")</f>
        <v/>
      </c>
      <c r="W36" s="196" t="str">
        <f>IF('เช็คเวลาเรียน เทอม 1'!W36="ม",1,"")</f>
        <v/>
      </c>
      <c r="X36" s="196" t="str">
        <f>IF('เช็คเวลาเรียน เทอม 1'!X36="ม",1,"")</f>
        <v/>
      </c>
      <c r="Y36" s="194"/>
      <c r="Z36" s="194"/>
      <c r="AA36" s="196" t="str">
        <f>IF('เช็คเวลาเรียน เทอม 1'!AA36="ม",1,"")</f>
        <v/>
      </c>
      <c r="AB36" s="196" t="str">
        <f>IF('เช็คเวลาเรียน เทอม 1'!AB36="ม",1,"")</f>
        <v/>
      </c>
      <c r="AC36" s="196" t="str">
        <f>IF('เช็คเวลาเรียน เทอม 1'!AC36="ม",1,"")</f>
        <v/>
      </c>
      <c r="AD36" s="196" t="str">
        <f>IF('เช็คเวลาเรียน เทอม 1'!AD36="ม",1,"")</f>
        <v/>
      </c>
      <c r="AE36" s="196" t="str">
        <f>IF('เช็คเวลาเรียน เทอม 1'!AE36="ม",1,"")</f>
        <v/>
      </c>
      <c r="AF36" s="194"/>
      <c r="AG36" s="280"/>
      <c r="AH36" s="338">
        <f t="shared" si="6"/>
        <v>0</v>
      </c>
      <c r="AI36" s="339"/>
      <c r="AJ36" s="280"/>
      <c r="AK36" s="197" t="str">
        <f>IF('เช็คเวลาเรียน เทอม 1'!AM36="ม",1,"")</f>
        <v/>
      </c>
      <c r="AL36" s="280"/>
      <c r="AM36" s="197" t="str">
        <f>IF('เช็คเวลาเรียน เทอม 1'!AO36="ม",1,"")</f>
        <v/>
      </c>
      <c r="AN36" s="197" t="str">
        <f>IF('เช็คเวลาเรียน เทอม 1'!AP36="ม",1,"")</f>
        <v/>
      </c>
      <c r="AO36" s="198"/>
      <c r="AP36" s="198"/>
      <c r="AQ36" s="197" t="str">
        <f>IF('เช็คเวลาเรียน เทอม 1'!AS36="ม",1,"")</f>
        <v/>
      </c>
      <c r="AR36" s="197" t="str">
        <f>IF('เช็คเวลาเรียน เทอม 1'!AT36="ม",1,"")</f>
        <v/>
      </c>
      <c r="AS36" s="197" t="str">
        <f>IF('เช็คเวลาเรียน เทอม 1'!AU36="ม",1,"")</f>
        <v/>
      </c>
      <c r="AT36" s="197" t="str">
        <f>IF('เช็คเวลาเรียน เทอม 1'!AV36="ม",1,"")</f>
        <v/>
      </c>
      <c r="AU36" s="197" t="str">
        <f>IF('เช็คเวลาเรียน เทอม 1'!AW36="ม",1,"")</f>
        <v/>
      </c>
      <c r="AV36" s="198"/>
      <c r="AW36" s="198"/>
      <c r="AX36" s="197" t="str">
        <f>IF('เช็คเวลาเรียน เทอม 1'!AZ36="ม",1,"")</f>
        <v/>
      </c>
      <c r="AY36" s="197" t="str">
        <f>IF('เช็คเวลาเรียน เทอม 1'!BA36="ม",1,"")</f>
        <v/>
      </c>
      <c r="AZ36" s="197" t="str">
        <f>IF('เช็คเวลาเรียน เทอม 1'!BB36="ม",1,"")</f>
        <v/>
      </c>
      <c r="BA36" s="197" t="str">
        <f>IF('เช็คเวลาเรียน เทอม 1'!BC36="ม",1,"")</f>
        <v/>
      </c>
      <c r="BB36" s="197" t="str">
        <f>IF('เช็คเวลาเรียน เทอม 1'!BD36="ม",1,"")</f>
        <v/>
      </c>
      <c r="BC36" s="198"/>
      <c r="BD36" s="198"/>
      <c r="BE36" s="197" t="str">
        <f>IF('เช็คเวลาเรียน เทอม 1'!BG36="ม",1,"")</f>
        <v/>
      </c>
      <c r="BF36" s="197" t="str">
        <f>IF('เช็คเวลาเรียน เทอม 1'!BH36="ม",1,"")</f>
        <v/>
      </c>
      <c r="BG36" s="197" t="str">
        <f>IF('เช็คเวลาเรียน เทอม 1'!BI36="ม",1,"")</f>
        <v/>
      </c>
      <c r="BH36" s="197" t="str">
        <f>IF('เช็คเวลาเรียน เทอม 1'!BJ36="ม",1,"")</f>
        <v/>
      </c>
      <c r="BI36" s="197" t="str">
        <f>IF('เช็คเวลาเรียน เทอม 1'!BK36="ม",1,"")</f>
        <v/>
      </c>
      <c r="BJ36" s="198"/>
      <c r="BK36" s="198"/>
      <c r="BL36" s="197" t="str">
        <f>IF('เช็คเวลาเรียน เทอม 1'!BN36="ม",1,"")</f>
        <v/>
      </c>
      <c r="BM36" s="197" t="str">
        <f>IF('เช็คเวลาเรียน เทอม 1'!BO36="ม",1,"")</f>
        <v/>
      </c>
      <c r="BN36" s="338">
        <f t="shared" si="7"/>
        <v>0</v>
      </c>
      <c r="BO36" s="339"/>
      <c r="BP36" s="199" t="str">
        <f>IF('เช็คเวลาเรียน เทอม 1'!BT36="ม",1,"")</f>
        <v/>
      </c>
      <c r="BQ36" s="199" t="str">
        <f>IF('เช็คเวลาเรียน เทอม 1'!BU36="ม",1,"")</f>
        <v/>
      </c>
      <c r="BR36" s="199" t="str">
        <f>IF('เช็คเวลาเรียน เทอม 1'!BV36="ม",1,"")</f>
        <v/>
      </c>
      <c r="BS36" s="198"/>
      <c r="BT36" s="198"/>
      <c r="BU36" s="199" t="str">
        <f>IF('เช็คเวลาเรียน เทอม 1'!BY36="ม",1,"")</f>
        <v/>
      </c>
      <c r="BV36" s="199" t="str">
        <f>IF('เช็คเวลาเรียน เทอม 1'!BZ36="ม",1,"")</f>
        <v/>
      </c>
      <c r="BW36" s="199" t="str">
        <f>IF('เช็คเวลาเรียน เทอม 1'!CA36="ม",1,"")</f>
        <v/>
      </c>
      <c r="BX36" s="199" t="str">
        <f>IF('เช็คเวลาเรียน เทอม 1'!CB36="ม",1,"")</f>
        <v/>
      </c>
      <c r="BY36" s="199" t="str">
        <f>IF('เช็คเวลาเรียน เทอม 1'!CC36="ม",1,"")</f>
        <v/>
      </c>
      <c r="BZ36" s="198"/>
      <c r="CA36" s="198"/>
      <c r="CB36" s="199" t="str">
        <f>IF('เช็คเวลาเรียน เทอม 1'!CF36="ม",1,"")</f>
        <v/>
      </c>
      <c r="CC36" s="199" t="str">
        <f>IF('เช็คเวลาเรียน เทอม 1'!CG36="ม",1,"")</f>
        <v/>
      </c>
      <c r="CD36" s="199" t="str">
        <f>IF('เช็คเวลาเรียน เทอม 1'!CH36="ม",1,"")</f>
        <v/>
      </c>
      <c r="CE36" s="199" t="str">
        <f>IF('เช็คเวลาเรียน เทอม 1'!CI36="ม",1,"")</f>
        <v/>
      </c>
      <c r="CF36" s="199" t="str">
        <f>IF('เช็คเวลาเรียน เทอม 1'!CJ36="ม",1,"")</f>
        <v/>
      </c>
      <c r="CG36" s="198"/>
      <c r="CH36" s="198"/>
      <c r="CI36" s="199" t="str">
        <f>IF('เช็คเวลาเรียน เทอม 1'!CM36="ม",1,"")</f>
        <v/>
      </c>
      <c r="CJ36" s="199" t="str">
        <f>IF('เช็คเวลาเรียน เทอม 1'!CN36="ม",1,"")</f>
        <v/>
      </c>
      <c r="CK36" s="199" t="str">
        <f>IF('เช็คเวลาเรียน เทอม 1'!CO36="ม",1,"")</f>
        <v/>
      </c>
      <c r="CL36" s="199" t="str">
        <f>IF('เช็คเวลาเรียน เทอม 1'!CP36="ม",1,"")</f>
        <v/>
      </c>
      <c r="CM36" s="199" t="str">
        <f>IF('เช็คเวลาเรียน เทอม 1'!CQ36="ม",1,"")</f>
        <v/>
      </c>
      <c r="CN36" s="198"/>
      <c r="CO36" s="198"/>
      <c r="CP36" s="199" t="str">
        <f>IF('เช็คเวลาเรียน เทอม 1'!CT36="ม",1,"")</f>
        <v/>
      </c>
      <c r="CQ36" s="280"/>
      <c r="CR36" s="280"/>
      <c r="CS36" s="280"/>
      <c r="CT36" s="199" t="str">
        <f>IF('เช็คเวลาเรียน เทอม 1'!CX36="ม",1,"")</f>
        <v/>
      </c>
      <c r="CU36" s="338">
        <f t="shared" si="8"/>
        <v>0</v>
      </c>
      <c r="CV36" s="339"/>
      <c r="CW36" s="198"/>
      <c r="CX36" s="198"/>
      <c r="CY36" s="199" t="str">
        <f>IF('เช็คเวลาเรียน เทอม 1'!DE36="ม",1,"")</f>
        <v/>
      </c>
      <c r="CZ36" s="199" t="str">
        <f>IF('เช็คเวลาเรียน เทอม 1'!DF36="ม",1,"")</f>
        <v/>
      </c>
      <c r="DA36" s="199" t="str">
        <f>IF('เช็คเวลาเรียน เทอม 1'!DG36="ม",1,"")</f>
        <v/>
      </c>
      <c r="DB36" s="199" t="str">
        <f>IF('เช็คเวลาเรียน เทอม 1'!DH36="ม",1,"")</f>
        <v/>
      </c>
      <c r="DC36" s="199" t="str">
        <f>IF('เช็คเวลาเรียน เทอม 1'!DI36="ม",1,"")</f>
        <v/>
      </c>
      <c r="DD36" s="198"/>
      <c r="DE36" s="198"/>
      <c r="DF36" s="199" t="str">
        <f>IF('เช็คเวลาเรียน เทอม 1'!DL36="ม",1,"")</f>
        <v/>
      </c>
      <c r="DG36" s="199" t="str">
        <f>IF('เช็คเวลาเรียน เทอม 1'!DM36="ม",1,"")</f>
        <v/>
      </c>
      <c r="DH36" s="280"/>
      <c r="DI36" s="199" t="str">
        <f>IF('เช็คเวลาเรียน เทอม 1'!DO36="ม",1,"")</f>
        <v/>
      </c>
      <c r="DJ36" s="199" t="str">
        <f>IF('เช็คเวลาเรียน เทอม 1'!DP36="ม",1,"")</f>
        <v/>
      </c>
      <c r="DK36" s="198"/>
      <c r="DL36" s="198"/>
      <c r="DM36" s="199" t="str">
        <f>IF('เช็คเวลาเรียน เทอม 1'!DS36="ม",1,"")</f>
        <v/>
      </c>
      <c r="DN36" s="199" t="str">
        <f>IF('เช็คเวลาเรียน เทอม 1'!DT36="ม",1,"")</f>
        <v/>
      </c>
      <c r="DO36" s="199" t="str">
        <f>IF('เช็คเวลาเรียน เทอม 1'!DU36="ม",1,"")</f>
        <v/>
      </c>
      <c r="DP36" s="199" t="str">
        <f>IF('เช็คเวลาเรียน เทอม 1'!DV36="ม",1,"")</f>
        <v/>
      </c>
      <c r="DQ36" s="199" t="str">
        <f>IF('เช็คเวลาเรียน เทอม 1'!DW36="ม",1,"")</f>
        <v/>
      </c>
      <c r="DR36" s="198"/>
      <c r="DS36" s="198"/>
      <c r="DT36" s="199" t="str">
        <f>IF('เช็คเวลาเรียน เทอม 1'!DZ36="ม",1,"")</f>
        <v/>
      </c>
      <c r="DU36" s="199" t="str">
        <f>IF('เช็คเวลาเรียน เทอม 1'!EA36="ม",1,"")</f>
        <v/>
      </c>
      <c r="DV36" s="199" t="str">
        <f>IF('เช็คเวลาเรียน เทอม 1'!EB36="ม",1,"")</f>
        <v/>
      </c>
      <c r="DW36" s="199" t="str">
        <f>IF('เช็คเวลาเรียน เทอม 1'!EC36="ม",1,"")</f>
        <v/>
      </c>
      <c r="DX36" s="199" t="str">
        <f>IF('เช็คเวลาเรียน เทอม 1'!ED36="ม",1,"")</f>
        <v/>
      </c>
      <c r="DY36" s="198"/>
      <c r="DZ36" s="198"/>
      <c r="EA36" s="199" t="str">
        <f>IF('เช็คเวลาเรียน เทอม 1'!EG36="ม",1,"")</f>
        <v/>
      </c>
      <c r="EB36" s="338">
        <f t="shared" si="9"/>
        <v>0</v>
      </c>
      <c r="EC36" s="339"/>
      <c r="ED36" s="199" t="str">
        <f>IF('เช็คเวลาเรียน เทอม 1'!EL36="ม",1,"")</f>
        <v/>
      </c>
      <c r="EE36" s="199" t="str">
        <f>IF('เช็คเวลาเรียน เทอม 1'!EM36="ม",1,"")</f>
        <v/>
      </c>
      <c r="EF36" s="199" t="str">
        <f>IF('เช็คเวลาเรียน เทอม 1'!EN36="ม",1,"")</f>
        <v/>
      </c>
      <c r="EG36" s="199" t="str">
        <f>IF('เช็คเวลาเรียน เทอม 1'!EO36="ม",1,"")</f>
        <v/>
      </c>
      <c r="EH36" s="198"/>
      <c r="EI36" s="198"/>
      <c r="EJ36" s="199" t="str">
        <f>IF('เช็คเวลาเรียน เทอม 1'!ER36="ม",1,"")</f>
        <v/>
      </c>
      <c r="EK36" s="199" t="str">
        <f>IF('เช็คเวลาเรียน เทอม 1'!ES36="ม",1,"")</f>
        <v/>
      </c>
      <c r="EL36" s="199" t="str">
        <f>IF('เช็คเวลาเรียน เทอม 1'!ET36="ม",1,"")</f>
        <v/>
      </c>
      <c r="EM36" s="199" t="str">
        <f>IF('เช็คเวลาเรียน เทอม 1'!EU36="ม",1,"")</f>
        <v/>
      </c>
      <c r="EN36" s="199" t="str">
        <f>IF('เช็คเวลาเรียน เทอม 1'!EV36="ม",1,"")</f>
        <v/>
      </c>
      <c r="EO36" s="198"/>
      <c r="EP36" s="198"/>
      <c r="EQ36" s="199" t="str">
        <f>IF('เช็คเวลาเรียน เทอม 1'!EY36="ม",1,"")</f>
        <v/>
      </c>
      <c r="ER36" s="199" t="str">
        <f>IF('เช็คเวลาเรียน เทอม 1'!EZ36="ม",1,"")</f>
        <v/>
      </c>
      <c r="ES36" s="199" t="str">
        <f>IF('เช็คเวลาเรียน เทอม 1'!FA36="ม",1,"")</f>
        <v/>
      </c>
      <c r="ET36" s="199" t="str">
        <f>IF('เช็คเวลาเรียน เทอม 1'!FB36="ม",1,"")</f>
        <v/>
      </c>
      <c r="EU36" s="199" t="str">
        <f>IF('เช็คเวลาเรียน เทอม 1'!FC36="ม",1,"")</f>
        <v/>
      </c>
      <c r="EV36" s="198"/>
      <c r="EW36" s="198"/>
      <c r="EX36" s="199" t="str">
        <f>IF('เช็คเวลาเรียน เทอม 1'!FF36="ม",1,"")</f>
        <v/>
      </c>
      <c r="EY36" s="199" t="str">
        <f>IF('เช็คเวลาเรียน เทอม 1'!FG36="ม",1,"")</f>
        <v/>
      </c>
      <c r="EZ36" s="199" t="str">
        <f>IF('เช็คเวลาเรียน เทอม 1'!FH36="ม",1,"")</f>
        <v/>
      </c>
      <c r="FA36" s="199" t="str">
        <f>IF('เช็คเวลาเรียน เทอม 1'!FI36="ม",1,"")</f>
        <v/>
      </c>
      <c r="FB36" s="199" t="str">
        <f>IF('เช็คเวลาเรียน เทอม 1'!FJ36="ม",1,"")</f>
        <v/>
      </c>
      <c r="FC36" s="198"/>
      <c r="FD36" s="198"/>
      <c r="FE36" s="199" t="str">
        <f>IF('เช็คเวลาเรียน เทอม 1'!FM36="ม",1,"")</f>
        <v/>
      </c>
      <c r="FF36" s="199" t="str">
        <f>IF('เช็คเวลาเรียน เทอม 1'!FN36="ม",1,"")</f>
        <v/>
      </c>
      <c r="FG36" s="199" t="str">
        <f>IF('เช็คเวลาเรียน เทอม 1'!FO36="ม",1,"")</f>
        <v/>
      </c>
      <c r="FH36" s="338">
        <f t="shared" si="10"/>
        <v>0</v>
      </c>
      <c r="FI36" s="339"/>
      <c r="FJ36" s="199" t="str">
        <f>IF('เช็คเวลาเรียน เทอม 1'!FT36="ม",1,"")</f>
        <v/>
      </c>
      <c r="FK36" s="199" t="str">
        <f>IF('เช็คเวลาเรียน เทอม 1'!FU36="ม",1,"")</f>
        <v/>
      </c>
      <c r="FL36" s="198"/>
      <c r="FM36" s="198"/>
      <c r="FN36" s="199" t="str">
        <f>IF('เช็คเวลาเรียน เทอม 1'!FX36="ม",1,"")</f>
        <v/>
      </c>
      <c r="FO36" s="199" t="str">
        <f>IF('เช็คเวลาเรียน เทอม 1'!FY36="ม",1,"")</f>
        <v/>
      </c>
      <c r="FP36" s="199" t="str">
        <f>IF('เช็คเวลาเรียน เทอม 1'!FZ36="ม",1,"")</f>
        <v/>
      </c>
      <c r="FQ36" s="199" t="str">
        <f>IF('เช็คเวลาเรียน เทอม 1'!GA36="ม",1,"")</f>
        <v/>
      </c>
      <c r="FR36" s="199" t="str">
        <f>IF('เช็คเวลาเรียน เทอม 1'!GB36="ม",1,"")</f>
        <v/>
      </c>
      <c r="FS36" s="198"/>
      <c r="FT36" s="198"/>
      <c r="FU36" s="199" t="str">
        <f>IF('เช็คเวลาเรียน เทอม 1'!GE36="ม",1,"")</f>
        <v/>
      </c>
      <c r="FV36" s="280"/>
      <c r="FW36" s="199" t="str">
        <f>IF('เช็คเวลาเรียน เทอม 1'!GG36="ม",1,"")</f>
        <v/>
      </c>
      <c r="FX36" s="199" t="str">
        <f>IF('เช็คเวลาเรียน เทอม 1'!GH36="ม",1,"")</f>
        <v/>
      </c>
      <c r="FY36" s="199" t="str">
        <f>IF('เช็คเวลาเรียน เทอม 1'!GI36="ม",1,"")</f>
        <v/>
      </c>
      <c r="FZ36" s="198"/>
      <c r="GA36" s="198"/>
      <c r="GB36" s="199" t="str">
        <f>IF('เช็คเวลาเรียน เทอม 1'!GL36="ม",1,"")</f>
        <v/>
      </c>
      <c r="GC36" s="199" t="str">
        <f>IF('เช็คเวลาเรียน เทอม 1'!GM36="ม",1,"")</f>
        <v/>
      </c>
      <c r="GD36" s="199" t="str">
        <f>IF('เช็คเวลาเรียน เทอม 1'!GN36="ม",1,"")</f>
        <v/>
      </c>
      <c r="GE36" s="199" t="str">
        <f>IF('เช็คเวลาเรียน เทอม 1'!GO36="ม",1,"")</f>
        <v/>
      </c>
      <c r="GF36" s="280"/>
      <c r="GG36" s="198"/>
      <c r="GH36" s="198"/>
      <c r="GI36" s="199" t="str">
        <f>IF('เช็คเวลาเรียน เทอม 1'!GS36="ม",1,"")</f>
        <v/>
      </c>
      <c r="GJ36" s="199" t="str">
        <f>IF('เช็คเวลาเรียน เทอม 1'!GT36="ม",1,"")</f>
        <v/>
      </c>
      <c r="GK36" s="199" t="str">
        <f>IF('เช็คเวลาเรียน เทอม 1'!GU36="ม",1,"")</f>
        <v/>
      </c>
      <c r="GL36" s="199" t="str">
        <f>IF('เช็คเวลาเรียน เทอม 1'!GV36="ม",1,"")</f>
        <v/>
      </c>
      <c r="GM36" s="199" t="str">
        <f>IF('เช็คเวลาเรียน เทอม 1'!GW36="ม",1,"")</f>
        <v/>
      </c>
      <c r="GN36" s="198"/>
      <c r="GO36" s="338">
        <f t="shared" si="11"/>
        <v>0</v>
      </c>
      <c r="GP36" s="339"/>
    </row>
    <row r="37" spans="1:198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280"/>
      <c r="D37" s="194"/>
      <c r="E37" s="194"/>
      <c r="F37" s="280"/>
      <c r="G37" s="194"/>
      <c r="H37" s="194"/>
      <c r="I37" s="194"/>
      <c r="J37" s="194"/>
      <c r="K37" s="194"/>
      <c r="L37" s="194"/>
      <c r="M37" s="194"/>
      <c r="N37" s="194"/>
      <c r="O37" s="280"/>
      <c r="P37" s="194"/>
      <c r="Q37" s="194"/>
      <c r="R37" s="195"/>
      <c r="S37" s="195"/>
      <c r="T37" s="196" t="str">
        <f>IF('เช็คเวลาเรียน เทอม 1'!T37="ม",1,"")</f>
        <v/>
      </c>
      <c r="U37" s="196" t="str">
        <f>IF('เช็คเวลาเรียน เทอม 1'!U37="ม",1,"")</f>
        <v/>
      </c>
      <c r="V37" s="196" t="str">
        <f>IF('เช็คเวลาเรียน เทอม 1'!V37="ม",1,"")</f>
        <v/>
      </c>
      <c r="W37" s="196" t="str">
        <f>IF('เช็คเวลาเรียน เทอม 1'!W37="ม",1,"")</f>
        <v/>
      </c>
      <c r="X37" s="196" t="str">
        <f>IF('เช็คเวลาเรียน เทอม 1'!X37="ม",1,"")</f>
        <v/>
      </c>
      <c r="Y37" s="194"/>
      <c r="Z37" s="194"/>
      <c r="AA37" s="196" t="str">
        <f>IF('เช็คเวลาเรียน เทอม 1'!AA37="ม",1,"")</f>
        <v/>
      </c>
      <c r="AB37" s="196" t="str">
        <f>IF('เช็คเวลาเรียน เทอม 1'!AB37="ม",1,"")</f>
        <v/>
      </c>
      <c r="AC37" s="196" t="str">
        <f>IF('เช็คเวลาเรียน เทอม 1'!AC37="ม",1,"")</f>
        <v/>
      </c>
      <c r="AD37" s="196" t="str">
        <f>IF('เช็คเวลาเรียน เทอม 1'!AD37="ม",1,"")</f>
        <v/>
      </c>
      <c r="AE37" s="196" t="str">
        <f>IF('เช็คเวลาเรียน เทอม 1'!AE37="ม",1,"")</f>
        <v/>
      </c>
      <c r="AF37" s="194"/>
      <c r="AG37" s="280"/>
      <c r="AH37" s="338">
        <f t="shared" si="6"/>
        <v>0</v>
      </c>
      <c r="AI37" s="339"/>
      <c r="AJ37" s="280"/>
      <c r="AK37" s="197" t="str">
        <f>IF('เช็คเวลาเรียน เทอม 1'!AM37="ม",1,"")</f>
        <v/>
      </c>
      <c r="AL37" s="280"/>
      <c r="AM37" s="197" t="str">
        <f>IF('เช็คเวลาเรียน เทอม 1'!AO37="ม",1,"")</f>
        <v/>
      </c>
      <c r="AN37" s="197" t="str">
        <f>IF('เช็คเวลาเรียน เทอม 1'!AP37="ม",1,"")</f>
        <v/>
      </c>
      <c r="AO37" s="198"/>
      <c r="AP37" s="198"/>
      <c r="AQ37" s="197" t="str">
        <f>IF('เช็คเวลาเรียน เทอม 1'!AS37="ม",1,"")</f>
        <v/>
      </c>
      <c r="AR37" s="197" t="str">
        <f>IF('เช็คเวลาเรียน เทอม 1'!AT37="ม",1,"")</f>
        <v/>
      </c>
      <c r="AS37" s="197" t="str">
        <f>IF('เช็คเวลาเรียน เทอม 1'!AU37="ม",1,"")</f>
        <v/>
      </c>
      <c r="AT37" s="197" t="str">
        <f>IF('เช็คเวลาเรียน เทอม 1'!AV37="ม",1,"")</f>
        <v/>
      </c>
      <c r="AU37" s="197" t="str">
        <f>IF('เช็คเวลาเรียน เทอม 1'!AW37="ม",1,"")</f>
        <v/>
      </c>
      <c r="AV37" s="198"/>
      <c r="AW37" s="198"/>
      <c r="AX37" s="197" t="str">
        <f>IF('เช็คเวลาเรียน เทอม 1'!AZ37="ม",1,"")</f>
        <v/>
      </c>
      <c r="AY37" s="197" t="str">
        <f>IF('เช็คเวลาเรียน เทอม 1'!BA37="ม",1,"")</f>
        <v/>
      </c>
      <c r="AZ37" s="197" t="str">
        <f>IF('เช็คเวลาเรียน เทอม 1'!BB37="ม",1,"")</f>
        <v/>
      </c>
      <c r="BA37" s="197" t="str">
        <f>IF('เช็คเวลาเรียน เทอม 1'!BC37="ม",1,"")</f>
        <v/>
      </c>
      <c r="BB37" s="197" t="str">
        <f>IF('เช็คเวลาเรียน เทอม 1'!BD37="ม",1,"")</f>
        <v/>
      </c>
      <c r="BC37" s="198"/>
      <c r="BD37" s="198"/>
      <c r="BE37" s="197" t="str">
        <f>IF('เช็คเวลาเรียน เทอม 1'!BG37="ม",1,"")</f>
        <v/>
      </c>
      <c r="BF37" s="197" t="str">
        <f>IF('เช็คเวลาเรียน เทอม 1'!BH37="ม",1,"")</f>
        <v/>
      </c>
      <c r="BG37" s="197" t="str">
        <f>IF('เช็คเวลาเรียน เทอม 1'!BI37="ม",1,"")</f>
        <v/>
      </c>
      <c r="BH37" s="197" t="str">
        <f>IF('เช็คเวลาเรียน เทอม 1'!BJ37="ม",1,"")</f>
        <v/>
      </c>
      <c r="BI37" s="197" t="str">
        <f>IF('เช็คเวลาเรียน เทอม 1'!BK37="ม",1,"")</f>
        <v/>
      </c>
      <c r="BJ37" s="198"/>
      <c r="BK37" s="198"/>
      <c r="BL37" s="197" t="str">
        <f>IF('เช็คเวลาเรียน เทอม 1'!BN37="ม",1,"")</f>
        <v/>
      </c>
      <c r="BM37" s="197" t="str">
        <f>IF('เช็คเวลาเรียน เทอม 1'!BO37="ม",1,"")</f>
        <v/>
      </c>
      <c r="BN37" s="338">
        <f t="shared" si="7"/>
        <v>0</v>
      </c>
      <c r="BO37" s="339"/>
      <c r="BP37" s="199" t="str">
        <f>IF('เช็คเวลาเรียน เทอม 1'!BT37="ม",1,"")</f>
        <v/>
      </c>
      <c r="BQ37" s="199" t="str">
        <f>IF('เช็คเวลาเรียน เทอม 1'!BU37="ม",1,"")</f>
        <v/>
      </c>
      <c r="BR37" s="199" t="str">
        <f>IF('เช็คเวลาเรียน เทอม 1'!BV37="ม",1,"")</f>
        <v/>
      </c>
      <c r="BS37" s="198"/>
      <c r="BT37" s="198"/>
      <c r="BU37" s="199" t="str">
        <f>IF('เช็คเวลาเรียน เทอม 1'!BY37="ม",1,"")</f>
        <v/>
      </c>
      <c r="BV37" s="199" t="str">
        <f>IF('เช็คเวลาเรียน เทอม 1'!BZ37="ม",1,"")</f>
        <v/>
      </c>
      <c r="BW37" s="199" t="str">
        <f>IF('เช็คเวลาเรียน เทอม 1'!CA37="ม",1,"")</f>
        <v/>
      </c>
      <c r="BX37" s="199" t="str">
        <f>IF('เช็คเวลาเรียน เทอม 1'!CB37="ม",1,"")</f>
        <v/>
      </c>
      <c r="BY37" s="199" t="str">
        <f>IF('เช็คเวลาเรียน เทอม 1'!CC37="ม",1,"")</f>
        <v/>
      </c>
      <c r="BZ37" s="198"/>
      <c r="CA37" s="198"/>
      <c r="CB37" s="199" t="str">
        <f>IF('เช็คเวลาเรียน เทอม 1'!CF37="ม",1,"")</f>
        <v/>
      </c>
      <c r="CC37" s="199" t="str">
        <f>IF('เช็คเวลาเรียน เทอม 1'!CG37="ม",1,"")</f>
        <v/>
      </c>
      <c r="CD37" s="199" t="str">
        <f>IF('เช็คเวลาเรียน เทอม 1'!CH37="ม",1,"")</f>
        <v/>
      </c>
      <c r="CE37" s="199" t="str">
        <f>IF('เช็คเวลาเรียน เทอม 1'!CI37="ม",1,"")</f>
        <v/>
      </c>
      <c r="CF37" s="199" t="str">
        <f>IF('เช็คเวลาเรียน เทอม 1'!CJ37="ม",1,"")</f>
        <v/>
      </c>
      <c r="CG37" s="198"/>
      <c r="CH37" s="198"/>
      <c r="CI37" s="199" t="str">
        <f>IF('เช็คเวลาเรียน เทอม 1'!CM37="ม",1,"")</f>
        <v/>
      </c>
      <c r="CJ37" s="199" t="str">
        <f>IF('เช็คเวลาเรียน เทอม 1'!CN37="ม",1,"")</f>
        <v/>
      </c>
      <c r="CK37" s="199" t="str">
        <f>IF('เช็คเวลาเรียน เทอม 1'!CO37="ม",1,"")</f>
        <v/>
      </c>
      <c r="CL37" s="199" t="str">
        <f>IF('เช็คเวลาเรียน เทอม 1'!CP37="ม",1,"")</f>
        <v/>
      </c>
      <c r="CM37" s="199" t="str">
        <f>IF('เช็คเวลาเรียน เทอม 1'!CQ37="ม",1,"")</f>
        <v/>
      </c>
      <c r="CN37" s="198"/>
      <c r="CO37" s="198"/>
      <c r="CP37" s="199" t="str">
        <f>IF('เช็คเวลาเรียน เทอม 1'!CT37="ม",1,"")</f>
        <v/>
      </c>
      <c r="CQ37" s="280"/>
      <c r="CR37" s="280"/>
      <c r="CS37" s="280"/>
      <c r="CT37" s="199" t="str">
        <f>IF('เช็คเวลาเรียน เทอม 1'!CX37="ม",1,"")</f>
        <v/>
      </c>
      <c r="CU37" s="338">
        <f t="shared" si="8"/>
        <v>0</v>
      </c>
      <c r="CV37" s="339"/>
      <c r="CW37" s="198"/>
      <c r="CX37" s="198"/>
      <c r="CY37" s="199" t="str">
        <f>IF('เช็คเวลาเรียน เทอม 1'!DE37="ม",1,"")</f>
        <v/>
      </c>
      <c r="CZ37" s="199" t="str">
        <f>IF('เช็คเวลาเรียน เทอม 1'!DF37="ม",1,"")</f>
        <v/>
      </c>
      <c r="DA37" s="199" t="str">
        <f>IF('เช็คเวลาเรียน เทอม 1'!DG37="ม",1,"")</f>
        <v/>
      </c>
      <c r="DB37" s="199" t="str">
        <f>IF('เช็คเวลาเรียน เทอม 1'!DH37="ม",1,"")</f>
        <v/>
      </c>
      <c r="DC37" s="199" t="str">
        <f>IF('เช็คเวลาเรียน เทอม 1'!DI37="ม",1,"")</f>
        <v/>
      </c>
      <c r="DD37" s="198"/>
      <c r="DE37" s="198"/>
      <c r="DF37" s="199" t="str">
        <f>IF('เช็คเวลาเรียน เทอม 1'!DL37="ม",1,"")</f>
        <v/>
      </c>
      <c r="DG37" s="199" t="str">
        <f>IF('เช็คเวลาเรียน เทอม 1'!DM37="ม",1,"")</f>
        <v/>
      </c>
      <c r="DH37" s="280"/>
      <c r="DI37" s="199" t="str">
        <f>IF('เช็คเวลาเรียน เทอม 1'!DO37="ม",1,"")</f>
        <v/>
      </c>
      <c r="DJ37" s="199" t="str">
        <f>IF('เช็คเวลาเรียน เทอม 1'!DP37="ม",1,"")</f>
        <v/>
      </c>
      <c r="DK37" s="198"/>
      <c r="DL37" s="198"/>
      <c r="DM37" s="199" t="str">
        <f>IF('เช็คเวลาเรียน เทอม 1'!DS37="ม",1,"")</f>
        <v/>
      </c>
      <c r="DN37" s="199" t="str">
        <f>IF('เช็คเวลาเรียน เทอม 1'!DT37="ม",1,"")</f>
        <v/>
      </c>
      <c r="DO37" s="199" t="str">
        <f>IF('เช็คเวลาเรียน เทอม 1'!DU37="ม",1,"")</f>
        <v/>
      </c>
      <c r="DP37" s="199" t="str">
        <f>IF('เช็คเวลาเรียน เทอม 1'!DV37="ม",1,"")</f>
        <v/>
      </c>
      <c r="DQ37" s="199" t="str">
        <f>IF('เช็คเวลาเรียน เทอม 1'!DW37="ม",1,"")</f>
        <v/>
      </c>
      <c r="DR37" s="198"/>
      <c r="DS37" s="198"/>
      <c r="DT37" s="199" t="str">
        <f>IF('เช็คเวลาเรียน เทอม 1'!DZ37="ม",1,"")</f>
        <v/>
      </c>
      <c r="DU37" s="199" t="str">
        <f>IF('เช็คเวลาเรียน เทอม 1'!EA37="ม",1,"")</f>
        <v/>
      </c>
      <c r="DV37" s="199" t="str">
        <f>IF('เช็คเวลาเรียน เทอม 1'!EB37="ม",1,"")</f>
        <v/>
      </c>
      <c r="DW37" s="199" t="str">
        <f>IF('เช็คเวลาเรียน เทอม 1'!EC37="ม",1,"")</f>
        <v/>
      </c>
      <c r="DX37" s="199" t="str">
        <f>IF('เช็คเวลาเรียน เทอม 1'!ED37="ม",1,"")</f>
        <v/>
      </c>
      <c r="DY37" s="198"/>
      <c r="DZ37" s="198"/>
      <c r="EA37" s="199" t="str">
        <f>IF('เช็คเวลาเรียน เทอม 1'!EG37="ม",1,"")</f>
        <v/>
      </c>
      <c r="EB37" s="338">
        <f t="shared" si="9"/>
        <v>0</v>
      </c>
      <c r="EC37" s="339"/>
      <c r="ED37" s="199" t="str">
        <f>IF('เช็คเวลาเรียน เทอม 1'!EL37="ม",1,"")</f>
        <v/>
      </c>
      <c r="EE37" s="199" t="str">
        <f>IF('เช็คเวลาเรียน เทอม 1'!EM37="ม",1,"")</f>
        <v/>
      </c>
      <c r="EF37" s="199" t="str">
        <f>IF('เช็คเวลาเรียน เทอม 1'!EN37="ม",1,"")</f>
        <v/>
      </c>
      <c r="EG37" s="199" t="str">
        <f>IF('เช็คเวลาเรียน เทอม 1'!EO37="ม",1,"")</f>
        <v/>
      </c>
      <c r="EH37" s="198"/>
      <c r="EI37" s="198"/>
      <c r="EJ37" s="199" t="str">
        <f>IF('เช็คเวลาเรียน เทอม 1'!ER37="ม",1,"")</f>
        <v/>
      </c>
      <c r="EK37" s="199" t="str">
        <f>IF('เช็คเวลาเรียน เทอม 1'!ES37="ม",1,"")</f>
        <v/>
      </c>
      <c r="EL37" s="199" t="str">
        <f>IF('เช็คเวลาเรียน เทอม 1'!ET37="ม",1,"")</f>
        <v/>
      </c>
      <c r="EM37" s="199" t="str">
        <f>IF('เช็คเวลาเรียน เทอม 1'!EU37="ม",1,"")</f>
        <v/>
      </c>
      <c r="EN37" s="199" t="str">
        <f>IF('เช็คเวลาเรียน เทอม 1'!EV37="ม",1,"")</f>
        <v/>
      </c>
      <c r="EO37" s="198"/>
      <c r="EP37" s="198"/>
      <c r="EQ37" s="199" t="str">
        <f>IF('เช็คเวลาเรียน เทอม 1'!EY37="ม",1,"")</f>
        <v/>
      </c>
      <c r="ER37" s="199" t="str">
        <f>IF('เช็คเวลาเรียน เทอม 1'!EZ37="ม",1,"")</f>
        <v/>
      </c>
      <c r="ES37" s="199" t="str">
        <f>IF('เช็คเวลาเรียน เทอม 1'!FA37="ม",1,"")</f>
        <v/>
      </c>
      <c r="ET37" s="199" t="str">
        <f>IF('เช็คเวลาเรียน เทอม 1'!FB37="ม",1,"")</f>
        <v/>
      </c>
      <c r="EU37" s="199" t="str">
        <f>IF('เช็คเวลาเรียน เทอม 1'!FC37="ม",1,"")</f>
        <v/>
      </c>
      <c r="EV37" s="198"/>
      <c r="EW37" s="198"/>
      <c r="EX37" s="199" t="str">
        <f>IF('เช็คเวลาเรียน เทอม 1'!FF37="ม",1,"")</f>
        <v/>
      </c>
      <c r="EY37" s="199" t="str">
        <f>IF('เช็คเวลาเรียน เทอม 1'!FG37="ม",1,"")</f>
        <v/>
      </c>
      <c r="EZ37" s="199" t="str">
        <f>IF('เช็คเวลาเรียน เทอม 1'!FH37="ม",1,"")</f>
        <v/>
      </c>
      <c r="FA37" s="199" t="str">
        <f>IF('เช็คเวลาเรียน เทอม 1'!FI37="ม",1,"")</f>
        <v/>
      </c>
      <c r="FB37" s="199" t="str">
        <f>IF('เช็คเวลาเรียน เทอม 1'!FJ37="ม",1,"")</f>
        <v/>
      </c>
      <c r="FC37" s="198"/>
      <c r="FD37" s="198"/>
      <c r="FE37" s="199" t="str">
        <f>IF('เช็คเวลาเรียน เทอม 1'!FM37="ม",1,"")</f>
        <v/>
      </c>
      <c r="FF37" s="199" t="str">
        <f>IF('เช็คเวลาเรียน เทอม 1'!FN37="ม",1,"")</f>
        <v/>
      </c>
      <c r="FG37" s="199" t="str">
        <f>IF('เช็คเวลาเรียน เทอม 1'!FO37="ม",1,"")</f>
        <v/>
      </c>
      <c r="FH37" s="338">
        <f t="shared" si="10"/>
        <v>0</v>
      </c>
      <c r="FI37" s="339"/>
      <c r="FJ37" s="199" t="str">
        <f>IF('เช็คเวลาเรียน เทอม 1'!FT37="ม",1,"")</f>
        <v/>
      </c>
      <c r="FK37" s="199" t="str">
        <f>IF('เช็คเวลาเรียน เทอม 1'!FU37="ม",1,"")</f>
        <v/>
      </c>
      <c r="FL37" s="198"/>
      <c r="FM37" s="198"/>
      <c r="FN37" s="199" t="str">
        <f>IF('เช็คเวลาเรียน เทอม 1'!FX37="ม",1,"")</f>
        <v/>
      </c>
      <c r="FO37" s="199" t="str">
        <f>IF('เช็คเวลาเรียน เทอม 1'!FY37="ม",1,"")</f>
        <v/>
      </c>
      <c r="FP37" s="199" t="str">
        <f>IF('เช็คเวลาเรียน เทอม 1'!FZ37="ม",1,"")</f>
        <v/>
      </c>
      <c r="FQ37" s="199" t="str">
        <f>IF('เช็คเวลาเรียน เทอม 1'!GA37="ม",1,"")</f>
        <v/>
      </c>
      <c r="FR37" s="199" t="str">
        <f>IF('เช็คเวลาเรียน เทอม 1'!GB37="ม",1,"")</f>
        <v/>
      </c>
      <c r="FS37" s="198"/>
      <c r="FT37" s="198"/>
      <c r="FU37" s="199" t="str">
        <f>IF('เช็คเวลาเรียน เทอม 1'!GE37="ม",1,"")</f>
        <v/>
      </c>
      <c r="FV37" s="280"/>
      <c r="FW37" s="199" t="str">
        <f>IF('เช็คเวลาเรียน เทอม 1'!GG37="ม",1,"")</f>
        <v/>
      </c>
      <c r="FX37" s="199" t="str">
        <f>IF('เช็คเวลาเรียน เทอม 1'!GH37="ม",1,"")</f>
        <v/>
      </c>
      <c r="FY37" s="199" t="str">
        <f>IF('เช็คเวลาเรียน เทอม 1'!GI37="ม",1,"")</f>
        <v/>
      </c>
      <c r="FZ37" s="198"/>
      <c r="GA37" s="198"/>
      <c r="GB37" s="199" t="str">
        <f>IF('เช็คเวลาเรียน เทอม 1'!GL37="ม",1,"")</f>
        <v/>
      </c>
      <c r="GC37" s="199" t="str">
        <f>IF('เช็คเวลาเรียน เทอม 1'!GM37="ม",1,"")</f>
        <v/>
      </c>
      <c r="GD37" s="199" t="str">
        <f>IF('เช็คเวลาเรียน เทอม 1'!GN37="ม",1,"")</f>
        <v/>
      </c>
      <c r="GE37" s="199" t="str">
        <f>IF('เช็คเวลาเรียน เทอม 1'!GO37="ม",1,"")</f>
        <v/>
      </c>
      <c r="GF37" s="280"/>
      <c r="GG37" s="198"/>
      <c r="GH37" s="198"/>
      <c r="GI37" s="199" t="str">
        <f>IF('เช็คเวลาเรียน เทอม 1'!GS37="ม",1,"")</f>
        <v/>
      </c>
      <c r="GJ37" s="199" t="str">
        <f>IF('เช็คเวลาเรียน เทอม 1'!GT37="ม",1,"")</f>
        <v/>
      </c>
      <c r="GK37" s="199" t="str">
        <f>IF('เช็คเวลาเรียน เทอม 1'!GU37="ม",1,"")</f>
        <v/>
      </c>
      <c r="GL37" s="199" t="str">
        <f>IF('เช็คเวลาเรียน เทอม 1'!GV37="ม",1,"")</f>
        <v/>
      </c>
      <c r="GM37" s="199" t="str">
        <f>IF('เช็คเวลาเรียน เทอม 1'!GW37="ม",1,"")</f>
        <v/>
      </c>
      <c r="GN37" s="198"/>
      <c r="GO37" s="338">
        <f t="shared" si="11"/>
        <v>0</v>
      </c>
      <c r="GP37" s="339"/>
    </row>
    <row r="38" spans="1:198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280"/>
      <c r="D38" s="194"/>
      <c r="E38" s="194"/>
      <c r="F38" s="280"/>
      <c r="G38" s="194"/>
      <c r="H38" s="194"/>
      <c r="I38" s="194"/>
      <c r="J38" s="194"/>
      <c r="K38" s="194"/>
      <c r="L38" s="194"/>
      <c r="M38" s="194"/>
      <c r="N38" s="194"/>
      <c r="O38" s="280"/>
      <c r="P38" s="194"/>
      <c r="Q38" s="194"/>
      <c r="R38" s="195"/>
      <c r="S38" s="195"/>
      <c r="T38" s="196" t="str">
        <f>IF('เช็คเวลาเรียน เทอม 1'!T38="ม",1,"")</f>
        <v/>
      </c>
      <c r="U38" s="196" t="str">
        <f>IF('เช็คเวลาเรียน เทอม 1'!U38="ม",1,"")</f>
        <v/>
      </c>
      <c r="V38" s="196" t="str">
        <f>IF('เช็คเวลาเรียน เทอม 1'!V38="ม",1,"")</f>
        <v/>
      </c>
      <c r="W38" s="196" t="str">
        <f>IF('เช็คเวลาเรียน เทอม 1'!W38="ม",1,"")</f>
        <v/>
      </c>
      <c r="X38" s="196" t="str">
        <f>IF('เช็คเวลาเรียน เทอม 1'!X38="ม",1,"")</f>
        <v/>
      </c>
      <c r="Y38" s="194"/>
      <c r="Z38" s="194"/>
      <c r="AA38" s="196" t="str">
        <f>IF('เช็คเวลาเรียน เทอม 1'!AA38="ม",1,"")</f>
        <v/>
      </c>
      <c r="AB38" s="196" t="str">
        <f>IF('เช็คเวลาเรียน เทอม 1'!AB38="ม",1,"")</f>
        <v/>
      </c>
      <c r="AC38" s="196" t="str">
        <f>IF('เช็คเวลาเรียน เทอม 1'!AC38="ม",1,"")</f>
        <v/>
      </c>
      <c r="AD38" s="196" t="str">
        <f>IF('เช็คเวลาเรียน เทอม 1'!AD38="ม",1,"")</f>
        <v/>
      </c>
      <c r="AE38" s="196" t="str">
        <f>IF('เช็คเวลาเรียน เทอม 1'!AE38="ม",1,"")</f>
        <v/>
      </c>
      <c r="AF38" s="194"/>
      <c r="AG38" s="280"/>
      <c r="AH38" s="338">
        <f t="shared" si="6"/>
        <v>0</v>
      </c>
      <c r="AI38" s="339"/>
      <c r="AJ38" s="280"/>
      <c r="AK38" s="197" t="str">
        <f>IF('เช็คเวลาเรียน เทอม 1'!AM38="ม",1,"")</f>
        <v/>
      </c>
      <c r="AL38" s="280"/>
      <c r="AM38" s="197" t="str">
        <f>IF('เช็คเวลาเรียน เทอม 1'!AO38="ม",1,"")</f>
        <v/>
      </c>
      <c r="AN38" s="197" t="str">
        <f>IF('เช็คเวลาเรียน เทอม 1'!AP38="ม",1,"")</f>
        <v/>
      </c>
      <c r="AO38" s="198"/>
      <c r="AP38" s="198"/>
      <c r="AQ38" s="197" t="str">
        <f>IF('เช็คเวลาเรียน เทอม 1'!AS38="ม",1,"")</f>
        <v/>
      </c>
      <c r="AR38" s="197" t="str">
        <f>IF('เช็คเวลาเรียน เทอม 1'!AT38="ม",1,"")</f>
        <v/>
      </c>
      <c r="AS38" s="197" t="str">
        <f>IF('เช็คเวลาเรียน เทอม 1'!AU38="ม",1,"")</f>
        <v/>
      </c>
      <c r="AT38" s="197" t="str">
        <f>IF('เช็คเวลาเรียน เทอม 1'!AV38="ม",1,"")</f>
        <v/>
      </c>
      <c r="AU38" s="197" t="str">
        <f>IF('เช็คเวลาเรียน เทอม 1'!AW38="ม",1,"")</f>
        <v/>
      </c>
      <c r="AV38" s="198"/>
      <c r="AW38" s="198"/>
      <c r="AX38" s="197" t="str">
        <f>IF('เช็คเวลาเรียน เทอม 1'!AZ38="ม",1,"")</f>
        <v/>
      </c>
      <c r="AY38" s="197" t="str">
        <f>IF('เช็คเวลาเรียน เทอม 1'!BA38="ม",1,"")</f>
        <v/>
      </c>
      <c r="AZ38" s="197" t="str">
        <f>IF('เช็คเวลาเรียน เทอม 1'!BB38="ม",1,"")</f>
        <v/>
      </c>
      <c r="BA38" s="197" t="str">
        <f>IF('เช็คเวลาเรียน เทอม 1'!BC38="ม",1,"")</f>
        <v/>
      </c>
      <c r="BB38" s="197" t="str">
        <f>IF('เช็คเวลาเรียน เทอม 1'!BD38="ม",1,"")</f>
        <v/>
      </c>
      <c r="BC38" s="198"/>
      <c r="BD38" s="198"/>
      <c r="BE38" s="197" t="str">
        <f>IF('เช็คเวลาเรียน เทอม 1'!BG38="ม",1,"")</f>
        <v/>
      </c>
      <c r="BF38" s="197" t="str">
        <f>IF('เช็คเวลาเรียน เทอม 1'!BH38="ม",1,"")</f>
        <v/>
      </c>
      <c r="BG38" s="197" t="str">
        <f>IF('เช็คเวลาเรียน เทอม 1'!BI38="ม",1,"")</f>
        <v/>
      </c>
      <c r="BH38" s="197" t="str">
        <f>IF('เช็คเวลาเรียน เทอม 1'!BJ38="ม",1,"")</f>
        <v/>
      </c>
      <c r="BI38" s="197" t="str">
        <f>IF('เช็คเวลาเรียน เทอม 1'!BK38="ม",1,"")</f>
        <v/>
      </c>
      <c r="BJ38" s="198"/>
      <c r="BK38" s="198"/>
      <c r="BL38" s="197" t="str">
        <f>IF('เช็คเวลาเรียน เทอม 1'!BN38="ม",1,"")</f>
        <v/>
      </c>
      <c r="BM38" s="197" t="str">
        <f>IF('เช็คเวลาเรียน เทอม 1'!BO38="ม",1,"")</f>
        <v/>
      </c>
      <c r="BN38" s="338">
        <f t="shared" si="7"/>
        <v>0</v>
      </c>
      <c r="BO38" s="339"/>
      <c r="BP38" s="199" t="str">
        <f>IF('เช็คเวลาเรียน เทอม 1'!BT38="ม",1,"")</f>
        <v/>
      </c>
      <c r="BQ38" s="199" t="str">
        <f>IF('เช็คเวลาเรียน เทอม 1'!BU38="ม",1,"")</f>
        <v/>
      </c>
      <c r="BR38" s="199" t="str">
        <f>IF('เช็คเวลาเรียน เทอม 1'!BV38="ม",1,"")</f>
        <v/>
      </c>
      <c r="BS38" s="198"/>
      <c r="BT38" s="198"/>
      <c r="BU38" s="199" t="str">
        <f>IF('เช็คเวลาเรียน เทอม 1'!BY38="ม",1,"")</f>
        <v/>
      </c>
      <c r="BV38" s="199" t="str">
        <f>IF('เช็คเวลาเรียน เทอม 1'!BZ38="ม",1,"")</f>
        <v/>
      </c>
      <c r="BW38" s="199" t="str">
        <f>IF('เช็คเวลาเรียน เทอม 1'!CA38="ม",1,"")</f>
        <v/>
      </c>
      <c r="BX38" s="199" t="str">
        <f>IF('เช็คเวลาเรียน เทอม 1'!CB38="ม",1,"")</f>
        <v/>
      </c>
      <c r="BY38" s="199" t="str">
        <f>IF('เช็คเวลาเรียน เทอม 1'!CC38="ม",1,"")</f>
        <v/>
      </c>
      <c r="BZ38" s="198"/>
      <c r="CA38" s="198"/>
      <c r="CB38" s="199" t="str">
        <f>IF('เช็คเวลาเรียน เทอม 1'!CF38="ม",1,"")</f>
        <v/>
      </c>
      <c r="CC38" s="199" t="str">
        <f>IF('เช็คเวลาเรียน เทอม 1'!CG38="ม",1,"")</f>
        <v/>
      </c>
      <c r="CD38" s="199" t="str">
        <f>IF('เช็คเวลาเรียน เทอม 1'!CH38="ม",1,"")</f>
        <v/>
      </c>
      <c r="CE38" s="199" t="str">
        <f>IF('เช็คเวลาเรียน เทอม 1'!CI38="ม",1,"")</f>
        <v/>
      </c>
      <c r="CF38" s="199" t="str">
        <f>IF('เช็คเวลาเรียน เทอม 1'!CJ38="ม",1,"")</f>
        <v/>
      </c>
      <c r="CG38" s="198"/>
      <c r="CH38" s="198"/>
      <c r="CI38" s="199" t="str">
        <f>IF('เช็คเวลาเรียน เทอม 1'!CM38="ม",1,"")</f>
        <v/>
      </c>
      <c r="CJ38" s="199" t="str">
        <f>IF('เช็คเวลาเรียน เทอม 1'!CN38="ม",1,"")</f>
        <v/>
      </c>
      <c r="CK38" s="199" t="str">
        <f>IF('เช็คเวลาเรียน เทอม 1'!CO38="ม",1,"")</f>
        <v/>
      </c>
      <c r="CL38" s="199" t="str">
        <f>IF('เช็คเวลาเรียน เทอม 1'!CP38="ม",1,"")</f>
        <v/>
      </c>
      <c r="CM38" s="199" t="str">
        <f>IF('เช็คเวลาเรียน เทอม 1'!CQ38="ม",1,"")</f>
        <v/>
      </c>
      <c r="CN38" s="198"/>
      <c r="CO38" s="198"/>
      <c r="CP38" s="199" t="str">
        <f>IF('เช็คเวลาเรียน เทอม 1'!CT38="ม",1,"")</f>
        <v/>
      </c>
      <c r="CQ38" s="280"/>
      <c r="CR38" s="280"/>
      <c r="CS38" s="280"/>
      <c r="CT38" s="199" t="str">
        <f>IF('เช็คเวลาเรียน เทอม 1'!CX38="ม",1,"")</f>
        <v/>
      </c>
      <c r="CU38" s="338">
        <f t="shared" si="8"/>
        <v>0</v>
      </c>
      <c r="CV38" s="339"/>
      <c r="CW38" s="198"/>
      <c r="CX38" s="198"/>
      <c r="CY38" s="199" t="str">
        <f>IF('เช็คเวลาเรียน เทอม 1'!DE38="ม",1,"")</f>
        <v/>
      </c>
      <c r="CZ38" s="199" t="str">
        <f>IF('เช็คเวลาเรียน เทอม 1'!DF38="ม",1,"")</f>
        <v/>
      </c>
      <c r="DA38" s="199" t="str">
        <f>IF('เช็คเวลาเรียน เทอม 1'!DG38="ม",1,"")</f>
        <v/>
      </c>
      <c r="DB38" s="199" t="str">
        <f>IF('เช็คเวลาเรียน เทอม 1'!DH38="ม",1,"")</f>
        <v/>
      </c>
      <c r="DC38" s="199" t="str">
        <f>IF('เช็คเวลาเรียน เทอม 1'!DI38="ม",1,"")</f>
        <v/>
      </c>
      <c r="DD38" s="198"/>
      <c r="DE38" s="198"/>
      <c r="DF38" s="199" t="str">
        <f>IF('เช็คเวลาเรียน เทอม 1'!DL38="ม",1,"")</f>
        <v/>
      </c>
      <c r="DG38" s="199" t="str">
        <f>IF('เช็คเวลาเรียน เทอม 1'!DM38="ม",1,"")</f>
        <v/>
      </c>
      <c r="DH38" s="280"/>
      <c r="DI38" s="199" t="str">
        <f>IF('เช็คเวลาเรียน เทอม 1'!DO38="ม",1,"")</f>
        <v/>
      </c>
      <c r="DJ38" s="199" t="str">
        <f>IF('เช็คเวลาเรียน เทอม 1'!DP38="ม",1,"")</f>
        <v/>
      </c>
      <c r="DK38" s="198"/>
      <c r="DL38" s="198"/>
      <c r="DM38" s="199" t="str">
        <f>IF('เช็คเวลาเรียน เทอม 1'!DS38="ม",1,"")</f>
        <v/>
      </c>
      <c r="DN38" s="199" t="str">
        <f>IF('เช็คเวลาเรียน เทอม 1'!DT38="ม",1,"")</f>
        <v/>
      </c>
      <c r="DO38" s="199" t="str">
        <f>IF('เช็คเวลาเรียน เทอม 1'!DU38="ม",1,"")</f>
        <v/>
      </c>
      <c r="DP38" s="199" t="str">
        <f>IF('เช็คเวลาเรียน เทอม 1'!DV38="ม",1,"")</f>
        <v/>
      </c>
      <c r="DQ38" s="199" t="str">
        <f>IF('เช็คเวลาเรียน เทอม 1'!DW38="ม",1,"")</f>
        <v/>
      </c>
      <c r="DR38" s="198"/>
      <c r="DS38" s="198"/>
      <c r="DT38" s="199" t="str">
        <f>IF('เช็คเวลาเรียน เทอม 1'!DZ38="ม",1,"")</f>
        <v/>
      </c>
      <c r="DU38" s="199" t="str">
        <f>IF('เช็คเวลาเรียน เทอม 1'!EA38="ม",1,"")</f>
        <v/>
      </c>
      <c r="DV38" s="199" t="str">
        <f>IF('เช็คเวลาเรียน เทอม 1'!EB38="ม",1,"")</f>
        <v/>
      </c>
      <c r="DW38" s="199" t="str">
        <f>IF('เช็คเวลาเรียน เทอม 1'!EC38="ม",1,"")</f>
        <v/>
      </c>
      <c r="DX38" s="199" t="str">
        <f>IF('เช็คเวลาเรียน เทอม 1'!ED38="ม",1,"")</f>
        <v/>
      </c>
      <c r="DY38" s="198"/>
      <c r="DZ38" s="198"/>
      <c r="EA38" s="199" t="str">
        <f>IF('เช็คเวลาเรียน เทอม 1'!EG38="ม",1,"")</f>
        <v/>
      </c>
      <c r="EB38" s="338">
        <f t="shared" si="9"/>
        <v>0</v>
      </c>
      <c r="EC38" s="339"/>
      <c r="ED38" s="199" t="str">
        <f>IF('เช็คเวลาเรียน เทอม 1'!EL38="ม",1,"")</f>
        <v/>
      </c>
      <c r="EE38" s="199" t="str">
        <f>IF('เช็คเวลาเรียน เทอม 1'!EM38="ม",1,"")</f>
        <v/>
      </c>
      <c r="EF38" s="199" t="str">
        <f>IF('เช็คเวลาเรียน เทอม 1'!EN38="ม",1,"")</f>
        <v/>
      </c>
      <c r="EG38" s="199" t="str">
        <f>IF('เช็คเวลาเรียน เทอม 1'!EO38="ม",1,"")</f>
        <v/>
      </c>
      <c r="EH38" s="198"/>
      <c r="EI38" s="198"/>
      <c r="EJ38" s="199" t="str">
        <f>IF('เช็คเวลาเรียน เทอม 1'!ER38="ม",1,"")</f>
        <v/>
      </c>
      <c r="EK38" s="199" t="str">
        <f>IF('เช็คเวลาเรียน เทอม 1'!ES38="ม",1,"")</f>
        <v/>
      </c>
      <c r="EL38" s="199" t="str">
        <f>IF('เช็คเวลาเรียน เทอม 1'!ET38="ม",1,"")</f>
        <v/>
      </c>
      <c r="EM38" s="199" t="str">
        <f>IF('เช็คเวลาเรียน เทอม 1'!EU38="ม",1,"")</f>
        <v/>
      </c>
      <c r="EN38" s="199" t="str">
        <f>IF('เช็คเวลาเรียน เทอม 1'!EV38="ม",1,"")</f>
        <v/>
      </c>
      <c r="EO38" s="198"/>
      <c r="EP38" s="198"/>
      <c r="EQ38" s="199" t="str">
        <f>IF('เช็คเวลาเรียน เทอม 1'!EY38="ม",1,"")</f>
        <v/>
      </c>
      <c r="ER38" s="199" t="str">
        <f>IF('เช็คเวลาเรียน เทอม 1'!EZ38="ม",1,"")</f>
        <v/>
      </c>
      <c r="ES38" s="199" t="str">
        <f>IF('เช็คเวลาเรียน เทอม 1'!FA38="ม",1,"")</f>
        <v/>
      </c>
      <c r="ET38" s="199" t="str">
        <f>IF('เช็คเวลาเรียน เทอม 1'!FB38="ม",1,"")</f>
        <v/>
      </c>
      <c r="EU38" s="199" t="str">
        <f>IF('เช็คเวลาเรียน เทอม 1'!FC38="ม",1,"")</f>
        <v/>
      </c>
      <c r="EV38" s="198"/>
      <c r="EW38" s="198"/>
      <c r="EX38" s="199" t="str">
        <f>IF('เช็คเวลาเรียน เทอม 1'!FF38="ม",1,"")</f>
        <v/>
      </c>
      <c r="EY38" s="199" t="str">
        <f>IF('เช็คเวลาเรียน เทอม 1'!FG38="ม",1,"")</f>
        <v/>
      </c>
      <c r="EZ38" s="199" t="str">
        <f>IF('เช็คเวลาเรียน เทอม 1'!FH38="ม",1,"")</f>
        <v/>
      </c>
      <c r="FA38" s="199" t="str">
        <f>IF('เช็คเวลาเรียน เทอม 1'!FI38="ม",1,"")</f>
        <v/>
      </c>
      <c r="FB38" s="199" t="str">
        <f>IF('เช็คเวลาเรียน เทอม 1'!FJ38="ม",1,"")</f>
        <v/>
      </c>
      <c r="FC38" s="198"/>
      <c r="FD38" s="198"/>
      <c r="FE38" s="199" t="str">
        <f>IF('เช็คเวลาเรียน เทอม 1'!FM38="ม",1,"")</f>
        <v/>
      </c>
      <c r="FF38" s="199" t="str">
        <f>IF('เช็คเวลาเรียน เทอม 1'!FN38="ม",1,"")</f>
        <v/>
      </c>
      <c r="FG38" s="199" t="str">
        <f>IF('เช็คเวลาเรียน เทอม 1'!FO38="ม",1,"")</f>
        <v/>
      </c>
      <c r="FH38" s="338">
        <f t="shared" si="10"/>
        <v>0</v>
      </c>
      <c r="FI38" s="339"/>
      <c r="FJ38" s="199" t="str">
        <f>IF('เช็คเวลาเรียน เทอม 1'!FT38="ม",1,"")</f>
        <v/>
      </c>
      <c r="FK38" s="199" t="str">
        <f>IF('เช็คเวลาเรียน เทอม 1'!FU38="ม",1,"")</f>
        <v/>
      </c>
      <c r="FL38" s="198"/>
      <c r="FM38" s="198"/>
      <c r="FN38" s="199" t="str">
        <f>IF('เช็คเวลาเรียน เทอม 1'!FX38="ม",1,"")</f>
        <v/>
      </c>
      <c r="FO38" s="199" t="str">
        <f>IF('เช็คเวลาเรียน เทอม 1'!FY38="ม",1,"")</f>
        <v/>
      </c>
      <c r="FP38" s="199" t="str">
        <f>IF('เช็คเวลาเรียน เทอม 1'!FZ38="ม",1,"")</f>
        <v/>
      </c>
      <c r="FQ38" s="199" t="str">
        <f>IF('เช็คเวลาเรียน เทอม 1'!GA38="ม",1,"")</f>
        <v/>
      </c>
      <c r="FR38" s="199" t="str">
        <f>IF('เช็คเวลาเรียน เทอม 1'!GB38="ม",1,"")</f>
        <v/>
      </c>
      <c r="FS38" s="198"/>
      <c r="FT38" s="198"/>
      <c r="FU38" s="199" t="str">
        <f>IF('เช็คเวลาเรียน เทอม 1'!GE38="ม",1,"")</f>
        <v/>
      </c>
      <c r="FV38" s="280"/>
      <c r="FW38" s="199" t="str">
        <f>IF('เช็คเวลาเรียน เทอม 1'!GG38="ม",1,"")</f>
        <v/>
      </c>
      <c r="FX38" s="199" t="str">
        <f>IF('เช็คเวลาเรียน เทอม 1'!GH38="ม",1,"")</f>
        <v/>
      </c>
      <c r="FY38" s="199" t="str">
        <f>IF('เช็คเวลาเรียน เทอม 1'!GI38="ม",1,"")</f>
        <v/>
      </c>
      <c r="FZ38" s="198"/>
      <c r="GA38" s="198"/>
      <c r="GB38" s="199" t="str">
        <f>IF('เช็คเวลาเรียน เทอม 1'!GL38="ม",1,"")</f>
        <v/>
      </c>
      <c r="GC38" s="199" t="str">
        <f>IF('เช็คเวลาเรียน เทอม 1'!GM38="ม",1,"")</f>
        <v/>
      </c>
      <c r="GD38" s="199" t="str">
        <f>IF('เช็คเวลาเรียน เทอม 1'!GN38="ม",1,"")</f>
        <v/>
      </c>
      <c r="GE38" s="199" t="str">
        <f>IF('เช็คเวลาเรียน เทอม 1'!GO38="ม",1,"")</f>
        <v/>
      </c>
      <c r="GF38" s="280"/>
      <c r="GG38" s="198"/>
      <c r="GH38" s="198"/>
      <c r="GI38" s="199" t="str">
        <f>IF('เช็คเวลาเรียน เทอม 1'!GS38="ม",1,"")</f>
        <v/>
      </c>
      <c r="GJ38" s="199" t="str">
        <f>IF('เช็คเวลาเรียน เทอม 1'!GT38="ม",1,"")</f>
        <v/>
      </c>
      <c r="GK38" s="199" t="str">
        <f>IF('เช็คเวลาเรียน เทอม 1'!GU38="ม",1,"")</f>
        <v/>
      </c>
      <c r="GL38" s="199" t="str">
        <f>IF('เช็คเวลาเรียน เทอม 1'!GV38="ม",1,"")</f>
        <v/>
      </c>
      <c r="GM38" s="199" t="str">
        <f>IF('เช็คเวลาเรียน เทอม 1'!GW38="ม",1,"")</f>
        <v/>
      </c>
      <c r="GN38" s="198"/>
      <c r="GO38" s="338">
        <f t="shared" si="11"/>
        <v>0</v>
      </c>
      <c r="GP38" s="339"/>
    </row>
    <row r="39" spans="1:198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280"/>
      <c r="D39" s="194"/>
      <c r="E39" s="194"/>
      <c r="F39" s="280"/>
      <c r="G39" s="194"/>
      <c r="H39" s="194"/>
      <c r="I39" s="194"/>
      <c r="J39" s="194"/>
      <c r="K39" s="194"/>
      <c r="L39" s="194"/>
      <c r="M39" s="194"/>
      <c r="N39" s="194"/>
      <c r="O39" s="280"/>
      <c r="P39" s="194"/>
      <c r="Q39" s="194"/>
      <c r="R39" s="195"/>
      <c r="S39" s="195"/>
      <c r="T39" s="196" t="str">
        <f>IF('เช็คเวลาเรียน เทอม 1'!T39="ม",1,"")</f>
        <v/>
      </c>
      <c r="U39" s="196" t="str">
        <f>IF('เช็คเวลาเรียน เทอม 1'!U39="ม",1,"")</f>
        <v/>
      </c>
      <c r="V39" s="196" t="str">
        <f>IF('เช็คเวลาเรียน เทอม 1'!V39="ม",1,"")</f>
        <v/>
      </c>
      <c r="W39" s="196" t="str">
        <f>IF('เช็คเวลาเรียน เทอม 1'!W39="ม",1,"")</f>
        <v/>
      </c>
      <c r="X39" s="196" t="str">
        <f>IF('เช็คเวลาเรียน เทอม 1'!X39="ม",1,"")</f>
        <v/>
      </c>
      <c r="Y39" s="194"/>
      <c r="Z39" s="194"/>
      <c r="AA39" s="196" t="str">
        <f>IF('เช็คเวลาเรียน เทอม 1'!AA39="ม",1,"")</f>
        <v/>
      </c>
      <c r="AB39" s="196" t="str">
        <f>IF('เช็คเวลาเรียน เทอม 1'!AB39="ม",1,"")</f>
        <v/>
      </c>
      <c r="AC39" s="196" t="str">
        <f>IF('เช็คเวลาเรียน เทอม 1'!AC39="ม",1,"")</f>
        <v/>
      </c>
      <c r="AD39" s="196" t="str">
        <f>IF('เช็คเวลาเรียน เทอม 1'!AD39="ม",1,"")</f>
        <v/>
      </c>
      <c r="AE39" s="196" t="str">
        <f>IF('เช็คเวลาเรียน เทอม 1'!AE39="ม",1,"")</f>
        <v/>
      </c>
      <c r="AF39" s="194"/>
      <c r="AG39" s="280"/>
      <c r="AH39" s="338">
        <f t="shared" si="6"/>
        <v>0</v>
      </c>
      <c r="AI39" s="339"/>
      <c r="AJ39" s="280"/>
      <c r="AK39" s="197" t="str">
        <f>IF('เช็คเวลาเรียน เทอม 1'!AM39="ม",1,"")</f>
        <v/>
      </c>
      <c r="AL39" s="280"/>
      <c r="AM39" s="197" t="str">
        <f>IF('เช็คเวลาเรียน เทอม 1'!AO39="ม",1,"")</f>
        <v/>
      </c>
      <c r="AN39" s="197" t="str">
        <f>IF('เช็คเวลาเรียน เทอม 1'!AP39="ม",1,"")</f>
        <v/>
      </c>
      <c r="AO39" s="198"/>
      <c r="AP39" s="198"/>
      <c r="AQ39" s="197" t="str">
        <f>IF('เช็คเวลาเรียน เทอม 1'!AS39="ม",1,"")</f>
        <v/>
      </c>
      <c r="AR39" s="197" t="str">
        <f>IF('เช็คเวลาเรียน เทอม 1'!AT39="ม",1,"")</f>
        <v/>
      </c>
      <c r="AS39" s="197" t="str">
        <f>IF('เช็คเวลาเรียน เทอม 1'!AU39="ม",1,"")</f>
        <v/>
      </c>
      <c r="AT39" s="197" t="str">
        <f>IF('เช็คเวลาเรียน เทอม 1'!AV39="ม",1,"")</f>
        <v/>
      </c>
      <c r="AU39" s="197" t="str">
        <f>IF('เช็คเวลาเรียน เทอม 1'!AW39="ม",1,"")</f>
        <v/>
      </c>
      <c r="AV39" s="198"/>
      <c r="AW39" s="198"/>
      <c r="AX39" s="197" t="str">
        <f>IF('เช็คเวลาเรียน เทอม 1'!AZ39="ม",1,"")</f>
        <v/>
      </c>
      <c r="AY39" s="197" t="str">
        <f>IF('เช็คเวลาเรียน เทอม 1'!BA39="ม",1,"")</f>
        <v/>
      </c>
      <c r="AZ39" s="197" t="str">
        <f>IF('เช็คเวลาเรียน เทอม 1'!BB39="ม",1,"")</f>
        <v/>
      </c>
      <c r="BA39" s="197" t="str">
        <f>IF('เช็คเวลาเรียน เทอม 1'!BC39="ม",1,"")</f>
        <v/>
      </c>
      <c r="BB39" s="197" t="str">
        <f>IF('เช็คเวลาเรียน เทอม 1'!BD39="ม",1,"")</f>
        <v/>
      </c>
      <c r="BC39" s="198"/>
      <c r="BD39" s="198"/>
      <c r="BE39" s="197" t="str">
        <f>IF('เช็คเวลาเรียน เทอม 1'!BG39="ม",1,"")</f>
        <v/>
      </c>
      <c r="BF39" s="197" t="str">
        <f>IF('เช็คเวลาเรียน เทอม 1'!BH39="ม",1,"")</f>
        <v/>
      </c>
      <c r="BG39" s="197" t="str">
        <f>IF('เช็คเวลาเรียน เทอม 1'!BI39="ม",1,"")</f>
        <v/>
      </c>
      <c r="BH39" s="197" t="str">
        <f>IF('เช็คเวลาเรียน เทอม 1'!BJ39="ม",1,"")</f>
        <v/>
      </c>
      <c r="BI39" s="197" t="str">
        <f>IF('เช็คเวลาเรียน เทอม 1'!BK39="ม",1,"")</f>
        <v/>
      </c>
      <c r="BJ39" s="198"/>
      <c r="BK39" s="198"/>
      <c r="BL39" s="197" t="str">
        <f>IF('เช็คเวลาเรียน เทอม 1'!BN39="ม",1,"")</f>
        <v/>
      </c>
      <c r="BM39" s="197" t="str">
        <f>IF('เช็คเวลาเรียน เทอม 1'!BO39="ม",1,"")</f>
        <v/>
      </c>
      <c r="BN39" s="338">
        <f t="shared" si="7"/>
        <v>0</v>
      </c>
      <c r="BO39" s="339"/>
      <c r="BP39" s="199" t="str">
        <f>IF('เช็คเวลาเรียน เทอม 1'!BT39="ม",1,"")</f>
        <v/>
      </c>
      <c r="BQ39" s="199" t="str">
        <f>IF('เช็คเวลาเรียน เทอม 1'!BU39="ม",1,"")</f>
        <v/>
      </c>
      <c r="BR39" s="199" t="str">
        <f>IF('เช็คเวลาเรียน เทอม 1'!BV39="ม",1,"")</f>
        <v/>
      </c>
      <c r="BS39" s="198"/>
      <c r="BT39" s="198"/>
      <c r="BU39" s="199" t="str">
        <f>IF('เช็คเวลาเรียน เทอม 1'!BY39="ม",1,"")</f>
        <v/>
      </c>
      <c r="BV39" s="199" t="str">
        <f>IF('เช็คเวลาเรียน เทอม 1'!BZ39="ม",1,"")</f>
        <v/>
      </c>
      <c r="BW39" s="199" t="str">
        <f>IF('เช็คเวลาเรียน เทอม 1'!CA39="ม",1,"")</f>
        <v/>
      </c>
      <c r="BX39" s="199" t="str">
        <f>IF('เช็คเวลาเรียน เทอม 1'!CB39="ม",1,"")</f>
        <v/>
      </c>
      <c r="BY39" s="199" t="str">
        <f>IF('เช็คเวลาเรียน เทอม 1'!CC39="ม",1,"")</f>
        <v/>
      </c>
      <c r="BZ39" s="198"/>
      <c r="CA39" s="198"/>
      <c r="CB39" s="199" t="str">
        <f>IF('เช็คเวลาเรียน เทอม 1'!CF39="ม",1,"")</f>
        <v/>
      </c>
      <c r="CC39" s="199" t="str">
        <f>IF('เช็คเวลาเรียน เทอม 1'!CG39="ม",1,"")</f>
        <v/>
      </c>
      <c r="CD39" s="199" t="str">
        <f>IF('เช็คเวลาเรียน เทอม 1'!CH39="ม",1,"")</f>
        <v/>
      </c>
      <c r="CE39" s="199" t="str">
        <f>IF('เช็คเวลาเรียน เทอม 1'!CI39="ม",1,"")</f>
        <v/>
      </c>
      <c r="CF39" s="199" t="str">
        <f>IF('เช็คเวลาเรียน เทอม 1'!CJ39="ม",1,"")</f>
        <v/>
      </c>
      <c r="CG39" s="198"/>
      <c r="CH39" s="198"/>
      <c r="CI39" s="199" t="str">
        <f>IF('เช็คเวลาเรียน เทอม 1'!CM39="ม",1,"")</f>
        <v/>
      </c>
      <c r="CJ39" s="199" t="str">
        <f>IF('เช็คเวลาเรียน เทอม 1'!CN39="ม",1,"")</f>
        <v/>
      </c>
      <c r="CK39" s="199" t="str">
        <f>IF('เช็คเวลาเรียน เทอม 1'!CO39="ม",1,"")</f>
        <v/>
      </c>
      <c r="CL39" s="199" t="str">
        <f>IF('เช็คเวลาเรียน เทอม 1'!CP39="ม",1,"")</f>
        <v/>
      </c>
      <c r="CM39" s="199" t="str">
        <f>IF('เช็คเวลาเรียน เทอม 1'!CQ39="ม",1,"")</f>
        <v/>
      </c>
      <c r="CN39" s="198"/>
      <c r="CO39" s="198"/>
      <c r="CP39" s="199" t="str">
        <f>IF('เช็คเวลาเรียน เทอม 1'!CT39="ม",1,"")</f>
        <v/>
      </c>
      <c r="CQ39" s="280"/>
      <c r="CR39" s="280"/>
      <c r="CS39" s="280"/>
      <c r="CT39" s="199" t="str">
        <f>IF('เช็คเวลาเรียน เทอม 1'!CX39="ม",1,"")</f>
        <v/>
      </c>
      <c r="CU39" s="338">
        <f t="shared" si="8"/>
        <v>0</v>
      </c>
      <c r="CV39" s="339"/>
      <c r="CW39" s="198"/>
      <c r="CX39" s="198"/>
      <c r="CY39" s="199" t="str">
        <f>IF('เช็คเวลาเรียน เทอม 1'!DE39="ม",1,"")</f>
        <v/>
      </c>
      <c r="CZ39" s="199" t="str">
        <f>IF('เช็คเวลาเรียน เทอม 1'!DF39="ม",1,"")</f>
        <v/>
      </c>
      <c r="DA39" s="199" t="str">
        <f>IF('เช็คเวลาเรียน เทอม 1'!DG39="ม",1,"")</f>
        <v/>
      </c>
      <c r="DB39" s="199" t="str">
        <f>IF('เช็คเวลาเรียน เทอม 1'!DH39="ม",1,"")</f>
        <v/>
      </c>
      <c r="DC39" s="199" t="str">
        <f>IF('เช็คเวลาเรียน เทอม 1'!DI39="ม",1,"")</f>
        <v/>
      </c>
      <c r="DD39" s="198"/>
      <c r="DE39" s="198"/>
      <c r="DF39" s="199" t="str">
        <f>IF('เช็คเวลาเรียน เทอม 1'!DL39="ม",1,"")</f>
        <v/>
      </c>
      <c r="DG39" s="199" t="str">
        <f>IF('เช็คเวลาเรียน เทอม 1'!DM39="ม",1,"")</f>
        <v/>
      </c>
      <c r="DH39" s="280"/>
      <c r="DI39" s="199" t="str">
        <f>IF('เช็คเวลาเรียน เทอม 1'!DO39="ม",1,"")</f>
        <v/>
      </c>
      <c r="DJ39" s="199" t="str">
        <f>IF('เช็คเวลาเรียน เทอม 1'!DP39="ม",1,"")</f>
        <v/>
      </c>
      <c r="DK39" s="198"/>
      <c r="DL39" s="198"/>
      <c r="DM39" s="199" t="str">
        <f>IF('เช็คเวลาเรียน เทอม 1'!DS39="ม",1,"")</f>
        <v/>
      </c>
      <c r="DN39" s="199" t="str">
        <f>IF('เช็คเวลาเรียน เทอม 1'!DT39="ม",1,"")</f>
        <v/>
      </c>
      <c r="DO39" s="199" t="str">
        <f>IF('เช็คเวลาเรียน เทอม 1'!DU39="ม",1,"")</f>
        <v/>
      </c>
      <c r="DP39" s="199" t="str">
        <f>IF('เช็คเวลาเรียน เทอม 1'!DV39="ม",1,"")</f>
        <v/>
      </c>
      <c r="DQ39" s="199" t="str">
        <f>IF('เช็คเวลาเรียน เทอม 1'!DW39="ม",1,"")</f>
        <v/>
      </c>
      <c r="DR39" s="198"/>
      <c r="DS39" s="198"/>
      <c r="DT39" s="199" t="str">
        <f>IF('เช็คเวลาเรียน เทอม 1'!DZ39="ม",1,"")</f>
        <v/>
      </c>
      <c r="DU39" s="199" t="str">
        <f>IF('เช็คเวลาเรียน เทอม 1'!EA39="ม",1,"")</f>
        <v/>
      </c>
      <c r="DV39" s="199" t="str">
        <f>IF('เช็คเวลาเรียน เทอม 1'!EB39="ม",1,"")</f>
        <v/>
      </c>
      <c r="DW39" s="199" t="str">
        <f>IF('เช็คเวลาเรียน เทอม 1'!EC39="ม",1,"")</f>
        <v/>
      </c>
      <c r="DX39" s="199" t="str">
        <f>IF('เช็คเวลาเรียน เทอม 1'!ED39="ม",1,"")</f>
        <v/>
      </c>
      <c r="DY39" s="198"/>
      <c r="DZ39" s="198"/>
      <c r="EA39" s="199" t="str">
        <f>IF('เช็คเวลาเรียน เทอม 1'!EG39="ม",1,"")</f>
        <v/>
      </c>
      <c r="EB39" s="338">
        <f t="shared" si="9"/>
        <v>0</v>
      </c>
      <c r="EC39" s="339"/>
      <c r="ED39" s="199" t="str">
        <f>IF('เช็คเวลาเรียน เทอม 1'!EL39="ม",1,"")</f>
        <v/>
      </c>
      <c r="EE39" s="199" t="str">
        <f>IF('เช็คเวลาเรียน เทอม 1'!EM39="ม",1,"")</f>
        <v/>
      </c>
      <c r="EF39" s="199" t="str">
        <f>IF('เช็คเวลาเรียน เทอม 1'!EN39="ม",1,"")</f>
        <v/>
      </c>
      <c r="EG39" s="199" t="str">
        <f>IF('เช็คเวลาเรียน เทอม 1'!EO39="ม",1,"")</f>
        <v/>
      </c>
      <c r="EH39" s="198"/>
      <c r="EI39" s="198"/>
      <c r="EJ39" s="199" t="str">
        <f>IF('เช็คเวลาเรียน เทอม 1'!ER39="ม",1,"")</f>
        <v/>
      </c>
      <c r="EK39" s="199" t="str">
        <f>IF('เช็คเวลาเรียน เทอม 1'!ES39="ม",1,"")</f>
        <v/>
      </c>
      <c r="EL39" s="199" t="str">
        <f>IF('เช็คเวลาเรียน เทอม 1'!ET39="ม",1,"")</f>
        <v/>
      </c>
      <c r="EM39" s="199" t="str">
        <f>IF('เช็คเวลาเรียน เทอม 1'!EU39="ม",1,"")</f>
        <v/>
      </c>
      <c r="EN39" s="199" t="str">
        <f>IF('เช็คเวลาเรียน เทอม 1'!EV39="ม",1,"")</f>
        <v/>
      </c>
      <c r="EO39" s="198"/>
      <c r="EP39" s="198"/>
      <c r="EQ39" s="199" t="str">
        <f>IF('เช็คเวลาเรียน เทอม 1'!EY39="ม",1,"")</f>
        <v/>
      </c>
      <c r="ER39" s="199" t="str">
        <f>IF('เช็คเวลาเรียน เทอม 1'!EZ39="ม",1,"")</f>
        <v/>
      </c>
      <c r="ES39" s="199" t="str">
        <f>IF('เช็คเวลาเรียน เทอม 1'!FA39="ม",1,"")</f>
        <v/>
      </c>
      <c r="ET39" s="199" t="str">
        <f>IF('เช็คเวลาเรียน เทอม 1'!FB39="ม",1,"")</f>
        <v/>
      </c>
      <c r="EU39" s="199" t="str">
        <f>IF('เช็คเวลาเรียน เทอม 1'!FC39="ม",1,"")</f>
        <v/>
      </c>
      <c r="EV39" s="198"/>
      <c r="EW39" s="198"/>
      <c r="EX39" s="199" t="str">
        <f>IF('เช็คเวลาเรียน เทอม 1'!FF39="ม",1,"")</f>
        <v/>
      </c>
      <c r="EY39" s="199" t="str">
        <f>IF('เช็คเวลาเรียน เทอม 1'!FG39="ม",1,"")</f>
        <v/>
      </c>
      <c r="EZ39" s="199" t="str">
        <f>IF('เช็คเวลาเรียน เทอม 1'!FH39="ม",1,"")</f>
        <v/>
      </c>
      <c r="FA39" s="199" t="str">
        <f>IF('เช็คเวลาเรียน เทอม 1'!FI39="ม",1,"")</f>
        <v/>
      </c>
      <c r="FB39" s="199" t="str">
        <f>IF('เช็คเวลาเรียน เทอม 1'!FJ39="ม",1,"")</f>
        <v/>
      </c>
      <c r="FC39" s="198"/>
      <c r="FD39" s="198"/>
      <c r="FE39" s="199" t="str">
        <f>IF('เช็คเวลาเรียน เทอม 1'!FM39="ม",1,"")</f>
        <v/>
      </c>
      <c r="FF39" s="199" t="str">
        <f>IF('เช็คเวลาเรียน เทอม 1'!FN39="ม",1,"")</f>
        <v/>
      </c>
      <c r="FG39" s="199" t="str">
        <f>IF('เช็คเวลาเรียน เทอม 1'!FO39="ม",1,"")</f>
        <v/>
      </c>
      <c r="FH39" s="338">
        <f t="shared" si="10"/>
        <v>0</v>
      </c>
      <c r="FI39" s="339"/>
      <c r="FJ39" s="199" t="str">
        <f>IF('เช็คเวลาเรียน เทอม 1'!FT39="ม",1,"")</f>
        <v/>
      </c>
      <c r="FK39" s="199" t="str">
        <f>IF('เช็คเวลาเรียน เทอม 1'!FU39="ม",1,"")</f>
        <v/>
      </c>
      <c r="FL39" s="198"/>
      <c r="FM39" s="198"/>
      <c r="FN39" s="199" t="str">
        <f>IF('เช็คเวลาเรียน เทอม 1'!FX39="ม",1,"")</f>
        <v/>
      </c>
      <c r="FO39" s="199" t="str">
        <f>IF('เช็คเวลาเรียน เทอม 1'!FY39="ม",1,"")</f>
        <v/>
      </c>
      <c r="FP39" s="199" t="str">
        <f>IF('เช็คเวลาเรียน เทอม 1'!FZ39="ม",1,"")</f>
        <v/>
      </c>
      <c r="FQ39" s="199" t="str">
        <f>IF('เช็คเวลาเรียน เทอม 1'!GA39="ม",1,"")</f>
        <v/>
      </c>
      <c r="FR39" s="199" t="str">
        <f>IF('เช็คเวลาเรียน เทอม 1'!GB39="ม",1,"")</f>
        <v/>
      </c>
      <c r="FS39" s="198"/>
      <c r="FT39" s="198"/>
      <c r="FU39" s="199" t="str">
        <f>IF('เช็คเวลาเรียน เทอม 1'!GE39="ม",1,"")</f>
        <v/>
      </c>
      <c r="FV39" s="280"/>
      <c r="FW39" s="199" t="str">
        <f>IF('เช็คเวลาเรียน เทอม 1'!GG39="ม",1,"")</f>
        <v/>
      </c>
      <c r="FX39" s="199" t="str">
        <f>IF('เช็คเวลาเรียน เทอม 1'!GH39="ม",1,"")</f>
        <v/>
      </c>
      <c r="FY39" s="199" t="str">
        <f>IF('เช็คเวลาเรียน เทอม 1'!GI39="ม",1,"")</f>
        <v/>
      </c>
      <c r="FZ39" s="198"/>
      <c r="GA39" s="198"/>
      <c r="GB39" s="199" t="str">
        <f>IF('เช็คเวลาเรียน เทอม 1'!GL39="ม",1,"")</f>
        <v/>
      </c>
      <c r="GC39" s="199" t="str">
        <f>IF('เช็คเวลาเรียน เทอม 1'!GM39="ม",1,"")</f>
        <v/>
      </c>
      <c r="GD39" s="199" t="str">
        <f>IF('เช็คเวลาเรียน เทอม 1'!GN39="ม",1,"")</f>
        <v/>
      </c>
      <c r="GE39" s="199" t="str">
        <f>IF('เช็คเวลาเรียน เทอม 1'!GO39="ม",1,"")</f>
        <v/>
      </c>
      <c r="GF39" s="280"/>
      <c r="GG39" s="198"/>
      <c r="GH39" s="198"/>
      <c r="GI39" s="199" t="str">
        <f>IF('เช็คเวลาเรียน เทอม 1'!GS39="ม",1,"")</f>
        <v/>
      </c>
      <c r="GJ39" s="199" t="str">
        <f>IF('เช็คเวลาเรียน เทอม 1'!GT39="ม",1,"")</f>
        <v/>
      </c>
      <c r="GK39" s="199" t="str">
        <f>IF('เช็คเวลาเรียน เทอม 1'!GU39="ม",1,"")</f>
        <v/>
      </c>
      <c r="GL39" s="199" t="str">
        <f>IF('เช็คเวลาเรียน เทอม 1'!GV39="ม",1,"")</f>
        <v/>
      </c>
      <c r="GM39" s="199" t="str">
        <f>IF('เช็คเวลาเรียน เทอม 1'!GW39="ม",1,"")</f>
        <v/>
      </c>
      <c r="GN39" s="198"/>
      <c r="GO39" s="338">
        <f t="shared" si="11"/>
        <v>0</v>
      </c>
      <c r="GP39" s="339"/>
    </row>
    <row r="40" spans="1:198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280"/>
      <c r="D40" s="194"/>
      <c r="E40" s="194"/>
      <c r="F40" s="280"/>
      <c r="G40" s="194"/>
      <c r="H40" s="194"/>
      <c r="I40" s="194"/>
      <c r="J40" s="194"/>
      <c r="K40" s="194"/>
      <c r="L40" s="194"/>
      <c r="M40" s="194"/>
      <c r="N40" s="194"/>
      <c r="O40" s="280"/>
      <c r="P40" s="194"/>
      <c r="Q40" s="194"/>
      <c r="R40" s="195"/>
      <c r="S40" s="195"/>
      <c r="T40" s="196" t="str">
        <f>IF('เช็คเวลาเรียน เทอม 1'!T40="ม",1,"")</f>
        <v/>
      </c>
      <c r="U40" s="196" t="str">
        <f>IF('เช็คเวลาเรียน เทอม 1'!U40="ม",1,"")</f>
        <v/>
      </c>
      <c r="V40" s="196" t="str">
        <f>IF('เช็คเวลาเรียน เทอม 1'!V40="ม",1,"")</f>
        <v/>
      </c>
      <c r="W40" s="196" t="str">
        <f>IF('เช็คเวลาเรียน เทอม 1'!W40="ม",1,"")</f>
        <v/>
      </c>
      <c r="X40" s="196" t="str">
        <f>IF('เช็คเวลาเรียน เทอม 1'!X40="ม",1,"")</f>
        <v/>
      </c>
      <c r="Y40" s="194"/>
      <c r="Z40" s="194"/>
      <c r="AA40" s="196" t="str">
        <f>IF('เช็คเวลาเรียน เทอม 1'!AA40="ม",1,"")</f>
        <v/>
      </c>
      <c r="AB40" s="196" t="str">
        <f>IF('เช็คเวลาเรียน เทอม 1'!AB40="ม",1,"")</f>
        <v/>
      </c>
      <c r="AC40" s="196" t="str">
        <f>IF('เช็คเวลาเรียน เทอม 1'!AC40="ม",1,"")</f>
        <v/>
      </c>
      <c r="AD40" s="196" t="str">
        <f>IF('เช็คเวลาเรียน เทอม 1'!AD40="ม",1,"")</f>
        <v/>
      </c>
      <c r="AE40" s="196" t="str">
        <f>IF('เช็คเวลาเรียน เทอม 1'!AE40="ม",1,"")</f>
        <v/>
      </c>
      <c r="AF40" s="194"/>
      <c r="AG40" s="280"/>
      <c r="AH40" s="338">
        <f t="shared" si="6"/>
        <v>0</v>
      </c>
      <c r="AI40" s="339"/>
      <c r="AJ40" s="280"/>
      <c r="AK40" s="197" t="str">
        <f>IF('เช็คเวลาเรียน เทอม 1'!AM40="ม",1,"")</f>
        <v/>
      </c>
      <c r="AL40" s="280"/>
      <c r="AM40" s="197" t="str">
        <f>IF('เช็คเวลาเรียน เทอม 1'!AO40="ม",1,"")</f>
        <v/>
      </c>
      <c r="AN40" s="197" t="str">
        <f>IF('เช็คเวลาเรียน เทอม 1'!AP40="ม",1,"")</f>
        <v/>
      </c>
      <c r="AO40" s="198"/>
      <c r="AP40" s="198"/>
      <c r="AQ40" s="197" t="str">
        <f>IF('เช็คเวลาเรียน เทอม 1'!AS40="ม",1,"")</f>
        <v/>
      </c>
      <c r="AR40" s="197" t="str">
        <f>IF('เช็คเวลาเรียน เทอม 1'!AT40="ม",1,"")</f>
        <v/>
      </c>
      <c r="AS40" s="197" t="str">
        <f>IF('เช็คเวลาเรียน เทอม 1'!AU40="ม",1,"")</f>
        <v/>
      </c>
      <c r="AT40" s="197" t="str">
        <f>IF('เช็คเวลาเรียน เทอม 1'!AV40="ม",1,"")</f>
        <v/>
      </c>
      <c r="AU40" s="197" t="str">
        <f>IF('เช็คเวลาเรียน เทอม 1'!AW40="ม",1,"")</f>
        <v/>
      </c>
      <c r="AV40" s="198"/>
      <c r="AW40" s="198"/>
      <c r="AX40" s="197" t="str">
        <f>IF('เช็คเวลาเรียน เทอม 1'!AZ40="ม",1,"")</f>
        <v/>
      </c>
      <c r="AY40" s="197" t="str">
        <f>IF('เช็คเวลาเรียน เทอม 1'!BA40="ม",1,"")</f>
        <v/>
      </c>
      <c r="AZ40" s="197" t="str">
        <f>IF('เช็คเวลาเรียน เทอม 1'!BB40="ม",1,"")</f>
        <v/>
      </c>
      <c r="BA40" s="197" t="str">
        <f>IF('เช็คเวลาเรียน เทอม 1'!BC40="ม",1,"")</f>
        <v/>
      </c>
      <c r="BB40" s="197" t="str">
        <f>IF('เช็คเวลาเรียน เทอม 1'!BD40="ม",1,"")</f>
        <v/>
      </c>
      <c r="BC40" s="198"/>
      <c r="BD40" s="198"/>
      <c r="BE40" s="197" t="str">
        <f>IF('เช็คเวลาเรียน เทอม 1'!BG40="ม",1,"")</f>
        <v/>
      </c>
      <c r="BF40" s="197" t="str">
        <f>IF('เช็คเวลาเรียน เทอม 1'!BH40="ม",1,"")</f>
        <v/>
      </c>
      <c r="BG40" s="197" t="str">
        <f>IF('เช็คเวลาเรียน เทอม 1'!BI40="ม",1,"")</f>
        <v/>
      </c>
      <c r="BH40" s="197" t="str">
        <f>IF('เช็คเวลาเรียน เทอม 1'!BJ40="ม",1,"")</f>
        <v/>
      </c>
      <c r="BI40" s="197" t="str">
        <f>IF('เช็คเวลาเรียน เทอม 1'!BK40="ม",1,"")</f>
        <v/>
      </c>
      <c r="BJ40" s="198"/>
      <c r="BK40" s="198"/>
      <c r="BL40" s="197" t="str">
        <f>IF('เช็คเวลาเรียน เทอม 1'!BN40="ม",1,"")</f>
        <v/>
      </c>
      <c r="BM40" s="197" t="str">
        <f>IF('เช็คเวลาเรียน เทอม 1'!BO40="ม",1,"")</f>
        <v/>
      </c>
      <c r="BN40" s="338">
        <f t="shared" si="7"/>
        <v>0</v>
      </c>
      <c r="BO40" s="339"/>
      <c r="BP40" s="199" t="str">
        <f>IF('เช็คเวลาเรียน เทอม 1'!BT40="ม",1,"")</f>
        <v/>
      </c>
      <c r="BQ40" s="199" t="str">
        <f>IF('เช็คเวลาเรียน เทอม 1'!BU40="ม",1,"")</f>
        <v/>
      </c>
      <c r="BR40" s="199" t="str">
        <f>IF('เช็คเวลาเรียน เทอม 1'!BV40="ม",1,"")</f>
        <v/>
      </c>
      <c r="BS40" s="198"/>
      <c r="BT40" s="198"/>
      <c r="BU40" s="199" t="str">
        <f>IF('เช็คเวลาเรียน เทอม 1'!BY40="ม",1,"")</f>
        <v/>
      </c>
      <c r="BV40" s="199" t="str">
        <f>IF('เช็คเวลาเรียน เทอม 1'!BZ40="ม",1,"")</f>
        <v/>
      </c>
      <c r="BW40" s="199" t="str">
        <f>IF('เช็คเวลาเรียน เทอม 1'!CA40="ม",1,"")</f>
        <v/>
      </c>
      <c r="BX40" s="199" t="str">
        <f>IF('เช็คเวลาเรียน เทอม 1'!CB40="ม",1,"")</f>
        <v/>
      </c>
      <c r="BY40" s="199" t="str">
        <f>IF('เช็คเวลาเรียน เทอม 1'!CC40="ม",1,"")</f>
        <v/>
      </c>
      <c r="BZ40" s="198"/>
      <c r="CA40" s="198"/>
      <c r="CB40" s="199" t="str">
        <f>IF('เช็คเวลาเรียน เทอม 1'!CF40="ม",1,"")</f>
        <v/>
      </c>
      <c r="CC40" s="199" t="str">
        <f>IF('เช็คเวลาเรียน เทอม 1'!CG40="ม",1,"")</f>
        <v/>
      </c>
      <c r="CD40" s="199" t="str">
        <f>IF('เช็คเวลาเรียน เทอม 1'!CH40="ม",1,"")</f>
        <v/>
      </c>
      <c r="CE40" s="199" t="str">
        <f>IF('เช็คเวลาเรียน เทอม 1'!CI40="ม",1,"")</f>
        <v/>
      </c>
      <c r="CF40" s="199" t="str">
        <f>IF('เช็คเวลาเรียน เทอม 1'!CJ40="ม",1,"")</f>
        <v/>
      </c>
      <c r="CG40" s="198"/>
      <c r="CH40" s="198"/>
      <c r="CI40" s="199" t="str">
        <f>IF('เช็คเวลาเรียน เทอม 1'!CM40="ม",1,"")</f>
        <v/>
      </c>
      <c r="CJ40" s="199" t="str">
        <f>IF('เช็คเวลาเรียน เทอม 1'!CN40="ม",1,"")</f>
        <v/>
      </c>
      <c r="CK40" s="199" t="str">
        <f>IF('เช็คเวลาเรียน เทอม 1'!CO40="ม",1,"")</f>
        <v/>
      </c>
      <c r="CL40" s="199" t="str">
        <f>IF('เช็คเวลาเรียน เทอม 1'!CP40="ม",1,"")</f>
        <v/>
      </c>
      <c r="CM40" s="199" t="str">
        <f>IF('เช็คเวลาเรียน เทอม 1'!CQ40="ม",1,"")</f>
        <v/>
      </c>
      <c r="CN40" s="198"/>
      <c r="CO40" s="198"/>
      <c r="CP40" s="199" t="str">
        <f>IF('เช็คเวลาเรียน เทอม 1'!CT40="ม",1,"")</f>
        <v/>
      </c>
      <c r="CQ40" s="280"/>
      <c r="CR40" s="280"/>
      <c r="CS40" s="280"/>
      <c r="CT40" s="199" t="str">
        <f>IF('เช็คเวลาเรียน เทอม 1'!CX40="ม",1,"")</f>
        <v/>
      </c>
      <c r="CU40" s="338">
        <f t="shared" si="8"/>
        <v>0</v>
      </c>
      <c r="CV40" s="339"/>
      <c r="CW40" s="198"/>
      <c r="CX40" s="198"/>
      <c r="CY40" s="199" t="str">
        <f>IF('เช็คเวลาเรียน เทอม 1'!DE40="ม",1,"")</f>
        <v/>
      </c>
      <c r="CZ40" s="199" t="str">
        <f>IF('เช็คเวลาเรียน เทอม 1'!DF40="ม",1,"")</f>
        <v/>
      </c>
      <c r="DA40" s="199" t="str">
        <f>IF('เช็คเวลาเรียน เทอม 1'!DG40="ม",1,"")</f>
        <v/>
      </c>
      <c r="DB40" s="199" t="str">
        <f>IF('เช็คเวลาเรียน เทอม 1'!DH40="ม",1,"")</f>
        <v/>
      </c>
      <c r="DC40" s="199" t="str">
        <f>IF('เช็คเวลาเรียน เทอม 1'!DI40="ม",1,"")</f>
        <v/>
      </c>
      <c r="DD40" s="198"/>
      <c r="DE40" s="198"/>
      <c r="DF40" s="199" t="str">
        <f>IF('เช็คเวลาเรียน เทอม 1'!DL40="ม",1,"")</f>
        <v/>
      </c>
      <c r="DG40" s="199" t="str">
        <f>IF('เช็คเวลาเรียน เทอม 1'!DM40="ม",1,"")</f>
        <v/>
      </c>
      <c r="DH40" s="280"/>
      <c r="DI40" s="199" t="str">
        <f>IF('เช็คเวลาเรียน เทอม 1'!DO40="ม",1,"")</f>
        <v/>
      </c>
      <c r="DJ40" s="199" t="str">
        <f>IF('เช็คเวลาเรียน เทอม 1'!DP40="ม",1,"")</f>
        <v/>
      </c>
      <c r="DK40" s="198"/>
      <c r="DL40" s="198"/>
      <c r="DM40" s="199" t="str">
        <f>IF('เช็คเวลาเรียน เทอม 1'!DS40="ม",1,"")</f>
        <v/>
      </c>
      <c r="DN40" s="199" t="str">
        <f>IF('เช็คเวลาเรียน เทอม 1'!DT40="ม",1,"")</f>
        <v/>
      </c>
      <c r="DO40" s="199" t="str">
        <f>IF('เช็คเวลาเรียน เทอม 1'!DU40="ม",1,"")</f>
        <v/>
      </c>
      <c r="DP40" s="199" t="str">
        <f>IF('เช็คเวลาเรียน เทอม 1'!DV40="ม",1,"")</f>
        <v/>
      </c>
      <c r="DQ40" s="199" t="str">
        <f>IF('เช็คเวลาเรียน เทอม 1'!DW40="ม",1,"")</f>
        <v/>
      </c>
      <c r="DR40" s="198"/>
      <c r="DS40" s="198"/>
      <c r="DT40" s="199" t="str">
        <f>IF('เช็คเวลาเรียน เทอม 1'!DZ40="ม",1,"")</f>
        <v/>
      </c>
      <c r="DU40" s="199" t="str">
        <f>IF('เช็คเวลาเรียน เทอม 1'!EA40="ม",1,"")</f>
        <v/>
      </c>
      <c r="DV40" s="199" t="str">
        <f>IF('เช็คเวลาเรียน เทอม 1'!EB40="ม",1,"")</f>
        <v/>
      </c>
      <c r="DW40" s="199" t="str">
        <f>IF('เช็คเวลาเรียน เทอม 1'!EC40="ม",1,"")</f>
        <v/>
      </c>
      <c r="DX40" s="199" t="str">
        <f>IF('เช็คเวลาเรียน เทอม 1'!ED40="ม",1,"")</f>
        <v/>
      </c>
      <c r="DY40" s="198"/>
      <c r="DZ40" s="198"/>
      <c r="EA40" s="199" t="str">
        <f>IF('เช็คเวลาเรียน เทอม 1'!EG40="ม",1,"")</f>
        <v/>
      </c>
      <c r="EB40" s="338">
        <f t="shared" si="9"/>
        <v>0</v>
      </c>
      <c r="EC40" s="339"/>
      <c r="ED40" s="199" t="str">
        <f>IF('เช็คเวลาเรียน เทอม 1'!EL40="ม",1,"")</f>
        <v/>
      </c>
      <c r="EE40" s="199" t="str">
        <f>IF('เช็คเวลาเรียน เทอม 1'!EM40="ม",1,"")</f>
        <v/>
      </c>
      <c r="EF40" s="199" t="str">
        <f>IF('เช็คเวลาเรียน เทอม 1'!EN40="ม",1,"")</f>
        <v/>
      </c>
      <c r="EG40" s="199" t="str">
        <f>IF('เช็คเวลาเรียน เทอม 1'!EO40="ม",1,"")</f>
        <v/>
      </c>
      <c r="EH40" s="198"/>
      <c r="EI40" s="198"/>
      <c r="EJ40" s="199" t="str">
        <f>IF('เช็คเวลาเรียน เทอม 1'!ER40="ม",1,"")</f>
        <v/>
      </c>
      <c r="EK40" s="199" t="str">
        <f>IF('เช็คเวลาเรียน เทอม 1'!ES40="ม",1,"")</f>
        <v/>
      </c>
      <c r="EL40" s="199" t="str">
        <f>IF('เช็คเวลาเรียน เทอม 1'!ET40="ม",1,"")</f>
        <v/>
      </c>
      <c r="EM40" s="199" t="str">
        <f>IF('เช็คเวลาเรียน เทอม 1'!EU40="ม",1,"")</f>
        <v/>
      </c>
      <c r="EN40" s="199" t="str">
        <f>IF('เช็คเวลาเรียน เทอม 1'!EV40="ม",1,"")</f>
        <v/>
      </c>
      <c r="EO40" s="198"/>
      <c r="EP40" s="198"/>
      <c r="EQ40" s="199" t="str">
        <f>IF('เช็คเวลาเรียน เทอม 1'!EY40="ม",1,"")</f>
        <v/>
      </c>
      <c r="ER40" s="199" t="str">
        <f>IF('เช็คเวลาเรียน เทอม 1'!EZ40="ม",1,"")</f>
        <v/>
      </c>
      <c r="ES40" s="199" t="str">
        <f>IF('เช็คเวลาเรียน เทอม 1'!FA40="ม",1,"")</f>
        <v/>
      </c>
      <c r="ET40" s="199" t="str">
        <f>IF('เช็คเวลาเรียน เทอม 1'!FB40="ม",1,"")</f>
        <v/>
      </c>
      <c r="EU40" s="199" t="str">
        <f>IF('เช็คเวลาเรียน เทอม 1'!FC40="ม",1,"")</f>
        <v/>
      </c>
      <c r="EV40" s="198"/>
      <c r="EW40" s="198"/>
      <c r="EX40" s="199" t="str">
        <f>IF('เช็คเวลาเรียน เทอม 1'!FF40="ม",1,"")</f>
        <v/>
      </c>
      <c r="EY40" s="199" t="str">
        <f>IF('เช็คเวลาเรียน เทอม 1'!FG40="ม",1,"")</f>
        <v/>
      </c>
      <c r="EZ40" s="199" t="str">
        <f>IF('เช็คเวลาเรียน เทอม 1'!FH40="ม",1,"")</f>
        <v/>
      </c>
      <c r="FA40" s="199" t="str">
        <f>IF('เช็คเวลาเรียน เทอม 1'!FI40="ม",1,"")</f>
        <v/>
      </c>
      <c r="FB40" s="199" t="str">
        <f>IF('เช็คเวลาเรียน เทอม 1'!FJ40="ม",1,"")</f>
        <v/>
      </c>
      <c r="FC40" s="198"/>
      <c r="FD40" s="198"/>
      <c r="FE40" s="199" t="str">
        <f>IF('เช็คเวลาเรียน เทอม 1'!FM40="ม",1,"")</f>
        <v/>
      </c>
      <c r="FF40" s="199" t="str">
        <f>IF('เช็คเวลาเรียน เทอม 1'!FN40="ม",1,"")</f>
        <v/>
      </c>
      <c r="FG40" s="199" t="str">
        <f>IF('เช็คเวลาเรียน เทอม 1'!FO40="ม",1,"")</f>
        <v/>
      </c>
      <c r="FH40" s="338">
        <f t="shared" si="10"/>
        <v>0</v>
      </c>
      <c r="FI40" s="339"/>
      <c r="FJ40" s="199" t="str">
        <f>IF('เช็คเวลาเรียน เทอม 1'!FT40="ม",1,"")</f>
        <v/>
      </c>
      <c r="FK40" s="199" t="str">
        <f>IF('เช็คเวลาเรียน เทอม 1'!FU40="ม",1,"")</f>
        <v/>
      </c>
      <c r="FL40" s="198"/>
      <c r="FM40" s="198"/>
      <c r="FN40" s="199" t="str">
        <f>IF('เช็คเวลาเรียน เทอม 1'!FX40="ม",1,"")</f>
        <v/>
      </c>
      <c r="FO40" s="199" t="str">
        <f>IF('เช็คเวลาเรียน เทอม 1'!FY40="ม",1,"")</f>
        <v/>
      </c>
      <c r="FP40" s="199" t="str">
        <f>IF('เช็คเวลาเรียน เทอม 1'!FZ40="ม",1,"")</f>
        <v/>
      </c>
      <c r="FQ40" s="199" t="str">
        <f>IF('เช็คเวลาเรียน เทอม 1'!GA40="ม",1,"")</f>
        <v/>
      </c>
      <c r="FR40" s="199" t="str">
        <f>IF('เช็คเวลาเรียน เทอม 1'!GB40="ม",1,"")</f>
        <v/>
      </c>
      <c r="FS40" s="198"/>
      <c r="FT40" s="198"/>
      <c r="FU40" s="199" t="str">
        <f>IF('เช็คเวลาเรียน เทอม 1'!GE40="ม",1,"")</f>
        <v/>
      </c>
      <c r="FV40" s="280"/>
      <c r="FW40" s="199" t="str">
        <f>IF('เช็คเวลาเรียน เทอม 1'!GG40="ม",1,"")</f>
        <v/>
      </c>
      <c r="FX40" s="199" t="str">
        <f>IF('เช็คเวลาเรียน เทอม 1'!GH40="ม",1,"")</f>
        <v/>
      </c>
      <c r="FY40" s="199" t="str">
        <f>IF('เช็คเวลาเรียน เทอม 1'!GI40="ม",1,"")</f>
        <v/>
      </c>
      <c r="FZ40" s="198"/>
      <c r="GA40" s="198"/>
      <c r="GB40" s="199" t="str">
        <f>IF('เช็คเวลาเรียน เทอม 1'!GL40="ม",1,"")</f>
        <v/>
      </c>
      <c r="GC40" s="199" t="str">
        <f>IF('เช็คเวลาเรียน เทอม 1'!GM40="ม",1,"")</f>
        <v/>
      </c>
      <c r="GD40" s="199" t="str">
        <f>IF('เช็คเวลาเรียน เทอม 1'!GN40="ม",1,"")</f>
        <v/>
      </c>
      <c r="GE40" s="199" t="str">
        <f>IF('เช็คเวลาเรียน เทอม 1'!GO40="ม",1,"")</f>
        <v/>
      </c>
      <c r="GF40" s="280"/>
      <c r="GG40" s="198"/>
      <c r="GH40" s="198"/>
      <c r="GI40" s="199" t="str">
        <f>IF('เช็คเวลาเรียน เทอม 1'!GS40="ม",1,"")</f>
        <v/>
      </c>
      <c r="GJ40" s="199" t="str">
        <f>IF('เช็คเวลาเรียน เทอม 1'!GT40="ม",1,"")</f>
        <v/>
      </c>
      <c r="GK40" s="199" t="str">
        <f>IF('เช็คเวลาเรียน เทอม 1'!GU40="ม",1,"")</f>
        <v/>
      </c>
      <c r="GL40" s="199" t="str">
        <f>IF('เช็คเวลาเรียน เทอม 1'!GV40="ม",1,"")</f>
        <v/>
      </c>
      <c r="GM40" s="199" t="str">
        <f>IF('เช็คเวลาเรียน เทอม 1'!GW40="ม",1,"")</f>
        <v/>
      </c>
      <c r="GN40" s="198"/>
      <c r="GO40" s="338">
        <f t="shared" si="11"/>
        <v>0</v>
      </c>
      <c r="GP40" s="339"/>
    </row>
    <row r="41" spans="1:198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280"/>
      <c r="D41" s="194"/>
      <c r="E41" s="194"/>
      <c r="F41" s="280"/>
      <c r="G41" s="194"/>
      <c r="H41" s="194"/>
      <c r="I41" s="194"/>
      <c r="J41" s="194"/>
      <c r="K41" s="194"/>
      <c r="L41" s="194"/>
      <c r="M41" s="194"/>
      <c r="N41" s="194"/>
      <c r="O41" s="280"/>
      <c r="P41" s="194"/>
      <c r="Q41" s="194"/>
      <c r="R41" s="195"/>
      <c r="S41" s="195"/>
      <c r="T41" s="196" t="str">
        <f>IF('เช็คเวลาเรียน เทอม 1'!T41="ม",1,"")</f>
        <v/>
      </c>
      <c r="U41" s="196" t="str">
        <f>IF('เช็คเวลาเรียน เทอม 1'!U41="ม",1,"")</f>
        <v/>
      </c>
      <c r="V41" s="196" t="str">
        <f>IF('เช็คเวลาเรียน เทอม 1'!V41="ม",1,"")</f>
        <v/>
      </c>
      <c r="W41" s="196" t="str">
        <f>IF('เช็คเวลาเรียน เทอม 1'!W41="ม",1,"")</f>
        <v/>
      </c>
      <c r="X41" s="196" t="str">
        <f>IF('เช็คเวลาเรียน เทอม 1'!X41="ม",1,"")</f>
        <v/>
      </c>
      <c r="Y41" s="194"/>
      <c r="Z41" s="194"/>
      <c r="AA41" s="196" t="str">
        <f>IF('เช็คเวลาเรียน เทอม 1'!AA41="ม",1,"")</f>
        <v/>
      </c>
      <c r="AB41" s="196" t="str">
        <f>IF('เช็คเวลาเรียน เทอม 1'!AB41="ม",1,"")</f>
        <v/>
      </c>
      <c r="AC41" s="196" t="str">
        <f>IF('เช็คเวลาเรียน เทอม 1'!AC41="ม",1,"")</f>
        <v/>
      </c>
      <c r="AD41" s="196" t="str">
        <f>IF('เช็คเวลาเรียน เทอม 1'!AD41="ม",1,"")</f>
        <v/>
      </c>
      <c r="AE41" s="196" t="str">
        <f>IF('เช็คเวลาเรียน เทอม 1'!AE41="ม",1,"")</f>
        <v/>
      </c>
      <c r="AF41" s="194"/>
      <c r="AG41" s="280"/>
      <c r="AH41" s="338">
        <f t="shared" si="6"/>
        <v>0</v>
      </c>
      <c r="AI41" s="339"/>
      <c r="AJ41" s="280"/>
      <c r="AK41" s="197" t="str">
        <f>IF('เช็คเวลาเรียน เทอม 1'!AM41="ม",1,"")</f>
        <v/>
      </c>
      <c r="AL41" s="280"/>
      <c r="AM41" s="197" t="str">
        <f>IF('เช็คเวลาเรียน เทอม 1'!AO41="ม",1,"")</f>
        <v/>
      </c>
      <c r="AN41" s="197" t="str">
        <f>IF('เช็คเวลาเรียน เทอม 1'!AP41="ม",1,"")</f>
        <v/>
      </c>
      <c r="AO41" s="198"/>
      <c r="AP41" s="198"/>
      <c r="AQ41" s="197">
        <f>IF('เช็คเวลาเรียน เทอม 1'!AS41="ม",1,"")</f>
        <v>1</v>
      </c>
      <c r="AR41" s="197">
        <f>IF('เช็คเวลาเรียน เทอม 1'!AT41="ม",1,"")</f>
        <v>1</v>
      </c>
      <c r="AS41" s="197">
        <f>IF('เช็คเวลาเรียน เทอม 1'!AU41="ม",1,"")</f>
        <v>1</v>
      </c>
      <c r="AT41" s="197">
        <f>IF('เช็คเวลาเรียน เทอม 1'!AV41="ม",1,"")</f>
        <v>1</v>
      </c>
      <c r="AU41" s="197">
        <f>IF('เช็คเวลาเรียน เทอม 1'!AW41="ม",1,"")</f>
        <v>1</v>
      </c>
      <c r="AV41" s="198"/>
      <c r="AW41" s="198"/>
      <c r="AX41" s="197" t="str">
        <f>IF('เช็คเวลาเรียน เทอม 1'!AZ41="ม",1,"")</f>
        <v/>
      </c>
      <c r="AY41" s="197" t="str">
        <f>IF('เช็คเวลาเรียน เทอม 1'!BA41="ม",1,"")</f>
        <v/>
      </c>
      <c r="AZ41" s="197" t="str">
        <f>IF('เช็คเวลาเรียน เทอม 1'!BB41="ม",1,"")</f>
        <v/>
      </c>
      <c r="BA41" s="197" t="str">
        <f>IF('เช็คเวลาเรียน เทอม 1'!BC41="ม",1,"")</f>
        <v/>
      </c>
      <c r="BB41" s="197" t="str">
        <f>IF('เช็คเวลาเรียน เทอม 1'!BD41="ม",1,"")</f>
        <v/>
      </c>
      <c r="BC41" s="198"/>
      <c r="BD41" s="198"/>
      <c r="BE41" s="197" t="str">
        <f>IF('เช็คเวลาเรียน เทอม 1'!BG41="ม",1,"")</f>
        <v/>
      </c>
      <c r="BF41" s="197" t="str">
        <f>IF('เช็คเวลาเรียน เทอม 1'!BH41="ม",1,"")</f>
        <v/>
      </c>
      <c r="BG41" s="197" t="str">
        <f>IF('เช็คเวลาเรียน เทอม 1'!BI41="ม",1,"")</f>
        <v/>
      </c>
      <c r="BH41" s="197" t="str">
        <f>IF('เช็คเวลาเรียน เทอม 1'!BJ41="ม",1,"")</f>
        <v/>
      </c>
      <c r="BI41" s="197" t="str">
        <f>IF('เช็คเวลาเรียน เทอม 1'!BK41="ม",1,"")</f>
        <v/>
      </c>
      <c r="BJ41" s="198"/>
      <c r="BK41" s="198"/>
      <c r="BL41" s="197" t="str">
        <f>IF('เช็คเวลาเรียน เทอม 1'!BN41="ม",1,"")</f>
        <v/>
      </c>
      <c r="BM41" s="197" t="str">
        <f>IF('เช็คเวลาเรียน เทอม 1'!BO41="ม",1,"")</f>
        <v/>
      </c>
      <c r="BN41" s="338">
        <f t="shared" si="7"/>
        <v>5</v>
      </c>
      <c r="BO41" s="339"/>
      <c r="BP41" s="199" t="str">
        <f>IF('เช็คเวลาเรียน เทอม 1'!BT41="ม",1,"")</f>
        <v/>
      </c>
      <c r="BQ41" s="199" t="str">
        <f>IF('เช็คเวลาเรียน เทอม 1'!BU41="ม",1,"")</f>
        <v/>
      </c>
      <c r="BR41" s="199" t="str">
        <f>IF('เช็คเวลาเรียน เทอม 1'!BV41="ม",1,"")</f>
        <v/>
      </c>
      <c r="BS41" s="198"/>
      <c r="BT41" s="198"/>
      <c r="BU41" s="199" t="str">
        <f>IF('เช็คเวลาเรียน เทอม 1'!BY41="ม",1,"")</f>
        <v/>
      </c>
      <c r="BV41" s="199" t="str">
        <f>IF('เช็คเวลาเรียน เทอม 1'!BZ41="ม",1,"")</f>
        <v/>
      </c>
      <c r="BW41" s="199" t="str">
        <f>IF('เช็คเวลาเรียน เทอม 1'!CA41="ม",1,"")</f>
        <v/>
      </c>
      <c r="BX41" s="199" t="str">
        <f>IF('เช็คเวลาเรียน เทอม 1'!CB41="ม",1,"")</f>
        <v/>
      </c>
      <c r="BY41" s="199" t="str">
        <f>IF('เช็คเวลาเรียน เทอม 1'!CC41="ม",1,"")</f>
        <v/>
      </c>
      <c r="BZ41" s="198"/>
      <c r="CA41" s="198"/>
      <c r="CB41" s="199" t="str">
        <f>IF('เช็คเวลาเรียน เทอม 1'!CF41="ม",1,"")</f>
        <v/>
      </c>
      <c r="CC41" s="199" t="str">
        <f>IF('เช็คเวลาเรียน เทอม 1'!CG41="ม",1,"")</f>
        <v/>
      </c>
      <c r="CD41" s="199" t="str">
        <f>IF('เช็คเวลาเรียน เทอม 1'!CH41="ม",1,"")</f>
        <v/>
      </c>
      <c r="CE41" s="199" t="str">
        <f>IF('เช็คเวลาเรียน เทอม 1'!CI41="ม",1,"")</f>
        <v/>
      </c>
      <c r="CF41" s="199" t="str">
        <f>IF('เช็คเวลาเรียน เทอม 1'!CJ41="ม",1,"")</f>
        <v/>
      </c>
      <c r="CG41" s="198"/>
      <c r="CH41" s="198"/>
      <c r="CI41" s="199" t="str">
        <f>IF('เช็คเวลาเรียน เทอม 1'!CM41="ม",1,"")</f>
        <v/>
      </c>
      <c r="CJ41" s="199" t="str">
        <f>IF('เช็คเวลาเรียน เทอม 1'!CN41="ม",1,"")</f>
        <v/>
      </c>
      <c r="CK41" s="199" t="str">
        <f>IF('เช็คเวลาเรียน เทอม 1'!CO41="ม",1,"")</f>
        <v/>
      </c>
      <c r="CL41" s="199" t="str">
        <f>IF('เช็คเวลาเรียน เทอม 1'!CP41="ม",1,"")</f>
        <v/>
      </c>
      <c r="CM41" s="199" t="str">
        <f>IF('เช็คเวลาเรียน เทอม 1'!CQ41="ม",1,"")</f>
        <v/>
      </c>
      <c r="CN41" s="198"/>
      <c r="CO41" s="198"/>
      <c r="CP41" s="199" t="str">
        <f>IF('เช็คเวลาเรียน เทอม 1'!CT41="ม",1,"")</f>
        <v/>
      </c>
      <c r="CQ41" s="280"/>
      <c r="CR41" s="280"/>
      <c r="CS41" s="280"/>
      <c r="CT41" s="199" t="str">
        <f>IF('เช็คเวลาเรียน เทอม 1'!CX41="ม",1,"")</f>
        <v/>
      </c>
      <c r="CU41" s="338">
        <f t="shared" si="8"/>
        <v>0</v>
      </c>
      <c r="CV41" s="339"/>
      <c r="CW41" s="198"/>
      <c r="CX41" s="198"/>
      <c r="CY41" s="199" t="str">
        <f>IF('เช็คเวลาเรียน เทอม 1'!DE41="ม",1,"")</f>
        <v/>
      </c>
      <c r="CZ41" s="199" t="str">
        <f>IF('เช็คเวลาเรียน เทอม 1'!DF41="ม",1,"")</f>
        <v/>
      </c>
      <c r="DA41" s="199" t="str">
        <f>IF('เช็คเวลาเรียน เทอม 1'!DG41="ม",1,"")</f>
        <v/>
      </c>
      <c r="DB41" s="199" t="str">
        <f>IF('เช็คเวลาเรียน เทอม 1'!DH41="ม",1,"")</f>
        <v/>
      </c>
      <c r="DC41" s="199" t="str">
        <f>IF('เช็คเวลาเรียน เทอม 1'!DI41="ม",1,"")</f>
        <v/>
      </c>
      <c r="DD41" s="198"/>
      <c r="DE41" s="198"/>
      <c r="DF41" s="199" t="str">
        <f>IF('เช็คเวลาเรียน เทอม 1'!DL41="ม",1,"")</f>
        <v/>
      </c>
      <c r="DG41" s="199" t="str">
        <f>IF('เช็คเวลาเรียน เทอม 1'!DM41="ม",1,"")</f>
        <v/>
      </c>
      <c r="DH41" s="280"/>
      <c r="DI41" s="199" t="str">
        <f>IF('เช็คเวลาเรียน เทอม 1'!DO41="ม",1,"")</f>
        <v/>
      </c>
      <c r="DJ41" s="199" t="str">
        <f>IF('เช็คเวลาเรียน เทอม 1'!DP41="ม",1,"")</f>
        <v/>
      </c>
      <c r="DK41" s="198"/>
      <c r="DL41" s="198"/>
      <c r="DM41" s="199" t="str">
        <f>IF('เช็คเวลาเรียน เทอม 1'!DS41="ม",1,"")</f>
        <v/>
      </c>
      <c r="DN41" s="199" t="str">
        <f>IF('เช็คเวลาเรียน เทอม 1'!DT41="ม",1,"")</f>
        <v/>
      </c>
      <c r="DO41" s="199" t="str">
        <f>IF('เช็คเวลาเรียน เทอม 1'!DU41="ม",1,"")</f>
        <v/>
      </c>
      <c r="DP41" s="199" t="str">
        <f>IF('เช็คเวลาเรียน เทอม 1'!DV41="ม",1,"")</f>
        <v/>
      </c>
      <c r="DQ41" s="199" t="str">
        <f>IF('เช็คเวลาเรียน เทอม 1'!DW41="ม",1,"")</f>
        <v/>
      </c>
      <c r="DR41" s="198"/>
      <c r="DS41" s="198"/>
      <c r="DT41" s="199" t="str">
        <f>IF('เช็คเวลาเรียน เทอม 1'!DZ41="ม",1,"")</f>
        <v/>
      </c>
      <c r="DU41" s="199" t="str">
        <f>IF('เช็คเวลาเรียน เทอม 1'!EA41="ม",1,"")</f>
        <v/>
      </c>
      <c r="DV41" s="199" t="str">
        <f>IF('เช็คเวลาเรียน เทอม 1'!EB41="ม",1,"")</f>
        <v/>
      </c>
      <c r="DW41" s="199" t="str">
        <f>IF('เช็คเวลาเรียน เทอม 1'!EC41="ม",1,"")</f>
        <v/>
      </c>
      <c r="DX41" s="199" t="str">
        <f>IF('เช็คเวลาเรียน เทอม 1'!ED41="ม",1,"")</f>
        <v/>
      </c>
      <c r="DY41" s="198"/>
      <c r="DZ41" s="198"/>
      <c r="EA41" s="199" t="str">
        <f>IF('เช็คเวลาเรียน เทอม 1'!EG41="ม",1,"")</f>
        <v/>
      </c>
      <c r="EB41" s="338">
        <f t="shared" si="9"/>
        <v>0</v>
      </c>
      <c r="EC41" s="339"/>
      <c r="ED41" s="199" t="str">
        <f>IF('เช็คเวลาเรียน เทอม 1'!EL41="ม",1,"")</f>
        <v/>
      </c>
      <c r="EE41" s="199" t="str">
        <f>IF('เช็คเวลาเรียน เทอม 1'!EM41="ม",1,"")</f>
        <v/>
      </c>
      <c r="EF41" s="199" t="str">
        <f>IF('เช็คเวลาเรียน เทอม 1'!EN41="ม",1,"")</f>
        <v/>
      </c>
      <c r="EG41" s="199" t="str">
        <f>IF('เช็คเวลาเรียน เทอม 1'!EO41="ม",1,"")</f>
        <v/>
      </c>
      <c r="EH41" s="198"/>
      <c r="EI41" s="198"/>
      <c r="EJ41" s="199" t="str">
        <f>IF('เช็คเวลาเรียน เทอม 1'!ER41="ม",1,"")</f>
        <v/>
      </c>
      <c r="EK41" s="199" t="str">
        <f>IF('เช็คเวลาเรียน เทอม 1'!ES41="ม",1,"")</f>
        <v/>
      </c>
      <c r="EL41" s="199" t="str">
        <f>IF('เช็คเวลาเรียน เทอม 1'!ET41="ม",1,"")</f>
        <v/>
      </c>
      <c r="EM41" s="199" t="str">
        <f>IF('เช็คเวลาเรียน เทอม 1'!EU41="ม",1,"")</f>
        <v/>
      </c>
      <c r="EN41" s="199" t="str">
        <f>IF('เช็คเวลาเรียน เทอม 1'!EV41="ม",1,"")</f>
        <v/>
      </c>
      <c r="EO41" s="198"/>
      <c r="EP41" s="198"/>
      <c r="EQ41" s="199" t="str">
        <f>IF('เช็คเวลาเรียน เทอม 1'!EY41="ม",1,"")</f>
        <v/>
      </c>
      <c r="ER41" s="199" t="str">
        <f>IF('เช็คเวลาเรียน เทอม 1'!EZ41="ม",1,"")</f>
        <v/>
      </c>
      <c r="ES41" s="199" t="str">
        <f>IF('เช็คเวลาเรียน เทอม 1'!FA41="ม",1,"")</f>
        <v/>
      </c>
      <c r="ET41" s="199" t="str">
        <f>IF('เช็คเวลาเรียน เทอม 1'!FB41="ม",1,"")</f>
        <v/>
      </c>
      <c r="EU41" s="199" t="str">
        <f>IF('เช็คเวลาเรียน เทอม 1'!FC41="ม",1,"")</f>
        <v/>
      </c>
      <c r="EV41" s="198"/>
      <c r="EW41" s="198"/>
      <c r="EX41" s="199" t="str">
        <f>IF('เช็คเวลาเรียน เทอม 1'!FF41="ม",1,"")</f>
        <v/>
      </c>
      <c r="EY41" s="199" t="str">
        <f>IF('เช็คเวลาเรียน เทอม 1'!FG41="ม",1,"")</f>
        <v/>
      </c>
      <c r="EZ41" s="199" t="str">
        <f>IF('เช็คเวลาเรียน เทอม 1'!FH41="ม",1,"")</f>
        <v/>
      </c>
      <c r="FA41" s="199" t="str">
        <f>IF('เช็คเวลาเรียน เทอม 1'!FI41="ม",1,"")</f>
        <v/>
      </c>
      <c r="FB41" s="199" t="str">
        <f>IF('เช็คเวลาเรียน เทอม 1'!FJ41="ม",1,"")</f>
        <v/>
      </c>
      <c r="FC41" s="198"/>
      <c r="FD41" s="198"/>
      <c r="FE41" s="199" t="str">
        <f>IF('เช็คเวลาเรียน เทอม 1'!FM41="ม",1,"")</f>
        <v/>
      </c>
      <c r="FF41" s="199" t="str">
        <f>IF('เช็คเวลาเรียน เทอม 1'!FN41="ม",1,"")</f>
        <v/>
      </c>
      <c r="FG41" s="199" t="str">
        <f>IF('เช็คเวลาเรียน เทอม 1'!FO41="ม",1,"")</f>
        <v/>
      </c>
      <c r="FH41" s="338">
        <f t="shared" si="10"/>
        <v>0</v>
      </c>
      <c r="FI41" s="339"/>
      <c r="FJ41" s="199" t="str">
        <f>IF('เช็คเวลาเรียน เทอม 1'!FT41="ม",1,"")</f>
        <v/>
      </c>
      <c r="FK41" s="199" t="str">
        <f>IF('เช็คเวลาเรียน เทอม 1'!FU41="ม",1,"")</f>
        <v/>
      </c>
      <c r="FL41" s="198"/>
      <c r="FM41" s="198"/>
      <c r="FN41" s="199" t="str">
        <f>IF('เช็คเวลาเรียน เทอม 1'!FX41="ม",1,"")</f>
        <v/>
      </c>
      <c r="FO41" s="199" t="str">
        <f>IF('เช็คเวลาเรียน เทอม 1'!FY41="ม",1,"")</f>
        <v/>
      </c>
      <c r="FP41" s="199" t="str">
        <f>IF('เช็คเวลาเรียน เทอม 1'!FZ41="ม",1,"")</f>
        <v/>
      </c>
      <c r="FQ41" s="199" t="str">
        <f>IF('เช็คเวลาเรียน เทอม 1'!GA41="ม",1,"")</f>
        <v/>
      </c>
      <c r="FR41" s="199" t="str">
        <f>IF('เช็คเวลาเรียน เทอม 1'!GB41="ม",1,"")</f>
        <v/>
      </c>
      <c r="FS41" s="198"/>
      <c r="FT41" s="198"/>
      <c r="FU41" s="199" t="str">
        <f>IF('เช็คเวลาเรียน เทอม 1'!GE41="ม",1,"")</f>
        <v/>
      </c>
      <c r="FV41" s="280"/>
      <c r="FW41" s="199" t="str">
        <f>IF('เช็คเวลาเรียน เทอม 1'!GG41="ม",1,"")</f>
        <v/>
      </c>
      <c r="FX41" s="199" t="str">
        <f>IF('เช็คเวลาเรียน เทอม 1'!GH41="ม",1,"")</f>
        <v/>
      </c>
      <c r="FY41" s="199" t="str">
        <f>IF('เช็คเวลาเรียน เทอม 1'!GI41="ม",1,"")</f>
        <v/>
      </c>
      <c r="FZ41" s="198"/>
      <c r="GA41" s="198"/>
      <c r="GB41" s="199" t="str">
        <f>IF('เช็คเวลาเรียน เทอม 1'!GL41="ม",1,"")</f>
        <v/>
      </c>
      <c r="GC41" s="199" t="str">
        <f>IF('เช็คเวลาเรียน เทอม 1'!GM41="ม",1,"")</f>
        <v/>
      </c>
      <c r="GD41" s="199" t="str">
        <f>IF('เช็คเวลาเรียน เทอม 1'!GN41="ม",1,"")</f>
        <v/>
      </c>
      <c r="GE41" s="199" t="str">
        <f>IF('เช็คเวลาเรียน เทอม 1'!GO41="ม",1,"")</f>
        <v/>
      </c>
      <c r="GF41" s="280"/>
      <c r="GG41" s="198"/>
      <c r="GH41" s="198"/>
      <c r="GI41" s="199" t="str">
        <f>IF('เช็คเวลาเรียน เทอม 1'!GS41="ม",1,"")</f>
        <v/>
      </c>
      <c r="GJ41" s="199" t="str">
        <f>IF('เช็คเวลาเรียน เทอม 1'!GT41="ม",1,"")</f>
        <v/>
      </c>
      <c r="GK41" s="199" t="str">
        <f>IF('เช็คเวลาเรียน เทอม 1'!GU41="ม",1,"")</f>
        <v/>
      </c>
      <c r="GL41" s="199" t="str">
        <f>IF('เช็คเวลาเรียน เทอม 1'!GV41="ม",1,"")</f>
        <v/>
      </c>
      <c r="GM41" s="199" t="str">
        <f>IF('เช็คเวลาเรียน เทอม 1'!GW41="ม",1,"")</f>
        <v/>
      </c>
      <c r="GN41" s="198"/>
      <c r="GO41" s="338">
        <f t="shared" si="11"/>
        <v>0</v>
      </c>
      <c r="GP41" s="339"/>
    </row>
    <row r="42" spans="1:198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280"/>
      <c r="D42" s="194"/>
      <c r="E42" s="194"/>
      <c r="F42" s="280"/>
      <c r="G42" s="194"/>
      <c r="H42" s="194"/>
      <c r="I42" s="194"/>
      <c r="J42" s="194"/>
      <c r="K42" s="194"/>
      <c r="L42" s="194"/>
      <c r="M42" s="194"/>
      <c r="N42" s="194"/>
      <c r="O42" s="280"/>
      <c r="P42" s="194"/>
      <c r="Q42" s="194"/>
      <c r="R42" s="195"/>
      <c r="S42" s="195"/>
      <c r="T42" s="196" t="str">
        <f>IF('เช็คเวลาเรียน เทอม 1'!T42="ม",1,"")</f>
        <v/>
      </c>
      <c r="U42" s="196" t="str">
        <f>IF('เช็คเวลาเรียน เทอม 1'!U42="ม",1,"")</f>
        <v/>
      </c>
      <c r="V42" s="196" t="str">
        <f>IF('เช็คเวลาเรียน เทอม 1'!V42="ม",1,"")</f>
        <v/>
      </c>
      <c r="W42" s="196" t="str">
        <f>IF('เช็คเวลาเรียน เทอม 1'!W42="ม",1,"")</f>
        <v/>
      </c>
      <c r="X42" s="196" t="str">
        <f>IF('เช็คเวลาเรียน เทอม 1'!X42="ม",1,"")</f>
        <v/>
      </c>
      <c r="Y42" s="194"/>
      <c r="Z42" s="194"/>
      <c r="AA42" s="196" t="str">
        <f>IF('เช็คเวลาเรียน เทอม 1'!AA42="ม",1,"")</f>
        <v/>
      </c>
      <c r="AB42" s="196" t="str">
        <f>IF('เช็คเวลาเรียน เทอม 1'!AB42="ม",1,"")</f>
        <v/>
      </c>
      <c r="AC42" s="196" t="str">
        <f>IF('เช็คเวลาเรียน เทอม 1'!AC42="ม",1,"")</f>
        <v/>
      </c>
      <c r="AD42" s="196" t="str">
        <f>IF('เช็คเวลาเรียน เทอม 1'!AD42="ม",1,"")</f>
        <v/>
      </c>
      <c r="AE42" s="196" t="str">
        <f>IF('เช็คเวลาเรียน เทอม 1'!AE42="ม",1,"")</f>
        <v/>
      </c>
      <c r="AF42" s="194"/>
      <c r="AG42" s="280"/>
      <c r="AH42" s="338">
        <f t="shared" si="6"/>
        <v>0</v>
      </c>
      <c r="AI42" s="339"/>
      <c r="AJ42" s="280"/>
      <c r="AK42" s="197" t="str">
        <f>IF('เช็คเวลาเรียน เทอม 1'!AM42="ม",1,"")</f>
        <v/>
      </c>
      <c r="AL42" s="280"/>
      <c r="AM42" s="197" t="str">
        <f>IF('เช็คเวลาเรียน เทอม 1'!AO42="ม",1,"")</f>
        <v/>
      </c>
      <c r="AN42" s="197" t="str">
        <f>IF('เช็คเวลาเรียน เทอม 1'!AP42="ม",1,"")</f>
        <v/>
      </c>
      <c r="AO42" s="198"/>
      <c r="AP42" s="198"/>
      <c r="AQ42" s="197" t="str">
        <f>IF('เช็คเวลาเรียน เทอม 1'!AS42="ม",1,"")</f>
        <v/>
      </c>
      <c r="AR42" s="197" t="str">
        <f>IF('เช็คเวลาเรียน เทอม 1'!AT42="ม",1,"")</f>
        <v/>
      </c>
      <c r="AS42" s="197" t="str">
        <f>IF('เช็คเวลาเรียน เทอม 1'!AU42="ม",1,"")</f>
        <v/>
      </c>
      <c r="AT42" s="197" t="str">
        <f>IF('เช็คเวลาเรียน เทอม 1'!AV42="ม",1,"")</f>
        <v/>
      </c>
      <c r="AU42" s="197" t="str">
        <f>IF('เช็คเวลาเรียน เทอม 1'!AW42="ม",1,"")</f>
        <v/>
      </c>
      <c r="AV42" s="198"/>
      <c r="AW42" s="198"/>
      <c r="AX42" s="197" t="str">
        <f>IF('เช็คเวลาเรียน เทอม 1'!AZ42="ม",1,"")</f>
        <v/>
      </c>
      <c r="AY42" s="197" t="str">
        <f>IF('เช็คเวลาเรียน เทอม 1'!BA42="ม",1,"")</f>
        <v/>
      </c>
      <c r="AZ42" s="197" t="str">
        <f>IF('เช็คเวลาเรียน เทอม 1'!BB42="ม",1,"")</f>
        <v/>
      </c>
      <c r="BA42" s="197" t="str">
        <f>IF('เช็คเวลาเรียน เทอม 1'!BC42="ม",1,"")</f>
        <v/>
      </c>
      <c r="BB42" s="197" t="str">
        <f>IF('เช็คเวลาเรียน เทอม 1'!BD42="ม",1,"")</f>
        <v/>
      </c>
      <c r="BC42" s="198"/>
      <c r="BD42" s="198"/>
      <c r="BE42" s="197" t="str">
        <f>IF('เช็คเวลาเรียน เทอม 1'!BG42="ม",1,"")</f>
        <v/>
      </c>
      <c r="BF42" s="197" t="str">
        <f>IF('เช็คเวลาเรียน เทอม 1'!BH42="ม",1,"")</f>
        <v/>
      </c>
      <c r="BG42" s="197" t="str">
        <f>IF('เช็คเวลาเรียน เทอม 1'!BI42="ม",1,"")</f>
        <v/>
      </c>
      <c r="BH42" s="197" t="str">
        <f>IF('เช็คเวลาเรียน เทอม 1'!BJ42="ม",1,"")</f>
        <v/>
      </c>
      <c r="BI42" s="197" t="str">
        <f>IF('เช็คเวลาเรียน เทอม 1'!BK42="ม",1,"")</f>
        <v/>
      </c>
      <c r="BJ42" s="198"/>
      <c r="BK42" s="198"/>
      <c r="BL42" s="197" t="str">
        <f>IF('เช็คเวลาเรียน เทอม 1'!BN42="ม",1,"")</f>
        <v/>
      </c>
      <c r="BM42" s="197" t="str">
        <f>IF('เช็คเวลาเรียน เทอม 1'!BO42="ม",1,"")</f>
        <v/>
      </c>
      <c r="BN42" s="338">
        <f t="shared" si="7"/>
        <v>0</v>
      </c>
      <c r="BO42" s="339"/>
      <c r="BP42" s="199" t="str">
        <f>IF('เช็คเวลาเรียน เทอม 1'!BT42="ม",1,"")</f>
        <v/>
      </c>
      <c r="BQ42" s="199" t="str">
        <f>IF('เช็คเวลาเรียน เทอม 1'!BU42="ม",1,"")</f>
        <v/>
      </c>
      <c r="BR42" s="199" t="str">
        <f>IF('เช็คเวลาเรียน เทอม 1'!BV42="ม",1,"")</f>
        <v/>
      </c>
      <c r="BS42" s="198"/>
      <c r="BT42" s="198"/>
      <c r="BU42" s="199" t="str">
        <f>IF('เช็คเวลาเรียน เทอม 1'!BY42="ม",1,"")</f>
        <v/>
      </c>
      <c r="BV42" s="199" t="str">
        <f>IF('เช็คเวลาเรียน เทอม 1'!BZ42="ม",1,"")</f>
        <v/>
      </c>
      <c r="BW42" s="199" t="str">
        <f>IF('เช็คเวลาเรียน เทอม 1'!CA42="ม",1,"")</f>
        <v/>
      </c>
      <c r="BX42" s="199" t="str">
        <f>IF('เช็คเวลาเรียน เทอม 1'!CB42="ม",1,"")</f>
        <v/>
      </c>
      <c r="BY42" s="199" t="str">
        <f>IF('เช็คเวลาเรียน เทอม 1'!CC42="ม",1,"")</f>
        <v/>
      </c>
      <c r="BZ42" s="198"/>
      <c r="CA42" s="198"/>
      <c r="CB42" s="199" t="str">
        <f>IF('เช็คเวลาเรียน เทอม 1'!CF42="ม",1,"")</f>
        <v/>
      </c>
      <c r="CC42" s="199" t="str">
        <f>IF('เช็คเวลาเรียน เทอม 1'!CG42="ม",1,"")</f>
        <v/>
      </c>
      <c r="CD42" s="199" t="str">
        <f>IF('เช็คเวลาเรียน เทอม 1'!CH42="ม",1,"")</f>
        <v/>
      </c>
      <c r="CE42" s="199" t="str">
        <f>IF('เช็คเวลาเรียน เทอม 1'!CI42="ม",1,"")</f>
        <v/>
      </c>
      <c r="CF42" s="199" t="str">
        <f>IF('เช็คเวลาเรียน เทอม 1'!CJ42="ม",1,"")</f>
        <v/>
      </c>
      <c r="CG42" s="198"/>
      <c r="CH42" s="198"/>
      <c r="CI42" s="199" t="str">
        <f>IF('เช็คเวลาเรียน เทอม 1'!CM42="ม",1,"")</f>
        <v/>
      </c>
      <c r="CJ42" s="199" t="str">
        <f>IF('เช็คเวลาเรียน เทอม 1'!CN42="ม",1,"")</f>
        <v/>
      </c>
      <c r="CK42" s="199" t="str">
        <f>IF('เช็คเวลาเรียน เทอม 1'!CO42="ม",1,"")</f>
        <v/>
      </c>
      <c r="CL42" s="199" t="str">
        <f>IF('เช็คเวลาเรียน เทอม 1'!CP42="ม",1,"")</f>
        <v/>
      </c>
      <c r="CM42" s="199" t="str">
        <f>IF('เช็คเวลาเรียน เทอม 1'!CQ42="ม",1,"")</f>
        <v/>
      </c>
      <c r="CN42" s="198"/>
      <c r="CO42" s="198"/>
      <c r="CP42" s="199" t="str">
        <f>IF('เช็คเวลาเรียน เทอม 1'!CT42="ม",1,"")</f>
        <v/>
      </c>
      <c r="CQ42" s="280"/>
      <c r="CR42" s="280"/>
      <c r="CS42" s="280"/>
      <c r="CT42" s="199" t="str">
        <f>IF('เช็คเวลาเรียน เทอม 1'!CX42="ม",1,"")</f>
        <v/>
      </c>
      <c r="CU42" s="338">
        <f t="shared" si="8"/>
        <v>0</v>
      </c>
      <c r="CV42" s="339"/>
      <c r="CW42" s="198"/>
      <c r="CX42" s="198"/>
      <c r="CY42" s="199" t="str">
        <f>IF('เช็คเวลาเรียน เทอม 1'!DE42="ม",1,"")</f>
        <v/>
      </c>
      <c r="CZ42" s="199" t="str">
        <f>IF('เช็คเวลาเรียน เทอม 1'!DF42="ม",1,"")</f>
        <v/>
      </c>
      <c r="DA42" s="199" t="str">
        <f>IF('เช็คเวลาเรียน เทอม 1'!DG42="ม",1,"")</f>
        <v/>
      </c>
      <c r="DB42" s="199" t="str">
        <f>IF('เช็คเวลาเรียน เทอม 1'!DH42="ม",1,"")</f>
        <v/>
      </c>
      <c r="DC42" s="199" t="str">
        <f>IF('เช็คเวลาเรียน เทอม 1'!DI42="ม",1,"")</f>
        <v/>
      </c>
      <c r="DD42" s="198"/>
      <c r="DE42" s="198"/>
      <c r="DF42" s="199" t="str">
        <f>IF('เช็คเวลาเรียน เทอม 1'!DL42="ม",1,"")</f>
        <v/>
      </c>
      <c r="DG42" s="199" t="str">
        <f>IF('เช็คเวลาเรียน เทอม 1'!DM42="ม",1,"")</f>
        <v/>
      </c>
      <c r="DH42" s="280"/>
      <c r="DI42" s="199" t="str">
        <f>IF('เช็คเวลาเรียน เทอม 1'!DO42="ม",1,"")</f>
        <v/>
      </c>
      <c r="DJ42" s="199" t="str">
        <f>IF('เช็คเวลาเรียน เทอม 1'!DP42="ม",1,"")</f>
        <v/>
      </c>
      <c r="DK42" s="198"/>
      <c r="DL42" s="198"/>
      <c r="DM42" s="199" t="str">
        <f>IF('เช็คเวลาเรียน เทอม 1'!DS42="ม",1,"")</f>
        <v/>
      </c>
      <c r="DN42" s="199" t="str">
        <f>IF('เช็คเวลาเรียน เทอม 1'!DT42="ม",1,"")</f>
        <v/>
      </c>
      <c r="DO42" s="199" t="str">
        <f>IF('เช็คเวลาเรียน เทอม 1'!DU42="ม",1,"")</f>
        <v/>
      </c>
      <c r="DP42" s="199" t="str">
        <f>IF('เช็คเวลาเรียน เทอม 1'!DV42="ม",1,"")</f>
        <v/>
      </c>
      <c r="DQ42" s="199" t="str">
        <f>IF('เช็คเวลาเรียน เทอม 1'!DW42="ม",1,"")</f>
        <v/>
      </c>
      <c r="DR42" s="198"/>
      <c r="DS42" s="198"/>
      <c r="DT42" s="199" t="str">
        <f>IF('เช็คเวลาเรียน เทอม 1'!DZ42="ม",1,"")</f>
        <v/>
      </c>
      <c r="DU42" s="199" t="str">
        <f>IF('เช็คเวลาเรียน เทอม 1'!EA42="ม",1,"")</f>
        <v/>
      </c>
      <c r="DV42" s="199" t="str">
        <f>IF('เช็คเวลาเรียน เทอม 1'!EB42="ม",1,"")</f>
        <v/>
      </c>
      <c r="DW42" s="199" t="str">
        <f>IF('เช็คเวลาเรียน เทอม 1'!EC42="ม",1,"")</f>
        <v/>
      </c>
      <c r="DX42" s="199" t="str">
        <f>IF('เช็คเวลาเรียน เทอม 1'!ED42="ม",1,"")</f>
        <v/>
      </c>
      <c r="DY42" s="198"/>
      <c r="DZ42" s="198"/>
      <c r="EA42" s="199" t="str">
        <f>IF('เช็คเวลาเรียน เทอม 1'!EG42="ม",1,"")</f>
        <v/>
      </c>
      <c r="EB42" s="338">
        <f t="shared" si="9"/>
        <v>0</v>
      </c>
      <c r="EC42" s="339"/>
      <c r="ED42" s="199" t="str">
        <f>IF('เช็คเวลาเรียน เทอม 1'!EL42="ม",1,"")</f>
        <v/>
      </c>
      <c r="EE42" s="199" t="str">
        <f>IF('เช็คเวลาเรียน เทอม 1'!EM42="ม",1,"")</f>
        <v/>
      </c>
      <c r="EF42" s="199" t="str">
        <f>IF('เช็คเวลาเรียน เทอม 1'!EN42="ม",1,"")</f>
        <v/>
      </c>
      <c r="EG42" s="199" t="str">
        <f>IF('เช็คเวลาเรียน เทอม 1'!EO42="ม",1,"")</f>
        <v/>
      </c>
      <c r="EH42" s="198"/>
      <c r="EI42" s="198"/>
      <c r="EJ42" s="199" t="str">
        <f>IF('เช็คเวลาเรียน เทอม 1'!ER42="ม",1,"")</f>
        <v/>
      </c>
      <c r="EK42" s="199" t="str">
        <f>IF('เช็คเวลาเรียน เทอม 1'!ES42="ม",1,"")</f>
        <v/>
      </c>
      <c r="EL42" s="199" t="str">
        <f>IF('เช็คเวลาเรียน เทอม 1'!ET42="ม",1,"")</f>
        <v/>
      </c>
      <c r="EM42" s="199" t="str">
        <f>IF('เช็คเวลาเรียน เทอม 1'!EU42="ม",1,"")</f>
        <v/>
      </c>
      <c r="EN42" s="199" t="str">
        <f>IF('เช็คเวลาเรียน เทอม 1'!EV42="ม",1,"")</f>
        <v/>
      </c>
      <c r="EO42" s="198"/>
      <c r="EP42" s="198"/>
      <c r="EQ42" s="199" t="str">
        <f>IF('เช็คเวลาเรียน เทอม 1'!EY42="ม",1,"")</f>
        <v/>
      </c>
      <c r="ER42" s="199" t="str">
        <f>IF('เช็คเวลาเรียน เทอม 1'!EZ42="ม",1,"")</f>
        <v/>
      </c>
      <c r="ES42" s="199" t="str">
        <f>IF('เช็คเวลาเรียน เทอม 1'!FA42="ม",1,"")</f>
        <v/>
      </c>
      <c r="ET42" s="199" t="str">
        <f>IF('เช็คเวลาเรียน เทอม 1'!FB42="ม",1,"")</f>
        <v/>
      </c>
      <c r="EU42" s="199" t="str">
        <f>IF('เช็คเวลาเรียน เทอม 1'!FC42="ม",1,"")</f>
        <v/>
      </c>
      <c r="EV42" s="198"/>
      <c r="EW42" s="198"/>
      <c r="EX42" s="199" t="str">
        <f>IF('เช็คเวลาเรียน เทอม 1'!FF42="ม",1,"")</f>
        <v/>
      </c>
      <c r="EY42" s="199" t="str">
        <f>IF('เช็คเวลาเรียน เทอม 1'!FG42="ม",1,"")</f>
        <v/>
      </c>
      <c r="EZ42" s="199" t="str">
        <f>IF('เช็คเวลาเรียน เทอม 1'!FH42="ม",1,"")</f>
        <v/>
      </c>
      <c r="FA42" s="199" t="str">
        <f>IF('เช็คเวลาเรียน เทอม 1'!FI42="ม",1,"")</f>
        <v/>
      </c>
      <c r="FB42" s="199" t="str">
        <f>IF('เช็คเวลาเรียน เทอม 1'!FJ42="ม",1,"")</f>
        <v/>
      </c>
      <c r="FC42" s="198"/>
      <c r="FD42" s="198"/>
      <c r="FE42" s="199" t="str">
        <f>IF('เช็คเวลาเรียน เทอม 1'!FM42="ม",1,"")</f>
        <v/>
      </c>
      <c r="FF42" s="199" t="str">
        <f>IF('เช็คเวลาเรียน เทอม 1'!FN42="ม",1,"")</f>
        <v/>
      </c>
      <c r="FG42" s="199" t="str">
        <f>IF('เช็คเวลาเรียน เทอม 1'!FO42="ม",1,"")</f>
        <v/>
      </c>
      <c r="FH42" s="338">
        <f t="shared" si="10"/>
        <v>0</v>
      </c>
      <c r="FI42" s="339"/>
      <c r="FJ42" s="199" t="str">
        <f>IF('เช็คเวลาเรียน เทอม 1'!FT42="ม",1,"")</f>
        <v/>
      </c>
      <c r="FK42" s="199" t="str">
        <f>IF('เช็คเวลาเรียน เทอม 1'!FU42="ม",1,"")</f>
        <v/>
      </c>
      <c r="FL42" s="198"/>
      <c r="FM42" s="198"/>
      <c r="FN42" s="199" t="str">
        <f>IF('เช็คเวลาเรียน เทอม 1'!FX42="ม",1,"")</f>
        <v/>
      </c>
      <c r="FO42" s="199" t="str">
        <f>IF('เช็คเวลาเรียน เทอม 1'!FY42="ม",1,"")</f>
        <v/>
      </c>
      <c r="FP42" s="199" t="str">
        <f>IF('เช็คเวลาเรียน เทอม 1'!FZ42="ม",1,"")</f>
        <v/>
      </c>
      <c r="FQ42" s="199" t="str">
        <f>IF('เช็คเวลาเรียน เทอม 1'!GA42="ม",1,"")</f>
        <v/>
      </c>
      <c r="FR42" s="199" t="str">
        <f>IF('เช็คเวลาเรียน เทอม 1'!GB42="ม",1,"")</f>
        <v/>
      </c>
      <c r="FS42" s="198"/>
      <c r="FT42" s="198"/>
      <c r="FU42" s="199" t="str">
        <f>IF('เช็คเวลาเรียน เทอม 1'!GE42="ม",1,"")</f>
        <v/>
      </c>
      <c r="FV42" s="280"/>
      <c r="FW42" s="199" t="str">
        <f>IF('เช็คเวลาเรียน เทอม 1'!GG42="ม",1,"")</f>
        <v/>
      </c>
      <c r="FX42" s="199" t="str">
        <f>IF('เช็คเวลาเรียน เทอม 1'!GH42="ม",1,"")</f>
        <v/>
      </c>
      <c r="FY42" s="199" t="str">
        <f>IF('เช็คเวลาเรียน เทอม 1'!GI42="ม",1,"")</f>
        <v/>
      </c>
      <c r="FZ42" s="198"/>
      <c r="GA42" s="198"/>
      <c r="GB42" s="199" t="str">
        <f>IF('เช็คเวลาเรียน เทอม 1'!GL42="ม",1,"")</f>
        <v/>
      </c>
      <c r="GC42" s="199" t="str">
        <f>IF('เช็คเวลาเรียน เทอม 1'!GM42="ม",1,"")</f>
        <v/>
      </c>
      <c r="GD42" s="199" t="str">
        <f>IF('เช็คเวลาเรียน เทอม 1'!GN42="ม",1,"")</f>
        <v/>
      </c>
      <c r="GE42" s="199" t="str">
        <f>IF('เช็คเวลาเรียน เทอม 1'!GO42="ม",1,"")</f>
        <v/>
      </c>
      <c r="GF42" s="280"/>
      <c r="GG42" s="198"/>
      <c r="GH42" s="198"/>
      <c r="GI42" s="199" t="str">
        <f>IF('เช็คเวลาเรียน เทอม 1'!GS42="ม",1,"")</f>
        <v/>
      </c>
      <c r="GJ42" s="199" t="str">
        <f>IF('เช็คเวลาเรียน เทอม 1'!GT42="ม",1,"")</f>
        <v/>
      </c>
      <c r="GK42" s="199" t="str">
        <f>IF('เช็คเวลาเรียน เทอม 1'!GU42="ม",1,"")</f>
        <v/>
      </c>
      <c r="GL42" s="199" t="str">
        <f>IF('เช็คเวลาเรียน เทอม 1'!GV42="ม",1,"")</f>
        <v/>
      </c>
      <c r="GM42" s="199" t="str">
        <f>IF('เช็คเวลาเรียน เทอม 1'!GW42="ม",1,"")</f>
        <v/>
      </c>
      <c r="GN42" s="198"/>
      <c r="GO42" s="338">
        <f t="shared" si="11"/>
        <v>0</v>
      </c>
      <c r="GP42" s="339"/>
    </row>
    <row r="43" spans="1:198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280"/>
      <c r="D43" s="194"/>
      <c r="E43" s="194"/>
      <c r="F43" s="280"/>
      <c r="G43" s="194"/>
      <c r="H43" s="194"/>
      <c r="I43" s="194"/>
      <c r="J43" s="194"/>
      <c r="K43" s="194"/>
      <c r="L43" s="194"/>
      <c r="M43" s="194"/>
      <c r="N43" s="194"/>
      <c r="O43" s="280"/>
      <c r="P43" s="194"/>
      <c r="Q43" s="194"/>
      <c r="R43" s="195"/>
      <c r="S43" s="195"/>
      <c r="T43" s="196" t="str">
        <f>IF('เช็คเวลาเรียน เทอม 1'!T43="ม",1,"")</f>
        <v/>
      </c>
      <c r="U43" s="196" t="str">
        <f>IF('เช็คเวลาเรียน เทอม 1'!U43="ม",1,"")</f>
        <v/>
      </c>
      <c r="V43" s="196" t="str">
        <f>IF('เช็คเวลาเรียน เทอม 1'!V43="ม",1,"")</f>
        <v/>
      </c>
      <c r="W43" s="196" t="str">
        <f>IF('เช็คเวลาเรียน เทอม 1'!W43="ม",1,"")</f>
        <v/>
      </c>
      <c r="X43" s="196" t="str">
        <f>IF('เช็คเวลาเรียน เทอม 1'!X43="ม",1,"")</f>
        <v/>
      </c>
      <c r="Y43" s="194"/>
      <c r="Z43" s="194"/>
      <c r="AA43" s="196" t="str">
        <f>IF('เช็คเวลาเรียน เทอม 1'!AA43="ม",1,"")</f>
        <v/>
      </c>
      <c r="AB43" s="196" t="str">
        <f>IF('เช็คเวลาเรียน เทอม 1'!AB43="ม",1,"")</f>
        <v/>
      </c>
      <c r="AC43" s="196" t="str">
        <f>IF('เช็คเวลาเรียน เทอม 1'!AC43="ม",1,"")</f>
        <v/>
      </c>
      <c r="AD43" s="196" t="str">
        <f>IF('เช็คเวลาเรียน เทอม 1'!AD43="ม",1,"")</f>
        <v/>
      </c>
      <c r="AE43" s="196" t="str">
        <f>IF('เช็คเวลาเรียน เทอม 1'!AE43="ม",1,"")</f>
        <v/>
      </c>
      <c r="AF43" s="194"/>
      <c r="AG43" s="280"/>
      <c r="AH43" s="338">
        <f t="shared" si="6"/>
        <v>0</v>
      </c>
      <c r="AI43" s="339"/>
      <c r="AJ43" s="280"/>
      <c r="AK43" s="197" t="str">
        <f>IF('เช็คเวลาเรียน เทอม 1'!AM43="ม",1,"")</f>
        <v/>
      </c>
      <c r="AL43" s="280"/>
      <c r="AM43" s="197" t="str">
        <f>IF('เช็คเวลาเรียน เทอม 1'!AO43="ม",1,"")</f>
        <v/>
      </c>
      <c r="AN43" s="197" t="str">
        <f>IF('เช็คเวลาเรียน เทอม 1'!AP43="ม",1,"")</f>
        <v/>
      </c>
      <c r="AO43" s="198"/>
      <c r="AP43" s="198"/>
      <c r="AQ43" s="197" t="str">
        <f>IF('เช็คเวลาเรียน เทอม 1'!AS43="ม",1,"")</f>
        <v/>
      </c>
      <c r="AR43" s="197" t="str">
        <f>IF('เช็คเวลาเรียน เทอม 1'!AT43="ม",1,"")</f>
        <v/>
      </c>
      <c r="AS43" s="197" t="str">
        <f>IF('เช็คเวลาเรียน เทอม 1'!AU43="ม",1,"")</f>
        <v/>
      </c>
      <c r="AT43" s="197" t="str">
        <f>IF('เช็คเวลาเรียน เทอม 1'!AV43="ม",1,"")</f>
        <v/>
      </c>
      <c r="AU43" s="197" t="str">
        <f>IF('เช็คเวลาเรียน เทอม 1'!AW43="ม",1,"")</f>
        <v/>
      </c>
      <c r="AV43" s="198"/>
      <c r="AW43" s="198"/>
      <c r="AX43" s="197" t="str">
        <f>IF('เช็คเวลาเรียน เทอม 1'!AZ43="ม",1,"")</f>
        <v/>
      </c>
      <c r="AY43" s="197" t="str">
        <f>IF('เช็คเวลาเรียน เทอม 1'!BA43="ม",1,"")</f>
        <v/>
      </c>
      <c r="AZ43" s="197" t="str">
        <f>IF('เช็คเวลาเรียน เทอม 1'!BB43="ม",1,"")</f>
        <v/>
      </c>
      <c r="BA43" s="197" t="str">
        <f>IF('เช็คเวลาเรียน เทอม 1'!BC43="ม",1,"")</f>
        <v/>
      </c>
      <c r="BB43" s="197" t="str">
        <f>IF('เช็คเวลาเรียน เทอม 1'!BD43="ม",1,"")</f>
        <v/>
      </c>
      <c r="BC43" s="198"/>
      <c r="BD43" s="198"/>
      <c r="BE43" s="197" t="str">
        <f>IF('เช็คเวลาเรียน เทอม 1'!BG43="ม",1,"")</f>
        <v/>
      </c>
      <c r="BF43" s="197" t="str">
        <f>IF('เช็คเวลาเรียน เทอม 1'!BH43="ม",1,"")</f>
        <v/>
      </c>
      <c r="BG43" s="197" t="str">
        <f>IF('เช็คเวลาเรียน เทอม 1'!BI43="ม",1,"")</f>
        <v/>
      </c>
      <c r="BH43" s="197" t="str">
        <f>IF('เช็คเวลาเรียน เทอม 1'!BJ43="ม",1,"")</f>
        <v/>
      </c>
      <c r="BI43" s="197" t="str">
        <f>IF('เช็คเวลาเรียน เทอม 1'!BK43="ม",1,"")</f>
        <v/>
      </c>
      <c r="BJ43" s="198"/>
      <c r="BK43" s="198"/>
      <c r="BL43" s="197" t="str">
        <f>IF('เช็คเวลาเรียน เทอม 1'!BN43="ม",1,"")</f>
        <v/>
      </c>
      <c r="BM43" s="197" t="str">
        <f>IF('เช็คเวลาเรียน เทอม 1'!BO43="ม",1,"")</f>
        <v/>
      </c>
      <c r="BN43" s="338">
        <f t="shared" si="7"/>
        <v>0</v>
      </c>
      <c r="BO43" s="339"/>
      <c r="BP43" s="199" t="str">
        <f>IF('เช็คเวลาเรียน เทอม 1'!BT43="ม",1,"")</f>
        <v/>
      </c>
      <c r="BQ43" s="199" t="str">
        <f>IF('เช็คเวลาเรียน เทอม 1'!BU43="ม",1,"")</f>
        <v/>
      </c>
      <c r="BR43" s="199" t="str">
        <f>IF('เช็คเวลาเรียน เทอม 1'!BV43="ม",1,"")</f>
        <v/>
      </c>
      <c r="BS43" s="198"/>
      <c r="BT43" s="198"/>
      <c r="BU43" s="199" t="str">
        <f>IF('เช็คเวลาเรียน เทอม 1'!BY43="ม",1,"")</f>
        <v/>
      </c>
      <c r="BV43" s="199" t="str">
        <f>IF('เช็คเวลาเรียน เทอม 1'!BZ43="ม",1,"")</f>
        <v/>
      </c>
      <c r="BW43" s="199" t="str">
        <f>IF('เช็คเวลาเรียน เทอม 1'!CA43="ม",1,"")</f>
        <v/>
      </c>
      <c r="BX43" s="199" t="str">
        <f>IF('เช็คเวลาเรียน เทอม 1'!CB43="ม",1,"")</f>
        <v/>
      </c>
      <c r="BY43" s="199" t="str">
        <f>IF('เช็คเวลาเรียน เทอม 1'!CC43="ม",1,"")</f>
        <v/>
      </c>
      <c r="BZ43" s="198"/>
      <c r="CA43" s="198"/>
      <c r="CB43" s="199" t="str">
        <f>IF('เช็คเวลาเรียน เทอม 1'!CF43="ม",1,"")</f>
        <v/>
      </c>
      <c r="CC43" s="199" t="str">
        <f>IF('เช็คเวลาเรียน เทอม 1'!CG43="ม",1,"")</f>
        <v/>
      </c>
      <c r="CD43" s="199" t="str">
        <f>IF('เช็คเวลาเรียน เทอม 1'!CH43="ม",1,"")</f>
        <v/>
      </c>
      <c r="CE43" s="199" t="str">
        <f>IF('เช็คเวลาเรียน เทอม 1'!CI43="ม",1,"")</f>
        <v/>
      </c>
      <c r="CF43" s="199" t="str">
        <f>IF('เช็คเวลาเรียน เทอม 1'!CJ43="ม",1,"")</f>
        <v/>
      </c>
      <c r="CG43" s="198"/>
      <c r="CH43" s="198"/>
      <c r="CI43" s="199" t="str">
        <f>IF('เช็คเวลาเรียน เทอม 1'!CM43="ม",1,"")</f>
        <v/>
      </c>
      <c r="CJ43" s="199" t="str">
        <f>IF('เช็คเวลาเรียน เทอม 1'!CN43="ม",1,"")</f>
        <v/>
      </c>
      <c r="CK43" s="199" t="str">
        <f>IF('เช็คเวลาเรียน เทอม 1'!CO43="ม",1,"")</f>
        <v/>
      </c>
      <c r="CL43" s="199" t="str">
        <f>IF('เช็คเวลาเรียน เทอม 1'!CP43="ม",1,"")</f>
        <v/>
      </c>
      <c r="CM43" s="199" t="str">
        <f>IF('เช็คเวลาเรียน เทอม 1'!CQ43="ม",1,"")</f>
        <v/>
      </c>
      <c r="CN43" s="198"/>
      <c r="CO43" s="198"/>
      <c r="CP43" s="199" t="str">
        <f>IF('เช็คเวลาเรียน เทอม 1'!CT43="ม",1,"")</f>
        <v/>
      </c>
      <c r="CQ43" s="280"/>
      <c r="CR43" s="280"/>
      <c r="CS43" s="280"/>
      <c r="CT43" s="199" t="str">
        <f>IF('เช็คเวลาเรียน เทอม 1'!CX43="ม",1,"")</f>
        <v/>
      </c>
      <c r="CU43" s="338">
        <f t="shared" si="8"/>
        <v>0</v>
      </c>
      <c r="CV43" s="339"/>
      <c r="CW43" s="198"/>
      <c r="CX43" s="198"/>
      <c r="CY43" s="199" t="str">
        <f>IF('เช็คเวลาเรียน เทอม 1'!DE43="ม",1,"")</f>
        <v/>
      </c>
      <c r="CZ43" s="199" t="str">
        <f>IF('เช็คเวลาเรียน เทอม 1'!DF43="ม",1,"")</f>
        <v/>
      </c>
      <c r="DA43" s="199" t="str">
        <f>IF('เช็คเวลาเรียน เทอม 1'!DG43="ม",1,"")</f>
        <v/>
      </c>
      <c r="DB43" s="199" t="str">
        <f>IF('เช็คเวลาเรียน เทอม 1'!DH43="ม",1,"")</f>
        <v/>
      </c>
      <c r="DC43" s="199" t="str">
        <f>IF('เช็คเวลาเรียน เทอม 1'!DI43="ม",1,"")</f>
        <v/>
      </c>
      <c r="DD43" s="198"/>
      <c r="DE43" s="198"/>
      <c r="DF43" s="199" t="str">
        <f>IF('เช็คเวลาเรียน เทอม 1'!DL43="ม",1,"")</f>
        <v/>
      </c>
      <c r="DG43" s="199" t="str">
        <f>IF('เช็คเวลาเรียน เทอม 1'!DM43="ม",1,"")</f>
        <v/>
      </c>
      <c r="DH43" s="280"/>
      <c r="DI43" s="199" t="str">
        <f>IF('เช็คเวลาเรียน เทอม 1'!DO43="ม",1,"")</f>
        <v/>
      </c>
      <c r="DJ43" s="199" t="str">
        <f>IF('เช็คเวลาเรียน เทอม 1'!DP43="ม",1,"")</f>
        <v/>
      </c>
      <c r="DK43" s="198"/>
      <c r="DL43" s="198"/>
      <c r="DM43" s="199" t="str">
        <f>IF('เช็คเวลาเรียน เทอม 1'!DS43="ม",1,"")</f>
        <v/>
      </c>
      <c r="DN43" s="199" t="str">
        <f>IF('เช็คเวลาเรียน เทอม 1'!DT43="ม",1,"")</f>
        <v/>
      </c>
      <c r="DO43" s="199" t="str">
        <f>IF('เช็คเวลาเรียน เทอม 1'!DU43="ม",1,"")</f>
        <v/>
      </c>
      <c r="DP43" s="199" t="str">
        <f>IF('เช็คเวลาเรียน เทอม 1'!DV43="ม",1,"")</f>
        <v/>
      </c>
      <c r="DQ43" s="199" t="str">
        <f>IF('เช็คเวลาเรียน เทอม 1'!DW43="ม",1,"")</f>
        <v/>
      </c>
      <c r="DR43" s="198"/>
      <c r="DS43" s="198"/>
      <c r="DT43" s="199" t="str">
        <f>IF('เช็คเวลาเรียน เทอม 1'!DZ43="ม",1,"")</f>
        <v/>
      </c>
      <c r="DU43" s="199" t="str">
        <f>IF('เช็คเวลาเรียน เทอม 1'!EA43="ม",1,"")</f>
        <v/>
      </c>
      <c r="DV43" s="199" t="str">
        <f>IF('เช็คเวลาเรียน เทอม 1'!EB43="ม",1,"")</f>
        <v/>
      </c>
      <c r="DW43" s="199" t="str">
        <f>IF('เช็คเวลาเรียน เทอม 1'!EC43="ม",1,"")</f>
        <v/>
      </c>
      <c r="DX43" s="199" t="str">
        <f>IF('เช็คเวลาเรียน เทอม 1'!ED43="ม",1,"")</f>
        <v/>
      </c>
      <c r="DY43" s="198"/>
      <c r="DZ43" s="198"/>
      <c r="EA43" s="199" t="str">
        <f>IF('เช็คเวลาเรียน เทอม 1'!EG43="ม",1,"")</f>
        <v/>
      </c>
      <c r="EB43" s="338">
        <f t="shared" si="9"/>
        <v>0</v>
      </c>
      <c r="EC43" s="339"/>
      <c r="ED43" s="199" t="str">
        <f>IF('เช็คเวลาเรียน เทอม 1'!EL43="ม",1,"")</f>
        <v/>
      </c>
      <c r="EE43" s="199" t="str">
        <f>IF('เช็คเวลาเรียน เทอม 1'!EM43="ม",1,"")</f>
        <v/>
      </c>
      <c r="EF43" s="199" t="str">
        <f>IF('เช็คเวลาเรียน เทอม 1'!EN43="ม",1,"")</f>
        <v/>
      </c>
      <c r="EG43" s="199" t="str">
        <f>IF('เช็คเวลาเรียน เทอม 1'!EO43="ม",1,"")</f>
        <v/>
      </c>
      <c r="EH43" s="198"/>
      <c r="EI43" s="198"/>
      <c r="EJ43" s="199" t="str">
        <f>IF('เช็คเวลาเรียน เทอม 1'!ER43="ม",1,"")</f>
        <v/>
      </c>
      <c r="EK43" s="199" t="str">
        <f>IF('เช็คเวลาเรียน เทอม 1'!ES43="ม",1,"")</f>
        <v/>
      </c>
      <c r="EL43" s="199" t="str">
        <f>IF('เช็คเวลาเรียน เทอม 1'!ET43="ม",1,"")</f>
        <v/>
      </c>
      <c r="EM43" s="199" t="str">
        <f>IF('เช็คเวลาเรียน เทอม 1'!EU43="ม",1,"")</f>
        <v/>
      </c>
      <c r="EN43" s="199" t="str">
        <f>IF('เช็คเวลาเรียน เทอม 1'!EV43="ม",1,"")</f>
        <v/>
      </c>
      <c r="EO43" s="198"/>
      <c r="EP43" s="198"/>
      <c r="EQ43" s="199" t="str">
        <f>IF('เช็คเวลาเรียน เทอม 1'!EY43="ม",1,"")</f>
        <v/>
      </c>
      <c r="ER43" s="199" t="str">
        <f>IF('เช็คเวลาเรียน เทอม 1'!EZ43="ม",1,"")</f>
        <v/>
      </c>
      <c r="ES43" s="199" t="str">
        <f>IF('เช็คเวลาเรียน เทอม 1'!FA43="ม",1,"")</f>
        <v/>
      </c>
      <c r="ET43" s="199" t="str">
        <f>IF('เช็คเวลาเรียน เทอม 1'!FB43="ม",1,"")</f>
        <v/>
      </c>
      <c r="EU43" s="199" t="str">
        <f>IF('เช็คเวลาเรียน เทอม 1'!FC43="ม",1,"")</f>
        <v/>
      </c>
      <c r="EV43" s="198"/>
      <c r="EW43" s="198"/>
      <c r="EX43" s="199" t="str">
        <f>IF('เช็คเวลาเรียน เทอม 1'!FF43="ม",1,"")</f>
        <v/>
      </c>
      <c r="EY43" s="199" t="str">
        <f>IF('เช็คเวลาเรียน เทอม 1'!FG43="ม",1,"")</f>
        <v/>
      </c>
      <c r="EZ43" s="199" t="str">
        <f>IF('เช็คเวลาเรียน เทอม 1'!FH43="ม",1,"")</f>
        <v/>
      </c>
      <c r="FA43" s="199" t="str">
        <f>IF('เช็คเวลาเรียน เทอม 1'!FI43="ม",1,"")</f>
        <v/>
      </c>
      <c r="FB43" s="199" t="str">
        <f>IF('เช็คเวลาเรียน เทอม 1'!FJ43="ม",1,"")</f>
        <v/>
      </c>
      <c r="FC43" s="198"/>
      <c r="FD43" s="198"/>
      <c r="FE43" s="199" t="str">
        <f>IF('เช็คเวลาเรียน เทอม 1'!FM43="ม",1,"")</f>
        <v/>
      </c>
      <c r="FF43" s="199" t="str">
        <f>IF('เช็คเวลาเรียน เทอม 1'!FN43="ม",1,"")</f>
        <v/>
      </c>
      <c r="FG43" s="199" t="str">
        <f>IF('เช็คเวลาเรียน เทอม 1'!FO43="ม",1,"")</f>
        <v/>
      </c>
      <c r="FH43" s="338">
        <f t="shared" si="10"/>
        <v>0</v>
      </c>
      <c r="FI43" s="339"/>
      <c r="FJ43" s="199" t="str">
        <f>IF('เช็คเวลาเรียน เทอม 1'!FT43="ม",1,"")</f>
        <v/>
      </c>
      <c r="FK43" s="199" t="str">
        <f>IF('เช็คเวลาเรียน เทอม 1'!FU43="ม",1,"")</f>
        <v/>
      </c>
      <c r="FL43" s="198"/>
      <c r="FM43" s="198"/>
      <c r="FN43" s="199" t="str">
        <f>IF('เช็คเวลาเรียน เทอม 1'!FX43="ม",1,"")</f>
        <v/>
      </c>
      <c r="FO43" s="199" t="str">
        <f>IF('เช็คเวลาเรียน เทอม 1'!FY43="ม",1,"")</f>
        <v/>
      </c>
      <c r="FP43" s="199" t="str">
        <f>IF('เช็คเวลาเรียน เทอม 1'!FZ43="ม",1,"")</f>
        <v/>
      </c>
      <c r="FQ43" s="199" t="str">
        <f>IF('เช็คเวลาเรียน เทอม 1'!GA43="ม",1,"")</f>
        <v/>
      </c>
      <c r="FR43" s="199" t="str">
        <f>IF('เช็คเวลาเรียน เทอม 1'!GB43="ม",1,"")</f>
        <v/>
      </c>
      <c r="FS43" s="198"/>
      <c r="FT43" s="198"/>
      <c r="FU43" s="199" t="str">
        <f>IF('เช็คเวลาเรียน เทอม 1'!GE43="ม",1,"")</f>
        <v/>
      </c>
      <c r="FV43" s="280"/>
      <c r="FW43" s="199" t="str">
        <f>IF('เช็คเวลาเรียน เทอม 1'!GG43="ม",1,"")</f>
        <v/>
      </c>
      <c r="FX43" s="199" t="str">
        <f>IF('เช็คเวลาเรียน เทอม 1'!GH43="ม",1,"")</f>
        <v/>
      </c>
      <c r="FY43" s="199" t="str">
        <f>IF('เช็คเวลาเรียน เทอม 1'!GI43="ม",1,"")</f>
        <v/>
      </c>
      <c r="FZ43" s="198"/>
      <c r="GA43" s="198"/>
      <c r="GB43" s="199" t="str">
        <f>IF('เช็คเวลาเรียน เทอม 1'!GL43="ม",1,"")</f>
        <v/>
      </c>
      <c r="GC43" s="199" t="str">
        <f>IF('เช็คเวลาเรียน เทอม 1'!GM43="ม",1,"")</f>
        <v/>
      </c>
      <c r="GD43" s="199" t="str">
        <f>IF('เช็คเวลาเรียน เทอม 1'!GN43="ม",1,"")</f>
        <v/>
      </c>
      <c r="GE43" s="199" t="str">
        <f>IF('เช็คเวลาเรียน เทอม 1'!GO43="ม",1,"")</f>
        <v/>
      </c>
      <c r="GF43" s="280"/>
      <c r="GG43" s="198"/>
      <c r="GH43" s="198"/>
      <c r="GI43" s="199" t="str">
        <f>IF('เช็คเวลาเรียน เทอม 1'!GS43="ม",1,"")</f>
        <v/>
      </c>
      <c r="GJ43" s="199" t="str">
        <f>IF('เช็คเวลาเรียน เทอม 1'!GT43="ม",1,"")</f>
        <v/>
      </c>
      <c r="GK43" s="199" t="str">
        <f>IF('เช็คเวลาเรียน เทอม 1'!GU43="ม",1,"")</f>
        <v/>
      </c>
      <c r="GL43" s="199" t="str">
        <f>IF('เช็คเวลาเรียน เทอม 1'!GV43="ม",1,"")</f>
        <v/>
      </c>
      <c r="GM43" s="199" t="str">
        <f>IF('เช็คเวลาเรียน เทอม 1'!GW43="ม",1,"")</f>
        <v/>
      </c>
      <c r="GN43" s="198"/>
      <c r="GO43" s="338">
        <f t="shared" si="11"/>
        <v>0</v>
      </c>
      <c r="GP43" s="339"/>
    </row>
    <row r="44" spans="1:198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280"/>
      <c r="D44" s="194"/>
      <c r="E44" s="194"/>
      <c r="F44" s="280"/>
      <c r="G44" s="194"/>
      <c r="H44" s="194"/>
      <c r="I44" s="194"/>
      <c r="J44" s="194"/>
      <c r="K44" s="194"/>
      <c r="L44" s="194"/>
      <c r="M44" s="194"/>
      <c r="N44" s="194"/>
      <c r="O44" s="280"/>
      <c r="P44" s="194"/>
      <c r="Q44" s="194"/>
      <c r="R44" s="195"/>
      <c r="S44" s="195"/>
      <c r="T44" s="196" t="str">
        <f>IF('เช็คเวลาเรียน เทอม 1'!T44="ม",1,"")</f>
        <v/>
      </c>
      <c r="U44" s="196" t="str">
        <f>IF('เช็คเวลาเรียน เทอม 1'!U44="ม",1,"")</f>
        <v/>
      </c>
      <c r="V44" s="196" t="str">
        <f>IF('เช็คเวลาเรียน เทอม 1'!V44="ม",1,"")</f>
        <v/>
      </c>
      <c r="W44" s="196" t="str">
        <f>IF('เช็คเวลาเรียน เทอม 1'!W44="ม",1,"")</f>
        <v/>
      </c>
      <c r="X44" s="196" t="str">
        <f>IF('เช็คเวลาเรียน เทอม 1'!X44="ม",1,"")</f>
        <v/>
      </c>
      <c r="Y44" s="194"/>
      <c r="Z44" s="194"/>
      <c r="AA44" s="196" t="str">
        <f>IF('เช็คเวลาเรียน เทอม 1'!AA44="ม",1,"")</f>
        <v/>
      </c>
      <c r="AB44" s="196" t="str">
        <f>IF('เช็คเวลาเรียน เทอม 1'!AB44="ม",1,"")</f>
        <v/>
      </c>
      <c r="AC44" s="196" t="str">
        <f>IF('เช็คเวลาเรียน เทอม 1'!AC44="ม",1,"")</f>
        <v/>
      </c>
      <c r="AD44" s="196" t="str">
        <f>IF('เช็คเวลาเรียน เทอม 1'!AD44="ม",1,"")</f>
        <v/>
      </c>
      <c r="AE44" s="196" t="str">
        <f>IF('เช็คเวลาเรียน เทอม 1'!AE44="ม",1,"")</f>
        <v/>
      </c>
      <c r="AF44" s="194"/>
      <c r="AG44" s="280"/>
      <c r="AH44" s="338">
        <f t="shared" si="6"/>
        <v>0</v>
      </c>
      <c r="AI44" s="339"/>
      <c r="AJ44" s="280"/>
      <c r="AK44" s="197" t="str">
        <f>IF('เช็คเวลาเรียน เทอม 1'!AM44="ม",1,"")</f>
        <v/>
      </c>
      <c r="AL44" s="280"/>
      <c r="AM44" s="197" t="str">
        <f>IF('เช็คเวลาเรียน เทอม 1'!AO44="ม",1,"")</f>
        <v/>
      </c>
      <c r="AN44" s="197" t="str">
        <f>IF('เช็คเวลาเรียน เทอม 1'!AP44="ม",1,"")</f>
        <v/>
      </c>
      <c r="AO44" s="198"/>
      <c r="AP44" s="198"/>
      <c r="AQ44" s="197" t="str">
        <f>IF('เช็คเวลาเรียน เทอม 1'!AS44="ม",1,"")</f>
        <v/>
      </c>
      <c r="AR44" s="197" t="str">
        <f>IF('เช็คเวลาเรียน เทอม 1'!AT44="ม",1,"")</f>
        <v/>
      </c>
      <c r="AS44" s="197" t="str">
        <f>IF('เช็คเวลาเรียน เทอม 1'!AU44="ม",1,"")</f>
        <v/>
      </c>
      <c r="AT44" s="197" t="str">
        <f>IF('เช็คเวลาเรียน เทอม 1'!AV44="ม",1,"")</f>
        <v/>
      </c>
      <c r="AU44" s="197" t="str">
        <f>IF('เช็คเวลาเรียน เทอม 1'!AW44="ม",1,"")</f>
        <v/>
      </c>
      <c r="AV44" s="198"/>
      <c r="AW44" s="198"/>
      <c r="AX44" s="197" t="str">
        <f>IF('เช็คเวลาเรียน เทอม 1'!AZ44="ม",1,"")</f>
        <v/>
      </c>
      <c r="AY44" s="197" t="str">
        <f>IF('เช็คเวลาเรียน เทอม 1'!BA44="ม",1,"")</f>
        <v/>
      </c>
      <c r="AZ44" s="197" t="str">
        <f>IF('เช็คเวลาเรียน เทอม 1'!BB44="ม",1,"")</f>
        <v/>
      </c>
      <c r="BA44" s="197" t="str">
        <f>IF('เช็คเวลาเรียน เทอม 1'!BC44="ม",1,"")</f>
        <v/>
      </c>
      <c r="BB44" s="197" t="str">
        <f>IF('เช็คเวลาเรียน เทอม 1'!BD44="ม",1,"")</f>
        <v/>
      </c>
      <c r="BC44" s="198"/>
      <c r="BD44" s="198"/>
      <c r="BE44" s="197" t="str">
        <f>IF('เช็คเวลาเรียน เทอม 1'!BG44="ม",1,"")</f>
        <v/>
      </c>
      <c r="BF44" s="197" t="str">
        <f>IF('เช็คเวลาเรียน เทอม 1'!BH44="ม",1,"")</f>
        <v/>
      </c>
      <c r="BG44" s="197" t="str">
        <f>IF('เช็คเวลาเรียน เทอม 1'!BI44="ม",1,"")</f>
        <v/>
      </c>
      <c r="BH44" s="197" t="str">
        <f>IF('เช็คเวลาเรียน เทอม 1'!BJ44="ม",1,"")</f>
        <v/>
      </c>
      <c r="BI44" s="197" t="str">
        <f>IF('เช็คเวลาเรียน เทอม 1'!BK44="ม",1,"")</f>
        <v/>
      </c>
      <c r="BJ44" s="198"/>
      <c r="BK44" s="198"/>
      <c r="BL44" s="197" t="str">
        <f>IF('เช็คเวลาเรียน เทอม 1'!BN44="ม",1,"")</f>
        <v/>
      </c>
      <c r="BM44" s="197" t="str">
        <f>IF('เช็คเวลาเรียน เทอม 1'!BO44="ม",1,"")</f>
        <v/>
      </c>
      <c r="BN44" s="338">
        <f t="shared" si="7"/>
        <v>0</v>
      </c>
      <c r="BO44" s="339"/>
      <c r="BP44" s="199" t="str">
        <f>IF('เช็คเวลาเรียน เทอม 1'!BT44="ม",1,"")</f>
        <v/>
      </c>
      <c r="BQ44" s="199" t="str">
        <f>IF('เช็คเวลาเรียน เทอม 1'!BU44="ม",1,"")</f>
        <v/>
      </c>
      <c r="BR44" s="199" t="str">
        <f>IF('เช็คเวลาเรียน เทอม 1'!BV44="ม",1,"")</f>
        <v/>
      </c>
      <c r="BS44" s="198"/>
      <c r="BT44" s="198"/>
      <c r="BU44" s="199" t="str">
        <f>IF('เช็คเวลาเรียน เทอม 1'!BY44="ม",1,"")</f>
        <v/>
      </c>
      <c r="BV44" s="199" t="str">
        <f>IF('เช็คเวลาเรียน เทอม 1'!BZ44="ม",1,"")</f>
        <v/>
      </c>
      <c r="BW44" s="199" t="str">
        <f>IF('เช็คเวลาเรียน เทอม 1'!CA44="ม",1,"")</f>
        <v/>
      </c>
      <c r="BX44" s="199" t="str">
        <f>IF('เช็คเวลาเรียน เทอม 1'!CB44="ม",1,"")</f>
        <v/>
      </c>
      <c r="BY44" s="199" t="str">
        <f>IF('เช็คเวลาเรียน เทอม 1'!CC44="ม",1,"")</f>
        <v/>
      </c>
      <c r="BZ44" s="198"/>
      <c r="CA44" s="198"/>
      <c r="CB44" s="199" t="str">
        <f>IF('เช็คเวลาเรียน เทอม 1'!CF44="ม",1,"")</f>
        <v/>
      </c>
      <c r="CC44" s="199" t="str">
        <f>IF('เช็คเวลาเรียน เทอม 1'!CG44="ม",1,"")</f>
        <v/>
      </c>
      <c r="CD44" s="199" t="str">
        <f>IF('เช็คเวลาเรียน เทอม 1'!CH44="ม",1,"")</f>
        <v/>
      </c>
      <c r="CE44" s="199" t="str">
        <f>IF('เช็คเวลาเรียน เทอม 1'!CI44="ม",1,"")</f>
        <v/>
      </c>
      <c r="CF44" s="199" t="str">
        <f>IF('เช็คเวลาเรียน เทอม 1'!CJ44="ม",1,"")</f>
        <v/>
      </c>
      <c r="CG44" s="198"/>
      <c r="CH44" s="198"/>
      <c r="CI44" s="199" t="str">
        <f>IF('เช็คเวลาเรียน เทอม 1'!CM44="ม",1,"")</f>
        <v/>
      </c>
      <c r="CJ44" s="199" t="str">
        <f>IF('เช็คเวลาเรียน เทอม 1'!CN44="ม",1,"")</f>
        <v/>
      </c>
      <c r="CK44" s="199" t="str">
        <f>IF('เช็คเวลาเรียน เทอม 1'!CO44="ม",1,"")</f>
        <v/>
      </c>
      <c r="CL44" s="199" t="str">
        <f>IF('เช็คเวลาเรียน เทอม 1'!CP44="ม",1,"")</f>
        <v/>
      </c>
      <c r="CM44" s="199" t="str">
        <f>IF('เช็คเวลาเรียน เทอม 1'!CQ44="ม",1,"")</f>
        <v/>
      </c>
      <c r="CN44" s="198"/>
      <c r="CO44" s="198"/>
      <c r="CP44" s="199" t="str">
        <f>IF('เช็คเวลาเรียน เทอม 1'!CT44="ม",1,"")</f>
        <v/>
      </c>
      <c r="CQ44" s="280"/>
      <c r="CR44" s="280"/>
      <c r="CS44" s="280"/>
      <c r="CT44" s="199" t="str">
        <f>IF('เช็คเวลาเรียน เทอม 1'!CX44="ม",1,"")</f>
        <v/>
      </c>
      <c r="CU44" s="338">
        <f t="shared" si="8"/>
        <v>0</v>
      </c>
      <c r="CV44" s="339"/>
      <c r="CW44" s="198"/>
      <c r="CX44" s="198"/>
      <c r="CY44" s="199" t="str">
        <f>IF('เช็คเวลาเรียน เทอม 1'!DE44="ม",1,"")</f>
        <v/>
      </c>
      <c r="CZ44" s="199" t="str">
        <f>IF('เช็คเวลาเรียน เทอม 1'!DF44="ม",1,"")</f>
        <v/>
      </c>
      <c r="DA44" s="199" t="str">
        <f>IF('เช็คเวลาเรียน เทอม 1'!DG44="ม",1,"")</f>
        <v/>
      </c>
      <c r="DB44" s="199" t="str">
        <f>IF('เช็คเวลาเรียน เทอม 1'!DH44="ม",1,"")</f>
        <v/>
      </c>
      <c r="DC44" s="199" t="str">
        <f>IF('เช็คเวลาเรียน เทอม 1'!DI44="ม",1,"")</f>
        <v/>
      </c>
      <c r="DD44" s="198"/>
      <c r="DE44" s="198"/>
      <c r="DF44" s="199" t="str">
        <f>IF('เช็คเวลาเรียน เทอม 1'!DL44="ม",1,"")</f>
        <v/>
      </c>
      <c r="DG44" s="199" t="str">
        <f>IF('เช็คเวลาเรียน เทอม 1'!DM44="ม",1,"")</f>
        <v/>
      </c>
      <c r="DH44" s="280"/>
      <c r="DI44" s="199" t="str">
        <f>IF('เช็คเวลาเรียน เทอม 1'!DO44="ม",1,"")</f>
        <v/>
      </c>
      <c r="DJ44" s="199" t="str">
        <f>IF('เช็คเวลาเรียน เทอม 1'!DP44="ม",1,"")</f>
        <v/>
      </c>
      <c r="DK44" s="198"/>
      <c r="DL44" s="198"/>
      <c r="DM44" s="199" t="str">
        <f>IF('เช็คเวลาเรียน เทอม 1'!DS44="ม",1,"")</f>
        <v/>
      </c>
      <c r="DN44" s="199" t="str">
        <f>IF('เช็คเวลาเรียน เทอม 1'!DT44="ม",1,"")</f>
        <v/>
      </c>
      <c r="DO44" s="199" t="str">
        <f>IF('เช็คเวลาเรียน เทอม 1'!DU44="ม",1,"")</f>
        <v/>
      </c>
      <c r="DP44" s="199" t="str">
        <f>IF('เช็คเวลาเรียน เทอม 1'!DV44="ม",1,"")</f>
        <v/>
      </c>
      <c r="DQ44" s="199" t="str">
        <f>IF('เช็คเวลาเรียน เทอม 1'!DW44="ม",1,"")</f>
        <v/>
      </c>
      <c r="DR44" s="198"/>
      <c r="DS44" s="198"/>
      <c r="DT44" s="199" t="str">
        <f>IF('เช็คเวลาเรียน เทอม 1'!DZ44="ม",1,"")</f>
        <v/>
      </c>
      <c r="DU44" s="199" t="str">
        <f>IF('เช็คเวลาเรียน เทอม 1'!EA44="ม",1,"")</f>
        <v/>
      </c>
      <c r="DV44" s="199" t="str">
        <f>IF('เช็คเวลาเรียน เทอม 1'!EB44="ม",1,"")</f>
        <v/>
      </c>
      <c r="DW44" s="199" t="str">
        <f>IF('เช็คเวลาเรียน เทอม 1'!EC44="ม",1,"")</f>
        <v/>
      </c>
      <c r="DX44" s="199" t="str">
        <f>IF('เช็คเวลาเรียน เทอม 1'!ED44="ม",1,"")</f>
        <v/>
      </c>
      <c r="DY44" s="198"/>
      <c r="DZ44" s="198"/>
      <c r="EA44" s="199" t="str">
        <f>IF('เช็คเวลาเรียน เทอม 1'!EG44="ม",1,"")</f>
        <v/>
      </c>
      <c r="EB44" s="338">
        <f t="shared" si="9"/>
        <v>0</v>
      </c>
      <c r="EC44" s="339"/>
      <c r="ED44" s="199" t="str">
        <f>IF('เช็คเวลาเรียน เทอม 1'!EL44="ม",1,"")</f>
        <v/>
      </c>
      <c r="EE44" s="199" t="str">
        <f>IF('เช็คเวลาเรียน เทอม 1'!EM44="ม",1,"")</f>
        <v/>
      </c>
      <c r="EF44" s="199" t="str">
        <f>IF('เช็คเวลาเรียน เทอม 1'!EN44="ม",1,"")</f>
        <v/>
      </c>
      <c r="EG44" s="199" t="str">
        <f>IF('เช็คเวลาเรียน เทอม 1'!EO44="ม",1,"")</f>
        <v/>
      </c>
      <c r="EH44" s="198"/>
      <c r="EI44" s="198"/>
      <c r="EJ44" s="199" t="str">
        <f>IF('เช็คเวลาเรียน เทอม 1'!ER44="ม",1,"")</f>
        <v/>
      </c>
      <c r="EK44" s="199" t="str">
        <f>IF('เช็คเวลาเรียน เทอม 1'!ES44="ม",1,"")</f>
        <v/>
      </c>
      <c r="EL44" s="199" t="str">
        <f>IF('เช็คเวลาเรียน เทอม 1'!ET44="ม",1,"")</f>
        <v/>
      </c>
      <c r="EM44" s="199" t="str">
        <f>IF('เช็คเวลาเรียน เทอม 1'!EU44="ม",1,"")</f>
        <v/>
      </c>
      <c r="EN44" s="199" t="str">
        <f>IF('เช็คเวลาเรียน เทอม 1'!EV44="ม",1,"")</f>
        <v/>
      </c>
      <c r="EO44" s="198"/>
      <c r="EP44" s="198"/>
      <c r="EQ44" s="199" t="str">
        <f>IF('เช็คเวลาเรียน เทอม 1'!EY44="ม",1,"")</f>
        <v/>
      </c>
      <c r="ER44" s="199" t="str">
        <f>IF('เช็คเวลาเรียน เทอม 1'!EZ44="ม",1,"")</f>
        <v/>
      </c>
      <c r="ES44" s="199" t="str">
        <f>IF('เช็คเวลาเรียน เทอม 1'!FA44="ม",1,"")</f>
        <v/>
      </c>
      <c r="ET44" s="199" t="str">
        <f>IF('เช็คเวลาเรียน เทอม 1'!FB44="ม",1,"")</f>
        <v/>
      </c>
      <c r="EU44" s="199" t="str">
        <f>IF('เช็คเวลาเรียน เทอม 1'!FC44="ม",1,"")</f>
        <v/>
      </c>
      <c r="EV44" s="198"/>
      <c r="EW44" s="198"/>
      <c r="EX44" s="199" t="str">
        <f>IF('เช็คเวลาเรียน เทอม 1'!FF44="ม",1,"")</f>
        <v/>
      </c>
      <c r="EY44" s="199" t="str">
        <f>IF('เช็คเวลาเรียน เทอม 1'!FG44="ม",1,"")</f>
        <v/>
      </c>
      <c r="EZ44" s="199" t="str">
        <f>IF('เช็คเวลาเรียน เทอม 1'!FH44="ม",1,"")</f>
        <v/>
      </c>
      <c r="FA44" s="199" t="str">
        <f>IF('เช็คเวลาเรียน เทอม 1'!FI44="ม",1,"")</f>
        <v/>
      </c>
      <c r="FB44" s="199" t="str">
        <f>IF('เช็คเวลาเรียน เทอม 1'!FJ44="ม",1,"")</f>
        <v/>
      </c>
      <c r="FC44" s="198"/>
      <c r="FD44" s="198"/>
      <c r="FE44" s="199" t="str">
        <f>IF('เช็คเวลาเรียน เทอม 1'!FM44="ม",1,"")</f>
        <v/>
      </c>
      <c r="FF44" s="199" t="str">
        <f>IF('เช็คเวลาเรียน เทอม 1'!FN44="ม",1,"")</f>
        <v/>
      </c>
      <c r="FG44" s="199" t="str">
        <f>IF('เช็คเวลาเรียน เทอม 1'!FO44="ม",1,"")</f>
        <v/>
      </c>
      <c r="FH44" s="338">
        <f t="shared" si="10"/>
        <v>0</v>
      </c>
      <c r="FI44" s="339"/>
      <c r="FJ44" s="199" t="str">
        <f>IF('เช็คเวลาเรียน เทอม 1'!FT44="ม",1,"")</f>
        <v/>
      </c>
      <c r="FK44" s="199" t="str">
        <f>IF('เช็คเวลาเรียน เทอม 1'!FU44="ม",1,"")</f>
        <v/>
      </c>
      <c r="FL44" s="198"/>
      <c r="FM44" s="198"/>
      <c r="FN44" s="199" t="str">
        <f>IF('เช็คเวลาเรียน เทอม 1'!FX44="ม",1,"")</f>
        <v/>
      </c>
      <c r="FO44" s="199" t="str">
        <f>IF('เช็คเวลาเรียน เทอม 1'!FY44="ม",1,"")</f>
        <v/>
      </c>
      <c r="FP44" s="199" t="str">
        <f>IF('เช็คเวลาเรียน เทอม 1'!FZ44="ม",1,"")</f>
        <v/>
      </c>
      <c r="FQ44" s="199" t="str">
        <f>IF('เช็คเวลาเรียน เทอม 1'!GA44="ม",1,"")</f>
        <v/>
      </c>
      <c r="FR44" s="199" t="str">
        <f>IF('เช็คเวลาเรียน เทอม 1'!GB44="ม",1,"")</f>
        <v/>
      </c>
      <c r="FS44" s="198"/>
      <c r="FT44" s="198"/>
      <c r="FU44" s="199" t="str">
        <f>IF('เช็คเวลาเรียน เทอม 1'!GE44="ม",1,"")</f>
        <v/>
      </c>
      <c r="FV44" s="280"/>
      <c r="FW44" s="199" t="str">
        <f>IF('เช็คเวลาเรียน เทอม 1'!GG44="ม",1,"")</f>
        <v/>
      </c>
      <c r="FX44" s="199" t="str">
        <f>IF('เช็คเวลาเรียน เทอม 1'!GH44="ม",1,"")</f>
        <v/>
      </c>
      <c r="FY44" s="199" t="str">
        <f>IF('เช็คเวลาเรียน เทอม 1'!GI44="ม",1,"")</f>
        <v/>
      </c>
      <c r="FZ44" s="198"/>
      <c r="GA44" s="198"/>
      <c r="GB44" s="199" t="str">
        <f>IF('เช็คเวลาเรียน เทอม 1'!GL44="ม",1,"")</f>
        <v/>
      </c>
      <c r="GC44" s="199" t="str">
        <f>IF('เช็คเวลาเรียน เทอม 1'!GM44="ม",1,"")</f>
        <v/>
      </c>
      <c r="GD44" s="199" t="str">
        <f>IF('เช็คเวลาเรียน เทอม 1'!GN44="ม",1,"")</f>
        <v/>
      </c>
      <c r="GE44" s="199" t="str">
        <f>IF('เช็คเวลาเรียน เทอม 1'!GO44="ม",1,"")</f>
        <v/>
      </c>
      <c r="GF44" s="280"/>
      <c r="GG44" s="198"/>
      <c r="GH44" s="198"/>
      <c r="GI44" s="199" t="str">
        <f>IF('เช็คเวลาเรียน เทอม 1'!GS44="ม",1,"")</f>
        <v/>
      </c>
      <c r="GJ44" s="199" t="str">
        <f>IF('เช็คเวลาเรียน เทอม 1'!GT44="ม",1,"")</f>
        <v/>
      </c>
      <c r="GK44" s="199" t="str">
        <f>IF('เช็คเวลาเรียน เทอม 1'!GU44="ม",1,"")</f>
        <v/>
      </c>
      <c r="GL44" s="199" t="str">
        <f>IF('เช็คเวลาเรียน เทอม 1'!GV44="ม",1,"")</f>
        <v/>
      </c>
      <c r="GM44" s="199" t="str">
        <f>IF('เช็คเวลาเรียน เทอม 1'!GW44="ม",1,"")</f>
        <v/>
      </c>
      <c r="GN44" s="198"/>
      <c r="GO44" s="338">
        <f t="shared" si="11"/>
        <v>0</v>
      </c>
      <c r="GP44" s="339"/>
    </row>
    <row r="45" spans="1:198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280"/>
      <c r="D45" s="194"/>
      <c r="E45" s="194"/>
      <c r="F45" s="280"/>
      <c r="G45" s="194"/>
      <c r="H45" s="194"/>
      <c r="I45" s="194"/>
      <c r="J45" s="194"/>
      <c r="K45" s="194"/>
      <c r="L45" s="194"/>
      <c r="M45" s="194"/>
      <c r="N45" s="194"/>
      <c r="O45" s="280"/>
      <c r="P45" s="194"/>
      <c r="Q45" s="194"/>
      <c r="R45" s="195"/>
      <c r="S45" s="195"/>
      <c r="T45" s="196" t="str">
        <f>IF('เช็คเวลาเรียน เทอม 1'!T45="ม",1,"")</f>
        <v/>
      </c>
      <c r="U45" s="196" t="str">
        <f>IF('เช็คเวลาเรียน เทอม 1'!U45="ม",1,"")</f>
        <v/>
      </c>
      <c r="V45" s="196" t="str">
        <f>IF('เช็คเวลาเรียน เทอม 1'!V45="ม",1,"")</f>
        <v/>
      </c>
      <c r="W45" s="196" t="str">
        <f>IF('เช็คเวลาเรียน เทอม 1'!W45="ม",1,"")</f>
        <v/>
      </c>
      <c r="X45" s="196" t="str">
        <f>IF('เช็คเวลาเรียน เทอม 1'!X45="ม",1,"")</f>
        <v/>
      </c>
      <c r="Y45" s="194"/>
      <c r="Z45" s="194"/>
      <c r="AA45" s="196" t="str">
        <f>IF('เช็คเวลาเรียน เทอม 1'!AA45="ม",1,"")</f>
        <v/>
      </c>
      <c r="AB45" s="196" t="str">
        <f>IF('เช็คเวลาเรียน เทอม 1'!AB45="ม",1,"")</f>
        <v/>
      </c>
      <c r="AC45" s="196" t="str">
        <f>IF('เช็คเวลาเรียน เทอม 1'!AC45="ม",1,"")</f>
        <v/>
      </c>
      <c r="AD45" s="196" t="str">
        <f>IF('เช็คเวลาเรียน เทอม 1'!AD45="ม",1,"")</f>
        <v/>
      </c>
      <c r="AE45" s="196" t="str">
        <f>IF('เช็คเวลาเรียน เทอม 1'!AE45="ม",1,"")</f>
        <v/>
      </c>
      <c r="AF45" s="194"/>
      <c r="AG45" s="280"/>
      <c r="AH45" s="338">
        <f t="shared" si="6"/>
        <v>0</v>
      </c>
      <c r="AI45" s="339"/>
      <c r="AJ45" s="280"/>
      <c r="AK45" s="197" t="str">
        <f>IF('เช็คเวลาเรียน เทอม 1'!AM45="ม",1,"")</f>
        <v/>
      </c>
      <c r="AL45" s="280"/>
      <c r="AM45" s="197" t="str">
        <f>IF('เช็คเวลาเรียน เทอม 1'!AO45="ม",1,"")</f>
        <v/>
      </c>
      <c r="AN45" s="197" t="str">
        <f>IF('เช็คเวลาเรียน เทอม 1'!AP45="ม",1,"")</f>
        <v/>
      </c>
      <c r="AO45" s="198"/>
      <c r="AP45" s="198"/>
      <c r="AQ45" s="197" t="str">
        <f>IF('เช็คเวลาเรียน เทอม 1'!AS45="ม",1,"")</f>
        <v/>
      </c>
      <c r="AR45" s="197" t="str">
        <f>IF('เช็คเวลาเรียน เทอม 1'!AT45="ม",1,"")</f>
        <v/>
      </c>
      <c r="AS45" s="197" t="str">
        <f>IF('เช็คเวลาเรียน เทอม 1'!AU45="ม",1,"")</f>
        <v/>
      </c>
      <c r="AT45" s="197" t="str">
        <f>IF('เช็คเวลาเรียน เทอม 1'!AV45="ม",1,"")</f>
        <v/>
      </c>
      <c r="AU45" s="197" t="str">
        <f>IF('เช็คเวลาเรียน เทอม 1'!AW45="ม",1,"")</f>
        <v/>
      </c>
      <c r="AV45" s="198"/>
      <c r="AW45" s="198"/>
      <c r="AX45" s="197" t="str">
        <f>IF('เช็คเวลาเรียน เทอม 1'!AZ45="ม",1,"")</f>
        <v/>
      </c>
      <c r="AY45" s="197" t="str">
        <f>IF('เช็คเวลาเรียน เทอม 1'!BA45="ม",1,"")</f>
        <v/>
      </c>
      <c r="AZ45" s="197" t="str">
        <f>IF('เช็คเวลาเรียน เทอม 1'!BB45="ม",1,"")</f>
        <v/>
      </c>
      <c r="BA45" s="197" t="str">
        <f>IF('เช็คเวลาเรียน เทอม 1'!BC45="ม",1,"")</f>
        <v/>
      </c>
      <c r="BB45" s="197" t="str">
        <f>IF('เช็คเวลาเรียน เทอม 1'!BD45="ม",1,"")</f>
        <v/>
      </c>
      <c r="BC45" s="198"/>
      <c r="BD45" s="198"/>
      <c r="BE45" s="197" t="str">
        <f>IF('เช็คเวลาเรียน เทอม 1'!BG45="ม",1,"")</f>
        <v/>
      </c>
      <c r="BF45" s="197" t="str">
        <f>IF('เช็คเวลาเรียน เทอม 1'!BH45="ม",1,"")</f>
        <v/>
      </c>
      <c r="BG45" s="197" t="str">
        <f>IF('เช็คเวลาเรียน เทอม 1'!BI45="ม",1,"")</f>
        <v/>
      </c>
      <c r="BH45" s="197" t="str">
        <f>IF('เช็คเวลาเรียน เทอม 1'!BJ45="ม",1,"")</f>
        <v/>
      </c>
      <c r="BI45" s="197" t="str">
        <f>IF('เช็คเวลาเรียน เทอม 1'!BK45="ม",1,"")</f>
        <v/>
      </c>
      <c r="BJ45" s="198"/>
      <c r="BK45" s="198"/>
      <c r="BL45" s="197" t="str">
        <f>IF('เช็คเวลาเรียน เทอม 1'!BN45="ม",1,"")</f>
        <v/>
      </c>
      <c r="BM45" s="197" t="str">
        <f>IF('เช็คเวลาเรียน เทอม 1'!BO45="ม",1,"")</f>
        <v/>
      </c>
      <c r="BN45" s="338">
        <f t="shared" si="7"/>
        <v>0</v>
      </c>
      <c r="BO45" s="339"/>
      <c r="BP45" s="199" t="str">
        <f>IF('เช็คเวลาเรียน เทอม 1'!BT45="ม",1,"")</f>
        <v/>
      </c>
      <c r="BQ45" s="199" t="str">
        <f>IF('เช็คเวลาเรียน เทอม 1'!BU45="ม",1,"")</f>
        <v/>
      </c>
      <c r="BR45" s="199" t="str">
        <f>IF('เช็คเวลาเรียน เทอม 1'!BV45="ม",1,"")</f>
        <v/>
      </c>
      <c r="BS45" s="198"/>
      <c r="BT45" s="198"/>
      <c r="BU45" s="199" t="str">
        <f>IF('เช็คเวลาเรียน เทอม 1'!BY45="ม",1,"")</f>
        <v/>
      </c>
      <c r="BV45" s="199" t="str">
        <f>IF('เช็คเวลาเรียน เทอม 1'!BZ45="ม",1,"")</f>
        <v/>
      </c>
      <c r="BW45" s="199" t="str">
        <f>IF('เช็คเวลาเรียน เทอม 1'!CA45="ม",1,"")</f>
        <v/>
      </c>
      <c r="BX45" s="199" t="str">
        <f>IF('เช็คเวลาเรียน เทอม 1'!CB45="ม",1,"")</f>
        <v/>
      </c>
      <c r="BY45" s="199" t="str">
        <f>IF('เช็คเวลาเรียน เทอม 1'!CC45="ม",1,"")</f>
        <v/>
      </c>
      <c r="BZ45" s="198"/>
      <c r="CA45" s="198"/>
      <c r="CB45" s="199" t="str">
        <f>IF('เช็คเวลาเรียน เทอม 1'!CF45="ม",1,"")</f>
        <v/>
      </c>
      <c r="CC45" s="199" t="str">
        <f>IF('เช็คเวลาเรียน เทอม 1'!CG45="ม",1,"")</f>
        <v/>
      </c>
      <c r="CD45" s="199" t="str">
        <f>IF('เช็คเวลาเรียน เทอม 1'!CH45="ม",1,"")</f>
        <v/>
      </c>
      <c r="CE45" s="199" t="str">
        <f>IF('เช็คเวลาเรียน เทอม 1'!CI45="ม",1,"")</f>
        <v/>
      </c>
      <c r="CF45" s="199" t="str">
        <f>IF('เช็คเวลาเรียน เทอม 1'!CJ45="ม",1,"")</f>
        <v/>
      </c>
      <c r="CG45" s="198"/>
      <c r="CH45" s="198"/>
      <c r="CI45" s="199" t="str">
        <f>IF('เช็คเวลาเรียน เทอม 1'!CM45="ม",1,"")</f>
        <v/>
      </c>
      <c r="CJ45" s="199" t="str">
        <f>IF('เช็คเวลาเรียน เทอม 1'!CN45="ม",1,"")</f>
        <v/>
      </c>
      <c r="CK45" s="199" t="str">
        <f>IF('เช็คเวลาเรียน เทอม 1'!CO45="ม",1,"")</f>
        <v/>
      </c>
      <c r="CL45" s="199" t="str">
        <f>IF('เช็คเวลาเรียน เทอม 1'!CP45="ม",1,"")</f>
        <v/>
      </c>
      <c r="CM45" s="199" t="str">
        <f>IF('เช็คเวลาเรียน เทอม 1'!CQ45="ม",1,"")</f>
        <v/>
      </c>
      <c r="CN45" s="198"/>
      <c r="CO45" s="198"/>
      <c r="CP45" s="199" t="str">
        <f>IF('เช็คเวลาเรียน เทอม 1'!CT45="ม",1,"")</f>
        <v/>
      </c>
      <c r="CQ45" s="280"/>
      <c r="CR45" s="280"/>
      <c r="CS45" s="280"/>
      <c r="CT45" s="199" t="str">
        <f>IF('เช็คเวลาเรียน เทอม 1'!CX45="ม",1,"")</f>
        <v/>
      </c>
      <c r="CU45" s="338">
        <f t="shared" si="8"/>
        <v>0</v>
      </c>
      <c r="CV45" s="339"/>
      <c r="CW45" s="198"/>
      <c r="CX45" s="198"/>
      <c r="CY45" s="199" t="str">
        <f>IF('เช็คเวลาเรียน เทอม 1'!DE45="ม",1,"")</f>
        <v/>
      </c>
      <c r="CZ45" s="199" t="str">
        <f>IF('เช็คเวลาเรียน เทอม 1'!DF45="ม",1,"")</f>
        <v/>
      </c>
      <c r="DA45" s="199" t="str">
        <f>IF('เช็คเวลาเรียน เทอม 1'!DG45="ม",1,"")</f>
        <v/>
      </c>
      <c r="DB45" s="199" t="str">
        <f>IF('เช็คเวลาเรียน เทอม 1'!DH45="ม",1,"")</f>
        <v/>
      </c>
      <c r="DC45" s="199" t="str">
        <f>IF('เช็คเวลาเรียน เทอม 1'!DI45="ม",1,"")</f>
        <v/>
      </c>
      <c r="DD45" s="198"/>
      <c r="DE45" s="198"/>
      <c r="DF45" s="199" t="str">
        <f>IF('เช็คเวลาเรียน เทอม 1'!DL45="ม",1,"")</f>
        <v/>
      </c>
      <c r="DG45" s="199" t="str">
        <f>IF('เช็คเวลาเรียน เทอม 1'!DM45="ม",1,"")</f>
        <v/>
      </c>
      <c r="DH45" s="280"/>
      <c r="DI45" s="199" t="str">
        <f>IF('เช็คเวลาเรียน เทอม 1'!DO45="ม",1,"")</f>
        <v/>
      </c>
      <c r="DJ45" s="199" t="str">
        <f>IF('เช็คเวลาเรียน เทอม 1'!DP45="ม",1,"")</f>
        <v/>
      </c>
      <c r="DK45" s="198"/>
      <c r="DL45" s="198"/>
      <c r="DM45" s="199" t="str">
        <f>IF('เช็คเวลาเรียน เทอม 1'!DS45="ม",1,"")</f>
        <v/>
      </c>
      <c r="DN45" s="199" t="str">
        <f>IF('เช็คเวลาเรียน เทอม 1'!DT45="ม",1,"")</f>
        <v/>
      </c>
      <c r="DO45" s="199" t="str">
        <f>IF('เช็คเวลาเรียน เทอม 1'!DU45="ม",1,"")</f>
        <v/>
      </c>
      <c r="DP45" s="199" t="str">
        <f>IF('เช็คเวลาเรียน เทอม 1'!DV45="ม",1,"")</f>
        <v/>
      </c>
      <c r="DQ45" s="199" t="str">
        <f>IF('เช็คเวลาเรียน เทอม 1'!DW45="ม",1,"")</f>
        <v/>
      </c>
      <c r="DR45" s="198"/>
      <c r="DS45" s="198"/>
      <c r="DT45" s="199" t="str">
        <f>IF('เช็คเวลาเรียน เทอม 1'!DZ45="ม",1,"")</f>
        <v/>
      </c>
      <c r="DU45" s="199" t="str">
        <f>IF('เช็คเวลาเรียน เทอม 1'!EA45="ม",1,"")</f>
        <v/>
      </c>
      <c r="DV45" s="199" t="str">
        <f>IF('เช็คเวลาเรียน เทอม 1'!EB45="ม",1,"")</f>
        <v/>
      </c>
      <c r="DW45" s="199" t="str">
        <f>IF('เช็คเวลาเรียน เทอม 1'!EC45="ม",1,"")</f>
        <v/>
      </c>
      <c r="DX45" s="199" t="str">
        <f>IF('เช็คเวลาเรียน เทอม 1'!ED45="ม",1,"")</f>
        <v/>
      </c>
      <c r="DY45" s="198"/>
      <c r="DZ45" s="198"/>
      <c r="EA45" s="199" t="str">
        <f>IF('เช็คเวลาเรียน เทอม 1'!EG45="ม",1,"")</f>
        <v/>
      </c>
      <c r="EB45" s="338">
        <f t="shared" si="9"/>
        <v>0</v>
      </c>
      <c r="EC45" s="339"/>
      <c r="ED45" s="199" t="str">
        <f>IF('เช็คเวลาเรียน เทอม 1'!EL45="ม",1,"")</f>
        <v/>
      </c>
      <c r="EE45" s="199" t="str">
        <f>IF('เช็คเวลาเรียน เทอม 1'!EM45="ม",1,"")</f>
        <v/>
      </c>
      <c r="EF45" s="199" t="str">
        <f>IF('เช็คเวลาเรียน เทอม 1'!EN45="ม",1,"")</f>
        <v/>
      </c>
      <c r="EG45" s="199" t="str">
        <f>IF('เช็คเวลาเรียน เทอม 1'!EO45="ม",1,"")</f>
        <v/>
      </c>
      <c r="EH45" s="198"/>
      <c r="EI45" s="198"/>
      <c r="EJ45" s="199" t="str">
        <f>IF('เช็คเวลาเรียน เทอม 1'!ER45="ม",1,"")</f>
        <v/>
      </c>
      <c r="EK45" s="199" t="str">
        <f>IF('เช็คเวลาเรียน เทอม 1'!ES45="ม",1,"")</f>
        <v/>
      </c>
      <c r="EL45" s="199" t="str">
        <f>IF('เช็คเวลาเรียน เทอม 1'!ET45="ม",1,"")</f>
        <v/>
      </c>
      <c r="EM45" s="199" t="str">
        <f>IF('เช็คเวลาเรียน เทอม 1'!EU45="ม",1,"")</f>
        <v/>
      </c>
      <c r="EN45" s="199" t="str">
        <f>IF('เช็คเวลาเรียน เทอม 1'!EV45="ม",1,"")</f>
        <v/>
      </c>
      <c r="EO45" s="198"/>
      <c r="EP45" s="198"/>
      <c r="EQ45" s="199" t="str">
        <f>IF('เช็คเวลาเรียน เทอม 1'!EY45="ม",1,"")</f>
        <v/>
      </c>
      <c r="ER45" s="199" t="str">
        <f>IF('เช็คเวลาเรียน เทอม 1'!EZ45="ม",1,"")</f>
        <v/>
      </c>
      <c r="ES45" s="199" t="str">
        <f>IF('เช็คเวลาเรียน เทอม 1'!FA45="ม",1,"")</f>
        <v/>
      </c>
      <c r="ET45" s="199" t="str">
        <f>IF('เช็คเวลาเรียน เทอม 1'!FB45="ม",1,"")</f>
        <v/>
      </c>
      <c r="EU45" s="199" t="str">
        <f>IF('เช็คเวลาเรียน เทอม 1'!FC45="ม",1,"")</f>
        <v/>
      </c>
      <c r="EV45" s="198"/>
      <c r="EW45" s="198"/>
      <c r="EX45" s="199" t="str">
        <f>IF('เช็คเวลาเรียน เทอม 1'!FF45="ม",1,"")</f>
        <v/>
      </c>
      <c r="EY45" s="199" t="str">
        <f>IF('เช็คเวลาเรียน เทอม 1'!FG45="ม",1,"")</f>
        <v/>
      </c>
      <c r="EZ45" s="199" t="str">
        <f>IF('เช็คเวลาเรียน เทอม 1'!FH45="ม",1,"")</f>
        <v/>
      </c>
      <c r="FA45" s="199" t="str">
        <f>IF('เช็คเวลาเรียน เทอม 1'!FI45="ม",1,"")</f>
        <v/>
      </c>
      <c r="FB45" s="199" t="str">
        <f>IF('เช็คเวลาเรียน เทอม 1'!FJ45="ม",1,"")</f>
        <v/>
      </c>
      <c r="FC45" s="198"/>
      <c r="FD45" s="198"/>
      <c r="FE45" s="199" t="str">
        <f>IF('เช็คเวลาเรียน เทอม 1'!FM45="ม",1,"")</f>
        <v/>
      </c>
      <c r="FF45" s="199" t="str">
        <f>IF('เช็คเวลาเรียน เทอม 1'!FN45="ม",1,"")</f>
        <v/>
      </c>
      <c r="FG45" s="199" t="str">
        <f>IF('เช็คเวลาเรียน เทอม 1'!FO45="ม",1,"")</f>
        <v/>
      </c>
      <c r="FH45" s="338">
        <f t="shared" si="10"/>
        <v>0</v>
      </c>
      <c r="FI45" s="339"/>
      <c r="FJ45" s="199" t="str">
        <f>IF('เช็คเวลาเรียน เทอม 1'!FT45="ม",1,"")</f>
        <v/>
      </c>
      <c r="FK45" s="199" t="str">
        <f>IF('เช็คเวลาเรียน เทอม 1'!FU45="ม",1,"")</f>
        <v/>
      </c>
      <c r="FL45" s="198"/>
      <c r="FM45" s="198"/>
      <c r="FN45" s="199" t="str">
        <f>IF('เช็คเวลาเรียน เทอม 1'!FX45="ม",1,"")</f>
        <v/>
      </c>
      <c r="FO45" s="199" t="str">
        <f>IF('เช็คเวลาเรียน เทอม 1'!FY45="ม",1,"")</f>
        <v/>
      </c>
      <c r="FP45" s="199" t="str">
        <f>IF('เช็คเวลาเรียน เทอม 1'!FZ45="ม",1,"")</f>
        <v/>
      </c>
      <c r="FQ45" s="199" t="str">
        <f>IF('เช็คเวลาเรียน เทอม 1'!GA45="ม",1,"")</f>
        <v/>
      </c>
      <c r="FR45" s="199" t="str">
        <f>IF('เช็คเวลาเรียน เทอม 1'!GB45="ม",1,"")</f>
        <v/>
      </c>
      <c r="FS45" s="198"/>
      <c r="FT45" s="198"/>
      <c r="FU45" s="199" t="str">
        <f>IF('เช็คเวลาเรียน เทอม 1'!GE45="ม",1,"")</f>
        <v/>
      </c>
      <c r="FV45" s="280"/>
      <c r="FW45" s="199" t="str">
        <f>IF('เช็คเวลาเรียน เทอม 1'!GG45="ม",1,"")</f>
        <v/>
      </c>
      <c r="FX45" s="199" t="str">
        <f>IF('เช็คเวลาเรียน เทอม 1'!GH45="ม",1,"")</f>
        <v/>
      </c>
      <c r="FY45" s="199" t="str">
        <f>IF('เช็คเวลาเรียน เทอม 1'!GI45="ม",1,"")</f>
        <v/>
      </c>
      <c r="FZ45" s="198"/>
      <c r="GA45" s="198"/>
      <c r="GB45" s="199" t="str">
        <f>IF('เช็คเวลาเรียน เทอม 1'!GL45="ม",1,"")</f>
        <v/>
      </c>
      <c r="GC45" s="199" t="str">
        <f>IF('เช็คเวลาเรียน เทอม 1'!GM45="ม",1,"")</f>
        <v/>
      </c>
      <c r="GD45" s="199" t="str">
        <f>IF('เช็คเวลาเรียน เทอม 1'!GN45="ม",1,"")</f>
        <v/>
      </c>
      <c r="GE45" s="199" t="str">
        <f>IF('เช็คเวลาเรียน เทอม 1'!GO45="ม",1,"")</f>
        <v/>
      </c>
      <c r="GF45" s="280"/>
      <c r="GG45" s="198"/>
      <c r="GH45" s="198"/>
      <c r="GI45" s="199" t="str">
        <f>IF('เช็คเวลาเรียน เทอม 1'!GS45="ม",1,"")</f>
        <v/>
      </c>
      <c r="GJ45" s="199" t="str">
        <f>IF('เช็คเวลาเรียน เทอม 1'!GT45="ม",1,"")</f>
        <v/>
      </c>
      <c r="GK45" s="199" t="str">
        <f>IF('เช็คเวลาเรียน เทอม 1'!GU45="ม",1,"")</f>
        <v/>
      </c>
      <c r="GL45" s="199" t="str">
        <f>IF('เช็คเวลาเรียน เทอม 1'!GV45="ม",1,"")</f>
        <v/>
      </c>
      <c r="GM45" s="199" t="str">
        <f>IF('เช็คเวลาเรียน เทอม 1'!GW45="ม",1,"")</f>
        <v/>
      </c>
      <c r="GN45" s="198"/>
      <c r="GO45" s="338">
        <f t="shared" si="11"/>
        <v>0</v>
      </c>
      <c r="GP45" s="339"/>
    </row>
    <row r="46" spans="1:198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280"/>
      <c r="D46" s="194"/>
      <c r="E46" s="194"/>
      <c r="F46" s="280"/>
      <c r="G46" s="194"/>
      <c r="H46" s="194"/>
      <c r="I46" s="194"/>
      <c r="J46" s="194"/>
      <c r="K46" s="194"/>
      <c r="L46" s="194"/>
      <c r="M46" s="194"/>
      <c r="N46" s="194"/>
      <c r="O46" s="280"/>
      <c r="P46" s="194"/>
      <c r="Q46" s="194"/>
      <c r="R46" s="195"/>
      <c r="S46" s="195"/>
      <c r="T46" s="196" t="str">
        <f>IF('เช็คเวลาเรียน เทอม 1'!T46="ม",1,"")</f>
        <v/>
      </c>
      <c r="U46" s="196" t="str">
        <f>IF('เช็คเวลาเรียน เทอม 1'!U46="ม",1,"")</f>
        <v/>
      </c>
      <c r="V46" s="196" t="str">
        <f>IF('เช็คเวลาเรียน เทอม 1'!V46="ม",1,"")</f>
        <v/>
      </c>
      <c r="W46" s="196" t="str">
        <f>IF('เช็คเวลาเรียน เทอม 1'!W46="ม",1,"")</f>
        <v/>
      </c>
      <c r="X46" s="196" t="str">
        <f>IF('เช็คเวลาเรียน เทอม 1'!X46="ม",1,"")</f>
        <v/>
      </c>
      <c r="Y46" s="194"/>
      <c r="Z46" s="194"/>
      <c r="AA46" s="196" t="str">
        <f>IF('เช็คเวลาเรียน เทอม 1'!AA46="ม",1,"")</f>
        <v/>
      </c>
      <c r="AB46" s="196" t="str">
        <f>IF('เช็คเวลาเรียน เทอม 1'!AB46="ม",1,"")</f>
        <v/>
      </c>
      <c r="AC46" s="196" t="str">
        <f>IF('เช็คเวลาเรียน เทอม 1'!AC46="ม",1,"")</f>
        <v/>
      </c>
      <c r="AD46" s="196" t="str">
        <f>IF('เช็คเวลาเรียน เทอม 1'!AD46="ม",1,"")</f>
        <v/>
      </c>
      <c r="AE46" s="196" t="str">
        <f>IF('เช็คเวลาเรียน เทอม 1'!AE46="ม",1,"")</f>
        <v/>
      </c>
      <c r="AF46" s="194"/>
      <c r="AG46" s="280"/>
      <c r="AH46" s="338">
        <f t="shared" si="6"/>
        <v>0</v>
      </c>
      <c r="AI46" s="339"/>
      <c r="AJ46" s="280"/>
      <c r="AK46" s="197" t="str">
        <f>IF('เช็คเวลาเรียน เทอม 1'!AM46="ม",1,"")</f>
        <v/>
      </c>
      <c r="AL46" s="280"/>
      <c r="AM46" s="197" t="str">
        <f>IF('เช็คเวลาเรียน เทอม 1'!AO46="ม",1,"")</f>
        <v/>
      </c>
      <c r="AN46" s="197" t="str">
        <f>IF('เช็คเวลาเรียน เทอม 1'!AP46="ม",1,"")</f>
        <v/>
      </c>
      <c r="AO46" s="198"/>
      <c r="AP46" s="198"/>
      <c r="AQ46" s="197" t="str">
        <f>IF('เช็คเวลาเรียน เทอม 1'!AS46="ม",1,"")</f>
        <v/>
      </c>
      <c r="AR46" s="197" t="str">
        <f>IF('เช็คเวลาเรียน เทอม 1'!AT46="ม",1,"")</f>
        <v/>
      </c>
      <c r="AS46" s="197" t="str">
        <f>IF('เช็คเวลาเรียน เทอม 1'!AU46="ม",1,"")</f>
        <v/>
      </c>
      <c r="AT46" s="197" t="str">
        <f>IF('เช็คเวลาเรียน เทอม 1'!AV46="ม",1,"")</f>
        <v/>
      </c>
      <c r="AU46" s="197" t="str">
        <f>IF('เช็คเวลาเรียน เทอม 1'!AW46="ม",1,"")</f>
        <v/>
      </c>
      <c r="AV46" s="198"/>
      <c r="AW46" s="198"/>
      <c r="AX46" s="197" t="str">
        <f>IF('เช็คเวลาเรียน เทอม 1'!AZ46="ม",1,"")</f>
        <v/>
      </c>
      <c r="AY46" s="197" t="str">
        <f>IF('เช็คเวลาเรียน เทอม 1'!BA46="ม",1,"")</f>
        <v/>
      </c>
      <c r="AZ46" s="197" t="str">
        <f>IF('เช็คเวลาเรียน เทอม 1'!BB46="ม",1,"")</f>
        <v/>
      </c>
      <c r="BA46" s="197" t="str">
        <f>IF('เช็คเวลาเรียน เทอม 1'!BC46="ม",1,"")</f>
        <v/>
      </c>
      <c r="BB46" s="197" t="str">
        <f>IF('เช็คเวลาเรียน เทอม 1'!BD46="ม",1,"")</f>
        <v/>
      </c>
      <c r="BC46" s="198"/>
      <c r="BD46" s="198"/>
      <c r="BE46" s="197" t="str">
        <f>IF('เช็คเวลาเรียน เทอม 1'!BG46="ม",1,"")</f>
        <v/>
      </c>
      <c r="BF46" s="197" t="str">
        <f>IF('เช็คเวลาเรียน เทอม 1'!BH46="ม",1,"")</f>
        <v/>
      </c>
      <c r="BG46" s="197" t="str">
        <f>IF('เช็คเวลาเรียน เทอม 1'!BI46="ม",1,"")</f>
        <v/>
      </c>
      <c r="BH46" s="197" t="str">
        <f>IF('เช็คเวลาเรียน เทอม 1'!BJ46="ม",1,"")</f>
        <v/>
      </c>
      <c r="BI46" s="197" t="str">
        <f>IF('เช็คเวลาเรียน เทอม 1'!BK46="ม",1,"")</f>
        <v/>
      </c>
      <c r="BJ46" s="198"/>
      <c r="BK46" s="198"/>
      <c r="BL46" s="197" t="str">
        <f>IF('เช็คเวลาเรียน เทอม 1'!BN46="ม",1,"")</f>
        <v/>
      </c>
      <c r="BM46" s="197" t="str">
        <f>IF('เช็คเวลาเรียน เทอม 1'!BO46="ม",1,"")</f>
        <v/>
      </c>
      <c r="BN46" s="338">
        <f t="shared" si="7"/>
        <v>0</v>
      </c>
      <c r="BO46" s="339"/>
      <c r="BP46" s="199" t="str">
        <f>IF('เช็คเวลาเรียน เทอม 1'!BT46="ม",1,"")</f>
        <v/>
      </c>
      <c r="BQ46" s="199" t="str">
        <f>IF('เช็คเวลาเรียน เทอม 1'!BU46="ม",1,"")</f>
        <v/>
      </c>
      <c r="BR46" s="199" t="str">
        <f>IF('เช็คเวลาเรียน เทอม 1'!BV46="ม",1,"")</f>
        <v/>
      </c>
      <c r="BS46" s="198"/>
      <c r="BT46" s="198"/>
      <c r="BU46" s="199" t="str">
        <f>IF('เช็คเวลาเรียน เทอม 1'!BY46="ม",1,"")</f>
        <v/>
      </c>
      <c r="BV46" s="199" t="str">
        <f>IF('เช็คเวลาเรียน เทอม 1'!BZ46="ม",1,"")</f>
        <v/>
      </c>
      <c r="BW46" s="199" t="str">
        <f>IF('เช็คเวลาเรียน เทอม 1'!CA46="ม",1,"")</f>
        <v/>
      </c>
      <c r="BX46" s="199" t="str">
        <f>IF('เช็คเวลาเรียน เทอม 1'!CB46="ม",1,"")</f>
        <v/>
      </c>
      <c r="BY46" s="199" t="str">
        <f>IF('เช็คเวลาเรียน เทอม 1'!CC46="ม",1,"")</f>
        <v/>
      </c>
      <c r="BZ46" s="198"/>
      <c r="CA46" s="198"/>
      <c r="CB46" s="199" t="str">
        <f>IF('เช็คเวลาเรียน เทอม 1'!CF46="ม",1,"")</f>
        <v/>
      </c>
      <c r="CC46" s="199" t="str">
        <f>IF('เช็คเวลาเรียน เทอม 1'!CG46="ม",1,"")</f>
        <v/>
      </c>
      <c r="CD46" s="199" t="str">
        <f>IF('เช็คเวลาเรียน เทอม 1'!CH46="ม",1,"")</f>
        <v/>
      </c>
      <c r="CE46" s="199" t="str">
        <f>IF('เช็คเวลาเรียน เทอม 1'!CI46="ม",1,"")</f>
        <v/>
      </c>
      <c r="CF46" s="199" t="str">
        <f>IF('เช็คเวลาเรียน เทอม 1'!CJ46="ม",1,"")</f>
        <v/>
      </c>
      <c r="CG46" s="198"/>
      <c r="CH46" s="198"/>
      <c r="CI46" s="199" t="str">
        <f>IF('เช็คเวลาเรียน เทอม 1'!CM46="ม",1,"")</f>
        <v/>
      </c>
      <c r="CJ46" s="199" t="str">
        <f>IF('เช็คเวลาเรียน เทอม 1'!CN46="ม",1,"")</f>
        <v/>
      </c>
      <c r="CK46" s="199" t="str">
        <f>IF('เช็คเวลาเรียน เทอม 1'!CO46="ม",1,"")</f>
        <v/>
      </c>
      <c r="CL46" s="199" t="str">
        <f>IF('เช็คเวลาเรียน เทอม 1'!CP46="ม",1,"")</f>
        <v/>
      </c>
      <c r="CM46" s="199" t="str">
        <f>IF('เช็คเวลาเรียน เทอม 1'!CQ46="ม",1,"")</f>
        <v/>
      </c>
      <c r="CN46" s="198"/>
      <c r="CO46" s="198"/>
      <c r="CP46" s="199" t="str">
        <f>IF('เช็คเวลาเรียน เทอม 1'!CT46="ม",1,"")</f>
        <v/>
      </c>
      <c r="CQ46" s="280"/>
      <c r="CR46" s="280"/>
      <c r="CS46" s="280"/>
      <c r="CT46" s="199" t="str">
        <f>IF('เช็คเวลาเรียน เทอม 1'!CX46="ม",1,"")</f>
        <v/>
      </c>
      <c r="CU46" s="338">
        <f t="shared" si="8"/>
        <v>0</v>
      </c>
      <c r="CV46" s="339"/>
      <c r="CW46" s="198"/>
      <c r="CX46" s="198"/>
      <c r="CY46" s="199" t="str">
        <f>IF('เช็คเวลาเรียน เทอม 1'!DE46="ม",1,"")</f>
        <v/>
      </c>
      <c r="CZ46" s="199" t="str">
        <f>IF('เช็คเวลาเรียน เทอม 1'!DF46="ม",1,"")</f>
        <v/>
      </c>
      <c r="DA46" s="199" t="str">
        <f>IF('เช็คเวลาเรียน เทอม 1'!DG46="ม",1,"")</f>
        <v/>
      </c>
      <c r="DB46" s="199" t="str">
        <f>IF('เช็คเวลาเรียน เทอม 1'!DH46="ม",1,"")</f>
        <v/>
      </c>
      <c r="DC46" s="199" t="str">
        <f>IF('เช็คเวลาเรียน เทอม 1'!DI46="ม",1,"")</f>
        <v/>
      </c>
      <c r="DD46" s="198"/>
      <c r="DE46" s="198"/>
      <c r="DF46" s="199" t="str">
        <f>IF('เช็คเวลาเรียน เทอม 1'!DL46="ม",1,"")</f>
        <v/>
      </c>
      <c r="DG46" s="199" t="str">
        <f>IF('เช็คเวลาเรียน เทอม 1'!DM46="ม",1,"")</f>
        <v/>
      </c>
      <c r="DH46" s="280"/>
      <c r="DI46" s="199" t="str">
        <f>IF('เช็คเวลาเรียน เทอม 1'!DO46="ม",1,"")</f>
        <v/>
      </c>
      <c r="DJ46" s="199" t="str">
        <f>IF('เช็คเวลาเรียน เทอม 1'!DP46="ม",1,"")</f>
        <v/>
      </c>
      <c r="DK46" s="198"/>
      <c r="DL46" s="198"/>
      <c r="DM46" s="199" t="str">
        <f>IF('เช็คเวลาเรียน เทอม 1'!DS46="ม",1,"")</f>
        <v/>
      </c>
      <c r="DN46" s="199" t="str">
        <f>IF('เช็คเวลาเรียน เทอม 1'!DT46="ม",1,"")</f>
        <v/>
      </c>
      <c r="DO46" s="199" t="str">
        <f>IF('เช็คเวลาเรียน เทอม 1'!DU46="ม",1,"")</f>
        <v/>
      </c>
      <c r="DP46" s="199" t="str">
        <f>IF('เช็คเวลาเรียน เทอม 1'!DV46="ม",1,"")</f>
        <v/>
      </c>
      <c r="DQ46" s="199" t="str">
        <f>IF('เช็คเวลาเรียน เทอม 1'!DW46="ม",1,"")</f>
        <v/>
      </c>
      <c r="DR46" s="198"/>
      <c r="DS46" s="198"/>
      <c r="DT46" s="199" t="str">
        <f>IF('เช็คเวลาเรียน เทอม 1'!DZ46="ม",1,"")</f>
        <v/>
      </c>
      <c r="DU46" s="199" t="str">
        <f>IF('เช็คเวลาเรียน เทอม 1'!EA46="ม",1,"")</f>
        <v/>
      </c>
      <c r="DV46" s="199" t="str">
        <f>IF('เช็คเวลาเรียน เทอม 1'!EB46="ม",1,"")</f>
        <v/>
      </c>
      <c r="DW46" s="199" t="str">
        <f>IF('เช็คเวลาเรียน เทอม 1'!EC46="ม",1,"")</f>
        <v/>
      </c>
      <c r="DX46" s="199" t="str">
        <f>IF('เช็คเวลาเรียน เทอม 1'!ED46="ม",1,"")</f>
        <v/>
      </c>
      <c r="DY46" s="198"/>
      <c r="DZ46" s="198"/>
      <c r="EA46" s="199" t="str">
        <f>IF('เช็คเวลาเรียน เทอม 1'!EG46="ม",1,"")</f>
        <v/>
      </c>
      <c r="EB46" s="338">
        <f t="shared" si="9"/>
        <v>0</v>
      </c>
      <c r="EC46" s="339"/>
      <c r="ED46" s="199" t="str">
        <f>IF('เช็คเวลาเรียน เทอม 1'!EL46="ม",1,"")</f>
        <v/>
      </c>
      <c r="EE46" s="199" t="str">
        <f>IF('เช็คเวลาเรียน เทอม 1'!EM46="ม",1,"")</f>
        <v/>
      </c>
      <c r="EF46" s="199" t="str">
        <f>IF('เช็คเวลาเรียน เทอม 1'!EN46="ม",1,"")</f>
        <v/>
      </c>
      <c r="EG46" s="199" t="str">
        <f>IF('เช็คเวลาเรียน เทอม 1'!EO46="ม",1,"")</f>
        <v/>
      </c>
      <c r="EH46" s="198"/>
      <c r="EI46" s="198"/>
      <c r="EJ46" s="199" t="str">
        <f>IF('เช็คเวลาเรียน เทอม 1'!ER46="ม",1,"")</f>
        <v/>
      </c>
      <c r="EK46" s="199" t="str">
        <f>IF('เช็คเวลาเรียน เทอม 1'!ES46="ม",1,"")</f>
        <v/>
      </c>
      <c r="EL46" s="199" t="str">
        <f>IF('เช็คเวลาเรียน เทอม 1'!ET46="ม",1,"")</f>
        <v/>
      </c>
      <c r="EM46" s="199" t="str">
        <f>IF('เช็คเวลาเรียน เทอม 1'!EU46="ม",1,"")</f>
        <v/>
      </c>
      <c r="EN46" s="199" t="str">
        <f>IF('เช็คเวลาเรียน เทอม 1'!EV46="ม",1,"")</f>
        <v/>
      </c>
      <c r="EO46" s="198"/>
      <c r="EP46" s="198"/>
      <c r="EQ46" s="199" t="str">
        <f>IF('เช็คเวลาเรียน เทอม 1'!EY46="ม",1,"")</f>
        <v/>
      </c>
      <c r="ER46" s="199" t="str">
        <f>IF('เช็คเวลาเรียน เทอม 1'!EZ46="ม",1,"")</f>
        <v/>
      </c>
      <c r="ES46" s="199" t="str">
        <f>IF('เช็คเวลาเรียน เทอม 1'!FA46="ม",1,"")</f>
        <v/>
      </c>
      <c r="ET46" s="199" t="str">
        <f>IF('เช็คเวลาเรียน เทอม 1'!FB46="ม",1,"")</f>
        <v/>
      </c>
      <c r="EU46" s="199" t="str">
        <f>IF('เช็คเวลาเรียน เทอม 1'!FC46="ม",1,"")</f>
        <v/>
      </c>
      <c r="EV46" s="198"/>
      <c r="EW46" s="198"/>
      <c r="EX46" s="199" t="str">
        <f>IF('เช็คเวลาเรียน เทอม 1'!FF46="ม",1,"")</f>
        <v/>
      </c>
      <c r="EY46" s="199" t="str">
        <f>IF('เช็คเวลาเรียน เทอม 1'!FG46="ม",1,"")</f>
        <v/>
      </c>
      <c r="EZ46" s="199" t="str">
        <f>IF('เช็คเวลาเรียน เทอม 1'!FH46="ม",1,"")</f>
        <v/>
      </c>
      <c r="FA46" s="199" t="str">
        <f>IF('เช็คเวลาเรียน เทอม 1'!FI46="ม",1,"")</f>
        <v/>
      </c>
      <c r="FB46" s="199" t="str">
        <f>IF('เช็คเวลาเรียน เทอม 1'!FJ46="ม",1,"")</f>
        <v/>
      </c>
      <c r="FC46" s="198"/>
      <c r="FD46" s="198"/>
      <c r="FE46" s="199" t="str">
        <f>IF('เช็คเวลาเรียน เทอม 1'!FM46="ม",1,"")</f>
        <v/>
      </c>
      <c r="FF46" s="199" t="str">
        <f>IF('เช็คเวลาเรียน เทอม 1'!FN46="ม",1,"")</f>
        <v/>
      </c>
      <c r="FG46" s="199" t="str">
        <f>IF('เช็คเวลาเรียน เทอม 1'!FO46="ม",1,"")</f>
        <v/>
      </c>
      <c r="FH46" s="338">
        <f t="shared" si="10"/>
        <v>0</v>
      </c>
      <c r="FI46" s="339"/>
      <c r="FJ46" s="199" t="str">
        <f>IF('เช็คเวลาเรียน เทอม 1'!FT46="ม",1,"")</f>
        <v/>
      </c>
      <c r="FK46" s="199" t="str">
        <f>IF('เช็คเวลาเรียน เทอม 1'!FU46="ม",1,"")</f>
        <v/>
      </c>
      <c r="FL46" s="198"/>
      <c r="FM46" s="198"/>
      <c r="FN46" s="199" t="str">
        <f>IF('เช็คเวลาเรียน เทอม 1'!FX46="ม",1,"")</f>
        <v/>
      </c>
      <c r="FO46" s="199" t="str">
        <f>IF('เช็คเวลาเรียน เทอม 1'!FY46="ม",1,"")</f>
        <v/>
      </c>
      <c r="FP46" s="199" t="str">
        <f>IF('เช็คเวลาเรียน เทอม 1'!FZ46="ม",1,"")</f>
        <v/>
      </c>
      <c r="FQ46" s="199" t="str">
        <f>IF('เช็คเวลาเรียน เทอม 1'!GA46="ม",1,"")</f>
        <v/>
      </c>
      <c r="FR46" s="199" t="str">
        <f>IF('เช็คเวลาเรียน เทอม 1'!GB46="ม",1,"")</f>
        <v/>
      </c>
      <c r="FS46" s="198"/>
      <c r="FT46" s="198"/>
      <c r="FU46" s="199" t="str">
        <f>IF('เช็คเวลาเรียน เทอม 1'!GE46="ม",1,"")</f>
        <v/>
      </c>
      <c r="FV46" s="280"/>
      <c r="FW46" s="199" t="str">
        <f>IF('เช็คเวลาเรียน เทอม 1'!GG46="ม",1,"")</f>
        <v/>
      </c>
      <c r="FX46" s="199" t="str">
        <f>IF('เช็คเวลาเรียน เทอม 1'!GH46="ม",1,"")</f>
        <v/>
      </c>
      <c r="FY46" s="199" t="str">
        <f>IF('เช็คเวลาเรียน เทอม 1'!GI46="ม",1,"")</f>
        <v/>
      </c>
      <c r="FZ46" s="198"/>
      <c r="GA46" s="198"/>
      <c r="GB46" s="199" t="str">
        <f>IF('เช็คเวลาเรียน เทอม 1'!GL46="ม",1,"")</f>
        <v/>
      </c>
      <c r="GC46" s="199" t="str">
        <f>IF('เช็คเวลาเรียน เทอม 1'!GM46="ม",1,"")</f>
        <v/>
      </c>
      <c r="GD46" s="199" t="str">
        <f>IF('เช็คเวลาเรียน เทอม 1'!GN46="ม",1,"")</f>
        <v/>
      </c>
      <c r="GE46" s="199" t="str">
        <f>IF('เช็คเวลาเรียน เทอม 1'!GO46="ม",1,"")</f>
        <v/>
      </c>
      <c r="GF46" s="280"/>
      <c r="GG46" s="198"/>
      <c r="GH46" s="198"/>
      <c r="GI46" s="199" t="str">
        <f>IF('เช็คเวลาเรียน เทอม 1'!GS46="ม",1,"")</f>
        <v/>
      </c>
      <c r="GJ46" s="199" t="str">
        <f>IF('เช็คเวลาเรียน เทอม 1'!GT46="ม",1,"")</f>
        <v/>
      </c>
      <c r="GK46" s="199" t="str">
        <f>IF('เช็คเวลาเรียน เทอม 1'!GU46="ม",1,"")</f>
        <v/>
      </c>
      <c r="GL46" s="199" t="str">
        <f>IF('เช็คเวลาเรียน เทอม 1'!GV46="ม",1,"")</f>
        <v/>
      </c>
      <c r="GM46" s="199" t="str">
        <f>IF('เช็คเวลาเรียน เทอม 1'!GW46="ม",1,"")</f>
        <v/>
      </c>
      <c r="GN46" s="198"/>
      <c r="GO46" s="338">
        <f t="shared" si="11"/>
        <v>0</v>
      </c>
      <c r="GP46" s="339"/>
    </row>
    <row r="47" spans="1:198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280"/>
      <c r="D47" s="194"/>
      <c r="E47" s="194"/>
      <c r="F47" s="280"/>
      <c r="G47" s="194"/>
      <c r="H47" s="194"/>
      <c r="I47" s="194"/>
      <c r="J47" s="194"/>
      <c r="K47" s="194"/>
      <c r="L47" s="194"/>
      <c r="M47" s="194"/>
      <c r="N47" s="194"/>
      <c r="O47" s="280"/>
      <c r="P47" s="194"/>
      <c r="Q47" s="194"/>
      <c r="R47" s="195"/>
      <c r="S47" s="195"/>
      <c r="T47" s="196" t="str">
        <f>IF('เช็คเวลาเรียน เทอม 1'!T47="ม",1,"")</f>
        <v/>
      </c>
      <c r="U47" s="196" t="str">
        <f>IF('เช็คเวลาเรียน เทอม 1'!U47="ม",1,"")</f>
        <v/>
      </c>
      <c r="V47" s="196" t="str">
        <f>IF('เช็คเวลาเรียน เทอม 1'!V47="ม",1,"")</f>
        <v/>
      </c>
      <c r="W47" s="196" t="str">
        <f>IF('เช็คเวลาเรียน เทอม 1'!W47="ม",1,"")</f>
        <v/>
      </c>
      <c r="X47" s="196" t="str">
        <f>IF('เช็คเวลาเรียน เทอม 1'!X47="ม",1,"")</f>
        <v/>
      </c>
      <c r="Y47" s="194"/>
      <c r="Z47" s="194"/>
      <c r="AA47" s="196" t="str">
        <f>IF('เช็คเวลาเรียน เทอม 1'!AA47="ม",1,"")</f>
        <v/>
      </c>
      <c r="AB47" s="196" t="str">
        <f>IF('เช็คเวลาเรียน เทอม 1'!AB47="ม",1,"")</f>
        <v/>
      </c>
      <c r="AC47" s="196" t="str">
        <f>IF('เช็คเวลาเรียน เทอม 1'!AC47="ม",1,"")</f>
        <v/>
      </c>
      <c r="AD47" s="196" t="str">
        <f>IF('เช็คเวลาเรียน เทอม 1'!AD47="ม",1,"")</f>
        <v/>
      </c>
      <c r="AE47" s="196" t="str">
        <f>IF('เช็คเวลาเรียน เทอม 1'!AE47="ม",1,"")</f>
        <v/>
      </c>
      <c r="AF47" s="194"/>
      <c r="AG47" s="280"/>
      <c r="AH47" s="338">
        <f t="shared" si="6"/>
        <v>0</v>
      </c>
      <c r="AI47" s="339"/>
      <c r="AJ47" s="280"/>
      <c r="AK47" s="197" t="str">
        <f>IF('เช็คเวลาเรียน เทอม 1'!AM47="ม",1,"")</f>
        <v/>
      </c>
      <c r="AL47" s="280"/>
      <c r="AM47" s="197" t="str">
        <f>IF('เช็คเวลาเรียน เทอม 1'!AO47="ม",1,"")</f>
        <v/>
      </c>
      <c r="AN47" s="197" t="str">
        <f>IF('เช็คเวลาเรียน เทอม 1'!AP47="ม",1,"")</f>
        <v/>
      </c>
      <c r="AO47" s="198"/>
      <c r="AP47" s="198"/>
      <c r="AQ47" s="197" t="str">
        <f>IF('เช็คเวลาเรียน เทอม 1'!AS47="ม",1,"")</f>
        <v/>
      </c>
      <c r="AR47" s="197" t="str">
        <f>IF('เช็คเวลาเรียน เทอม 1'!AT47="ม",1,"")</f>
        <v/>
      </c>
      <c r="AS47" s="197" t="str">
        <f>IF('เช็คเวลาเรียน เทอม 1'!AU47="ม",1,"")</f>
        <v/>
      </c>
      <c r="AT47" s="197" t="str">
        <f>IF('เช็คเวลาเรียน เทอม 1'!AV47="ม",1,"")</f>
        <v/>
      </c>
      <c r="AU47" s="197" t="str">
        <f>IF('เช็คเวลาเรียน เทอม 1'!AW47="ม",1,"")</f>
        <v/>
      </c>
      <c r="AV47" s="198"/>
      <c r="AW47" s="198"/>
      <c r="AX47" s="197" t="str">
        <f>IF('เช็คเวลาเรียน เทอม 1'!AZ47="ม",1,"")</f>
        <v/>
      </c>
      <c r="AY47" s="197" t="str">
        <f>IF('เช็คเวลาเรียน เทอม 1'!BA47="ม",1,"")</f>
        <v/>
      </c>
      <c r="AZ47" s="197" t="str">
        <f>IF('เช็คเวลาเรียน เทอม 1'!BB47="ม",1,"")</f>
        <v/>
      </c>
      <c r="BA47" s="197" t="str">
        <f>IF('เช็คเวลาเรียน เทอม 1'!BC47="ม",1,"")</f>
        <v/>
      </c>
      <c r="BB47" s="197" t="str">
        <f>IF('เช็คเวลาเรียน เทอม 1'!BD47="ม",1,"")</f>
        <v/>
      </c>
      <c r="BC47" s="198"/>
      <c r="BD47" s="198"/>
      <c r="BE47" s="197" t="str">
        <f>IF('เช็คเวลาเรียน เทอม 1'!BG47="ม",1,"")</f>
        <v/>
      </c>
      <c r="BF47" s="197" t="str">
        <f>IF('เช็คเวลาเรียน เทอม 1'!BH47="ม",1,"")</f>
        <v/>
      </c>
      <c r="BG47" s="197" t="str">
        <f>IF('เช็คเวลาเรียน เทอม 1'!BI47="ม",1,"")</f>
        <v/>
      </c>
      <c r="BH47" s="197" t="str">
        <f>IF('เช็คเวลาเรียน เทอม 1'!BJ47="ม",1,"")</f>
        <v/>
      </c>
      <c r="BI47" s="197" t="str">
        <f>IF('เช็คเวลาเรียน เทอม 1'!BK47="ม",1,"")</f>
        <v/>
      </c>
      <c r="BJ47" s="198"/>
      <c r="BK47" s="198"/>
      <c r="BL47" s="197" t="str">
        <f>IF('เช็คเวลาเรียน เทอม 1'!BN47="ม",1,"")</f>
        <v/>
      </c>
      <c r="BM47" s="197" t="str">
        <f>IF('เช็คเวลาเรียน เทอม 1'!BO47="ม",1,"")</f>
        <v/>
      </c>
      <c r="BN47" s="338">
        <f t="shared" si="7"/>
        <v>0</v>
      </c>
      <c r="BO47" s="339"/>
      <c r="BP47" s="199" t="str">
        <f>IF('เช็คเวลาเรียน เทอม 1'!BT47="ม",1,"")</f>
        <v/>
      </c>
      <c r="BQ47" s="199" t="str">
        <f>IF('เช็คเวลาเรียน เทอม 1'!BU47="ม",1,"")</f>
        <v/>
      </c>
      <c r="BR47" s="199" t="str">
        <f>IF('เช็คเวลาเรียน เทอม 1'!BV47="ม",1,"")</f>
        <v/>
      </c>
      <c r="BS47" s="198"/>
      <c r="BT47" s="198"/>
      <c r="BU47" s="199" t="str">
        <f>IF('เช็คเวลาเรียน เทอม 1'!BY47="ม",1,"")</f>
        <v/>
      </c>
      <c r="BV47" s="199" t="str">
        <f>IF('เช็คเวลาเรียน เทอม 1'!BZ47="ม",1,"")</f>
        <v/>
      </c>
      <c r="BW47" s="199" t="str">
        <f>IF('เช็คเวลาเรียน เทอม 1'!CA47="ม",1,"")</f>
        <v/>
      </c>
      <c r="BX47" s="199" t="str">
        <f>IF('เช็คเวลาเรียน เทอม 1'!CB47="ม",1,"")</f>
        <v/>
      </c>
      <c r="BY47" s="199" t="str">
        <f>IF('เช็คเวลาเรียน เทอม 1'!CC47="ม",1,"")</f>
        <v/>
      </c>
      <c r="BZ47" s="198"/>
      <c r="CA47" s="198"/>
      <c r="CB47" s="199" t="str">
        <f>IF('เช็คเวลาเรียน เทอม 1'!CF47="ม",1,"")</f>
        <v/>
      </c>
      <c r="CC47" s="199" t="str">
        <f>IF('เช็คเวลาเรียน เทอม 1'!CG47="ม",1,"")</f>
        <v/>
      </c>
      <c r="CD47" s="199" t="str">
        <f>IF('เช็คเวลาเรียน เทอม 1'!CH47="ม",1,"")</f>
        <v/>
      </c>
      <c r="CE47" s="199" t="str">
        <f>IF('เช็คเวลาเรียน เทอม 1'!CI47="ม",1,"")</f>
        <v/>
      </c>
      <c r="CF47" s="199" t="str">
        <f>IF('เช็คเวลาเรียน เทอม 1'!CJ47="ม",1,"")</f>
        <v/>
      </c>
      <c r="CG47" s="198"/>
      <c r="CH47" s="198"/>
      <c r="CI47" s="199" t="str">
        <f>IF('เช็คเวลาเรียน เทอม 1'!CM47="ม",1,"")</f>
        <v/>
      </c>
      <c r="CJ47" s="199" t="str">
        <f>IF('เช็คเวลาเรียน เทอม 1'!CN47="ม",1,"")</f>
        <v/>
      </c>
      <c r="CK47" s="199" t="str">
        <f>IF('เช็คเวลาเรียน เทอม 1'!CO47="ม",1,"")</f>
        <v/>
      </c>
      <c r="CL47" s="199" t="str">
        <f>IF('เช็คเวลาเรียน เทอม 1'!CP47="ม",1,"")</f>
        <v/>
      </c>
      <c r="CM47" s="199" t="str">
        <f>IF('เช็คเวลาเรียน เทอม 1'!CQ47="ม",1,"")</f>
        <v/>
      </c>
      <c r="CN47" s="198"/>
      <c r="CO47" s="198"/>
      <c r="CP47" s="199" t="str">
        <f>IF('เช็คเวลาเรียน เทอม 1'!CT47="ม",1,"")</f>
        <v/>
      </c>
      <c r="CQ47" s="280"/>
      <c r="CR47" s="280"/>
      <c r="CS47" s="280"/>
      <c r="CT47" s="199" t="str">
        <f>IF('เช็คเวลาเรียน เทอม 1'!CX47="ม",1,"")</f>
        <v/>
      </c>
      <c r="CU47" s="338">
        <f t="shared" si="8"/>
        <v>0</v>
      </c>
      <c r="CV47" s="339"/>
      <c r="CW47" s="198"/>
      <c r="CX47" s="198"/>
      <c r="CY47" s="199" t="str">
        <f>IF('เช็คเวลาเรียน เทอม 1'!DE47="ม",1,"")</f>
        <v/>
      </c>
      <c r="CZ47" s="199" t="str">
        <f>IF('เช็คเวลาเรียน เทอม 1'!DF47="ม",1,"")</f>
        <v/>
      </c>
      <c r="DA47" s="199" t="str">
        <f>IF('เช็คเวลาเรียน เทอม 1'!DG47="ม",1,"")</f>
        <v/>
      </c>
      <c r="DB47" s="199" t="str">
        <f>IF('เช็คเวลาเรียน เทอม 1'!DH47="ม",1,"")</f>
        <v/>
      </c>
      <c r="DC47" s="199" t="str">
        <f>IF('เช็คเวลาเรียน เทอม 1'!DI47="ม",1,"")</f>
        <v/>
      </c>
      <c r="DD47" s="198"/>
      <c r="DE47" s="198"/>
      <c r="DF47" s="199" t="str">
        <f>IF('เช็คเวลาเรียน เทอม 1'!DL47="ม",1,"")</f>
        <v/>
      </c>
      <c r="DG47" s="199" t="str">
        <f>IF('เช็คเวลาเรียน เทอม 1'!DM47="ม",1,"")</f>
        <v/>
      </c>
      <c r="DH47" s="280"/>
      <c r="DI47" s="199" t="str">
        <f>IF('เช็คเวลาเรียน เทอม 1'!DO47="ม",1,"")</f>
        <v/>
      </c>
      <c r="DJ47" s="199" t="str">
        <f>IF('เช็คเวลาเรียน เทอม 1'!DP47="ม",1,"")</f>
        <v/>
      </c>
      <c r="DK47" s="198"/>
      <c r="DL47" s="198"/>
      <c r="DM47" s="199" t="str">
        <f>IF('เช็คเวลาเรียน เทอม 1'!DS47="ม",1,"")</f>
        <v/>
      </c>
      <c r="DN47" s="199" t="str">
        <f>IF('เช็คเวลาเรียน เทอม 1'!DT47="ม",1,"")</f>
        <v/>
      </c>
      <c r="DO47" s="199" t="str">
        <f>IF('เช็คเวลาเรียน เทอม 1'!DU47="ม",1,"")</f>
        <v/>
      </c>
      <c r="DP47" s="199" t="str">
        <f>IF('เช็คเวลาเรียน เทอม 1'!DV47="ม",1,"")</f>
        <v/>
      </c>
      <c r="DQ47" s="199" t="str">
        <f>IF('เช็คเวลาเรียน เทอม 1'!DW47="ม",1,"")</f>
        <v/>
      </c>
      <c r="DR47" s="198"/>
      <c r="DS47" s="198"/>
      <c r="DT47" s="199" t="str">
        <f>IF('เช็คเวลาเรียน เทอม 1'!DZ47="ม",1,"")</f>
        <v/>
      </c>
      <c r="DU47" s="199" t="str">
        <f>IF('เช็คเวลาเรียน เทอม 1'!EA47="ม",1,"")</f>
        <v/>
      </c>
      <c r="DV47" s="199" t="str">
        <f>IF('เช็คเวลาเรียน เทอม 1'!EB47="ม",1,"")</f>
        <v/>
      </c>
      <c r="DW47" s="199" t="str">
        <f>IF('เช็คเวลาเรียน เทอม 1'!EC47="ม",1,"")</f>
        <v/>
      </c>
      <c r="DX47" s="199" t="str">
        <f>IF('เช็คเวลาเรียน เทอม 1'!ED47="ม",1,"")</f>
        <v/>
      </c>
      <c r="DY47" s="198"/>
      <c r="DZ47" s="198"/>
      <c r="EA47" s="199" t="str">
        <f>IF('เช็คเวลาเรียน เทอม 1'!EG47="ม",1,"")</f>
        <v/>
      </c>
      <c r="EB47" s="338">
        <f t="shared" si="9"/>
        <v>0</v>
      </c>
      <c r="EC47" s="339"/>
      <c r="ED47" s="199" t="str">
        <f>IF('เช็คเวลาเรียน เทอม 1'!EL47="ม",1,"")</f>
        <v/>
      </c>
      <c r="EE47" s="199" t="str">
        <f>IF('เช็คเวลาเรียน เทอม 1'!EM47="ม",1,"")</f>
        <v/>
      </c>
      <c r="EF47" s="199" t="str">
        <f>IF('เช็คเวลาเรียน เทอม 1'!EN47="ม",1,"")</f>
        <v/>
      </c>
      <c r="EG47" s="199" t="str">
        <f>IF('เช็คเวลาเรียน เทอม 1'!EO47="ม",1,"")</f>
        <v/>
      </c>
      <c r="EH47" s="198"/>
      <c r="EI47" s="198"/>
      <c r="EJ47" s="199" t="str">
        <f>IF('เช็คเวลาเรียน เทอม 1'!ER47="ม",1,"")</f>
        <v/>
      </c>
      <c r="EK47" s="199" t="str">
        <f>IF('เช็คเวลาเรียน เทอม 1'!ES47="ม",1,"")</f>
        <v/>
      </c>
      <c r="EL47" s="199" t="str">
        <f>IF('เช็คเวลาเรียน เทอม 1'!ET47="ม",1,"")</f>
        <v/>
      </c>
      <c r="EM47" s="199" t="str">
        <f>IF('เช็คเวลาเรียน เทอม 1'!EU47="ม",1,"")</f>
        <v/>
      </c>
      <c r="EN47" s="199" t="str">
        <f>IF('เช็คเวลาเรียน เทอม 1'!EV47="ม",1,"")</f>
        <v/>
      </c>
      <c r="EO47" s="198"/>
      <c r="EP47" s="198"/>
      <c r="EQ47" s="199" t="str">
        <f>IF('เช็คเวลาเรียน เทอม 1'!EY47="ม",1,"")</f>
        <v/>
      </c>
      <c r="ER47" s="199" t="str">
        <f>IF('เช็คเวลาเรียน เทอม 1'!EZ47="ม",1,"")</f>
        <v/>
      </c>
      <c r="ES47" s="199" t="str">
        <f>IF('เช็คเวลาเรียน เทอม 1'!FA47="ม",1,"")</f>
        <v/>
      </c>
      <c r="ET47" s="199" t="str">
        <f>IF('เช็คเวลาเรียน เทอม 1'!FB47="ม",1,"")</f>
        <v/>
      </c>
      <c r="EU47" s="199" t="str">
        <f>IF('เช็คเวลาเรียน เทอม 1'!FC47="ม",1,"")</f>
        <v/>
      </c>
      <c r="EV47" s="198"/>
      <c r="EW47" s="198"/>
      <c r="EX47" s="199" t="str">
        <f>IF('เช็คเวลาเรียน เทอม 1'!FF47="ม",1,"")</f>
        <v/>
      </c>
      <c r="EY47" s="199" t="str">
        <f>IF('เช็คเวลาเรียน เทอม 1'!FG47="ม",1,"")</f>
        <v/>
      </c>
      <c r="EZ47" s="199" t="str">
        <f>IF('เช็คเวลาเรียน เทอม 1'!FH47="ม",1,"")</f>
        <v/>
      </c>
      <c r="FA47" s="199" t="str">
        <f>IF('เช็คเวลาเรียน เทอม 1'!FI47="ม",1,"")</f>
        <v/>
      </c>
      <c r="FB47" s="199" t="str">
        <f>IF('เช็คเวลาเรียน เทอม 1'!FJ47="ม",1,"")</f>
        <v/>
      </c>
      <c r="FC47" s="198"/>
      <c r="FD47" s="198"/>
      <c r="FE47" s="199" t="str">
        <f>IF('เช็คเวลาเรียน เทอม 1'!FM47="ม",1,"")</f>
        <v/>
      </c>
      <c r="FF47" s="199" t="str">
        <f>IF('เช็คเวลาเรียน เทอม 1'!FN47="ม",1,"")</f>
        <v/>
      </c>
      <c r="FG47" s="199" t="str">
        <f>IF('เช็คเวลาเรียน เทอม 1'!FO47="ม",1,"")</f>
        <v/>
      </c>
      <c r="FH47" s="338">
        <f t="shared" si="10"/>
        <v>0</v>
      </c>
      <c r="FI47" s="339"/>
      <c r="FJ47" s="199" t="str">
        <f>IF('เช็คเวลาเรียน เทอม 1'!FT47="ม",1,"")</f>
        <v/>
      </c>
      <c r="FK47" s="199" t="str">
        <f>IF('เช็คเวลาเรียน เทอม 1'!FU47="ม",1,"")</f>
        <v/>
      </c>
      <c r="FL47" s="198"/>
      <c r="FM47" s="198"/>
      <c r="FN47" s="199" t="str">
        <f>IF('เช็คเวลาเรียน เทอม 1'!FX47="ม",1,"")</f>
        <v/>
      </c>
      <c r="FO47" s="199" t="str">
        <f>IF('เช็คเวลาเรียน เทอม 1'!FY47="ม",1,"")</f>
        <v/>
      </c>
      <c r="FP47" s="199" t="str">
        <f>IF('เช็คเวลาเรียน เทอม 1'!FZ47="ม",1,"")</f>
        <v/>
      </c>
      <c r="FQ47" s="199" t="str">
        <f>IF('เช็คเวลาเรียน เทอม 1'!GA47="ม",1,"")</f>
        <v/>
      </c>
      <c r="FR47" s="199" t="str">
        <f>IF('เช็คเวลาเรียน เทอม 1'!GB47="ม",1,"")</f>
        <v/>
      </c>
      <c r="FS47" s="198"/>
      <c r="FT47" s="198"/>
      <c r="FU47" s="199" t="str">
        <f>IF('เช็คเวลาเรียน เทอม 1'!GE47="ม",1,"")</f>
        <v/>
      </c>
      <c r="FV47" s="280"/>
      <c r="FW47" s="199" t="str">
        <f>IF('เช็คเวลาเรียน เทอม 1'!GG47="ม",1,"")</f>
        <v/>
      </c>
      <c r="FX47" s="199" t="str">
        <f>IF('เช็คเวลาเรียน เทอม 1'!GH47="ม",1,"")</f>
        <v/>
      </c>
      <c r="FY47" s="199" t="str">
        <f>IF('เช็คเวลาเรียน เทอม 1'!GI47="ม",1,"")</f>
        <v/>
      </c>
      <c r="FZ47" s="198"/>
      <c r="GA47" s="198"/>
      <c r="GB47" s="199" t="str">
        <f>IF('เช็คเวลาเรียน เทอม 1'!GL47="ม",1,"")</f>
        <v/>
      </c>
      <c r="GC47" s="199" t="str">
        <f>IF('เช็คเวลาเรียน เทอม 1'!GM47="ม",1,"")</f>
        <v/>
      </c>
      <c r="GD47" s="199" t="str">
        <f>IF('เช็คเวลาเรียน เทอม 1'!GN47="ม",1,"")</f>
        <v/>
      </c>
      <c r="GE47" s="199" t="str">
        <f>IF('เช็คเวลาเรียน เทอม 1'!GO47="ม",1,"")</f>
        <v/>
      </c>
      <c r="GF47" s="280"/>
      <c r="GG47" s="198"/>
      <c r="GH47" s="198"/>
      <c r="GI47" s="199" t="str">
        <f>IF('เช็คเวลาเรียน เทอม 1'!GS47="ม",1,"")</f>
        <v/>
      </c>
      <c r="GJ47" s="199" t="str">
        <f>IF('เช็คเวลาเรียน เทอม 1'!GT47="ม",1,"")</f>
        <v/>
      </c>
      <c r="GK47" s="199" t="str">
        <f>IF('เช็คเวลาเรียน เทอม 1'!GU47="ม",1,"")</f>
        <v/>
      </c>
      <c r="GL47" s="199" t="str">
        <f>IF('เช็คเวลาเรียน เทอม 1'!GV47="ม",1,"")</f>
        <v/>
      </c>
      <c r="GM47" s="199" t="str">
        <f>IF('เช็คเวลาเรียน เทอม 1'!GW47="ม",1,"")</f>
        <v/>
      </c>
      <c r="GN47" s="198"/>
      <c r="GO47" s="338">
        <f t="shared" si="11"/>
        <v>0</v>
      </c>
      <c r="GP47" s="339"/>
    </row>
    <row r="48" spans="1:198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280"/>
      <c r="D48" s="194"/>
      <c r="E48" s="194"/>
      <c r="F48" s="280"/>
      <c r="G48" s="194"/>
      <c r="H48" s="194"/>
      <c r="I48" s="194"/>
      <c r="J48" s="194"/>
      <c r="K48" s="194"/>
      <c r="L48" s="194"/>
      <c r="M48" s="194"/>
      <c r="N48" s="194"/>
      <c r="O48" s="280"/>
      <c r="P48" s="194"/>
      <c r="Q48" s="194"/>
      <c r="R48" s="195"/>
      <c r="S48" s="195"/>
      <c r="T48" s="196" t="str">
        <f>IF('เช็คเวลาเรียน เทอม 1'!T48="ม",1,"")</f>
        <v/>
      </c>
      <c r="U48" s="196" t="str">
        <f>IF('เช็คเวลาเรียน เทอม 1'!U48="ม",1,"")</f>
        <v/>
      </c>
      <c r="V48" s="196" t="str">
        <f>IF('เช็คเวลาเรียน เทอม 1'!V48="ม",1,"")</f>
        <v/>
      </c>
      <c r="W48" s="196" t="str">
        <f>IF('เช็คเวลาเรียน เทอม 1'!W48="ม",1,"")</f>
        <v/>
      </c>
      <c r="X48" s="196" t="str">
        <f>IF('เช็คเวลาเรียน เทอม 1'!X48="ม",1,"")</f>
        <v/>
      </c>
      <c r="Y48" s="194"/>
      <c r="Z48" s="194"/>
      <c r="AA48" s="196" t="str">
        <f>IF('เช็คเวลาเรียน เทอม 1'!AA48="ม",1,"")</f>
        <v/>
      </c>
      <c r="AB48" s="196" t="str">
        <f>IF('เช็คเวลาเรียน เทอม 1'!AB48="ม",1,"")</f>
        <v/>
      </c>
      <c r="AC48" s="196" t="str">
        <f>IF('เช็คเวลาเรียน เทอม 1'!AC48="ม",1,"")</f>
        <v/>
      </c>
      <c r="AD48" s="196" t="str">
        <f>IF('เช็คเวลาเรียน เทอม 1'!AD48="ม",1,"")</f>
        <v/>
      </c>
      <c r="AE48" s="196" t="str">
        <f>IF('เช็คเวลาเรียน เทอม 1'!AE48="ม",1,"")</f>
        <v/>
      </c>
      <c r="AF48" s="194"/>
      <c r="AG48" s="280"/>
      <c r="AH48" s="338">
        <f t="shared" si="6"/>
        <v>0</v>
      </c>
      <c r="AI48" s="339"/>
      <c r="AJ48" s="280"/>
      <c r="AK48" s="197" t="str">
        <f>IF('เช็คเวลาเรียน เทอม 1'!AM48="ม",1,"")</f>
        <v/>
      </c>
      <c r="AL48" s="280"/>
      <c r="AM48" s="197" t="str">
        <f>IF('เช็คเวลาเรียน เทอม 1'!AO48="ม",1,"")</f>
        <v/>
      </c>
      <c r="AN48" s="197" t="str">
        <f>IF('เช็คเวลาเรียน เทอม 1'!AP48="ม",1,"")</f>
        <v/>
      </c>
      <c r="AO48" s="198"/>
      <c r="AP48" s="198"/>
      <c r="AQ48" s="197" t="str">
        <f>IF('เช็คเวลาเรียน เทอม 1'!AS48="ม",1,"")</f>
        <v/>
      </c>
      <c r="AR48" s="197" t="str">
        <f>IF('เช็คเวลาเรียน เทอม 1'!AT48="ม",1,"")</f>
        <v/>
      </c>
      <c r="AS48" s="197" t="str">
        <f>IF('เช็คเวลาเรียน เทอม 1'!AU48="ม",1,"")</f>
        <v/>
      </c>
      <c r="AT48" s="197" t="str">
        <f>IF('เช็คเวลาเรียน เทอม 1'!AV48="ม",1,"")</f>
        <v/>
      </c>
      <c r="AU48" s="197" t="str">
        <f>IF('เช็คเวลาเรียน เทอม 1'!AW48="ม",1,"")</f>
        <v/>
      </c>
      <c r="AV48" s="198"/>
      <c r="AW48" s="198"/>
      <c r="AX48" s="197" t="str">
        <f>IF('เช็คเวลาเรียน เทอม 1'!AZ48="ม",1,"")</f>
        <v/>
      </c>
      <c r="AY48" s="197" t="str">
        <f>IF('เช็คเวลาเรียน เทอม 1'!BA48="ม",1,"")</f>
        <v/>
      </c>
      <c r="AZ48" s="197" t="str">
        <f>IF('เช็คเวลาเรียน เทอม 1'!BB48="ม",1,"")</f>
        <v/>
      </c>
      <c r="BA48" s="197" t="str">
        <f>IF('เช็คเวลาเรียน เทอม 1'!BC48="ม",1,"")</f>
        <v/>
      </c>
      <c r="BB48" s="197" t="str">
        <f>IF('เช็คเวลาเรียน เทอม 1'!BD48="ม",1,"")</f>
        <v/>
      </c>
      <c r="BC48" s="198"/>
      <c r="BD48" s="198"/>
      <c r="BE48" s="197" t="str">
        <f>IF('เช็คเวลาเรียน เทอม 1'!BG48="ม",1,"")</f>
        <v/>
      </c>
      <c r="BF48" s="197" t="str">
        <f>IF('เช็คเวลาเรียน เทอม 1'!BH48="ม",1,"")</f>
        <v/>
      </c>
      <c r="BG48" s="197" t="str">
        <f>IF('เช็คเวลาเรียน เทอม 1'!BI48="ม",1,"")</f>
        <v/>
      </c>
      <c r="BH48" s="197" t="str">
        <f>IF('เช็คเวลาเรียน เทอม 1'!BJ48="ม",1,"")</f>
        <v/>
      </c>
      <c r="BI48" s="197" t="str">
        <f>IF('เช็คเวลาเรียน เทอม 1'!BK48="ม",1,"")</f>
        <v/>
      </c>
      <c r="BJ48" s="198"/>
      <c r="BK48" s="198"/>
      <c r="BL48" s="197" t="str">
        <f>IF('เช็คเวลาเรียน เทอม 1'!BN48="ม",1,"")</f>
        <v/>
      </c>
      <c r="BM48" s="197" t="str">
        <f>IF('เช็คเวลาเรียน เทอม 1'!BO48="ม",1,"")</f>
        <v/>
      </c>
      <c r="BN48" s="338">
        <f t="shared" si="7"/>
        <v>0</v>
      </c>
      <c r="BO48" s="339"/>
      <c r="BP48" s="199" t="str">
        <f>IF('เช็คเวลาเรียน เทอม 1'!BT48="ม",1,"")</f>
        <v/>
      </c>
      <c r="BQ48" s="199" t="str">
        <f>IF('เช็คเวลาเรียน เทอม 1'!BU48="ม",1,"")</f>
        <v/>
      </c>
      <c r="BR48" s="199" t="str">
        <f>IF('เช็คเวลาเรียน เทอม 1'!BV48="ม",1,"")</f>
        <v/>
      </c>
      <c r="BS48" s="198"/>
      <c r="BT48" s="198"/>
      <c r="BU48" s="199" t="str">
        <f>IF('เช็คเวลาเรียน เทอม 1'!BY48="ม",1,"")</f>
        <v/>
      </c>
      <c r="BV48" s="199" t="str">
        <f>IF('เช็คเวลาเรียน เทอม 1'!BZ48="ม",1,"")</f>
        <v/>
      </c>
      <c r="BW48" s="199" t="str">
        <f>IF('เช็คเวลาเรียน เทอม 1'!CA48="ม",1,"")</f>
        <v/>
      </c>
      <c r="BX48" s="199" t="str">
        <f>IF('เช็คเวลาเรียน เทอม 1'!CB48="ม",1,"")</f>
        <v/>
      </c>
      <c r="BY48" s="199" t="str">
        <f>IF('เช็คเวลาเรียน เทอม 1'!CC48="ม",1,"")</f>
        <v/>
      </c>
      <c r="BZ48" s="198"/>
      <c r="CA48" s="198"/>
      <c r="CB48" s="199" t="str">
        <f>IF('เช็คเวลาเรียน เทอม 1'!CF48="ม",1,"")</f>
        <v/>
      </c>
      <c r="CC48" s="199" t="str">
        <f>IF('เช็คเวลาเรียน เทอม 1'!CG48="ม",1,"")</f>
        <v/>
      </c>
      <c r="CD48" s="199" t="str">
        <f>IF('เช็คเวลาเรียน เทอม 1'!CH48="ม",1,"")</f>
        <v/>
      </c>
      <c r="CE48" s="199" t="str">
        <f>IF('เช็คเวลาเรียน เทอม 1'!CI48="ม",1,"")</f>
        <v/>
      </c>
      <c r="CF48" s="199" t="str">
        <f>IF('เช็คเวลาเรียน เทอม 1'!CJ48="ม",1,"")</f>
        <v/>
      </c>
      <c r="CG48" s="198"/>
      <c r="CH48" s="198"/>
      <c r="CI48" s="199" t="str">
        <f>IF('เช็คเวลาเรียน เทอม 1'!CM48="ม",1,"")</f>
        <v/>
      </c>
      <c r="CJ48" s="199" t="str">
        <f>IF('เช็คเวลาเรียน เทอม 1'!CN48="ม",1,"")</f>
        <v/>
      </c>
      <c r="CK48" s="199" t="str">
        <f>IF('เช็คเวลาเรียน เทอม 1'!CO48="ม",1,"")</f>
        <v/>
      </c>
      <c r="CL48" s="199" t="str">
        <f>IF('เช็คเวลาเรียน เทอม 1'!CP48="ม",1,"")</f>
        <v/>
      </c>
      <c r="CM48" s="199" t="str">
        <f>IF('เช็คเวลาเรียน เทอม 1'!CQ48="ม",1,"")</f>
        <v/>
      </c>
      <c r="CN48" s="198"/>
      <c r="CO48" s="198"/>
      <c r="CP48" s="199" t="str">
        <f>IF('เช็คเวลาเรียน เทอม 1'!CT48="ม",1,"")</f>
        <v/>
      </c>
      <c r="CQ48" s="280"/>
      <c r="CR48" s="280"/>
      <c r="CS48" s="280"/>
      <c r="CT48" s="199" t="str">
        <f>IF('เช็คเวลาเรียน เทอม 1'!CX48="ม",1,"")</f>
        <v/>
      </c>
      <c r="CU48" s="338">
        <f t="shared" si="8"/>
        <v>0</v>
      </c>
      <c r="CV48" s="339"/>
      <c r="CW48" s="198"/>
      <c r="CX48" s="198"/>
      <c r="CY48" s="199" t="str">
        <f>IF('เช็คเวลาเรียน เทอม 1'!DE48="ม",1,"")</f>
        <v/>
      </c>
      <c r="CZ48" s="199" t="str">
        <f>IF('เช็คเวลาเรียน เทอม 1'!DF48="ม",1,"")</f>
        <v/>
      </c>
      <c r="DA48" s="199" t="str">
        <f>IF('เช็คเวลาเรียน เทอม 1'!DG48="ม",1,"")</f>
        <v/>
      </c>
      <c r="DB48" s="199" t="str">
        <f>IF('เช็คเวลาเรียน เทอม 1'!DH48="ม",1,"")</f>
        <v/>
      </c>
      <c r="DC48" s="199" t="str">
        <f>IF('เช็คเวลาเรียน เทอม 1'!DI48="ม",1,"")</f>
        <v/>
      </c>
      <c r="DD48" s="198"/>
      <c r="DE48" s="198"/>
      <c r="DF48" s="199" t="str">
        <f>IF('เช็คเวลาเรียน เทอม 1'!DL48="ม",1,"")</f>
        <v/>
      </c>
      <c r="DG48" s="199" t="str">
        <f>IF('เช็คเวลาเรียน เทอม 1'!DM48="ม",1,"")</f>
        <v/>
      </c>
      <c r="DH48" s="280"/>
      <c r="DI48" s="199" t="str">
        <f>IF('เช็คเวลาเรียน เทอม 1'!DO48="ม",1,"")</f>
        <v/>
      </c>
      <c r="DJ48" s="199" t="str">
        <f>IF('เช็คเวลาเรียน เทอม 1'!DP48="ม",1,"")</f>
        <v/>
      </c>
      <c r="DK48" s="198"/>
      <c r="DL48" s="198"/>
      <c r="DM48" s="199" t="str">
        <f>IF('เช็คเวลาเรียน เทอม 1'!DS48="ม",1,"")</f>
        <v/>
      </c>
      <c r="DN48" s="199" t="str">
        <f>IF('เช็คเวลาเรียน เทอม 1'!DT48="ม",1,"")</f>
        <v/>
      </c>
      <c r="DO48" s="199" t="str">
        <f>IF('เช็คเวลาเรียน เทอม 1'!DU48="ม",1,"")</f>
        <v/>
      </c>
      <c r="DP48" s="199" t="str">
        <f>IF('เช็คเวลาเรียน เทอม 1'!DV48="ม",1,"")</f>
        <v/>
      </c>
      <c r="DQ48" s="199" t="str">
        <f>IF('เช็คเวลาเรียน เทอม 1'!DW48="ม",1,"")</f>
        <v/>
      </c>
      <c r="DR48" s="198"/>
      <c r="DS48" s="198"/>
      <c r="DT48" s="199" t="str">
        <f>IF('เช็คเวลาเรียน เทอม 1'!DZ48="ม",1,"")</f>
        <v/>
      </c>
      <c r="DU48" s="199" t="str">
        <f>IF('เช็คเวลาเรียน เทอม 1'!EA48="ม",1,"")</f>
        <v/>
      </c>
      <c r="DV48" s="199" t="str">
        <f>IF('เช็คเวลาเรียน เทอม 1'!EB48="ม",1,"")</f>
        <v/>
      </c>
      <c r="DW48" s="199" t="str">
        <f>IF('เช็คเวลาเรียน เทอม 1'!EC48="ม",1,"")</f>
        <v/>
      </c>
      <c r="DX48" s="199" t="str">
        <f>IF('เช็คเวลาเรียน เทอม 1'!ED48="ม",1,"")</f>
        <v/>
      </c>
      <c r="DY48" s="198"/>
      <c r="DZ48" s="198"/>
      <c r="EA48" s="199" t="str">
        <f>IF('เช็คเวลาเรียน เทอม 1'!EG48="ม",1,"")</f>
        <v/>
      </c>
      <c r="EB48" s="338">
        <f t="shared" si="9"/>
        <v>0</v>
      </c>
      <c r="EC48" s="339"/>
      <c r="ED48" s="199" t="str">
        <f>IF('เช็คเวลาเรียน เทอม 1'!EL48="ม",1,"")</f>
        <v/>
      </c>
      <c r="EE48" s="199" t="str">
        <f>IF('เช็คเวลาเรียน เทอม 1'!EM48="ม",1,"")</f>
        <v/>
      </c>
      <c r="EF48" s="199" t="str">
        <f>IF('เช็คเวลาเรียน เทอม 1'!EN48="ม",1,"")</f>
        <v/>
      </c>
      <c r="EG48" s="199" t="str">
        <f>IF('เช็คเวลาเรียน เทอม 1'!EO48="ม",1,"")</f>
        <v/>
      </c>
      <c r="EH48" s="198"/>
      <c r="EI48" s="198"/>
      <c r="EJ48" s="199" t="str">
        <f>IF('เช็คเวลาเรียน เทอม 1'!ER48="ม",1,"")</f>
        <v/>
      </c>
      <c r="EK48" s="199" t="str">
        <f>IF('เช็คเวลาเรียน เทอม 1'!ES48="ม",1,"")</f>
        <v/>
      </c>
      <c r="EL48" s="199" t="str">
        <f>IF('เช็คเวลาเรียน เทอม 1'!ET48="ม",1,"")</f>
        <v/>
      </c>
      <c r="EM48" s="199" t="str">
        <f>IF('เช็คเวลาเรียน เทอม 1'!EU48="ม",1,"")</f>
        <v/>
      </c>
      <c r="EN48" s="199" t="str">
        <f>IF('เช็คเวลาเรียน เทอม 1'!EV48="ม",1,"")</f>
        <v/>
      </c>
      <c r="EO48" s="198"/>
      <c r="EP48" s="198"/>
      <c r="EQ48" s="199" t="str">
        <f>IF('เช็คเวลาเรียน เทอม 1'!EY48="ม",1,"")</f>
        <v/>
      </c>
      <c r="ER48" s="199" t="str">
        <f>IF('เช็คเวลาเรียน เทอม 1'!EZ48="ม",1,"")</f>
        <v/>
      </c>
      <c r="ES48" s="199" t="str">
        <f>IF('เช็คเวลาเรียน เทอม 1'!FA48="ม",1,"")</f>
        <v/>
      </c>
      <c r="ET48" s="199" t="str">
        <f>IF('เช็คเวลาเรียน เทอม 1'!FB48="ม",1,"")</f>
        <v/>
      </c>
      <c r="EU48" s="199" t="str">
        <f>IF('เช็คเวลาเรียน เทอม 1'!FC48="ม",1,"")</f>
        <v/>
      </c>
      <c r="EV48" s="198"/>
      <c r="EW48" s="198"/>
      <c r="EX48" s="199" t="str">
        <f>IF('เช็คเวลาเรียน เทอม 1'!FF48="ม",1,"")</f>
        <v/>
      </c>
      <c r="EY48" s="199" t="str">
        <f>IF('เช็คเวลาเรียน เทอม 1'!FG48="ม",1,"")</f>
        <v/>
      </c>
      <c r="EZ48" s="199" t="str">
        <f>IF('เช็คเวลาเรียน เทอม 1'!FH48="ม",1,"")</f>
        <v/>
      </c>
      <c r="FA48" s="199" t="str">
        <f>IF('เช็คเวลาเรียน เทอม 1'!FI48="ม",1,"")</f>
        <v/>
      </c>
      <c r="FB48" s="199" t="str">
        <f>IF('เช็คเวลาเรียน เทอม 1'!FJ48="ม",1,"")</f>
        <v/>
      </c>
      <c r="FC48" s="198"/>
      <c r="FD48" s="198"/>
      <c r="FE48" s="199" t="str">
        <f>IF('เช็คเวลาเรียน เทอม 1'!FM48="ม",1,"")</f>
        <v/>
      </c>
      <c r="FF48" s="199" t="str">
        <f>IF('เช็คเวลาเรียน เทอม 1'!FN48="ม",1,"")</f>
        <v/>
      </c>
      <c r="FG48" s="199" t="str">
        <f>IF('เช็คเวลาเรียน เทอม 1'!FO48="ม",1,"")</f>
        <v/>
      </c>
      <c r="FH48" s="338">
        <f t="shared" si="10"/>
        <v>0</v>
      </c>
      <c r="FI48" s="339"/>
      <c r="FJ48" s="199" t="str">
        <f>IF('เช็คเวลาเรียน เทอม 1'!FT48="ม",1,"")</f>
        <v/>
      </c>
      <c r="FK48" s="199" t="str">
        <f>IF('เช็คเวลาเรียน เทอม 1'!FU48="ม",1,"")</f>
        <v/>
      </c>
      <c r="FL48" s="198"/>
      <c r="FM48" s="198"/>
      <c r="FN48" s="199" t="str">
        <f>IF('เช็คเวลาเรียน เทอม 1'!FX48="ม",1,"")</f>
        <v/>
      </c>
      <c r="FO48" s="199" t="str">
        <f>IF('เช็คเวลาเรียน เทอม 1'!FY48="ม",1,"")</f>
        <v/>
      </c>
      <c r="FP48" s="199" t="str">
        <f>IF('เช็คเวลาเรียน เทอม 1'!FZ48="ม",1,"")</f>
        <v/>
      </c>
      <c r="FQ48" s="199" t="str">
        <f>IF('เช็คเวลาเรียน เทอม 1'!GA48="ม",1,"")</f>
        <v/>
      </c>
      <c r="FR48" s="199" t="str">
        <f>IF('เช็คเวลาเรียน เทอม 1'!GB48="ม",1,"")</f>
        <v/>
      </c>
      <c r="FS48" s="198"/>
      <c r="FT48" s="198"/>
      <c r="FU48" s="199" t="str">
        <f>IF('เช็คเวลาเรียน เทอม 1'!GE48="ม",1,"")</f>
        <v/>
      </c>
      <c r="FV48" s="280"/>
      <c r="FW48" s="199" t="str">
        <f>IF('เช็คเวลาเรียน เทอม 1'!GG48="ม",1,"")</f>
        <v/>
      </c>
      <c r="FX48" s="199" t="str">
        <f>IF('เช็คเวลาเรียน เทอม 1'!GH48="ม",1,"")</f>
        <v/>
      </c>
      <c r="FY48" s="199" t="str">
        <f>IF('เช็คเวลาเรียน เทอม 1'!GI48="ม",1,"")</f>
        <v/>
      </c>
      <c r="FZ48" s="198"/>
      <c r="GA48" s="198"/>
      <c r="GB48" s="199" t="str">
        <f>IF('เช็คเวลาเรียน เทอม 1'!GL48="ม",1,"")</f>
        <v/>
      </c>
      <c r="GC48" s="199" t="str">
        <f>IF('เช็คเวลาเรียน เทอม 1'!GM48="ม",1,"")</f>
        <v/>
      </c>
      <c r="GD48" s="199" t="str">
        <f>IF('เช็คเวลาเรียน เทอม 1'!GN48="ม",1,"")</f>
        <v/>
      </c>
      <c r="GE48" s="199" t="str">
        <f>IF('เช็คเวลาเรียน เทอม 1'!GO48="ม",1,"")</f>
        <v/>
      </c>
      <c r="GF48" s="280"/>
      <c r="GG48" s="198"/>
      <c r="GH48" s="198"/>
      <c r="GI48" s="199" t="str">
        <f>IF('เช็คเวลาเรียน เทอม 1'!GS48="ม",1,"")</f>
        <v/>
      </c>
      <c r="GJ48" s="199" t="str">
        <f>IF('เช็คเวลาเรียน เทอม 1'!GT48="ม",1,"")</f>
        <v/>
      </c>
      <c r="GK48" s="199" t="str">
        <f>IF('เช็คเวลาเรียน เทอม 1'!GU48="ม",1,"")</f>
        <v/>
      </c>
      <c r="GL48" s="199" t="str">
        <f>IF('เช็คเวลาเรียน เทอม 1'!GV48="ม",1,"")</f>
        <v/>
      </c>
      <c r="GM48" s="199" t="str">
        <f>IF('เช็คเวลาเรียน เทอม 1'!GW48="ม",1,"")</f>
        <v/>
      </c>
      <c r="GN48" s="198"/>
      <c r="GO48" s="338">
        <f t="shared" si="11"/>
        <v>0</v>
      </c>
      <c r="GP48" s="339"/>
    </row>
    <row r="49" spans="1:198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280"/>
      <c r="D49" s="194"/>
      <c r="E49" s="194"/>
      <c r="F49" s="280"/>
      <c r="G49" s="194"/>
      <c r="H49" s="194"/>
      <c r="I49" s="194"/>
      <c r="J49" s="194"/>
      <c r="K49" s="194"/>
      <c r="L49" s="194"/>
      <c r="M49" s="194"/>
      <c r="N49" s="194"/>
      <c r="O49" s="280"/>
      <c r="P49" s="194"/>
      <c r="Q49" s="194"/>
      <c r="R49" s="195"/>
      <c r="S49" s="195"/>
      <c r="T49" s="196" t="str">
        <f>IF('เช็คเวลาเรียน เทอม 1'!T49="ม",1,"")</f>
        <v/>
      </c>
      <c r="U49" s="196" t="str">
        <f>IF('เช็คเวลาเรียน เทอม 1'!U49="ม",1,"")</f>
        <v/>
      </c>
      <c r="V49" s="196" t="str">
        <f>IF('เช็คเวลาเรียน เทอม 1'!V49="ม",1,"")</f>
        <v/>
      </c>
      <c r="W49" s="196" t="str">
        <f>IF('เช็คเวลาเรียน เทอม 1'!W49="ม",1,"")</f>
        <v/>
      </c>
      <c r="X49" s="196" t="str">
        <f>IF('เช็คเวลาเรียน เทอม 1'!X49="ม",1,"")</f>
        <v/>
      </c>
      <c r="Y49" s="194"/>
      <c r="Z49" s="194"/>
      <c r="AA49" s="196" t="str">
        <f>IF('เช็คเวลาเรียน เทอม 1'!AA49="ม",1,"")</f>
        <v/>
      </c>
      <c r="AB49" s="196" t="str">
        <f>IF('เช็คเวลาเรียน เทอม 1'!AB49="ม",1,"")</f>
        <v/>
      </c>
      <c r="AC49" s="196" t="str">
        <f>IF('เช็คเวลาเรียน เทอม 1'!AC49="ม",1,"")</f>
        <v/>
      </c>
      <c r="AD49" s="196" t="str">
        <f>IF('เช็คเวลาเรียน เทอม 1'!AD49="ม",1,"")</f>
        <v/>
      </c>
      <c r="AE49" s="196" t="str">
        <f>IF('เช็คเวลาเรียน เทอม 1'!AE49="ม",1,"")</f>
        <v/>
      </c>
      <c r="AF49" s="194"/>
      <c r="AG49" s="280"/>
      <c r="AH49" s="338">
        <f t="shared" si="6"/>
        <v>0</v>
      </c>
      <c r="AI49" s="339"/>
      <c r="AJ49" s="280"/>
      <c r="AK49" s="197" t="str">
        <f>IF('เช็คเวลาเรียน เทอม 1'!AM49="ม",1,"")</f>
        <v/>
      </c>
      <c r="AL49" s="280"/>
      <c r="AM49" s="197" t="str">
        <f>IF('เช็คเวลาเรียน เทอม 1'!AO49="ม",1,"")</f>
        <v/>
      </c>
      <c r="AN49" s="197" t="str">
        <f>IF('เช็คเวลาเรียน เทอม 1'!AP49="ม",1,"")</f>
        <v/>
      </c>
      <c r="AO49" s="198"/>
      <c r="AP49" s="198"/>
      <c r="AQ49" s="197" t="str">
        <f>IF('เช็คเวลาเรียน เทอม 1'!AS49="ม",1,"")</f>
        <v/>
      </c>
      <c r="AR49" s="197" t="str">
        <f>IF('เช็คเวลาเรียน เทอม 1'!AT49="ม",1,"")</f>
        <v/>
      </c>
      <c r="AS49" s="197" t="str">
        <f>IF('เช็คเวลาเรียน เทอม 1'!AU49="ม",1,"")</f>
        <v/>
      </c>
      <c r="AT49" s="197" t="str">
        <f>IF('เช็คเวลาเรียน เทอม 1'!AV49="ม",1,"")</f>
        <v/>
      </c>
      <c r="AU49" s="197" t="str">
        <f>IF('เช็คเวลาเรียน เทอม 1'!AW49="ม",1,"")</f>
        <v/>
      </c>
      <c r="AV49" s="198"/>
      <c r="AW49" s="198"/>
      <c r="AX49" s="197" t="str">
        <f>IF('เช็คเวลาเรียน เทอม 1'!AZ49="ม",1,"")</f>
        <v/>
      </c>
      <c r="AY49" s="197" t="str">
        <f>IF('เช็คเวลาเรียน เทอม 1'!BA49="ม",1,"")</f>
        <v/>
      </c>
      <c r="AZ49" s="197" t="str">
        <f>IF('เช็คเวลาเรียน เทอม 1'!BB49="ม",1,"")</f>
        <v/>
      </c>
      <c r="BA49" s="197" t="str">
        <f>IF('เช็คเวลาเรียน เทอม 1'!BC49="ม",1,"")</f>
        <v/>
      </c>
      <c r="BB49" s="197" t="str">
        <f>IF('เช็คเวลาเรียน เทอม 1'!BD49="ม",1,"")</f>
        <v/>
      </c>
      <c r="BC49" s="198"/>
      <c r="BD49" s="198"/>
      <c r="BE49" s="197" t="str">
        <f>IF('เช็คเวลาเรียน เทอม 1'!BG49="ม",1,"")</f>
        <v/>
      </c>
      <c r="BF49" s="197" t="str">
        <f>IF('เช็คเวลาเรียน เทอม 1'!BH49="ม",1,"")</f>
        <v/>
      </c>
      <c r="BG49" s="197" t="str">
        <f>IF('เช็คเวลาเรียน เทอม 1'!BI49="ม",1,"")</f>
        <v/>
      </c>
      <c r="BH49" s="197" t="str">
        <f>IF('เช็คเวลาเรียน เทอม 1'!BJ49="ม",1,"")</f>
        <v/>
      </c>
      <c r="BI49" s="197" t="str">
        <f>IF('เช็คเวลาเรียน เทอม 1'!BK49="ม",1,"")</f>
        <v/>
      </c>
      <c r="BJ49" s="198"/>
      <c r="BK49" s="198"/>
      <c r="BL49" s="197" t="str">
        <f>IF('เช็คเวลาเรียน เทอม 1'!BN49="ม",1,"")</f>
        <v/>
      </c>
      <c r="BM49" s="197" t="str">
        <f>IF('เช็คเวลาเรียน เทอม 1'!BO49="ม",1,"")</f>
        <v/>
      </c>
      <c r="BN49" s="338">
        <f t="shared" si="7"/>
        <v>0</v>
      </c>
      <c r="BO49" s="339"/>
      <c r="BP49" s="199" t="str">
        <f>IF('เช็คเวลาเรียน เทอม 1'!BT49="ม",1,"")</f>
        <v/>
      </c>
      <c r="BQ49" s="199" t="str">
        <f>IF('เช็คเวลาเรียน เทอม 1'!BU49="ม",1,"")</f>
        <v/>
      </c>
      <c r="BR49" s="199" t="str">
        <f>IF('เช็คเวลาเรียน เทอม 1'!BV49="ม",1,"")</f>
        <v/>
      </c>
      <c r="BS49" s="198"/>
      <c r="BT49" s="198"/>
      <c r="BU49" s="199" t="str">
        <f>IF('เช็คเวลาเรียน เทอม 1'!BY49="ม",1,"")</f>
        <v/>
      </c>
      <c r="BV49" s="199" t="str">
        <f>IF('เช็คเวลาเรียน เทอม 1'!BZ49="ม",1,"")</f>
        <v/>
      </c>
      <c r="BW49" s="199" t="str">
        <f>IF('เช็คเวลาเรียน เทอม 1'!CA49="ม",1,"")</f>
        <v/>
      </c>
      <c r="BX49" s="199" t="str">
        <f>IF('เช็คเวลาเรียน เทอม 1'!CB49="ม",1,"")</f>
        <v/>
      </c>
      <c r="BY49" s="199" t="str">
        <f>IF('เช็คเวลาเรียน เทอม 1'!CC49="ม",1,"")</f>
        <v/>
      </c>
      <c r="BZ49" s="198"/>
      <c r="CA49" s="198"/>
      <c r="CB49" s="199" t="str">
        <f>IF('เช็คเวลาเรียน เทอม 1'!CF49="ม",1,"")</f>
        <v/>
      </c>
      <c r="CC49" s="199" t="str">
        <f>IF('เช็คเวลาเรียน เทอม 1'!CG49="ม",1,"")</f>
        <v/>
      </c>
      <c r="CD49" s="199" t="str">
        <f>IF('เช็คเวลาเรียน เทอม 1'!CH49="ม",1,"")</f>
        <v/>
      </c>
      <c r="CE49" s="199" t="str">
        <f>IF('เช็คเวลาเรียน เทอม 1'!CI49="ม",1,"")</f>
        <v/>
      </c>
      <c r="CF49" s="199" t="str">
        <f>IF('เช็คเวลาเรียน เทอม 1'!CJ49="ม",1,"")</f>
        <v/>
      </c>
      <c r="CG49" s="198"/>
      <c r="CH49" s="198"/>
      <c r="CI49" s="199" t="str">
        <f>IF('เช็คเวลาเรียน เทอม 1'!CM49="ม",1,"")</f>
        <v/>
      </c>
      <c r="CJ49" s="199" t="str">
        <f>IF('เช็คเวลาเรียน เทอม 1'!CN49="ม",1,"")</f>
        <v/>
      </c>
      <c r="CK49" s="199" t="str">
        <f>IF('เช็คเวลาเรียน เทอม 1'!CO49="ม",1,"")</f>
        <v/>
      </c>
      <c r="CL49" s="199" t="str">
        <f>IF('เช็คเวลาเรียน เทอม 1'!CP49="ม",1,"")</f>
        <v/>
      </c>
      <c r="CM49" s="199" t="str">
        <f>IF('เช็คเวลาเรียน เทอม 1'!CQ49="ม",1,"")</f>
        <v/>
      </c>
      <c r="CN49" s="198"/>
      <c r="CO49" s="198"/>
      <c r="CP49" s="199" t="str">
        <f>IF('เช็คเวลาเรียน เทอม 1'!CT49="ม",1,"")</f>
        <v/>
      </c>
      <c r="CQ49" s="280"/>
      <c r="CR49" s="280"/>
      <c r="CS49" s="280"/>
      <c r="CT49" s="199" t="str">
        <f>IF('เช็คเวลาเรียน เทอม 1'!CX49="ม",1,"")</f>
        <v/>
      </c>
      <c r="CU49" s="338">
        <f t="shared" si="8"/>
        <v>0</v>
      </c>
      <c r="CV49" s="339"/>
      <c r="CW49" s="198"/>
      <c r="CX49" s="198"/>
      <c r="CY49" s="199" t="str">
        <f>IF('เช็คเวลาเรียน เทอม 1'!DE49="ม",1,"")</f>
        <v/>
      </c>
      <c r="CZ49" s="199" t="str">
        <f>IF('เช็คเวลาเรียน เทอม 1'!DF49="ม",1,"")</f>
        <v/>
      </c>
      <c r="DA49" s="199" t="str">
        <f>IF('เช็คเวลาเรียน เทอม 1'!DG49="ม",1,"")</f>
        <v/>
      </c>
      <c r="DB49" s="199" t="str">
        <f>IF('เช็คเวลาเรียน เทอม 1'!DH49="ม",1,"")</f>
        <v/>
      </c>
      <c r="DC49" s="199" t="str">
        <f>IF('เช็คเวลาเรียน เทอม 1'!DI49="ม",1,"")</f>
        <v/>
      </c>
      <c r="DD49" s="198"/>
      <c r="DE49" s="198"/>
      <c r="DF49" s="199" t="str">
        <f>IF('เช็คเวลาเรียน เทอม 1'!DL49="ม",1,"")</f>
        <v/>
      </c>
      <c r="DG49" s="199" t="str">
        <f>IF('เช็คเวลาเรียน เทอม 1'!DM49="ม",1,"")</f>
        <v/>
      </c>
      <c r="DH49" s="280"/>
      <c r="DI49" s="199" t="str">
        <f>IF('เช็คเวลาเรียน เทอม 1'!DO49="ม",1,"")</f>
        <v/>
      </c>
      <c r="DJ49" s="199" t="str">
        <f>IF('เช็คเวลาเรียน เทอม 1'!DP49="ม",1,"")</f>
        <v/>
      </c>
      <c r="DK49" s="198"/>
      <c r="DL49" s="198"/>
      <c r="DM49" s="199" t="str">
        <f>IF('เช็คเวลาเรียน เทอม 1'!DS49="ม",1,"")</f>
        <v/>
      </c>
      <c r="DN49" s="199" t="str">
        <f>IF('เช็คเวลาเรียน เทอม 1'!DT49="ม",1,"")</f>
        <v/>
      </c>
      <c r="DO49" s="199" t="str">
        <f>IF('เช็คเวลาเรียน เทอม 1'!DU49="ม",1,"")</f>
        <v/>
      </c>
      <c r="DP49" s="199" t="str">
        <f>IF('เช็คเวลาเรียน เทอม 1'!DV49="ม",1,"")</f>
        <v/>
      </c>
      <c r="DQ49" s="199" t="str">
        <f>IF('เช็คเวลาเรียน เทอม 1'!DW49="ม",1,"")</f>
        <v/>
      </c>
      <c r="DR49" s="198"/>
      <c r="DS49" s="198"/>
      <c r="DT49" s="199" t="str">
        <f>IF('เช็คเวลาเรียน เทอม 1'!DZ49="ม",1,"")</f>
        <v/>
      </c>
      <c r="DU49" s="199" t="str">
        <f>IF('เช็คเวลาเรียน เทอม 1'!EA49="ม",1,"")</f>
        <v/>
      </c>
      <c r="DV49" s="199" t="str">
        <f>IF('เช็คเวลาเรียน เทอม 1'!EB49="ม",1,"")</f>
        <v/>
      </c>
      <c r="DW49" s="199" t="str">
        <f>IF('เช็คเวลาเรียน เทอม 1'!EC49="ม",1,"")</f>
        <v/>
      </c>
      <c r="DX49" s="199" t="str">
        <f>IF('เช็คเวลาเรียน เทอม 1'!ED49="ม",1,"")</f>
        <v/>
      </c>
      <c r="DY49" s="198"/>
      <c r="DZ49" s="198"/>
      <c r="EA49" s="199" t="str">
        <f>IF('เช็คเวลาเรียน เทอม 1'!EG49="ม",1,"")</f>
        <v/>
      </c>
      <c r="EB49" s="338">
        <f t="shared" si="9"/>
        <v>0</v>
      </c>
      <c r="EC49" s="339"/>
      <c r="ED49" s="199" t="str">
        <f>IF('เช็คเวลาเรียน เทอม 1'!EL49="ม",1,"")</f>
        <v/>
      </c>
      <c r="EE49" s="199" t="str">
        <f>IF('เช็คเวลาเรียน เทอม 1'!EM49="ม",1,"")</f>
        <v/>
      </c>
      <c r="EF49" s="199" t="str">
        <f>IF('เช็คเวลาเรียน เทอม 1'!EN49="ม",1,"")</f>
        <v/>
      </c>
      <c r="EG49" s="199" t="str">
        <f>IF('เช็คเวลาเรียน เทอม 1'!EO49="ม",1,"")</f>
        <v/>
      </c>
      <c r="EH49" s="198"/>
      <c r="EI49" s="198"/>
      <c r="EJ49" s="199" t="str">
        <f>IF('เช็คเวลาเรียน เทอม 1'!ER49="ม",1,"")</f>
        <v/>
      </c>
      <c r="EK49" s="199" t="str">
        <f>IF('เช็คเวลาเรียน เทอม 1'!ES49="ม",1,"")</f>
        <v/>
      </c>
      <c r="EL49" s="199" t="str">
        <f>IF('เช็คเวลาเรียน เทอม 1'!ET49="ม",1,"")</f>
        <v/>
      </c>
      <c r="EM49" s="199" t="str">
        <f>IF('เช็คเวลาเรียน เทอม 1'!EU49="ม",1,"")</f>
        <v/>
      </c>
      <c r="EN49" s="199" t="str">
        <f>IF('เช็คเวลาเรียน เทอม 1'!EV49="ม",1,"")</f>
        <v/>
      </c>
      <c r="EO49" s="198"/>
      <c r="EP49" s="198"/>
      <c r="EQ49" s="199" t="str">
        <f>IF('เช็คเวลาเรียน เทอม 1'!EY49="ม",1,"")</f>
        <v/>
      </c>
      <c r="ER49" s="199" t="str">
        <f>IF('เช็คเวลาเรียน เทอม 1'!EZ49="ม",1,"")</f>
        <v/>
      </c>
      <c r="ES49" s="199" t="str">
        <f>IF('เช็คเวลาเรียน เทอม 1'!FA49="ม",1,"")</f>
        <v/>
      </c>
      <c r="ET49" s="199" t="str">
        <f>IF('เช็คเวลาเรียน เทอม 1'!FB49="ม",1,"")</f>
        <v/>
      </c>
      <c r="EU49" s="199" t="str">
        <f>IF('เช็คเวลาเรียน เทอม 1'!FC49="ม",1,"")</f>
        <v/>
      </c>
      <c r="EV49" s="198"/>
      <c r="EW49" s="198"/>
      <c r="EX49" s="199" t="str">
        <f>IF('เช็คเวลาเรียน เทอม 1'!FF49="ม",1,"")</f>
        <v/>
      </c>
      <c r="EY49" s="199" t="str">
        <f>IF('เช็คเวลาเรียน เทอม 1'!FG49="ม",1,"")</f>
        <v/>
      </c>
      <c r="EZ49" s="199" t="str">
        <f>IF('เช็คเวลาเรียน เทอม 1'!FH49="ม",1,"")</f>
        <v/>
      </c>
      <c r="FA49" s="199" t="str">
        <f>IF('เช็คเวลาเรียน เทอม 1'!FI49="ม",1,"")</f>
        <v/>
      </c>
      <c r="FB49" s="199" t="str">
        <f>IF('เช็คเวลาเรียน เทอม 1'!FJ49="ม",1,"")</f>
        <v/>
      </c>
      <c r="FC49" s="198"/>
      <c r="FD49" s="198"/>
      <c r="FE49" s="199" t="str">
        <f>IF('เช็คเวลาเรียน เทอม 1'!FM49="ม",1,"")</f>
        <v/>
      </c>
      <c r="FF49" s="199" t="str">
        <f>IF('เช็คเวลาเรียน เทอม 1'!FN49="ม",1,"")</f>
        <v/>
      </c>
      <c r="FG49" s="199" t="str">
        <f>IF('เช็คเวลาเรียน เทอม 1'!FO49="ม",1,"")</f>
        <v/>
      </c>
      <c r="FH49" s="338">
        <f t="shared" si="10"/>
        <v>0</v>
      </c>
      <c r="FI49" s="339"/>
      <c r="FJ49" s="199" t="str">
        <f>IF('เช็คเวลาเรียน เทอม 1'!FT49="ม",1,"")</f>
        <v/>
      </c>
      <c r="FK49" s="199" t="str">
        <f>IF('เช็คเวลาเรียน เทอม 1'!FU49="ม",1,"")</f>
        <v/>
      </c>
      <c r="FL49" s="198"/>
      <c r="FM49" s="198"/>
      <c r="FN49" s="199" t="str">
        <f>IF('เช็คเวลาเรียน เทอม 1'!FX49="ม",1,"")</f>
        <v/>
      </c>
      <c r="FO49" s="199" t="str">
        <f>IF('เช็คเวลาเรียน เทอม 1'!FY49="ม",1,"")</f>
        <v/>
      </c>
      <c r="FP49" s="199" t="str">
        <f>IF('เช็คเวลาเรียน เทอม 1'!FZ49="ม",1,"")</f>
        <v/>
      </c>
      <c r="FQ49" s="199" t="str">
        <f>IF('เช็คเวลาเรียน เทอม 1'!GA49="ม",1,"")</f>
        <v/>
      </c>
      <c r="FR49" s="199" t="str">
        <f>IF('เช็คเวลาเรียน เทอม 1'!GB49="ม",1,"")</f>
        <v/>
      </c>
      <c r="FS49" s="198"/>
      <c r="FT49" s="198"/>
      <c r="FU49" s="199" t="str">
        <f>IF('เช็คเวลาเรียน เทอม 1'!GE49="ม",1,"")</f>
        <v/>
      </c>
      <c r="FV49" s="280"/>
      <c r="FW49" s="199" t="str">
        <f>IF('เช็คเวลาเรียน เทอม 1'!GG49="ม",1,"")</f>
        <v/>
      </c>
      <c r="FX49" s="199" t="str">
        <f>IF('เช็คเวลาเรียน เทอม 1'!GH49="ม",1,"")</f>
        <v/>
      </c>
      <c r="FY49" s="199" t="str">
        <f>IF('เช็คเวลาเรียน เทอม 1'!GI49="ม",1,"")</f>
        <v/>
      </c>
      <c r="FZ49" s="198"/>
      <c r="GA49" s="198"/>
      <c r="GB49" s="199" t="str">
        <f>IF('เช็คเวลาเรียน เทอม 1'!GL49="ม",1,"")</f>
        <v/>
      </c>
      <c r="GC49" s="199" t="str">
        <f>IF('เช็คเวลาเรียน เทอม 1'!GM49="ม",1,"")</f>
        <v/>
      </c>
      <c r="GD49" s="199" t="str">
        <f>IF('เช็คเวลาเรียน เทอม 1'!GN49="ม",1,"")</f>
        <v/>
      </c>
      <c r="GE49" s="199" t="str">
        <f>IF('เช็คเวลาเรียน เทอม 1'!GO49="ม",1,"")</f>
        <v/>
      </c>
      <c r="GF49" s="280"/>
      <c r="GG49" s="198"/>
      <c r="GH49" s="198"/>
      <c r="GI49" s="199" t="str">
        <f>IF('เช็คเวลาเรียน เทอม 1'!GS49="ม",1,"")</f>
        <v/>
      </c>
      <c r="GJ49" s="199" t="str">
        <f>IF('เช็คเวลาเรียน เทอม 1'!GT49="ม",1,"")</f>
        <v/>
      </c>
      <c r="GK49" s="199" t="str">
        <f>IF('เช็คเวลาเรียน เทอม 1'!GU49="ม",1,"")</f>
        <v/>
      </c>
      <c r="GL49" s="199" t="str">
        <f>IF('เช็คเวลาเรียน เทอม 1'!GV49="ม",1,"")</f>
        <v/>
      </c>
      <c r="GM49" s="199" t="str">
        <f>IF('เช็คเวลาเรียน เทอม 1'!GW49="ม",1,"")</f>
        <v/>
      </c>
      <c r="GN49" s="198"/>
      <c r="GO49" s="338">
        <f t="shared" si="11"/>
        <v>0</v>
      </c>
      <c r="GP49" s="339"/>
    </row>
    <row r="50" spans="1:198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280"/>
      <c r="D50" s="194"/>
      <c r="E50" s="194"/>
      <c r="F50" s="280"/>
      <c r="G50" s="194"/>
      <c r="H50" s="194"/>
      <c r="I50" s="194"/>
      <c r="J50" s="194"/>
      <c r="K50" s="194"/>
      <c r="L50" s="194"/>
      <c r="M50" s="194"/>
      <c r="N50" s="194"/>
      <c r="O50" s="280"/>
      <c r="P50" s="194"/>
      <c r="Q50" s="194"/>
      <c r="R50" s="195"/>
      <c r="S50" s="195"/>
      <c r="T50" s="196" t="str">
        <f>IF('เช็คเวลาเรียน เทอม 1'!T50="ม",1,"")</f>
        <v/>
      </c>
      <c r="U50" s="196" t="str">
        <f>IF('เช็คเวลาเรียน เทอม 1'!U50="ม",1,"")</f>
        <v/>
      </c>
      <c r="V50" s="196" t="str">
        <f>IF('เช็คเวลาเรียน เทอม 1'!V50="ม",1,"")</f>
        <v/>
      </c>
      <c r="W50" s="196" t="str">
        <f>IF('เช็คเวลาเรียน เทอม 1'!W50="ม",1,"")</f>
        <v/>
      </c>
      <c r="X50" s="196" t="str">
        <f>IF('เช็คเวลาเรียน เทอม 1'!X50="ม",1,"")</f>
        <v/>
      </c>
      <c r="Y50" s="194"/>
      <c r="Z50" s="194"/>
      <c r="AA50" s="196" t="str">
        <f>IF('เช็คเวลาเรียน เทอม 1'!AA50="ม",1,"")</f>
        <v/>
      </c>
      <c r="AB50" s="196" t="str">
        <f>IF('เช็คเวลาเรียน เทอม 1'!AB50="ม",1,"")</f>
        <v/>
      </c>
      <c r="AC50" s="196" t="str">
        <f>IF('เช็คเวลาเรียน เทอม 1'!AC50="ม",1,"")</f>
        <v/>
      </c>
      <c r="AD50" s="196" t="str">
        <f>IF('เช็คเวลาเรียน เทอม 1'!AD50="ม",1,"")</f>
        <v/>
      </c>
      <c r="AE50" s="196" t="str">
        <f>IF('เช็คเวลาเรียน เทอม 1'!AE50="ม",1,"")</f>
        <v/>
      </c>
      <c r="AF50" s="194"/>
      <c r="AG50" s="280"/>
      <c r="AH50" s="338">
        <f t="shared" si="6"/>
        <v>0</v>
      </c>
      <c r="AI50" s="339"/>
      <c r="AJ50" s="280"/>
      <c r="AK50" s="197" t="str">
        <f>IF('เช็คเวลาเรียน เทอม 1'!AM50="ม",1,"")</f>
        <v/>
      </c>
      <c r="AL50" s="280"/>
      <c r="AM50" s="197" t="str">
        <f>IF('เช็คเวลาเรียน เทอม 1'!AO50="ม",1,"")</f>
        <v/>
      </c>
      <c r="AN50" s="197" t="str">
        <f>IF('เช็คเวลาเรียน เทอม 1'!AP50="ม",1,"")</f>
        <v/>
      </c>
      <c r="AO50" s="198"/>
      <c r="AP50" s="198"/>
      <c r="AQ50" s="197" t="str">
        <f>IF('เช็คเวลาเรียน เทอม 1'!AS50="ม",1,"")</f>
        <v/>
      </c>
      <c r="AR50" s="197" t="str">
        <f>IF('เช็คเวลาเรียน เทอม 1'!AT50="ม",1,"")</f>
        <v/>
      </c>
      <c r="AS50" s="197" t="str">
        <f>IF('เช็คเวลาเรียน เทอม 1'!AU50="ม",1,"")</f>
        <v/>
      </c>
      <c r="AT50" s="197" t="str">
        <f>IF('เช็คเวลาเรียน เทอม 1'!AV50="ม",1,"")</f>
        <v/>
      </c>
      <c r="AU50" s="197" t="str">
        <f>IF('เช็คเวลาเรียน เทอม 1'!AW50="ม",1,"")</f>
        <v/>
      </c>
      <c r="AV50" s="198"/>
      <c r="AW50" s="198"/>
      <c r="AX50" s="197" t="str">
        <f>IF('เช็คเวลาเรียน เทอม 1'!AZ50="ม",1,"")</f>
        <v/>
      </c>
      <c r="AY50" s="197" t="str">
        <f>IF('เช็คเวลาเรียน เทอม 1'!BA50="ม",1,"")</f>
        <v/>
      </c>
      <c r="AZ50" s="197" t="str">
        <f>IF('เช็คเวลาเรียน เทอม 1'!BB50="ม",1,"")</f>
        <v/>
      </c>
      <c r="BA50" s="197" t="str">
        <f>IF('เช็คเวลาเรียน เทอม 1'!BC50="ม",1,"")</f>
        <v/>
      </c>
      <c r="BB50" s="197" t="str">
        <f>IF('เช็คเวลาเรียน เทอม 1'!BD50="ม",1,"")</f>
        <v/>
      </c>
      <c r="BC50" s="198"/>
      <c r="BD50" s="198"/>
      <c r="BE50" s="197" t="str">
        <f>IF('เช็คเวลาเรียน เทอม 1'!BG50="ม",1,"")</f>
        <v/>
      </c>
      <c r="BF50" s="197" t="str">
        <f>IF('เช็คเวลาเรียน เทอม 1'!BH50="ม",1,"")</f>
        <v/>
      </c>
      <c r="BG50" s="197" t="str">
        <f>IF('เช็คเวลาเรียน เทอม 1'!BI50="ม",1,"")</f>
        <v/>
      </c>
      <c r="BH50" s="197" t="str">
        <f>IF('เช็คเวลาเรียน เทอม 1'!BJ50="ม",1,"")</f>
        <v/>
      </c>
      <c r="BI50" s="197" t="str">
        <f>IF('เช็คเวลาเรียน เทอม 1'!BK50="ม",1,"")</f>
        <v/>
      </c>
      <c r="BJ50" s="198"/>
      <c r="BK50" s="198"/>
      <c r="BL50" s="197" t="str">
        <f>IF('เช็คเวลาเรียน เทอม 1'!BN50="ม",1,"")</f>
        <v/>
      </c>
      <c r="BM50" s="197" t="str">
        <f>IF('เช็คเวลาเรียน เทอม 1'!BO50="ม",1,"")</f>
        <v/>
      </c>
      <c r="BN50" s="338">
        <f t="shared" si="7"/>
        <v>0</v>
      </c>
      <c r="BO50" s="339"/>
      <c r="BP50" s="199" t="str">
        <f>IF('เช็คเวลาเรียน เทอม 1'!BT50="ม",1,"")</f>
        <v/>
      </c>
      <c r="BQ50" s="199" t="str">
        <f>IF('เช็คเวลาเรียน เทอม 1'!BU50="ม",1,"")</f>
        <v/>
      </c>
      <c r="BR50" s="199" t="str">
        <f>IF('เช็คเวลาเรียน เทอม 1'!BV50="ม",1,"")</f>
        <v/>
      </c>
      <c r="BS50" s="198"/>
      <c r="BT50" s="198"/>
      <c r="BU50" s="199" t="str">
        <f>IF('เช็คเวลาเรียน เทอม 1'!BY50="ม",1,"")</f>
        <v/>
      </c>
      <c r="BV50" s="199" t="str">
        <f>IF('เช็คเวลาเรียน เทอม 1'!BZ50="ม",1,"")</f>
        <v/>
      </c>
      <c r="BW50" s="199" t="str">
        <f>IF('เช็คเวลาเรียน เทอม 1'!CA50="ม",1,"")</f>
        <v/>
      </c>
      <c r="BX50" s="199" t="str">
        <f>IF('เช็คเวลาเรียน เทอม 1'!CB50="ม",1,"")</f>
        <v/>
      </c>
      <c r="BY50" s="199" t="str">
        <f>IF('เช็คเวลาเรียน เทอม 1'!CC50="ม",1,"")</f>
        <v/>
      </c>
      <c r="BZ50" s="198"/>
      <c r="CA50" s="198"/>
      <c r="CB50" s="199" t="str">
        <f>IF('เช็คเวลาเรียน เทอม 1'!CF50="ม",1,"")</f>
        <v/>
      </c>
      <c r="CC50" s="199" t="str">
        <f>IF('เช็คเวลาเรียน เทอม 1'!CG50="ม",1,"")</f>
        <v/>
      </c>
      <c r="CD50" s="199" t="str">
        <f>IF('เช็คเวลาเรียน เทอม 1'!CH50="ม",1,"")</f>
        <v/>
      </c>
      <c r="CE50" s="199" t="str">
        <f>IF('เช็คเวลาเรียน เทอม 1'!CI50="ม",1,"")</f>
        <v/>
      </c>
      <c r="CF50" s="199" t="str">
        <f>IF('เช็คเวลาเรียน เทอม 1'!CJ50="ม",1,"")</f>
        <v/>
      </c>
      <c r="CG50" s="198"/>
      <c r="CH50" s="198"/>
      <c r="CI50" s="199" t="str">
        <f>IF('เช็คเวลาเรียน เทอม 1'!CM50="ม",1,"")</f>
        <v/>
      </c>
      <c r="CJ50" s="199" t="str">
        <f>IF('เช็คเวลาเรียน เทอม 1'!CN50="ม",1,"")</f>
        <v/>
      </c>
      <c r="CK50" s="199" t="str">
        <f>IF('เช็คเวลาเรียน เทอม 1'!CO50="ม",1,"")</f>
        <v/>
      </c>
      <c r="CL50" s="199" t="str">
        <f>IF('เช็คเวลาเรียน เทอม 1'!CP50="ม",1,"")</f>
        <v/>
      </c>
      <c r="CM50" s="199" t="str">
        <f>IF('เช็คเวลาเรียน เทอม 1'!CQ50="ม",1,"")</f>
        <v/>
      </c>
      <c r="CN50" s="198"/>
      <c r="CO50" s="198"/>
      <c r="CP50" s="199" t="str">
        <f>IF('เช็คเวลาเรียน เทอม 1'!CT50="ม",1,"")</f>
        <v/>
      </c>
      <c r="CQ50" s="280"/>
      <c r="CR50" s="280"/>
      <c r="CS50" s="280"/>
      <c r="CT50" s="199" t="str">
        <f>IF('เช็คเวลาเรียน เทอม 1'!CX50="ม",1,"")</f>
        <v/>
      </c>
      <c r="CU50" s="338">
        <f t="shared" si="8"/>
        <v>0</v>
      </c>
      <c r="CV50" s="339"/>
      <c r="CW50" s="198"/>
      <c r="CX50" s="198"/>
      <c r="CY50" s="199" t="str">
        <f>IF('เช็คเวลาเรียน เทอม 1'!DE50="ม",1,"")</f>
        <v/>
      </c>
      <c r="CZ50" s="199" t="str">
        <f>IF('เช็คเวลาเรียน เทอม 1'!DF50="ม",1,"")</f>
        <v/>
      </c>
      <c r="DA50" s="199" t="str">
        <f>IF('เช็คเวลาเรียน เทอม 1'!DG50="ม",1,"")</f>
        <v/>
      </c>
      <c r="DB50" s="199" t="str">
        <f>IF('เช็คเวลาเรียน เทอม 1'!DH50="ม",1,"")</f>
        <v/>
      </c>
      <c r="DC50" s="199" t="str">
        <f>IF('เช็คเวลาเรียน เทอม 1'!DI50="ม",1,"")</f>
        <v/>
      </c>
      <c r="DD50" s="198"/>
      <c r="DE50" s="198"/>
      <c r="DF50" s="199" t="str">
        <f>IF('เช็คเวลาเรียน เทอม 1'!DL50="ม",1,"")</f>
        <v/>
      </c>
      <c r="DG50" s="199" t="str">
        <f>IF('เช็คเวลาเรียน เทอม 1'!DM50="ม",1,"")</f>
        <v/>
      </c>
      <c r="DH50" s="280"/>
      <c r="DI50" s="199" t="str">
        <f>IF('เช็คเวลาเรียน เทอม 1'!DO50="ม",1,"")</f>
        <v/>
      </c>
      <c r="DJ50" s="199" t="str">
        <f>IF('เช็คเวลาเรียน เทอม 1'!DP50="ม",1,"")</f>
        <v/>
      </c>
      <c r="DK50" s="198"/>
      <c r="DL50" s="198"/>
      <c r="DM50" s="199" t="str">
        <f>IF('เช็คเวลาเรียน เทอม 1'!DS50="ม",1,"")</f>
        <v/>
      </c>
      <c r="DN50" s="199" t="str">
        <f>IF('เช็คเวลาเรียน เทอม 1'!DT50="ม",1,"")</f>
        <v/>
      </c>
      <c r="DO50" s="199" t="str">
        <f>IF('เช็คเวลาเรียน เทอม 1'!DU50="ม",1,"")</f>
        <v/>
      </c>
      <c r="DP50" s="199" t="str">
        <f>IF('เช็คเวลาเรียน เทอม 1'!DV50="ม",1,"")</f>
        <v/>
      </c>
      <c r="DQ50" s="199" t="str">
        <f>IF('เช็คเวลาเรียน เทอม 1'!DW50="ม",1,"")</f>
        <v/>
      </c>
      <c r="DR50" s="198"/>
      <c r="DS50" s="198"/>
      <c r="DT50" s="199" t="str">
        <f>IF('เช็คเวลาเรียน เทอม 1'!DZ50="ม",1,"")</f>
        <v/>
      </c>
      <c r="DU50" s="199" t="str">
        <f>IF('เช็คเวลาเรียน เทอม 1'!EA50="ม",1,"")</f>
        <v/>
      </c>
      <c r="DV50" s="199" t="str">
        <f>IF('เช็คเวลาเรียน เทอม 1'!EB50="ม",1,"")</f>
        <v/>
      </c>
      <c r="DW50" s="199" t="str">
        <f>IF('เช็คเวลาเรียน เทอม 1'!EC50="ม",1,"")</f>
        <v/>
      </c>
      <c r="DX50" s="199" t="str">
        <f>IF('เช็คเวลาเรียน เทอม 1'!ED50="ม",1,"")</f>
        <v/>
      </c>
      <c r="DY50" s="198"/>
      <c r="DZ50" s="198"/>
      <c r="EA50" s="199" t="str">
        <f>IF('เช็คเวลาเรียน เทอม 1'!EG50="ม",1,"")</f>
        <v/>
      </c>
      <c r="EB50" s="338">
        <f t="shared" si="9"/>
        <v>0</v>
      </c>
      <c r="EC50" s="339"/>
      <c r="ED50" s="199" t="str">
        <f>IF('เช็คเวลาเรียน เทอม 1'!EL50="ม",1,"")</f>
        <v/>
      </c>
      <c r="EE50" s="199" t="str">
        <f>IF('เช็คเวลาเรียน เทอม 1'!EM50="ม",1,"")</f>
        <v/>
      </c>
      <c r="EF50" s="199" t="str">
        <f>IF('เช็คเวลาเรียน เทอม 1'!EN50="ม",1,"")</f>
        <v/>
      </c>
      <c r="EG50" s="199" t="str">
        <f>IF('เช็คเวลาเรียน เทอม 1'!EO50="ม",1,"")</f>
        <v/>
      </c>
      <c r="EH50" s="198"/>
      <c r="EI50" s="198"/>
      <c r="EJ50" s="199" t="str">
        <f>IF('เช็คเวลาเรียน เทอม 1'!ER50="ม",1,"")</f>
        <v/>
      </c>
      <c r="EK50" s="199" t="str">
        <f>IF('เช็คเวลาเรียน เทอม 1'!ES50="ม",1,"")</f>
        <v/>
      </c>
      <c r="EL50" s="199" t="str">
        <f>IF('เช็คเวลาเรียน เทอม 1'!ET50="ม",1,"")</f>
        <v/>
      </c>
      <c r="EM50" s="199" t="str">
        <f>IF('เช็คเวลาเรียน เทอม 1'!EU50="ม",1,"")</f>
        <v/>
      </c>
      <c r="EN50" s="199" t="str">
        <f>IF('เช็คเวลาเรียน เทอม 1'!EV50="ม",1,"")</f>
        <v/>
      </c>
      <c r="EO50" s="198"/>
      <c r="EP50" s="198"/>
      <c r="EQ50" s="199" t="str">
        <f>IF('เช็คเวลาเรียน เทอม 1'!EY50="ม",1,"")</f>
        <v/>
      </c>
      <c r="ER50" s="199" t="str">
        <f>IF('เช็คเวลาเรียน เทอม 1'!EZ50="ม",1,"")</f>
        <v/>
      </c>
      <c r="ES50" s="199" t="str">
        <f>IF('เช็คเวลาเรียน เทอม 1'!FA50="ม",1,"")</f>
        <v/>
      </c>
      <c r="ET50" s="199" t="str">
        <f>IF('เช็คเวลาเรียน เทอม 1'!FB50="ม",1,"")</f>
        <v/>
      </c>
      <c r="EU50" s="199" t="str">
        <f>IF('เช็คเวลาเรียน เทอม 1'!FC50="ม",1,"")</f>
        <v/>
      </c>
      <c r="EV50" s="198"/>
      <c r="EW50" s="198"/>
      <c r="EX50" s="199" t="str">
        <f>IF('เช็คเวลาเรียน เทอม 1'!FF50="ม",1,"")</f>
        <v/>
      </c>
      <c r="EY50" s="199" t="str">
        <f>IF('เช็คเวลาเรียน เทอม 1'!FG50="ม",1,"")</f>
        <v/>
      </c>
      <c r="EZ50" s="199" t="str">
        <f>IF('เช็คเวลาเรียน เทอม 1'!FH50="ม",1,"")</f>
        <v/>
      </c>
      <c r="FA50" s="199" t="str">
        <f>IF('เช็คเวลาเรียน เทอม 1'!FI50="ม",1,"")</f>
        <v/>
      </c>
      <c r="FB50" s="199" t="str">
        <f>IF('เช็คเวลาเรียน เทอม 1'!FJ50="ม",1,"")</f>
        <v/>
      </c>
      <c r="FC50" s="198"/>
      <c r="FD50" s="198"/>
      <c r="FE50" s="199" t="str">
        <f>IF('เช็คเวลาเรียน เทอม 1'!FM50="ม",1,"")</f>
        <v/>
      </c>
      <c r="FF50" s="199" t="str">
        <f>IF('เช็คเวลาเรียน เทอม 1'!FN50="ม",1,"")</f>
        <v/>
      </c>
      <c r="FG50" s="199" t="str">
        <f>IF('เช็คเวลาเรียน เทอม 1'!FO50="ม",1,"")</f>
        <v/>
      </c>
      <c r="FH50" s="338">
        <f t="shared" si="10"/>
        <v>0</v>
      </c>
      <c r="FI50" s="339"/>
      <c r="FJ50" s="199" t="str">
        <f>IF('เช็คเวลาเรียน เทอม 1'!FT50="ม",1,"")</f>
        <v/>
      </c>
      <c r="FK50" s="199" t="str">
        <f>IF('เช็คเวลาเรียน เทอม 1'!FU50="ม",1,"")</f>
        <v/>
      </c>
      <c r="FL50" s="198"/>
      <c r="FM50" s="198"/>
      <c r="FN50" s="199" t="str">
        <f>IF('เช็คเวลาเรียน เทอม 1'!FX50="ม",1,"")</f>
        <v/>
      </c>
      <c r="FO50" s="199" t="str">
        <f>IF('เช็คเวลาเรียน เทอม 1'!FY50="ม",1,"")</f>
        <v/>
      </c>
      <c r="FP50" s="199" t="str">
        <f>IF('เช็คเวลาเรียน เทอม 1'!FZ50="ม",1,"")</f>
        <v/>
      </c>
      <c r="FQ50" s="199" t="str">
        <f>IF('เช็คเวลาเรียน เทอม 1'!GA50="ม",1,"")</f>
        <v/>
      </c>
      <c r="FR50" s="199" t="str">
        <f>IF('เช็คเวลาเรียน เทอม 1'!GB50="ม",1,"")</f>
        <v/>
      </c>
      <c r="FS50" s="198"/>
      <c r="FT50" s="198"/>
      <c r="FU50" s="199" t="str">
        <f>IF('เช็คเวลาเรียน เทอม 1'!GE50="ม",1,"")</f>
        <v/>
      </c>
      <c r="FV50" s="280"/>
      <c r="FW50" s="199" t="str">
        <f>IF('เช็คเวลาเรียน เทอม 1'!GG50="ม",1,"")</f>
        <v/>
      </c>
      <c r="FX50" s="199" t="str">
        <f>IF('เช็คเวลาเรียน เทอม 1'!GH50="ม",1,"")</f>
        <v/>
      </c>
      <c r="FY50" s="199" t="str">
        <f>IF('เช็คเวลาเรียน เทอม 1'!GI50="ม",1,"")</f>
        <v/>
      </c>
      <c r="FZ50" s="198"/>
      <c r="GA50" s="198"/>
      <c r="GB50" s="199" t="str">
        <f>IF('เช็คเวลาเรียน เทอม 1'!GL50="ม",1,"")</f>
        <v/>
      </c>
      <c r="GC50" s="199" t="str">
        <f>IF('เช็คเวลาเรียน เทอม 1'!GM50="ม",1,"")</f>
        <v/>
      </c>
      <c r="GD50" s="199" t="str">
        <f>IF('เช็คเวลาเรียน เทอม 1'!GN50="ม",1,"")</f>
        <v/>
      </c>
      <c r="GE50" s="199" t="str">
        <f>IF('เช็คเวลาเรียน เทอม 1'!GO50="ม",1,"")</f>
        <v/>
      </c>
      <c r="GF50" s="280"/>
      <c r="GG50" s="198"/>
      <c r="GH50" s="198"/>
      <c r="GI50" s="199" t="str">
        <f>IF('เช็คเวลาเรียน เทอม 1'!GS50="ม",1,"")</f>
        <v/>
      </c>
      <c r="GJ50" s="199" t="str">
        <f>IF('เช็คเวลาเรียน เทอม 1'!GT50="ม",1,"")</f>
        <v/>
      </c>
      <c r="GK50" s="199" t="str">
        <f>IF('เช็คเวลาเรียน เทอม 1'!GU50="ม",1,"")</f>
        <v/>
      </c>
      <c r="GL50" s="199" t="str">
        <f>IF('เช็คเวลาเรียน เทอม 1'!GV50="ม",1,"")</f>
        <v/>
      </c>
      <c r="GM50" s="199" t="str">
        <f>IF('เช็คเวลาเรียน เทอม 1'!GW50="ม",1,"")</f>
        <v/>
      </c>
      <c r="GN50" s="198"/>
      <c r="GO50" s="338">
        <f t="shared" si="11"/>
        <v>0</v>
      </c>
      <c r="GP50" s="339"/>
    </row>
    <row r="51" spans="1:198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280"/>
      <c r="D51" s="194"/>
      <c r="E51" s="194"/>
      <c r="F51" s="280"/>
      <c r="G51" s="194"/>
      <c r="H51" s="194"/>
      <c r="I51" s="194"/>
      <c r="J51" s="194"/>
      <c r="K51" s="194"/>
      <c r="L51" s="194"/>
      <c r="M51" s="194"/>
      <c r="N51" s="194"/>
      <c r="O51" s="280"/>
      <c r="P51" s="194"/>
      <c r="Q51" s="194"/>
      <c r="R51" s="195"/>
      <c r="S51" s="195"/>
      <c r="T51" s="196" t="str">
        <f>IF('เช็คเวลาเรียน เทอม 1'!T51="ม",1,"")</f>
        <v/>
      </c>
      <c r="U51" s="196" t="str">
        <f>IF('เช็คเวลาเรียน เทอม 1'!U51="ม",1,"")</f>
        <v/>
      </c>
      <c r="V51" s="196" t="str">
        <f>IF('เช็คเวลาเรียน เทอม 1'!V51="ม",1,"")</f>
        <v/>
      </c>
      <c r="W51" s="196" t="str">
        <f>IF('เช็คเวลาเรียน เทอม 1'!W51="ม",1,"")</f>
        <v/>
      </c>
      <c r="X51" s="196" t="str">
        <f>IF('เช็คเวลาเรียน เทอม 1'!X51="ม",1,"")</f>
        <v/>
      </c>
      <c r="Y51" s="194"/>
      <c r="Z51" s="194"/>
      <c r="AA51" s="196" t="str">
        <f>IF('เช็คเวลาเรียน เทอม 1'!AA51="ม",1,"")</f>
        <v/>
      </c>
      <c r="AB51" s="196" t="str">
        <f>IF('เช็คเวลาเรียน เทอม 1'!AB51="ม",1,"")</f>
        <v/>
      </c>
      <c r="AC51" s="196" t="str">
        <f>IF('เช็คเวลาเรียน เทอม 1'!AC51="ม",1,"")</f>
        <v/>
      </c>
      <c r="AD51" s="196" t="str">
        <f>IF('เช็คเวลาเรียน เทอม 1'!AD51="ม",1,"")</f>
        <v/>
      </c>
      <c r="AE51" s="196" t="str">
        <f>IF('เช็คเวลาเรียน เทอม 1'!AE51="ม",1,"")</f>
        <v/>
      </c>
      <c r="AF51" s="194"/>
      <c r="AG51" s="280"/>
      <c r="AH51" s="338">
        <f t="shared" si="6"/>
        <v>0</v>
      </c>
      <c r="AI51" s="339"/>
      <c r="AJ51" s="280"/>
      <c r="AK51" s="197" t="str">
        <f>IF('เช็คเวลาเรียน เทอม 1'!AM51="ม",1,"")</f>
        <v/>
      </c>
      <c r="AL51" s="280"/>
      <c r="AM51" s="197" t="str">
        <f>IF('เช็คเวลาเรียน เทอม 1'!AO51="ม",1,"")</f>
        <v/>
      </c>
      <c r="AN51" s="197" t="str">
        <f>IF('เช็คเวลาเรียน เทอม 1'!AP51="ม",1,"")</f>
        <v/>
      </c>
      <c r="AO51" s="198"/>
      <c r="AP51" s="198"/>
      <c r="AQ51" s="197" t="str">
        <f>IF('เช็คเวลาเรียน เทอม 1'!AS51="ม",1,"")</f>
        <v/>
      </c>
      <c r="AR51" s="197" t="str">
        <f>IF('เช็คเวลาเรียน เทอม 1'!AT51="ม",1,"")</f>
        <v/>
      </c>
      <c r="AS51" s="197" t="str">
        <f>IF('เช็คเวลาเรียน เทอม 1'!AU51="ม",1,"")</f>
        <v/>
      </c>
      <c r="AT51" s="197" t="str">
        <f>IF('เช็คเวลาเรียน เทอม 1'!AV51="ม",1,"")</f>
        <v/>
      </c>
      <c r="AU51" s="197" t="str">
        <f>IF('เช็คเวลาเรียน เทอม 1'!AW51="ม",1,"")</f>
        <v/>
      </c>
      <c r="AV51" s="198"/>
      <c r="AW51" s="198"/>
      <c r="AX51" s="197" t="str">
        <f>IF('เช็คเวลาเรียน เทอม 1'!AZ51="ม",1,"")</f>
        <v/>
      </c>
      <c r="AY51" s="197" t="str">
        <f>IF('เช็คเวลาเรียน เทอม 1'!BA51="ม",1,"")</f>
        <v/>
      </c>
      <c r="AZ51" s="197" t="str">
        <f>IF('เช็คเวลาเรียน เทอม 1'!BB51="ม",1,"")</f>
        <v/>
      </c>
      <c r="BA51" s="197" t="str">
        <f>IF('เช็คเวลาเรียน เทอม 1'!BC51="ม",1,"")</f>
        <v/>
      </c>
      <c r="BB51" s="197" t="str">
        <f>IF('เช็คเวลาเรียน เทอม 1'!BD51="ม",1,"")</f>
        <v/>
      </c>
      <c r="BC51" s="198"/>
      <c r="BD51" s="198"/>
      <c r="BE51" s="197" t="str">
        <f>IF('เช็คเวลาเรียน เทอม 1'!BG51="ม",1,"")</f>
        <v/>
      </c>
      <c r="BF51" s="197" t="str">
        <f>IF('เช็คเวลาเรียน เทอม 1'!BH51="ม",1,"")</f>
        <v/>
      </c>
      <c r="BG51" s="197" t="str">
        <f>IF('เช็คเวลาเรียน เทอม 1'!BI51="ม",1,"")</f>
        <v/>
      </c>
      <c r="BH51" s="197" t="str">
        <f>IF('เช็คเวลาเรียน เทอม 1'!BJ51="ม",1,"")</f>
        <v/>
      </c>
      <c r="BI51" s="197" t="str">
        <f>IF('เช็คเวลาเรียน เทอม 1'!BK51="ม",1,"")</f>
        <v/>
      </c>
      <c r="BJ51" s="198"/>
      <c r="BK51" s="198"/>
      <c r="BL51" s="197" t="str">
        <f>IF('เช็คเวลาเรียน เทอม 1'!BN51="ม",1,"")</f>
        <v/>
      </c>
      <c r="BM51" s="197" t="str">
        <f>IF('เช็คเวลาเรียน เทอม 1'!BO51="ม",1,"")</f>
        <v/>
      </c>
      <c r="BN51" s="338">
        <f t="shared" si="7"/>
        <v>0</v>
      </c>
      <c r="BO51" s="339"/>
      <c r="BP51" s="199" t="str">
        <f>IF('เช็คเวลาเรียน เทอม 1'!BT51="ม",1,"")</f>
        <v/>
      </c>
      <c r="BQ51" s="199" t="str">
        <f>IF('เช็คเวลาเรียน เทอม 1'!BU51="ม",1,"")</f>
        <v/>
      </c>
      <c r="BR51" s="199" t="str">
        <f>IF('เช็คเวลาเรียน เทอม 1'!BV51="ม",1,"")</f>
        <v/>
      </c>
      <c r="BS51" s="198"/>
      <c r="BT51" s="198"/>
      <c r="BU51" s="199" t="str">
        <f>IF('เช็คเวลาเรียน เทอม 1'!BY51="ม",1,"")</f>
        <v/>
      </c>
      <c r="BV51" s="199" t="str">
        <f>IF('เช็คเวลาเรียน เทอม 1'!BZ51="ม",1,"")</f>
        <v/>
      </c>
      <c r="BW51" s="199" t="str">
        <f>IF('เช็คเวลาเรียน เทอม 1'!CA51="ม",1,"")</f>
        <v/>
      </c>
      <c r="BX51" s="199" t="str">
        <f>IF('เช็คเวลาเรียน เทอม 1'!CB51="ม",1,"")</f>
        <v/>
      </c>
      <c r="BY51" s="199" t="str">
        <f>IF('เช็คเวลาเรียน เทอม 1'!CC51="ม",1,"")</f>
        <v/>
      </c>
      <c r="BZ51" s="198"/>
      <c r="CA51" s="198"/>
      <c r="CB51" s="199" t="str">
        <f>IF('เช็คเวลาเรียน เทอม 1'!CF51="ม",1,"")</f>
        <v/>
      </c>
      <c r="CC51" s="199" t="str">
        <f>IF('เช็คเวลาเรียน เทอม 1'!CG51="ม",1,"")</f>
        <v/>
      </c>
      <c r="CD51" s="199" t="str">
        <f>IF('เช็คเวลาเรียน เทอม 1'!CH51="ม",1,"")</f>
        <v/>
      </c>
      <c r="CE51" s="199" t="str">
        <f>IF('เช็คเวลาเรียน เทอม 1'!CI51="ม",1,"")</f>
        <v/>
      </c>
      <c r="CF51" s="199" t="str">
        <f>IF('เช็คเวลาเรียน เทอม 1'!CJ51="ม",1,"")</f>
        <v/>
      </c>
      <c r="CG51" s="198"/>
      <c r="CH51" s="198"/>
      <c r="CI51" s="199" t="str">
        <f>IF('เช็คเวลาเรียน เทอม 1'!CM51="ม",1,"")</f>
        <v/>
      </c>
      <c r="CJ51" s="199" t="str">
        <f>IF('เช็คเวลาเรียน เทอม 1'!CN51="ม",1,"")</f>
        <v/>
      </c>
      <c r="CK51" s="199" t="str">
        <f>IF('เช็คเวลาเรียน เทอม 1'!CO51="ม",1,"")</f>
        <v/>
      </c>
      <c r="CL51" s="199" t="str">
        <f>IF('เช็คเวลาเรียน เทอม 1'!CP51="ม",1,"")</f>
        <v/>
      </c>
      <c r="CM51" s="199" t="str">
        <f>IF('เช็คเวลาเรียน เทอม 1'!CQ51="ม",1,"")</f>
        <v/>
      </c>
      <c r="CN51" s="198"/>
      <c r="CO51" s="198"/>
      <c r="CP51" s="199" t="str">
        <f>IF('เช็คเวลาเรียน เทอม 1'!CT51="ม",1,"")</f>
        <v/>
      </c>
      <c r="CQ51" s="280"/>
      <c r="CR51" s="280"/>
      <c r="CS51" s="280"/>
      <c r="CT51" s="199" t="str">
        <f>IF('เช็คเวลาเรียน เทอม 1'!CX51="ม",1,"")</f>
        <v/>
      </c>
      <c r="CU51" s="338">
        <f t="shared" si="8"/>
        <v>0</v>
      </c>
      <c r="CV51" s="339"/>
      <c r="CW51" s="198"/>
      <c r="CX51" s="198"/>
      <c r="CY51" s="199" t="str">
        <f>IF('เช็คเวลาเรียน เทอม 1'!DE51="ม",1,"")</f>
        <v/>
      </c>
      <c r="CZ51" s="199" t="str">
        <f>IF('เช็คเวลาเรียน เทอม 1'!DF51="ม",1,"")</f>
        <v/>
      </c>
      <c r="DA51" s="199" t="str">
        <f>IF('เช็คเวลาเรียน เทอม 1'!DG51="ม",1,"")</f>
        <v/>
      </c>
      <c r="DB51" s="199" t="str">
        <f>IF('เช็คเวลาเรียน เทอม 1'!DH51="ม",1,"")</f>
        <v/>
      </c>
      <c r="DC51" s="199" t="str">
        <f>IF('เช็คเวลาเรียน เทอม 1'!DI51="ม",1,"")</f>
        <v/>
      </c>
      <c r="DD51" s="198"/>
      <c r="DE51" s="198"/>
      <c r="DF51" s="199" t="str">
        <f>IF('เช็คเวลาเรียน เทอม 1'!DL51="ม",1,"")</f>
        <v/>
      </c>
      <c r="DG51" s="199" t="str">
        <f>IF('เช็คเวลาเรียน เทอม 1'!DM51="ม",1,"")</f>
        <v/>
      </c>
      <c r="DH51" s="280"/>
      <c r="DI51" s="199" t="str">
        <f>IF('เช็คเวลาเรียน เทอม 1'!DO51="ม",1,"")</f>
        <v/>
      </c>
      <c r="DJ51" s="199" t="str">
        <f>IF('เช็คเวลาเรียน เทอม 1'!DP51="ม",1,"")</f>
        <v/>
      </c>
      <c r="DK51" s="198"/>
      <c r="DL51" s="198"/>
      <c r="DM51" s="199" t="str">
        <f>IF('เช็คเวลาเรียน เทอม 1'!DS51="ม",1,"")</f>
        <v/>
      </c>
      <c r="DN51" s="199" t="str">
        <f>IF('เช็คเวลาเรียน เทอม 1'!DT51="ม",1,"")</f>
        <v/>
      </c>
      <c r="DO51" s="199" t="str">
        <f>IF('เช็คเวลาเรียน เทอม 1'!DU51="ม",1,"")</f>
        <v/>
      </c>
      <c r="DP51" s="199" t="str">
        <f>IF('เช็คเวลาเรียน เทอม 1'!DV51="ม",1,"")</f>
        <v/>
      </c>
      <c r="DQ51" s="199" t="str">
        <f>IF('เช็คเวลาเรียน เทอม 1'!DW51="ม",1,"")</f>
        <v/>
      </c>
      <c r="DR51" s="198"/>
      <c r="DS51" s="198"/>
      <c r="DT51" s="199" t="str">
        <f>IF('เช็คเวลาเรียน เทอม 1'!DZ51="ม",1,"")</f>
        <v/>
      </c>
      <c r="DU51" s="199" t="str">
        <f>IF('เช็คเวลาเรียน เทอม 1'!EA51="ม",1,"")</f>
        <v/>
      </c>
      <c r="DV51" s="199" t="str">
        <f>IF('เช็คเวลาเรียน เทอม 1'!EB51="ม",1,"")</f>
        <v/>
      </c>
      <c r="DW51" s="199" t="str">
        <f>IF('เช็คเวลาเรียน เทอม 1'!EC51="ม",1,"")</f>
        <v/>
      </c>
      <c r="DX51" s="199" t="str">
        <f>IF('เช็คเวลาเรียน เทอม 1'!ED51="ม",1,"")</f>
        <v/>
      </c>
      <c r="DY51" s="198"/>
      <c r="DZ51" s="198"/>
      <c r="EA51" s="199" t="str">
        <f>IF('เช็คเวลาเรียน เทอม 1'!EG51="ม",1,"")</f>
        <v/>
      </c>
      <c r="EB51" s="338">
        <f t="shared" si="9"/>
        <v>0</v>
      </c>
      <c r="EC51" s="339"/>
      <c r="ED51" s="199" t="str">
        <f>IF('เช็คเวลาเรียน เทอม 1'!EL51="ม",1,"")</f>
        <v/>
      </c>
      <c r="EE51" s="199" t="str">
        <f>IF('เช็คเวลาเรียน เทอม 1'!EM51="ม",1,"")</f>
        <v/>
      </c>
      <c r="EF51" s="199" t="str">
        <f>IF('เช็คเวลาเรียน เทอม 1'!EN51="ม",1,"")</f>
        <v/>
      </c>
      <c r="EG51" s="199" t="str">
        <f>IF('เช็คเวลาเรียน เทอม 1'!EO51="ม",1,"")</f>
        <v/>
      </c>
      <c r="EH51" s="198"/>
      <c r="EI51" s="198"/>
      <c r="EJ51" s="199" t="str">
        <f>IF('เช็คเวลาเรียน เทอม 1'!ER51="ม",1,"")</f>
        <v/>
      </c>
      <c r="EK51" s="199" t="str">
        <f>IF('เช็คเวลาเรียน เทอม 1'!ES51="ม",1,"")</f>
        <v/>
      </c>
      <c r="EL51" s="199" t="str">
        <f>IF('เช็คเวลาเรียน เทอม 1'!ET51="ม",1,"")</f>
        <v/>
      </c>
      <c r="EM51" s="199" t="str">
        <f>IF('เช็คเวลาเรียน เทอม 1'!EU51="ม",1,"")</f>
        <v/>
      </c>
      <c r="EN51" s="199" t="str">
        <f>IF('เช็คเวลาเรียน เทอม 1'!EV51="ม",1,"")</f>
        <v/>
      </c>
      <c r="EO51" s="198"/>
      <c r="EP51" s="198"/>
      <c r="EQ51" s="199" t="str">
        <f>IF('เช็คเวลาเรียน เทอม 1'!EY51="ม",1,"")</f>
        <v/>
      </c>
      <c r="ER51" s="199" t="str">
        <f>IF('เช็คเวลาเรียน เทอม 1'!EZ51="ม",1,"")</f>
        <v/>
      </c>
      <c r="ES51" s="199" t="str">
        <f>IF('เช็คเวลาเรียน เทอม 1'!FA51="ม",1,"")</f>
        <v/>
      </c>
      <c r="ET51" s="199" t="str">
        <f>IF('เช็คเวลาเรียน เทอม 1'!FB51="ม",1,"")</f>
        <v/>
      </c>
      <c r="EU51" s="199" t="str">
        <f>IF('เช็คเวลาเรียน เทอม 1'!FC51="ม",1,"")</f>
        <v/>
      </c>
      <c r="EV51" s="198"/>
      <c r="EW51" s="198"/>
      <c r="EX51" s="199" t="str">
        <f>IF('เช็คเวลาเรียน เทอม 1'!FF51="ม",1,"")</f>
        <v/>
      </c>
      <c r="EY51" s="199" t="str">
        <f>IF('เช็คเวลาเรียน เทอม 1'!FG51="ม",1,"")</f>
        <v/>
      </c>
      <c r="EZ51" s="199" t="str">
        <f>IF('เช็คเวลาเรียน เทอม 1'!FH51="ม",1,"")</f>
        <v/>
      </c>
      <c r="FA51" s="199" t="str">
        <f>IF('เช็คเวลาเรียน เทอม 1'!FI51="ม",1,"")</f>
        <v/>
      </c>
      <c r="FB51" s="199" t="str">
        <f>IF('เช็คเวลาเรียน เทอม 1'!FJ51="ม",1,"")</f>
        <v/>
      </c>
      <c r="FC51" s="198"/>
      <c r="FD51" s="198"/>
      <c r="FE51" s="199" t="str">
        <f>IF('เช็คเวลาเรียน เทอม 1'!FM51="ม",1,"")</f>
        <v/>
      </c>
      <c r="FF51" s="199" t="str">
        <f>IF('เช็คเวลาเรียน เทอม 1'!FN51="ม",1,"")</f>
        <v/>
      </c>
      <c r="FG51" s="199" t="str">
        <f>IF('เช็คเวลาเรียน เทอม 1'!FO51="ม",1,"")</f>
        <v/>
      </c>
      <c r="FH51" s="338">
        <f t="shared" si="10"/>
        <v>0</v>
      </c>
      <c r="FI51" s="339"/>
      <c r="FJ51" s="199" t="str">
        <f>IF('เช็คเวลาเรียน เทอม 1'!FT51="ม",1,"")</f>
        <v/>
      </c>
      <c r="FK51" s="199" t="str">
        <f>IF('เช็คเวลาเรียน เทอม 1'!FU51="ม",1,"")</f>
        <v/>
      </c>
      <c r="FL51" s="198"/>
      <c r="FM51" s="198"/>
      <c r="FN51" s="199" t="str">
        <f>IF('เช็คเวลาเรียน เทอม 1'!FX51="ม",1,"")</f>
        <v/>
      </c>
      <c r="FO51" s="199" t="str">
        <f>IF('เช็คเวลาเรียน เทอม 1'!FY51="ม",1,"")</f>
        <v/>
      </c>
      <c r="FP51" s="199" t="str">
        <f>IF('เช็คเวลาเรียน เทอม 1'!FZ51="ม",1,"")</f>
        <v/>
      </c>
      <c r="FQ51" s="199" t="str">
        <f>IF('เช็คเวลาเรียน เทอม 1'!GA51="ม",1,"")</f>
        <v/>
      </c>
      <c r="FR51" s="199" t="str">
        <f>IF('เช็คเวลาเรียน เทอม 1'!GB51="ม",1,"")</f>
        <v/>
      </c>
      <c r="FS51" s="198"/>
      <c r="FT51" s="198"/>
      <c r="FU51" s="199" t="str">
        <f>IF('เช็คเวลาเรียน เทอม 1'!GE51="ม",1,"")</f>
        <v/>
      </c>
      <c r="FV51" s="280"/>
      <c r="FW51" s="199" t="str">
        <f>IF('เช็คเวลาเรียน เทอม 1'!GG51="ม",1,"")</f>
        <v/>
      </c>
      <c r="FX51" s="199" t="str">
        <f>IF('เช็คเวลาเรียน เทอม 1'!GH51="ม",1,"")</f>
        <v/>
      </c>
      <c r="FY51" s="199" t="str">
        <f>IF('เช็คเวลาเรียน เทอม 1'!GI51="ม",1,"")</f>
        <v/>
      </c>
      <c r="FZ51" s="198"/>
      <c r="GA51" s="198"/>
      <c r="GB51" s="199" t="str">
        <f>IF('เช็คเวลาเรียน เทอม 1'!GL51="ม",1,"")</f>
        <v/>
      </c>
      <c r="GC51" s="199" t="str">
        <f>IF('เช็คเวลาเรียน เทอม 1'!GM51="ม",1,"")</f>
        <v/>
      </c>
      <c r="GD51" s="199" t="str">
        <f>IF('เช็คเวลาเรียน เทอม 1'!GN51="ม",1,"")</f>
        <v/>
      </c>
      <c r="GE51" s="199" t="str">
        <f>IF('เช็คเวลาเรียน เทอม 1'!GO51="ม",1,"")</f>
        <v/>
      </c>
      <c r="GF51" s="280"/>
      <c r="GG51" s="198"/>
      <c r="GH51" s="198"/>
      <c r="GI51" s="199" t="str">
        <f>IF('เช็คเวลาเรียน เทอม 1'!GS51="ม",1,"")</f>
        <v/>
      </c>
      <c r="GJ51" s="199" t="str">
        <f>IF('เช็คเวลาเรียน เทอม 1'!GT51="ม",1,"")</f>
        <v/>
      </c>
      <c r="GK51" s="199" t="str">
        <f>IF('เช็คเวลาเรียน เทอม 1'!GU51="ม",1,"")</f>
        <v/>
      </c>
      <c r="GL51" s="199" t="str">
        <f>IF('เช็คเวลาเรียน เทอม 1'!GV51="ม",1,"")</f>
        <v/>
      </c>
      <c r="GM51" s="199" t="str">
        <f>IF('เช็คเวลาเรียน เทอม 1'!GW51="ม",1,"")</f>
        <v/>
      </c>
      <c r="GN51" s="198"/>
      <c r="GO51" s="338">
        <f t="shared" si="11"/>
        <v>0</v>
      </c>
      <c r="GP51" s="339"/>
    </row>
    <row r="52" spans="1:198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280"/>
      <c r="D52" s="194"/>
      <c r="E52" s="194"/>
      <c r="F52" s="280"/>
      <c r="G52" s="194"/>
      <c r="H52" s="194"/>
      <c r="I52" s="194"/>
      <c r="J52" s="194"/>
      <c r="K52" s="194"/>
      <c r="L52" s="194"/>
      <c r="M52" s="194"/>
      <c r="N52" s="194"/>
      <c r="O52" s="280"/>
      <c r="P52" s="194"/>
      <c r="Q52" s="194"/>
      <c r="R52" s="195"/>
      <c r="S52" s="195"/>
      <c r="T52" s="196" t="str">
        <f>IF('เช็คเวลาเรียน เทอม 1'!T52="ม",1,"")</f>
        <v/>
      </c>
      <c r="U52" s="196" t="str">
        <f>IF('เช็คเวลาเรียน เทอม 1'!U52="ม",1,"")</f>
        <v/>
      </c>
      <c r="V52" s="196" t="str">
        <f>IF('เช็คเวลาเรียน เทอม 1'!V52="ม",1,"")</f>
        <v/>
      </c>
      <c r="W52" s="196" t="str">
        <f>IF('เช็คเวลาเรียน เทอม 1'!W52="ม",1,"")</f>
        <v/>
      </c>
      <c r="X52" s="196" t="str">
        <f>IF('เช็คเวลาเรียน เทอม 1'!X52="ม",1,"")</f>
        <v/>
      </c>
      <c r="Y52" s="194"/>
      <c r="Z52" s="194"/>
      <c r="AA52" s="196" t="str">
        <f>IF('เช็คเวลาเรียน เทอม 1'!AA52="ม",1,"")</f>
        <v/>
      </c>
      <c r="AB52" s="196" t="str">
        <f>IF('เช็คเวลาเรียน เทอม 1'!AB52="ม",1,"")</f>
        <v/>
      </c>
      <c r="AC52" s="196" t="str">
        <f>IF('เช็คเวลาเรียน เทอม 1'!AC52="ม",1,"")</f>
        <v/>
      </c>
      <c r="AD52" s="196" t="str">
        <f>IF('เช็คเวลาเรียน เทอม 1'!AD52="ม",1,"")</f>
        <v/>
      </c>
      <c r="AE52" s="196" t="str">
        <f>IF('เช็คเวลาเรียน เทอม 1'!AE52="ม",1,"")</f>
        <v/>
      </c>
      <c r="AF52" s="194"/>
      <c r="AG52" s="280"/>
      <c r="AH52" s="338">
        <f t="shared" si="6"/>
        <v>0</v>
      </c>
      <c r="AI52" s="339"/>
      <c r="AJ52" s="280"/>
      <c r="AK52" s="197" t="str">
        <f>IF('เช็คเวลาเรียน เทอม 1'!AM52="ม",1,"")</f>
        <v/>
      </c>
      <c r="AL52" s="280"/>
      <c r="AM52" s="197" t="str">
        <f>IF('เช็คเวลาเรียน เทอม 1'!AO52="ม",1,"")</f>
        <v/>
      </c>
      <c r="AN52" s="197" t="str">
        <f>IF('เช็คเวลาเรียน เทอม 1'!AP52="ม",1,"")</f>
        <v/>
      </c>
      <c r="AO52" s="198"/>
      <c r="AP52" s="198"/>
      <c r="AQ52" s="197" t="str">
        <f>IF('เช็คเวลาเรียน เทอม 1'!AS52="ม",1,"")</f>
        <v/>
      </c>
      <c r="AR52" s="197" t="str">
        <f>IF('เช็คเวลาเรียน เทอม 1'!AT52="ม",1,"")</f>
        <v/>
      </c>
      <c r="AS52" s="197" t="str">
        <f>IF('เช็คเวลาเรียน เทอม 1'!AU52="ม",1,"")</f>
        <v/>
      </c>
      <c r="AT52" s="197" t="str">
        <f>IF('เช็คเวลาเรียน เทอม 1'!AV52="ม",1,"")</f>
        <v/>
      </c>
      <c r="AU52" s="197" t="str">
        <f>IF('เช็คเวลาเรียน เทอม 1'!AW52="ม",1,"")</f>
        <v/>
      </c>
      <c r="AV52" s="198"/>
      <c r="AW52" s="198"/>
      <c r="AX52" s="197" t="str">
        <f>IF('เช็คเวลาเรียน เทอม 1'!AZ52="ม",1,"")</f>
        <v/>
      </c>
      <c r="AY52" s="197" t="str">
        <f>IF('เช็คเวลาเรียน เทอม 1'!BA52="ม",1,"")</f>
        <v/>
      </c>
      <c r="AZ52" s="197" t="str">
        <f>IF('เช็คเวลาเรียน เทอม 1'!BB52="ม",1,"")</f>
        <v/>
      </c>
      <c r="BA52" s="197" t="str">
        <f>IF('เช็คเวลาเรียน เทอม 1'!BC52="ม",1,"")</f>
        <v/>
      </c>
      <c r="BB52" s="197" t="str">
        <f>IF('เช็คเวลาเรียน เทอม 1'!BD52="ม",1,"")</f>
        <v/>
      </c>
      <c r="BC52" s="198"/>
      <c r="BD52" s="198"/>
      <c r="BE52" s="197" t="str">
        <f>IF('เช็คเวลาเรียน เทอม 1'!BG52="ม",1,"")</f>
        <v/>
      </c>
      <c r="BF52" s="197" t="str">
        <f>IF('เช็คเวลาเรียน เทอม 1'!BH52="ม",1,"")</f>
        <v/>
      </c>
      <c r="BG52" s="197" t="str">
        <f>IF('เช็คเวลาเรียน เทอม 1'!BI52="ม",1,"")</f>
        <v/>
      </c>
      <c r="BH52" s="197" t="str">
        <f>IF('เช็คเวลาเรียน เทอม 1'!BJ52="ม",1,"")</f>
        <v/>
      </c>
      <c r="BI52" s="197" t="str">
        <f>IF('เช็คเวลาเรียน เทอม 1'!BK52="ม",1,"")</f>
        <v/>
      </c>
      <c r="BJ52" s="198"/>
      <c r="BK52" s="198"/>
      <c r="BL52" s="197" t="str">
        <f>IF('เช็คเวลาเรียน เทอม 1'!BN52="ม",1,"")</f>
        <v/>
      </c>
      <c r="BM52" s="197" t="str">
        <f>IF('เช็คเวลาเรียน เทอม 1'!BO52="ม",1,"")</f>
        <v/>
      </c>
      <c r="BN52" s="338">
        <f t="shared" si="7"/>
        <v>0</v>
      </c>
      <c r="BO52" s="339"/>
      <c r="BP52" s="199" t="str">
        <f>IF('เช็คเวลาเรียน เทอม 1'!BT52="ม",1,"")</f>
        <v/>
      </c>
      <c r="BQ52" s="199" t="str">
        <f>IF('เช็คเวลาเรียน เทอม 1'!BU52="ม",1,"")</f>
        <v/>
      </c>
      <c r="BR52" s="199" t="str">
        <f>IF('เช็คเวลาเรียน เทอม 1'!BV52="ม",1,"")</f>
        <v/>
      </c>
      <c r="BS52" s="198"/>
      <c r="BT52" s="198"/>
      <c r="BU52" s="199" t="str">
        <f>IF('เช็คเวลาเรียน เทอม 1'!BY52="ม",1,"")</f>
        <v/>
      </c>
      <c r="BV52" s="199" t="str">
        <f>IF('เช็คเวลาเรียน เทอม 1'!BZ52="ม",1,"")</f>
        <v/>
      </c>
      <c r="BW52" s="199" t="str">
        <f>IF('เช็คเวลาเรียน เทอม 1'!CA52="ม",1,"")</f>
        <v/>
      </c>
      <c r="BX52" s="199" t="str">
        <f>IF('เช็คเวลาเรียน เทอม 1'!CB52="ม",1,"")</f>
        <v/>
      </c>
      <c r="BY52" s="199" t="str">
        <f>IF('เช็คเวลาเรียน เทอม 1'!CC52="ม",1,"")</f>
        <v/>
      </c>
      <c r="BZ52" s="198"/>
      <c r="CA52" s="198"/>
      <c r="CB52" s="199" t="str">
        <f>IF('เช็คเวลาเรียน เทอม 1'!CF52="ม",1,"")</f>
        <v/>
      </c>
      <c r="CC52" s="199" t="str">
        <f>IF('เช็คเวลาเรียน เทอม 1'!CG52="ม",1,"")</f>
        <v/>
      </c>
      <c r="CD52" s="199" t="str">
        <f>IF('เช็คเวลาเรียน เทอม 1'!CH52="ม",1,"")</f>
        <v/>
      </c>
      <c r="CE52" s="199" t="str">
        <f>IF('เช็คเวลาเรียน เทอม 1'!CI52="ม",1,"")</f>
        <v/>
      </c>
      <c r="CF52" s="199" t="str">
        <f>IF('เช็คเวลาเรียน เทอม 1'!CJ52="ม",1,"")</f>
        <v/>
      </c>
      <c r="CG52" s="198"/>
      <c r="CH52" s="198"/>
      <c r="CI52" s="199" t="str">
        <f>IF('เช็คเวลาเรียน เทอม 1'!CM52="ม",1,"")</f>
        <v/>
      </c>
      <c r="CJ52" s="199" t="str">
        <f>IF('เช็คเวลาเรียน เทอม 1'!CN52="ม",1,"")</f>
        <v/>
      </c>
      <c r="CK52" s="199" t="str">
        <f>IF('เช็คเวลาเรียน เทอม 1'!CO52="ม",1,"")</f>
        <v/>
      </c>
      <c r="CL52" s="199" t="str">
        <f>IF('เช็คเวลาเรียน เทอม 1'!CP52="ม",1,"")</f>
        <v/>
      </c>
      <c r="CM52" s="199" t="str">
        <f>IF('เช็คเวลาเรียน เทอม 1'!CQ52="ม",1,"")</f>
        <v/>
      </c>
      <c r="CN52" s="198"/>
      <c r="CO52" s="198"/>
      <c r="CP52" s="199" t="str">
        <f>IF('เช็คเวลาเรียน เทอม 1'!CT52="ม",1,"")</f>
        <v/>
      </c>
      <c r="CQ52" s="280"/>
      <c r="CR52" s="280"/>
      <c r="CS52" s="280"/>
      <c r="CT52" s="199" t="str">
        <f>IF('เช็คเวลาเรียน เทอม 1'!CX52="ม",1,"")</f>
        <v/>
      </c>
      <c r="CU52" s="338">
        <f t="shared" si="8"/>
        <v>0</v>
      </c>
      <c r="CV52" s="339"/>
      <c r="CW52" s="198"/>
      <c r="CX52" s="198"/>
      <c r="CY52" s="199" t="str">
        <f>IF('เช็คเวลาเรียน เทอม 1'!DE52="ม",1,"")</f>
        <v/>
      </c>
      <c r="CZ52" s="199" t="str">
        <f>IF('เช็คเวลาเรียน เทอม 1'!DF52="ม",1,"")</f>
        <v/>
      </c>
      <c r="DA52" s="199" t="str">
        <f>IF('เช็คเวลาเรียน เทอม 1'!DG52="ม",1,"")</f>
        <v/>
      </c>
      <c r="DB52" s="199" t="str">
        <f>IF('เช็คเวลาเรียน เทอม 1'!DH52="ม",1,"")</f>
        <v/>
      </c>
      <c r="DC52" s="199" t="str">
        <f>IF('เช็คเวลาเรียน เทอม 1'!DI52="ม",1,"")</f>
        <v/>
      </c>
      <c r="DD52" s="198"/>
      <c r="DE52" s="198"/>
      <c r="DF52" s="199" t="str">
        <f>IF('เช็คเวลาเรียน เทอม 1'!DL52="ม",1,"")</f>
        <v/>
      </c>
      <c r="DG52" s="199" t="str">
        <f>IF('เช็คเวลาเรียน เทอม 1'!DM52="ม",1,"")</f>
        <v/>
      </c>
      <c r="DH52" s="280"/>
      <c r="DI52" s="199" t="str">
        <f>IF('เช็คเวลาเรียน เทอม 1'!DO52="ม",1,"")</f>
        <v/>
      </c>
      <c r="DJ52" s="199" t="str">
        <f>IF('เช็คเวลาเรียน เทอม 1'!DP52="ม",1,"")</f>
        <v/>
      </c>
      <c r="DK52" s="198"/>
      <c r="DL52" s="198"/>
      <c r="DM52" s="199" t="str">
        <f>IF('เช็คเวลาเรียน เทอม 1'!DS52="ม",1,"")</f>
        <v/>
      </c>
      <c r="DN52" s="199" t="str">
        <f>IF('เช็คเวลาเรียน เทอม 1'!DT52="ม",1,"")</f>
        <v/>
      </c>
      <c r="DO52" s="199" t="str">
        <f>IF('เช็คเวลาเรียน เทอม 1'!DU52="ม",1,"")</f>
        <v/>
      </c>
      <c r="DP52" s="199" t="str">
        <f>IF('เช็คเวลาเรียน เทอม 1'!DV52="ม",1,"")</f>
        <v/>
      </c>
      <c r="DQ52" s="199" t="str">
        <f>IF('เช็คเวลาเรียน เทอม 1'!DW52="ม",1,"")</f>
        <v/>
      </c>
      <c r="DR52" s="198"/>
      <c r="DS52" s="198"/>
      <c r="DT52" s="199" t="str">
        <f>IF('เช็คเวลาเรียน เทอม 1'!DZ52="ม",1,"")</f>
        <v/>
      </c>
      <c r="DU52" s="199" t="str">
        <f>IF('เช็คเวลาเรียน เทอม 1'!EA52="ม",1,"")</f>
        <v/>
      </c>
      <c r="DV52" s="199" t="str">
        <f>IF('เช็คเวลาเรียน เทอม 1'!EB52="ม",1,"")</f>
        <v/>
      </c>
      <c r="DW52" s="199" t="str">
        <f>IF('เช็คเวลาเรียน เทอม 1'!EC52="ม",1,"")</f>
        <v/>
      </c>
      <c r="DX52" s="199" t="str">
        <f>IF('เช็คเวลาเรียน เทอม 1'!ED52="ม",1,"")</f>
        <v/>
      </c>
      <c r="DY52" s="198"/>
      <c r="DZ52" s="198"/>
      <c r="EA52" s="199" t="str">
        <f>IF('เช็คเวลาเรียน เทอม 1'!EG52="ม",1,"")</f>
        <v/>
      </c>
      <c r="EB52" s="338">
        <f t="shared" si="9"/>
        <v>0</v>
      </c>
      <c r="EC52" s="339"/>
      <c r="ED52" s="199" t="str">
        <f>IF('เช็คเวลาเรียน เทอม 1'!EL52="ม",1,"")</f>
        <v/>
      </c>
      <c r="EE52" s="199" t="str">
        <f>IF('เช็คเวลาเรียน เทอม 1'!EM52="ม",1,"")</f>
        <v/>
      </c>
      <c r="EF52" s="199" t="str">
        <f>IF('เช็คเวลาเรียน เทอม 1'!EN52="ม",1,"")</f>
        <v/>
      </c>
      <c r="EG52" s="199" t="str">
        <f>IF('เช็คเวลาเรียน เทอม 1'!EO52="ม",1,"")</f>
        <v/>
      </c>
      <c r="EH52" s="198"/>
      <c r="EI52" s="198"/>
      <c r="EJ52" s="199" t="str">
        <f>IF('เช็คเวลาเรียน เทอม 1'!ER52="ม",1,"")</f>
        <v/>
      </c>
      <c r="EK52" s="199" t="str">
        <f>IF('เช็คเวลาเรียน เทอม 1'!ES52="ม",1,"")</f>
        <v/>
      </c>
      <c r="EL52" s="199" t="str">
        <f>IF('เช็คเวลาเรียน เทอม 1'!ET52="ม",1,"")</f>
        <v/>
      </c>
      <c r="EM52" s="199" t="str">
        <f>IF('เช็คเวลาเรียน เทอม 1'!EU52="ม",1,"")</f>
        <v/>
      </c>
      <c r="EN52" s="199" t="str">
        <f>IF('เช็คเวลาเรียน เทอม 1'!EV52="ม",1,"")</f>
        <v/>
      </c>
      <c r="EO52" s="198"/>
      <c r="EP52" s="198"/>
      <c r="EQ52" s="199" t="str">
        <f>IF('เช็คเวลาเรียน เทอม 1'!EY52="ม",1,"")</f>
        <v/>
      </c>
      <c r="ER52" s="199" t="str">
        <f>IF('เช็คเวลาเรียน เทอม 1'!EZ52="ม",1,"")</f>
        <v/>
      </c>
      <c r="ES52" s="199" t="str">
        <f>IF('เช็คเวลาเรียน เทอม 1'!FA52="ม",1,"")</f>
        <v/>
      </c>
      <c r="ET52" s="199" t="str">
        <f>IF('เช็คเวลาเรียน เทอม 1'!FB52="ม",1,"")</f>
        <v/>
      </c>
      <c r="EU52" s="199" t="str">
        <f>IF('เช็คเวลาเรียน เทอม 1'!FC52="ม",1,"")</f>
        <v/>
      </c>
      <c r="EV52" s="198"/>
      <c r="EW52" s="198"/>
      <c r="EX52" s="199" t="str">
        <f>IF('เช็คเวลาเรียน เทอม 1'!FF52="ม",1,"")</f>
        <v/>
      </c>
      <c r="EY52" s="199" t="str">
        <f>IF('เช็คเวลาเรียน เทอม 1'!FG52="ม",1,"")</f>
        <v/>
      </c>
      <c r="EZ52" s="199" t="str">
        <f>IF('เช็คเวลาเรียน เทอม 1'!FH52="ม",1,"")</f>
        <v/>
      </c>
      <c r="FA52" s="199" t="str">
        <f>IF('เช็คเวลาเรียน เทอม 1'!FI52="ม",1,"")</f>
        <v/>
      </c>
      <c r="FB52" s="199" t="str">
        <f>IF('เช็คเวลาเรียน เทอม 1'!FJ52="ม",1,"")</f>
        <v/>
      </c>
      <c r="FC52" s="198"/>
      <c r="FD52" s="198"/>
      <c r="FE52" s="199" t="str">
        <f>IF('เช็คเวลาเรียน เทอม 1'!FM52="ม",1,"")</f>
        <v/>
      </c>
      <c r="FF52" s="199" t="str">
        <f>IF('เช็คเวลาเรียน เทอม 1'!FN52="ม",1,"")</f>
        <v/>
      </c>
      <c r="FG52" s="199" t="str">
        <f>IF('เช็คเวลาเรียน เทอม 1'!FO52="ม",1,"")</f>
        <v/>
      </c>
      <c r="FH52" s="338">
        <f t="shared" si="10"/>
        <v>0</v>
      </c>
      <c r="FI52" s="339"/>
      <c r="FJ52" s="199" t="str">
        <f>IF('เช็คเวลาเรียน เทอม 1'!FT52="ม",1,"")</f>
        <v/>
      </c>
      <c r="FK52" s="199" t="str">
        <f>IF('เช็คเวลาเรียน เทอม 1'!FU52="ม",1,"")</f>
        <v/>
      </c>
      <c r="FL52" s="198"/>
      <c r="FM52" s="198"/>
      <c r="FN52" s="199" t="str">
        <f>IF('เช็คเวลาเรียน เทอม 1'!FX52="ม",1,"")</f>
        <v/>
      </c>
      <c r="FO52" s="199" t="str">
        <f>IF('เช็คเวลาเรียน เทอม 1'!FY52="ม",1,"")</f>
        <v/>
      </c>
      <c r="FP52" s="199" t="str">
        <f>IF('เช็คเวลาเรียน เทอม 1'!FZ52="ม",1,"")</f>
        <v/>
      </c>
      <c r="FQ52" s="199" t="str">
        <f>IF('เช็คเวลาเรียน เทอม 1'!GA52="ม",1,"")</f>
        <v/>
      </c>
      <c r="FR52" s="199" t="str">
        <f>IF('เช็คเวลาเรียน เทอม 1'!GB52="ม",1,"")</f>
        <v/>
      </c>
      <c r="FS52" s="198"/>
      <c r="FT52" s="198"/>
      <c r="FU52" s="199" t="str">
        <f>IF('เช็คเวลาเรียน เทอม 1'!GE52="ม",1,"")</f>
        <v/>
      </c>
      <c r="FV52" s="280"/>
      <c r="FW52" s="199" t="str">
        <f>IF('เช็คเวลาเรียน เทอม 1'!GG52="ม",1,"")</f>
        <v/>
      </c>
      <c r="FX52" s="199" t="str">
        <f>IF('เช็คเวลาเรียน เทอม 1'!GH52="ม",1,"")</f>
        <v/>
      </c>
      <c r="FY52" s="199" t="str">
        <f>IF('เช็คเวลาเรียน เทอม 1'!GI52="ม",1,"")</f>
        <v/>
      </c>
      <c r="FZ52" s="198"/>
      <c r="GA52" s="198"/>
      <c r="GB52" s="199" t="str">
        <f>IF('เช็คเวลาเรียน เทอม 1'!GL52="ม",1,"")</f>
        <v/>
      </c>
      <c r="GC52" s="199" t="str">
        <f>IF('เช็คเวลาเรียน เทอม 1'!GM52="ม",1,"")</f>
        <v/>
      </c>
      <c r="GD52" s="199" t="str">
        <f>IF('เช็คเวลาเรียน เทอม 1'!GN52="ม",1,"")</f>
        <v/>
      </c>
      <c r="GE52" s="199" t="str">
        <f>IF('เช็คเวลาเรียน เทอม 1'!GO52="ม",1,"")</f>
        <v/>
      </c>
      <c r="GF52" s="280"/>
      <c r="GG52" s="198"/>
      <c r="GH52" s="198"/>
      <c r="GI52" s="199" t="str">
        <f>IF('เช็คเวลาเรียน เทอม 1'!GS52="ม",1,"")</f>
        <v/>
      </c>
      <c r="GJ52" s="199" t="str">
        <f>IF('เช็คเวลาเรียน เทอม 1'!GT52="ม",1,"")</f>
        <v/>
      </c>
      <c r="GK52" s="199" t="str">
        <f>IF('เช็คเวลาเรียน เทอม 1'!GU52="ม",1,"")</f>
        <v/>
      </c>
      <c r="GL52" s="199" t="str">
        <f>IF('เช็คเวลาเรียน เทอม 1'!GV52="ม",1,"")</f>
        <v/>
      </c>
      <c r="GM52" s="199" t="str">
        <f>IF('เช็คเวลาเรียน เทอม 1'!GW52="ม",1,"")</f>
        <v/>
      </c>
      <c r="GN52" s="198"/>
      <c r="GO52" s="338">
        <f t="shared" si="11"/>
        <v>0</v>
      </c>
      <c r="GP52" s="339"/>
    </row>
    <row r="53" spans="1:198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280"/>
      <c r="D53" s="194"/>
      <c r="E53" s="194"/>
      <c r="F53" s="280"/>
      <c r="G53" s="194"/>
      <c r="H53" s="194"/>
      <c r="I53" s="194"/>
      <c r="J53" s="194"/>
      <c r="K53" s="194"/>
      <c r="L53" s="194"/>
      <c r="M53" s="194"/>
      <c r="N53" s="194"/>
      <c r="O53" s="280"/>
      <c r="P53" s="194"/>
      <c r="Q53" s="194"/>
      <c r="R53" s="195"/>
      <c r="S53" s="195"/>
      <c r="T53" s="196" t="str">
        <f>IF('เช็คเวลาเรียน เทอม 1'!T53="ม",1,"")</f>
        <v/>
      </c>
      <c r="U53" s="196" t="str">
        <f>IF('เช็คเวลาเรียน เทอม 1'!U53="ม",1,"")</f>
        <v/>
      </c>
      <c r="V53" s="196" t="str">
        <f>IF('เช็คเวลาเรียน เทอม 1'!V53="ม",1,"")</f>
        <v/>
      </c>
      <c r="W53" s="196" t="str">
        <f>IF('เช็คเวลาเรียน เทอม 1'!W53="ม",1,"")</f>
        <v/>
      </c>
      <c r="X53" s="196" t="str">
        <f>IF('เช็คเวลาเรียน เทอม 1'!X53="ม",1,"")</f>
        <v/>
      </c>
      <c r="Y53" s="194"/>
      <c r="Z53" s="194"/>
      <c r="AA53" s="196" t="str">
        <f>IF('เช็คเวลาเรียน เทอม 1'!AA53="ม",1,"")</f>
        <v/>
      </c>
      <c r="AB53" s="196" t="str">
        <f>IF('เช็คเวลาเรียน เทอม 1'!AB53="ม",1,"")</f>
        <v/>
      </c>
      <c r="AC53" s="196" t="str">
        <f>IF('เช็คเวลาเรียน เทอม 1'!AC53="ม",1,"")</f>
        <v/>
      </c>
      <c r="AD53" s="196" t="str">
        <f>IF('เช็คเวลาเรียน เทอม 1'!AD53="ม",1,"")</f>
        <v/>
      </c>
      <c r="AE53" s="196" t="str">
        <f>IF('เช็คเวลาเรียน เทอม 1'!AE53="ม",1,"")</f>
        <v/>
      </c>
      <c r="AF53" s="194"/>
      <c r="AG53" s="280"/>
      <c r="AH53" s="338">
        <f t="shared" si="6"/>
        <v>0</v>
      </c>
      <c r="AI53" s="339"/>
      <c r="AJ53" s="280"/>
      <c r="AK53" s="197" t="str">
        <f>IF('เช็คเวลาเรียน เทอม 1'!AM53="ม",1,"")</f>
        <v/>
      </c>
      <c r="AL53" s="280"/>
      <c r="AM53" s="197" t="str">
        <f>IF('เช็คเวลาเรียน เทอม 1'!AO53="ม",1,"")</f>
        <v/>
      </c>
      <c r="AN53" s="197" t="str">
        <f>IF('เช็คเวลาเรียน เทอม 1'!AP53="ม",1,"")</f>
        <v/>
      </c>
      <c r="AO53" s="198"/>
      <c r="AP53" s="198"/>
      <c r="AQ53" s="197" t="str">
        <f>IF('เช็คเวลาเรียน เทอม 1'!AS53="ม",1,"")</f>
        <v/>
      </c>
      <c r="AR53" s="197" t="str">
        <f>IF('เช็คเวลาเรียน เทอม 1'!AT53="ม",1,"")</f>
        <v/>
      </c>
      <c r="AS53" s="197" t="str">
        <f>IF('เช็คเวลาเรียน เทอม 1'!AU53="ม",1,"")</f>
        <v/>
      </c>
      <c r="AT53" s="197" t="str">
        <f>IF('เช็คเวลาเรียน เทอม 1'!AV53="ม",1,"")</f>
        <v/>
      </c>
      <c r="AU53" s="197" t="str">
        <f>IF('เช็คเวลาเรียน เทอม 1'!AW53="ม",1,"")</f>
        <v/>
      </c>
      <c r="AV53" s="198"/>
      <c r="AW53" s="198"/>
      <c r="AX53" s="197" t="str">
        <f>IF('เช็คเวลาเรียน เทอม 1'!AZ53="ม",1,"")</f>
        <v/>
      </c>
      <c r="AY53" s="197" t="str">
        <f>IF('เช็คเวลาเรียน เทอม 1'!BA53="ม",1,"")</f>
        <v/>
      </c>
      <c r="AZ53" s="197" t="str">
        <f>IF('เช็คเวลาเรียน เทอม 1'!BB53="ม",1,"")</f>
        <v/>
      </c>
      <c r="BA53" s="197" t="str">
        <f>IF('เช็คเวลาเรียน เทอม 1'!BC53="ม",1,"")</f>
        <v/>
      </c>
      <c r="BB53" s="197" t="str">
        <f>IF('เช็คเวลาเรียน เทอม 1'!BD53="ม",1,"")</f>
        <v/>
      </c>
      <c r="BC53" s="198"/>
      <c r="BD53" s="198"/>
      <c r="BE53" s="197" t="str">
        <f>IF('เช็คเวลาเรียน เทอม 1'!BG53="ม",1,"")</f>
        <v/>
      </c>
      <c r="BF53" s="197" t="str">
        <f>IF('เช็คเวลาเรียน เทอม 1'!BH53="ม",1,"")</f>
        <v/>
      </c>
      <c r="BG53" s="197" t="str">
        <f>IF('เช็คเวลาเรียน เทอม 1'!BI53="ม",1,"")</f>
        <v/>
      </c>
      <c r="BH53" s="197" t="str">
        <f>IF('เช็คเวลาเรียน เทอม 1'!BJ53="ม",1,"")</f>
        <v/>
      </c>
      <c r="BI53" s="197" t="str">
        <f>IF('เช็คเวลาเรียน เทอม 1'!BK53="ม",1,"")</f>
        <v/>
      </c>
      <c r="BJ53" s="198"/>
      <c r="BK53" s="198"/>
      <c r="BL53" s="197" t="str">
        <f>IF('เช็คเวลาเรียน เทอม 1'!BN53="ม",1,"")</f>
        <v/>
      </c>
      <c r="BM53" s="197" t="str">
        <f>IF('เช็คเวลาเรียน เทอม 1'!BO53="ม",1,"")</f>
        <v/>
      </c>
      <c r="BN53" s="338">
        <f t="shared" si="7"/>
        <v>0</v>
      </c>
      <c r="BO53" s="339"/>
      <c r="BP53" s="199" t="str">
        <f>IF('เช็คเวลาเรียน เทอม 1'!BT53="ม",1,"")</f>
        <v/>
      </c>
      <c r="BQ53" s="199" t="str">
        <f>IF('เช็คเวลาเรียน เทอม 1'!BU53="ม",1,"")</f>
        <v/>
      </c>
      <c r="BR53" s="199" t="str">
        <f>IF('เช็คเวลาเรียน เทอม 1'!BV53="ม",1,"")</f>
        <v/>
      </c>
      <c r="BS53" s="198"/>
      <c r="BT53" s="198"/>
      <c r="BU53" s="199" t="str">
        <f>IF('เช็คเวลาเรียน เทอม 1'!BY53="ม",1,"")</f>
        <v/>
      </c>
      <c r="BV53" s="199" t="str">
        <f>IF('เช็คเวลาเรียน เทอม 1'!BZ53="ม",1,"")</f>
        <v/>
      </c>
      <c r="BW53" s="199" t="str">
        <f>IF('เช็คเวลาเรียน เทอม 1'!CA53="ม",1,"")</f>
        <v/>
      </c>
      <c r="BX53" s="199" t="str">
        <f>IF('เช็คเวลาเรียน เทอม 1'!CB53="ม",1,"")</f>
        <v/>
      </c>
      <c r="BY53" s="199" t="str">
        <f>IF('เช็คเวลาเรียน เทอม 1'!CC53="ม",1,"")</f>
        <v/>
      </c>
      <c r="BZ53" s="198"/>
      <c r="CA53" s="198"/>
      <c r="CB53" s="199" t="str">
        <f>IF('เช็คเวลาเรียน เทอม 1'!CF53="ม",1,"")</f>
        <v/>
      </c>
      <c r="CC53" s="199" t="str">
        <f>IF('เช็คเวลาเรียน เทอม 1'!CG53="ม",1,"")</f>
        <v/>
      </c>
      <c r="CD53" s="199" t="str">
        <f>IF('เช็คเวลาเรียน เทอม 1'!CH53="ม",1,"")</f>
        <v/>
      </c>
      <c r="CE53" s="199" t="str">
        <f>IF('เช็คเวลาเรียน เทอม 1'!CI53="ม",1,"")</f>
        <v/>
      </c>
      <c r="CF53" s="199" t="str">
        <f>IF('เช็คเวลาเรียน เทอม 1'!CJ53="ม",1,"")</f>
        <v/>
      </c>
      <c r="CG53" s="198"/>
      <c r="CH53" s="198"/>
      <c r="CI53" s="199" t="str">
        <f>IF('เช็คเวลาเรียน เทอม 1'!CM53="ม",1,"")</f>
        <v/>
      </c>
      <c r="CJ53" s="199" t="str">
        <f>IF('เช็คเวลาเรียน เทอม 1'!CN53="ม",1,"")</f>
        <v/>
      </c>
      <c r="CK53" s="199" t="str">
        <f>IF('เช็คเวลาเรียน เทอม 1'!CO53="ม",1,"")</f>
        <v/>
      </c>
      <c r="CL53" s="199" t="str">
        <f>IF('เช็คเวลาเรียน เทอม 1'!CP53="ม",1,"")</f>
        <v/>
      </c>
      <c r="CM53" s="199" t="str">
        <f>IF('เช็คเวลาเรียน เทอม 1'!CQ53="ม",1,"")</f>
        <v/>
      </c>
      <c r="CN53" s="198"/>
      <c r="CO53" s="198"/>
      <c r="CP53" s="199" t="str">
        <f>IF('เช็คเวลาเรียน เทอม 1'!CT53="ม",1,"")</f>
        <v/>
      </c>
      <c r="CQ53" s="280"/>
      <c r="CR53" s="280"/>
      <c r="CS53" s="280"/>
      <c r="CT53" s="199" t="str">
        <f>IF('เช็คเวลาเรียน เทอม 1'!CX53="ม",1,"")</f>
        <v/>
      </c>
      <c r="CU53" s="338">
        <f t="shared" si="8"/>
        <v>0</v>
      </c>
      <c r="CV53" s="339"/>
      <c r="CW53" s="198"/>
      <c r="CX53" s="198"/>
      <c r="CY53" s="199" t="str">
        <f>IF('เช็คเวลาเรียน เทอม 1'!DE53="ม",1,"")</f>
        <v/>
      </c>
      <c r="CZ53" s="199" t="str">
        <f>IF('เช็คเวลาเรียน เทอม 1'!DF53="ม",1,"")</f>
        <v/>
      </c>
      <c r="DA53" s="199" t="str">
        <f>IF('เช็คเวลาเรียน เทอม 1'!DG53="ม",1,"")</f>
        <v/>
      </c>
      <c r="DB53" s="199" t="str">
        <f>IF('เช็คเวลาเรียน เทอม 1'!DH53="ม",1,"")</f>
        <v/>
      </c>
      <c r="DC53" s="199" t="str">
        <f>IF('เช็คเวลาเรียน เทอม 1'!DI53="ม",1,"")</f>
        <v/>
      </c>
      <c r="DD53" s="198"/>
      <c r="DE53" s="198"/>
      <c r="DF53" s="199" t="str">
        <f>IF('เช็คเวลาเรียน เทอม 1'!DL53="ม",1,"")</f>
        <v/>
      </c>
      <c r="DG53" s="199" t="str">
        <f>IF('เช็คเวลาเรียน เทอม 1'!DM53="ม",1,"")</f>
        <v/>
      </c>
      <c r="DH53" s="280"/>
      <c r="DI53" s="199" t="str">
        <f>IF('เช็คเวลาเรียน เทอม 1'!DO53="ม",1,"")</f>
        <v/>
      </c>
      <c r="DJ53" s="199" t="str">
        <f>IF('เช็คเวลาเรียน เทอม 1'!DP53="ม",1,"")</f>
        <v/>
      </c>
      <c r="DK53" s="198"/>
      <c r="DL53" s="198"/>
      <c r="DM53" s="199" t="str">
        <f>IF('เช็คเวลาเรียน เทอม 1'!DS53="ม",1,"")</f>
        <v/>
      </c>
      <c r="DN53" s="199" t="str">
        <f>IF('เช็คเวลาเรียน เทอม 1'!DT53="ม",1,"")</f>
        <v/>
      </c>
      <c r="DO53" s="199" t="str">
        <f>IF('เช็คเวลาเรียน เทอม 1'!DU53="ม",1,"")</f>
        <v/>
      </c>
      <c r="DP53" s="199" t="str">
        <f>IF('เช็คเวลาเรียน เทอม 1'!DV53="ม",1,"")</f>
        <v/>
      </c>
      <c r="DQ53" s="199" t="str">
        <f>IF('เช็คเวลาเรียน เทอม 1'!DW53="ม",1,"")</f>
        <v/>
      </c>
      <c r="DR53" s="198"/>
      <c r="DS53" s="198"/>
      <c r="DT53" s="199" t="str">
        <f>IF('เช็คเวลาเรียน เทอม 1'!DZ53="ม",1,"")</f>
        <v/>
      </c>
      <c r="DU53" s="199" t="str">
        <f>IF('เช็คเวลาเรียน เทอม 1'!EA53="ม",1,"")</f>
        <v/>
      </c>
      <c r="DV53" s="199" t="str">
        <f>IF('เช็คเวลาเรียน เทอม 1'!EB53="ม",1,"")</f>
        <v/>
      </c>
      <c r="DW53" s="199" t="str">
        <f>IF('เช็คเวลาเรียน เทอม 1'!EC53="ม",1,"")</f>
        <v/>
      </c>
      <c r="DX53" s="199" t="str">
        <f>IF('เช็คเวลาเรียน เทอม 1'!ED53="ม",1,"")</f>
        <v/>
      </c>
      <c r="DY53" s="198"/>
      <c r="DZ53" s="198"/>
      <c r="EA53" s="199" t="str">
        <f>IF('เช็คเวลาเรียน เทอม 1'!EG53="ม",1,"")</f>
        <v/>
      </c>
      <c r="EB53" s="338">
        <f t="shared" si="9"/>
        <v>0</v>
      </c>
      <c r="EC53" s="339"/>
      <c r="ED53" s="199" t="str">
        <f>IF('เช็คเวลาเรียน เทอม 1'!EL53="ม",1,"")</f>
        <v/>
      </c>
      <c r="EE53" s="199" t="str">
        <f>IF('เช็คเวลาเรียน เทอม 1'!EM53="ม",1,"")</f>
        <v/>
      </c>
      <c r="EF53" s="199" t="str">
        <f>IF('เช็คเวลาเรียน เทอม 1'!EN53="ม",1,"")</f>
        <v/>
      </c>
      <c r="EG53" s="199" t="str">
        <f>IF('เช็คเวลาเรียน เทอม 1'!EO53="ม",1,"")</f>
        <v/>
      </c>
      <c r="EH53" s="198"/>
      <c r="EI53" s="198"/>
      <c r="EJ53" s="199" t="str">
        <f>IF('เช็คเวลาเรียน เทอม 1'!ER53="ม",1,"")</f>
        <v/>
      </c>
      <c r="EK53" s="199" t="str">
        <f>IF('เช็คเวลาเรียน เทอม 1'!ES53="ม",1,"")</f>
        <v/>
      </c>
      <c r="EL53" s="199" t="str">
        <f>IF('เช็คเวลาเรียน เทอม 1'!ET53="ม",1,"")</f>
        <v/>
      </c>
      <c r="EM53" s="199" t="str">
        <f>IF('เช็คเวลาเรียน เทอม 1'!EU53="ม",1,"")</f>
        <v/>
      </c>
      <c r="EN53" s="199" t="str">
        <f>IF('เช็คเวลาเรียน เทอม 1'!EV53="ม",1,"")</f>
        <v/>
      </c>
      <c r="EO53" s="198"/>
      <c r="EP53" s="198"/>
      <c r="EQ53" s="199" t="str">
        <f>IF('เช็คเวลาเรียน เทอม 1'!EY53="ม",1,"")</f>
        <v/>
      </c>
      <c r="ER53" s="199" t="str">
        <f>IF('เช็คเวลาเรียน เทอม 1'!EZ53="ม",1,"")</f>
        <v/>
      </c>
      <c r="ES53" s="199" t="str">
        <f>IF('เช็คเวลาเรียน เทอม 1'!FA53="ม",1,"")</f>
        <v/>
      </c>
      <c r="ET53" s="199" t="str">
        <f>IF('เช็คเวลาเรียน เทอม 1'!FB53="ม",1,"")</f>
        <v/>
      </c>
      <c r="EU53" s="199" t="str">
        <f>IF('เช็คเวลาเรียน เทอม 1'!FC53="ม",1,"")</f>
        <v/>
      </c>
      <c r="EV53" s="198"/>
      <c r="EW53" s="198"/>
      <c r="EX53" s="199" t="str">
        <f>IF('เช็คเวลาเรียน เทอม 1'!FF53="ม",1,"")</f>
        <v/>
      </c>
      <c r="EY53" s="199" t="str">
        <f>IF('เช็คเวลาเรียน เทอม 1'!FG53="ม",1,"")</f>
        <v/>
      </c>
      <c r="EZ53" s="199" t="str">
        <f>IF('เช็คเวลาเรียน เทอม 1'!FH53="ม",1,"")</f>
        <v/>
      </c>
      <c r="FA53" s="199" t="str">
        <f>IF('เช็คเวลาเรียน เทอม 1'!FI53="ม",1,"")</f>
        <v/>
      </c>
      <c r="FB53" s="199" t="str">
        <f>IF('เช็คเวลาเรียน เทอม 1'!FJ53="ม",1,"")</f>
        <v/>
      </c>
      <c r="FC53" s="198"/>
      <c r="FD53" s="198"/>
      <c r="FE53" s="199" t="str">
        <f>IF('เช็คเวลาเรียน เทอม 1'!FM53="ม",1,"")</f>
        <v/>
      </c>
      <c r="FF53" s="199" t="str">
        <f>IF('เช็คเวลาเรียน เทอม 1'!FN53="ม",1,"")</f>
        <v/>
      </c>
      <c r="FG53" s="199" t="str">
        <f>IF('เช็คเวลาเรียน เทอม 1'!FO53="ม",1,"")</f>
        <v/>
      </c>
      <c r="FH53" s="338">
        <f t="shared" si="10"/>
        <v>0</v>
      </c>
      <c r="FI53" s="339"/>
      <c r="FJ53" s="199" t="str">
        <f>IF('เช็คเวลาเรียน เทอม 1'!FT53="ม",1,"")</f>
        <v/>
      </c>
      <c r="FK53" s="199" t="str">
        <f>IF('เช็คเวลาเรียน เทอม 1'!FU53="ม",1,"")</f>
        <v/>
      </c>
      <c r="FL53" s="198"/>
      <c r="FM53" s="198"/>
      <c r="FN53" s="199" t="str">
        <f>IF('เช็คเวลาเรียน เทอม 1'!FX53="ม",1,"")</f>
        <v/>
      </c>
      <c r="FO53" s="199" t="str">
        <f>IF('เช็คเวลาเรียน เทอม 1'!FY53="ม",1,"")</f>
        <v/>
      </c>
      <c r="FP53" s="199" t="str">
        <f>IF('เช็คเวลาเรียน เทอม 1'!FZ53="ม",1,"")</f>
        <v/>
      </c>
      <c r="FQ53" s="199" t="str">
        <f>IF('เช็คเวลาเรียน เทอม 1'!GA53="ม",1,"")</f>
        <v/>
      </c>
      <c r="FR53" s="199" t="str">
        <f>IF('เช็คเวลาเรียน เทอม 1'!GB53="ม",1,"")</f>
        <v/>
      </c>
      <c r="FS53" s="198"/>
      <c r="FT53" s="198"/>
      <c r="FU53" s="199" t="str">
        <f>IF('เช็คเวลาเรียน เทอม 1'!GE53="ม",1,"")</f>
        <v/>
      </c>
      <c r="FV53" s="280"/>
      <c r="FW53" s="199" t="str">
        <f>IF('เช็คเวลาเรียน เทอม 1'!GG53="ม",1,"")</f>
        <v/>
      </c>
      <c r="FX53" s="199" t="str">
        <f>IF('เช็คเวลาเรียน เทอม 1'!GH53="ม",1,"")</f>
        <v/>
      </c>
      <c r="FY53" s="199" t="str">
        <f>IF('เช็คเวลาเรียน เทอม 1'!GI53="ม",1,"")</f>
        <v/>
      </c>
      <c r="FZ53" s="198"/>
      <c r="GA53" s="198"/>
      <c r="GB53" s="199" t="str">
        <f>IF('เช็คเวลาเรียน เทอม 1'!GL53="ม",1,"")</f>
        <v/>
      </c>
      <c r="GC53" s="199" t="str">
        <f>IF('เช็คเวลาเรียน เทอม 1'!GM53="ม",1,"")</f>
        <v/>
      </c>
      <c r="GD53" s="199" t="str">
        <f>IF('เช็คเวลาเรียน เทอม 1'!GN53="ม",1,"")</f>
        <v/>
      </c>
      <c r="GE53" s="199" t="str">
        <f>IF('เช็คเวลาเรียน เทอม 1'!GO53="ม",1,"")</f>
        <v/>
      </c>
      <c r="GF53" s="280"/>
      <c r="GG53" s="198"/>
      <c r="GH53" s="198"/>
      <c r="GI53" s="199" t="str">
        <f>IF('เช็คเวลาเรียน เทอม 1'!GS53="ม",1,"")</f>
        <v/>
      </c>
      <c r="GJ53" s="199" t="str">
        <f>IF('เช็คเวลาเรียน เทอม 1'!GT53="ม",1,"")</f>
        <v/>
      </c>
      <c r="GK53" s="199" t="str">
        <f>IF('เช็คเวลาเรียน เทอม 1'!GU53="ม",1,"")</f>
        <v/>
      </c>
      <c r="GL53" s="199" t="str">
        <f>IF('เช็คเวลาเรียน เทอม 1'!GV53="ม",1,"")</f>
        <v/>
      </c>
      <c r="GM53" s="199" t="str">
        <f>IF('เช็คเวลาเรียน เทอม 1'!GW53="ม",1,"")</f>
        <v/>
      </c>
      <c r="GN53" s="198"/>
      <c r="GO53" s="338">
        <f t="shared" si="11"/>
        <v>0</v>
      </c>
      <c r="GP53" s="339"/>
    </row>
    <row r="54" spans="1:198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280"/>
      <c r="D54" s="194"/>
      <c r="E54" s="194"/>
      <c r="F54" s="280"/>
      <c r="G54" s="194"/>
      <c r="H54" s="194"/>
      <c r="I54" s="194"/>
      <c r="J54" s="194"/>
      <c r="K54" s="194"/>
      <c r="L54" s="194"/>
      <c r="M54" s="194"/>
      <c r="N54" s="194"/>
      <c r="O54" s="280"/>
      <c r="P54" s="194"/>
      <c r="Q54" s="194"/>
      <c r="R54" s="195"/>
      <c r="S54" s="195"/>
      <c r="T54" s="196" t="str">
        <f>IF('เช็คเวลาเรียน เทอม 1'!T54="ม",1,"")</f>
        <v/>
      </c>
      <c r="U54" s="196" t="str">
        <f>IF('เช็คเวลาเรียน เทอม 1'!U54="ม",1,"")</f>
        <v/>
      </c>
      <c r="V54" s="196" t="str">
        <f>IF('เช็คเวลาเรียน เทอม 1'!V54="ม",1,"")</f>
        <v/>
      </c>
      <c r="W54" s="196" t="str">
        <f>IF('เช็คเวลาเรียน เทอม 1'!W54="ม",1,"")</f>
        <v/>
      </c>
      <c r="X54" s="196" t="str">
        <f>IF('เช็คเวลาเรียน เทอม 1'!X54="ม",1,"")</f>
        <v/>
      </c>
      <c r="Y54" s="194"/>
      <c r="Z54" s="194"/>
      <c r="AA54" s="196" t="str">
        <f>IF('เช็คเวลาเรียน เทอม 1'!AA54="ม",1,"")</f>
        <v/>
      </c>
      <c r="AB54" s="196" t="str">
        <f>IF('เช็คเวลาเรียน เทอม 1'!AB54="ม",1,"")</f>
        <v/>
      </c>
      <c r="AC54" s="196" t="str">
        <f>IF('เช็คเวลาเรียน เทอม 1'!AC54="ม",1,"")</f>
        <v/>
      </c>
      <c r="AD54" s="196" t="str">
        <f>IF('เช็คเวลาเรียน เทอม 1'!AD54="ม",1,"")</f>
        <v/>
      </c>
      <c r="AE54" s="196" t="str">
        <f>IF('เช็คเวลาเรียน เทอม 1'!AE54="ม",1,"")</f>
        <v/>
      </c>
      <c r="AF54" s="194"/>
      <c r="AG54" s="280"/>
      <c r="AH54" s="338">
        <f t="shared" si="6"/>
        <v>0</v>
      </c>
      <c r="AI54" s="339"/>
      <c r="AJ54" s="280"/>
      <c r="AK54" s="197" t="str">
        <f>IF('เช็คเวลาเรียน เทอม 1'!AM54="ม",1,"")</f>
        <v/>
      </c>
      <c r="AL54" s="280"/>
      <c r="AM54" s="197" t="str">
        <f>IF('เช็คเวลาเรียน เทอม 1'!AO54="ม",1,"")</f>
        <v/>
      </c>
      <c r="AN54" s="197" t="str">
        <f>IF('เช็คเวลาเรียน เทอม 1'!AP54="ม",1,"")</f>
        <v/>
      </c>
      <c r="AO54" s="198"/>
      <c r="AP54" s="198"/>
      <c r="AQ54" s="197" t="str">
        <f>IF('เช็คเวลาเรียน เทอม 1'!AS54="ม",1,"")</f>
        <v/>
      </c>
      <c r="AR54" s="197" t="str">
        <f>IF('เช็คเวลาเรียน เทอม 1'!AT54="ม",1,"")</f>
        <v/>
      </c>
      <c r="AS54" s="197" t="str">
        <f>IF('เช็คเวลาเรียน เทอม 1'!AU54="ม",1,"")</f>
        <v/>
      </c>
      <c r="AT54" s="197" t="str">
        <f>IF('เช็คเวลาเรียน เทอม 1'!AV54="ม",1,"")</f>
        <v/>
      </c>
      <c r="AU54" s="197" t="str">
        <f>IF('เช็คเวลาเรียน เทอม 1'!AW54="ม",1,"")</f>
        <v/>
      </c>
      <c r="AV54" s="198"/>
      <c r="AW54" s="198"/>
      <c r="AX54" s="197" t="str">
        <f>IF('เช็คเวลาเรียน เทอม 1'!AZ54="ม",1,"")</f>
        <v/>
      </c>
      <c r="AY54" s="197" t="str">
        <f>IF('เช็คเวลาเรียน เทอม 1'!BA54="ม",1,"")</f>
        <v/>
      </c>
      <c r="AZ54" s="197" t="str">
        <f>IF('เช็คเวลาเรียน เทอม 1'!BB54="ม",1,"")</f>
        <v/>
      </c>
      <c r="BA54" s="197" t="str">
        <f>IF('เช็คเวลาเรียน เทอม 1'!BC54="ม",1,"")</f>
        <v/>
      </c>
      <c r="BB54" s="197" t="str">
        <f>IF('เช็คเวลาเรียน เทอม 1'!BD54="ม",1,"")</f>
        <v/>
      </c>
      <c r="BC54" s="198"/>
      <c r="BD54" s="198"/>
      <c r="BE54" s="197" t="str">
        <f>IF('เช็คเวลาเรียน เทอม 1'!BG54="ม",1,"")</f>
        <v/>
      </c>
      <c r="BF54" s="197" t="str">
        <f>IF('เช็คเวลาเรียน เทอม 1'!BH54="ม",1,"")</f>
        <v/>
      </c>
      <c r="BG54" s="197" t="str">
        <f>IF('เช็คเวลาเรียน เทอม 1'!BI54="ม",1,"")</f>
        <v/>
      </c>
      <c r="BH54" s="197" t="str">
        <f>IF('เช็คเวลาเรียน เทอม 1'!BJ54="ม",1,"")</f>
        <v/>
      </c>
      <c r="BI54" s="197" t="str">
        <f>IF('เช็คเวลาเรียน เทอม 1'!BK54="ม",1,"")</f>
        <v/>
      </c>
      <c r="BJ54" s="198"/>
      <c r="BK54" s="198"/>
      <c r="BL54" s="197" t="str">
        <f>IF('เช็คเวลาเรียน เทอม 1'!BN54="ม",1,"")</f>
        <v/>
      </c>
      <c r="BM54" s="197" t="str">
        <f>IF('เช็คเวลาเรียน เทอม 1'!BO54="ม",1,"")</f>
        <v/>
      </c>
      <c r="BN54" s="338">
        <f t="shared" si="7"/>
        <v>0</v>
      </c>
      <c r="BO54" s="339"/>
      <c r="BP54" s="199" t="str">
        <f>IF('เช็คเวลาเรียน เทอม 1'!BT54="ม",1,"")</f>
        <v/>
      </c>
      <c r="BQ54" s="199" t="str">
        <f>IF('เช็คเวลาเรียน เทอม 1'!BU54="ม",1,"")</f>
        <v/>
      </c>
      <c r="BR54" s="199" t="str">
        <f>IF('เช็คเวลาเรียน เทอม 1'!BV54="ม",1,"")</f>
        <v/>
      </c>
      <c r="BS54" s="198"/>
      <c r="BT54" s="198"/>
      <c r="BU54" s="199" t="str">
        <f>IF('เช็คเวลาเรียน เทอม 1'!BY54="ม",1,"")</f>
        <v/>
      </c>
      <c r="BV54" s="199" t="str">
        <f>IF('เช็คเวลาเรียน เทอม 1'!BZ54="ม",1,"")</f>
        <v/>
      </c>
      <c r="BW54" s="199" t="str">
        <f>IF('เช็คเวลาเรียน เทอม 1'!CA54="ม",1,"")</f>
        <v/>
      </c>
      <c r="BX54" s="199" t="str">
        <f>IF('เช็คเวลาเรียน เทอม 1'!CB54="ม",1,"")</f>
        <v/>
      </c>
      <c r="BY54" s="199" t="str">
        <f>IF('เช็คเวลาเรียน เทอม 1'!CC54="ม",1,"")</f>
        <v/>
      </c>
      <c r="BZ54" s="198"/>
      <c r="CA54" s="198"/>
      <c r="CB54" s="199" t="str">
        <f>IF('เช็คเวลาเรียน เทอม 1'!CF54="ม",1,"")</f>
        <v/>
      </c>
      <c r="CC54" s="199" t="str">
        <f>IF('เช็คเวลาเรียน เทอม 1'!CG54="ม",1,"")</f>
        <v/>
      </c>
      <c r="CD54" s="199" t="str">
        <f>IF('เช็คเวลาเรียน เทอม 1'!CH54="ม",1,"")</f>
        <v/>
      </c>
      <c r="CE54" s="199" t="str">
        <f>IF('เช็คเวลาเรียน เทอม 1'!CI54="ม",1,"")</f>
        <v/>
      </c>
      <c r="CF54" s="199" t="str">
        <f>IF('เช็คเวลาเรียน เทอม 1'!CJ54="ม",1,"")</f>
        <v/>
      </c>
      <c r="CG54" s="198"/>
      <c r="CH54" s="198"/>
      <c r="CI54" s="199" t="str">
        <f>IF('เช็คเวลาเรียน เทอม 1'!CM54="ม",1,"")</f>
        <v/>
      </c>
      <c r="CJ54" s="199" t="str">
        <f>IF('เช็คเวลาเรียน เทอม 1'!CN54="ม",1,"")</f>
        <v/>
      </c>
      <c r="CK54" s="199" t="str">
        <f>IF('เช็คเวลาเรียน เทอม 1'!CO54="ม",1,"")</f>
        <v/>
      </c>
      <c r="CL54" s="199" t="str">
        <f>IF('เช็คเวลาเรียน เทอม 1'!CP54="ม",1,"")</f>
        <v/>
      </c>
      <c r="CM54" s="199" t="str">
        <f>IF('เช็คเวลาเรียน เทอม 1'!CQ54="ม",1,"")</f>
        <v/>
      </c>
      <c r="CN54" s="198"/>
      <c r="CO54" s="198"/>
      <c r="CP54" s="199" t="str">
        <f>IF('เช็คเวลาเรียน เทอม 1'!CT54="ม",1,"")</f>
        <v/>
      </c>
      <c r="CQ54" s="280"/>
      <c r="CR54" s="280"/>
      <c r="CS54" s="280"/>
      <c r="CT54" s="199" t="str">
        <f>IF('เช็คเวลาเรียน เทอม 1'!CX54="ม",1,"")</f>
        <v/>
      </c>
      <c r="CU54" s="338">
        <f t="shared" si="8"/>
        <v>0</v>
      </c>
      <c r="CV54" s="339"/>
      <c r="CW54" s="198"/>
      <c r="CX54" s="198"/>
      <c r="CY54" s="199" t="str">
        <f>IF('เช็คเวลาเรียน เทอม 1'!DE54="ม",1,"")</f>
        <v/>
      </c>
      <c r="CZ54" s="199" t="str">
        <f>IF('เช็คเวลาเรียน เทอม 1'!DF54="ม",1,"")</f>
        <v/>
      </c>
      <c r="DA54" s="199" t="str">
        <f>IF('เช็คเวลาเรียน เทอม 1'!DG54="ม",1,"")</f>
        <v/>
      </c>
      <c r="DB54" s="199" t="str">
        <f>IF('เช็คเวลาเรียน เทอม 1'!DH54="ม",1,"")</f>
        <v/>
      </c>
      <c r="DC54" s="199" t="str">
        <f>IF('เช็คเวลาเรียน เทอม 1'!DI54="ม",1,"")</f>
        <v/>
      </c>
      <c r="DD54" s="198"/>
      <c r="DE54" s="198"/>
      <c r="DF54" s="199" t="str">
        <f>IF('เช็คเวลาเรียน เทอม 1'!DL54="ม",1,"")</f>
        <v/>
      </c>
      <c r="DG54" s="199" t="str">
        <f>IF('เช็คเวลาเรียน เทอม 1'!DM54="ม",1,"")</f>
        <v/>
      </c>
      <c r="DH54" s="280"/>
      <c r="DI54" s="199" t="str">
        <f>IF('เช็คเวลาเรียน เทอม 1'!DO54="ม",1,"")</f>
        <v/>
      </c>
      <c r="DJ54" s="199" t="str">
        <f>IF('เช็คเวลาเรียน เทอม 1'!DP54="ม",1,"")</f>
        <v/>
      </c>
      <c r="DK54" s="198"/>
      <c r="DL54" s="198"/>
      <c r="DM54" s="199" t="str">
        <f>IF('เช็คเวลาเรียน เทอม 1'!DS54="ม",1,"")</f>
        <v/>
      </c>
      <c r="DN54" s="199" t="str">
        <f>IF('เช็คเวลาเรียน เทอม 1'!DT54="ม",1,"")</f>
        <v/>
      </c>
      <c r="DO54" s="199" t="str">
        <f>IF('เช็คเวลาเรียน เทอม 1'!DU54="ม",1,"")</f>
        <v/>
      </c>
      <c r="DP54" s="199" t="str">
        <f>IF('เช็คเวลาเรียน เทอม 1'!DV54="ม",1,"")</f>
        <v/>
      </c>
      <c r="DQ54" s="199" t="str">
        <f>IF('เช็คเวลาเรียน เทอม 1'!DW54="ม",1,"")</f>
        <v/>
      </c>
      <c r="DR54" s="198"/>
      <c r="DS54" s="198"/>
      <c r="DT54" s="199" t="str">
        <f>IF('เช็คเวลาเรียน เทอม 1'!DZ54="ม",1,"")</f>
        <v/>
      </c>
      <c r="DU54" s="199" t="str">
        <f>IF('เช็คเวลาเรียน เทอม 1'!EA54="ม",1,"")</f>
        <v/>
      </c>
      <c r="DV54" s="199" t="str">
        <f>IF('เช็คเวลาเรียน เทอม 1'!EB54="ม",1,"")</f>
        <v/>
      </c>
      <c r="DW54" s="199" t="str">
        <f>IF('เช็คเวลาเรียน เทอม 1'!EC54="ม",1,"")</f>
        <v/>
      </c>
      <c r="DX54" s="199" t="str">
        <f>IF('เช็คเวลาเรียน เทอม 1'!ED54="ม",1,"")</f>
        <v/>
      </c>
      <c r="DY54" s="198"/>
      <c r="DZ54" s="198"/>
      <c r="EA54" s="199" t="str">
        <f>IF('เช็คเวลาเรียน เทอม 1'!EG54="ม",1,"")</f>
        <v/>
      </c>
      <c r="EB54" s="338">
        <f t="shared" si="9"/>
        <v>0</v>
      </c>
      <c r="EC54" s="339"/>
      <c r="ED54" s="199" t="str">
        <f>IF('เช็คเวลาเรียน เทอม 1'!EL54="ม",1,"")</f>
        <v/>
      </c>
      <c r="EE54" s="199" t="str">
        <f>IF('เช็คเวลาเรียน เทอม 1'!EM54="ม",1,"")</f>
        <v/>
      </c>
      <c r="EF54" s="199" t="str">
        <f>IF('เช็คเวลาเรียน เทอม 1'!EN54="ม",1,"")</f>
        <v/>
      </c>
      <c r="EG54" s="199" t="str">
        <f>IF('เช็คเวลาเรียน เทอม 1'!EO54="ม",1,"")</f>
        <v/>
      </c>
      <c r="EH54" s="198"/>
      <c r="EI54" s="198"/>
      <c r="EJ54" s="199" t="str">
        <f>IF('เช็คเวลาเรียน เทอม 1'!ER54="ม",1,"")</f>
        <v/>
      </c>
      <c r="EK54" s="199" t="str">
        <f>IF('เช็คเวลาเรียน เทอม 1'!ES54="ม",1,"")</f>
        <v/>
      </c>
      <c r="EL54" s="199" t="str">
        <f>IF('เช็คเวลาเรียน เทอม 1'!ET54="ม",1,"")</f>
        <v/>
      </c>
      <c r="EM54" s="199" t="str">
        <f>IF('เช็คเวลาเรียน เทอม 1'!EU54="ม",1,"")</f>
        <v/>
      </c>
      <c r="EN54" s="199" t="str">
        <f>IF('เช็คเวลาเรียน เทอม 1'!EV54="ม",1,"")</f>
        <v/>
      </c>
      <c r="EO54" s="198"/>
      <c r="EP54" s="198"/>
      <c r="EQ54" s="199" t="str">
        <f>IF('เช็คเวลาเรียน เทอม 1'!EY54="ม",1,"")</f>
        <v/>
      </c>
      <c r="ER54" s="199" t="str">
        <f>IF('เช็คเวลาเรียน เทอม 1'!EZ54="ม",1,"")</f>
        <v/>
      </c>
      <c r="ES54" s="199" t="str">
        <f>IF('เช็คเวลาเรียน เทอม 1'!FA54="ม",1,"")</f>
        <v/>
      </c>
      <c r="ET54" s="199" t="str">
        <f>IF('เช็คเวลาเรียน เทอม 1'!FB54="ม",1,"")</f>
        <v/>
      </c>
      <c r="EU54" s="199" t="str">
        <f>IF('เช็คเวลาเรียน เทอม 1'!FC54="ม",1,"")</f>
        <v/>
      </c>
      <c r="EV54" s="198"/>
      <c r="EW54" s="198"/>
      <c r="EX54" s="199" t="str">
        <f>IF('เช็คเวลาเรียน เทอม 1'!FF54="ม",1,"")</f>
        <v/>
      </c>
      <c r="EY54" s="199" t="str">
        <f>IF('เช็คเวลาเรียน เทอม 1'!FG54="ม",1,"")</f>
        <v/>
      </c>
      <c r="EZ54" s="199" t="str">
        <f>IF('เช็คเวลาเรียน เทอม 1'!FH54="ม",1,"")</f>
        <v/>
      </c>
      <c r="FA54" s="199" t="str">
        <f>IF('เช็คเวลาเรียน เทอม 1'!FI54="ม",1,"")</f>
        <v/>
      </c>
      <c r="FB54" s="199" t="str">
        <f>IF('เช็คเวลาเรียน เทอม 1'!FJ54="ม",1,"")</f>
        <v/>
      </c>
      <c r="FC54" s="198"/>
      <c r="FD54" s="198"/>
      <c r="FE54" s="199" t="str">
        <f>IF('เช็คเวลาเรียน เทอม 1'!FM54="ม",1,"")</f>
        <v/>
      </c>
      <c r="FF54" s="199" t="str">
        <f>IF('เช็คเวลาเรียน เทอม 1'!FN54="ม",1,"")</f>
        <v/>
      </c>
      <c r="FG54" s="199" t="str">
        <f>IF('เช็คเวลาเรียน เทอม 1'!FO54="ม",1,"")</f>
        <v/>
      </c>
      <c r="FH54" s="338">
        <f t="shared" si="10"/>
        <v>0</v>
      </c>
      <c r="FI54" s="339"/>
      <c r="FJ54" s="199" t="str">
        <f>IF('เช็คเวลาเรียน เทอม 1'!FT54="ม",1,"")</f>
        <v/>
      </c>
      <c r="FK54" s="199" t="str">
        <f>IF('เช็คเวลาเรียน เทอม 1'!FU54="ม",1,"")</f>
        <v/>
      </c>
      <c r="FL54" s="198"/>
      <c r="FM54" s="198"/>
      <c r="FN54" s="199" t="str">
        <f>IF('เช็คเวลาเรียน เทอม 1'!FX54="ม",1,"")</f>
        <v/>
      </c>
      <c r="FO54" s="199" t="str">
        <f>IF('เช็คเวลาเรียน เทอม 1'!FY54="ม",1,"")</f>
        <v/>
      </c>
      <c r="FP54" s="199" t="str">
        <f>IF('เช็คเวลาเรียน เทอม 1'!FZ54="ม",1,"")</f>
        <v/>
      </c>
      <c r="FQ54" s="199" t="str">
        <f>IF('เช็คเวลาเรียน เทอม 1'!GA54="ม",1,"")</f>
        <v/>
      </c>
      <c r="FR54" s="199" t="str">
        <f>IF('เช็คเวลาเรียน เทอม 1'!GB54="ม",1,"")</f>
        <v/>
      </c>
      <c r="FS54" s="198"/>
      <c r="FT54" s="198"/>
      <c r="FU54" s="199" t="str">
        <f>IF('เช็คเวลาเรียน เทอม 1'!GE54="ม",1,"")</f>
        <v/>
      </c>
      <c r="FV54" s="280"/>
      <c r="FW54" s="199" t="str">
        <f>IF('เช็คเวลาเรียน เทอม 1'!GG54="ม",1,"")</f>
        <v/>
      </c>
      <c r="FX54" s="199" t="str">
        <f>IF('เช็คเวลาเรียน เทอม 1'!GH54="ม",1,"")</f>
        <v/>
      </c>
      <c r="FY54" s="199" t="str">
        <f>IF('เช็คเวลาเรียน เทอม 1'!GI54="ม",1,"")</f>
        <v/>
      </c>
      <c r="FZ54" s="198"/>
      <c r="GA54" s="198"/>
      <c r="GB54" s="199" t="str">
        <f>IF('เช็คเวลาเรียน เทอม 1'!GL54="ม",1,"")</f>
        <v/>
      </c>
      <c r="GC54" s="199" t="str">
        <f>IF('เช็คเวลาเรียน เทอม 1'!GM54="ม",1,"")</f>
        <v/>
      </c>
      <c r="GD54" s="199" t="str">
        <f>IF('เช็คเวลาเรียน เทอม 1'!GN54="ม",1,"")</f>
        <v/>
      </c>
      <c r="GE54" s="199" t="str">
        <f>IF('เช็คเวลาเรียน เทอม 1'!GO54="ม",1,"")</f>
        <v/>
      </c>
      <c r="GF54" s="280"/>
      <c r="GG54" s="198"/>
      <c r="GH54" s="198"/>
      <c r="GI54" s="199" t="str">
        <f>IF('เช็คเวลาเรียน เทอม 1'!GS54="ม",1,"")</f>
        <v/>
      </c>
      <c r="GJ54" s="199" t="str">
        <f>IF('เช็คเวลาเรียน เทอม 1'!GT54="ม",1,"")</f>
        <v/>
      </c>
      <c r="GK54" s="199" t="str">
        <f>IF('เช็คเวลาเรียน เทอม 1'!GU54="ม",1,"")</f>
        <v/>
      </c>
      <c r="GL54" s="199" t="str">
        <f>IF('เช็คเวลาเรียน เทอม 1'!GV54="ม",1,"")</f>
        <v/>
      </c>
      <c r="GM54" s="199" t="str">
        <f>IF('เช็คเวลาเรียน เทอม 1'!GW54="ม",1,"")</f>
        <v/>
      </c>
      <c r="GN54" s="198"/>
      <c r="GO54" s="338">
        <f t="shared" si="11"/>
        <v>0</v>
      </c>
      <c r="GP54" s="339"/>
    </row>
    <row r="55" spans="1:198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280"/>
      <c r="D55" s="194"/>
      <c r="E55" s="194"/>
      <c r="F55" s="280"/>
      <c r="G55" s="194"/>
      <c r="H55" s="194"/>
      <c r="I55" s="194"/>
      <c r="J55" s="194"/>
      <c r="K55" s="194"/>
      <c r="L55" s="194"/>
      <c r="M55" s="194"/>
      <c r="N55" s="194"/>
      <c r="O55" s="280"/>
      <c r="P55" s="194"/>
      <c r="Q55" s="194"/>
      <c r="R55" s="195"/>
      <c r="S55" s="195"/>
      <c r="T55" s="196" t="str">
        <f>IF('เช็คเวลาเรียน เทอม 1'!T55="ม",1,"")</f>
        <v/>
      </c>
      <c r="U55" s="196" t="str">
        <f>IF('เช็คเวลาเรียน เทอม 1'!U55="ม",1,"")</f>
        <v/>
      </c>
      <c r="V55" s="196" t="str">
        <f>IF('เช็คเวลาเรียน เทอม 1'!V55="ม",1,"")</f>
        <v/>
      </c>
      <c r="W55" s="196" t="str">
        <f>IF('เช็คเวลาเรียน เทอม 1'!W55="ม",1,"")</f>
        <v/>
      </c>
      <c r="X55" s="196" t="str">
        <f>IF('เช็คเวลาเรียน เทอม 1'!X55="ม",1,"")</f>
        <v/>
      </c>
      <c r="Y55" s="194"/>
      <c r="Z55" s="194"/>
      <c r="AA55" s="196" t="str">
        <f>IF('เช็คเวลาเรียน เทอม 1'!AA55="ม",1,"")</f>
        <v/>
      </c>
      <c r="AB55" s="196" t="str">
        <f>IF('เช็คเวลาเรียน เทอม 1'!AB55="ม",1,"")</f>
        <v/>
      </c>
      <c r="AC55" s="196" t="str">
        <f>IF('เช็คเวลาเรียน เทอม 1'!AC55="ม",1,"")</f>
        <v/>
      </c>
      <c r="AD55" s="196" t="str">
        <f>IF('เช็คเวลาเรียน เทอม 1'!AD55="ม",1,"")</f>
        <v/>
      </c>
      <c r="AE55" s="196" t="str">
        <f>IF('เช็คเวลาเรียน เทอม 1'!AE55="ม",1,"")</f>
        <v/>
      </c>
      <c r="AF55" s="194"/>
      <c r="AG55" s="280"/>
      <c r="AH55" s="338">
        <f t="shared" si="6"/>
        <v>0</v>
      </c>
      <c r="AI55" s="339"/>
      <c r="AJ55" s="280"/>
      <c r="AK55" s="197" t="str">
        <f>IF('เช็คเวลาเรียน เทอม 1'!AM55="ม",1,"")</f>
        <v/>
      </c>
      <c r="AL55" s="280"/>
      <c r="AM55" s="197" t="str">
        <f>IF('เช็คเวลาเรียน เทอม 1'!AO55="ม",1,"")</f>
        <v/>
      </c>
      <c r="AN55" s="197" t="str">
        <f>IF('เช็คเวลาเรียน เทอม 1'!AP55="ม",1,"")</f>
        <v/>
      </c>
      <c r="AO55" s="198"/>
      <c r="AP55" s="198"/>
      <c r="AQ55" s="197" t="str">
        <f>IF('เช็คเวลาเรียน เทอม 1'!AS55="ม",1,"")</f>
        <v/>
      </c>
      <c r="AR55" s="197" t="str">
        <f>IF('เช็คเวลาเรียน เทอม 1'!AT55="ม",1,"")</f>
        <v/>
      </c>
      <c r="AS55" s="197" t="str">
        <f>IF('เช็คเวลาเรียน เทอม 1'!AU55="ม",1,"")</f>
        <v/>
      </c>
      <c r="AT55" s="197" t="str">
        <f>IF('เช็คเวลาเรียน เทอม 1'!AV55="ม",1,"")</f>
        <v/>
      </c>
      <c r="AU55" s="197" t="str">
        <f>IF('เช็คเวลาเรียน เทอม 1'!AW55="ม",1,"")</f>
        <v/>
      </c>
      <c r="AV55" s="198"/>
      <c r="AW55" s="198"/>
      <c r="AX55" s="197" t="str">
        <f>IF('เช็คเวลาเรียน เทอม 1'!AZ55="ม",1,"")</f>
        <v/>
      </c>
      <c r="AY55" s="197" t="str">
        <f>IF('เช็คเวลาเรียน เทอม 1'!BA55="ม",1,"")</f>
        <v/>
      </c>
      <c r="AZ55" s="197" t="str">
        <f>IF('เช็คเวลาเรียน เทอม 1'!BB55="ม",1,"")</f>
        <v/>
      </c>
      <c r="BA55" s="197" t="str">
        <f>IF('เช็คเวลาเรียน เทอม 1'!BC55="ม",1,"")</f>
        <v/>
      </c>
      <c r="BB55" s="197" t="str">
        <f>IF('เช็คเวลาเรียน เทอม 1'!BD55="ม",1,"")</f>
        <v/>
      </c>
      <c r="BC55" s="198"/>
      <c r="BD55" s="198"/>
      <c r="BE55" s="197" t="str">
        <f>IF('เช็คเวลาเรียน เทอม 1'!BG55="ม",1,"")</f>
        <v/>
      </c>
      <c r="BF55" s="197" t="str">
        <f>IF('เช็คเวลาเรียน เทอม 1'!BH55="ม",1,"")</f>
        <v/>
      </c>
      <c r="BG55" s="197" t="str">
        <f>IF('เช็คเวลาเรียน เทอม 1'!BI55="ม",1,"")</f>
        <v/>
      </c>
      <c r="BH55" s="197" t="str">
        <f>IF('เช็คเวลาเรียน เทอม 1'!BJ55="ม",1,"")</f>
        <v/>
      </c>
      <c r="BI55" s="197" t="str">
        <f>IF('เช็คเวลาเรียน เทอม 1'!BK55="ม",1,"")</f>
        <v/>
      </c>
      <c r="BJ55" s="198"/>
      <c r="BK55" s="198"/>
      <c r="BL55" s="197" t="str">
        <f>IF('เช็คเวลาเรียน เทอม 1'!BN55="ม",1,"")</f>
        <v/>
      </c>
      <c r="BM55" s="197" t="str">
        <f>IF('เช็คเวลาเรียน เทอม 1'!BO55="ม",1,"")</f>
        <v/>
      </c>
      <c r="BN55" s="338">
        <f t="shared" si="7"/>
        <v>0</v>
      </c>
      <c r="BO55" s="339"/>
      <c r="BP55" s="199" t="str">
        <f>IF('เช็คเวลาเรียน เทอม 1'!BT55="ม",1,"")</f>
        <v/>
      </c>
      <c r="BQ55" s="199" t="str">
        <f>IF('เช็คเวลาเรียน เทอม 1'!BU55="ม",1,"")</f>
        <v/>
      </c>
      <c r="BR55" s="199" t="str">
        <f>IF('เช็คเวลาเรียน เทอม 1'!BV55="ม",1,"")</f>
        <v/>
      </c>
      <c r="BS55" s="198"/>
      <c r="BT55" s="198"/>
      <c r="BU55" s="199" t="str">
        <f>IF('เช็คเวลาเรียน เทอม 1'!BY55="ม",1,"")</f>
        <v/>
      </c>
      <c r="BV55" s="199" t="str">
        <f>IF('เช็คเวลาเรียน เทอม 1'!BZ55="ม",1,"")</f>
        <v/>
      </c>
      <c r="BW55" s="199" t="str">
        <f>IF('เช็คเวลาเรียน เทอม 1'!CA55="ม",1,"")</f>
        <v/>
      </c>
      <c r="BX55" s="199" t="str">
        <f>IF('เช็คเวลาเรียน เทอม 1'!CB55="ม",1,"")</f>
        <v/>
      </c>
      <c r="BY55" s="199" t="str">
        <f>IF('เช็คเวลาเรียน เทอม 1'!CC55="ม",1,"")</f>
        <v/>
      </c>
      <c r="BZ55" s="198"/>
      <c r="CA55" s="198"/>
      <c r="CB55" s="199" t="str">
        <f>IF('เช็คเวลาเรียน เทอม 1'!CF55="ม",1,"")</f>
        <v/>
      </c>
      <c r="CC55" s="199" t="str">
        <f>IF('เช็คเวลาเรียน เทอม 1'!CG55="ม",1,"")</f>
        <v/>
      </c>
      <c r="CD55" s="199" t="str">
        <f>IF('เช็คเวลาเรียน เทอม 1'!CH55="ม",1,"")</f>
        <v/>
      </c>
      <c r="CE55" s="199" t="str">
        <f>IF('เช็คเวลาเรียน เทอม 1'!CI55="ม",1,"")</f>
        <v/>
      </c>
      <c r="CF55" s="199" t="str">
        <f>IF('เช็คเวลาเรียน เทอม 1'!CJ55="ม",1,"")</f>
        <v/>
      </c>
      <c r="CG55" s="198"/>
      <c r="CH55" s="198"/>
      <c r="CI55" s="199" t="str">
        <f>IF('เช็คเวลาเรียน เทอม 1'!CM55="ม",1,"")</f>
        <v/>
      </c>
      <c r="CJ55" s="199" t="str">
        <f>IF('เช็คเวลาเรียน เทอม 1'!CN55="ม",1,"")</f>
        <v/>
      </c>
      <c r="CK55" s="199" t="str">
        <f>IF('เช็คเวลาเรียน เทอม 1'!CO55="ม",1,"")</f>
        <v/>
      </c>
      <c r="CL55" s="199" t="str">
        <f>IF('เช็คเวลาเรียน เทอม 1'!CP55="ม",1,"")</f>
        <v/>
      </c>
      <c r="CM55" s="199" t="str">
        <f>IF('เช็คเวลาเรียน เทอม 1'!CQ55="ม",1,"")</f>
        <v/>
      </c>
      <c r="CN55" s="198"/>
      <c r="CO55" s="198"/>
      <c r="CP55" s="199" t="str">
        <f>IF('เช็คเวลาเรียน เทอม 1'!CT55="ม",1,"")</f>
        <v/>
      </c>
      <c r="CQ55" s="280"/>
      <c r="CR55" s="280"/>
      <c r="CS55" s="280"/>
      <c r="CT55" s="199" t="str">
        <f>IF('เช็คเวลาเรียน เทอม 1'!CX55="ม",1,"")</f>
        <v/>
      </c>
      <c r="CU55" s="338">
        <f t="shared" si="8"/>
        <v>0</v>
      </c>
      <c r="CV55" s="339"/>
      <c r="CW55" s="198"/>
      <c r="CX55" s="198"/>
      <c r="CY55" s="199" t="str">
        <f>IF('เช็คเวลาเรียน เทอม 1'!DE55="ม",1,"")</f>
        <v/>
      </c>
      <c r="CZ55" s="199" t="str">
        <f>IF('เช็คเวลาเรียน เทอม 1'!DF55="ม",1,"")</f>
        <v/>
      </c>
      <c r="DA55" s="199" t="str">
        <f>IF('เช็คเวลาเรียน เทอม 1'!DG55="ม",1,"")</f>
        <v/>
      </c>
      <c r="DB55" s="199" t="str">
        <f>IF('เช็คเวลาเรียน เทอม 1'!DH55="ม",1,"")</f>
        <v/>
      </c>
      <c r="DC55" s="199" t="str">
        <f>IF('เช็คเวลาเรียน เทอม 1'!DI55="ม",1,"")</f>
        <v/>
      </c>
      <c r="DD55" s="198"/>
      <c r="DE55" s="198"/>
      <c r="DF55" s="199" t="str">
        <f>IF('เช็คเวลาเรียน เทอม 1'!DL55="ม",1,"")</f>
        <v/>
      </c>
      <c r="DG55" s="199" t="str">
        <f>IF('เช็คเวลาเรียน เทอม 1'!DM55="ม",1,"")</f>
        <v/>
      </c>
      <c r="DH55" s="280"/>
      <c r="DI55" s="199" t="str">
        <f>IF('เช็คเวลาเรียน เทอม 1'!DO55="ม",1,"")</f>
        <v/>
      </c>
      <c r="DJ55" s="199" t="str">
        <f>IF('เช็คเวลาเรียน เทอม 1'!DP55="ม",1,"")</f>
        <v/>
      </c>
      <c r="DK55" s="198"/>
      <c r="DL55" s="198"/>
      <c r="DM55" s="199" t="str">
        <f>IF('เช็คเวลาเรียน เทอม 1'!DS55="ม",1,"")</f>
        <v/>
      </c>
      <c r="DN55" s="199" t="str">
        <f>IF('เช็คเวลาเรียน เทอม 1'!DT55="ม",1,"")</f>
        <v/>
      </c>
      <c r="DO55" s="199" t="str">
        <f>IF('เช็คเวลาเรียน เทอม 1'!DU55="ม",1,"")</f>
        <v/>
      </c>
      <c r="DP55" s="199" t="str">
        <f>IF('เช็คเวลาเรียน เทอม 1'!DV55="ม",1,"")</f>
        <v/>
      </c>
      <c r="DQ55" s="199" t="str">
        <f>IF('เช็คเวลาเรียน เทอม 1'!DW55="ม",1,"")</f>
        <v/>
      </c>
      <c r="DR55" s="198"/>
      <c r="DS55" s="198"/>
      <c r="DT55" s="199" t="str">
        <f>IF('เช็คเวลาเรียน เทอม 1'!DZ55="ม",1,"")</f>
        <v/>
      </c>
      <c r="DU55" s="199" t="str">
        <f>IF('เช็คเวลาเรียน เทอม 1'!EA55="ม",1,"")</f>
        <v/>
      </c>
      <c r="DV55" s="199" t="str">
        <f>IF('เช็คเวลาเรียน เทอม 1'!EB55="ม",1,"")</f>
        <v/>
      </c>
      <c r="DW55" s="199" t="str">
        <f>IF('เช็คเวลาเรียน เทอม 1'!EC55="ม",1,"")</f>
        <v/>
      </c>
      <c r="DX55" s="199" t="str">
        <f>IF('เช็คเวลาเรียน เทอม 1'!ED55="ม",1,"")</f>
        <v/>
      </c>
      <c r="DY55" s="198"/>
      <c r="DZ55" s="198"/>
      <c r="EA55" s="199" t="str">
        <f>IF('เช็คเวลาเรียน เทอม 1'!EG55="ม",1,"")</f>
        <v/>
      </c>
      <c r="EB55" s="338">
        <f t="shared" si="9"/>
        <v>0</v>
      </c>
      <c r="EC55" s="339"/>
      <c r="ED55" s="199" t="str">
        <f>IF('เช็คเวลาเรียน เทอม 1'!EL55="ม",1,"")</f>
        <v/>
      </c>
      <c r="EE55" s="199" t="str">
        <f>IF('เช็คเวลาเรียน เทอม 1'!EM55="ม",1,"")</f>
        <v/>
      </c>
      <c r="EF55" s="199" t="str">
        <f>IF('เช็คเวลาเรียน เทอม 1'!EN55="ม",1,"")</f>
        <v/>
      </c>
      <c r="EG55" s="199" t="str">
        <f>IF('เช็คเวลาเรียน เทอม 1'!EO55="ม",1,"")</f>
        <v/>
      </c>
      <c r="EH55" s="198"/>
      <c r="EI55" s="198"/>
      <c r="EJ55" s="199" t="str">
        <f>IF('เช็คเวลาเรียน เทอม 1'!ER55="ม",1,"")</f>
        <v/>
      </c>
      <c r="EK55" s="199" t="str">
        <f>IF('เช็คเวลาเรียน เทอม 1'!ES55="ม",1,"")</f>
        <v/>
      </c>
      <c r="EL55" s="199" t="str">
        <f>IF('เช็คเวลาเรียน เทอม 1'!ET55="ม",1,"")</f>
        <v/>
      </c>
      <c r="EM55" s="199" t="str">
        <f>IF('เช็คเวลาเรียน เทอม 1'!EU55="ม",1,"")</f>
        <v/>
      </c>
      <c r="EN55" s="199" t="str">
        <f>IF('เช็คเวลาเรียน เทอม 1'!EV55="ม",1,"")</f>
        <v/>
      </c>
      <c r="EO55" s="198"/>
      <c r="EP55" s="198"/>
      <c r="EQ55" s="199" t="str">
        <f>IF('เช็คเวลาเรียน เทอม 1'!EY55="ม",1,"")</f>
        <v/>
      </c>
      <c r="ER55" s="199" t="str">
        <f>IF('เช็คเวลาเรียน เทอม 1'!EZ55="ม",1,"")</f>
        <v/>
      </c>
      <c r="ES55" s="199" t="str">
        <f>IF('เช็คเวลาเรียน เทอม 1'!FA55="ม",1,"")</f>
        <v/>
      </c>
      <c r="ET55" s="199" t="str">
        <f>IF('เช็คเวลาเรียน เทอม 1'!FB55="ม",1,"")</f>
        <v/>
      </c>
      <c r="EU55" s="199" t="str">
        <f>IF('เช็คเวลาเรียน เทอม 1'!FC55="ม",1,"")</f>
        <v/>
      </c>
      <c r="EV55" s="198"/>
      <c r="EW55" s="198"/>
      <c r="EX55" s="199" t="str">
        <f>IF('เช็คเวลาเรียน เทอม 1'!FF55="ม",1,"")</f>
        <v/>
      </c>
      <c r="EY55" s="199" t="str">
        <f>IF('เช็คเวลาเรียน เทอม 1'!FG55="ม",1,"")</f>
        <v/>
      </c>
      <c r="EZ55" s="199" t="str">
        <f>IF('เช็คเวลาเรียน เทอม 1'!FH55="ม",1,"")</f>
        <v/>
      </c>
      <c r="FA55" s="199" t="str">
        <f>IF('เช็คเวลาเรียน เทอม 1'!FI55="ม",1,"")</f>
        <v/>
      </c>
      <c r="FB55" s="199" t="str">
        <f>IF('เช็คเวลาเรียน เทอม 1'!FJ55="ม",1,"")</f>
        <v/>
      </c>
      <c r="FC55" s="198"/>
      <c r="FD55" s="198"/>
      <c r="FE55" s="199" t="str">
        <f>IF('เช็คเวลาเรียน เทอม 1'!FM55="ม",1,"")</f>
        <v/>
      </c>
      <c r="FF55" s="199" t="str">
        <f>IF('เช็คเวลาเรียน เทอม 1'!FN55="ม",1,"")</f>
        <v/>
      </c>
      <c r="FG55" s="199" t="str">
        <f>IF('เช็คเวลาเรียน เทอม 1'!FO55="ม",1,"")</f>
        <v/>
      </c>
      <c r="FH55" s="338">
        <f t="shared" si="10"/>
        <v>0</v>
      </c>
      <c r="FI55" s="339"/>
      <c r="FJ55" s="199" t="str">
        <f>IF('เช็คเวลาเรียน เทอม 1'!FT55="ม",1,"")</f>
        <v/>
      </c>
      <c r="FK55" s="199" t="str">
        <f>IF('เช็คเวลาเรียน เทอม 1'!FU55="ม",1,"")</f>
        <v/>
      </c>
      <c r="FL55" s="198"/>
      <c r="FM55" s="198"/>
      <c r="FN55" s="199" t="str">
        <f>IF('เช็คเวลาเรียน เทอม 1'!FX55="ม",1,"")</f>
        <v/>
      </c>
      <c r="FO55" s="199" t="str">
        <f>IF('เช็คเวลาเรียน เทอม 1'!FY55="ม",1,"")</f>
        <v/>
      </c>
      <c r="FP55" s="199" t="str">
        <f>IF('เช็คเวลาเรียน เทอม 1'!FZ55="ม",1,"")</f>
        <v/>
      </c>
      <c r="FQ55" s="199" t="str">
        <f>IF('เช็คเวลาเรียน เทอม 1'!GA55="ม",1,"")</f>
        <v/>
      </c>
      <c r="FR55" s="199" t="str">
        <f>IF('เช็คเวลาเรียน เทอม 1'!GB55="ม",1,"")</f>
        <v/>
      </c>
      <c r="FS55" s="198"/>
      <c r="FT55" s="198"/>
      <c r="FU55" s="199" t="str">
        <f>IF('เช็คเวลาเรียน เทอม 1'!GE55="ม",1,"")</f>
        <v/>
      </c>
      <c r="FV55" s="280"/>
      <c r="FW55" s="199" t="str">
        <f>IF('เช็คเวลาเรียน เทอม 1'!GG55="ม",1,"")</f>
        <v/>
      </c>
      <c r="FX55" s="199" t="str">
        <f>IF('เช็คเวลาเรียน เทอม 1'!GH55="ม",1,"")</f>
        <v/>
      </c>
      <c r="FY55" s="199" t="str">
        <f>IF('เช็คเวลาเรียน เทอม 1'!GI55="ม",1,"")</f>
        <v/>
      </c>
      <c r="FZ55" s="198"/>
      <c r="GA55" s="198"/>
      <c r="GB55" s="199" t="str">
        <f>IF('เช็คเวลาเรียน เทอม 1'!GL55="ม",1,"")</f>
        <v/>
      </c>
      <c r="GC55" s="199" t="str">
        <f>IF('เช็คเวลาเรียน เทอม 1'!GM55="ม",1,"")</f>
        <v/>
      </c>
      <c r="GD55" s="199" t="str">
        <f>IF('เช็คเวลาเรียน เทอม 1'!GN55="ม",1,"")</f>
        <v/>
      </c>
      <c r="GE55" s="199" t="str">
        <f>IF('เช็คเวลาเรียน เทอม 1'!GO55="ม",1,"")</f>
        <v/>
      </c>
      <c r="GF55" s="280"/>
      <c r="GG55" s="198"/>
      <c r="GH55" s="198"/>
      <c r="GI55" s="199" t="str">
        <f>IF('เช็คเวลาเรียน เทอม 1'!GS55="ม",1,"")</f>
        <v/>
      </c>
      <c r="GJ55" s="199" t="str">
        <f>IF('เช็คเวลาเรียน เทอม 1'!GT55="ม",1,"")</f>
        <v/>
      </c>
      <c r="GK55" s="199" t="str">
        <f>IF('เช็คเวลาเรียน เทอม 1'!GU55="ม",1,"")</f>
        <v/>
      </c>
      <c r="GL55" s="199" t="str">
        <f>IF('เช็คเวลาเรียน เทอม 1'!GV55="ม",1,"")</f>
        <v/>
      </c>
      <c r="GM55" s="199" t="str">
        <f>IF('เช็คเวลาเรียน เทอม 1'!GW55="ม",1,"")</f>
        <v/>
      </c>
      <c r="GN55" s="198"/>
      <c r="GO55" s="338">
        <f t="shared" si="11"/>
        <v>0</v>
      </c>
      <c r="GP55" s="339"/>
    </row>
    <row r="56" spans="1:198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280"/>
      <c r="D56" s="194"/>
      <c r="E56" s="194"/>
      <c r="F56" s="280"/>
      <c r="G56" s="194"/>
      <c r="H56" s="194"/>
      <c r="I56" s="194"/>
      <c r="J56" s="194"/>
      <c r="K56" s="194"/>
      <c r="L56" s="194"/>
      <c r="M56" s="194"/>
      <c r="N56" s="194"/>
      <c r="O56" s="280"/>
      <c r="P56" s="194"/>
      <c r="Q56" s="194"/>
      <c r="R56" s="195"/>
      <c r="S56" s="195"/>
      <c r="T56" s="196" t="str">
        <f>IF('เช็คเวลาเรียน เทอม 1'!T56="ม",1,"")</f>
        <v/>
      </c>
      <c r="U56" s="196" t="str">
        <f>IF('เช็คเวลาเรียน เทอม 1'!U56="ม",1,"")</f>
        <v/>
      </c>
      <c r="V56" s="196" t="str">
        <f>IF('เช็คเวลาเรียน เทอม 1'!V56="ม",1,"")</f>
        <v/>
      </c>
      <c r="W56" s="196" t="str">
        <f>IF('เช็คเวลาเรียน เทอม 1'!W56="ม",1,"")</f>
        <v/>
      </c>
      <c r="X56" s="196" t="str">
        <f>IF('เช็คเวลาเรียน เทอม 1'!X56="ม",1,"")</f>
        <v/>
      </c>
      <c r="Y56" s="194"/>
      <c r="Z56" s="194"/>
      <c r="AA56" s="196" t="str">
        <f>IF('เช็คเวลาเรียน เทอม 1'!AA56="ม",1,"")</f>
        <v/>
      </c>
      <c r="AB56" s="196" t="str">
        <f>IF('เช็คเวลาเรียน เทอม 1'!AB56="ม",1,"")</f>
        <v/>
      </c>
      <c r="AC56" s="196" t="str">
        <f>IF('เช็คเวลาเรียน เทอม 1'!AC56="ม",1,"")</f>
        <v/>
      </c>
      <c r="AD56" s="196" t="str">
        <f>IF('เช็คเวลาเรียน เทอม 1'!AD56="ม",1,"")</f>
        <v/>
      </c>
      <c r="AE56" s="196" t="str">
        <f>IF('เช็คเวลาเรียน เทอม 1'!AE56="ม",1,"")</f>
        <v/>
      </c>
      <c r="AF56" s="194"/>
      <c r="AG56" s="280"/>
      <c r="AH56" s="338">
        <f t="shared" si="6"/>
        <v>0</v>
      </c>
      <c r="AI56" s="339"/>
      <c r="AJ56" s="280"/>
      <c r="AK56" s="197" t="str">
        <f>IF('เช็คเวลาเรียน เทอม 1'!AM56="ม",1,"")</f>
        <v/>
      </c>
      <c r="AL56" s="280"/>
      <c r="AM56" s="197" t="str">
        <f>IF('เช็คเวลาเรียน เทอม 1'!AO56="ม",1,"")</f>
        <v/>
      </c>
      <c r="AN56" s="197" t="str">
        <f>IF('เช็คเวลาเรียน เทอม 1'!AP56="ม",1,"")</f>
        <v/>
      </c>
      <c r="AO56" s="198"/>
      <c r="AP56" s="198"/>
      <c r="AQ56" s="197" t="str">
        <f>IF('เช็คเวลาเรียน เทอม 1'!AS56="ม",1,"")</f>
        <v/>
      </c>
      <c r="AR56" s="197" t="str">
        <f>IF('เช็คเวลาเรียน เทอม 1'!AT56="ม",1,"")</f>
        <v/>
      </c>
      <c r="AS56" s="197" t="str">
        <f>IF('เช็คเวลาเรียน เทอม 1'!AU56="ม",1,"")</f>
        <v/>
      </c>
      <c r="AT56" s="197" t="str">
        <f>IF('เช็คเวลาเรียน เทอม 1'!AV56="ม",1,"")</f>
        <v/>
      </c>
      <c r="AU56" s="197" t="str">
        <f>IF('เช็คเวลาเรียน เทอม 1'!AW56="ม",1,"")</f>
        <v/>
      </c>
      <c r="AV56" s="198"/>
      <c r="AW56" s="198"/>
      <c r="AX56" s="197" t="str">
        <f>IF('เช็คเวลาเรียน เทอม 1'!AZ56="ม",1,"")</f>
        <v/>
      </c>
      <c r="AY56" s="197" t="str">
        <f>IF('เช็คเวลาเรียน เทอม 1'!BA56="ม",1,"")</f>
        <v/>
      </c>
      <c r="AZ56" s="197" t="str">
        <f>IF('เช็คเวลาเรียน เทอม 1'!BB56="ม",1,"")</f>
        <v/>
      </c>
      <c r="BA56" s="197" t="str">
        <f>IF('เช็คเวลาเรียน เทอม 1'!BC56="ม",1,"")</f>
        <v/>
      </c>
      <c r="BB56" s="197" t="str">
        <f>IF('เช็คเวลาเรียน เทอม 1'!BD56="ม",1,"")</f>
        <v/>
      </c>
      <c r="BC56" s="198"/>
      <c r="BD56" s="198"/>
      <c r="BE56" s="197" t="str">
        <f>IF('เช็คเวลาเรียน เทอม 1'!BG56="ม",1,"")</f>
        <v/>
      </c>
      <c r="BF56" s="197" t="str">
        <f>IF('เช็คเวลาเรียน เทอม 1'!BH56="ม",1,"")</f>
        <v/>
      </c>
      <c r="BG56" s="197" t="str">
        <f>IF('เช็คเวลาเรียน เทอม 1'!BI56="ม",1,"")</f>
        <v/>
      </c>
      <c r="BH56" s="197" t="str">
        <f>IF('เช็คเวลาเรียน เทอม 1'!BJ56="ม",1,"")</f>
        <v/>
      </c>
      <c r="BI56" s="197" t="str">
        <f>IF('เช็คเวลาเรียน เทอม 1'!BK56="ม",1,"")</f>
        <v/>
      </c>
      <c r="BJ56" s="198"/>
      <c r="BK56" s="198"/>
      <c r="BL56" s="197" t="str">
        <f>IF('เช็คเวลาเรียน เทอม 1'!BN56="ม",1,"")</f>
        <v/>
      </c>
      <c r="BM56" s="197" t="str">
        <f>IF('เช็คเวลาเรียน เทอม 1'!BO56="ม",1,"")</f>
        <v/>
      </c>
      <c r="BN56" s="338">
        <f t="shared" si="7"/>
        <v>0</v>
      </c>
      <c r="BO56" s="339"/>
      <c r="BP56" s="199" t="str">
        <f>IF('เช็คเวลาเรียน เทอม 1'!BT56="ม",1,"")</f>
        <v/>
      </c>
      <c r="BQ56" s="199" t="str">
        <f>IF('เช็คเวลาเรียน เทอม 1'!BU56="ม",1,"")</f>
        <v/>
      </c>
      <c r="BR56" s="199" t="str">
        <f>IF('เช็คเวลาเรียน เทอม 1'!BV56="ม",1,"")</f>
        <v/>
      </c>
      <c r="BS56" s="198"/>
      <c r="BT56" s="198"/>
      <c r="BU56" s="199" t="str">
        <f>IF('เช็คเวลาเรียน เทอม 1'!BY56="ม",1,"")</f>
        <v/>
      </c>
      <c r="BV56" s="199" t="str">
        <f>IF('เช็คเวลาเรียน เทอม 1'!BZ56="ม",1,"")</f>
        <v/>
      </c>
      <c r="BW56" s="199" t="str">
        <f>IF('เช็คเวลาเรียน เทอม 1'!CA56="ม",1,"")</f>
        <v/>
      </c>
      <c r="BX56" s="199" t="str">
        <f>IF('เช็คเวลาเรียน เทอม 1'!CB56="ม",1,"")</f>
        <v/>
      </c>
      <c r="BY56" s="199" t="str">
        <f>IF('เช็คเวลาเรียน เทอม 1'!CC56="ม",1,"")</f>
        <v/>
      </c>
      <c r="BZ56" s="198"/>
      <c r="CA56" s="198"/>
      <c r="CB56" s="199" t="str">
        <f>IF('เช็คเวลาเรียน เทอม 1'!CF56="ม",1,"")</f>
        <v/>
      </c>
      <c r="CC56" s="199" t="str">
        <f>IF('เช็คเวลาเรียน เทอม 1'!CG56="ม",1,"")</f>
        <v/>
      </c>
      <c r="CD56" s="199" t="str">
        <f>IF('เช็คเวลาเรียน เทอม 1'!CH56="ม",1,"")</f>
        <v/>
      </c>
      <c r="CE56" s="199" t="str">
        <f>IF('เช็คเวลาเรียน เทอม 1'!CI56="ม",1,"")</f>
        <v/>
      </c>
      <c r="CF56" s="199" t="str">
        <f>IF('เช็คเวลาเรียน เทอม 1'!CJ56="ม",1,"")</f>
        <v/>
      </c>
      <c r="CG56" s="198"/>
      <c r="CH56" s="198"/>
      <c r="CI56" s="199" t="str">
        <f>IF('เช็คเวลาเรียน เทอม 1'!CM56="ม",1,"")</f>
        <v/>
      </c>
      <c r="CJ56" s="199" t="str">
        <f>IF('เช็คเวลาเรียน เทอม 1'!CN56="ม",1,"")</f>
        <v/>
      </c>
      <c r="CK56" s="199" t="str">
        <f>IF('เช็คเวลาเรียน เทอม 1'!CO56="ม",1,"")</f>
        <v/>
      </c>
      <c r="CL56" s="199" t="str">
        <f>IF('เช็คเวลาเรียน เทอม 1'!CP56="ม",1,"")</f>
        <v/>
      </c>
      <c r="CM56" s="199" t="str">
        <f>IF('เช็คเวลาเรียน เทอม 1'!CQ56="ม",1,"")</f>
        <v/>
      </c>
      <c r="CN56" s="198"/>
      <c r="CO56" s="198"/>
      <c r="CP56" s="199" t="str">
        <f>IF('เช็คเวลาเรียน เทอม 1'!CT56="ม",1,"")</f>
        <v/>
      </c>
      <c r="CQ56" s="280"/>
      <c r="CR56" s="280"/>
      <c r="CS56" s="280"/>
      <c r="CT56" s="199" t="str">
        <f>IF('เช็คเวลาเรียน เทอม 1'!CX56="ม",1,"")</f>
        <v/>
      </c>
      <c r="CU56" s="338">
        <f t="shared" si="8"/>
        <v>0</v>
      </c>
      <c r="CV56" s="339"/>
      <c r="CW56" s="198"/>
      <c r="CX56" s="198"/>
      <c r="CY56" s="199" t="str">
        <f>IF('เช็คเวลาเรียน เทอม 1'!DE56="ม",1,"")</f>
        <v/>
      </c>
      <c r="CZ56" s="199" t="str">
        <f>IF('เช็คเวลาเรียน เทอม 1'!DF56="ม",1,"")</f>
        <v/>
      </c>
      <c r="DA56" s="199" t="str">
        <f>IF('เช็คเวลาเรียน เทอม 1'!DG56="ม",1,"")</f>
        <v/>
      </c>
      <c r="DB56" s="199" t="str">
        <f>IF('เช็คเวลาเรียน เทอม 1'!DH56="ม",1,"")</f>
        <v/>
      </c>
      <c r="DC56" s="199" t="str">
        <f>IF('เช็คเวลาเรียน เทอม 1'!DI56="ม",1,"")</f>
        <v/>
      </c>
      <c r="DD56" s="198"/>
      <c r="DE56" s="198"/>
      <c r="DF56" s="199" t="str">
        <f>IF('เช็คเวลาเรียน เทอม 1'!DL56="ม",1,"")</f>
        <v/>
      </c>
      <c r="DG56" s="199" t="str">
        <f>IF('เช็คเวลาเรียน เทอม 1'!DM56="ม",1,"")</f>
        <v/>
      </c>
      <c r="DH56" s="280"/>
      <c r="DI56" s="199" t="str">
        <f>IF('เช็คเวลาเรียน เทอม 1'!DO56="ม",1,"")</f>
        <v/>
      </c>
      <c r="DJ56" s="199" t="str">
        <f>IF('เช็คเวลาเรียน เทอม 1'!DP56="ม",1,"")</f>
        <v/>
      </c>
      <c r="DK56" s="198"/>
      <c r="DL56" s="198"/>
      <c r="DM56" s="199" t="str">
        <f>IF('เช็คเวลาเรียน เทอม 1'!DS56="ม",1,"")</f>
        <v/>
      </c>
      <c r="DN56" s="199" t="str">
        <f>IF('เช็คเวลาเรียน เทอม 1'!DT56="ม",1,"")</f>
        <v/>
      </c>
      <c r="DO56" s="199" t="str">
        <f>IF('เช็คเวลาเรียน เทอม 1'!DU56="ม",1,"")</f>
        <v/>
      </c>
      <c r="DP56" s="199" t="str">
        <f>IF('เช็คเวลาเรียน เทอม 1'!DV56="ม",1,"")</f>
        <v/>
      </c>
      <c r="DQ56" s="199" t="str">
        <f>IF('เช็คเวลาเรียน เทอม 1'!DW56="ม",1,"")</f>
        <v/>
      </c>
      <c r="DR56" s="198"/>
      <c r="DS56" s="198"/>
      <c r="DT56" s="199" t="str">
        <f>IF('เช็คเวลาเรียน เทอม 1'!DZ56="ม",1,"")</f>
        <v/>
      </c>
      <c r="DU56" s="199" t="str">
        <f>IF('เช็คเวลาเรียน เทอม 1'!EA56="ม",1,"")</f>
        <v/>
      </c>
      <c r="DV56" s="199" t="str">
        <f>IF('เช็คเวลาเรียน เทอม 1'!EB56="ม",1,"")</f>
        <v/>
      </c>
      <c r="DW56" s="199" t="str">
        <f>IF('เช็คเวลาเรียน เทอม 1'!EC56="ม",1,"")</f>
        <v/>
      </c>
      <c r="DX56" s="199" t="str">
        <f>IF('เช็คเวลาเรียน เทอม 1'!ED56="ม",1,"")</f>
        <v/>
      </c>
      <c r="DY56" s="198"/>
      <c r="DZ56" s="198"/>
      <c r="EA56" s="199" t="str">
        <f>IF('เช็คเวลาเรียน เทอม 1'!EG56="ม",1,"")</f>
        <v/>
      </c>
      <c r="EB56" s="338">
        <f t="shared" si="9"/>
        <v>0</v>
      </c>
      <c r="EC56" s="339"/>
      <c r="ED56" s="199" t="str">
        <f>IF('เช็คเวลาเรียน เทอม 1'!EL56="ม",1,"")</f>
        <v/>
      </c>
      <c r="EE56" s="199" t="str">
        <f>IF('เช็คเวลาเรียน เทอม 1'!EM56="ม",1,"")</f>
        <v/>
      </c>
      <c r="EF56" s="199" t="str">
        <f>IF('เช็คเวลาเรียน เทอม 1'!EN56="ม",1,"")</f>
        <v/>
      </c>
      <c r="EG56" s="199" t="str">
        <f>IF('เช็คเวลาเรียน เทอม 1'!EO56="ม",1,"")</f>
        <v/>
      </c>
      <c r="EH56" s="198"/>
      <c r="EI56" s="198"/>
      <c r="EJ56" s="199" t="str">
        <f>IF('เช็คเวลาเรียน เทอม 1'!ER56="ม",1,"")</f>
        <v/>
      </c>
      <c r="EK56" s="199" t="str">
        <f>IF('เช็คเวลาเรียน เทอม 1'!ES56="ม",1,"")</f>
        <v/>
      </c>
      <c r="EL56" s="199" t="str">
        <f>IF('เช็คเวลาเรียน เทอม 1'!ET56="ม",1,"")</f>
        <v/>
      </c>
      <c r="EM56" s="199" t="str">
        <f>IF('เช็คเวลาเรียน เทอม 1'!EU56="ม",1,"")</f>
        <v/>
      </c>
      <c r="EN56" s="199" t="str">
        <f>IF('เช็คเวลาเรียน เทอม 1'!EV56="ม",1,"")</f>
        <v/>
      </c>
      <c r="EO56" s="198"/>
      <c r="EP56" s="198"/>
      <c r="EQ56" s="199" t="str">
        <f>IF('เช็คเวลาเรียน เทอม 1'!EY56="ม",1,"")</f>
        <v/>
      </c>
      <c r="ER56" s="199" t="str">
        <f>IF('เช็คเวลาเรียน เทอม 1'!EZ56="ม",1,"")</f>
        <v/>
      </c>
      <c r="ES56" s="199" t="str">
        <f>IF('เช็คเวลาเรียน เทอม 1'!FA56="ม",1,"")</f>
        <v/>
      </c>
      <c r="ET56" s="199" t="str">
        <f>IF('เช็คเวลาเรียน เทอม 1'!FB56="ม",1,"")</f>
        <v/>
      </c>
      <c r="EU56" s="199" t="str">
        <f>IF('เช็คเวลาเรียน เทอม 1'!FC56="ม",1,"")</f>
        <v/>
      </c>
      <c r="EV56" s="198"/>
      <c r="EW56" s="198"/>
      <c r="EX56" s="199" t="str">
        <f>IF('เช็คเวลาเรียน เทอม 1'!FF56="ม",1,"")</f>
        <v/>
      </c>
      <c r="EY56" s="199" t="str">
        <f>IF('เช็คเวลาเรียน เทอม 1'!FG56="ม",1,"")</f>
        <v/>
      </c>
      <c r="EZ56" s="199" t="str">
        <f>IF('เช็คเวลาเรียน เทอม 1'!FH56="ม",1,"")</f>
        <v/>
      </c>
      <c r="FA56" s="199" t="str">
        <f>IF('เช็คเวลาเรียน เทอม 1'!FI56="ม",1,"")</f>
        <v/>
      </c>
      <c r="FB56" s="199" t="str">
        <f>IF('เช็คเวลาเรียน เทอม 1'!FJ56="ม",1,"")</f>
        <v/>
      </c>
      <c r="FC56" s="198"/>
      <c r="FD56" s="198"/>
      <c r="FE56" s="199" t="str">
        <f>IF('เช็คเวลาเรียน เทอม 1'!FM56="ม",1,"")</f>
        <v/>
      </c>
      <c r="FF56" s="199" t="str">
        <f>IF('เช็คเวลาเรียน เทอม 1'!FN56="ม",1,"")</f>
        <v/>
      </c>
      <c r="FG56" s="199" t="str">
        <f>IF('เช็คเวลาเรียน เทอม 1'!FO56="ม",1,"")</f>
        <v/>
      </c>
      <c r="FH56" s="338">
        <f t="shared" si="10"/>
        <v>0</v>
      </c>
      <c r="FI56" s="339"/>
      <c r="FJ56" s="199" t="str">
        <f>IF('เช็คเวลาเรียน เทอม 1'!FT56="ม",1,"")</f>
        <v/>
      </c>
      <c r="FK56" s="199" t="str">
        <f>IF('เช็คเวลาเรียน เทอม 1'!FU56="ม",1,"")</f>
        <v/>
      </c>
      <c r="FL56" s="198"/>
      <c r="FM56" s="198"/>
      <c r="FN56" s="199" t="str">
        <f>IF('เช็คเวลาเรียน เทอม 1'!FX56="ม",1,"")</f>
        <v/>
      </c>
      <c r="FO56" s="199" t="str">
        <f>IF('เช็คเวลาเรียน เทอม 1'!FY56="ม",1,"")</f>
        <v/>
      </c>
      <c r="FP56" s="199" t="str">
        <f>IF('เช็คเวลาเรียน เทอม 1'!FZ56="ม",1,"")</f>
        <v/>
      </c>
      <c r="FQ56" s="199" t="str">
        <f>IF('เช็คเวลาเรียน เทอม 1'!GA56="ม",1,"")</f>
        <v/>
      </c>
      <c r="FR56" s="199" t="str">
        <f>IF('เช็คเวลาเรียน เทอม 1'!GB56="ม",1,"")</f>
        <v/>
      </c>
      <c r="FS56" s="198"/>
      <c r="FT56" s="198"/>
      <c r="FU56" s="199" t="str">
        <f>IF('เช็คเวลาเรียน เทอม 1'!GE56="ม",1,"")</f>
        <v/>
      </c>
      <c r="FV56" s="280"/>
      <c r="FW56" s="199" t="str">
        <f>IF('เช็คเวลาเรียน เทอม 1'!GG56="ม",1,"")</f>
        <v/>
      </c>
      <c r="FX56" s="199" t="str">
        <f>IF('เช็คเวลาเรียน เทอม 1'!GH56="ม",1,"")</f>
        <v/>
      </c>
      <c r="FY56" s="199" t="str">
        <f>IF('เช็คเวลาเรียน เทอม 1'!GI56="ม",1,"")</f>
        <v/>
      </c>
      <c r="FZ56" s="198"/>
      <c r="GA56" s="198"/>
      <c r="GB56" s="199" t="str">
        <f>IF('เช็คเวลาเรียน เทอม 1'!GL56="ม",1,"")</f>
        <v/>
      </c>
      <c r="GC56" s="199" t="str">
        <f>IF('เช็คเวลาเรียน เทอม 1'!GM56="ม",1,"")</f>
        <v/>
      </c>
      <c r="GD56" s="199" t="str">
        <f>IF('เช็คเวลาเรียน เทอม 1'!GN56="ม",1,"")</f>
        <v/>
      </c>
      <c r="GE56" s="199" t="str">
        <f>IF('เช็คเวลาเรียน เทอม 1'!GO56="ม",1,"")</f>
        <v/>
      </c>
      <c r="GF56" s="280"/>
      <c r="GG56" s="198"/>
      <c r="GH56" s="198"/>
      <c r="GI56" s="199" t="str">
        <f>IF('เช็คเวลาเรียน เทอม 1'!GS56="ม",1,"")</f>
        <v/>
      </c>
      <c r="GJ56" s="199" t="str">
        <f>IF('เช็คเวลาเรียน เทอม 1'!GT56="ม",1,"")</f>
        <v/>
      </c>
      <c r="GK56" s="199" t="str">
        <f>IF('เช็คเวลาเรียน เทอม 1'!GU56="ม",1,"")</f>
        <v/>
      </c>
      <c r="GL56" s="199" t="str">
        <f>IF('เช็คเวลาเรียน เทอม 1'!GV56="ม",1,"")</f>
        <v/>
      </c>
      <c r="GM56" s="199" t="str">
        <f>IF('เช็คเวลาเรียน เทอม 1'!GW56="ม",1,"")</f>
        <v/>
      </c>
      <c r="GN56" s="198"/>
      <c r="GO56" s="338">
        <f t="shared" si="11"/>
        <v>0</v>
      </c>
      <c r="GP56" s="339"/>
    </row>
    <row r="57" spans="1:198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281"/>
      <c r="D57" s="194"/>
      <c r="E57" s="194"/>
      <c r="F57" s="281"/>
      <c r="G57" s="194"/>
      <c r="H57" s="194"/>
      <c r="I57" s="194"/>
      <c r="J57" s="194"/>
      <c r="K57" s="194"/>
      <c r="L57" s="194"/>
      <c r="M57" s="194"/>
      <c r="N57" s="194"/>
      <c r="O57" s="281"/>
      <c r="P57" s="194"/>
      <c r="Q57" s="194"/>
      <c r="R57" s="195"/>
      <c r="S57" s="195"/>
      <c r="T57" s="196" t="str">
        <f>IF('เช็คเวลาเรียน เทอม 1'!T57="ม",1,"")</f>
        <v/>
      </c>
      <c r="U57" s="196" t="str">
        <f>IF('เช็คเวลาเรียน เทอม 1'!U57="ม",1,"")</f>
        <v/>
      </c>
      <c r="V57" s="196" t="str">
        <f>IF('เช็คเวลาเรียน เทอม 1'!V57="ม",1,"")</f>
        <v/>
      </c>
      <c r="W57" s="196" t="str">
        <f>IF('เช็คเวลาเรียน เทอม 1'!W57="ม",1,"")</f>
        <v/>
      </c>
      <c r="X57" s="196" t="str">
        <f>IF('เช็คเวลาเรียน เทอม 1'!X57="ม",1,"")</f>
        <v/>
      </c>
      <c r="Y57" s="194"/>
      <c r="Z57" s="194"/>
      <c r="AA57" s="196" t="str">
        <f>IF('เช็คเวลาเรียน เทอม 1'!AA57="ม",1,"")</f>
        <v/>
      </c>
      <c r="AB57" s="196" t="str">
        <f>IF('เช็คเวลาเรียน เทอม 1'!AB57="ม",1,"")</f>
        <v/>
      </c>
      <c r="AC57" s="196" t="str">
        <f>IF('เช็คเวลาเรียน เทอม 1'!AC57="ม",1,"")</f>
        <v/>
      </c>
      <c r="AD57" s="196" t="str">
        <f>IF('เช็คเวลาเรียน เทอม 1'!AD57="ม",1,"")</f>
        <v/>
      </c>
      <c r="AE57" s="196" t="str">
        <f>IF('เช็คเวลาเรียน เทอม 1'!AE57="ม",1,"")</f>
        <v/>
      </c>
      <c r="AF57" s="194"/>
      <c r="AG57" s="281"/>
      <c r="AH57" s="338">
        <f t="shared" si="6"/>
        <v>0</v>
      </c>
      <c r="AI57" s="339"/>
      <c r="AJ57" s="281"/>
      <c r="AK57" s="197" t="str">
        <f>IF('เช็คเวลาเรียน เทอม 1'!AM57="ม",1,"")</f>
        <v/>
      </c>
      <c r="AL57" s="281"/>
      <c r="AM57" s="197" t="str">
        <f>IF('เช็คเวลาเรียน เทอม 1'!AO57="ม",1,"")</f>
        <v/>
      </c>
      <c r="AN57" s="197" t="str">
        <f>IF('เช็คเวลาเรียน เทอม 1'!AP57="ม",1,"")</f>
        <v/>
      </c>
      <c r="AO57" s="198"/>
      <c r="AP57" s="198"/>
      <c r="AQ57" s="197" t="str">
        <f>IF('เช็คเวลาเรียน เทอม 1'!AS57="ม",1,"")</f>
        <v/>
      </c>
      <c r="AR57" s="197" t="str">
        <f>IF('เช็คเวลาเรียน เทอม 1'!AT57="ม",1,"")</f>
        <v/>
      </c>
      <c r="AS57" s="197" t="str">
        <f>IF('เช็คเวลาเรียน เทอม 1'!AU57="ม",1,"")</f>
        <v/>
      </c>
      <c r="AT57" s="197" t="str">
        <f>IF('เช็คเวลาเรียน เทอม 1'!AV57="ม",1,"")</f>
        <v/>
      </c>
      <c r="AU57" s="197" t="str">
        <f>IF('เช็คเวลาเรียน เทอม 1'!AW57="ม",1,"")</f>
        <v/>
      </c>
      <c r="AV57" s="198"/>
      <c r="AW57" s="198"/>
      <c r="AX57" s="197" t="str">
        <f>IF('เช็คเวลาเรียน เทอม 1'!AZ57="ม",1,"")</f>
        <v/>
      </c>
      <c r="AY57" s="197" t="str">
        <f>IF('เช็คเวลาเรียน เทอม 1'!BA57="ม",1,"")</f>
        <v/>
      </c>
      <c r="AZ57" s="197" t="str">
        <f>IF('เช็คเวลาเรียน เทอม 1'!BB57="ม",1,"")</f>
        <v/>
      </c>
      <c r="BA57" s="197" t="str">
        <f>IF('เช็คเวลาเรียน เทอม 1'!BC57="ม",1,"")</f>
        <v/>
      </c>
      <c r="BB57" s="197" t="str">
        <f>IF('เช็คเวลาเรียน เทอม 1'!BD57="ม",1,"")</f>
        <v/>
      </c>
      <c r="BC57" s="198"/>
      <c r="BD57" s="198"/>
      <c r="BE57" s="197" t="str">
        <f>IF('เช็คเวลาเรียน เทอม 1'!BG57="ม",1,"")</f>
        <v/>
      </c>
      <c r="BF57" s="197" t="str">
        <f>IF('เช็คเวลาเรียน เทอม 1'!BH57="ม",1,"")</f>
        <v/>
      </c>
      <c r="BG57" s="197" t="str">
        <f>IF('เช็คเวลาเรียน เทอม 1'!BI57="ม",1,"")</f>
        <v/>
      </c>
      <c r="BH57" s="197" t="str">
        <f>IF('เช็คเวลาเรียน เทอม 1'!BJ57="ม",1,"")</f>
        <v/>
      </c>
      <c r="BI57" s="197" t="str">
        <f>IF('เช็คเวลาเรียน เทอม 1'!BK57="ม",1,"")</f>
        <v/>
      </c>
      <c r="BJ57" s="198"/>
      <c r="BK57" s="198"/>
      <c r="BL57" s="197" t="str">
        <f>IF('เช็คเวลาเรียน เทอม 1'!BN57="ม",1,"")</f>
        <v/>
      </c>
      <c r="BM57" s="197" t="str">
        <f>IF('เช็คเวลาเรียน เทอม 1'!BO57="ม",1,"")</f>
        <v/>
      </c>
      <c r="BN57" s="338">
        <f t="shared" si="7"/>
        <v>0</v>
      </c>
      <c r="BO57" s="339"/>
      <c r="BP57" s="199" t="str">
        <f>IF('เช็คเวลาเรียน เทอม 1'!BT57="ม",1,"")</f>
        <v/>
      </c>
      <c r="BQ57" s="199" t="str">
        <f>IF('เช็คเวลาเรียน เทอม 1'!BU57="ม",1,"")</f>
        <v/>
      </c>
      <c r="BR57" s="199" t="str">
        <f>IF('เช็คเวลาเรียน เทอม 1'!BV57="ม",1,"")</f>
        <v/>
      </c>
      <c r="BS57" s="198"/>
      <c r="BT57" s="198"/>
      <c r="BU57" s="199" t="str">
        <f>IF('เช็คเวลาเรียน เทอม 1'!BY57="ม",1,"")</f>
        <v/>
      </c>
      <c r="BV57" s="199" t="str">
        <f>IF('เช็คเวลาเรียน เทอม 1'!BZ57="ม",1,"")</f>
        <v/>
      </c>
      <c r="BW57" s="199" t="str">
        <f>IF('เช็คเวลาเรียน เทอม 1'!CA57="ม",1,"")</f>
        <v/>
      </c>
      <c r="BX57" s="199" t="str">
        <f>IF('เช็คเวลาเรียน เทอม 1'!CB57="ม",1,"")</f>
        <v/>
      </c>
      <c r="BY57" s="199" t="str">
        <f>IF('เช็คเวลาเรียน เทอม 1'!CC57="ม",1,"")</f>
        <v/>
      </c>
      <c r="BZ57" s="198"/>
      <c r="CA57" s="198"/>
      <c r="CB57" s="199">
        <f>IF('เช็คเวลาเรียน เทอม 1'!CF57="ม",1,"")</f>
        <v>1</v>
      </c>
      <c r="CC57" s="199">
        <f>IF('เช็คเวลาเรียน เทอม 1'!CG57="ม",1,"")</f>
        <v>1</v>
      </c>
      <c r="CD57" s="199">
        <f>IF('เช็คเวลาเรียน เทอม 1'!CH57="ม",1,"")</f>
        <v>1</v>
      </c>
      <c r="CE57" s="199">
        <f>IF('เช็คเวลาเรียน เทอม 1'!CI57="ม",1,"")</f>
        <v>1</v>
      </c>
      <c r="CF57" s="199">
        <f>IF('เช็คเวลาเรียน เทอม 1'!CJ57="ม",1,"")</f>
        <v>1</v>
      </c>
      <c r="CG57" s="198"/>
      <c r="CH57" s="198"/>
      <c r="CI57" s="199" t="str">
        <f>IF('เช็คเวลาเรียน เทอม 1'!CM57="ม",1,"")</f>
        <v/>
      </c>
      <c r="CJ57" s="199" t="str">
        <f>IF('เช็คเวลาเรียน เทอม 1'!CN57="ม",1,"")</f>
        <v/>
      </c>
      <c r="CK57" s="199" t="str">
        <f>IF('เช็คเวลาเรียน เทอม 1'!CO57="ม",1,"")</f>
        <v/>
      </c>
      <c r="CL57" s="199" t="str">
        <f>IF('เช็คเวลาเรียน เทอม 1'!CP57="ม",1,"")</f>
        <v/>
      </c>
      <c r="CM57" s="199" t="str">
        <f>IF('เช็คเวลาเรียน เทอม 1'!CQ57="ม",1,"")</f>
        <v/>
      </c>
      <c r="CN57" s="198"/>
      <c r="CO57" s="198"/>
      <c r="CP57" s="199">
        <f>IF('เช็คเวลาเรียน เทอม 1'!CT57="ม",1,"")</f>
        <v>1</v>
      </c>
      <c r="CQ57" s="281"/>
      <c r="CR57" s="281"/>
      <c r="CS57" s="281"/>
      <c r="CT57" s="199">
        <f>IF('เช็คเวลาเรียน เทอม 1'!CX57="ม",1,"")</f>
        <v>1</v>
      </c>
      <c r="CU57" s="338">
        <f t="shared" si="8"/>
        <v>7</v>
      </c>
      <c r="CV57" s="339"/>
      <c r="CW57" s="198"/>
      <c r="CX57" s="198"/>
      <c r="CY57" s="199" t="str">
        <f>IF('เช็คเวลาเรียน เทอม 1'!DE57="ม",1,"")</f>
        <v/>
      </c>
      <c r="CZ57" s="199" t="str">
        <f>IF('เช็คเวลาเรียน เทอม 1'!DF57="ม",1,"")</f>
        <v/>
      </c>
      <c r="DA57" s="199" t="str">
        <f>IF('เช็คเวลาเรียน เทอม 1'!DG57="ม",1,"")</f>
        <v/>
      </c>
      <c r="DB57" s="199" t="str">
        <f>IF('เช็คเวลาเรียน เทอม 1'!DH57="ม",1,"")</f>
        <v/>
      </c>
      <c r="DC57" s="199" t="str">
        <f>IF('เช็คเวลาเรียน เทอม 1'!DI57="ม",1,"")</f>
        <v/>
      </c>
      <c r="DD57" s="198"/>
      <c r="DE57" s="198"/>
      <c r="DF57" s="199" t="str">
        <f>IF('เช็คเวลาเรียน เทอม 1'!DL57="ม",1,"")</f>
        <v/>
      </c>
      <c r="DG57" s="199" t="str">
        <f>IF('เช็คเวลาเรียน เทอม 1'!DM57="ม",1,"")</f>
        <v/>
      </c>
      <c r="DH57" s="281"/>
      <c r="DI57" s="199" t="str">
        <f>IF('เช็คเวลาเรียน เทอม 1'!DO57="ม",1,"")</f>
        <v/>
      </c>
      <c r="DJ57" s="199" t="str">
        <f>IF('เช็คเวลาเรียน เทอม 1'!DP57="ม",1,"")</f>
        <v/>
      </c>
      <c r="DK57" s="198"/>
      <c r="DL57" s="198"/>
      <c r="DM57" s="199" t="str">
        <f>IF('เช็คเวลาเรียน เทอม 1'!DS57="ม",1,"")</f>
        <v/>
      </c>
      <c r="DN57" s="199" t="str">
        <f>IF('เช็คเวลาเรียน เทอม 1'!DT57="ม",1,"")</f>
        <v/>
      </c>
      <c r="DO57" s="199" t="str">
        <f>IF('เช็คเวลาเรียน เทอม 1'!DU57="ม",1,"")</f>
        <v/>
      </c>
      <c r="DP57" s="199" t="str">
        <f>IF('เช็คเวลาเรียน เทอม 1'!DV57="ม",1,"")</f>
        <v/>
      </c>
      <c r="DQ57" s="199" t="str">
        <f>IF('เช็คเวลาเรียน เทอม 1'!DW57="ม",1,"")</f>
        <v/>
      </c>
      <c r="DR57" s="198"/>
      <c r="DS57" s="198"/>
      <c r="DT57" s="199" t="str">
        <f>IF('เช็คเวลาเรียน เทอม 1'!DZ57="ม",1,"")</f>
        <v/>
      </c>
      <c r="DU57" s="199" t="str">
        <f>IF('เช็คเวลาเรียน เทอม 1'!EA57="ม",1,"")</f>
        <v/>
      </c>
      <c r="DV57" s="199" t="str">
        <f>IF('เช็คเวลาเรียน เทอม 1'!EB57="ม",1,"")</f>
        <v/>
      </c>
      <c r="DW57" s="199" t="str">
        <f>IF('เช็คเวลาเรียน เทอม 1'!EC57="ม",1,"")</f>
        <v/>
      </c>
      <c r="DX57" s="199" t="str">
        <f>IF('เช็คเวลาเรียน เทอม 1'!ED57="ม",1,"")</f>
        <v/>
      </c>
      <c r="DY57" s="198"/>
      <c r="DZ57" s="198"/>
      <c r="EA57" s="199" t="str">
        <f>IF('เช็คเวลาเรียน เทอม 1'!EG57="ม",1,"")</f>
        <v/>
      </c>
      <c r="EB57" s="338">
        <f t="shared" si="9"/>
        <v>0</v>
      </c>
      <c r="EC57" s="339"/>
      <c r="ED57" s="199" t="str">
        <f>IF('เช็คเวลาเรียน เทอม 1'!EL57="ม",1,"")</f>
        <v/>
      </c>
      <c r="EE57" s="199" t="str">
        <f>IF('เช็คเวลาเรียน เทอม 1'!EM57="ม",1,"")</f>
        <v/>
      </c>
      <c r="EF57" s="199" t="str">
        <f>IF('เช็คเวลาเรียน เทอม 1'!EN57="ม",1,"")</f>
        <v/>
      </c>
      <c r="EG57" s="199" t="str">
        <f>IF('เช็คเวลาเรียน เทอม 1'!EO57="ม",1,"")</f>
        <v/>
      </c>
      <c r="EH57" s="198"/>
      <c r="EI57" s="198"/>
      <c r="EJ57" s="199" t="str">
        <f>IF('เช็คเวลาเรียน เทอม 1'!ER57="ม",1,"")</f>
        <v/>
      </c>
      <c r="EK57" s="199" t="str">
        <f>IF('เช็คเวลาเรียน เทอม 1'!ES57="ม",1,"")</f>
        <v/>
      </c>
      <c r="EL57" s="199" t="str">
        <f>IF('เช็คเวลาเรียน เทอม 1'!ET57="ม",1,"")</f>
        <v/>
      </c>
      <c r="EM57" s="199" t="str">
        <f>IF('เช็คเวลาเรียน เทอม 1'!EU57="ม",1,"")</f>
        <v/>
      </c>
      <c r="EN57" s="199" t="str">
        <f>IF('เช็คเวลาเรียน เทอม 1'!EV57="ม",1,"")</f>
        <v/>
      </c>
      <c r="EO57" s="198"/>
      <c r="EP57" s="198"/>
      <c r="EQ57" s="199" t="str">
        <f>IF('เช็คเวลาเรียน เทอม 1'!EY57="ม",1,"")</f>
        <v/>
      </c>
      <c r="ER57" s="199" t="str">
        <f>IF('เช็คเวลาเรียน เทอม 1'!EZ57="ม",1,"")</f>
        <v/>
      </c>
      <c r="ES57" s="199" t="str">
        <f>IF('เช็คเวลาเรียน เทอม 1'!FA57="ม",1,"")</f>
        <v/>
      </c>
      <c r="ET57" s="199" t="str">
        <f>IF('เช็คเวลาเรียน เทอม 1'!FB57="ม",1,"")</f>
        <v/>
      </c>
      <c r="EU57" s="199" t="str">
        <f>IF('เช็คเวลาเรียน เทอม 1'!FC57="ม",1,"")</f>
        <v/>
      </c>
      <c r="EV57" s="198"/>
      <c r="EW57" s="198"/>
      <c r="EX57" s="199" t="str">
        <f>IF('เช็คเวลาเรียน เทอม 1'!FF57="ม",1,"")</f>
        <v/>
      </c>
      <c r="EY57" s="199" t="str">
        <f>IF('เช็คเวลาเรียน เทอม 1'!FG57="ม",1,"")</f>
        <v/>
      </c>
      <c r="EZ57" s="199" t="str">
        <f>IF('เช็คเวลาเรียน เทอม 1'!FH57="ม",1,"")</f>
        <v/>
      </c>
      <c r="FA57" s="199" t="str">
        <f>IF('เช็คเวลาเรียน เทอม 1'!FI57="ม",1,"")</f>
        <v/>
      </c>
      <c r="FB57" s="199" t="str">
        <f>IF('เช็คเวลาเรียน เทอม 1'!FJ57="ม",1,"")</f>
        <v/>
      </c>
      <c r="FC57" s="198"/>
      <c r="FD57" s="198"/>
      <c r="FE57" s="199" t="str">
        <f>IF('เช็คเวลาเรียน เทอม 1'!FM57="ม",1,"")</f>
        <v/>
      </c>
      <c r="FF57" s="199" t="str">
        <f>IF('เช็คเวลาเรียน เทอม 1'!FN57="ม",1,"")</f>
        <v/>
      </c>
      <c r="FG57" s="199" t="str">
        <f>IF('เช็คเวลาเรียน เทอม 1'!FO57="ม",1,"")</f>
        <v/>
      </c>
      <c r="FH57" s="338">
        <f t="shared" si="10"/>
        <v>0</v>
      </c>
      <c r="FI57" s="339"/>
      <c r="FJ57" s="199" t="str">
        <f>IF('เช็คเวลาเรียน เทอม 1'!FT57="ม",1,"")</f>
        <v/>
      </c>
      <c r="FK57" s="199" t="str">
        <f>IF('เช็คเวลาเรียน เทอม 1'!FU57="ม",1,"")</f>
        <v/>
      </c>
      <c r="FL57" s="198"/>
      <c r="FM57" s="198"/>
      <c r="FN57" s="199" t="str">
        <f>IF('เช็คเวลาเรียน เทอม 1'!FX57="ม",1,"")</f>
        <v/>
      </c>
      <c r="FO57" s="199" t="str">
        <f>IF('เช็คเวลาเรียน เทอม 1'!FY57="ม",1,"")</f>
        <v/>
      </c>
      <c r="FP57" s="199" t="str">
        <f>IF('เช็คเวลาเรียน เทอม 1'!FZ57="ม",1,"")</f>
        <v/>
      </c>
      <c r="FQ57" s="199" t="str">
        <f>IF('เช็คเวลาเรียน เทอม 1'!GA57="ม",1,"")</f>
        <v/>
      </c>
      <c r="FR57" s="199" t="str">
        <f>IF('เช็คเวลาเรียน เทอม 1'!GB57="ม",1,"")</f>
        <v/>
      </c>
      <c r="FS57" s="198"/>
      <c r="FT57" s="198"/>
      <c r="FU57" s="199" t="str">
        <f>IF('เช็คเวลาเรียน เทอม 1'!GE57="ม",1,"")</f>
        <v/>
      </c>
      <c r="FV57" s="281"/>
      <c r="FW57" s="199" t="str">
        <f>IF('เช็คเวลาเรียน เทอม 1'!GG57="ม",1,"")</f>
        <v/>
      </c>
      <c r="FX57" s="199" t="str">
        <f>IF('เช็คเวลาเรียน เทอม 1'!GH57="ม",1,"")</f>
        <v/>
      </c>
      <c r="FY57" s="199" t="str">
        <f>IF('เช็คเวลาเรียน เทอม 1'!GI57="ม",1,"")</f>
        <v/>
      </c>
      <c r="FZ57" s="198"/>
      <c r="GA57" s="198"/>
      <c r="GB57" s="199" t="str">
        <f>IF('เช็คเวลาเรียน เทอม 1'!GL57="ม",1,"")</f>
        <v/>
      </c>
      <c r="GC57" s="199" t="str">
        <f>IF('เช็คเวลาเรียน เทอม 1'!GM57="ม",1,"")</f>
        <v/>
      </c>
      <c r="GD57" s="199" t="str">
        <f>IF('เช็คเวลาเรียน เทอม 1'!GN57="ม",1,"")</f>
        <v/>
      </c>
      <c r="GE57" s="199" t="str">
        <f>IF('เช็คเวลาเรียน เทอม 1'!GO57="ม",1,"")</f>
        <v/>
      </c>
      <c r="GF57" s="281"/>
      <c r="GG57" s="198"/>
      <c r="GH57" s="198"/>
      <c r="GI57" s="199" t="str">
        <f>IF('เช็คเวลาเรียน เทอม 1'!GS57="ม",1,"")</f>
        <v/>
      </c>
      <c r="GJ57" s="199" t="str">
        <f>IF('เช็คเวลาเรียน เทอม 1'!GT57="ม",1,"")</f>
        <v/>
      </c>
      <c r="GK57" s="199" t="str">
        <f>IF('เช็คเวลาเรียน เทอม 1'!GU57="ม",1,"")</f>
        <v/>
      </c>
      <c r="GL57" s="199" t="str">
        <f>IF('เช็คเวลาเรียน เทอม 1'!GV57="ม",1,"")</f>
        <v/>
      </c>
      <c r="GM57" s="199" t="str">
        <f>IF('เช็คเวลาเรียน เทอม 1'!GW57="ม",1,"")</f>
        <v/>
      </c>
      <c r="GN57" s="198"/>
      <c r="GO57" s="338">
        <f t="shared" si="11"/>
        <v>0</v>
      </c>
      <c r="GP57" s="339"/>
    </row>
    <row r="58" spans="1:198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  <c r="GN58" s="141"/>
      <c r="GO58" s="141"/>
      <c r="GP58" s="141"/>
    </row>
    <row r="59" spans="1:198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  <c r="GN59" s="141"/>
      <c r="GO59" s="141"/>
      <c r="GP59" s="141"/>
    </row>
    <row r="60" spans="1:198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  <c r="GN60" s="141"/>
      <c r="GO60" s="141"/>
      <c r="GP60" s="141"/>
    </row>
    <row r="61" spans="1:198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  <c r="GN61" s="141"/>
      <c r="GO61" s="141"/>
      <c r="GP61" s="141"/>
    </row>
  </sheetData>
  <mergeCells count="338">
    <mergeCell ref="A2:A3"/>
    <mergeCell ref="B2:B3"/>
    <mergeCell ref="C2:AG2"/>
    <mergeCell ref="AH2:AI3"/>
    <mergeCell ref="AJ2:BM2"/>
    <mergeCell ref="BN2:BO3"/>
    <mergeCell ref="CU4:CV4"/>
    <mergeCell ref="FJ2:GN2"/>
    <mergeCell ref="GO2:GP3"/>
    <mergeCell ref="F4:F28"/>
    <mergeCell ref="AH4:AI4"/>
    <mergeCell ref="BP2:CT2"/>
    <mergeCell ref="CU2:CV3"/>
    <mergeCell ref="CW2:EA2"/>
    <mergeCell ref="EB2:EC3"/>
    <mergeCell ref="ED2:FG2"/>
    <mergeCell ref="FH2:FI3"/>
    <mergeCell ref="AH6:AI6"/>
    <mergeCell ref="BN6:BO6"/>
    <mergeCell ref="CU6:CV6"/>
    <mergeCell ref="EB6:EC6"/>
    <mergeCell ref="FH6:FI6"/>
    <mergeCell ref="GO6:GP6"/>
    <mergeCell ref="GO4:GP4"/>
    <mergeCell ref="AH5:AI5"/>
    <mergeCell ref="BN5:BO5"/>
    <mergeCell ref="CU5:CV5"/>
    <mergeCell ref="EB5:EC5"/>
    <mergeCell ref="FH5:FI5"/>
    <mergeCell ref="GO5:GP5"/>
    <mergeCell ref="DH4:DH28"/>
    <mergeCell ref="EB4:EC4"/>
    <mergeCell ref="FH4:FI4"/>
    <mergeCell ref="FV4:FV28"/>
    <mergeCell ref="GF4:GF28"/>
    <mergeCell ref="AL4:AL28"/>
    <mergeCell ref="BN4:BO4"/>
    <mergeCell ref="CQ4:CQ28"/>
    <mergeCell ref="AH8:AI8"/>
    <mergeCell ref="BN8:BO8"/>
    <mergeCell ref="CU8:CV8"/>
    <mergeCell ref="EB8:EC8"/>
    <mergeCell ref="FH8:FI8"/>
    <mergeCell ref="GO8:GP8"/>
    <mergeCell ref="AH7:AI7"/>
    <mergeCell ref="BN7:BO7"/>
    <mergeCell ref="CU7:CV7"/>
    <mergeCell ref="EB7:EC7"/>
    <mergeCell ref="FH7:FI7"/>
    <mergeCell ref="GO7:GP7"/>
    <mergeCell ref="AH10:AI10"/>
    <mergeCell ref="BN10:BO10"/>
    <mergeCell ref="CU10:CV10"/>
    <mergeCell ref="EB10:EC10"/>
    <mergeCell ref="FH10:FI10"/>
    <mergeCell ref="GO10:GP10"/>
    <mergeCell ref="AH9:AI9"/>
    <mergeCell ref="BN9:BO9"/>
    <mergeCell ref="CU9:CV9"/>
    <mergeCell ref="EB9:EC9"/>
    <mergeCell ref="FH9:FI9"/>
    <mergeCell ref="GO9:GP9"/>
    <mergeCell ref="AH12:AI12"/>
    <mergeCell ref="BN12:BO12"/>
    <mergeCell ref="CU12:CV12"/>
    <mergeCell ref="EB12:EC12"/>
    <mergeCell ref="FH12:FI12"/>
    <mergeCell ref="GO12:GP12"/>
    <mergeCell ref="AH11:AI11"/>
    <mergeCell ref="BN11:BO11"/>
    <mergeCell ref="CU11:CV11"/>
    <mergeCell ref="EB11:EC11"/>
    <mergeCell ref="FH11:FI11"/>
    <mergeCell ref="GO11:GP11"/>
    <mergeCell ref="AH14:AI14"/>
    <mergeCell ref="BN14:BO14"/>
    <mergeCell ref="CU14:CV14"/>
    <mergeCell ref="EB14:EC14"/>
    <mergeCell ref="FH14:FI14"/>
    <mergeCell ref="GO14:GP14"/>
    <mergeCell ref="AH13:AI13"/>
    <mergeCell ref="BN13:BO13"/>
    <mergeCell ref="CU13:CV13"/>
    <mergeCell ref="EB13:EC13"/>
    <mergeCell ref="FH13:FI13"/>
    <mergeCell ref="GO13:GP13"/>
    <mergeCell ref="AH16:AI16"/>
    <mergeCell ref="BN16:BO16"/>
    <mergeCell ref="CU16:CV16"/>
    <mergeCell ref="EB16:EC16"/>
    <mergeCell ref="FH16:FI16"/>
    <mergeCell ref="GO16:GP16"/>
    <mergeCell ref="AH15:AI15"/>
    <mergeCell ref="BN15:BO15"/>
    <mergeCell ref="CU15:CV15"/>
    <mergeCell ref="EB15:EC15"/>
    <mergeCell ref="FH15:FI15"/>
    <mergeCell ref="GO15:GP15"/>
    <mergeCell ref="BN18:BO18"/>
    <mergeCell ref="CU18:CV18"/>
    <mergeCell ref="EB18:EC18"/>
    <mergeCell ref="FH18:FI18"/>
    <mergeCell ref="GO18:GP18"/>
    <mergeCell ref="AH17:AI17"/>
    <mergeCell ref="BN17:BO17"/>
    <mergeCell ref="CU17:CV17"/>
    <mergeCell ref="EB17:EC17"/>
    <mergeCell ref="FH17:FI17"/>
    <mergeCell ref="GO17:GP17"/>
    <mergeCell ref="CU20:CV20"/>
    <mergeCell ref="EB20:EC20"/>
    <mergeCell ref="FH20:FI20"/>
    <mergeCell ref="GO20:GP20"/>
    <mergeCell ref="AH19:AI19"/>
    <mergeCell ref="BN19:BO19"/>
    <mergeCell ref="CU19:CV19"/>
    <mergeCell ref="EB19:EC19"/>
    <mergeCell ref="FH19:FI19"/>
    <mergeCell ref="GO19:GP19"/>
    <mergeCell ref="CU22:CV22"/>
    <mergeCell ref="EB22:EC22"/>
    <mergeCell ref="FH22:FI22"/>
    <mergeCell ref="GO22:GP22"/>
    <mergeCell ref="AH21:AI21"/>
    <mergeCell ref="BN21:BO21"/>
    <mergeCell ref="CU21:CV21"/>
    <mergeCell ref="EB21:EC21"/>
    <mergeCell ref="FH21:FI21"/>
    <mergeCell ref="GO21:GP21"/>
    <mergeCell ref="CU24:CV24"/>
    <mergeCell ref="EB24:EC24"/>
    <mergeCell ref="FH24:FI24"/>
    <mergeCell ref="GO24:GP24"/>
    <mergeCell ref="AH23:AI23"/>
    <mergeCell ref="BN23:BO23"/>
    <mergeCell ref="CU23:CV23"/>
    <mergeCell ref="EB23:EC23"/>
    <mergeCell ref="FH23:FI23"/>
    <mergeCell ref="GO23:GP23"/>
    <mergeCell ref="CU26:CV26"/>
    <mergeCell ref="EB26:EC26"/>
    <mergeCell ref="FH26:FI26"/>
    <mergeCell ref="GO26:GP26"/>
    <mergeCell ref="AH25:AI25"/>
    <mergeCell ref="BN25:BO25"/>
    <mergeCell ref="CU25:CV25"/>
    <mergeCell ref="EB25:EC25"/>
    <mergeCell ref="FH25:FI25"/>
    <mergeCell ref="GO25:GP25"/>
    <mergeCell ref="EB28:EC28"/>
    <mergeCell ref="FH28:FI28"/>
    <mergeCell ref="GO28:GP28"/>
    <mergeCell ref="AH27:AI27"/>
    <mergeCell ref="BN27:BO27"/>
    <mergeCell ref="CU27:CV27"/>
    <mergeCell ref="EB27:EC27"/>
    <mergeCell ref="FH27:FI27"/>
    <mergeCell ref="GO27:GP27"/>
    <mergeCell ref="CU28:CV28"/>
    <mergeCell ref="FH35:FI35"/>
    <mergeCell ref="CU37:CV37"/>
    <mergeCell ref="AH33:AI33"/>
    <mergeCell ref="AL33:AL57"/>
    <mergeCell ref="BN33:BO33"/>
    <mergeCell ref="BN35:BO35"/>
    <mergeCell ref="AH37:AI37"/>
    <mergeCell ref="BN37:BO37"/>
    <mergeCell ref="AH39:AI39"/>
    <mergeCell ref="EB37:EC37"/>
    <mergeCell ref="FH37:FI37"/>
    <mergeCell ref="AH43:AI43"/>
    <mergeCell ref="BN43:BO43"/>
    <mergeCell ref="CU43:CV43"/>
    <mergeCell ref="EB43:EC43"/>
    <mergeCell ref="FH43:FI43"/>
    <mergeCell ref="AH47:AI47"/>
    <mergeCell ref="BN47:BO47"/>
    <mergeCell ref="CU47:CV47"/>
    <mergeCell ref="EB47:EC47"/>
    <mergeCell ref="AH57:AI57"/>
    <mergeCell ref="BN57:BO57"/>
    <mergeCell ref="CU57:CV57"/>
    <mergeCell ref="FH47:FI47"/>
    <mergeCell ref="GO35:GP35"/>
    <mergeCell ref="AH36:AI36"/>
    <mergeCell ref="BN36:BO36"/>
    <mergeCell ref="CU36:CV36"/>
    <mergeCell ref="EB36:EC36"/>
    <mergeCell ref="FH36:FI36"/>
    <mergeCell ref="GO36:GP36"/>
    <mergeCell ref="FV33:FV57"/>
    <mergeCell ref="GF33:GF57"/>
    <mergeCell ref="GO33:GP33"/>
    <mergeCell ref="AH34:AI34"/>
    <mergeCell ref="BN34:BO34"/>
    <mergeCell ref="CU34:CV34"/>
    <mergeCell ref="EB34:EC34"/>
    <mergeCell ref="FH34:FI34"/>
    <mergeCell ref="GO34:GP34"/>
    <mergeCell ref="AH35:AI35"/>
    <mergeCell ref="CQ33:CQ57"/>
    <mergeCell ref="CU33:CV33"/>
    <mergeCell ref="DH33:DH57"/>
    <mergeCell ref="EB33:EC33"/>
    <mergeCell ref="FH33:FI33"/>
    <mergeCell ref="CU35:CV35"/>
    <mergeCell ref="EB35:EC35"/>
    <mergeCell ref="GO37:GP37"/>
    <mergeCell ref="AH38:AI38"/>
    <mergeCell ref="BN38:BO38"/>
    <mergeCell ref="CU38:CV38"/>
    <mergeCell ref="EB38:EC38"/>
    <mergeCell ref="FH38:FI38"/>
    <mergeCell ref="GO38:GP38"/>
    <mergeCell ref="GO40:GP40"/>
    <mergeCell ref="AH41:AI41"/>
    <mergeCell ref="BN41:BO41"/>
    <mergeCell ref="CU41:CV41"/>
    <mergeCell ref="EB41:EC41"/>
    <mergeCell ref="FH41:FI41"/>
    <mergeCell ref="GO41:GP41"/>
    <mergeCell ref="BN39:BO39"/>
    <mergeCell ref="CU39:CV39"/>
    <mergeCell ref="EB39:EC39"/>
    <mergeCell ref="FH39:FI39"/>
    <mergeCell ref="GO39:GP39"/>
    <mergeCell ref="AH40:AI40"/>
    <mergeCell ref="BN40:BO40"/>
    <mergeCell ref="CU40:CV40"/>
    <mergeCell ref="EB40:EC40"/>
    <mergeCell ref="FH40:FI40"/>
    <mergeCell ref="GO43:GP43"/>
    <mergeCell ref="AH42:AI42"/>
    <mergeCell ref="BN42:BO42"/>
    <mergeCell ref="CU42:CV42"/>
    <mergeCell ref="EB42:EC42"/>
    <mergeCell ref="FH42:FI42"/>
    <mergeCell ref="GO42:GP42"/>
    <mergeCell ref="AH45:AI45"/>
    <mergeCell ref="BN45:BO45"/>
    <mergeCell ref="CU45:CV45"/>
    <mergeCell ref="EB45:EC45"/>
    <mergeCell ref="FH45:FI45"/>
    <mergeCell ref="GO45:GP45"/>
    <mergeCell ref="AH44:AI44"/>
    <mergeCell ref="BN44:BO44"/>
    <mergeCell ref="CU44:CV44"/>
    <mergeCell ref="EB44:EC44"/>
    <mergeCell ref="FH44:FI44"/>
    <mergeCell ref="GO44:GP44"/>
    <mergeCell ref="GO47:GP47"/>
    <mergeCell ref="AH46:AI46"/>
    <mergeCell ref="BN46:BO46"/>
    <mergeCell ref="CU46:CV46"/>
    <mergeCell ref="EB46:EC46"/>
    <mergeCell ref="FH46:FI46"/>
    <mergeCell ref="GO46:GP46"/>
    <mergeCell ref="AH49:AI49"/>
    <mergeCell ref="BN49:BO49"/>
    <mergeCell ref="CU49:CV49"/>
    <mergeCell ref="EB49:EC49"/>
    <mergeCell ref="FH49:FI49"/>
    <mergeCell ref="GO49:GP49"/>
    <mergeCell ref="AH48:AI48"/>
    <mergeCell ref="BN48:BO48"/>
    <mergeCell ref="CU48:CV48"/>
    <mergeCell ref="EB48:EC48"/>
    <mergeCell ref="FH48:FI48"/>
    <mergeCell ref="GO48:GP48"/>
    <mergeCell ref="EB51:EC51"/>
    <mergeCell ref="FH51:FI51"/>
    <mergeCell ref="GO51:GP51"/>
    <mergeCell ref="AH50:AI50"/>
    <mergeCell ref="BN50:BO50"/>
    <mergeCell ref="CU50:CV50"/>
    <mergeCell ref="EB50:EC50"/>
    <mergeCell ref="FH50:FI50"/>
    <mergeCell ref="GO50:GP50"/>
    <mergeCell ref="AH51:AI51"/>
    <mergeCell ref="BN51:BO51"/>
    <mergeCell ref="CU51:CV51"/>
    <mergeCell ref="EB53:EC53"/>
    <mergeCell ref="FH53:FI53"/>
    <mergeCell ref="GO53:GP53"/>
    <mergeCell ref="AH52:AI52"/>
    <mergeCell ref="BN52:BO52"/>
    <mergeCell ref="CU52:CV52"/>
    <mergeCell ref="EB52:EC52"/>
    <mergeCell ref="FH52:FI52"/>
    <mergeCell ref="GO52:GP52"/>
    <mergeCell ref="AH53:AI53"/>
    <mergeCell ref="BN53:BO53"/>
    <mergeCell ref="CU53:CV53"/>
    <mergeCell ref="EB55:EC55"/>
    <mergeCell ref="FH55:FI55"/>
    <mergeCell ref="GO55:GP55"/>
    <mergeCell ref="AH54:AI54"/>
    <mergeCell ref="BN54:BO54"/>
    <mergeCell ref="CU54:CV54"/>
    <mergeCell ref="EB54:EC54"/>
    <mergeCell ref="FH54:FI54"/>
    <mergeCell ref="GO54:GP54"/>
    <mergeCell ref="AH55:AI55"/>
    <mergeCell ref="BN55:BO55"/>
    <mergeCell ref="CU55:CV55"/>
    <mergeCell ref="EB57:EC57"/>
    <mergeCell ref="FH57:FI57"/>
    <mergeCell ref="GO57:GP57"/>
    <mergeCell ref="AH56:AI56"/>
    <mergeCell ref="BN56:BO56"/>
    <mergeCell ref="CU56:CV56"/>
    <mergeCell ref="EB56:EC56"/>
    <mergeCell ref="FH56:FI56"/>
    <mergeCell ref="GO56:GP56"/>
    <mergeCell ref="C4:C28"/>
    <mergeCell ref="O4:O28"/>
    <mergeCell ref="AG4:AG28"/>
    <mergeCell ref="O33:O57"/>
    <mergeCell ref="AG33:AG57"/>
    <mergeCell ref="AJ4:AJ28"/>
    <mergeCell ref="AJ33:AJ57"/>
    <mergeCell ref="CR4:CR28"/>
    <mergeCell ref="CS4:CS28"/>
    <mergeCell ref="CR33:CR57"/>
    <mergeCell ref="CS33:CS57"/>
    <mergeCell ref="C33:C57"/>
    <mergeCell ref="F33:F57"/>
    <mergeCell ref="AH28:AI28"/>
    <mergeCell ref="BN28:BO28"/>
    <mergeCell ref="AH26:AI26"/>
    <mergeCell ref="BN26:BO26"/>
    <mergeCell ref="AH24:AI24"/>
    <mergeCell ref="BN24:BO24"/>
    <mergeCell ref="AH22:AI22"/>
    <mergeCell ref="BN22:BO22"/>
    <mergeCell ref="AH20:AI20"/>
    <mergeCell ref="BN20:BO20"/>
    <mergeCell ref="AH18:AI18"/>
  </mergeCells>
  <conditionalFormatting sqref="A33:A57">
    <cfRule type="containsText" dxfId="9" priority="3" operator="containsText" text="X">
      <formula>NOT(ISERROR(SEARCH("X",A33)))</formula>
    </cfRule>
  </conditionalFormatting>
  <conditionalFormatting sqref="A1:A3 A29:A1048576">
    <cfRule type="containsText" dxfId="8" priority="2" operator="containsText" text="X">
      <formula>NOT(ISERROR(SEARCH("X",A1)))</formula>
    </cfRule>
  </conditionalFormatting>
  <conditionalFormatting sqref="A4:A28">
    <cfRule type="containsText" dxfId="7" priority="1" operator="containsText" text="X">
      <formula>NOT(ISERROR(SEARCH("X",A4)))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4" orientation="landscape" horizontalDpi="360" verticalDpi="360" r:id="rId1"/>
  <colBreaks count="5" manualBreakCount="5">
    <brk id="35" max="31" man="1"/>
    <brk id="67" max="31" man="1"/>
    <brk id="100" max="31" man="1"/>
    <brk id="133" max="31" man="1"/>
    <brk id="165" max="31" man="1"/>
  </col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EF333-9CCC-4A5F-9E66-ED1F7E901F06}">
  <sheetPr codeName="Sheet17"/>
  <dimension ref="A1:GM62"/>
  <sheetViews>
    <sheetView zoomScale="70" zoomScaleNormal="70" zoomScaleSheetLayoutView="80" zoomScalePageLayoutView="70" workbookViewId="0">
      <pane xSplit="2" ySplit="3" topLeftCell="C4" activePane="bottomRight" state="frozen"/>
      <selection activeCell="Q4" sqref="Q1:Y1048576"/>
      <selection pane="topRight" activeCell="Q4" sqref="Q1:Y1048576"/>
      <selection pane="bottomLeft" activeCell="Q4" sqref="Q1:Y1048576"/>
      <selection pane="bottomRight" activeCell="C33" sqref="C33:GM57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2" width="2.796875" style="163" customWidth="1"/>
    <col min="33" max="33" width="5.19921875" style="163" customWidth="1"/>
    <col min="34" max="34" width="6" style="163" customWidth="1"/>
    <col min="35" max="65" width="2.796875" style="163" customWidth="1"/>
    <col min="66" max="66" width="6.09765625" style="163" customWidth="1"/>
    <col min="67" max="67" width="7.59765625" style="163" customWidth="1"/>
    <col min="68" max="98" width="2.796875" style="163" customWidth="1"/>
    <col min="99" max="99" width="5.796875" style="163" customWidth="1"/>
    <col min="100" max="100" width="6.09765625" style="163" customWidth="1"/>
    <col min="101" max="128" width="2.796875" style="163" customWidth="1"/>
    <col min="129" max="129" width="5.69921875" style="163" customWidth="1"/>
    <col min="130" max="130" width="7.09765625" style="163" customWidth="1"/>
    <col min="131" max="161" width="2.796875" style="163" customWidth="1"/>
    <col min="162" max="162" width="6.69921875" style="163" customWidth="1"/>
    <col min="163" max="163" width="7.796875" style="163" customWidth="1"/>
    <col min="164" max="193" width="2.796875" style="163" customWidth="1"/>
    <col min="194" max="194" width="5.796875" style="163" customWidth="1"/>
    <col min="195" max="195" width="6.09765625" style="163" customWidth="1"/>
    <col min="196" max="16384" width="9" style="163"/>
  </cols>
  <sheetData>
    <row r="1" spans="1:195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</row>
    <row r="2" spans="1:195" ht="19.5" customHeight="1">
      <c r="A2" s="274" t="s">
        <v>0</v>
      </c>
      <c r="B2" s="274" t="s">
        <v>1</v>
      </c>
      <c r="C2" s="290" t="s">
        <v>103</v>
      </c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1"/>
      <c r="AB2" s="291"/>
      <c r="AC2" s="291"/>
      <c r="AD2" s="291"/>
      <c r="AE2" s="291"/>
      <c r="AF2" s="292"/>
      <c r="AG2" s="340" t="s">
        <v>18</v>
      </c>
      <c r="AH2" s="341"/>
      <c r="AI2" s="282" t="s">
        <v>104</v>
      </c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340" t="s">
        <v>18</v>
      </c>
      <c r="BO2" s="341"/>
      <c r="BP2" s="283" t="s">
        <v>105</v>
      </c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340" t="s">
        <v>18</v>
      </c>
      <c r="CV2" s="341"/>
      <c r="CW2" s="284" t="s">
        <v>106</v>
      </c>
      <c r="CX2" s="284"/>
      <c r="CY2" s="284"/>
      <c r="CZ2" s="284"/>
      <c r="DA2" s="284"/>
      <c r="DB2" s="284"/>
      <c r="DC2" s="284"/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340" t="s">
        <v>18</v>
      </c>
      <c r="DZ2" s="341"/>
      <c r="EA2" s="285" t="s">
        <v>107</v>
      </c>
      <c r="EB2" s="285"/>
      <c r="EC2" s="285"/>
      <c r="ED2" s="285"/>
      <c r="EE2" s="285"/>
      <c r="EF2" s="285"/>
      <c r="EG2" s="285"/>
      <c r="EH2" s="285"/>
      <c r="EI2" s="285"/>
      <c r="EJ2" s="285"/>
      <c r="EK2" s="285"/>
      <c r="EL2" s="285"/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182"/>
      <c r="FF2" s="340" t="s">
        <v>18</v>
      </c>
      <c r="FG2" s="341"/>
      <c r="FH2" s="286" t="s">
        <v>108</v>
      </c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340" t="s">
        <v>18</v>
      </c>
      <c r="GM2" s="347"/>
    </row>
    <row r="3" spans="1:195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342"/>
      <c r="AH3" s="343"/>
      <c r="AI3" s="91">
        <v>1</v>
      </c>
      <c r="AJ3" s="91">
        <v>2</v>
      </c>
      <c r="AK3" s="91">
        <v>3</v>
      </c>
      <c r="AL3" s="91">
        <v>4</v>
      </c>
      <c r="AM3" s="91">
        <v>5</v>
      </c>
      <c r="AN3" s="91">
        <v>6</v>
      </c>
      <c r="AO3" s="91">
        <v>7</v>
      </c>
      <c r="AP3" s="91">
        <v>8</v>
      </c>
      <c r="AQ3" s="91">
        <v>9</v>
      </c>
      <c r="AR3" s="91">
        <v>10</v>
      </c>
      <c r="AS3" s="91">
        <v>11</v>
      </c>
      <c r="AT3" s="91">
        <v>12</v>
      </c>
      <c r="AU3" s="91">
        <v>13</v>
      </c>
      <c r="AV3" s="91">
        <v>14</v>
      </c>
      <c r="AW3" s="91">
        <v>15</v>
      </c>
      <c r="AX3" s="91">
        <v>16</v>
      </c>
      <c r="AY3" s="91">
        <v>17</v>
      </c>
      <c r="AZ3" s="91">
        <v>18</v>
      </c>
      <c r="BA3" s="91">
        <v>19</v>
      </c>
      <c r="BB3" s="91">
        <v>20</v>
      </c>
      <c r="BC3" s="91">
        <v>21</v>
      </c>
      <c r="BD3" s="91">
        <v>22</v>
      </c>
      <c r="BE3" s="91">
        <v>23</v>
      </c>
      <c r="BF3" s="91">
        <v>24</v>
      </c>
      <c r="BG3" s="91">
        <v>25</v>
      </c>
      <c r="BH3" s="91">
        <v>26</v>
      </c>
      <c r="BI3" s="91">
        <v>27</v>
      </c>
      <c r="BJ3" s="91">
        <v>28</v>
      </c>
      <c r="BK3" s="91">
        <v>29</v>
      </c>
      <c r="BL3" s="91">
        <v>30</v>
      </c>
      <c r="BM3" s="91">
        <v>31</v>
      </c>
      <c r="BN3" s="342"/>
      <c r="BO3" s="343"/>
      <c r="BP3" s="180">
        <v>1</v>
      </c>
      <c r="BQ3" s="180">
        <v>2</v>
      </c>
      <c r="BR3" s="180">
        <v>3</v>
      </c>
      <c r="BS3" s="180">
        <v>4</v>
      </c>
      <c r="BT3" s="180">
        <v>5</v>
      </c>
      <c r="BU3" s="180">
        <v>6</v>
      </c>
      <c r="BV3" s="180">
        <v>7</v>
      </c>
      <c r="BW3" s="180">
        <v>8</v>
      </c>
      <c r="BX3" s="180">
        <v>9</v>
      </c>
      <c r="BY3" s="180">
        <v>10</v>
      </c>
      <c r="BZ3" s="180">
        <v>11</v>
      </c>
      <c r="CA3" s="180">
        <v>12</v>
      </c>
      <c r="CB3" s="180">
        <v>13</v>
      </c>
      <c r="CC3" s="180">
        <v>14</v>
      </c>
      <c r="CD3" s="180">
        <v>15</v>
      </c>
      <c r="CE3" s="180">
        <v>16</v>
      </c>
      <c r="CF3" s="180">
        <v>17</v>
      </c>
      <c r="CG3" s="180">
        <v>18</v>
      </c>
      <c r="CH3" s="180">
        <v>19</v>
      </c>
      <c r="CI3" s="180">
        <v>20</v>
      </c>
      <c r="CJ3" s="180">
        <v>21</v>
      </c>
      <c r="CK3" s="180">
        <v>22</v>
      </c>
      <c r="CL3" s="180">
        <v>23</v>
      </c>
      <c r="CM3" s="180">
        <v>24</v>
      </c>
      <c r="CN3" s="180">
        <v>25</v>
      </c>
      <c r="CO3" s="180">
        <v>26</v>
      </c>
      <c r="CP3" s="180">
        <v>27</v>
      </c>
      <c r="CQ3" s="180">
        <v>28</v>
      </c>
      <c r="CR3" s="180">
        <v>29</v>
      </c>
      <c r="CS3" s="180">
        <v>30</v>
      </c>
      <c r="CT3" s="180">
        <v>31</v>
      </c>
      <c r="CU3" s="342"/>
      <c r="CV3" s="343"/>
      <c r="CW3" s="133">
        <v>1</v>
      </c>
      <c r="CX3" s="133">
        <v>2</v>
      </c>
      <c r="CY3" s="133">
        <v>3</v>
      </c>
      <c r="CZ3" s="133">
        <v>4</v>
      </c>
      <c r="DA3" s="133">
        <v>5</v>
      </c>
      <c r="DB3" s="133">
        <v>6</v>
      </c>
      <c r="DC3" s="133">
        <v>7</v>
      </c>
      <c r="DD3" s="133">
        <v>8</v>
      </c>
      <c r="DE3" s="133">
        <v>9</v>
      </c>
      <c r="DF3" s="133">
        <v>10</v>
      </c>
      <c r="DG3" s="133">
        <v>11</v>
      </c>
      <c r="DH3" s="133">
        <v>12</v>
      </c>
      <c r="DI3" s="133">
        <v>13</v>
      </c>
      <c r="DJ3" s="133">
        <v>14</v>
      </c>
      <c r="DK3" s="133">
        <v>15</v>
      </c>
      <c r="DL3" s="133">
        <v>16</v>
      </c>
      <c r="DM3" s="133">
        <v>17</v>
      </c>
      <c r="DN3" s="133">
        <v>18</v>
      </c>
      <c r="DO3" s="133">
        <v>19</v>
      </c>
      <c r="DP3" s="133">
        <v>20</v>
      </c>
      <c r="DQ3" s="133">
        <v>21</v>
      </c>
      <c r="DR3" s="133">
        <v>22</v>
      </c>
      <c r="DS3" s="133">
        <v>23</v>
      </c>
      <c r="DT3" s="133">
        <v>24</v>
      </c>
      <c r="DU3" s="133">
        <v>25</v>
      </c>
      <c r="DV3" s="133">
        <v>26</v>
      </c>
      <c r="DW3" s="133">
        <v>27</v>
      </c>
      <c r="DX3" s="133">
        <v>28</v>
      </c>
      <c r="DY3" s="342"/>
      <c r="DZ3" s="343"/>
      <c r="EA3" s="181">
        <v>1</v>
      </c>
      <c r="EB3" s="181">
        <v>2</v>
      </c>
      <c r="EC3" s="181">
        <v>3</v>
      </c>
      <c r="ED3" s="181">
        <v>4</v>
      </c>
      <c r="EE3" s="181">
        <v>5</v>
      </c>
      <c r="EF3" s="181">
        <v>6</v>
      </c>
      <c r="EG3" s="181">
        <v>7</v>
      </c>
      <c r="EH3" s="181">
        <v>8</v>
      </c>
      <c r="EI3" s="181">
        <v>9</v>
      </c>
      <c r="EJ3" s="181">
        <v>10</v>
      </c>
      <c r="EK3" s="181">
        <v>11</v>
      </c>
      <c r="EL3" s="181">
        <v>12</v>
      </c>
      <c r="EM3" s="181">
        <v>13</v>
      </c>
      <c r="EN3" s="181">
        <v>14</v>
      </c>
      <c r="EO3" s="181">
        <v>15</v>
      </c>
      <c r="EP3" s="181">
        <v>16</v>
      </c>
      <c r="EQ3" s="181">
        <v>17</v>
      </c>
      <c r="ER3" s="181">
        <v>18</v>
      </c>
      <c r="ES3" s="181">
        <v>19</v>
      </c>
      <c r="ET3" s="181">
        <v>20</v>
      </c>
      <c r="EU3" s="181">
        <v>21</v>
      </c>
      <c r="EV3" s="181">
        <v>22</v>
      </c>
      <c r="EW3" s="181">
        <v>23</v>
      </c>
      <c r="EX3" s="181">
        <v>24</v>
      </c>
      <c r="EY3" s="181">
        <v>25</v>
      </c>
      <c r="EZ3" s="181">
        <v>26</v>
      </c>
      <c r="FA3" s="181">
        <v>27</v>
      </c>
      <c r="FB3" s="181">
        <v>28</v>
      </c>
      <c r="FC3" s="181">
        <v>29</v>
      </c>
      <c r="FD3" s="181">
        <v>30</v>
      </c>
      <c r="FE3" s="181">
        <v>31</v>
      </c>
      <c r="FF3" s="342"/>
      <c r="FG3" s="343"/>
      <c r="FH3" s="171">
        <v>1</v>
      </c>
      <c r="FI3" s="171">
        <v>2</v>
      </c>
      <c r="FJ3" s="171">
        <v>3</v>
      </c>
      <c r="FK3" s="171">
        <v>4</v>
      </c>
      <c r="FL3" s="171">
        <v>5</v>
      </c>
      <c r="FM3" s="171">
        <v>6</v>
      </c>
      <c r="FN3" s="171">
        <v>7</v>
      </c>
      <c r="FO3" s="171">
        <v>8</v>
      </c>
      <c r="FP3" s="171">
        <v>9</v>
      </c>
      <c r="FQ3" s="171">
        <v>10</v>
      </c>
      <c r="FR3" s="171">
        <v>11</v>
      </c>
      <c r="FS3" s="171">
        <v>12</v>
      </c>
      <c r="FT3" s="171">
        <v>13</v>
      </c>
      <c r="FU3" s="171">
        <v>14</v>
      </c>
      <c r="FV3" s="171">
        <v>15</v>
      </c>
      <c r="FW3" s="171">
        <v>16</v>
      </c>
      <c r="FX3" s="171">
        <v>17</v>
      </c>
      <c r="FY3" s="171">
        <v>18</v>
      </c>
      <c r="FZ3" s="171">
        <v>19</v>
      </c>
      <c r="GA3" s="171">
        <v>20</v>
      </c>
      <c r="GB3" s="171">
        <v>21</v>
      </c>
      <c r="GC3" s="171">
        <v>22</v>
      </c>
      <c r="GD3" s="171">
        <v>23</v>
      </c>
      <c r="GE3" s="171">
        <v>24</v>
      </c>
      <c r="GF3" s="171">
        <v>25</v>
      </c>
      <c r="GG3" s="171">
        <v>26</v>
      </c>
      <c r="GH3" s="171">
        <v>27</v>
      </c>
      <c r="GI3" s="171">
        <v>28</v>
      </c>
      <c r="GJ3" s="171">
        <v>29</v>
      </c>
      <c r="GK3" s="171">
        <v>30</v>
      </c>
      <c r="GL3" s="342"/>
      <c r="GM3" s="348"/>
    </row>
    <row r="4" spans="1:195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199">
        <f>IF('เช็คเวลาเรียน เทอม 2'!D4="ม",1,"")</f>
        <v>1</v>
      </c>
      <c r="D4" s="199">
        <f>IF('เช็คเวลาเรียน เทอม 2'!E4="ม",1,"")</f>
        <v>1</v>
      </c>
      <c r="E4" s="199">
        <f>IF('เช็คเวลาเรียน เทอม 2'!F4="ม",1,"")</f>
        <v>1</v>
      </c>
      <c r="F4" s="199">
        <f>IF('เช็คเวลาเรียน เทอม 2'!G4="ม",1,"")</f>
        <v>1</v>
      </c>
      <c r="G4" s="199">
        <f>IF('เช็คเวลาเรียน เทอม 2'!H4="ม",1,"")</f>
        <v>1</v>
      </c>
      <c r="H4" s="198"/>
      <c r="I4" s="198"/>
      <c r="J4" s="199">
        <f>IF('เช็คเวลาเรียน เทอม 2'!K4="ม",1,"")</f>
        <v>1</v>
      </c>
      <c r="K4" s="199">
        <f>IF('เช็คเวลาเรียน เทอม 2'!L4="ม",1,"")</f>
        <v>1</v>
      </c>
      <c r="L4" s="199">
        <f>IF('เช็คเวลาเรียน เทอม 2'!M4="ม",1,"")</f>
        <v>1</v>
      </c>
      <c r="M4" s="199">
        <f>IF('เช็คเวลาเรียน เทอม 2'!N4="ม",1,"")</f>
        <v>1</v>
      </c>
      <c r="N4" s="199">
        <f>IF('เช็คเวลาเรียน เทอม 2'!O4="ม",1,"")</f>
        <v>1</v>
      </c>
      <c r="O4" s="198"/>
      <c r="P4" s="198"/>
      <c r="Q4" s="199">
        <f>IF('เช็คเวลาเรียน เทอม 2'!R4="ม",1,"")</f>
        <v>1</v>
      </c>
      <c r="R4" s="199">
        <f>IF('เช็คเวลาเรียน เทอม 2'!S4="ม",1,"")</f>
        <v>1</v>
      </c>
      <c r="S4" s="199">
        <f>IF('เช็คเวลาเรียน เทอม 2'!T4="ม",1,"")</f>
        <v>1</v>
      </c>
      <c r="T4" s="199">
        <f>IF('เช็คเวลาเรียน เทอม 2'!U4="ม",1,"")</f>
        <v>1</v>
      </c>
      <c r="U4" s="199">
        <f>IF('เช็คเวลาเรียน เทอม 2'!V4="ม",1,"")</f>
        <v>1</v>
      </c>
      <c r="V4" s="198"/>
      <c r="W4" s="198"/>
      <c r="X4" s="199">
        <f>IF('เช็คเวลาเรียน เทอม 2'!Y4="ม",1,"")</f>
        <v>1</v>
      </c>
      <c r="Y4" s="199">
        <f>IF('เช็คเวลาเรียน เทอม 2'!Z4="ม",1,"")</f>
        <v>1</v>
      </c>
      <c r="Z4" s="199">
        <f>IF('เช็คเวลาเรียน เทอม 2'!AA4="ม",1,"")</f>
        <v>1</v>
      </c>
      <c r="AA4" s="199">
        <f>IF('เช็คเวลาเรียน เทอม 2'!AB4="ม",1,"")</f>
        <v>1</v>
      </c>
      <c r="AB4" s="199">
        <f>IF('เช็คเวลาเรียน เทอม 2'!AC4="ม",1,"")</f>
        <v>1</v>
      </c>
      <c r="AC4" s="198"/>
      <c r="AD4" s="198"/>
      <c r="AE4" s="199">
        <f>IF('เช็คเวลาเรียน เทอม 2'!AF4="ม",1,"")</f>
        <v>1</v>
      </c>
      <c r="AF4" s="198"/>
      <c r="AG4" s="338">
        <f>COUNTIF(C4:AF4,1)</f>
        <v>21</v>
      </c>
      <c r="AH4" s="339"/>
      <c r="AI4" s="199">
        <f>IF('เช็คเวลาเรียน เทอม 2'!AK4="ม",1,"")</f>
        <v>1</v>
      </c>
      <c r="AJ4" s="199">
        <f>IF('เช็คเวลาเรียน เทอม 2'!AL4="ม",1,"")</f>
        <v>1</v>
      </c>
      <c r="AK4" s="199">
        <f>IF('เช็คเวลาเรียน เทอม 2'!AM4="ม",1,"")</f>
        <v>1</v>
      </c>
      <c r="AL4" s="199">
        <f>IF('เช็คเวลาเรียน เทอม 2'!AN4="ม",1,"")</f>
        <v>1</v>
      </c>
      <c r="AM4" s="279" t="s">
        <v>32</v>
      </c>
      <c r="AN4" s="198"/>
      <c r="AO4" s="279" t="s">
        <v>127</v>
      </c>
      <c r="AP4" s="199">
        <f>IF('เช็คเวลาเรียน เทอม 2'!AR4="ม",1,"")</f>
        <v>1</v>
      </c>
      <c r="AQ4" s="199">
        <f>IF('เช็คเวลาเรียน เทอม 2'!AS4="ม",1,"")</f>
        <v>1</v>
      </c>
      <c r="AR4" s="279" t="s">
        <v>33</v>
      </c>
      <c r="AS4" s="199">
        <f>IF('เช็คเวลาเรียน เทอม 2'!AU4="ม",1,"")</f>
        <v>1</v>
      </c>
      <c r="AT4" s="199" t="str">
        <f>IF('เช็คเวลาเรียน เทอม 2'!AV4="ม",1,"")</f>
        <v/>
      </c>
      <c r="AU4" s="198"/>
      <c r="AV4" s="198"/>
      <c r="AW4" s="199">
        <f>IF('เช็คเวลาเรียน เทอม 2'!AY4="ม",1,"")</f>
        <v>1</v>
      </c>
      <c r="AX4" s="199">
        <f>IF('เช็คเวลาเรียน เทอม 2'!AZ4="ม",1,"")</f>
        <v>1</v>
      </c>
      <c r="AY4" s="199">
        <f>IF('เช็คเวลาเรียน เทอม 2'!BA4="ม",1,"")</f>
        <v>1</v>
      </c>
      <c r="AZ4" s="199">
        <f>IF('เช็คเวลาเรียน เทอม 2'!BB4="ม",1,"")</f>
        <v>1</v>
      </c>
      <c r="BA4" s="199" t="str">
        <f>IF('เช็คเวลาเรียน เทอม 2'!BC4="ม",1,"")</f>
        <v/>
      </c>
      <c r="BB4" s="198"/>
      <c r="BC4" s="198"/>
      <c r="BD4" s="199">
        <f>IF('เช็คเวลาเรียน เทอม 2'!BF4="ม",1,"")</f>
        <v>1</v>
      </c>
      <c r="BE4" s="199">
        <f>IF('เช็คเวลาเรียน เทอม 2'!BG4="ม",1,"")</f>
        <v>1</v>
      </c>
      <c r="BF4" s="199">
        <f>IF('เช็คเวลาเรียน เทอม 2'!BH4="ม",1,"")</f>
        <v>1</v>
      </c>
      <c r="BG4" s="199">
        <f>IF('เช็คเวลาเรียน เทอม 2'!BI4="ม",1,"")</f>
        <v>1</v>
      </c>
      <c r="BH4" s="199" t="str">
        <f>IF('เช็คเวลาเรียน เทอม 2'!BJ4="ม",1,"")</f>
        <v/>
      </c>
      <c r="BI4" s="198"/>
      <c r="BJ4" s="198"/>
      <c r="BK4" s="199">
        <f>IF('เช็คเวลาเรียน เทอม 2'!BM4="ม",1,"")</f>
        <v>1</v>
      </c>
      <c r="BL4" s="199">
        <f>IF('เช็คเวลาเรียน เทอม 2'!BN4="ม",1,"")</f>
        <v>1</v>
      </c>
      <c r="BM4" s="287" t="s">
        <v>34</v>
      </c>
      <c r="BN4" s="338">
        <f>COUNTIF(AI4:BM4,1)</f>
        <v>17</v>
      </c>
      <c r="BO4" s="339"/>
      <c r="BP4" s="288" t="s">
        <v>35</v>
      </c>
      <c r="BQ4" s="198"/>
      <c r="BR4" s="198"/>
      <c r="BS4" s="199">
        <f>IF('เช็คเวลาเรียน เทอม 2'!BW4="ม",1,"")</f>
        <v>1</v>
      </c>
      <c r="BT4" s="199">
        <f>IF('เช็คเวลาเรียน เทอม 2'!BX4="ม",1,"")</f>
        <v>1</v>
      </c>
      <c r="BU4" s="199">
        <f>IF('เช็คเวลาเรียน เทอม 2'!BY4="ม",1,"")</f>
        <v>1</v>
      </c>
      <c r="BV4" s="199">
        <f>IF('เช็คเวลาเรียน เทอม 2'!BZ4="ม",1,"")</f>
        <v>1</v>
      </c>
      <c r="BW4" s="199">
        <f>IF('เช็คเวลาเรียน เทอม 2'!CA4="ม",1,"")</f>
        <v>1</v>
      </c>
      <c r="BX4" s="198"/>
      <c r="BY4" s="198"/>
      <c r="BZ4" s="199">
        <f>IF('เช็คเวลาเรียน เทอม 2'!CD4="ม",1,"")</f>
        <v>1</v>
      </c>
      <c r="CA4" s="199">
        <f>IF('เช็คเวลาเรียน เทอม 2'!CE4="ม",1,"")</f>
        <v>1</v>
      </c>
      <c r="CB4" s="199">
        <f>IF('เช็คเวลาเรียน เทอม 2'!CF4="ม",1,"")</f>
        <v>1</v>
      </c>
      <c r="CC4" s="199">
        <f>IF('เช็คเวลาเรียน เทอม 2'!CG4="ม",1,"")</f>
        <v>1</v>
      </c>
      <c r="CD4" s="199">
        <f>IF('เช็คเวลาเรียน เทอม 2'!CH4="ม",1,"")</f>
        <v>1</v>
      </c>
      <c r="CE4" s="279" t="s">
        <v>36</v>
      </c>
      <c r="CF4" s="198"/>
      <c r="CG4" s="199">
        <f>IF('เช็คเวลาเรียน เทอม 2'!CK4="ม",1,"")</f>
        <v>1</v>
      </c>
      <c r="CH4" s="199">
        <f>IF('เช็คเวลาเรียน เทอม 2'!CL4="ม",1,"")</f>
        <v>1</v>
      </c>
      <c r="CI4" s="199">
        <f>IF('เช็คเวลาเรียน เทอม 2'!CM4="ม",1,"")</f>
        <v>1</v>
      </c>
      <c r="CJ4" s="199">
        <f>IF('เช็คเวลาเรียน เทอม 2'!CN4="ม",1,"")</f>
        <v>1</v>
      </c>
      <c r="CK4" s="199">
        <f>IF('เช็คเวลาเรียน เทอม 2'!CO4="ม",1,"")</f>
        <v>1</v>
      </c>
      <c r="CL4" s="198"/>
      <c r="CM4" s="198"/>
      <c r="CN4" s="199">
        <f>IF('เช็คเวลาเรียน เทอม 2'!CR4="ม",1,"")</f>
        <v>1</v>
      </c>
      <c r="CO4" s="199">
        <f>IF('เช็คเวลาเรียน เทอม 2'!CS4="ม",1,"")</f>
        <v>1</v>
      </c>
      <c r="CP4" s="199">
        <f>IF('เช็คเวลาเรียน เทอม 2'!CT4="ม",1,"")</f>
        <v>1</v>
      </c>
      <c r="CQ4" s="199">
        <f>IF('เช็คเวลาเรียน เทอม 2'!CU4="ม",1,"")</f>
        <v>1</v>
      </c>
      <c r="CR4" s="199">
        <f>IF('เช็คเวลาเรียน เทอม 2'!CV4="ม",1,"")</f>
        <v>1</v>
      </c>
      <c r="CS4" s="198"/>
      <c r="CT4" s="198"/>
      <c r="CU4" s="338">
        <f>COUNTIF(BP4:CT4,1)</f>
        <v>20</v>
      </c>
      <c r="CV4" s="339"/>
      <c r="CW4" s="199">
        <f>IF('เช็คเวลาเรียน เทอม 2'!DC4="ม",1,"")</f>
        <v>1</v>
      </c>
      <c r="CX4" s="199">
        <f>IF('เช็คเวลาเรียน เทอม 2'!DD4="ม",1,"")</f>
        <v>1</v>
      </c>
      <c r="CY4" s="199">
        <f>IF('เช็คเวลาเรียน เทอม 2'!DE4="ม",1,"")</f>
        <v>1</v>
      </c>
      <c r="CZ4" s="199">
        <f>IF('เช็คเวลาเรียน เทอม 2'!DF4="ม",1,"")</f>
        <v>1</v>
      </c>
      <c r="DA4" s="199">
        <f>IF('เช็คเวลาเรียน เทอม 2'!DG4="ม",1,"")</f>
        <v>1</v>
      </c>
      <c r="DB4" s="198"/>
      <c r="DC4" s="198"/>
      <c r="DD4" s="199">
        <f>IF('เช็คเวลาเรียน เทอม 2'!DJ4="ม",1,"")</f>
        <v>1</v>
      </c>
      <c r="DE4" s="199">
        <f>IF('เช็คเวลาเรียน เทอม 2'!DK4="ม",1,"")</f>
        <v>1</v>
      </c>
      <c r="DF4" s="199">
        <f>IF('เช็คเวลาเรียน เทอม 2'!DL4="ม",1,"")</f>
        <v>1</v>
      </c>
      <c r="DG4" s="199">
        <f>IF('เช็คเวลาเรียน เทอม 2'!DM4="ม",1,"")</f>
        <v>1</v>
      </c>
      <c r="DH4" s="199">
        <f>IF('เช็คเวลาเรียน เทอม 2'!DN4="ม",1,"")</f>
        <v>1</v>
      </c>
      <c r="DI4" s="198"/>
      <c r="DJ4" s="198"/>
      <c r="DK4" s="199">
        <f>IF('เช็คเวลาเรียน เทอม 2'!DQ4="ม",1,"")</f>
        <v>1</v>
      </c>
      <c r="DL4" s="199">
        <f>IF('เช็คเวลาเรียน เทอม 2'!DR4="ม",1,"")</f>
        <v>1</v>
      </c>
      <c r="DM4" s="199">
        <f>IF('เช็คเวลาเรียน เทอม 2'!DS4="ม",1,"")</f>
        <v>1</v>
      </c>
      <c r="DN4" s="199">
        <f>IF('เช็คเวลาเรียน เทอม 2'!DT4="ม",1,"")</f>
        <v>1</v>
      </c>
      <c r="DO4" s="199">
        <f>IF('เช็คเวลาเรียน เทอม 2'!DU4="ม",1,"")</f>
        <v>1</v>
      </c>
      <c r="DP4" s="198"/>
      <c r="DQ4" s="288" t="s">
        <v>37</v>
      </c>
      <c r="DR4" s="288" t="s">
        <v>128</v>
      </c>
      <c r="DS4" s="199">
        <f>IF('เช็คเวลาเรียน เทอม 2'!DY4="ม",1,"")</f>
        <v>1</v>
      </c>
      <c r="DT4" s="199">
        <f>IF('เช็คเวลาเรียน เทอม 2'!DZ4="ม",1,"")</f>
        <v>1</v>
      </c>
      <c r="DU4" s="199">
        <f>IF('เช็คเวลาเรียน เทอม 2'!EA4="ม",1,"")</f>
        <v>1</v>
      </c>
      <c r="DV4" s="199">
        <f>IF('เช็คเวลาเรียน เทอม 2'!EB4="ม",1,"")</f>
        <v>1</v>
      </c>
      <c r="DW4" s="198"/>
      <c r="DX4" s="198"/>
      <c r="DY4" s="338">
        <f>COUNTIF(CW4:DX4,1)</f>
        <v>19</v>
      </c>
      <c r="DZ4" s="339"/>
      <c r="EA4" s="199">
        <f>IF('เช็คเวลาเรียน เทอม 2'!EI4="ม",1,"")</f>
        <v>1</v>
      </c>
      <c r="EB4" s="199">
        <f>IF('เช็คเวลาเรียน เทอม 2'!EJ4="ม",1,"")</f>
        <v>1</v>
      </c>
      <c r="EC4" s="199">
        <f>IF('เช็คเวลาเรียน เทอม 2'!EK4="ม",1,"")</f>
        <v>1</v>
      </c>
      <c r="ED4" s="199">
        <f>IF('เช็คเวลาเรียน เทอม 2'!EL4="ม",1,"")</f>
        <v>1</v>
      </c>
      <c r="EE4" s="199">
        <f>IF('เช็คเวลาเรียน เทอม 2'!EM4="ม",1,"")</f>
        <v>1</v>
      </c>
      <c r="EF4" s="198"/>
      <c r="EG4" s="198"/>
      <c r="EH4" s="199">
        <f>IF('เช็คเวลาเรียน เทอม 2'!EP4="ม",1,"")</f>
        <v>1</v>
      </c>
      <c r="EI4" s="199">
        <f>IF('เช็คเวลาเรียน เทอม 2'!EQ4="ม",1,"")</f>
        <v>1</v>
      </c>
      <c r="EJ4" s="199">
        <f>IF('เช็คเวลาเรียน เทอม 2'!ER4="ม",1,"")</f>
        <v>1</v>
      </c>
      <c r="EK4" s="199">
        <f>IF('เช็คเวลาเรียน เทอม 2'!ES4="ม",1,"")</f>
        <v>1</v>
      </c>
      <c r="EL4" s="199">
        <f>IF('เช็คเวลาเรียน เทอม 2'!ET4="ม",1,"")</f>
        <v>1</v>
      </c>
      <c r="EM4" s="198"/>
      <c r="EN4" s="198"/>
      <c r="EO4" s="199">
        <f>IF('เช็คเวลาเรียน เทอม 2'!EW4="ม",1,"")</f>
        <v>1</v>
      </c>
      <c r="EP4" s="199">
        <f>IF('เช็คเวลาเรียน เทอม 2'!EX4="ม",1,"")</f>
        <v>1</v>
      </c>
      <c r="EQ4" s="199">
        <f>IF('เช็คเวลาเรียน เทอม 2'!EY4="ม",1,"")</f>
        <v>1</v>
      </c>
      <c r="ER4" s="199">
        <f>IF('เช็คเวลาเรียน เทอม 2'!EZ4="ม",1,"")</f>
        <v>1</v>
      </c>
      <c r="ES4" s="199">
        <f>IF('เช็คเวลาเรียน เทอม 2'!FA4="ม",1,"")</f>
        <v>1</v>
      </c>
      <c r="ET4" s="198"/>
      <c r="EU4" s="198"/>
      <c r="EV4" s="199">
        <f>IF('เช็คเวลาเรียน เทอม 2'!FD4="ม",1,"")</f>
        <v>1</v>
      </c>
      <c r="EW4" s="199">
        <f>IF('เช็คเวลาเรียน เทอม 2'!FE4="ม",1,"")</f>
        <v>1</v>
      </c>
      <c r="EX4" s="199">
        <f>IF('เช็คเวลาเรียน เทอม 2'!FF4="ม",1,"")</f>
        <v>1</v>
      </c>
      <c r="EY4" s="199">
        <f>IF('เช็คเวลาเรียน เทอม 2'!FG4="ม",1,"")</f>
        <v>1</v>
      </c>
      <c r="EZ4" s="199">
        <f>IF('เช็คเวลาเรียน เทอม 2'!FH4="ม",1,"")</f>
        <v>1</v>
      </c>
      <c r="FA4" s="198"/>
      <c r="FB4" s="198"/>
      <c r="FC4" s="199" t="str">
        <f>IF('เช็คเวลาเรียน เทอม 2'!FK4="ม",1,"")</f>
        <v/>
      </c>
      <c r="FD4" s="199" t="str">
        <f>IF('เช็คเวลาเรียน เทอม 2'!FL4="ม",1,"")</f>
        <v/>
      </c>
      <c r="FE4" s="199" t="str">
        <f>IF('เช็คเวลาเรียน เทอม 2'!FM4="ม",1,"")</f>
        <v/>
      </c>
      <c r="FF4" s="338">
        <f>COUNTIF(EA4:FE4,1)</f>
        <v>20</v>
      </c>
      <c r="FG4" s="339"/>
      <c r="FH4" s="199" t="str">
        <f>IF('เช็คเวลาเรียน เทอม 2'!FR4="ม",1,"")</f>
        <v/>
      </c>
      <c r="FI4" s="199" t="str">
        <f>IF('เช็คเวลาเรียน เทอม 2'!FS4="ม",1,"")</f>
        <v/>
      </c>
      <c r="FJ4" s="198"/>
      <c r="FK4" s="198"/>
      <c r="FL4" s="199" t="str">
        <f>IF('เช็คเวลาเรียน เทอม 2'!FV4="ม",1,"")</f>
        <v/>
      </c>
      <c r="FM4" s="288" t="s">
        <v>38</v>
      </c>
      <c r="FN4" s="199" t="str">
        <f>IF('เช็คเวลาเรียน เทอม 2'!FX4="ม",1,"")</f>
        <v/>
      </c>
      <c r="FO4" s="199" t="str">
        <f>IF('เช็คเวลาเรียน เทอม 2'!FY4="ม",1,"")</f>
        <v/>
      </c>
      <c r="FP4" s="199" t="str">
        <f>IF('เช็คเวลาเรียน เทอม 2'!FZ4="ม",1,"")</f>
        <v/>
      </c>
      <c r="FQ4" s="198"/>
      <c r="FR4" s="198"/>
      <c r="FS4" s="199" t="str">
        <f>IF('เช็คเวลาเรียน เทอม 2'!GC4="ม",1,"")</f>
        <v/>
      </c>
      <c r="FT4" s="288" t="s">
        <v>39</v>
      </c>
      <c r="FU4" s="288" t="s">
        <v>39</v>
      </c>
      <c r="FV4" s="288" t="s">
        <v>39</v>
      </c>
      <c r="FW4" s="199" t="str">
        <f>IF('เช็คเวลาเรียน เทอม 2'!GG4="ม",1,"")</f>
        <v/>
      </c>
      <c r="FX4" s="198"/>
      <c r="FY4" s="198"/>
      <c r="FZ4" s="199" t="str">
        <f>IF('เช็คเวลาเรียน เทอม 2'!GJ4="ม",1,"")</f>
        <v/>
      </c>
      <c r="GA4" s="199" t="str">
        <f>IF('เช็คเวลาเรียน เทอม 2'!GK4="ม",1,"")</f>
        <v/>
      </c>
      <c r="GB4" s="199" t="str">
        <f>IF('เช็คเวลาเรียน เทอม 2'!GL4="ม",1,"")</f>
        <v/>
      </c>
      <c r="GC4" s="199" t="str">
        <f>IF('เช็คเวลาเรียน เทอม 2'!GM4="ม",1,"")</f>
        <v/>
      </c>
      <c r="GD4" s="199" t="str">
        <f>IF('เช็คเวลาเรียน เทอม 2'!GN4="ม",1,"")</f>
        <v/>
      </c>
      <c r="GE4" s="198"/>
      <c r="GF4" s="198"/>
      <c r="GG4" s="199" t="str">
        <f>IF('เช็คเวลาเรียน เทอม 2'!GQ4="ม",1,"")</f>
        <v/>
      </c>
      <c r="GH4" s="199" t="str">
        <f>IF('เช็คเวลาเรียน เทอม 2'!GR4="ม",1,"")</f>
        <v/>
      </c>
      <c r="GI4" s="199" t="str">
        <f>IF('เช็คเวลาเรียน เทอม 2'!GS4="ม",1,"")</f>
        <v/>
      </c>
      <c r="GJ4" s="199" t="str">
        <f>IF('เช็คเวลาเรียน เทอม 2'!GT4="ม",1,"")</f>
        <v/>
      </c>
      <c r="GK4" s="199" t="str">
        <f>IF('เช็คเวลาเรียน เทอม 2'!GU4="ม",1,"")</f>
        <v/>
      </c>
      <c r="GL4" s="338">
        <f>COUNTIF(FH4:GK4,1)</f>
        <v>0</v>
      </c>
      <c r="GM4" s="339"/>
    </row>
    <row r="5" spans="1:195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199" t="str">
        <f>IF('เช็คเวลาเรียน เทอม 2'!D5="ม",1,"")</f>
        <v/>
      </c>
      <c r="D5" s="199" t="str">
        <f>IF('เช็คเวลาเรียน เทอม 2'!E5="ม",1,"")</f>
        <v/>
      </c>
      <c r="E5" s="199" t="str">
        <f>IF('เช็คเวลาเรียน เทอม 2'!F5="ม",1,"")</f>
        <v/>
      </c>
      <c r="F5" s="199" t="str">
        <f>IF('เช็คเวลาเรียน เทอม 2'!G5="ม",1,"")</f>
        <v/>
      </c>
      <c r="G5" s="199" t="str">
        <f>IF('เช็คเวลาเรียน เทอม 2'!H5="ม",1,"")</f>
        <v/>
      </c>
      <c r="H5" s="198"/>
      <c r="I5" s="198"/>
      <c r="J5" s="199" t="str">
        <f>IF('เช็คเวลาเรียน เทอม 2'!K5="ม",1,"")</f>
        <v/>
      </c>
      <c r="K5" s="199" t="str">
        <f>IF('เช็คเวลาเรียน เทอม 2'!L5="ม",1,"")</f>
        <v/>
      </c>
      <c r="L5" s="199" t="str">
        <f>IF('เช็คเวลาเรียน เทอม 2'!M5="ม",1,"")</f>
        <v/>
      </c>
      <c r="M5" s="199" t="str">
        <f>IF('เช็คเวลาเรียน เทอม 2'!N5="ม",1,"")</f>
        <v/>
      </c>
      <c r="N5" s="199" t="str">
        <f>IF('เช็คเวลาเรียน เทอม 2'!O5="ม",1,"")</f>
        <v/>
      </c>
      <c r="O5" s="198"/>
      <c r="P5" s="198"/>
      <c r="Q5" s="199" t="str">
        <f>IF('เช็คเวลาเรียน เทอม 2'!R5="ม",1,"")</f>
        <v/>
      </c>
      <c r="R5" s="199" t="str">
        <f>IF('เช็คเวลาเรียน เทอม 2'!S5="ม",1,"")</f>
        <v/>
      </c>
      <c r="S5" s="199" t="str">
        <f>IF('เช็คเวลาเรียน เทอม 2'!T5="ม",1,"")</f>
        <v/>
      </c>
      <c r="T5" s="199" t="str">
        <f>IF('เช็คเวลาเรียน เทอม 2'!U5="ม",1,"")</f>
        <v/>
      </c>
      <c r="U5" s="199" t="str">
        <f>IF('เช็คเวลาเรียน เทอม 2'!V5="ม",1,"")</f>
        <v/>
      </c>
      <c r="V5" s="198"/>
      <c r="W5" s="198"/>
      <c r="X5" s="199" t="str">
        <f>IF('เช็คเวลาเรียน เทอม 2'!Y5="ม",1,"")</f>
        <v/>
      </c>
      <c r="Y5" s="199" t="str">
        <f>IF('เช็คเวลาเรียน เทอม 2'!Z5="ม",1,"")</f>
        <v/>
      </c>
      <c r="Z5" s="199" t="str">
        <f>IF('เช็คเวลาเรียน เทอม 2'!AA5="ม",1,"")</f>
        <v/>
      </c>
      <c r="AA5" s="199" t="str">
        <f>IF('เช็คเวลาเรียน เทอม 2'!AB5="ม",1,"")</f>
        <v/>
      </c>
      <c r="AB5" s="199" t="str">
        <f>IF('เช็คเวลาเรียน เทอม 2'!AC5="ม",1,"")</f>
        <v/>
      </c>
      <c r="AC5" s="198"/>
      <c r="AD5" s="198"/>
      <c r="AE5" s="199" t="str">
        <f>IF('เช็คเวลาเรียน เทอม 2'!AF5="ม",1,"")</f>
        <v/>
      </c>
      <c r="AF5" s="198"/>
      <c r="AG5" s="338">
        <f t="shared" ref="AG5:AG28" si="0">COUNTIF(C5:AF5,1)</f>
        <v>0</v>
      </c>
      <c r="AH5" s="339"/>
      <c r="AI5" s="199" t="str">
        <f>IF('เช็คเวลาเรียน เทอม 2'!AK5="ม",1,"")</f>
        <v/>
      </c>
      <c r="AJ5" s="199" t="str">
        <f>IF('เช็คเวลาเรียน เทอม 2'!AL5="ม",1,"")</f>
        <v/>
      </c>
      <c r="AK5" s="199" t="str">
        <f>IF('เช็คเวลาเรียน เทอม 2'!AM5="ม",1,"")</f>
        <v/>
      </c>
      <c r="AL5" s="199" t="str">
        <f>IF('เช็คเวลาเรียน เทอม 2'!AN5="ม",1,"")</f>
        <v/>
      </c>
      <c r="AM5" s="280"/>
      <c r="AN5" s="198"/>
      <c r="AO5" s="280"/>
      <c r="AP5" s="199" t="str">
        <f>IF('เช็คเวลาเรียน เทอม 2'!AR5="ม",1,"")</f>
        <v/>
      </c>
      <c r="AQ5" s="199" t="str">
        <f>IF('เช็คเวลาเรียน เทอม 2'!AS5="ม",1,"")</f>
        <v/>
      </c>
      <c r="AR5" s="280"/>
      <c r="AS5" s="199" t="str">
        <f>IF('เช็คเวลาเรียน เทอม 2'!AU5="ม",1,"")</f>
        <v/>
      </c>
      <c r="AT5" s="199" t="str">
        <f>IF('เช็คเวลาเรียน เทอม 2'!AV5="ม",1,"")</f>
        <v/>
      </c>
      <c r="AU5" s="198"/>
      <c r="AV5" s="198"/>
      <c r="AW5" s="199" t="str">
        <f>IF('เช็คเวลาเรียน เทอม 2'!AY5="ม",1,"")</f>
        <v/>
      </c>
      <c r="AX5" s="199" t="str">
        <f>IF('เช็คเวลาเรียน เทอม 2'!AZ5="ม",1,"")</f>
        <v/>
      </c>
      <c r="AY5" s="199" t="str">
        <f>IF('เช็คเวลาเรียน เทอม 2'!BA5="ม",1,"")</f>
        <v/>
      </c>
      <c r="AZ5" s="199" t="str">
        <f>IF('เช็คเวลาเรียน เทอม 2'!BB5="ม",1,"")</f>
        <v/>
      </c>
      <c r="BA5" s="199" t="str">
        <f>IF('เช็คเวลาเรียน เทอม 2'!BC5="ม",1,"")</f>
        <v/>
      </c>
      <c r="BB5" s="198"/>
      <c r="BC5" s="198"/>
      <c r="BD5" s="199" t="str">
        <f>IF('เช็คเวลาเรียน เทอม 2'!BF5="ม",1,"")</f>
        <v/>
      </c>
      <c r="BE5" s="199" t="str">
        <f>IF('เช็คเวลาเรียน เทอม 2'!BG5="ม",1,"")</f>
        <v/>
      </c>
      <c r="BF5" s="199" t="str">
        <f>IF('เช็คเวลาเรียน เทอม 2'!BH5="ม",1,"")</f>
        <v/>
      </c>
      <c r="BG5" s="199" t="str">
        <f>IF('เช็คเวลาเรียน เทอม 2'!BI5="ม",1,"")</f>
        <v/>
      </c>
      <c r="BH5" s="199" t="str">
        <f>IF('เช็คเวลาเรียน เทอม 2'!BJ5="ม",1,"")</f>
        <v/>
      </c>
      <c r="BI5" s="198"/>
      <c r="BJ5" s="198"/>
      <c r="BK5" s="199" t="str">
        <f>IF('เช็คเวลาเรียน เทอม 2'!BM5="ม",1,"")</f>
        <v/>
      </c>
      <c r="BL5" s="199" t="str">
        <f>IF('เช็คเวลาเรียน เทอม 2'!BN5="ม",1,"")</f>
        <v/>
      </c>
      <c r="BM5" s="287"/>
      <c r="BN5" s="338">
        <f t="shared" ref="BN5:BN28" si="1">COUNTIF(AI5:BM5,1)</f>
        <v>0</v>
      </c>
      <c r="BO5" s="339"/>
      <c r="BP5" s="289"/>
      <c r="BQ5" s="198"/>
      <c r="BR5" s="198"/>
      <c r="BS5" s="199" t="str">
        <f>IF('เช็คเวลาเรียน เทอม 2'!BW5="ม",1,"")</f>
        <v/>
      </c>
      <c r="BT5" s="199" t="str">
        <f>IF('เช็คเวลาเรียน เทอม 2'!BX5="ม",1,"")</f>
        <v/>
      </c>
      <c r="BU5" s="199" t="str">
        <f>IF('เช็คเวลาเรียน เทอม 2'!BY5="ม",1,"")</f>
        <v/>
      </c>
      <c r="BV5" s="199" t="str">
        <f>IF('เช็คเวลาเรียน เทอม 2'!BZ5="ม",1,"")</f>
        <v/>
      </c>
      <c r="BW5" s="199" t="str">
        <f>IF('เช็คเวลาเรียน เทอม 2'!CA5="ม",1,"")</f>
        <v/>
      </c>
      <c r="BX5" s="198"/>
      <c r="BY5" s="198"/>
      <c r="BZ5" s="199" t="str">
        <f>IF('เช็คเวลาเรียน เทอม 2'!CD5="ม",1,"")</f>
        <v/>
      </c>
      <c r="CA5" s="199" t="str">
        <f>IF('เช็คเวลาเรียน เทอม 2'!CE5="ม",1,"")</f>
        <v/>
      </c>
      <c r="CB5" s="199" t="str">
        <f>IF('เช็คเวลาเรียน เทอม 2'!CF5="ม",1,"")</f>
        <v/>
      </c>
      <c r="CC5" s="199" t="str">
        <f>IF('เช็คเวลาเรียน เทอม 2'!CG5="ม",1,"")</f>
        <v/>
      </c>
      <c r="CD5" s="199" t="str">
        <f>IF('เช็คเวลาเรียน เทอม 2'!CH5="ม",1,"")</f>
        <v/>
      </c>
      <c r="CE5" s="280"/>
      <c r="CF5" s="198"/>
      <c r="CG5" s="199" t="str">
        <f>IF('เช็คเวลาเรียน เทอม 2'!CK5="ม",1,"")</f>
        <v/>
      </c>
      <c r="CH5" s="199" t="str">
        <f>IF('เช็คเวลาเรียน เทอม 2'!CL5="ม",1,"")</f>
        <v/>
      </c>
      <c r="CI5" s="199" t="str">
        <f>IF('เช็คเวลาเรียน เทอม 2'!CM5="ม",1,"")</f>
        <v/>
      </c>
      <c r="CJ5" s="199" t="str">
        <f>IF('เช็คเวลาเรียน เทอม 2'!CN5="ม",1,"")</f>
        <v/>
      </c>
      <c r="CK5" s="199" t="str">
        <f>IF('เช็คเวลาเรียน เทอม 2'!CO5="ม",1,"")</f>
        <v/>
      </c>
      <c r="CL5" s="198"/>
      <c r="CM5" s="198"/>
      <c r="CN5" s="199" t="str">
        <f>IF('เช็คเวลาเรียน เทอม 2'!CR5="ม",1,"")</f>
        <v/>
      </c>
      <c r="CO5" s="199" t="str">
        <f>IF('เช็คเวลาเรียน เทอม 2'!CS5="ม",1,"")</f>
        <v/>
      </c>
      <c r="CP5" s="199" t="str">
        <f>IF('เช็คเวลาเรียน เทอม 2'!CT5="ม",1,"")</f>
        <v/>
      </c>
      <c r="CQ5" s="199" t="str">
        <f>IF('เช็คเวลาเรียน เทอม 2'!CU5="ม",1,"")</f>
        <v/>
      </c>
      <c r="CR5" s="199" t="str">
        <f>IF('เช็คเวลาเรียน เทอม 2'!CV5="ม",1,"")</f>
        <v/>
      </c>
      <c r="CS5" s="198"/>
      <c r="CT5" s="198"/>
      <c r="CU5" s="338">
        <f t="shared" ref="CU5:CU28" si="2">COUNTIF(BP5:CT5,1)</f>
        <v>0</v>
      </c>
      <c r="CV5" s="339"/>
      <c r="CW5" s="199" t="str">
        <f>IF('เช็คเวลาเรียน เทอม 2'!DC5="ม",1,"")</f>
        <v/>
      </c>
      <c r="CX5" s="199" t="str">
        <f>IF('เช็คเวลาเรียน เทอม 2'!DD5="ม",1,"")</f>
        <v/>
      </c>
      <c r="CY5" s="199" t="str">
        <f>IF('เช็คเวลาเรียน เทอม 2'!DE5="ม",1,"")</f>
        <v/>
      </c>
      <c r="CZ5" s="199" t="str">
        <f>IF('เช็คเวลาเรียน เทอม 2'!DF5="ม",1,"")</f>
        <v/>
      </c>
      <c r="DA5" s="199" t="str">
        <f>IF('เช็คเวลาเรียน เทอม 2'!DG5="ม",1,"")</f>
        <v/>
      </c>
      <c r="DB5" s="198"/>
      <c r="DC5" s="198"/>
      <c r="DD5" s="199" t="str">
        <f>IF('เช็คเวลาเรียน เทอม 2'!DJ5="ม",1,"")</f>
        <v/>
      </c>
      <c r="DE5" s="199" t="str">
        <f>IF('เช็คเวลาเรียน เทอม 2'!DK5="ม",1,"")</f>
        <v/>
      </c>
      <c r="DF5" s="199" t="str">
        <f>IF('เช็คเวลาเรียน เทอม 2'!DL5="ม",1,"")</f>
        <v/>
      </c>
      <c r="DG5" s="199" t="str">
        <f>IF('เช็คเวลาเรียน เทอม 2'!DM5="ม",1,"")</f>
        <v/>
      </c>
      <c r="DH5" s="199" t="str">
        <f>IF('เช็คเวลาเรียน เทอม 2'!DN5="ม",1,"")</f>
        <v/>
      </c>
      <c r="DI5" s="198"/>
      <c r="DJ5" s="198"/>
      <c r="DK5" s="199" t="str">
        <f>IF('เช็คเวลาเรียน เทอม 2'!DQ5="ม",1,"")</f>
        <v/>
      </c>
      <c r="DL5" s="199" t="str">
        <f>IF('เช็คเวลาเรียน เทอม 2'!DR5="ม",1,"")</f>
        <v/>
      </c>
      <c r="DM5" s="199" t="str">
        <f>IF('เช็คเวลาเรียน เทอม 2'!DS5="ม",1,"")</f>
        <v/>
      </c>
      <c r="DN5" s="199" t="str">
        <f>IF('เช็คเวลาเรียน เทอม 2'!DT5="ม",1,"")</f>
        <v/>
      </c>
      <c r="DO5" s="199" t="str">
        <f>IF('เช็คเวลาเรียน เทอม 2'!DU5="ม",1,"")</f>
        <v/>
      </c>
      <c r="DP5" s="198"/>
      <c r="DQ5" s="289"/>
      <c r="DR5" s="289"/>
      <c r="DS5" s="199" t="str">
        <f>IF('เช็คเวลาเรียน เทอม 2'!DY5="ม",1,"")</f>
        <v/>
      </c>
      <c r="DT5" s="199" t="str">
        <f>IF('เช็คเวลาเรียน เทอม 2'!DZ5="ม",1,"")</f>
        <v/>
      </c>
      <c r="DU5" s="199" t="str">
        <f>IF('เช็คเวลาเรียน เทอม 2'!EA5="ม",1,"")</f>
        <v/>
      </c>
      <c r="DV5" s="199" t="str">
        <f>IF('เช็คเวลาเรียน เทอม 2'!EB5="ม",1,"")</f>
        <v/>
      </c>
      <c r="DW5" s="198"/>
      <c r="DX5" s="198"/>
      <c r="DY5" s="338">
        <f t="shared" ref="DY5:DY28" si="3">COUNTIF(CW5:DX5,1)</f>
        <v>0</v>
      </c>
      <c r="DZ5" s="339"/>
      <c r="EA5" s="199" t="str">
        <f>IF('เช็คเวลาเรียน เทอม 2'!EI5="ม",1,"")</f>
        <v/>
      </c>
      <c r="EB5" s="199" t="str">
        <f>IF('เช็คเวลาเรียน เทอม 2'!EJ5="ม",1,"")</f>
        <v/>
      </c>
      <c r="EC5" s="199" t="str">
        <f>IF('เช็คเวลาเรียน เทอม 2'!EK5="ม",1,"")</f>
        <v/>
      </c>
      <c r="ED5" s="199" t="str">
        <f>IF('เช็คเวลาเรียน เทอม 2'!EL5="ม",1,"")</f>
        <v/>
      </c>
      <c r="EE5" s="199" t="str">
        <f>IF('เช็คเวลาเรียน เทอม 2'!EM5="ม",1,"")</f>
        <v/>
      </c>
      <c r="EF5" s="198"/>
      <c r="EG5" s="198"/>
      <c r="EH5" s="199" t="str">
        <f>IF('เช็คเวลาเรียน เทอม 2'!EP5="ม",1,"")</f>
        <v/>
      </c>
      <c r="EI5" s="199" t="str">
        <f>IF('เช็คเวลาเรียน เทอม 2'!EQ5="ม",1,"")</f>
        <v/>
      </c>
      <c r="EJ5" s="199" t="str">
        <f>IF('เช็คเวลาเรียน เทอม 2'!ER5="ม",1,"")</f>
        <v/>
      </c>
      <c r="EK5" s="199" t="str">
        <f>IF('เช็คเวลาเรียน เทอม 2'!ES5="ม",1,"")</f>
        <v/>
      </c>
      <c r="EL5" s="199" t="str">
        <f>IF('เช็คเวลาเรียน เทอม 2'!ET5="ม",1,"")</f>
        <v/>
      </c>
      <c r="EM5" s="198"/>
      <c r="EN5" s="198"/>
      <c r="EO5" s="199" t="str">
        <f>IF('เช็คเวลาเรียน เทอม 2'!EW5="ม",1,"")</f>
        <v/>
      </c>
      <c r="EP5" s="199" t="str">
        <f>IF('เช็คเวลาเรียน เทอม 2'!EX5="ม",1,"")</f>
        <v/>
      </c>
      <c r="EQ5" s="199" t="str">
        <f>IF('เช็คเวลาเรียน เทอม 2'!EY5="ม",1,"")</f>
        <v/>
      </c>
      <c r="ER5" s="199" t="str">
        <f>IF('เช็คเวลาเรียน เทอม 2'!EZ5="ม",1,"")</f>
        <v/>
      </c>
      <c r="ES5" s="199" t="str">
        <f>IF('เช็คเวลาเรียน เทอม 2'!FA5="ม",1,"")</f>
        <v/>
      </c>
      <c r="ET5" s="198"/>
      <c r="EU5" s="198"/>
      <c r="EV5" s="199" t="str">
        <f>IF('เช็คเวลาเรียน เทอม 2'!FD5="ม",1,"")</f>
        <v/>
      </c>
      <c r="EW5" s="199" t="str">
        <f>IF('เช็คเวลาเรียน เทอม 2'!FE5="ม",1,"")</f>
        <v/>
      </c>
      <c r="EX5" s="199" t="str">
        <f>IF('เช็คเวลาเรียน เทอม 2'!FF5="ม",1,"")</f>
        <v/>
      </c>
      <c r="EY5" s="199" t="str">
        <f>IF('เช็คเวลาเรียน เทอม 2'!FG5="ม",1,"")</f>
        <v/>
      </c>
      <c r="EZ5" s="199" t="str">
        <f>IF('เช็คเวลาเรียน เทอม 2'!FH5="ม",1,"")</f>
        <v/>
      </c>
      <c r="FA5" s="198"/>
      <c r="FB5" s="198"/>
      <c r="FC5" s="199" t="str">
        <f>IF('เช็คเวลาเรียน เทอม 2'!FK5="ม",1,"")</f>
        <v/>
      </c>
      <c r="FD5" s="199" t="str">
        <f>IF('เช็คเวลาเรียน เทอม 2'!FL5="ม",1,"")</f>
        <v/>
      </c>
      <c r="FE5" s="199" t="str">
        <f>IF('เช็คเวลาเรียน เทอม 2'!FM5="ม",1,"")</f>
        <v/>
      </c>
      <c r="FF5" s="338">
        <f t="shared" ref="FF5:FF28" si="4">COUNTIF(EA5:FE5,1)</f>
        <v>0</v>
      </c>
      <c r="FG5" s="339"/>
      <c r="FH5" s="199" t="str">
        <f>IF('เช็คเวลาเรียน เทอม 2'!FR5="ม",1,"")</f>
        <v/>
      </c>
      <c r="FI5" s="199" t="str">
        <f>IF('เช็คเวลาเรียน เทอม 2'!FS5="ม",1,"")</f>
        <v/>
      </c>
      <c r="FJ5" s="198"/>
      <c r="FK5" s="198"/>
      <c r="FL5" s="199" t="str">
        <f>IF('เช็คเวลาเรียน เทอม 2'!FV5="ม",1,"")</f>
        <v/>
      </c>
      <c r="FM5" s="289"/>
      <c r="FN5" s="199" t="str">
        <f>IF('เช็คเวลาเรียน เทอม 2'!FX5="ม",1,"")</f>
        <v/>
      </c>
      <c r="FO5" s="199" t="str">
        <f>IF('เช็คเวลาเรียน เทอม 2'!FY5="ม",1,"")</f>
        <v/>
      </c>
      <c r="FP5" s="199" t="str">
        <f>IF('เช็คเวลาเรียน เทอม 2'!FZ5="ม",1,"")</f>
        <v/>
      </c>
      <c r="FQ5" s="198"/>
      <c r="FR5" s="198"/>
      <c r="FS5" s="199" t="str">
        <f>IF('เช็คเวลาเรียน เทอม 2'!GC5="ม",1,"")</f>
        <v/>
      </c>
      <c r="FT5" s="289"/>
      <c r="FU5" s="289"/>
      <c r="FV5" s="289"/>
      <c r="FW5" s="199" t="str">
        <f>IF('เช็คเวลาเรียน เทอม 2'!GG5="ม",1,"")</f>
        <v/>
      </c>
      <c r="FX5" s="198"/>
      <c r="FY5" s="198"/>
      <c r="FZ5" s="199" t="str">
        <f>IF('เช็คเวลาเรียน เทอม 2'!GJ5="ม",1,"")</f>
        <v/>
      </c>
      <c r="GA5" s="199" t="str">
        <f>IF('เช็คเวลาเรียน เทอม 2'!GK5="ม",1,"")</f>
        <v/>
      </c>
      <c r="GB5" s="199" t="str">
        <f>IF('เช็คเวลาเรียน เทอม 2'!GL5="ม",1,"")</f>
        <v/>
      </c>
      <c r="GC5" s="199" t="str">
        <f>IF('เช็คเวลาเรียน เทอม 2'!GM5="ม",1,"")</f>
        <v/>
      </c>
      <c r="GD5" s="199" t="str">
        <f>IF('เช็คเวลาเรียน เทอม 2'!GN5="ม",1,"")</f>
        <v/>
      </c>
      <c r="GE5" s="198"/>
      <c r="GF5" s="198"/>
      <c r="GG5" s="199" t="str">
        <f>IF('เช็คเวลาเรียน เทอม 2'!GQ5="ม",1,"")</f>
        <v/>
      </c>
      <c r="GH5" s="199" t="str">
        <f>IF('เช็คเวลาเรียน เทอม 2'!GR5="ม",1,"")</f>
        <v/>
      </c>
      <c r="GI5" s="199" t="str">
        <f>IF('เช็คเวลาเรียน เทอม 2'!GS5="ม",1,"")</f>
        <v/>
      </c>
      <c r="GJ5" s="199" t="str">
        <f>IF('เช็คเวลาเรียน เทอม 2'!GT5="ม",1,"")</f>
        <v/>
      </c>
      <c r="GK5" s="199" t="str">
        <f>IF('เช็คเวลาเรียน เทอม 2'!GU5="ม",1,"")</f>
        <v/>
      </c>
      <c r="GL5" s="338">
        <f t="shared" ref="GL5:GL28" si="5">COUNTIF(FH5:GK5,1)</f>
        <v>0</v>
      </c>
      <c r="GM5" s="339"/>
    </row>
    <row r="6" spans="1:195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199" t="str">
        <f>IF('เช็คเวลาเรียน เทอม 2'!D6="ม",1,"")</f>
        <v/>
      </c>
      <c r="D6" s="199" t="str">
        <f>IF('เช็คเวลาเรียน เทอม 2'!E6="ม",1,"")</f>
        <v/>
      </c>
      <c r="E6" s="199" t="str">
        <f>IF('เช็คเวลาเรียน เทอม 2'!F6="ม",1,"")</f>
        <v/>
      </c>
      <c r="F6" s="199" t="str">
        <f>IF('เช็คเวลาเรียน เทอม 2'!G6="ม",1,"")</f>
        <v/>
      </c>
      <c r="G6" s="199" t="str">
        <f>IF('เช็คเวลาเรียน เทอม 2'!H6="ม",1,"")</f>
        <v/>
      </c>
      <c r="H6" s="198"/>
      <c r="I6" s="198"/>
      <c r="J6" s="199" t="str">
        <f>IF('เช็คเวลาเรียน เทอม 2'!K6="ม",1,"")</f>
        <v/>
      </c>
      <c r="K6" s="199" t="str">
        <f>IF('เช็คเวลาเรียน เทอม 2'!L6="ม",1,"")</f>
        <v/>
      </c>
      <c r="L6" s="199" t="str">
        <f>IF('เช็คเวลาเรียน เทอม 2'!M6="ม",1,"")</f>
        <v/>
      </c>
      <c r="M6" s="199" t="str">
        <f>IF('เช็คเวลาเรียน เทอม 2'!N6="ม",1,"")</f>
        <v/>
      </c>
      <c r="N6" s="199" t="str">
        <f>IF('เช็คเวลาเรียน เทอม 2'!O6="ม",1,"")</f>
        <v/>
      </c>
      <c r="O6" s="198"/>
      <c r="P6" s="198"/>
      <c r="Q6" s="199" t="str">
        <f>IF('เช็คเวลาเรียน เทอม 2'!R6="ม",1,"")</f>
        <v/>
      </c>
      <c r="R6" s="199" t="str">
        <f>IF('เช็คเวลาเรียน เทอม 2'!S6="ม",1,"")</f>
        <v/>
      </c>
      <c r="S6" s="199" t="str">
        <f>IF('เช็คเวลาเรียน เทอม 2'!T6="ม",1,"")</f>
        <v/>
      </c>
      <c r="T6" s="199" t="str">
        <f>IF('เช็คเวลาเรียน เทอม 2'!U6="ม",1,"")</f>
        <v/>
      </c>
      <c r="U6" s="199" t="str">
        <f>IF('เช็คเวลาเรียน เทอม 2'!V6="ม",1,"")</f>
        <v/>
      </c>
      <c r="V6" s="198"/>
      <c r="W6" s="198"/>
      <c r="X6" s="199" t="str">
        <f>IF('เช็คเวลาเรียน เทอม 2'!Y6="ม",1,"")</f>
        <v/>
      </c>
      <c r="Y6" s="199" t="str">
        <f>IF('เช็คเวลาเรียน เทอม 2'!Z6="ม",1,"")</f>
        <v/>
      </c>
      <c r="Z6" s="199" t="str">
        <f>IF('เช็คเวลาเรียน เทอม 2'!AA6="ม",1,"")</f>
        <v/>
      </c>
      <c r="AA6" s="199" t="str">
        <f>IF('เช็คเวลาเรียน เทอม 2'!AB6="ม",1,"")</f>
        <v/>
      </c>
      <c r="AB6" s="199" t="str">
        <f>IF('เช็คเวลาเรียน เทอม 2'!AC6="ม",1,"")</f>
        <v/>
      </c>
      <c r="AC6" s="198"/>
      <c r="AD6" s="198"/>
      <c r="AE6" s="199" t="str">
        <f>IF('เช็คเวลาเรียน เทอม 2'!AF6="ม",1,"")</f>
        <v/>
      </c>
      <c r="AF6" s="198"/>
      <c r="AG6" s="338">
        <f t="shared" si="0"/>
        <v>0</v>
      </c>
      <c r="AH6" s="339"/>
      <c r="AI6" s="199" t="str">
        <f>IF('เช็คเวลาเรียน เทอม 2'!AK6="ม",1,"")</f>
        <v/>
      </c>
      <c r="AJ6" s="199" t="str">
        <f>IF('เช็คเวลาเรียน เทอม 2'!AL6="ม",1,"")</f>
        <v/>
      </c>
      <c r="AK6" s="199" t="str">
        <f>IF('เช็คเวลาเรียน เทอม 2'!AM6="ม",1,"")</f>
        <v/>
      </c>
      <c r="AL6" s="199" t="str">
        <f>IF('เช็คเวลาเรียน เทอม 2'!AN6="ม",1,"")</f>
        <v/>
      </c>
      <c r="AM6" s="280"/>
      <c r="AN6" s="198"/>
      <c r="AO6" s="280"/>
      <c r="AP6" s="199" t="str">
        <f>IF('เช็คเวลาเรียน เทอม 2'!AR6="ม",1,"")</f>
        <v/>
      </c>
      <c r="AQ6" s="199" t="str">
        <f>IF('เช็คเวลาเรียน เทอม 2'!AS6="ม",1,"")</f>
        <v/>
      </c>
      <c r="AR6" s="280"/>
      <c r="AS6" s="199" t="str">
        <f>IF('เช็คเวลาเรียน เทอม 2'!AU6="ม",1,"")</f>
        <v/>
      </c>
      <c r="AT6" s="199" t="str">
        <f>IF('เช็คเวลาเรียน เทอม 2'!AV6="ม",1,"")</f>
        <v/>
      </c>
      <c r="AU6" s="198"/>
      <c r="AV6" s="198"/>
      <c r="AW6" s="199" t="str">
        <f>IF('เช็คเวลาเรียน เทอม 2'!AY6="ม",1,"")</f>
        <v/>
      </c>
      <c r="AX6" s="199" t="str">
        <f>IF('เช็คเวลาเรียน เทอม 2'!AZ6="ม",1,"")</f>
        <v/>
      </c>
      <c r="AY6" s="199" t="str">
        <f>IF('เช็คเวลาเรียน เทอม 2'!BA6="ม",1,"")</f>
        <v/>
      </c>
      <c r="AZ6" s="199" t="str">
        <f>IF('เช็คเวลาเรียน เทอม 2'!BB6="ม",1,"")</f>
        <v/>
      </c>
      <c r="BA6" s="199" t="str">
        <f>IF('เช็คเวลาเรียน เทอม 2'!BC6="ม",1,"")</f>
        <v/>
      </c>
      <c r="BB6" s="198"/>
      <c r="BC6" s="198"/>
      <c r="BD6" s="199" t="str">
        <f>IF('เช็คเวลาเรียน เทอม 2'!BF6="ม",1,"")</f>
        <v/>
      </c>
      <c r="BE6" s="199" t="str">
        <f>IF('เช็คเวลาเรียน เทอม 2'!BG6="ม",1,"")</f>
        <v/>
      </c>
      <c r="BF6" s="199" t="str">
        <f>IF('เช็คเวลาเรียน เทอม 2'!BH6="ม",1,"")</f>
        <v/>
      </c>
      <c r="BG6" s="199" t="str">
        <f>IF('เช็คเวลาเรียน เทอม 2'!BI6="ม",1,"")</f>
        <v/>
      </c>
      <c r="BH6" s="199" t="str">
        <f>IF('เช็คเวลาเรียน เทอม 2'!BJ6="ม",1,"")</f>
        <v/>
      </c>
      <c r="BI6" s="198"/>
      <c r="BJ6" s="198"/>
      <c r="BK6" s="199" t="str">
        <f>IF('เช็คเวลาเรียน เทอม 2'!BM6="ม",1,"")</f>
        <v/>
      </c>
      <c r="BL6" s="199" t="str">
        <f>IF('เช็คเวลาเรียน เทอม 2'!BN6="ม",1,"")</f>
        <v/>
      </c>
      <c r="BM6" s="287"/>
      <c r="BN6" s="338">
        <f t="shared" si="1"/>
        <v>0</v>
      </c>
      <c r="BO6" s="339"/>
      <c r="BP6" s="289"/>
      <c r="BQ6" s="198"/>
      <c r="BR6" s="198"/>
      <c r="BS6" s="199" t="str">
        <f>IF('เช็คเวลาเรียน เทอม 2'!BW6="ม",1,"")</f>
        <v/>
      </c>
      <c r="BT6" s="199" t="str">
        <f>IF('เช็คเวลาเรียน เทอม 2'!BX6="ม",1,"")</f>
        <v/>
      </c>
      <c r="BU6" s="199" t="str">
        <f>IF('เช็คเวลาเรียน เทอม 2'!BY6="ม",1,"")</f>
        <v/>
      </c>
      <c r="BV6" s="199" t="str">
        <f>IF('เช็คเวลาเรียน เทอม 2'!BZ6="ม",1,"")</f>
        <v/>
      </c>
      <c r="BW6" s="199" t="str">
        <f>IF('เช็คเวลาเรียน เทอม 2'!CA6="ม",1,"")</f>
        <v/>
      </c>
      <c r="BX6" s="198"/>
      <c r="BY6" s="198"/>
      <c r="BZ6" s="199" t="str">
        <f>IF('เช็คเวลาเรียน เทอม 2'!CD6="ม",1,"")</f>
        <v/>
      </c>
      <c r="CA6" s="199" t="str">
        <f>IF('เช็คเวลาเรียน เทอม 2'!CE6="ม",1,"")</f>
        <v/>
      </c>
      <c r="CB6" s="199" t="str">
        <f>IF('เช็คเวลาเรียน เทอม 2'!CF6="ม",1,"")</f>
        <v/>
      </c>
      <c r="CC6" s="199" t="str">
        <f>IF('เช็คเวลาเรียน เทอม 2'!CG6="ม",1,"")</f>
        <v/>
      </c>
      <c r="CD6" s="199" t="str">
        <f>IF('เช็คเวลาเรียน เทอม 2'!CH6="ม",1,"")</f>
        <v/>
      </c>
      <c r="CE6" s="280"/>
      <c r="CF6" s="198"/>
      <c r="CG6" s="199" t="str">
        <f>IF('เช็คเวลาเรียน เทอม 2'!CK6="ม",1,"")</f>
        <v/>
      </c>
      <c r="CH6" s="199" t="str">
        <f>IF('เช็คเวลาเรียน เทอม 2'!CL6="ม",1,"")</f>
        <v/>
      </c>
      <c r="CI6" s="199" t="str">
        <f>IF('เช็คเวลาเรียน เทอม 2'!CM6="ม",1,"")</f>
        <v/>
      </c>
      <c r="CJ6" s="199" t="str">
        <f>IF('เช็คเวลาเรียน เทอม 2'!CN6="ม",1,"")</f>
        <v/>
      </c>
      <c r="CK6" s="199" t="str">
        <f>IF('เช็คเวลาเรียน เทอม 2'!CO6="ม",1,"")</f>
        <v/>
      </c>
      <c r="CL6" s="198"/>
      <c r="CM6" s="198"/>
      <c r="CN6" s="199" t="str">
        <f>IF('เช็คเวลาเรียน เทอม 2'!CR6="ม",1,"")</f>
        <v/>
      </c>
      <c r="CO6" s="199" t="str">
        <f>IF('เช็คเวลาเรียน เทอม 2'!CS6="ม",1,"")</f>
        <v/>
      </c>
      <c r="CP6" s="199" t="str">
        <f>IF('เช็คเวลาเรียน เทอม 2'!CT6="ม",1,"")</f>
        <v/>
      </c>
      <c r="CQ6" s="199" t="str">
        <f>IF('เช็คเวลาเรียน เทอม 2'!CU6="ม",1,"")</f>
        <v/>
      </c>
      <c r="CR6" s="199" t="str">
        <f>IF('เช็คเวลาเรียน เทอม 2'!CV6="ม",1,"")</f>
        <v/>
      </c>
      <c r="CS6" s="198"/>
      <c r="CT6" s="198"/>
      <c r="CU6" s="338">
        <f t="shared" si="2"/>
        <v>0</v>
      </c>
      <c r="CV6" s="339"/>
      <c r="CW6" s="199" t="str">
        <f>IF('เช็คเวลาเรียน เทอม 2'!DC6="ม",1,"")</f>
        <v/>
      </c>
      <c r="CX6" s="199" t="str">
        <f>IF('เช็คเวลาเรียน เทอม 2'!DD6="ม",1,"")</f>
        <v/>
      </c>
      <c r="CY6" s="199" t="str">
        <f>IF('เช็คเวลาเรียน เทอม 2'!DE6="ม",1,"")</f>
        <v/>
      </c>
      <c r="CZ6" s="199" t="str">
        <f>IF('เช็คเวลาเรียน เทอม 2'!DF6="ม",1,"")</f>
        <v/>
      </c>
      <c r="DA6" s="199" t="str">
        <f>IF('เช็คเวลาเรียน เทอม 2'!DG6="ม",1,"")</f>
        <v/>
      </c>
      <c r="DB6" s="198"/>
      <c r="DC6" s="198"/>
      <c r="DD6" s="199" t="str">
        <f>IF('เช็คเวลาเรียน เทอม 2'!DJ6="ม",1,"")</f>
        <v/>
      </c>
      <c r="DE6" s="199" t="str">
        <f>IF('เช็คเวลาเรียน เทอม 2'!DK6="ม",1,"")</f>
        <v/>
      </c>
      <c r="DF6" s="199" t="str">
        <f>IF('เช็คเวลาเรียน เทอม 2'!DL6="ม",1,"")</f>
        <v/>
      </c>
      <c r="DG6" s="199" t="str">
        <f>IF('เช็คเวลาเรียน เทอม 2'!DM6="ม",1,"")</f>
        <v/>
      </c>
      <c r="DH6" s="199" t="str">
        <f>IF('เช็คเวลาเรียน เทอม 2'!DN6="ม",1,"")</f>
        <v/>
      </c>
      <c r="DI6" s="198"/>
      <c r="DJ6" s="198"/>
      <c r="DK6" s="199" t="str">
        <f>IF('เช็คเวลาเรียน เทอม 2'!DQ6="ม",1,"")</f>
        <v/>
      </c>
      <c r="DL6" s="199" t="str">
        <f>IF('เช็คเวลาเรียน เทอม 2'!DR6="ม",1,"")</f>
        <v/>
      </c>
      <c r="DM6" s="199" t="str">
        <f>IF('เช็คเวลาเรียน เทอม 2'!DS6="ม",1,"")</f>
        <v/>
      </c>
      <c r="DN6" s="199" t="str">
        <f>IF('เช็คเวลาเรียน เทอม 2'!DT6="ม",1,"")</f>
        <v/>
      </c>
      <c r="DO6" s="199" t="str">
        <f>IF('เช็คเวลาเรียน เทอม 2'!DU6="ม",1,"")</f>
        <v/>
      </c>
      <c r="DP6" s="198"/>
      <c r="DQ6" s="289"/>
      <c r="DR6" s="289"/>
      <c r="DS6" s="199" t="str">
        <f>IF('เช็คเวลาเรียน เทอม 2'!DY6="ม",1,"")</f>
        <v/>
      </c>
      <c r="DT6" s="199" t="str">
        <f>IF('เช็คเวลาเรียน เทอม 2'!DZ6="ม",1,"")</f>
        <v/>
      </c>
      <c r="DU6" s="199" t="str">
        <f>IF('เช็คเวลาเรียน เทอม 2'!EA6="ม",1,"")</f>
        <v/>
      </c>
      <c r="DV6" s="199" t="str">
        <f>IF('เช็คเวลาเรียน เทอม 2'!EB6="ม",1,"")</f>
        <v/>
      </c>
      <c r="DW6" s="198"/>
      <c r="DX6" s="198"/>
      <c r="DY6" s="338">
        <f t="shared" si="3"/>
        <v>0</v>
      </c>
      <c r="DZ6" s="339"/>
      <c r="EA6" s="199" t="str">
        <f>IF('เช็คเวลาเรียน เทอม 2'!EI6="ม",1,"")</f>
        <v/>
      </c>
      <c r="EB6" s="199" t="str">
        <f>IF('เช็คเวลาเรียน เทอม 2'!EJ6="ม",1,"")</f>
        <v/>
      </c>
      <c r="EC6" s="199" t="str">
        <f>IF('เช็คเวลาเรียน เทอม 2'!EK6="ม",1,"")</f>
        <v/>
      </c>
      <c r="ED6" s="199" t="str">
        <f>IF('เช็คเวลาเรียน เทอม 2'!EL6="ม",1,"")</f>
        <v/>
      </c>
      <c r="EE6" s="199" t="str">
        <f>IF('เช็คเวลาเรียน เทอม 2'!EM6="ม",1,"")</f>
        <v/>
      </c>
      <c r="EF6" s="198"/>
      <c r="EG6" s="198"/>
      <c r="EH6" s="199" t="str">
        <f>IF('เช็คเวลาเรียน เทอม 2'!EP6="ม",1,"")</f>
        <v/>
      </c>
      <c r="EI6" s="199" t="str">
        <f>IF('เช็คเวลาเรียน เทอม 2'!EQ6="ม",1,"")</f>
        <v/>
      </c>
      <c r="EJ6" s="199" t="str">
        <f>IF('เช็คเวลาเรียน เทอม 2'!ER6="ม",1,"")</f>
        <v/>
      </c>
      <c r="EK6" s="199" t="str">
        <f>IF('เช็คเวลาเรียน เทอม 2'!ES6="ม",1,"")</f>
        <v/>
      </c>
      <c r="EL6" s="199" t="str">
        <f>IF('เช็คเวลาเรียน เทอม 2'!ET6="ม",1,"")</f>
        <v/>
      </c>
      <c r="EM6" s="198"/>
      <c r="EN6" s="198"/>
      <c r="EO6" s="199" t="str">
        <f>IF('เช็คเวลาเรียน เทอม 2'!EW6="ม",1,"")</f>
        <v/>
      </c>
      <c r="EP6" s="199" t="str">
        <f>IF('เช็คเวลาเรียน เทอม 2'!EX6="ม",1,"")</f>
        <v/>
      </c>
      <c r="EQ6" s="199" t="str">
        <f>IF('เช็คเวลาเรียน เทอม 2'!EY6="ม",1,"")</f>
        <v/>
      </c>
      <c r="ER6" s="199" t="str">
        <f>IF('เช็คเวลาเรียน เทอม 2'!EZ6="ม",1,"")</f>
        <v/>
      </c>
      <c r="ES6" s="199" t="str">
        <f>IF('เช็คเวลาเรียน เทอม 2'!FA6="ม",1,"")</f>
        <v/>
      </c>
      <c r="ET6" s="198"/>
      <c r="EU6" s="198"/>
      <c r="EV6" s="199" t="str">
        <f>IF('เช็คเวลาเรียน เทอม 2'!FD6="ม",1,"")</f>
        <v/>
      </c>
      <c r="EW6" s="199" t="str">
        <f>IF('เช็คเวลาเรียน เทอม 2'!FE6="ม",1,"")</f>
        <v/>
      </c>
      <c r="EX6" s="199" t="str">
        <f>IF('เช็คเวลาเรียน เทอม 2'!FF6="ม",1,"")</f>
        <v/>
      </c>
      <c r="EY6" s="199" t="str">
        <f>IF('เช็คเวลาเรียน เทอม 2'!FG6="ม",1,"")</f>
        <v/>
      </c>
      <c r="EZ6" s="199" t="str">
        <f>IF('เช็คเวลาเรียน เทอม 2'!FH6="ม",1,"")</f>
        <v/>
      </c>
      <c r="FA6" s="198"/>
      <c r="FB6" s="198"/>
      <c r="FC6" s="199" t="str">
        <f>IF('เช็คเวลาเรียน เทอม 2'!FK6="ม",1,"")</f>
        <v/>
      </c>
      <c r="FD6" s="199" t="str">
        <f>IF('เช็คเวลาเรียน เทอม 2'!FL6="ม",1,"")</f>
        <v/>
      </c>
      <c r="FE6" s="199" t="str">
        <f>IF('เช็คเวลาเรียน เทอม 2'!FM6="ม",1,"")</f>
        <v/>
      </c>
      <c r="FF6" s="338">
        <f t="shared" si="4"/>
        <v>0</v>
      </c>
      <c r="FG6" s="339"/>
      <c r="FH6" s="199" t="str">
        <f>IF('เช็คเวลาเรียน เทอม 2'!FR6="ม",1,"")</f>
        <v/>
      </c>
      <c r="FI6" s="199" t="str">
        <f>IF('เช็คเวลาเรียน เทอม 2'!FS6="ม",1,"")</f>
        <v/>
      </c>
      <c r="FJ6" s="198"/>
      <c r="FK6" s="198"/>
      <c r="FL6" s="199" t="str">
        <f>IF('เช็คเวลาเรียน เทอม 2'!FV6="ม",1,"")</f>
        <v/>
      </c>
      <c r="FM6" s="289"/>
      <c r="FN6" s="199" t="str">
        <f>IF('เช็คเวลาเรียน เทอม 2'!FX6="ม",1,"")</f>
        <v/>
      </c>
      <c r="FO6" s="199" t="str">
        <f>IF('เช็คเวลาเรียน เทอม 2'!FY6="ม",1,"")</f>
        <v/>
      </c>
      <c r="FP6" s="199" t="str">
        <f>IF('เช็คเวลาเรียน เทอม 2'!FZ6="ม",1,"")</f>
        <v/>
      </c>
      <c r="FQ6" s="198"/>
      <c r="FR6" s="198"/>
      <c r="FS6" s="199" t="str">
        <f>IF('เช็คเวลาเรียน เทอม 2'!GC6="ม",1,"")</f>
        <v/>
      </c>
      <c r="FT6" s="289"/>
      <c r="FU6" s="289"/>
      <c r="FV6" s="289"/>
      <c r="FW6" s="199" t="str">
        <f>IF('เช็คเวลาเรียน เทอม 2'!GG6="ม",1,"")</f>
        <v/>
      </c>
      <c r="FX6" s="198"/>
      <c r="FY6" s="198"/>
      <c r="FZ6" s="199" t="str">
        <f>IF('เช็คเวลาเรียน เทอม 2'!GJ6="ม",1,"")</f>
        <v/>
      </c>
      <c r="GA6" s="199" t="str">
        <f>IF('เช็คเวลาเรียน เทอม 2'!GK6="ม",1,"")</f>
        <v/>
      </c>
      <c r="GB6" s="199" t="str">
        <f>IF('เช็คเวลาเรียน เทอม 2'!GL6="ม",1,"")</f>
        <v/>
      </c>
      <c r="GC6" s="199" t="str">
        <f>IF('เช็คเวลาเรียน เทอม 2'!GM6="ม",1,"")</f>
        <v/>
      </c>
      <c r="GD6" s="199" t="str">
        <f>IF('เช็คเวลาเรียน เทอม 2'!GN6="ม",1,"")</f>
        <v/>
      </c>
      <c r="GE6" s="198"/>
      <c r="GF6" s="198"/>
      <c r="GG6" s="199" t="str">
        <f>IF('เช็คเวลาเรียน เทอม 2'!GQ6="ม",1,"")</f>
        <v/>
      </c>
      <c r="GH6" s="199" t="str">
        <f>IF('เช็คเวลาเรียน เทอม 2'!GR6="ม",1,"")</f>
        <v/>
      </c>
      <c r="GI6" s="199" t="str">
        <f>IF('เช็คเวลาเรียน เทอม 2'!GS6="ม",1,"")</f>
        <v/>
      </c>
      <c r="GJ6" s="199" t="str">
        <f>IF('เช็คเวลาเรียน เทอม 2'!GT6="ม",1,"")</f>
        <v/>
      </c>
      <c r="GK6" s="199" t="str">
        <f>IF('เช็คเวลาเรียน เทอม 2'!GU6="ม",1,"")</f>
        <v/>
      </c>
      <c r="GL6" s="338">
        <f t="shared" si="5"/>
        <v>0</v>
      </c>
      <c r="GM6" s="339"/>
    </row>
    <row r="7" spans="1:195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199" t="str">
        <f>IF('เช็คเวลาเรียน เทอม 2'!D7="ม",1,"")</f>
        <v/>
      </c>
      <c r="D7" s="199" t="str">
        <f>IF('เช็คเวลาเรียน เทอม 2'!E7="ม",1,"")</f>
        <v/>
      </c>
      <c r="E7" s="199" t="str">
        <f>IF('เช็คเวลาเรียน เทอม 2'!F7="ม",1,"")</f>
        <v/>
      </c>
      <c r="F7" s="199" t="str">
        <f>IF('เช็คเวลาเรียน เทอม 2'!G7="ม",1,"")</f>
        <v/>
      </c>
      <c r="G7" s="199" t="str">
        <f>IF('เช็คเวลาเรียน เทอม 2'!H7="ม",1,"")</f>
        <v/>
      </c>
      <c r="H7" s="198"/>
      <c r="I7" s="198"/>
      <c r="J7" s="199" t="str">
        <f>IF('เช็คเวลาเรียน เทอม 2'!K7="ม",1,"")</f>
        <v/>
      </c>
      <c r="K7" s="199" t="str">
        <f>IF('เช็คเวลาเรียน เทอม 2'!L7="ม",1,"")</f>
        <v/>
      </c>
      <c r="L7" s="199" t="str">
        <f>IF('เช็คเวลาเรียน เทอม 2'!M7="ม",1,"")</f>
        <v/>
      </c>
      <c r="M7" s="199" t="str">
        <f>IF('เช็คเวลาเรียน เทอม 2'!N7="ม",1,"")</f>
        <v/>
      </c>
      <c r="N7" s="199" t="str">
        <f>IF('เช็คเวลาเรียน เทอม 2'!O7="ม",1,"")</f>
        <v/>
      </c>
      <c r="O7" s="198"/>
      <c r="P7" s="198"/>
      <c r="Q7" s="199" t="str">
        <f>IF('เช็คเวลาเรียน เทอม 2'!R7="ม",1,"")</f>
        <v/>
      </c>
      <c r="R7" s="199" t="str">
        <f>IF('เช็คเวลาเรียน เทอม 2'!S7="ม",1,"")</f>
        <v/>
      </c>
      <c r="S7" s="199" t="str">
        <f>IF('เช็คเวลาเรียน เทอม 2'!T7="ม",1,"")</f>
        <v/>
      </c>
      <c r="T7" s="199" t="str">
        <f>IF('เช็คเวลาเรียน เทอม 2'!U7="ม",1,"")</f>
        <v/>
      </c>
      <c r="U7" s="199" t="str">
        <f>IF('เช็คเวลาเรียน เทอม 2'!V7="ม",1,"")</f>
        <v/>
      </c>
      <c r="V7" s="198"/>
      <c r="W7" s="198"/>
      <c r="X7" s="199" t="str">
        <f>IF('เช็คเวลาเรียน เทอม 2'!Y7="ม",1,"")</f>
        <v/>
      </c>
      <c r="Y7" s="199" t="str">
        <f>IF('เช็คเวลาเรียน เทอม 2'!Z7="ม",1,"")</f>
        <v/>
      </c>
      <c r="Z7" s="199" t="str">
        <f>IF('เช็คเวลาเรียน เทอม 2'!AA7="ม",1,"")</f>
        <v/>
      </c>
      <c r="AA7" s="199" t="str">
        <f>IF('เช็คเวลาเรียน เทอม 2'!AB7="ม",1,"")</f>
        <v/>
      </c>
      <c r="AB7" s="199" t="str">
        <f>IF('เช็คเวลาเรียน เทอม 2'!AC7="ม",1,"")</f>
        <v/>
      </c>
      <c r="AC7" s="198"/>
      <c r="AD7" s="198"/>
      <c r="AE7" s="199" t="str">
        <f>IF('เช็คเวลาเรียน เทอม 2'!AF7="ม",1,"")</f>
        <v/>
      </c>
      <c r="AF7" s="198"/>
      <c r="AG7" s="338">
        <f t="shared" si="0"/>
        <v>0</v>
      </c>
      <c r="AH7" s="339"/>
      <c r="AI7" s="199" t="str">
        <f>IF('เช็คเวลาเรียน เทอม 2'!AK7="ม",1,"")</f>
        <v/>
      </c>
      <c r="AJ7" s="199" t="str">
        <f>IF('เช็คเวลาเรียน เทอม 2'!AL7="ม",1,"")</f>
        <v/>
      </c>
      <c r="AK7" s="199" t="str">
        <f>IF('เช็คเวลาเรียน เทอม 2'!AM7="ม",1,"")</f>
        <v/>
      </c>
      <c r="AL7" s="199" t="str">
        <f>IF('เช็คเวลาเรียน เทอม 2'!AN7="ม",1,"")</f>
        <v/>
      </c>
      <c r="AM7" s="280"/>
      <c r="AN7" s="198"/>
      <c r="AO7" s="280"/>
      <c r="AP7" s="199" t="str">
        <f>IF('เช็คเวลาเรียน เทอม 2'!AR7="ม",1,"")</f>
        <v/>
      </c>
      <c r="AQ7" s="199" t="str">
        <f>IF('เช็คเวลาเรียน เทอม 2'!AS7="ม",1,"")</f>
        <v/>
      </c>
      <c r="AR7" s="280"/>
      <c r="AS7" s="199" t="str">
        <f>IF('เช็คเวลาเรียน เทอม 2'!AU7="ม",1,"")</f>
        <v/>
      </c>
      <c r="AT7" s="199" t="str">
        <f>IF('เช็คเวลาเรียน เทอม 2'!AV7="ม",1,"")</f>
        <v/>
      </c>
      <c r="AU7" s="198"/>
      <c r="AV7" s="198"/>
      <c r="AW7" s="199" t="str">
        <f>IF('เช็คเวลาเรียน เทอม 2'!AY7="ม",1,"")</f>
        <v/>
      </c>
      <c r="AX7" s="199" t="str">
        <f>IF('เช็คเวลาเรียน เทอม 2'!AZ7="ม",1,"")</f>
        <v/>
      </c>
      <c r="AY7" s="199" t="str">
        <f>IF('เช็คเวลาเรียน เทอม 2'!BA7="ม",1,"")</f>
        <v/>
      </c>
      <c r="AZ7" s="199" t="str">
        <f>IF('เช็คเวลาเรียน เทอม 2'!BB7="ม",1,"")</f>
        <v/>
      </c>
      <c r="BA7" s="199" t="str">
        <f>IF('เช็คเวลาเรียน เทอม 2'!BC7="ม",1,"")</f>
        <v/>
      </c>
      <c r="BB7" s="198"/>
      <c r="BC7" s="198"/>
      <c r="BD7" s="199" t="str">
        <f>IF('เช็คเวลาเรียน เทอม 2'!BF7="ม",1,"")</f>
        <v/>
      </c>
      <c r="BE7" s="199" t="str">
        <f>IF('เช็คเวลาเรียน เทอม 2'!BG7="ม",1,"")</f>
        <v/>
      </c>
      <c r="BF7" s="199" t="str">
        <f>IF('เช็คเวลาเรียน เทอม 2'!BH7="ม",1,"")</f>
        <v/>
      </c>
      <c r="BG7" s="199" t="str">
        <f>IF('เช็คเวลาเรียน เทอม 2'!BI7="ม",1,"")</f>
        <v/>
      </c>
      <c r="BH7" s="199" t="str">
        <f>IF('เช็คเวลาเรียน เทอม 2'!BJ7="ม",1,"")</f>
        <v/>
      </c>
      <c r="BI7" s="198"/>
      <c r="BJ7" s="198"/>
      <c r="BK7" s="199" t="str">
        <f>IF('เช็คเวลาเรียน เทอม 2'!BM7="ม",1,"")</f>
        <v/>
      </c>
      <c r="BL7" s="199" t="str">
        <f>IF('เช็คเวลาเรียน เทอม 2'!BN7="ม",1,"")</f>
        <v/>
      </c>
      <c r="BM7" s="287"/>
      <c r="BN7" s="338">
        <f t="shared" si="1"/>
        <v>0</v>
      </c>
      <c r="BO7" s="339"/>
      <c r="BP7" s="289"/>
      <c r="BQ7" s="198"/>
      <c r="BR7" s="198"/>
      <c r="BS7" s="199" t="str">
        <f>IF('เช็คเวลาเรียน เทอม 2'!BW7="ม",1,"")</f>
        <v/>
      </c>
      <c r="BT7" s="199" t="str">
        <f>IF('เช็คเวลาเรียน เทอม 2'!BX7="ม",1,"")</f>
        <v/>
      </c>
      <c r="BU7" s="199" t="str">
        <f>IF('เช็คเวลาเรียน เทอม 2'!BY7="ม",1,"")</f>
        <v/>
      </c>
      <c r="BV7" s="199" t="str">
        <f>IF('เช็คเวลาเรียน เทอม 2'!BZ7="ม",1,"")</f>
        <v/>
      </c>
      <c r="BW7" s="199" t="str">
        <f>IF('เช็คเวลาเรียน เทอม 2'!CA7="ม",1,"")</f>
        <v/>
      </c>
      <c r="BX7" s="198"/>
      <c r="BY7" s="198"/>
      <c r="BZ7" s="199" t="str">
        <f>IF('เช็คเวลาเรียน เทอม 2'!CD7="ม",1,"")</f>
        <v/>
      </c>
      <c r="CA7" s="199" t="str">
        <f>IF('เช็คเวลาเรียน เทอม 2'!CE7="ม",1,"")</f>
        <v/>
      </c>
      <c r="CB7" s="199" t="str">
        <f>IF('เช็คเวลาเรียน เทอม 2'!CF7="ม",1,"")</f>
        <v/>
      </c>
      <c r="CC7" s="199" t="str">
        <f>IF('เช็คเวลาเรียน เทอม 2'!CG7="ม",1,"")</f>
        <v/>
      </c>
      <c r="CD7" s="199" t="str">
        <f>IF('เช็คเวลาเรียน เทอม 2'!CH7="ม",1,"")</f>
        <v/>
      </c>
      <c r="CE7" s="280"/>
      <c r="CF7" s="198"/>
      <c r="CG7" s="199" t="str">
        <f>IF('เช็คเวลาเรียน เทอม 2'!CK7="ม",1,"")</f>
        <v/>
      </c>
      <c r="CH7" s="199" t="str">
        <f>IF('เช็คเวลาเรียน เทอม 2'!CL7="ม",1,"")</f>
        <v/>
      </c>
      <c r="CI7" s="199" t="str">
        <f>IF('เช็คเวลาเรียน เทอม 2'!CM7="ม",1,"")</f>
        <v/>
      </c>
      <c r="CJ7" s="199" t="str">
        <f>IF('เช็คเวลาเรียน เทอม 2'!CN7="ม",1,"")</f>
        <v/>
      </c>
      <c r="CK7" s="199" t="str">
        <f>IF('เช็คเวลาเรียน เทอม 2'!CO7="ม",1,"")</f>
        <v/>
      </c>
      <c r="CL7" s="198"/>
      <c r="CM7" s="198"/>
      <c r="CN7" s="199" t="str">
        <f>IF('เช็คเวลาเรียน เทอม 2'!CR7="ม",1,"")</f>
        <v/>
      </c>
      <c r="CO7" s="199" t="str">
        <f>IF('เช็คเวลาเรียน เทอม 2'!CS7="ม",1,"")</f>
        <v/>
      </c>
      <c r="CP7" s="199" t="str">
        <f>IF('เช็คเวลาเรียน เทอม 2'!CT7="ม",1,"")</f>
        <v/>
      </c>
      <c r="CQ7" s="199" t="str">
        <f>IF('เช็คเวลาเรียน เทอม 2'!CU7="ม",1,"")</f>
        <v/>
      </c>
      <c r="CR7" s="199" t="str">
        <f>IF('เช็คเวลาเรียน เทอม 2'!CV7="ม",1,"")</f>
        <v/>
      </c>
      <c r="CS7" s="198"/>
      <c r="CT7" s="198"/>
      <c r="CU7" s="338">
        <f t="shared" si="2"/>
        <v>0</v>
      </c>
      <c r="CV7" s="339"/>
      <c r="CW7" s="199" t="str">
        <f>IF('เช็คเวลาเรียน เทอม 2'!DC7="ม",1,"")</f>
        <v/>
      </c>
      <c r="CX7" s="199" t="str">
        <f>IF('เช็คเวลาเรียน เทอม 2'!DD7="ม",1,"")</f>
        <v/>
      </c>
      <c r="CY7" s="199" t="str">
        <f>IF('เช็คเวลาเรียน เทอม 2'!DE7="ม",1,"")</f>
        <v/>
      </c>
      <c r="CZ7" s="199" t="str">
        <f>IF('เช็คเวลาเรียน เทอม 2'!DF7="ม",1,"")</f>
        <v/>
      </c>
      <c r="DA7" s="199" t="str">
        <f>IF('เช็คเวลาเรียน เทอม 2'!DG7="ม",1,"")</f>
        <v/>
      </c>
      <c r="DB7" s="198"/>
      <c r="DC7" s="198"/>
      <c r="DD7" s="199" t="str">
        <f>IF('เช็คเวลาเรียน เทอม 2'!DJ7="ม",1,"")</f>
        <v/>
      </c>
      <c r="DE7" s="199" t="str">
        <f>IF('เช็คเวลาเรียน เทอม 2'!DK7="ม",1,"")</f>
        <v/>
      </c>
      <c r="DF7" s="199" t="str">
        <f>IF('เช็คเวลาเรียน เทอม 2'!DL7="ม",1,"")</f>
        <v/>
      </c>
      <c r="DG7" s="199" t="str">
        <f>IF('เช็คเวลาเรียน เทอม 2'!DM7="ม",1,"")</f>
        <v/>
      </c>
      <c r="DH7" s="199" t="str">
        <f>IF('เช็คเวลาเรียน เทอม 2'!DN7="ม",1,"")</f>
        <v/>
      </c>
      <c r="DI7" s="198"/>
      <c r="DJ7" s="198"/>
      <c r="DK7" s="199" t="str">
        <f>IF('เช็คเวลาเรียน เทอม 2'!DQ7="ม",1,"")</f>
        <v/>
      </c>
      <c r="DL7" s="199" t="str">
        <f>IF('เช็คเวลาเรียน เทอม 2'!DR7="ม",1,"")</f>
        <v/>
      </c>
      <c r="DM7" s="199" t="str">
        <f>IF('เช็คเวลาเรียน เทอม 2'!DS7="ม",1,"")</f>
        <v/>
      </c>
      <c r="DN7" s="199" t="str">
        <f>IF('เช็คเวลาเรียน เทอม 2'!DT7="ม",1,"")</f>
        <v/>
      </c>
      <c r="DO7" s="199" t="str">
        <f>IF('เช็คเวลาเรียน เทอม 2'!DU7="ม",1,"")</f>
        <v/>
      </c>
      <c r="DP7" s="198"/>
      <c r="DQ7" s="289"/>
      <c r="DR7" s="289"/>
      <c r="DS7" s="199" t="str">
        <f>IF('เช็คเวลาเรียน เทอม 2'!DY7="ม",1,"")</f>
        <v/>
      </c>
      <c r="DT7" s="199" t="str">
        <f>IF('เช็คเวลาเรียน เทอม 2'!DZ7="ม",1,"")</f>
        <v/>
      </c>
      <c r="DU7" s="199" t="str">
        <f>IF('เช็คเวลาเรียน เทอม 2'!EA7="ม",1,"")</f>
        <v/>
      </c>
      <c r="DV7" s="199" t="str">
        <f>IF('เช็คเวลาเรียน เทอม 2'!EB7="ม",1,"")</f>
        <v/>
      </c>
      <c r="DW7" s="198"/>
      <c r="DX7" s="198"/>
      <c r="DY7" s="338">
        <f t="shared" si="3"/>
        <v>0</v>
      </c>
      <c r="DZ7" s="339"/>
      <c r="EA7" s="199" t="str">
        <f>IF('เช็คเวลาเรียน เทอม 2'!EI7="ม",1,"")</f>
        <v/>
      </c>
      <c r="EB7" s="199" t="str">
        <f>IF('เช็คเวลาเรียน เทอม 2'!EJ7="ม",1,"")</f>
        <v/>
      </c>
      <c r="EC7" s="199" t="str">
        <f>IF('เช็คเวลาเรียน เทอม 2'!EK7="ม",1,"")</f>
        <v/>
      </c>
      <c r="ED7" s="199" t="str">
        <f>IF('เช็คเวลาเรียน เทอม 2'!EL7="ม",1,"")</f>
        <v/>
      </c>
      <c r="EE7" s="199" t="str">
        <f>IF('เช็คเวลาเรียน เทอม 2'!EM7="ม",1,"")</f>
        <v/>
      </c>
      <c r="EF7" s="198"/>
      <c r="EG7" s="198"/>
      <c r="EH7" s="199" t="str">
        <f>IF('เช็คเวลาเรียน เทอม 2'!EP7="ม",1,"")</f>
        <v/>
      </c>
      <c r="EI7" s="199" t="str">
        <f>IF('เช็คเวลาเรียน เทอม 2'!EQ7="ม",1,"")</f>
        <v/>
      </c>
      <c r="EJ7" s="199" t="str">
        <f>IF('เช็คเวลาเรียน เทอม 2'!ER7="ม",1,"")</f>
        <v/>
      </c>
      <c r="EK7" s="199" t="str">
        <f>IF('เช็คเวลาเรียน เทอม 2'!ES7="ม",1,"")</f>
        <v/>
      </c>
      <c r="EL7" s="199" t="str">
        <f>IF('เช็คเวลาเรียน เทอม 2'!ET7="ม",1,"")</f>
        <v/>
      </c>
      <c r="EM7" s="198"/>
      <c r="EN7" s="198"/>
      <c r="EO7" s="199" t="str">
        <f>IF('เช็คเวลาเรียน เทอม 2'!EW7="ม",1,"")</f>
        <v/>
      </c>
      <c r="EP7" s="199" t="str">
        <f>IF('เช็คเวลาเรียน เทอม 2'!EX7="ม",1,"")</f>
        <v/>
      </c>
      <c r="EQ7" s="199" t="str">
        <f>IF('เช็คเวลาเรียน เทอม 2'!EY7="ม",1,"")</f>
        <v/>
      </c>
      <c r="ER7" s="199" t="str">
        <f>IF('เช็คเวลาเรียน เทอม 2'!EZ7="ม",1,"")</f>
        <v/>
      </c>
      <c r="ES7" s="199" t="str">
        <f>IF('เช็คเวลาเรียน เทอม 2'!FA7="ม",1,"")</f>
        <v/>
      </c>
      <c r="ET7" s="198"/>
      <c r="EU7" s="198"/>
      <c r="EV7" s="199" t="str">
        <f>IF('เช็คเวลาเรียน เทอม 2'!FD7="ม",1,"")</f>
        <v/>
      </c>
      <c r="EW7" s="199" t="str">
        <f>IF('เช็คเวลาเรียน เทอม 2'!FE7="ม",1,"")</f>
        <v/>
      </c>
      <c r="EX7" s="199" t="str">
        <f>IF('เช็คเวลาเรียน เทอม 2'!FF7="ม",1,"")</f>
        <v/>
      </c>
      <c r="EY7" s="199" t="str">
        <f>IF('เช็คเวลาเรียน เทอม 2'!FG7="ม",1,"")</f>
        <v/>
      </c>
      <c r="EZ7" s="199" t="str">
        <f>IF('เช็คเวลาเรียน เทอม 2'!FH7="ม",1,"")</f>
        <v/>
      </c>
      <c r="FA7" s="198"/>
      <c r="FB7" s="198"/>
      <c r="FC7" s="199" t="str">
        <f>IF('เช็คเวลาเรียน เทอม 2'!FK7="ม",1,"")</f>
        <v/>
      </c>
      <c r="FD7" s="199" t="str">
        <f>IF('เช็คเวลาเรียน เทอม 2'!FL7="ม",1,"")</f>
        <v/>
      </c>
      <c r="FE7" s="199" t="str">
        <f>IF('เช็คเวลาเรียน เทอม 2'!FM7="ม",1,"")</f>
        <v/>
      </c>
      <c r="FF7" s="338">
        <f t="shared" si="4"/>
        <v>0</v>
      </c>
      <c r="FG7" s="339"/>
      <c r="FH7" s="199" t="str">
        <f>IF('เช็คเวลาเรียน เทอม 2'!FR7="ม",1,"")</f>
        <v/>
      </c>
      <c r="FI7" s="199" t="str">
        <f>IF('เช็คเวลาเรียน เทอม 2'!FS7="ม",1,"")</f>
        <v/>
      </c>
      <c r="FJ7" s="198"/>
      <c r="FK7" s="198"/>
      <c r="FL7" s="199" t="str">
        <f>IF('เช็คเวลาเรียน เทอม 2'!FV7="ม",1,"")</f>
        <v/>
      </c>
      <c r="FM7" s="289"/>
      <c r="FN7" s="199" t="str">
        <f>IF('เช็คเวลาเรียน เทอม 2'!FX7="ม",1,"")</f>
        <v/>
      </c>
      <c r="FO7" s="199" t="str">
        <f>IF('เช็คเวลาเรียน เทอม 2'!FY7="ม",1,"")</f>
        <v/>
      </c>
      <c r="FP7" s="199" t="str">
        <f>IF('เช็คเวลาเรียน เทอม 2'!FZ7="ม",1,"")</f>
        <v/>
      </c>
      <c r="FQ7" s="198"/>
      <c r="FR7" s="198"/>
      <c r="FS7" s="199" t="str">
        <f>IF('เช็คเวลาเรียน เทอม 2'!GC7="ม",1,"")</f>
        <v/>
      </c>
      <c r="FT7" s="289"/>
      <c r="FU7" s="289"/>
      <c r="FV7" s="289"/>
      <c r="FW7" s="199" t="str">
        <f>IF('เช็คเวลาเรียน เทอม 2'!GG7="ม",1,"")</f>
        <v/>
      </c>
      <c r="FX7" s="198"/>
      <c r="FY7" s="198"/>
      <c r="FZ7" s="199" t="str">
        <f>IF('เช็คเวลาเรียน เทอม 2'!GJ7="ม",1,"")</f>
        <v/>
      </c>
      <c r="GA7" s="199" t="str">
        <f>IF('เช็คเวลาเรียน เทอม 2'!GK7="ม",1,"")</f>
        <v/>
      </c>
      <c r="GB7" s="199" t="str">
        <f>IF('เช็คเวลาเรียน เทอม 2'!GL7="ม",1,"")</f>
        <v/>
      </c>
      <c r="GC7" s="199" t="str">
        <f>IF('เช็คเวลาเรียน เทอม 2'!GM7="ม",1,"")</f>
        <v/>
      </c>
      <c r="GD7" s="199" t="str">
        <f>IF('เช็คเวลาเรียน เทอม 2'!GN7="ม",1,"")</f>
        <v/>
      </c>
      <c r="GE7" s="198"/>
      <c r="GF7" s="198"/>
      <c r="GG7" s="199" t="str">
        <f>IF('เช็คเวลาเรียน เทอม 2'!GQ7="ม",1,"")</f>
        <v/>
      </c>
      <c r="GH7" s="199" t="str">
        <f>IF('เช็คเวลาเรียน เทอม 2'!GR7="ม",1,"")</f>
        <v/>
      </c>
      <c r="GI7" s="199" t="str">
        <f>IF('เช็คเวลาเรียน เทอม 2'!GS7="ม",1,"")</f>
        <v/>
      </c>
      <c r="GJ7" s="199" t="str">
        <f>IF('เช็คเวลาเรียน เทอม 2'!GT7="ม",1,"")</f>
        <v/>
      </c>
      <c r="GK7" s="199" t="str">
        <f>IF('เช็คเวลาเรียน เทอม 2'!GU7="ม",1,"")</f>
        <v/>
      </c>
      <c r="GL7" s="338">
        <f t="shared" si="5"/>
        <v>0</v>
      </c>
      <c r="GM7" s="339"/>
    </row>
    <row r="8" spans="1:195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199" t="str">
        <f>IF('เช็คเวลาเรียน เทอม 2'!D8="ม",1,"")</f>
        <v/>
      </c>
      <c r="D8" s="199" t="str">
        <f>IF('เช็คเวลาเรียน เทอม 2'!E8="ม",1,"")</f>
        <v/>
      </c>
      <c r="E8" s="199" t="str">
        <f>IF('เช็คเวลาเรียน เทอม 2'!F8="ม",1,"")</f>
        <v/>
      </c>
      <c r="F8" s="199" t="str">
        <f>IF('เช็คเวลาเรียน เทอม 2'!G8="ม",1,"")</f>
        <v/>
      </c>
      <c r="G8" s="199" t="str">
        <f>IF('เช็คเวลาเรียน เทอม 2'!H8="ม",1,"")</f>
        <v/>
      </c>
      <c r="H8" s="198"/>
      <c r="I8" s="198"/>
      <c r="J8" s="199" t="str">
        <f>IF('เช็คเวลาเรียน เทอม 2'!K8="ม",1,"")</f>
        <v/>
      </c>
      <c r="K8" s="199" t="str">
        <f>IF('เช็คเวลาเรียน เทอม 2'!L8="ม",1,"")</f>
        <v/>
      </c>
      <c r="L8" s="199" t="str">
        <f>IF('เช็คเวลาเรียน เทอม 2'!M8="ม",1,"")</f>
        <v/>
      </c>
      <c r="M8" s="199" t="str">
        <f>IF('เช็คเวลาเรียน เทอม 2'!N8="ม",1,"")</f>
        <v/>
      </c>
      <c r="N8" s="199" t="str">
        <f>IF('เช็คเวลาเรียน เทอม 2'!O8="ม",1,"")</f>
        <v/>
      </c>
      <c r="O8" s="198"/>
      <c r="P8" s="198"/>
      <c r="Q8" s="199" t="str">
        <f>IF('เช็คเวลาเรียน เทอม 2'!R8="ม",1,"")</f>
        <v/>
      </c>
      <c r="R8" s="199" t="str">
        <f>IF('เช็คเวลาเรียน เทอม 2'!S8="ม",1,"")</f>
        <v/>
      </c>
      <c r="S8" s="199" t="str">
        <f>IF('เช็คเวลาเรียน เทอม 2'!T8="ม",1,"")</f>
        <v/>
      </c>
      <c r="T8" s="199" t="str">
        <f>IF('เช็คเวลาเรียน เทอม 2'!U8="ม",1,"")</f>
        <v/>
      </c>
      <c r="U8" s="199" t="str">
        <f>IF('เช็คเวลาเรียน เทอม 2'!V8="ม",1,"")</f>
        <v/>
      </c>
      <c r="V8" s="198"/>
      <c r="W8" s="198"/>
      <c r="X8" s="199" t="str">
        <f>IF('เช็คเวลาเรียน เทอม 2'!Y8="ม",1,"")</f>
        <v/>
      </c>
      <c r="Y8" s="199" t="str">
        <f>IF('เช็คเวลาเรียน เทอม 2'!Z8="ม",1,"")</f>
        <v/>
      </c>
      <c r="Z8" s="199" t="str">
        <f>IF('เช็คเวลาเรียน เทอม 2'!AA8="ม",1,"")</f>
        <v/>
      </c>
      <c r="AA8" s="199" t="str">
        <f>IF('เช็คเวลาเรียน เทอม 2'!AB8="ม",1,"")</f>
        <v/>
      </c>
      <c r="AB8" s="199" t="str">
        <f>IF('เช็คเวลาเรียน เทอม 2'!AC8="ม",1,"")</f>
        <v/>
      </c>
      <c r="AC8" s="198"/>
      <c r="AD8" s="198"/>
      <c r="AE8" s="199" t="str">
        <f>IF('เช็คเวลาเรียน เทอม 2'!AF8="ม",1,"")</f>
        <v/>
      </c>
      <c r="AF8" s="198"/>
      <c r="AG8" s="338">
        <f t="shared" si="0"/>
        <v>0</v>
      </c>
      <c r="AH8" s="339"/>
      <c r="AI8" s="199" t="str">
        <f>IF('เช็คเวลาเรียน เทอม 2'!AK8="ม",1,"")</f>
        <v/>
      </c>
      <c r="AJ8" s="199" t="str">
        <f>IF('เช็คเวลาเรียน เทอม 2'!AL8="ม",1,"")</f>
        <v/>
      </c>
      <c r="AK8" s="199" t="str">
        <f>IF('เช็คเวลาเรียน เทอม 2'!AM8="ม",1,"")</f>
        <v/>
      </c>
      <c r="AL8" s="199" t="str">
        <f>IF('เช็คเวลาเรียน เทอม 2'!AN8="ม",1,"")</f>
        <v/>
      </c>
      <c r="AM8" s="280"/>
      <c r="AN8" s="198"/>
      <c r="AO8" s="280"/>
      <c r="AP8" s="199" t="str">
        <f>IF('เช็คเวลาเรียน เทอม 2'!AR8="ม",1,"")</f>
        <v/>
      </c>
      <c r="AQ8" s="199" t="str">
        <f>IF('เช็คเวลาเรียน เทอม 2'!AS8="ม",1,"")</f>
        <v/>
      </c>
      <c r="AR8" s="280"/>
      <c r="AS8" s="199" t="str">
        <f>IF('เช็คเวลาเรียน เทอม 2'!AU8="ม",1,"")</f>
        <v/>
      </c>
      <c r="AT8" s="199" t="str">
        <f>IF('เช็คเวลาเรียน เทอม 2'!AV8="ม",1,"")</f>
        <v/>
      </c>
      <c r="AU8" s="198"/>
      <c r="AV8" s="198"/>
      <c r="AW8" s="199" t="str">
        <f>IF('เช็คเวลาเรียน เทอม 2'!AY8="ม",1,"")</f>
        <v/>
      </c>
      <c r="AX8" s="199" t="str">
        <f>IF('เช็คเวลาเรียน เทอม 2'!AZ8="ม",1,"")</f>
        <v/>
      </c>
      <c r="AY8" s="199" t="str">
        <f>IF('เช็คเวลาเรียน เทอม 2'!BA8="ม",1,"")</f>
        <v/>
      </c>
      <c r="AZ8" s="199" t="str">
        <f>IF('เช็คเวลาเรียน เทอม 2'!BB8="ม",1,"")</f>
        <v/>
      </c>
      <c r="BA8" s="199" t="str">
        <f>IF('เช็คเวลาเรียน เทอม 2'!BC8="ม",1,"")</f>
        <v/>
      </c>
      <c r="BB8" s="198"/>
      <c r="BC8" s="198"/>
      <c r="BD8" s="199" t="str">
        <f>IF('เช็คเวลาเรียน เทอม 2'!BF8="ม",1,"")</f>
        <v/>
      </c>
      <c r="BE8" s="199" t="str">
        <f>IF('เช็คเวลาเรียน เทอม 2'!BG8="ม",1,"")</f>
        <v/>
      </c>
      <c r="BF8" s="199" t="str">
        <f>IF('เช็คเวลาเรียน เทอม 2'!BH8="ม",1,"")</f>
        <v/>
      </c>
      <c r="BG8" s="199" t="str">
        <f>IF('เช็คเวลาเรียน เทอม 2'!BI8="ม",1,"")</f>
        <v/>
      </c>
      <c r="BH8" s="199" t="str">
        <f>IF('เช็คเวลาเรียน เทอม 2'!BJ8="ม",1,"")</f>
        <v/>
      </c>
      <c r="BI8" s="198"/>
      <c r="BJ8" s="198"/>
      <c r="BK8" s="199" t="str">
        <f>IF('เช็คเวลาเรียน เทอม 2'!BM8="ม",1,"")</f>
        <v/>
      </c>
      <c r="BL8" s="199" t="str">
        <f>IF('เช็คเวลาเรียน เทอม 2'!BN8="ม",1,"")</f>
        <v/>
      </c>
      <c r="BM8" s="287"/>
      <c r="BN8" s="338">
        <f t="shared" si="1"/>
        <v>0</v>
      </c>
      <c r="BO8" s="339"/>
      <c r="BP8" s="289"/>
      <c r="BQ8" s="198"/>
      <c r="BR8" s="198"/>
      <c r="BS8" s="199" t="str">
        <f>IF('เช็คเวลาเรียน เทอม 2'!BW8="ม",1,"")</f>
        <v/>
      </c>
      <c r="BT8" s="199" t="str">
        <f>IF('เช็คเวลาเรียน เทอม 2'!BX8="ม",1,"")</f>
        <v/>
      </c>
      <c r="BU8" s="199" t="str">
        <f>IF('เช็คเวลาเรียน เทอม 2'!BY8="ม",1,"")</f>
        <v/>
      </c>
      <c r="BV8" s="199" t="str">
        <f>IF('เช็คเวลาเรียน เทอม 2'!BZ8="ม",1,"")</f>
        <v/>
      </c>
      <c r="BW8" s="199" t="str">
        <f>IF('เช็คเวลาเรียน เทอม 2'!CA8="ม",1,"")</f>
        <v/>
      </c>
      <c r="BX8" s="198"/>
      <c r="BY8" s="198"/>
      <c r="BZ8" s="199" t="str">
        <f>IF('เช็คเวลาเรียน เทอม 2'!CD8="ม",1,"")</f>
        <v/>
      </c>
      <c r="CA8" s="199" t="str">
        <f>IF('เช็คเวลาเรียน เทอม 2'!CE8="ม",1,"")</f>
        <v/>
      </c>
      <c r="CB8" s="199" t="str">
        <f>IF('เช็คเวลาเรียน เทอม 2'!CF8="ม",1,"")</f>
        <v/>
      </c>
      <c r="CC8" s="199" t="str">
        <f>IF('เช็คเวลาเรียน เทอม 2'!CG8="ม",1,"")</f>
        <v/>
      </c>
      <c r="CD8" s="199" t="str">
        <f>IF('เช็คเวลาเรียน เทอม 2'!CH8="ม",1,"")</f>
        <v/>
      </c>
      <c r="CE8" s="280"/>
      <c r="CF8" s="198"/>
      <c r="CG8" s="199" t="str">
        <f>IF('เช็คเวลาเรียน เทอม 2'!CK8="ม",1,"")</f>
        <v/>
      </c>
      <c r="CH8" s="199" t="str">
        <f>IF('เช็คเวลาเรียน เทอม 2'!CL8="ม",1,"")</f>
        <v/>
      </c>
      <c r="CI8" s="199" t="str">
        <f>IF('เช็คเวลาเรียน เทอม 2'!CM8="ม",1,"")</f>
        <v/>
      </c>
      <c r="CJ8" s="199" t="str">
        <f>IF('เช็คเวลาเรียน เทอม 2'!CN8="ม",1,"")</f>
        <v/>
      </c>
      <c r="CK8" s="199" t="str">
        <f>IF('เช็คเวลาเรียน เทอม 2'!CO8="ม",1,"")</f>
        <v/>
      </c>
      <c r="CL8" s="198"/>
      <c r="CM8" s="198"/>
      <c r="CN8" s="199" t="str">
        <f>IF('เช็คเวลาเรียน เทอม 2'!CR8="ม",1,"")</f>
        <v/>
      </c>
      <c r="CO8" s="199" t="str">
        <f>IF('เช็คเวลาเรียน เทอม 2'!CS8="ม",1,"")</f>
        <v/>
      </c>
      <c r="CP8" s="199" t="str">
        <f>IF('เช็คเวลาเรียน เทอม 2'!CT8="ม",1,"")</f>
        <v/>
      </c>
      <c r="CQ8" s="199" t="str">
        <f>IF('เช็คเวลาเรียน เทอม 2'!CU8="ม",1,"")</f>
        <v/>
      </c>
      <c r="CR8" s="199" t="str">
        <f>IF('เช็คเวลาเรียน เทอม 2'!CV8="ม",1,"")</f>
        <v/>
      </c>
      <c r="CS8" s="198"/>
      <c r="CT8" s="198"/>
      <c r="CU8" s="338">
        <f t="shared" si="2"/>
        <v>0</v>
      </c>
      <c r="CV8" s="339"/>
      <c r="CW8" s="199" t="str">
        <f>IF('เช็คเวลาเรียน เทอม 2'!DC8="ม",1,"")</f>
        <v/>
      </c>
      <c r="CX8" s="199" t="str">
        <f>IF('เช็คเวลาเรียน เทอม 2'!DD8="ม",1,"")</f>
        <v/>
      </c>
      <c r="CY8" s="199" t="str">
        <f>IF('เช็คเวลาเรียน เทอม 2'!DE8="ม",1,"")</f>
        <v/>
      </c>
      <c r="CZ8" s="199" t="str">
        <f>IF('เช็คเวลาเรียน เทอม 2'!DF8="ม",1,"")</f>
        <v/>
      </c>
      <c r="DA8" s="199" t="str">
        <f>IF('เช็คเวลาเรียน เทอม 2'!DG8="ม",1,"")</f>
        <v/>
      </c>
      <c r="DB8" s="198"/>
      <c r="DC8" s="198"/>
      <c r="DD8" s="199" t="str">
        <f>IF('เช็คเวลาเรียน เทอม 2'!DJ8="ม",1,"")</f>
        <v/>
      </c>
      <c r="DE8" s="199" t="str">
        <f>IF('เช็คเวลาเรียน เทอม 2'!DK8="ม",1,"")</f>
        <v/>
      </c>
      <c r="DF8" s="199" t="str">
        <f>IF('เช็คเวลาเรียน เทอม 2'!DL8="ม",1,"")</f>
        <v/>
      </c>
      <c r="DG8" s="199" t="str">
        <f>IF('เช็คเวลาเรียน เทอม 2'!DM8="ม",1,"")</f>
        <v/>
      </c>
      <c r="DH8" s="199" t="str">
        <f>IF('เช็คเวลาเรียน เทอม 2'!DN8="ม",1,"")</f>
        <v/>
      </c>
      <c r="DI8" s="198"/>
      <c r="DJ8" s="198"/>
      <c r="DK8" s="199" t="str">
        <f>IF('เช็คเวลาเรียน เทอม 2'!DQ8="ม",1,"")</f>
        <v/>
      </c>
      <c r="DL8" s="199" t="str">
        <f>IF('เช็คเวลาเรียน เทอม 2'!DR8="ม",1,"")</f>
        <v/>
      </c>
      <c r="DM8" s="199" t="str">
        <f>IF('เช็คเวลาเรียน เทอม 2'!DS8="ม",1,"")</f>
        <v/>
      </c>
      <c r="DN8" s="199" t="str">
        <f>IF('เช็คเวลาเรียน เทอม 2'!DT8="ม",1,"")</f>
        <v/>
      </c>
      <c r="DO8" s="199" t="str">
        <f>IF('เช็คเวลาเรียน เทอม 2'!DU8="ม",1,"")</f>
        <v/>
      </c>
      <c r="DP8" s="198"/>
      <c r="DQ8" s="289"/>
      <c r="DR8" s="289"/>
      <c r="DS8" s="199" t="str">
        <f>IF('เช็คเวลาเรียน เทอม 2'!DY8="ม",1,"")</f>
        <v/>
      </c>
      <c r="DT8" s="199" t="str">
        <f>IF('เช็คเวลาเรียน เทอม 2'!DZ8="ม",1,"")</f>
        <v/>
      </c>
      <c r="DU8" s="199" t="str">
        <f>IF('เช็คเวลาเรียน เทอม 2'!EA8="ม",1,"")</f>
        <v/>
      </c>
      <c r="DV8" s="199" t="str">
        <f>IF('เช็คเวลาเรียน เทอม 2'!EB8="ม",1,"")</f>
        <v/>
      </c>
      <c r="DW8" s="198"/>
      <c r="DX8" s="198"/>
      <c r="DY8" s="338">
        <f t="shared" si="3"/>
        <v>0</v>
      </c>
      <c r="DZ8" s="339"/>
      <c r="EA8" s="199" t="str">
        <f>IF('เช็คเวลาเรียน เทอม 2'!EI8="ม",1,"")</f>
        <v/>
      </c>
      <c r="EB8" s="199" t="str">
        <f>IF('เช็คเวลาเรียน เทอม 2'!EJ8="ม",1,"")</f>
        <v/>
      </c>
      <c r="EC8" s="199" t="str">
        <f>IF('เช็คเวลาเรียน เทอม 2'!EK8="ม",1,"")</f>
        <v/>
      </c>
      <c r="ED8" s="199" t="str">
        <f>IF('เช็คเวลาเรียน เทอม 2'!EL8="ม",1,"")</f>
        <v/>
      </c>
      <c r="EE8" s="199" t="str">
        <f>IF('เช็คเวลาเรียน เทอม 2'!EM8="ม",1,"")</f>
        <v/>
      </c>
      <c r="EF8" s="198"/>
      <c r="EG8" s="198"/>
      <c r="EH8" s="199" t="str">
        <f>IF('เช็คเวลาเรียน เทอม 2'!EP8="ม",1,"")</f>
        <v/>
      </c>
      <c r="EI8" s="199" t="str">
        <f>IF('เช็คเวลาเรียน เทอม 2'!EQ8="ม",1,"")</f>
        <v/>
      </c>
      <c r="EJ8" s="199" t="str">
        <f>IF('เช็คเวลาเรียน เทอม 2'!ER8="ม",1,"")</f>
        <v/>
      </c>
      <c r="EK8" s="199" t="str">
        <f>IF('เช็คเวลาเรียน เทอม 2'!ES8="ม",1,"")</f>
        <v/>
      </c>
      <c r="EL8" s="199" t="str">
        <f>IF('เช็คเวลาเรียน เทอม 2'!ET8="ม",1,"")</f>
        <v/>
      </c>
      <c r="EM8" s="198"/>
      <c r="EN8" s="198"/>
      <c r="EO8" s="199" t="str">
        <f>IF('เช็คเวลาเรียน เทอม 2'!EW8="ม",1,"")</f>
        <v/>
      </c>
      <c r="EP8" s="199" t="str">
        <f>IF('เช็คเวลาเรียน เทอม 2'!EX8="ม",1,"")</f>
        <v/>
      </c>
      <c r="EQ8" s="199" t="str">
        <f>IF('เช็คเวลาเรียน เทอม 2'!EY8="ม",1,"")</f>
        <v/>
      </c>
      <c r="ER8" s="199" t="str">
        <f>IF('เช็คเวลาเรียน เทอม 2'!EZ8="ม",1,"")</f>
        <v/>
      </c>
      <c r="ES8" s="199" t="str">
        <f>IF('เช็คเวลาเรียน เทอม 2'!FA8="ม",1,"")</f>
        <v/>
      </c>
      <c r="ET8" s="198"/>
      <c r="EU8" s="198"/>
      <c r="EV8" s="199" t="str">
        <f>IF('เช็คเวลาเรียน เทอม 2'!FD8="ม",1,"")</f>
        <v/>
      </c>
      <c r="EW8" s="199" t="str">
        <f>IF('เช็คเวลาเรียน เทอม 2'!FE8="ม",1,"")</f>
        <v/>
      </c>
      <c r="EX8" s="199" t="str">
        <f>IF('เช็คเวลาเรียน เทอม 2'!FF8="ม",1,"")</f>
        <v/>
      </c>
      <c r="EY8" s="199" t="str">
        <f>IF('เช็คเวลาเรียน เทอม 2'!FG8="ม",1,"")</f>
        <v/>
      </c>
      <c r="EZ8" s="199" t="str">
        <f>IF('เช็คเวลาเรียน เทอม 2'!FH8="ม",1,"")</f>
        <v/>
      </c>
      <c r="FA8" s="198"/>
      <c r="FB8" s="198"/>
      <c r="FC8" s="199" t="str">
        <f>IF('เช็คเวลาเรียน เทอม 2'!FK8="ม",1,"")</f>
        <v/>
      </c>
      <c r="FD8" s="199" t="str">
        <f>IF('เช็คเวลาเรียน เทอม 2'!FL8="ม",1,"")</f>
        <v/>
      </c>
      <c r="FE8" s="199" t="str">
        <f>IF('เช็คเวลาเรียน เทอม 2'!FM8="ม",1,"")</f>
        <v/>
      </c>
      <c r="FF8" s="338">
        <f t="shared" si="4"/>
        <v>0</v>
      </c>
      <c r="FG8" s="339"/>
      <c r="FH8" s="199" t="str">
        <f>IF('เช็คเวลาเรียน เทอม 2'!FR8="ม",1,"")</f>
        <v/>
      </c>
      <c r="FI8" s="199" t="str">
        <f>IF('เช็คเวลาเรียน เทอม 2'!FS8="ม",1,"")</f>
        <v/>
      </c>
      <c r="FJ8" s="198"/>
      <c r="FK8" s="198"/>
      <c r="FL8" s="199" t="str">
        <f>IF('เช็คเวลาเรียน เทอม 2'!FV8="ม",1,"")</f>
        <v/>
      </c>
      <c r="FM8" s="289"/>
      <c r="FN8" s="199" t="str">
        <f>IF('เช็คเวลาเรียน เทอม 2'!FX8="ม",1,"")</f>
        <v/>
      </c>
      <c r="FO8" s="199" t="str">
        <f>IF('เช็คเวลาเรียน เทอม 2'!FY8="ม",1,"")</f>
        <v/>
      </c>
      <c r="FP8" s="199" t="str">
        <f>IF('เช็คเวลาเรียน เทอม 2'!FZ8="ม",1,"")</f>
        <v/>
      </c>
      <c r="FQ8" s="198"/>
      <c r="FR8" s="198"/>
      <c r="FS8" s="199" t="str">
        <f>IF('เช็คเวลาเรียน เทอม 2'!GC8="ม",1,"")</f>
        <v/>
      </c>
      <c r="FT8" s="289"/>
      <c r="FU8" s="289"/>
      <c r="FV8" s="289"/>
      <c r="FW8" s="199" t="str">
        <f>IF('เช็คเวลาเรียน เทอม 2'!GG8="ม",1,"")</f>
        <v/>
      </c>
      <c r="FX8" s="198"/>
      <c r="FY8" s="198"/>
      <c r="FZ8" s="199" t="str">
        <f>IF('เช็คเวลาเรียน เทอม 2'!GJ8="ม",1,"")</f>
        <v/>
      </c>
      <c r="GA8" s="199" t="str">
        <f>IF('เช็คเวลาเรียน เทอม 2'!GK8="ม",1,"")</f>
        <v/>
      </c>
      <c r="GB8" s="199" t="str">
        <f>IF('เช็คเวลาเรียน เทอม 2'!GL8="ม",1,"")</f>
        <v/>
      </c>
      <c r="GC8" s="199" t="str">
        <f>IF('เช็คเวลาเรียน เทอม 2'!GM8="ม",1,"")</f>
        <v/>
      </c>
      <c r="GD8" s="199" t="str">
        <f>IF('เช็คเวลาเรียน เทอม 2'!GN8="ม",1,"")</f>
        <v/>
      </c>
      <c r="GE8" s="198"/>
      <c r="GF8" s="198"/>
      <c r="GG8" s="199" t="str">
        <f>IF('เช็คเวลาเรียน เทอม 2'!GQ8="ม",1,"")</f>
        <v/>
      </c>
      <c r="GH8" s="199" t="str">
        <f>IF('เช็คเวลาเรียน เทอม 2'!GR8="ม",1,"")</f>
        <v/>
      </c>
      <c r="GI8" s="199" t="str">
        <f>IF('เช็คเวลาเรียน เทอม 2'!GS8="ม",1,"")</f>
        <v/>
      </c>
      <c r="GJ8" s="199" t="str">
        <f>IF('เช็คเวลาเรียน เทอม 2'!GT8="ม",1,"")</f>
        <v/>
      </c>
      <c r="GK8" s="199" t="str">
        <f>IF('เช็คเวลาเรียน เทอม 2'!GU8="ม",1,"")</f>
        <v/>
      </c>
      <c r="GL8" s="338">
        <f t="shared" si="5"/>
        <v>0</v>
      </c>
      <c r="GM8" s="339"/>
    </row>
    <row r="9" spans="1:195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199" t="str">
        <f>IF('เช็คเวลาเรียน เทอม 2'!D9="ม",1,"")</f>
        <v/>
      </c>
      <c r="D9" s="199" t="str">
        <f>IF('เช็คเวลาเรียน เทอม 2'!E9="ม",1,"")</f>
        <v/>
      </c>
      <c r="E9" s="199" t="str">
        <f>IF('เช็คเวลาเรียน เทอม 2'!F9="ม",1,"")</f>
        <v/>
      </c>
      <c r="F9" s="199" t="str">
        <f>IF('เช็คเวลาเรียน เทอม 2'!G9="ม",1,"")</f>
        <v/>
      </c>
      <c r="G9" s="199" t="str">
        <f>IF('เช็คเวลาเรียน เทอม 2'!H9="ม",1,"")</f>
        <v/>
      </c>
      <c r="H9" s="198"/>
      <c r="I9" s="198"/>
      <c r="J9" s="199" t="str">
        <f>IF('เช็คเวลาเรียน เทอม 2'!K9="ม",1,"")</f>
        <v/>
      </c>
      <c r="K9" s="199" t="str">
        <f>IF('เช็คเวลาเรียน เทอม 2'!L9="ม",1,"")</f>
        <v/>
      </c>
      <c r="L9" s="199" t="str">
        <f>IF('เช็คเวลาเรียน เทอม 2'!M9="ม",1,"")</f>
        <v/>
      </c>
      <c r="M9" s="199" t="str">
        <f>IF('เช็คเวลาเรียน เทอม 2'!N9="ม",1,"")</f>
        <v/>
      </c>
      <c r="N9" s="199" t="str">
        <f>IF('เช็คเวลาเรียน เทอม 2'!O9="ม",1,"")</f>
        <v/>
      </c>
      <c r="O9" s="198"/>
      <c r="P9" s="198"/>
      <c r="Q9" s="199" t="str">
        <f>IF('เช็คเวลาเรียน เทอม 2'!R9="ม",1,"")</f>
        <v/>
      </c>
      <c r="R9" s="199" t="str">
        <f>IF('เช็คเวลาเรียน เทอม 2'!S9="ม",1,"")</f>
        <v/>
      </c>
      <c r="S9" s="199" t="str">
        <f>IF('เช็คเวลาเรียน เทอม 2'!T9="ม",1,"")</f>
        <v/>
      </c>
      <c r="T9" s="199" t="str">
        <f>IF('เช็คเวลาเรียน เทอม 2'!U9="ม",1,"")</f>
        <v/>
      </c>
      <c r="U9" s="199" t="str">
        <f>IF('เช็คเวลาเรียน เทอม 2'!V9="ม",1,"")</f>
        <v/>
      </c>
      <c r="V9" s="198"/>
      <c r="W9" s="198"/>
      <c r="X9" s="199" t="str">
        <f>IF('เช็คเวลาเรียน เทอม 2'!Y9="ม",1,"")</f>
        <v/>
      </c>
      <c r="Y9" s="199" t="str">
        <f>IF('เช็คเวลาเรียน เทอม 2'!Z9="ม",1,"")</f>
        <v/>
      </c>
      <c r="Z9" s="199" t="str">
        <f>IF('เช็คเวลาเรียน เทอม 2'!AA9="ม",1,"")</f>
        <v/>
      </c>
      <c r="AA9" s="199" t="str">
        <f>IF('เช็คเวลาเรียน เทอม 2'!AB9="ม",1,"")</f>
        <v/>
      </c>
      <c r="AB9" s="199" t="str">
        <f>IF('เช็คเวลาเรียน เทอม 2'!AC9="ม",1,"")</f>
        <v/>
      </c>
      <c r="AC9" s="198"/>
      <c r="AD9" s="198"/>
      <c r="AE9" s="199" t="str">
        <f>IF('เช็คเวลาเรียน เทอม 2'!AF9="ม",1,"")</f>
        <v/>
      </c>
      <c r="AF9" s="198"/>
      <c r="AG9" s="338">
        <f t="shared" si="0"/>
        <v>0</v>
      </c>
      <c r="AH9" s="339"/>
      <c r="AI9" s="199" t="str">
        <f>IF('เช็คเวลาเรียน เทอม 2'!AK9="ม",1,"")</f>
        <v/>
      </c>
      <c r="AJ9" s="199" t="str">
        <f>IF('เช็คเวลาเรียน เทอม 2'!AL9="ม",1,"")</f>
        <v/>
      </c>
      <c r="AK9" s="199" t="str">
        <f>IF('เช็คเวลาเรียน เทอม 2'!AM9="ม",1,"")</f>
        <v/>
      </c>
      <c r="AL9" s="199" t="str">
        <f>IF('เช็คเวลาเรียน เทอม 2'!AN9="ม",1,"")</f>
        <v/>
      </c>
      <c r="AM9" s="280"/>
      <c r="AN9" s="198"/>
      <c r="AO9" s="280"/>
      <c r="AP9" s="199" t="str">
        <f>IF('เช็คเวลาเรียน เทอม 2'!AR9="ม",1,"")</f>
        <v/>
      </c>
      <c r="AQ9" s="199" t="str">
        <f>IF('เช็คเวลาเรียน เทอม 2'!AS9="ม",1,"")</f>
        <v/>
      </c>
      <c r="AR9" s="280"/>
      <c r="AS9" s="199" t="str">
        <f>IF('เช็คเวลาเรียน เทอม 2'!AU9="ม",1,"")</f>
        <v/>
      </c>
      <c r="AT9" s="199" t="str">
        <f>IF('เช็คเวลาเรียน เทอม 2'!AV9="ม",1,"")</f>
        <v/>
      </c>
      <c r="AU9" s="198"/>
      <c r="AV9" s="198"/>
      <c r="AW9" s="199" t="str">
        <f>IF('เช็คเวลาเรียน เทอม 2'!AY9="ม",1,"")</f>
        <v/>
      </c>
      <c r="AX9" s="199" t="str">
        <f>IF('เช็คเวลาเรียน เทอม 2'!AZ9="ม",1,"")</f>
        <v/>
      </c>
      <c r="AY9" s="199" t="str">
        <f>IF('เช็คเวลาเรียน เทอม 2'!BA9="ม",1,"")</f>
        <v/>
      </c>
      <c r="AZ9" s="199" t="str">
        <f>IF('เช็คเวลาเรียน เทอม 2'!BB9="ม",1,"")</f>
        <v/>
      </c>
      <c r="BA9" s="199" t="str">
        <f>IF('เช็คเวลาเรียน เทอม 2'!BC9="ม",1,"")</f>
        <v/>
      </c>
      <c r="BB9" s="198"/>
      <c r="BC9" s="198"/>
      <c r="BD9" s="199" t="str">
        <f>IF('เช็คเวลาเรียน เทอม 2'!BF9="ม",1,"")</f>
        <v/>
      </c>
      <c r="BE9" s="199" t="str">
        <f>IF('เช็คเวลาเรียน เทอม 2'!BG9="ม",1,"")</f>
        <v/>
      </c>
      <c r="BF9" s="199" t="str">
        <f>IF('เช็คเวลาเรียน เทอม 2'!BH9="ม",1,"")</f>
        <v/>
      </c>
      <c r="BG9" s="199" t="str">
        <f>IF('เช็คเวลาเรียน เทอม 2'!BI9="ม",1,"")</f>
        <v/>
      </c>
      <c r="BH9" s="199" t="str">
        <f>IF('เช็คเวลาเรียน เทอม 2'!BJ9="ม",1,"")</f>
        <v/>
      </c>
      <c r="BI9" s="198"/>
      <c r="BJ9" s="198"/>
      <c r="BK9" s="199" t="str">
        <f>IF('เช็คเวลาเรียน เทอม 2'!BM9="ม",1,"")</f>
        <v/>
      </c>
      <c r="BL9" s="199" t="str">
        <f>IF('เช็คเวลาเรียน เทอม 2'!BN9="ม",1,"")</f>
        <v/>
      </c>
      <c r="BM9" s="287"/>
      <c r="BN9" s="338">
        <f t="shared" si="1"/>
        <v>0</v>
      </c>
      <c r="BO9" s="339"/>
      <c r="BP9" s="289"/>
      <c r="BQ9" s="198"/>
      <c r="BR9" s="198"/>
      <c r="BS9" s="199" t="str">
        <f>IF('เช็คเวลาเรียน เทอม 2'!BW9="ม",1,"")</f>
        <v/>
      </c>
      <c r="BT9" s="199" t="str">
        <f>IF('เช็คเวลาเรียน เทอม 2'!BX9="ม",1,"")</f>
        <v/>
      </c>
      <c r="BU9" s="199" t="str">
        <f>IF('เช็คเวลาเรียน เทอม 2'!BY9="ม",1,"")</f>
        <v/>
      </c>
      <c r="BV9" s="199" t="str">
        <f>IF('เช็คเวลาเรียน เทอม 2'!BZ9="ม",1,"")</f>
        <v/>
      </c>
      <c r="BW9" s="199" t="str">
        <f>IF('เช็คเวลาเรียน เทอม 2'!CA9="ม",1,"")</f>
        <v/>
      </c>
      <c r="BX9" s="198"/>
      <c r="BY9" s="198"/>
      <c r="BZ9" s="199" t="str">
        <f>IF('เช็คเวลาเรียน เทอม 2'!CD9="ม",1,"")</f>
        <v/>
      </c>
      <c r="CA9" s="199" t="str">
        <f>IF('เช็คเวลาเรียน เทอม 2'!CE9="ม",1,"")</f>
        <v/>
      </c>
      <c r="CB9" s="199" t="str">
        <f>IF('เช็คเวลาเรียน เทอม 2'!CF9="ม",1,"")</f>
        <v/>
      </c>
      <c r="CC9" s="199" t="str">
        <f>IF('เช็คเวลาเรียน เทอม 2'!CG9="ม",1,"")</f>
        <v/>
      </c>
      <c r="CD9" s="199" t="str">
        <f>IF('เช็คเวลาเรียน เทอม 2'!CH9="ม",1,"")</f>
        <v/>
      </c>
      <c r="CE9" s="280"/>
      <c r="CF9" s="198"/>
      <c r="CG9" s="199" t="str">
        <f>IF('เช็คเวลาเรียน เทอม 2'!CK9="ม",1,"")</f>
        <v/>
      </c>
      <c r="CH9" s="199" t="str">
        <f>IF('เช็คเวลาเรียน เทอม 2'!CL9="ม",1,"")</f>
        <v/>
      </c>
      <c r="CI9" s="199" t="str">
        <f>IF('เช็คเวลาเรียน เทอม 2'!CM9="ม",1,"")</f>
        <v/>
      </c>
      <c r="CJ9" s="199" t="str">
        <f>IF('เช็คเวลาเรียน เทอม 2'!CN9="ม",1,"")</f>
        <v/>
      </c>
      <c r="CK9" s="199" t="str">
        <f>IF('เช็คเวลาเรียน เทอม 2'!CO9="ม",1,"")</f>
        <v/>
      </c>
      <c r="CL9" s="198"/>
      <c r="CM9" s="198"/>
      <c r="CN9" s="199" t="str">
        <f>IF('เช็คเวลาเรียน เทอม 2'!CR9="ม",1,"")</f>
        <v/>
      </c>
      <c r="CO9" s="199" t="str">
        <f>IF('เช็คเวลาเรียน เทอม 2'!CS9="ม",1,"")</f>
        <v/>
      </c>
      <c r="CP9" s="199" t="str">
        <f>IF('เช็คเวลาเรียน เทอม 2'!CT9="ม",1,"")</f>
        <v/>
      </c>
      <c r="CQ9" s="199" t="str">
        <f>IF('เช็คเวลาเรียน เทอม 2'!CU9="ม",1,"")</f>
        <v/>
      </c>
      <c r="CR9" s="199" t="str">
        <f>IF('เช็คเวลาเรียน เทอม 2'!CV9="ม",1,"")</f>
        <v/>
      </c>
      <c r="CS9" s="198"/>
      <c r="CT9" s="198"/>
      <c r="CU9" s="338">
        <f t="shared" si="2"/>
        <v>0</v>
      </c>
      <c r="CV9" s="339"/>
      <c r="CW9" s="199" t="str">
        <f>IF('เช็คเวลาเรียน เทอม 2'!DC9="ม",1,"")</f>
        <v/>
      </c>
      <c r="CX9" s="199" t="str">
        <f>IF('เช็คเวลาเรียน เทอม 2'!DD9="ม",1,"")</f>
        <v/>
      </c>
      <c r="CY9" s="199" t="str">
        <f>IF('เช็คเวลาเรียน เทอม 2'!DE9="ม",1,"")</f>
        <v/>
      </c>
      <c r="CZ9" s="199" t="str">
        <f>IF('เช็คเวลาเรียน เทอม 2'!DF9="ม",1,"")</f>
        <v/>
      </c>
      <c r="DA9" s="199" t="str">
        <f>IF('เช็คเวลาเรียน เทอม 2'!DG9="ม",1,"")</f>
        <v/>
      </c>
      <c r="DB9" s="198"/>
      <c r="DC9" s="198"/>
      <c r="DD9" s="199" t="str">
        <f>IF('เช็คเวลาเรียน เทอม 2'!DJ9="ม",1,"")</f>
        <v/>
      </c>
      <c r="DE9" s="199" t="str">
        <f>IF('เช็คเวลาเรียน เทอม 2'!DK9="ม",1,"")</f>
        <v/>
      </c>
      <c r="DF9" s="199" t="str">
        <f>IF('เช็คเวลาเรียน เทอม 2'!DL9="ม",1,"")</f>
        <v/>
      </c>
      <c r="DG9" s="199" t="str">
        <f>IF('เช็คเวลาเรียน เทอม 2'!DM9="ม",1,"")</f>
        <v/>
      </c>
      <c r="DH9" s="199" t="str">
        <f>IF('เช็คเวลาเรียน เทอม 2'!DN9="ม",1,"")</f>
        <v/>
      </c>
      <c r="DI9" s="198"/>
      <c r="DJ9" s="198"/>
      <c r="DK9" s="199" t="str">
        <f>IF('เช็คเวลาเรียน เทอม 2'!DQ9="ม",1,"")</f>
        <v/>
      </c>
      <c r="DL9" s="199" t="str">
        <f>IF('เช็คเวลาเรียน เทอม 2'!DR9="ม",1,"")</f>
        <v/>
      </c>
      <c r="DM9" s="199" t="str">
        <f>IF('เช็คเวลาเรียน เทอม 2'!DS9="ม",1,"")</f>
        <v/>
      </c>
      <c r="DN9" s="199" t="str">
        <f>IF('เช็คเวลาเรียน เทอม 2'!DT9="ม",1,"")</f>
        <v/>
      </c>
      <c r="DO9" s="199" t="str">
        <f>IF('เช็คเวลาเรียน เทอม 2'!DU9="ม",1,"")</f>
        <v/>
      </c>
      <c r="DP9" s="198"/>
      <c r="DQ9" s="289"/>
      <c r="DR9" s="289"/>
      <c r="DS9" s="199" t="str">
        <f>IF('เช็คเวลาเรียน เทอม 2'!DY9="ม",1,"")</f>
        <v/>
      </c>
      <c r="DT9" s="199" t="str">
        <f>IF('เช็คเวลาเรียน เทอม 2'!DZ9="ม",1,"")</f>
        <v/>
      </c>
      <c r="DU9" s="199" t="str">
        <f>IF('เช็คเวลาเรียน เทอม 2'!EA9="ม",1,"")</f>
        <v/>
      </c>
      <c r="DV9" s="199" t="str">
        <f>IF('เช็คเวลาเรียน เทอม 2'!EB9="ม",1,"")</f>
        <v/>
      </c>
      <c r="DW9" s="198"/>
      <c r="DX9" s="198"/>
      <c r="DY9" s="338">
        <f t="shared" si="3"/>
        <v>0</v>
      </c>
      <c r="DZ9" s="339"/>
      <c r="EA9" s="199" t="str">
        <f>IF('เช็คเวลาเรียน เทอม 2'!EI9="ม",1,"")</f>
        <v/>
      </c>
      <c r="EB9" s="199" t="str">
        <f>IF('เช็คเวลาเรียน เทอม 2'!EJ9="ม",1,"")</f>
        <v/>
      </c>
      <c r="EC9" s="199" t="str">
        <f>IF('เช็คเวลาเรียน เทอม 2'!EK9="ม",1,"")</f>
        <v/>
      </c>
      <c r="ED9" s="199" t="str">
        <f>IF('เช็คเวลาเรียน เทอม 2'!EL9="ม",1,"")</f>
        <v/>
      </c>
      <c r="EE9" s="199" t="str">
        <f>IF('เช็คเวลาเรียน เทอม 2'!EM9="ม",1,"")</f>
        <v/>
      </c>
      <c r="EF9" s="198"/>
      <c r="EG9" s="198"/>
      <c r="EH9" s="199" t="str">
        <f>IF('เช็คเวลาเรียน เทอม 2'!EP9="ม",1,"")</f>
        <v/>
      </c>
      <c r="EI9" s="199" t="str">
        <f>IF('เช็คเวลาเรียน เทอม 2'!EQ9="ม",1,"")</f>
        <v/>
      </c>
      <c r="EJ9" s="199" t="str">
        <f>IF('เช็คเวลาเรียน เทอม 2'!ER9="ม",1,"")</f>
        <v/>
      </c>
      <c r="EK9" s="199" t="str">
        <f>IF('เช็คเวลาเรียน เทอม 2'!ES9="ม",1,"")</f>
        <v/>
      </c>
      <c r="EL9" s="199" t="str">
        <f>IF('เช็คเวลาเรียน เทอม 2'!ET9="ม",1,"")</f>
        <v/>
      </c>
      <c r="EM9" s="198"/>
      <c r="EN9" s="198"/>
      <c r="EO9" s="199" t="str">
        <f>IF('เช็คเวลาเรียน เทอม 2'!EW9="ม",1,"")</f>
        <v/>
      </c>
      <c r="EP9" s="199" t="str">
        <f>IF('เช็คเวลาเรียน เทอม 2'!EX9="ม",1,"")</f>
        <v/>
      </c>
      <c r="EQ9" s="199" t="str">
        <f>IF('เช็คเวลาเรียน เทอม 2'!EY9="ม",1,"")</f>
        <v/>
      </c>
      <c r="ER9" s="199" t="str">
        <f>IF('เช็คเวลาเรียน เทอม 2'!EZ9="ม",1,"")</f>
        <v/>
      </c>
      <c r="ES9" s="199" t="str">
        <f>IF('เช็คเวลาเรียน เทอม 2'!FA9="ม",1,"")</f>
        <v/>
      </c>
      <c r="ET9" s="198"/>
      <c r="EU9" s="198"/>
      <c r="EV9" s="199" t="str">
        <f>IF('เช็คเวลาเรียน เทอม 2'!FD9="ม",1,"")</f>
        <v/>
      </c>
      <c r="EW9" s="199" t="str">
        <f>IF('เช็คเวลาเรียน เทอม 2'!FE9="ม",1,"")</f>
        <v/>
      </c>
      <c r="EX9" s="199" t="str">
        <f>IF('เช็คเวลาเรียน เทอม 2'!FF9="ม",1,"")</f>
        <v/>
      </c>
      <c r="EY9" s="199" t="str">
        <f>IF('เช็คเวลาเรียน เทอม 2'!FG9="ม",1,"")</f>
        <v/>
      </c>
      <c r="EZ9" s="199" t="str">
        <f>IF('เช็คเวลาเรียน เทอม 2'!FH9="ม",1,"")</f>
        <v/>
      </c>
      <c r="FA9" s="198"/>
      <c r="FB9" s="198"/>
      <c r="FC9" s="199" t="str">
        <f>IF('เช็คเวลาเรียน เทอม 2'!FK9="ม",1,"")</f>
        <v/>
      </c>
      <c r="FD9" s="199" t="str">
        <f>IF('เช็คเวลาเรียน เทอม 2'!FL9="ม",1,"")</f>
        <v/>
      </c>
      <c r="FE9" s="199" t="str">
        <f>IF('เช็คเวลาเรียน เทอม 2'!FM9="ม",1,"")</f>
        <v/>
      </c>
      <c r="FF9" s="338">
        <f t="shared" si="4"/>
        <v>0</v>
      </c>
      <c r="FG9" s="339"/>
      <c r="FH9" s="199" t="str">
        <f>IF('เช็คเวลาเรียน เทอม 2'!FR9="ม",1,"")</f>
        <v/>
      </c>
      <c r="FI9" s="199" t="str">
        <f>IF('เช็คเวลาเรียน เทอม 2'!FS9="ม",1,"")</f>
        <v/>
      </c>
      <c r="FJ9" s="198"/>
      <c r="FK9" s="198"/>
      <c r="FL9" s="199" t="str">
        <f>IF('เช็คเวลาเรียน เทอม 2'!FV9="ม",1,"")</f>
        <v/>
      </c>
      <c r="FM9" s="289"/>
      <c r="FN9" s="199" t="str">
        <f>IF('เช็คเวลาเรียน เทอม 2'!FX9="ม",1,"")</f>
        <v/>
      </c>
      <c r="FO9" s="199" t="str">
        <f>IF('เช็คเวลาเรียน เทอม 2'!FY9="ม",1,"")</f>
        <v/>
      </c>
      <c r="FP9" s="199" t="str">
        <f>IF('เช็คเวลาเรียน เทอม 2'!FZ9="ม",1,"")</f>
        <v/>
      </c>
      <c r="FQ9" s="198"/>
      <c r="FR9" s="198"/>
      <c r="FS9" s="199" t="str">
        <f>IF('เช็คเวลาเรียน เทอม 2'!GC9="ม",1,"")</f>
        <v/>
      </c>
      <c r="FT9" s="289"/>
      <c r="FU9" s="289"/>
      <c r="FV9" s="289"/>
      <c r="FW9" s="199" t="str">
        <f>IF('เช็คเวลาเรียน เทอม 2'!GG9="ม",1,"")</f>
        <v/>
      </c>
      <c r="FX9" s="198"/>
      <c r="FY9" s="198"/>
      <c r="FZ9" s="199" t="str">
        <f>IF('เช็คเวลาเรียน เทอม 2'!GJ9="ม",1,"")</f>
        <v/>
      </c>
      <c r="GA9" s="199" t="str">
        <f>IF('เช็คเวลาเรียน เทอม 2'!GK9="ม",1,"")</f>
        <v/>
      </c>
      <c r="GB9" s="199" t="str">
        <f>IF('เช็คเวลาเรียน เทอม 2'!GL9="ม",1,"")</f>
        <v/>
      </c>
      <c r="GC9" s="199" t="str">
        <f>IF('เช็คเวลาเรียน เทอม 2'!GM9="ม",1,"")</f>
        <v/>
      </c>
      <c r="GD9" s="199" t="str">
        <f>IF('เช็คเวลาเรียน เทอม 2'!GN9="ม",1,"")</f>
        <v/>
      </c>
      <c r="GE9" s="198"/>
      <c r="GF9" s="198"/>
      <c r="GG9" s="199" t="str">
        <f>IF('เช็คเวลาเรียน เทอม 2'!GQ9="ม",1,"")</f>
        <v/>
      </c>
      <c r="GH9" s="199" t="str">
        <f>IF('เช็คเวลาเรียน เทอม 2'!GR9="ม",1,"")</f>
        <v/>
      </c>
      <c r="GI9" s="199" t="str">
        <f>IF('เช็คเวลาเรียน เทอม 2'!GS9="ม",1,"")</f>
        <v/>
      </c>
      <c r="GJ9" s="199" t="str">
        <f>IF('เช็คเวลาเรียน เทอม 2'!GT9="ม",1,"")</f>
        <v/>
      </c>
      <c r="GK9" s="199" t="str">
        <f>IF('เช็คเวลาเรียน เทอม 2'!GU9="ม",1,"")</f>
        <v/>
      </c>
      <c r="GL9" s="338">
        <f t="shared" si="5"/>
        <v>0</v>
      </c>
      <c r="GM9" s="339"/>
    </row>
    <row r="10" spans="1:195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199" t="str">
        <f>IF('เช็คเวลาเรียน เทอม 2'!D10="ม",1,"")</f>
        <v/>
      </c>
      <c r="D10" s="199" t="str">
        <f>IF('เช็คเวลาเรียน เทอม 2'!E10="ม",1,"")</f>
        <v/>
      </c>
      <c r="E10" s="199" t="str">
        <f>IF('เช็คเวลาเรียน เทอม 2'!F10="ม",1,"")</f>
        <v/>
      </c>
      <c r="F10" s="199" t="str">
        <f>IF('เช็คเวลาเรียน เทอม 2'!G10="ม",1,"")</f>
        <v/>
      </c>
      <c r="G10" s="199" t="str">
        <f>IF('เช็คเวลาเรียน เทอม 2'!H10="ม",1,"")</f>
        <v/>
      </c>
      <c r="H10" s="198"/>
      <c r="I10" s="198"/>
      <c r="J10" s="199" t="str">
        <f>IF('เช็คเวลาเรียน เทอม 2'!K10="ม",1,"")</f>
        <v/>
      </c>
      <c r="K10" s="199" t="str">
        <f>IF('เช็คเวลาเรียน เทอม 2'!L10="ม",1,"")</f>
        <v/>
      </c>
      <c r="L10" s="199" t="str">
        <f>IF('เช็คเวลาเรียน เทอม 2'!M10="ม",1,"")</f>
        <v/>
      </c>
      <c r="M10" s="199" t="str">
        <f>IF('เช็คเวลาเรียน เทอม 2'!N10="ม",1,"")</f>
        <v/>
      </c>
      <c r="N10" s="199" t="str">
        <f>IF('เช็คเวลาเรียน เทอม 2'!O10="ม",1,"")</f>
        <v/>
      </c>
      <c r="O10" s="198"/>
      <c r="P10" s="198"/>
      <c r="Q10" s="199" t="str">
        <f>IF('เช็คเวลาเรียน เทอม 2'!R10="ม",1,"")</f>
        <v/>
      </c>
      <c r="R10" s="199" t="str">
        <f>IF('เช็คเวลาเรียน เทอม 2'!S10="ม",1,"")</f>
        <v/>
      </c>
      <c r="S10" s="199" t="str">
        <f>IF('เช็คเวลาเรียน เทอม 2'!T10="ม",1,"")</f>
        <v/>
      </c>
      <c r="T10" s="199" t="str">
        <f>IF('เช็คเวลาเรียน เทอม 2'!U10="ม",1,"")</f>
        <v/>
      </c>
      <c r="U10" s="199" t="str">
        <f>IF('เช็คเวลาเรียน เทอม 2'!V10="ม",1,"")</f>
        <v/>
      </c>
      <c r="V10" s="198"/>
      <c r="W10" s="198"/>
      <c r="X10" s="199" t="str">
        <f>IF('เช็คเวลาเรียน เทอม 2'!Y10="ม",1,"")</f>
        <v/>
      </c>
      <c r="Y10" s="199" t="str">
        <f>IF('เช็คเวลาเรียน เทอม 2'!Z10="ม",1,"")</f>
        <v/>
      </c>
      <c r="Z10" s="199" t="str">
        <f>IF('เช็คเวลาเรียน เทอม 2'!AA10="ม",1,"")</f>
        <v/>
      </c>
      <c r="AA10" s="199" t="str">
        <f>IF('เช็คเวลาเรียน เทอม 2'!AB10="ม",1,"")</f>
        <v/>
      </c>
      <c r="AB10" s="199" t="str">
        <f>IF('เช็คเวลาเรียน เทอม 2'!AC10="ม",1,"")</f>
        <v/>
      </c>
      <c r="AC10" s="198"/>
      <c r="AD10" s="198"/>
      <c r="AE10" s="199" t="str">
        <f>IF('เช็คเวลาเรียน เทอม 2'!AF10="ม",1,"")</f>
        <v/>
      </c>
      <c r="AF10" s="198"/>
      <c r="AG10" s="338">
        <f t="shared" si="0"/>
        <v>0</v>
      </c>
      <c r="AH10" s="339"/>
      <c r="AI10" s="199" t="str">
        <f>IF('เช็คเวลาเรียน เทอม 2'!AK10="ม",1,"")</f>
        <v/>
      </c>
      <c r="AJ10" s="199" t="str">
        <f>IF('เช็คเวลาเรียน เทอม 2'!AL10="ม",1,"")</f>
        <v/>
      </c>
      <c r="AK10" s="199" t="str">
        <f>IF('เช็คเวลาเรียน เทอม 2'!AM10="ม",1,"")</f>
        <v/>
      </c>
      <c r="AL10" s="199" t="str">
        <f>IF('เช็คเวลาเรียน เทอม 2'!AN10="ม",1,"")</f>
        <v/>
      </c>
      <c r="AM10" s="280"/>
      <c r="AN10" s="198"/>
      <c r="AO10" s="280"/>
      <c r="AP10" s="199" t="str">
        <f>IF('เช็คเวลาเรียน เทอม 2'!AR10="ม",1,"")</f>
        <v/>
      </c>
      <c r="AQ10" s="199" t="str">
        <f>IF('เช็คเวลาเรียน เทอม 2'!AS10="ม",1,"")</f>
        <v/>
      </c>
      <c r="AR10" s="280"/>
      <c r="AS10" s="199" t="str">
        <f>IF('เช็คเวลาเรียน เทอม 2'!AU10="ม",1,"")</f>
        <v/>
      </c>
      <c r="AT10" s="199" t="str">
        <f>IF('เช็คเวลาเรียน เทอม 2'!AV10="ม",1,"")</f>
        <v/>
      </c>
      <c r="AU10" s="198"/>
      <c r="AV10" s="198"/>
      <c r="AW10" s="199" t="str">
        <f>IF('เช็คเวลาเรียน เทอม 2'!AY10="ม",1,"")</f>
        <v/>
      </c>
      <c r="AX10" s="199" t="str">
        <f>IF('เช็คเวลาเรียน เทอม 2'!AZ10="ม",1,"")</f>
        <v/>
      </c>
      <c r="AY10" s="199" t="str">
        <f>IF('เช็คเวลาเรียน เทอม 2'!BA10="ม",1,"")</f>
        <v/>
      </c>
      <c r="AZ10" s="199" t="str">
        <f>IF('เช็คเวลาเรียน เทอม 2'!BB10="ม",1,"")</f>
        <v/>
      </c>
      <c r="BA10" s="199" t="str">
        <f>IF('เช็คเวลาเรียน เทอม 2'!BC10="ม",1,"")</f>
        <v/>
      </c>
      <c r="BB10" s="198"/>
      <c r="BC10" s="198"/>
      <c r="BD10" s="199" t="str">
        <f>IF('เช็คเวลาเรียน เทอม 2'!BF10="ม",1,"")</f>
        <v/>
      </c>
      <c r="BE10" s="199" t="str">
        <f>IF('เช็คเวลาเรียน เทอม 2'!BG10="ม",1,"")</f>
        <v/>
      </c>
      <c r="BF10" s="199" t="str">
        <f>IF('เช็คเวลาเรียน เทอม 2'!BH10="ม",1,"")</f>
        <v/>
      </c>
      <c r="BG10" s="199" t="str">
        <f>IF('เช็คเวลาเรียน เทอม 2'!BI10="ม",1,"")</f>
        <v/>
      </c>
      <c r="BH10" s="199" t="str">
        <f>IF('เช็คเวลาเรียน เทอม 2'!BJ10="ม",1,"")</f>
        <v/>
      </c>
      <c r="BI10" s="198"/>
      <c r="BJ10" s="198"/>
      <c r="BK10" s="199" t="str">
        <f>IF('เช็คเวลาเรียน เทอม 2'!BM10="ม",1,"")</f>
        <v/>
      </c>
      <c r="BL10" s="199" t="str">
        <f>IF('เช็คเวลาเรียน เทอม 2'!BN10="ม",1,"")</f>
        <v/>
      </c>
      <c r="BM10" s="287"/>
      <c r="BN10" s="338">
        <f t="shared" si="1"/>
        <v>0</v>
      </c>
      <c r="BO10" s="339"/>
      <c r="BP10" s="289"/>
      <c r="BQ10" s="198"/>
      <c r="BR10" s="198"/>
      <c r="BS10" s="199" t="str">
        <f>IF('เช็คเวลาเรียน เทอม 2'!BW10="ม",1,"")</f>
        <v/>
      </c>
      <c r="BT10" s="199" t="str">
        <f>IF('เช็คเวลาเรียน เทอม 2'!BX10="ม",1,"")</f>
        <v/>
      </c>
      <c r="BU10" s="199" t="str">
        <f>IF('เช็คเวลาเรียน เทอม 2'!BY10="ม",1,"")</f>
        <v/>
      </c>
      <c r="BV10" s="199" t="str">
        <f>IF('เช็คเวลาเรียน เทอม 2'!BZ10="ม",1,"")</f>
        <v/>
      </c>
      <c r="BW10" s="199" t="str">
        <f>IF('เช็คเวลาเรียน เทอม 2'!CA10="ม",1,"")</f>
        <v/>
      </c>
      <c r="BX10" s="198"/>
      <c r="BY10" s="198"/>
      <c r="BZ10" s="199" t="str">
        <f>IF('เช็คเวลาเรียน เทอม 2'!CD10="ม",1,"")</f>
        <v/>
      </c>
      <c r="CA10" s="199" t="str">
        <f>IF('เช็คเวลาเรียน เทอม 2'!CE10="ม",1,"")</f>
        <v/>
      </c>
      <c r="CB10" s="199" t="str">
        <f>IF('เช็คเวลาเรียน เทอม 2'!CF10="ม",1,"")</f>
        <v/>
      </c>
      <c r="CC10" s="199" t="str">
        <f>IF('เช็คเวลาเรียน เทอม 2'!CG10="ม",1,"")</f>
        <v/>
      </c>
      <c r="CD10" s="199" t="str">
        <f>IF('เช็คเวลาเรียน เทอม 2'!CH10="ม",1,"")</f>
        <v/>
      </c>
      <c r="CE10" s="280"/>
      <c r="CF10" s="198"/>
      <c r="CG10" s="199" t="str">
        <f>IF('เช็คเวลาเรียน เทอม 2'!CK10="ม",1,"")</f>
        <v/>
      </c>
      <c r="CH10" s="199" t="str">
        <f>IF('เช็คเวลาเรียน เทอม 2'!CL10="ม",1,"")</f>
        <v/>
      </c>
      <c r="CI10" s="199" t="str">
        <f>IF('เช็คเวลาเรียน เทอม 2'!CM10="ม",1,"")</f>
        <v/>
      </c>
      <c r="CJ10" s="199" t="str">
        <f>IF('เช็คเวลาเรียน เทอม 2'!CN10="ม",1,"")</f>
        <v/>
      </c>
      <c r="CK10" s="199" t="str">
        <f>IF('เช็คเวลาเรียน เทอม 2'!CO10="ม",1,"")</f>
        <v/>
      </c>
      <c r="CL10" s="198"/>
      <c r="CM10" s="198"/>
      <c r="CN10" s="199" t="str">
        <f>IF('เช็คเวลาเรียน เทอม 2'!CR10="ม",1,"")</f>
        <v/>
      </c>
      <c r="CO10" s="199" t="str">
        <f>IF('เช็คเวลาเรียน เทอม 2'!CS10="ม",1,"")</f>
        <v/>
      </c>
      <c r="CP10" s="199" t="str">
        <f>IF('เช็คเวลาเรียน เทอม 2'!CT10="ม",1,"")</f>
        <v/>
      </c>
      <c r="CQ10" s="199" t="str">
        <f>IF('เช็คเวลาเรียน เทอม 2'!CU10="ม",1,"")</f>
        <v/>
      </c>
      <c r="CR10" s="199" t="str">
        <f>IF('เช็คเวลาเรียน เทอม 2'!CV10="ม",1,"")</f>
        <v/>
      </c>
      <c r="CS10" s="198"/>
      <c r="CT10" s="198"/>
      <c r="CU10" s="338">
        <f t="shared" si="2"/>
        <v>0</v>
      </c>
      <c r="CV10" s="339"/>
      <c r="CW10" s="199" t="str">
        <f>IF('เช็คเวลาเรียน เทอม 2'!DC10="ม",1,"")</f>
        <v/>
      </c>
      <c r="CX10" s="199" t="str">
        <f>IF('เช็คเวลาเรียน เทอม 2'!DD10="ม",1,"")</f>
        <v/>
      </c>
      <c r="CY10" s="199" t="str">
        <f>IF('เช็คเวลาเรียน เทอม 2'!DE10="ม",1,"")</f>
        <v/>
      </c>
      <c r="CZ10" s="199" t="str">
        <f>IF('เช็คเวลาเรียน เทอม 2'!DF10="ม",1,"")</f>
        <v/>
      </c>
      <c r="DA10" s="199" t="str">
        <f>IF('เช็คเวลาเรียน เทอม 2'!DG10="ม",1,"")</f>
        <v/>
      </c>
      <c r="DB10" s="198"/>
      <c r="DC10" s="198"/>
      <c r="DD10" s="199" t="str">
        <f>IF('เช็คเวลาเรียน เทอม 2'!DJ10="ม",1,"")</f>
        <v/>
      </c>
      <c r="DE10" s="199" t="str">
        <f>IF('เช็คเวลาเรียน เทอม 2'!DK10="ม",1,"")</f>
        <v/>
      </c>
      <c r="DF10" s="199" t="str">
        <f>IF('เช็คเวลาเรียน เทอม 2'!DL10="ม",1,"")</f>
        <v/>
      </c>
      <c r="DG10" s="199" t="str">
        <f>IF('เช็คเวลาเรียน เทอม 2'!DM10="ม",1,"")</f>
        <v/>
      </c>
      <c r="DH10" s="199" t="str">
        <f>IF('เช็คเวลาเรียน เทอม 2'!DN10="ม",1,"")</f>
        <v/>
      </c>
      <c r="DI10" s="198"/>
      <c r="DJ10" s="198"/>
      <c r="DK10" s="199" t="str">
        <f>IF('เช็คเวลาเรียน เทอม 2'!DQ10="ม",1,"")</f>
        <v/>
      </c>
      <c r="DL10" s="199" t="str">
        <f>IF('เช็คเวลาเรียน เทอม 2'!DR10="ม",1,"")</f>
        <v/>
      </c>
      <c r="DM10" s="199" t="str">
        <f>IF('เช็คเวลาเรียน เทอม 2'!DS10="ม",1,"")</f>
        <v/>
      </c>
      <c r="DN10" s="199" t="str">
        <f>IF('เช็คเวลาเรียน เทอม 2'!DT10="ม",1,"")</f>
        <v/>
      </c>
      <c r="DO10" s="199" t="str">
        <f>IF('เช็คเวลาเรียน เทอม 2'!DU10="ม",1,"")</f>
        <v/>
      </c>
      <c r="DP10" s="198"/>
      <c r="DQ10" s="289"/>
      <c r="DR10" s="289"/>
      <c r="DS10" s="199" t="str">
        <f>IF('เช็คเวลาเรียน เทอม 2'!DY10="ม",1,"")</f>
        <v/>
      </c>
      <c r="DT10" s="199" t="str">
        <f>IF('เช็คเวลาเรียน เทอม 2'!DZ10="ม",1,"")</f>
        <v/>
      </c>
      <c r="DU10" s="199" t="str">
        <f>IF('เช็คเวลาเรียน เทอม 2'!EA10="ม",1,"")</f>
        <v/>
      </c>
      <c r="DV10" s="199" t="str">
        <f>IF('เช็คเวลาเรียน เทอม 2'!EB10="ม",1,"")</f>
        <v/>
      </c>
      <c r="DW10" s="198"/>
      <c r="DX10" s="198"/>
      <c r="DY10" s="338">
        <f t="shared" si="3"/>
        <v>0</v>
      </c>
      <c r="DZ10" s="339"/>
      <c r="EA10" s="199" t="str">
        <f>IF('เช็คเวลาเรียน เทอม 2'!EI10="ม",1,"")</f>
        <v/>
      </c>
      <c r="EB10" s="199" t="str">
        <f>IF('เช็คเวลาเรียน เทอม 2'!EJ10="ม",1,"")</f>
        <v/>
      </c>
      <c r="EC10" s="199" t="str">
        <f>IF('เช็คเวลาเรียน เทอม 2'!EK10="ม",1,"")</f>
        <v/>
      </c>
      <c r="ED10" s="199" t="str">
        <f>IF('เช็คเวลาเรียน เทอม 2'!EL10="ม",1,"")</f>
        <v/>
      </c>
      <c r="EE10" s="199" t="str">
        <f>IF('เช็คเวลาเรียน เทอม 2'!EM10="ม",1,"")</f>
        <v/>
      </c>
      <c r="EF10" s="198"/>
      <c r="EG10" s="198"/>
      <c r="EH10" s="199" t="str">
        <f>IF('เช็คเวลาเรียน เทอม 2'!EP10="ม",1,"")</f>
        <v/>
      </c>
      <c r="EI10" s="199" t="str">
        <f>IF('เช็คเวลาเรียน เทอม 2'!EQ10="ม",1,"")</f>
        <v/>
      </c>
      <c r="EJ10" s="199" t="str">
        <f>IF('เช็คเวลาเรียน เทอม 2'!ER10="ม",1,"")</f>
        <v/>
      </c>
      <c r="EK10" s="199" t="str">
        <f>IF('เช็คเวลาเรียน เทอม 2'!ES10="ม",1,"")</f>
        <v/>
      </c>
      <c r="EL10" s="199" t="str">
        <f>IF('เช็คเวลาเรียน เทอม 2'!ET10="ม",1,"")</f>
        <v/>
      </c>
      <c r="EM10" s="198"/>
      <c r="EN10" s="198"/>
      <c r="EO10" s="199" t="str">
        <f>IF('เช็คเวลาเรียน เทอม 2'!EW10="ม",1,"")</f>
        <v/>
      </c>
      <c r="EP10" s="199" t="str">
        <f>IF('เช็คเวลาเรียน เทอม 2'!EX10="ม",1,"")</f>
        <v/>
      </c>
      <c r="EQ10" s="199" t="str">
        <f>IF('เช็คเวลาเรียน เทอม 2'!EY10="ม",1,"")</f>
        <v/>
      </c>
      <c r="ER10" s="199" t="str">
        <f>IF('เช็คเวลาเรียน เทอม 2'!EZ10="ม",1,"")</f>
        <v/>
      </c>
      <c r="ES10" s="199" t="str">
        <f>IF('เช็คเวลาเรียน เทอม 2'!FA10="ม",1,"")</f>
        <v/>
      </c>
      <c r="ET10" s="198"/>
      <c r="EU10" s="198"/>
      <c r="EV10" s="199" t="str">
        <f>IF('เช็คเวลาเรียน เทอม 2'!FD10="ม",1,"")</f>
        <v/>
      </c>
      <c r="EW10" s="199" t="str">
        <f>IF('เช็คเวลาเรียน เทอม 2'!FE10="ม",1,"")</f>
        <v/>
      </c>
      <c r="EX10" s="199" t="str">
        <f>IF('เช็คเวลาเรียน เทอม 2'!FF10="ม",1,"")</f>
        <v/>
      </c>
      <c r="EY10" s="199" t="str">
        <f>IF('เช็คเวลาเรียน เทอม 2'!FG10="ม",1,"")</f>
        <v/>
      </c>
      <c r="EZ10" s="199" t="str">
        <f>IF('เช็คเวลาเรียน เทอม 2'!FH10="ม",1,"")</f>
        <v/>
      </c>
      <c r="FA10" s="198"/>
      <c r="FB10" s="198"/>
      <c r="FC10" s="199" t="str">
        <f>IF('เช็คเวลาเรียน เทอม 2'!FK10="ม",1,"")</f>
        <v/>
      </c>
      <c r="FD10" s="199" t="str">
        <f>IF('เช็คเวลาเรียน เทอม 2'!FL10="ม",1,"")</f>
        <v/>
      </c>
      <c r="FE10" s="199" t="str">
        <f>IF('เช็คเวลาเรียน เทอม 2'!FM10="ม",1,"")</f>
        <v/>
      </c>
      <c r="FF10" s="338">
        <f t="shared" si="4"/>
        <v>0</v>
      </c>
      <c r="FG10" s="339"/>
      <c r="FH10" s="199" t="str">
        <f>IF('เช็คเวลาเรียน เทอม 2'!FR10="ม",1,"")</f>
        <v/>
      </c>
      <c r="FI10" s="199" t="str">
        <f>IF('เช็คเวลาเรียน เทอม 2'!FS10="ม",1,"")</f>
        <v/>
      </c>
      <c r="FJ10" s="198"/>
      <c r="FK10" s="198"/>
      <c r="FL10" s="199" t="str">
        <f>IF('เช็คเวลาเรียน เทอม 2'!FV10="ม",1,"")</f>
        <v/>
      </c>
      <c r="FM10" s="289"/>
      <c r="FN10" s="199" t="str">
        <f>IF('เช็คเวลาเรียน เทอม 2'!FX10="ม",1,"")</f>
        <v/>
      </c>
      <c r="FO10" s="199" t="str">
        <f>IF('เช็คเวลาเรียน เทอม 2'!FY10="ม",1,"")</f>
        <v/>
      </c>
      <c r="FP10" s="199" t="str">
        <f>IF('เช็คเวลาเรียน เทอม 2'!FZ10="ม",1,"")</f>
        <v/>
      </c>
      <c r="FQ10" s="198"/>
      <c r="FR10" s="198"/>
      <c r="FS10" s="199" t="str">
        <f>IF('เช็คเวลาเรียน เทอม 2'!GC10="ม",1,"")</f>
        <v/>
      </c>
      <c r="FT10" s="289"/>
      <c r="FU10" s="289"/>
      <c r="FV10" s="289"/>
      <c r="FW10" s="199" t="str">
        <f>IF('เช็คเวลาเรียน เทอม 2'!GG10="ม",1,"")</f>
        <v/>
      </c>
      <c r="FX10" s="198"/>
      <c r="FY10" s="198"/>
      <c r="FZ10" s="199" t="str">
        <f>IF('เช็คเวลาเรียน เทอม 2'!GJ10="ม",1,"")</f>
        <v/>
      </c>
      <c r="GA10" s="199" t="str">
        <f>IF('เช็คเวลาเรียน เทอม 2'!GK10="ม",1,"")</f>
        <v/>
      </c>
      <c r="GB10" s="199" t="str">
        <f>IF('เช็คเวลาเรียน เทอม 2'!GL10="ม",1,"")</f>
        <v/>
      </c>
      <c r="GC10" s="199" t="str">
        <f>IF('เช็คเวลาเรียน เทอม 2'!GM10="ม",1,"")</f>
        <v/>
      </c>
      <c r="GD10" s="199" t="str">
        <f>IF('เช็คเวลาเรียน เทอม 2'!GN10="ม",1,"")</f>
        <v/>
      </c>
      <c r="GE10" s="198"/>
      <c r="GF10" s="198"/>
      <c r="GG10" s="199" t="str">
        <f>IF('เช็คเวลาเรียน เทอม 2'!GQ10="ม",1,"")</f>
        <v/>
      </c>
      <c r="GH10" s="199" t="str">
        <f>IF('เช็คเวลาเรียน เทอม 2'!GR10="ม",1,"")</f>
        <v/>
      </c>
      <c r="GI10" s="199" t="str">
        <f>IF('เช็คเวลาเรียน เทอม 2'!GS10="ม",1,"")</f>
        <v/>
      </c>
      <c r="GJ10" s="199" t="str">
        <f>IF('เช็คเวลาเรียน เทอม 2'!GT10="ม",1,"")</f>
        <v/>
      </c>
      <c r="GK10" s="199" t="str">
        <f>IF('เช็คเวลาเรียน เทอม 2'!GU10="ม",1,"")</f>
        <v/>
      </c>
      <c r="GL10" s="338">
        <f t="shared" si="5"/>
        <v>0</v>
      </c>
      <c r="GM10" s="339"/>
    </row>
    <row r="11" spans="1:195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199" t="str">
        <f>IF('เช็คเวลาเรียน เทอม 2'!D11="ม",1,"")</f>
        <v/>
      </c>
      <c r="D11" s="199" t="str">
        <f>IF('เช็คเวลาเรียน เทอม 2'!E11="ม",1,"")</f>
        <v/>
      </c>
      <c r="E11" s="199" t="str">
        <f>IF('เช็คเวลาเรียน เทอม 2'!F11="ม",1,"")</f>
        <v/>
      </c>
      <c r="F11" s="199" t="str">
        <f>IF('เช็คเวลาเรียน เทอม 2'!G11="ม",1,"")</f>
        <v/>
      </c>
      <c r="G11" s="199" t="str">
        <f>IF('เช็คเวลาเรียน เทอม 2'!H11="ม",1,"")</f>
        <v/>
      </c>
      <c r="H11" s="198"/>
      <c r="I11" s="198"/>
      <c r="J11" s="199" t="str">
        <f>IF('เช็คเวลาเรียน เทอม 2'!K11="ม",1,"")</f>
        <v/>
      </c>
      <c r="K11" s="199" t="str">
        <f>IF('เช็คเวลาเรียน เทอม 2'!L11="ม",1,"")</f>
        <v/>
      </c>
      <c r="L11" s="199" t="str">
        <f>IF('เช็คเวลาเรียน เทอม 2'!M11="ม",1,"")</f>
        <v/>
      </c>
      <c r="M11" s="199" t="str">
        <f>IF('เช็คเวลาเรียน เทอม 2'!N11="ม",1,"")</f>
        <v/>
      </c>
      <c r="N11" s="199" t="str">
        <f>IF('เช็คเวลาเรียน เทอม 2'!O11="ม",1,"")</f>
        <v/>
      </c>
      <c r="O11" s="198"/>
      <c r="P11" s="198"/>
      <c r="Q11" s="199" t="str">
        <f>IF('เช็คเวลาเรียน เทอม 2'!R11="ม",1,"")</f>
        <v/>
      </c>
      <c r="R11" s="199" t="str">
        <f>IF('เช็คเวลาเรียน เทอม 2'!S11="ม",1,"")</f>
        <v/>
      </c>
      <c r="S11" s="199" t="str">
        <f>IF('เช็คเวลาเรียน เทอม 2'!T11="ม",1,"")</f>
        <v/>
      </c>
      <c r="T11" s="199" t="str">
        <f>IF('เช็คเวลาเรียน เทอม 2'!U11="ม",1,"")</f>
        <v/>
      </c>
      <c r="U11" s="199" t="str">
        <f>IF('เช็คเวลาเรียน เทอม 2'!V11="ม",1,"")</f>
        <v/>
      </c>
      <c r="V11" s="198"/>
      <c r="W11" s="198"/>
      <c r="X11" s="199" t="str">
        <f>IF('เช็คเวลาเรียน เทอม 2'!Y11="ม",1,"")</f>
        <v/>
      </c>
      <c r="Y11" s="199" t="str">
        <f>IF('เช็คเวลาเรียน เทอม 2'!Z11="ม",1,"")</f>
        <v/>
      </c>
      <c r="Z11" s="199" t="str">
        <f>IF('เช็คเวลาเรียน เทอม 2'!AA11="ม",1,"")</f>
        <v/>
      </c>
      <c r="AA11" s="199" t="str">
        <f>IF('เช็คเวลาเรียน เทอม 2'!AB11="ม",1,"")</f>
        <v/>
      </c>
      <c r="AB11" s="199" t="str">
        <f>IF('เช็คเวลาเรียน เทอม 2'!AC11="ม",1,"")</f>
        <v/>
      </c>
      <c r="AC11" s="198"/>
      <c r="AD11" s="198"/>
      <c r="AE11" s="199" t="str">
        <f>IF('เช็คเวลาเรียน เทอม 2'!AF11="ม",1,"")</f>
        <v/>
      </c>
      <c r="AF11" s="198"/>
      <c r="AG11" s="338">
        <f t="shared" si="0"/>
        <v>0</v>
      </c>
      <c r="AH11" s="339"/>
      <c r="AI11" s="199" t="str">
        <f>IF('เช็คเวลาเรียน เทอม 2'!AK11="ม",1,"")</f>
        <v/>
      </c>
      <c r="AJ11" s="199" t="str">
        <f>IF('เช็คเวลาเรียน เทอม 2'!AL11="ม",1,"")</f>
        <v/>
      </c>
      <c r="AK11" s="199" t="str">
        <f>IF('เช็คเวลาเรียน เทอม 2'!AM11="ม",1,"")</f>
        <v/>
      </c>
      <c r="AL11" s="199" t="str">
        <f>IF('เช็คเวลาเรียน เทอม 2'!AN11="ม",1,"")</f>
        <v/>
      </c>
      <c r="AM11" s="280"/>
      <c r="AN11" s="198"/>
      <c r="AO11" s="280"/>
      <c r="AP11" s="199" t="str">
        <f>IF('เช็คเวลาเรียน เทอม 2'!AR11="ม",1,"")</f>
        <v/>
      </c>
      <c r="AQ11" s="199" t="str">
        <f>IF('เช็คเวลาเรียน เทอม 2'!AS11="ม",1,"")</f>
        <v/>
      </c>
      <c r="AR11" s="280"/>
      <c r="AS11" s="199" t="str">
        <f>IF('เช็คเวลาเรียน เทอม 2'!AU11="ม",1,"")</f>
        <v/>
      </c>
      <c r="AT11" s="199" t="str">
        <f>IF('เช็คเวลาเรียน เทอม 2'!AV11="ม",1,"")</f>
        <v/>
      </c>
      <c r="AU11" s="198"/>
      <c r="AV11" s="198"/>
      <c r="AW11" s="199" t="str">
        <f>IF('เช็คเวลาเรียน เทอม 2'!AY11="ม",1,"")</f>
        <v/>
      </c>
      <c r="AX11" s="199" t="str">
        <f>IF('เช็คเวลาเรียน เทอม 2'!AZ11="ม",1,"")</f>
        <v/>
      </c>
      <c r="AY11" s="199" t="str">
        <f>IF('เช็คเวลาเรียน เทอม 2'!BA11="ม",1,"")</f>
        <v/>
      </c>
      <c r="AZ11" s="199" t="str">
        <f>IF('เช็คเวลาเรียน เทอม 2'!BB11="ม",1,"")</f>
        <v/>
      </c>
      <c r="BA11" s="199" t="str">
        <f>IF('เช็คเวลาเรียน เทอม 2'!BC11="ม",1,"")</f>
        <v/>
      </c>
      <c r="BB11" s="198"/>
      <c r="BC11" s="198"/>
      <c r="BD11" s="199" t="str">
        <f>IF('เช็คเวลาเรียน เทอม 2'!BF11="ม",1,"")</f>
        <v/>
      </c>
      <c r="BE11" s="199" t="str">
        <f>IF('เช็คเวลาเรียน เทอม 2'!BG11="ม",1,"")</f>
        <v/>
      </c>
      <c r="BF11" s="199" t="str">
        <f>IF('เช็คเวลาเรียน เทอม 2'!BH11="ม",1,"")</f>
        <v/>
      </c>
      <c r="BG11" s="199" t="str">
        <f>IF('เช็คเวลาเรียน เทอม 2'!BI11="ม",1,"")</f>
        <v/>
      </c>
      <c r="BH11" s="199" t="str">
        <f>IF('เช็คเวลาเรียน เทอม 2'!BJ11="ม",1,"")</f>
        <v/>
      </c>
      <c r="BI11" s="198"/>
      <c r="BJ11" s="198"/>
      <c r="BK11" s="199" t="str">
        <f>IF('เช็คเวลาเรียน เทอม 2'!BM11="ม",1,"")</f>
        <v/>
      </c>
      <c r="BL11" s="199" t="str">
        <f>IF('เช็คเวลาเรียน เทอม 2'!BN11="ม",1,"")</f>
        <v/>
      </c>
      <c r="BM11" s="287"/>
      <c r="BN11" s="338">
        <f t="shared" si="1"/>
        <v>0</v>
      </c>
      <c r="BO11" s="339"/>
      <c r="BP11" s="289"/>
      <c r="BQ11" s="198"/>
      <c r="BR11" s="198"/>
      <c r="BS11" s="199" t="str">
        <f>IF('เช็คเวลาเรียน เทอม 2'!BW11="ม",1,"")</f>
        <v/>
      </c>
      <c r="BT11" s="199" t="str">
        <f>IF('เช็คเวลาเรียน เทอม 2'!BX11="ม",1,"")</f>
        <v/>
      </c>
      <c r="BU11" s="199" t="str">
        <f>IF('เช็คเวลาเรียน เทอม 2'!BY11="ม",1,"")</f>
        <v/>
      </c>
      <c r="BV11" s="199" t="str">
        <f>IF('เช็คเวลาเรียน เทอม 2'!BZ11="ม",1,"")</f>
        <v/>
      </c>
      <c r="BW11" s="199" t="str">
        <f>IF('เช็คเวลาเรียน เทอม 2'!CA11="ม",1,"")</f>
        <v/>
      </c>
      <c r="BX11" s="198"/>
      <c r="BY11" s="198"/>
      <c r="BZ11" s="199" t="str">
        <f>IF('เช็คเวลาเรียน เทอม 2'!CD11="ม",1,"")</f>
        <v/>
      </c>
      <c r="CA11" s="199" t="str">
        <f>IF('เช็คเวลาเรียน เทอม 2'!CE11="ม",1,"")</f>
        <v/>
      </c>
      <c r="CB11" s="199" t="str">
        <f>IF('เช็คเวลาเรียน เทอม 2'!CF11="ม",1,"")</f>
        <v/>
      </c>
      <c r="CC11" s="199" t="str">
        <f>IF('เช็คเวลาเรียน เทอม 2'!CG11="ม",1,"")</f>
        <v/>
      </c>
      <c r="CD11" s="199" t="str">
        <f>IF('เช็คเวลาเรียน เทอม 2'!CH11="ม",1,"")</f>
        <v/>
      </c>
      <c r="CE11" s="280"/>
      <c r="CF11" s="198"/>
      <c r="CG11" s="199" t="str">
        <f>IF('เช็คเวลาเรียน เทอม 2'!CK11="ม",1,"")</f>
        <v/>
      </c>
      <c r="CH11" s="199" t="str">
        <f>IF('เช็คเวลาเรียน เทอม 2'!CL11="ม",1,"")</f>
        <v/>
      </c>
      <c r="CI11" s="199" t="str">
        <f>IF('เช็คเวลาเรียน เทอม 2'!CM11="ม",1,"")</f>
        <v/>
      </c>
      <c r="CJ11" s="199" t="str">
        <f>IF('เช็คเวลาเรียน เทอม 2'!CN11="ม",1,"")</f>
        <v/>
      </c>
      <c r="CK11" s="199" t="str">
        <f>IF('เช็คเวลาเรียน เทอม 2'!CO11="ม",1,"")</f>
        <v/>
      </c>
      <c r="CL11" s="198"/>
      <c r="CM11" s="198"/>
      <c r="CN11" s="199" t="str">
        <f>IF('เช็คเวลาเรียน เทอม 2'!CR11="ม",1,"")</f>
        <v/>
      </c>
      <c r="CO11" s="199" t="str">
        <f>IF('เช็คเวลาเรียน เทอม 2'!CS11="ม",1,"")</f>
        <v/>
      </c>
      <c r="CP11" s="199" t="str">
        <f>IF('เช็คเวลาเรียน เทอม 2'!CT11="ม",1,"")</f>
        <v/>
      </c>
      <c r="CQ11" s="199" t="str">
        <f>IF('เช็คเวลาเรียน เทอม 2'!CU11="ม",1,"")</f>
        <v/>
      </c>
      <c r="CR11" s="199" t="str">
        <f>IF('เช็คเวลาเรียน เทอม 2'!CV11="ม",1,"")</f>
        <v/>
      </c>
      <c r="CS11" s="198"/>
      <c r="CT11" s="198"/>
      <c r="CU11" s="338">
        <f t="shared" si="2"/>
        <v>0</v>
      </c>
      <c r="CV11" s="339"/>
      <c r="CW11" s="199" t="str">
        <f>IF('เช็คเวลาเรียน เทอม 2'!DC11="ม",1,"")</f>
        <v/>
      </c>
      <c r="CX11" s="199" t="str">
        <f>IF('เช็คเวลาเรียน เทอม 2'!DD11="ม",1,"")</f>
        <v/>
      </c>
      <c r="CY11" s="199" t="str">
        <f>IF('เช็คเวลาเรียน เทอม 2'!DE11="ม",1,"")</f>
        <v/>
      </c>
      <c r="CZ11" s="199" t="str">
        <f>IF('เช็คเวลาเรียน เทอม 2'!DF11="ม",1,"")</f>
        <v/>
      </c>
      <c r="DA11" s="199" t="str">
        <f>IF('เช็คเวลาเรียน เทอม 2'!DG11="ม",1,"")</f>
        <v/>
      </c>
      <c r="DB11" s="198"/>
      <c r="DC11" s="198"/>
      <c r="DD11" s="199" t="str">
        <f>IF('เช็คเวลาเรียน เทอม 2'!DJ11="ม",1,"")</f>
        <v/>
      </c>
      <c r="DE11" s="199" t="str">
        <f>IF('เช็คเวลาเรียน เทอม 2'!DK11="ม",1,"")</f>
        <v/>
      </c>
      <c r="DF11" s="199" t="str">
        <f>IF('เช็คเวลาเรียน เทอม 2'!DL11="ม",1,"")</f>
        <v/>
      </c>
      <c r="DG11" s="199" t="str">
        <f>IF('เช็คเวลาเรียน เทอม 2'!DM11="ม",1,"")</f>
        <v/>
      </c>
      <c r="DH11" s="199" t="str">
        <f>IF('เช็คเวลาเรียน เทอม 2'!DN11="ม",1,"")</f>
        <v/>
      </c>
      <c r="DI11" s="198"/>
      <c r="DJ11" s="198"/>
      <c r="DK11" s="199" t="str">
        <f>IF('เช็คเวลาเรียน เทอม 2'!DQ11="ม",1,"")</f>
        <v/>
      </c>
      <c r="DL11" s="199" t="str">
        <f>IF('เช็คเวลาเรียน เทอม 2'!DR11="ม",1,"")</f>
        <v/>
      </c>
      <c r="DM11" s="199" t="str">
        <f>IF('เช็คเวลาเรียน เทอม 2'!DS11="ม",1,"")</f>
        <v/>
      </c>
      <c r="DN11" s="199" t="str">
        <f>IF('เช็คเวลาเรียน เทอม 2'!DT11="ม",1,"")</f>
        <v/>
      </c>
      <c r="DO11" s="199" t="str">
        <f>IF('เช็คเวลาเรียน เทอม 2'!DU11="ม",1,"")</f>
        <v/>
      </c>
      <c r="DP11" s="198"/>
      <c r="DQ11" s="289"/>
      <c r="DR11" s="289"/>
      <c r="DS11" s="199" t="str">
        <f>IF('เช็คเวลาเรียน เทอม 2'!DY11="ม",1,"")</f>
        <v/>
      </c>
      <c r="DT11" s="199" t="str">
        <f>IF('เช็คเวลาเรียน เทอม 2'!DZ11="ม",1,"")</f>
        <v/>
      </c>
      <c r="DU11" s="199" t="str">
        <f>IF('เช็คเวลาเรียน เทอม 2'!EA11="ม",1,"")</f>
        <v/>
      </c>
      <c r="DV11" s="199" t="str">
        <f>IF('เช็คเวลาเรียน เทอม 2'!EB11="ม",1,"")</f>
        <v/>
      </c>
      <c r="DW11" s="198"/>
      <c r="DX11" s="198"/>
      <c r="DY11" s="338">
        <f t="shared" si="3"/>
        <v>0</v>
      </c>
      <c r="DZ11" s="339"/>
      <c r="EA11" s="199" t="str">
        <f>IF('เช็คเวลาเรียน เทอม 2'!EI11="ม",1,"")</f>
        <v/>
      </c>
      <c r="EB11" s="199" t="str">
        <f>IF('เช็คเวลาเรียน เทอม 2'!EJ11="ม",1,"")</f>
        <v/>
      </c>
      <c r="EC11" s="199" t="str">
        <f>IF('เช็คเวลาเรียน เทอม 2'!EK11="ม",1,"")</f>
        <v/>
      </c>
      <c r="ED11" s="199" t="str">
        <f>IF('เช็คเวลาเรียน เทอม 2'!EL11="ม",1,"")</f>
        <v/>
      </c>
      <c r="EE11" s="199" t="str">
        <f>IF('เช็คเวลาเรียน เทอม 2'!EM11="ม",1,"")</f>
        <v/>
      </c>
      <c r="EF11" s="198"/>
      <c r="EG11" s="198"/>
      <c r="EH11" s="199" t="str">
        <f>IF('เช็คเวลาเรียน เทอม 2'!EP11="ม",1,"")</f>
        <v/>
      </c>
      <c r="EI11" s="199" t="str">
        <f>IF('เช็คเวลาเรียน เทอม 2'!EQ11="ม",1,"")</f>
        <v/>
      </c>
      <c r="EJ11" s="199" t="str">
        <f>IF('เช็คเวลาเรียน เทอม 2'!ER11="ม",1,"")</f>
        <v/>
      </c>
      <c r="EK11" s="199" t="str">
        <f>IF('เช็คเวลาเรียน เทอม 2'!ES11="ม",1,"")</f>
        <v/>
      </c>
      <c r="EL11" s="199" t="str">
        <f>IF('เช็คเวลาเรียน เทอม 2'!ET11="ม",1,"")</f>
        <v/>
      </c>
      <c r="EM11" s="198"/>
      <c r="EN11" s="198"/>
      <c r="EO11" s="199" t="str">
        <f>IF('เช็คเวลาเรียน เทอม 2'!EW11="ม",1,"")</f>
        <v/>
      </c>
      <c r="EP11" s="199" t="str">
        <f>IF('เช็คเวลาเรียน เทอม 2'!EX11="ม",1,"")</f>
        <v/>
      </c>
      <c r="EQ11" s="199" t="str">
        <f>IF('เช็คเวลาเรียน เทอม 2'!EY11="ม",1,"")</f>
        <v/>
      </c>
      <c r="ER11" s="199" t="str">
        <f>IF('เช็คเวลาเรียน เทอม 2'!EZ11="ม",1,"")</f>
        <v/>
      </c>
      <c r="ES11" s="199" t="str">
        <f>IF('เช็คเวลาเรียน เทอม 2'!FA11="ม",1,"")</f>
        <v/>
      </c>
      <c r="ET11" s="198"/>
      <c r="EU11" s="198"/>
      <c r="EV11" s="199" t="str">
        <f>IF('เช็คเวลาเรียน เทอม 2'!FD11="ม",1,"")</f>
        <v/>
      </c>
      <c r="EW11" s="199" t="str">
        <f>IF('เช็คเวลาเรียน เทอม 2'!FE11="ม",1,"")</f>
        <v/>
      </c>
      <c r="EX11" s="199" t="str">
        <f>IF('เช็คเวลาเรียน เทอม 2'!FF11="ม",1,"")</f>
        <v/>
      </c>
      <c r="EY11" s="199" t="str">
        <f>IF('เช็คเวลาเรียน เทอม 2'!FG11="ม",1,"")</f>
        <v/>
      </c>
      <c r="EZ11" s="199" t="str">
        <f>IF('เช็คเวลาเรียน เทอม 2'!FH11="ม",1,"")</f>
        <v/>
      </c>
      <c r="FA11" s="198"/>
      <c r="FB11" s="198"/>
      <c r="FC11" s="199" t="str">
        <f>IF('เช็คเวลาเรียน เทอม 2'!FK11="ม",1,"")</f>
        <v/>
      </c>
      <c r="FD11" s="199" t="str">
        <f>IF('เช็คเวลาเรียน เทอม 2'!FL11="ม",1,"")</f>
        <v/>
      </c>
      <c r="FE11" s="199" t="str">
        <f>IF('เช็คเวลาเรียน เทอม 2'!FM11="ม",1,"")</f>
        <v/>
      </c>
      <c r="FF11" s="338">
        <f t="shared" si="4"/>
        <v>0</v>
      </c>
      <c r="FG11" s="339"/>
      <c r="FH11" s="199" t="str">
        <f>IF('เช็คเวลาเรียน เทอม 2'!FR11="ม",1,"")</f>
        <v/>
      </c>
      <c r="FI11" s="199" t="str">
        <f>IF('เช็คเวลาเรียน เทอม 2'!FS11="ม",1,"")</f>
        <v/>
      </c>
      <c r="FJ11" s="198"/>
      <c r="FK11" s="198"/>
      <c r="FL11" s="199" t="str">
        <f>IF('เช็คเวลาเรียน เทอม 2'!FV11="ม",1,"")</f>
        <v/>
      </c>
      <c r="FM11" s="289"/>
      <c r="FN11" s="199" t="str">
        <f>IF('เช็คเวลาเรียน เทอม 2'!FX11="ม",1,"")</f>
        <v/>
      </c>
      <c r="FO11" s="199" t="str">
        <f>IF('เช็คเวลาเรียน เทอม 2'!FY11="ม",1,"")</f>
        <v/>
      </c>
      <c r="FP11" s="199" t="str">
        <f>IF('เช็คเวลาเรียน เทอม 2'!FZ11="ม",1,"")</f>
        <v/>
      </c>
      <c r="FQ11" s="198"/>
      <c r="FR11" s="198"/>
      <c r="FS11" s="199" t="str">
        <f>IF('เช็คเวลาเรียน เทอม 2'!GC11="ม",1,"")</f>
        <v/>
      </c>
      <c r="FT11" s="289"/>
      <c r="FU11" s="289"/>
      <c r="FV11" s="289"/>
      <c r="FW11" s="199" t="str">
        <f>IF('เช็คเวลาเรียน เทอม 2'!GG11="ม",1,"")</f>
        <v/>
      </c>
      <c r="FX11" s="198"/>
      <c r="FY11" s="198"/>
      <c r="FZ11" s="199" t="str">
        <f>IF('เช็คเวลาเรียน เทอม 2'!GJ11="ม",1,"")</f>
        <v/>
      </c>
      <c r="GA11" s="199" t="str">
        <f>IF('เช็คเวลาเรียน เทอม 2'!GK11="ม",1,"")</f>
        <v/>
      </c>
      <c r="GB11" s="199" t="str">
        <f>IF('เช็คเวลาเรียน เทอม 2'!GL11="ม",1,"")</f>
        <v/>
      </c>
      <c r="GC11" s="199" t="str">
        <f>IF('เช็คเวลาเรียน เทอม 2'!GM11="ม",1,"")</f>
        <v/>
      </c>
      <c r="GD11" s="199" t="str">
        <f>IF('เช็คเวลาเรียน เทอม 2'!GN11="ม",1,"")</f>
        <v/>
      </c>
      <c r="GE11" s="198"/>
      <c r="GF11" s="198"/>
      <c r="GG11" s="199" t="str">
        <f>IF('เช็คเวลาเรียน เทอม 2'!GQ11="ม",1,"")</f>
        <v/>
      </c>
      <c r="GH11" s="199" t="str">
        <f>IF('เช็คเวลาเรียน เทอม 2'!GR11="ม",1,"")</f>
        <v/>
      </c>
      <c r="GI11" s="199" t="str">
        <f>IF('เช็คเวลาเรียน เทอม 2'!GS11="ม",1,"")</f>
        <v/>
      </c>
      <c r="GJ11" s="199" t="str">
        <f>IF('เช็คเวลาเรียน เทอม 2'!GT11="ม",1,"")</f>
        <v/>
      </c>
      <c r="GK11" s="199" t="str">
        <f>IF('เช็คเวลาเรียน เทอม 2'!GU11="ม",1,"")</f>
        <v/>
      </c>
      <c r="GL11" s="338">
        <f t="shared" si="5"/>
        <v>0</v>
      </c>
      <c r="GM11" s="339"/>
    </row>
    <row r="12" spans="1:195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199" t="str">
        <f>IF('เช็คเวลาเรียน เทอม 2'!D12="ม",1,"")</f>
        <v/>
      </c>
      <c r="D12" s="199" t="str">
        <f>IF('เช็คเวลาเรียน เทอม 2'!E12="ม",1,"")</f>
        <v/>
      </c>
      <c r="E12" s="199" t="str">
        <f>IF('เช็คเวลาเรียน เทอม 2'!F12="ม",1,"")</f>
        <v/>
      </c>
      <c r="F12" s="199" t="str">
        <f>IF('เช็คเวลาเรียน เทอม 2'!G12="ม",1,"")</f>
        <v/>
      </c>
      <c r="G12" s="199" t="str">
        <f>IF('เช็คเวลาเรียน เทอม 2'!H12="ม",1,"")</f>
        <v/>
      </c>
      <c r="H12" s="198"/>
      <c r="I12" s="198"/>
      <c r="J12" s="199" t="str">
        <f>IF('เช็คเวลาเรียน เทอม 2'!K12="ม",1,"")</f>
        <v/>
      </c>
      <c r="K12" s="199" t="str">
        <f>IF('เช็คเวลาเรียน เทอม 2'!L12="ม",1,"")</f>
        <v/>
      </c>
      <c r="L12" s="199" t="str">
        <f>IF('เช็คเวลาเรียน เทอม 2'!M12="ม",1,"")</f>
        <v/>
      </c>
      <c r="M12" s="199" t="str">
        <f>IF('เช็คเวลาเรียน เทอม 2'!N12="ม",1,"")</f>
        <v/>
      </c>
      <c r="N12" s="199" t="str">
        <f>IF('เช็คเวลาเรียน เทอม 2'!O12="ม",1,"")</f>
        <v/>
      </c>
      <c r="O12" s="198"/>
      <c r="P12" s="198"/>
      <c r="Q12" s="199" t="str">
        <f>IF('เช็คเวลาเรียน เทอม 2'!R12="ม",1,"")</f>
        <v/>
      </c>
      <c r="R12" s="199" t="str">
        <f>IF('เช็คเวลาเรียน เทอม 2'!S12="ม",1,"")</f>
        <v/>
      </c>
      <c r="S12" s="199" t="str">
        <f>IF('เช็คเวลาเรียน เทอม 2'!T12="ม",1,"")</f>
        <v/>
      </c>
      <c r="T12" s="199" t="str">
        <f>IF('เช็คเวลาเรียน เทอม 2'!U12="ม",1,"")</f>
        <v/>
      </c>
      <c r="U12" s="199" t="str">
        <f>IF('เช็คเวลาเรียน เทอม 2'!V12="ม",1,"")</f>
        <v/>
      </c>
      <c r="V12" s="198"/>
      <c r="W12" s="198"/>
      <c r="X12" s="199" t="str">
        <f>IF('เช็คเวลาเรียน เทอม 2'!Y12="ม",1,"")</f>
        <v/>
      </c>
      <c r="Y12" s="199" t="str">
        <f>IF('เช็คเวลาเรียน เทอม 2'!Z12="ม",1,"")</f>
        <v/>
      </c>
      <c r="Z12" s="199" t="str">
        <f>IF('เช็คเวลาเรียน เทอม 2'!AA12="ม",1,"")</f>
        <v/>
      </c>
      <c r="AA12" s="199" t="str">
        <f>IF('เช็คเวลาเรียน เทอม 2'!AB12="ม",1,"")</f>
        <v/>
      </c>
      <c r="AB12" s="199" t="str">
        <f>IF('เช็คเวลาเรียน เทอม 2'!AC12="ม",1,"")</f>
        <v/>
      </c>
      <c r="AC12" s="198"/>
      <c r="AD12" s="198"/>
      <c r="AE12" s="199" t="str">
        <f>IF('เช็คเวลาเรียน เทอม 2'!AF12="ม",1,"")</f>
        <v/>
      </c>
      <c r="AF12" s="198"/>
      <c r="AG12" s="338">
        <f t="shared" si="0"/>
        <v>0</v>
      </c>
      <c r="AH12" s="339"/>
      <c r="AI12" s="199" t="str">
        <f>IF('เช็คเวลาเรียน เทอม 2'!AK12="ม",1,"")</f>
        <v/>
      </c>
      <c r="AJ12" s="199" t="str">
        <f>IF('เช็คเวลาเรียน เทอม 2'!AL12="ม",1,"")</f>
        <v/>
      </c>
      <c r="AK12" s="199" t="str">
        <f>IF('เช็คเวลาเรียน เทอม 2'!AM12="ม",1,"")</f>
        <v/>
      </c>
      <c r="AL12" s="199" t="str">
        <f>IF('เช็คเวลาเรียน เทอม 2'!AN12="ม",1,"")</f>
        <v/>
      </c>
      <c r="AM12" s="280"/>
      <c r="AN12" s="198"/>
      <c r="AO12" s="280"/>
      <c r="AP12" s="199" t="str">
        <f>IF('เช็คเวลาเรียน เทอม 2'!AR12="ม",1,"")</f>
        <v/>
      </c>
      <c r="AQ12" s="199" t="str">
        <f>IF('เช็คเวลาเรียน เทอม 2'!AS12="ม",1,"")</f>
        <v/>
      </c>
      <c r="AR12" s="280"/>
      <c r="AS12" s="199" t="str">
        <f>IF('เช็คเวลาเรียน เทอม 2'!AU12="ม",1,"")</f>
        <v/>
      </c>
      <c r="AT12" s="199" t="str">
        <f>IF('เช็คเวลาเรียน เทอม 2'!AV12="ม",1,"")</f>
        <v/>
      </c>
      <c r="AU12" s="198"/>
      <c r="AV12" s="198"/>
      <c r="AW12" s="199" t="str">
        <f>IF('เช็คเวลาเรียน เทอม 2'!AY12="ม",1,"")</f>
        <v/>
      </c>
      <c r="AX12" s="199" t="str">
        <f>IF('เช็คเวลาเรียน เทอม 2'!AZ12="ม",1,"")</f>
        <v/>
      </c>
      <c r="AY12" s="199" t="str">
        <f>IF('เช็คเวลาเรียน เทอม 2'!BA12="ม",1,"")</f>
        <v/>
      </c>
      <c r="AZ12" s="199" t="str">
        <f>IF('เช็คเวลาเรียน เทอม 2'!BB12="ม",1,"")</f>
        <v/>
      </c>
      <c r="BA12" s="199" t="str">
        <f>IF('เช็คเวลาเรียน เทอม 2'!BC12="ม",1,"")</f>
        <v/>
      </c>
      <c r="BB12" s="198"/>
      <c r="BC12" s="198"/>
      <c r="BD12" s="199" t="str">
        <f>IF('เช็คเวลาเรียน เทอม 2'!BF12="ม",1,"")</f>
        <v/>
      </c>
      <c r="BE12" s="199" t="str">
        <f>IF('เช็คเวลาเรียน เทอม 2'!BG12="ม",1,"")</f>
        <v/>
      </c>
      <c r="BF12" s="199" t="str">
        <f>IF('เช็คเวลาเรียน เทอม 2'!BH12="ม",1,"")</f>
        <v/>
      </c>
      <c r="BG12" s="199" t="str">
        <f>IF('เช็คเวลาเรียน เทอม 2'!BI12="ม",1,"")</f>
        <v/>
      </c>
      <c r="BH12" s="199" t="str">
        <f>IF('เช็คเวลาเรียน เทอม 2'!BJ12="ม",1,"")</f>
        <v/>
      </c>
      <c r="BI12" s="198"/>
      <c r="BJ12" s="198"/>
      <c r="BK12" s="199" t="str">
        <f>IF('เช็คเวลาเรียน เทอม 2'!BM12="ม",1,"")</f>
        <v/>
      </c>
      <c r="BL12" s="199" t="str">
        <f>IF('เช็คเวลาเรียน เทอม 2'!BN12="ม",1,"")</f>
        <v/>
      </c>
      <c r="BM12" s="287"/>
      <c r="BN12" s="338">
        <f t="shared" si="1"/>
        <v>0</v>
      </c>
      <c r="BO12" s="339"/>
      <c r="BP12" s="289"/>
      <c r="BQ12" s="198"/>
      <c r="BR12" s="198"/>
      <c r="BS12" s="199" t="str">
        <f>IF('เช็คเวลาเรียน เทอม 2'!BW12="ม",1,"")</f>
        <v/>
      </c>
      <c r="BT12" s="199" t="str">
        <f>IF('เช็คเวลาเรียน เทอม 2'!BX12="ม",1,"")</f>
        <v/>
      </c>
      <c r="BU12" s="199" t="str">
        <f>IF('เช็คเวลาเรียน เทอม 2'!BY12="ม",1,"")</f>
        <v/>
      </c>
      <c r="BV12" s="199" t="str">
        <f>IF('เช็คเวลาเรียน เทอม 2'!BZ12="ม",1,"")</f>
        <v/>
      </c>
      <c r="BW12" s="199" t="str">
        <f>IF('เช็คเวลาเรียน เทอม 2'!CA12="ม",1,"")</f>
        <v/>
      </c>
      <c r="BX12" s="198"/>
      <c r="BY12" s="198"/>
      <c r="BZ12" s="199" t="str">
        <f>IF('เช็คเวลาเรียน เทอม 2'!CD12="ม",1,"")</f>
        <v/>
      </c>
      <c r="CA12" s="199" t="str">
        <f>IF('เช็คเวลาเรียน เทอม 2'!CE12="ม",1,"")</f>
        <v/>
      </c>
      <c r="CB12" s="199" t="str">
        <f>IF('เช็คเวลาเรียน เทอม 2'!CF12="ม",1,"")</f>
        <v/>
      </c>
      <c r="CC12" s="199" t="str">
        <f>IF('เช็คเวลาเรียน เทอม 2'!CG12="ม",1,"")</f>
        <v/>
      </c>
      <c r="CD12" s="199" t="str">
        <f>IF('เช็คเวลาเรียน เทอม 2'!CH12="ม",1,"")</f>
        <v/>
      </c>
      <c r="CE12" s="280"/>
      <c r="CF12" s="198"/>
      <c r="CG12" s="199" t="str">
        <f>IF('เช็คเวลาเรียน เทอม 2'!CK12="ม",1,"")</f>
        <v/>
      </c>
      <c r="CH12" s="199" t="str">
        <f>IF('เช็คเวลาเรียน เทอม 2'!CL12="ม",1,"")</f>
        <v/>
      </c>
      <c r="CI12" s="199" t="str">
        <f>IF('เช็คเวลาเรียน เทอม 2'!CM12="ม",1,"")</f>
        <v/>
      </c>
      <c r="CJ12" s="199" t="str">
        <f>IF('เช็คเวลาเรียน เทอม 2'!CN12="ม",1,"")</f>
        <v/>
      </c>
      <c r="CK12" s="199" t="str">
        <f>IF('เช็คเวลาเรียน เทอม 2'!CO12="ม",1,"")</f>
        <v/>
      </c>
      <c r="CL12" s="198"/>
      <c r="CM12" s="198"/>
      <c r="CN12" s="199" t="str">
        <f>IF('เช็คเวลาเรียน เทอม 2'!CR12="ม",1,"")</f>
        <v/>
      </c>
      <c r="CO12" s="199" t="str">
        <f>IF('เช็คเวลาเรียน เทอม 2'!CS12="ม",1,"")</f>
        <v/>
      </c>
      <c r="CP12" s="199" t="str">
        <f>IF('เช็คเวลาเรียน เทอม 2'!CT12="ม",1,"")</f>
        <v/>
      </c>
      <c r="CQ12" s="199" t="str">
        <f>IF('เช็คเวลาเรียน เทอม 2'!CU12="ม",1,"")</f>
        <v/>
      </c>
      <c r="CR12" s="199" t="str">
        <f>IF('เช็คเวลาเรียน เทอม 2'!CV12="ม",1,"")</f>
        <v/>
      </c>
      <c r="CS12" s="198"/>
      <c r="CT12" s="198"/>
      <c r="CU12" s="338">
        <f t="shared" si="2"/>
        <v>0</v>
      </c>
      <c r="CV12" s="339"/>
      <c r="CW12" s="199" t="str">
        <f>IF('เช็คเวลาเรียน เทอม 2'!DC12="ม",1,"")</f>
        <v/>
      </c>
      <c r="CX12" s="199" t="str">
        <f>IF('เช็คเวลาเรียน เทอม 2'!DD12="ม",1,"")</f>
        <v/>
      </c>
      <c r="CY12" s="199" t="str">
        <f>IF('เช็คเวลาเรียน เทอม 2'!DE12="ม",1,"")</f>
        <v/>
      </c>
      <c r="CZ12" s="199" t="str">
        <f>IF('เช็คเวลาเรียน เทอม 2'!DF12="ม",1,"")</f>
        <v/>
      </c>
      <c r="DA12" s="199" t="str">
        <f>IF('เช็คเวลาเรียน เทอม 2'!DG12="ม",1,"")</f>
        <v/>
      </c>
      <c r="DB12" s="198"/>
      <c r="DC12" s="198"/>
      <c r="DD12" s="199" t="str">
        <f>IF('เช็คเวลาเรียน เทอม 2'!DJ12="ม",1,"")</f>
        <v/>
      </c>
      <c r="DE12" s="199" t="str">
        <f>IF('เช็คเวลาเรียน เทอม 2'!DK12="ม",1,"")</f>
        <v/>
      </c>
      <c r="DF12" s="199" t="str">
        <f>IF('เช็คเวลาเรียน เทอม 2'!DL12="ม",1,"")</f>
        <v/>
      </c>
      <c r="DG12" s="199" t="str">
        <f>IF('เช็คเวลาเรียน เทอม 2'!DM12="ม",1,"")</f>
        <v/>
      </c>
      <c r="DH12" s="199" t="str">
        <f>IF('เช็คเวลาเรียน เทอม 2'!DN12="ม",1,"")</f>
        <v/>
      </c>
      <c r="DI12" s="198"/>
      <c r="DJ12" s="198"/>
      <c r="DK12" s="199" t="str">
        <f>IF('เช็คเวลาเรียน เทอม 2'!DQ12="ม",1,"")</f>
        <v/>
      </c>
      <c r="DL12" s="199" t="str">
        <f>IF('เช็คเวลาเรียน เทอม 2'!DR12="ม",1,"")</f>
        <v/>
      </c>
      <c r="DM12" s="199" t="str">
        <f>IF('เช็คเวลาเรียน เทอม 2'!DS12="ม",1,"")</f>
        <v/>
      </c>
      <c r="DN12" s="199" t="str">
        <f>IF('เช็คเวลาเรียน เทอม 2'!DT12="ม",1,"")</f>
        <v/>
      </c>
      <c r="DO12" s="199" t="str">
        <f>IF('เช็คเวลาเรียน เทอม 2'!DU12="ม",1,"")</f>
        <v/>
      </c>
      <c r="DP12" s="198"/>
      <c r="DQ12" s="289"/>
      <c r="DR12" s="289"/>
      <c r="DS12" s="199" t="str">
        <f>IF('เช็คเวลาเรียน เทอม 2'!DY12="ม",1,"")</f>
        <v/>
      </c>
      <c r="DT12" s="199" t="str">
        <f>IF('เช็คเวลาเรียน เทอม 2'!DZ12="ม",1,"")</f>
        <v/>
      </c>
      <c r="DU12" s="199" t="str">
        <f>IF('เช็คเวลาเรียน เทอม 2'!EA12="ม",1,"")</f>
        <v/>
      </c>
      <c r="DV12" s="199" t="str">
        <f>IF('เช็คเวลาเรียน เทอม 2'!EB12="ม",1,"")</f>
        <v/>
      </c>
      <c r="DW12" s="198"/>
      <c r="DX12" s="198"/>
      <c r="DY12" s="338">
        <f t="shared" si="3"/>
        <v>0</v>
      </c>
      <c r="DZ12" s="339"/>
      <c r="EA12" s="199" t="str">
        <f>IF('เช็คเวลาเรียน เทอม 2'!EI12="ม",1,"")</f>
        <v/>
      </c>
      <c r="EB12" s="199" t="str">
        <f>IF('เช็คเวลาเรียน เทอม 2'!EJ12="ม",1,"")</f>
        <v/>
      </c>
      <c r="EC12" s="199" t="str">
        <f>IF('เช็คเวลาเรียน เทอม 2'!EK12="ม",1,"")</f>
        <v/>
      </c>
      <c r="ED12" s="199" t="str">
        <f>IF('เช็คเวลาเรียน เทอม 2'!EL12="ม",1,"")</f>
        <v/>
      </c>
      <c r="EE12" s="199" t="str">
        <f>IF('เช็คเวลาเรียน เทอม 2'!EM12="ม",1,"")</f>
        <v/>
      </c>
      <c r="EF12" s="198"/>
      <c r="EG12" s="198"/>
      <c r="EH12" s="199" t="str">
        <f>IF('เช็คเวลาเรียน เทอม 2'!EP12="ม",1,"")</f>
        <v/>
      </c>
      <c r="EI12" s="199" t="str">
        <f>IF('เช็คเวลาเรียน เทอม 2'!EQ12="ม",1,"")</f>
        <v/>
      </c>
      <c r="EJ12" s="199" t="str">
        <f>IF('เช็คเวลาเรียน เทอม 2'!ER12="ม",1,"")</f>
        <v/>
      </c>
      <c r="EK12" s="199" t="str">
        <f>IF('เช็คเวลาเรียน เทอม 2'!ES12="ม",1,"")</f>
        <v/>
      </c>
      <c r="EL12" s="199" t="str">
        <f>IF('เช็คเวลาเรียน เทอม 2'!ET12="ม",1,"")</f>
        <v/>
      </c>
      <c r="EM12" s="198"/>
      <c r="EN12" s="198"/>
      <c r="EO12" s="199" t="str">
        <f>IF('เช็คเวลาเรียน เทอม 2'!EW12="ม",1,"")</f>
        <v/>
      </c>
      <c r="EP12" s="199" t="str">
        <f>IF('เช็คเวลาเรียน เทอม 2'!EX12="ม",1,"")</f>
        <v/>
      </c>
      <c r="EQ12" s="199" t="str">
        <f>IF('เช็คเวลาเรียน เทอม 2'!EY12="ม",1,"")</f>
        <v/>
      </c>
      <c r="ER12" s="199" t="str">
        <f>IF('เช็คเวลาเรียน เทอม 2'!EZ12="ม",1,"")</f>
        <v/>
      </c>
      <c r="ES12" s="199" t="str">
        <f>IF('เช็คเวลาเรียน เทอม 2'!FA12="ม",1,"")</f>
        <v/>
      </c>
      <c r="ET12" s="198"/>
      <c r="EU12" s="198"/>
      <c r="EV12" s="199" t="str">
        <f>IF('เช็คเวลาเรียน เทอม 2'!FD12="ม",1,"")</f>
        <v/>
      </c>
      <c r="EW12" s="199" t="str">
        <f>IF('เช็คเวลาเรียน เทอม 2'!FE12="ม",1,"")</f>
        <v/>
      </c>
      <c r="EX12" s="199" t="str">
        <f>IF('เช็คเวลาเรียน เทอม 2'!FF12="ม",1,"")</f>
        <v/>
      </c>
      <c r="EY12" s="199" t="str">
        <f>IF('เช็คเวลาเรียน เทอม 2'!FG12="ม",1,"")</f>
        <v/>
      </c>
      <c r="EZ12" s="199" t="str">
        <f>IF('เช็คเวลาเรียน เทอม 2'!FH12="ม",1,"")</f>
        <v/>
      </c>
      <c r="FA12" s="198"/>
      <c r="FB12" s="198"/>
      <c r="FC12" s="199" t="str">
        <f>IF('เช็คเวลาเรียน เทอม 2'!FK12="ม",1,"")</f>
        <v/>
      </c>
      <c r="FD12" s="199" t="str">
        <f>IF('เช็คเวลาเรียน เทอม 2'!FL12="ม",1,"")</f>
        <v/>
      </c>
      <c r="FE12" s="199" t="str">
        <f>IF('เช็คเวลาเรียน เทอม 2'!FM12="ม",1,"")</f>
        <v/>
      </c>
      <c r="FF12" s="338">
        <f t="shared" si="4"/>
        <v>0</v>
      </c>
      <c r="FG12" s="339"/>
      <c r="FH12" s="199" t="str">
        <f>IF('เช็คเวลาเรียน เทอม 2'!FR12="ม",1,"")</f>
        <v/>
      </c>
      <c r="FI12" s="199" t="str">
        <f>IF('เช็คเวลาเรียน เทอม 2'!FS12="ม",1,"")</f>
        <v/>
      </c>
      <c r="FJ12" s="198"/>
      <c r="FK12" s="198"/>
      <c r="FL12" s="199" t="str">
        <f>IF('เช็คเวลาเรียน เทอม 2'!FV12="ม",1,"")</f>
        <v/>
      </c>
      <c r="FM12" s="289"/>
      <c r="FN12" s="199" t="str">
        <f>IF('เช็คเวลาเรียน เทอม 2'!FX12="ม",1,"")</f>
        <v/>
      </c>
      <c r="FO12" s="199" t="str">
        <f>IF('เช็คเวลาเรียน เทอม 2'!FY12="ม",1,"")</f>
        <v/>
      </c>
      <c r="FP12" s="199" t="str">
        <f>IF('เช็คเวลาเรียน เทอม 2'!FZ12="ม",1,"")</f>
        <v/>
      </c>
      <c r="FQ12" s="198"/>
      <c r="FR12" s="198"/>
      <c r="FS12" s="199" t="str">
        <f>IF('เช็คเวลาเรียน เทอม 2'!GC12="ม",1,"")</f>
        <v/>
      </c>
      <c r="FT12" s="289"/>
      <c r="FU12" s="289"/>
      <c r="FV12" s="289"/>
      <c r="FW12" s="199" t="str">
        <f>IF('เช็คเวลาเรียน เทอม 2'!GG12="ม",1,"")</f>
        <v/>
      </c>
      <c r="FX12" s="198"/>
      <c r="FY12" s="198"/>
      <c r="FZ12" s="199" t="str">
        <f>IF('เช็คเวลาเรียน เทอม 2'!GJ12="ม",1,"")</f>
        <v/>
      </c>
      <c r="GA12" s="199" t="str">
        <f>IF('เช็คเวลาเรียน เทอม 2'!GK12="ม",1,"")</f>
        <v/>
      </c>
      <c r="GB12" s="199" t="str">
        <f>IF('เช็คเวลาเรียน เทอม 2'!GL12="ม",1,"")</f>
        <v/>
      </c>
      <c r="GC12" s="199" t="str">
        <f>IF('เช็คเวลาเรียน เทอม 2'!GM12="ม",1,"")</f>
        <v/>
      </c>
      <c r="GD12" s="199" t="str">
        <f>IF('เช็คเวลาเรียน เทอม 2'!GN12="ม",1,"")</f>
        <v/>
      </c>
      <c r="GE12" s="198"/>
      <c r="GF12" s="198"/>
      <c r="GG12" s="199" t="str">
        <f>IF('เช็คเวลาเรียน เทอม 2'!GQ12="ม",1,"")</f>
        <v/>
      </c>
      <c r="GH12" s="199" t="str">
        <f>IF('เช็คเวลาเรียน เทอม 2'!GR12="ม",1,"")</f>
        <v/>
      </c>
      <c r="GI12" s="199" t="str">
        <f>IF('เช็คเวลาเรียน เทอม 2'!GS12="ม",1,"")</f>
        <v/>
      </c>
      <c r="GJ12" s="199" t="str">
        <f>IF('เช็คเวลาเรียน เทอม 2'!GT12="ม",1,"")</f>
        <v/>
      </c>
      <c r="GK12" s="199" t="str">
        <f>IF('เช็คเวลาเรียน เทอม 2'!GU12="ม",1,"")</f>
        <v/>
      </c>
      <c r="GL12" s="338">
        <f t="shared" si="5"/>
        <v>0</v>
      </c>
      <c r="GM12" s="339"/>
    </row>
    <row r="13" spans="1:195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199" t="str">
        <f>IF('เช็คเวลาเรียน เทอม 2'!D13="ม",1,"")</f>
        <v/>
      </c>
      <c r="D13" s="199" t="str">
        <f>IF('เช็คเวลาเรียน เทอม 2'!E13="ม",1,"")</f>
        <v/>
      </c>
      <c r="E13" s="199" t="str">
        <f>IF('เช็คเวลาเรียน เทอม 2'!F13="ม",1,"")</f>
        <v/>
      </c>
      <c r="F13" s="199" t="str">
        <f>IF('เช็คเวลาเรียน เทอม 2'!G13="ม",1,"")</f>
        <v/>
      </c>
      <c r="G13" s="199" t="str">
        <f>IF('เช็คเวลาเรียน เทอม 2'!H13="ม",1,"")</f>
        <v/>
      </c>
      <c r="H13" s="198"/>
      <c r="I13" s="198"/>
      <c r="J13" s="199" t="str">
        <f>IF('เช็คเวลาเรียน เทอม 2'!K13="ม",1,"")</f>
        <v/>
      </c>
      <c r="K13" s="199" t="str">
        <f>IF('เช็คเวลาเรียน เทอม 2'!L13="ม",1,"")</f>
        <v/>
      </c>
      <c r="L13" s="199" t="str">
        <f>IF('เช็คเวลาเรียน เทอม 2'!M13="ม",1,"")</f>
        <v/>
      </c>
      <c r="M13" s="199" t="str">
        <f>IF('เช็คเวลาเรียน เทอม 2'!N13="ม",1,"")</f>
        <v/>
      </c>
      <c r="N13" s="199" t="str">
        <f>IF('เช็คเวลาเรียน เทอม 2'!O13="ม",1,"")</f>
        <v/>
      </c>
      <c r="O13" s="198"/>
      <c r="P13" s="198"/>
      <c r="Q13" s="199" t="str">
        <f>IF('เช็คเวลาเรียน เทอม 2'!R13="ม",1,"")</f>
        <v/>
      </c>
      <c r="R13" s="199" t="str">
        <f>IF('เช็คเวลาเรียน เทอม 2'!S13="ม",1,"")</f>
        <v/>
      </c>
      <c r="S13" s="199" t="str">
        <f>IF('เช็คเวลาเรียน เทอม 2'!T13="ม",1,"")</f>
        <v/>
      </c>
      <c r="T13" s="199" t="str">
        <f>IF('เช็คเวลาเรียน เทอม 2'!U13="ม",1,"")</f>
        <v/>
      </c>
      <c r="U13" s="199" t="str">
        <f>IF('เช็คเวลาเรียน เทอม 2'!V13="ม",1,"")</f>
        <v/>
      </c>
      <c r="V13" s="198"/>
      <c r="W13" s="198"/>
      <c r="X13" s="199" t="str">
        <f>IF('เช็คเวลาเรียน เทอม 2'!Y13="ม",1,"")</f>
        <v/>
      </c>
      <c r="Y13" s="199" t="str">
        <f>IF('เช็คเวลาเรียน เทอม 2'!Z13="ม",1,"")</f>
        <v/>
      </c>
      <c r="Z13" s="199" t="str">
        <f>IF('เช็คเวลาเรียน เทอม 2'!AA13="ม",1,"")</f>
        <v/>
      </c>
      <c r="AA13" s="199" t="str">
        <f>IF('เช็คเวลาเรียน เทอม 2'!AB13="ม",1,"")</f>
        <v/>
      </c>
      <c r="AB13" s="199" t="str">
        <f>IF('เช็คเวลาเรียน เทอม 2'!AC13="ม",1,"")</f>
        <v/>
      </c>
      <c r="AC13" s="198"/>
      <c r="AD13" s="198"/>
      <c r="AE13" s="199" t="str">
        <f>IF('เช็คเวลาเรียน เทอม 2'!AF13="ม",1,"")</f>
        <v/>
      </c>
      <c r="AF13" s="198"/>
      <c r="AG13" s="338">
        <f t="shared" si="0"/>
        <v>0</v>
      </c>
      <c r="AH13" s="339"/>
      <c r="AI13" s="199" t="str">
        <f>IF('เช็คเวลาเรียน เทอม 2'!AK13="ม",1,"")</f>
        <v/>
      </c>
      <c r="AJ13" s="199" t="str">
        <f>IF('เช็คเวลาเรียน เทอม 2'!AL13="ม",1,"")</f>
        <v/>
      </c>
      <c r="AK13" s="199" t="str">
        <f>IF('เช็คเวลาเรียน เทอม 2'!AM13="ม",1,"")</f>
        <v/>
      </c>
      <c r="AL13" s="199" t="str">
        <f>IF('เช็คเวลาเรียน เทอม 2'!AN13="ม",1,"")</f>
        <v/>
      </c>
      <c r="AM13" s="280"/>
      <c r="AN13" s="198"/>
      <c r="AO13" s="280"/>
      <c r="AP13" s="199" t="str">
        <f>IF('เช็คเวลาเรียน เทอม 2'!AR13="ม",1,"")</f>
        <v/>
      </c>
      <c r="AQ13" s="199" t="str">
        <f>IF('เช็คเวลาเรียน เทอม 2'!AS13="ม",1,"")</f>
        <v/>
      </c>
      <c r="AR13" s="280"/>
      <c r="AS13" s="199" t="str">
        <f>IF('เช็คเวลาเรียน เทอม 2'!AU13="ม",1,"")</f>
        <v/>
      </c>
      <c r="AT13" s="199" t="str">
        <f>IF('เช็คเวลาเรียน เทอม 2'!AV13="ม",1,"")</f>
        <v/>
      </c>
      <c r="AU13" s="198"/>
      <c r="AV13" s="198"/>
      <c r="AW13" s="199" t="str">
        <f>IF('เช็คเวลาเรียน เทอม 2'!AY13="ม",1,"")</f>
        <v/>
      </c>
      <c r="AX13" s="199" t="str">
        <f>IF('เช็คเวลาเรียน เทอม 2'!AZ13="ม",1,"")</f>
        <v/>
      </c>
      <c r="AY13" s="199" t="str">
        <f>IF('เช็คเวลาเรียน เทอม 2'!BA13="ม",1,"")</f>
        <v/>
      </c>
      <c r="AZ13" s="199" t="str">
        <f>IF('เช็คเวลาเรียน เทอม 2'!BB13="ม",1,"")</f>
        <v/>
      </c>
      <c r="BA13" s="199" t="str">
        <f>IF('เช็คเวลาเรียน เทอม 2'!BC13="ม",1,"")</f>
        <v/>
      </c>
      <c r="BB13" s="198"/>
      <c r="BC13" s="198"/>
      <c r="BD13" s="199" t="str">
        <f>IF('เช็คเวลาเรียน เทอม 2'!BF13="ม",1,"")</f>
        <v/>
      </c>
      <c r="BE13" s="199" t="str">
        <f>IF('เช็คเวลาเรียน เทอม 2'!BG13="ม",1,"")</f>
        <v/>
      </c>
      <c r="BF13" s="199" t="str">
        <f>IF('เช็คเวลาเรียน เทอม 2'!BH13="ม",1,"")</f>
        <v/>
      </c>
      <c r="BG13" s="199" t="str">
        <f>IF('เช็คเวลาเรียน เทอม 2'!BI13="ม",1,"")</f>
        <v/>
      </c>
      <c r="BH13" s="199" t="str">
        <f>IF('เช็คเวลาเรียน เทอม 2'!BJ13="ม",1,"")</f>
        <v/>
      </c>
      <c r="BI13" s="198"/>
      <c r="BJ13" s="198"/>
      <c r="BK13" s="199" t="str">
        <f>IF('เช็คเวลาเรียน เทอม 2'!BM13="ม",1,"")</f>
        <v/>
      </c>
      <c r="BL13" s="199" t="str">
        <f>IF('เช็คเวลาเรียน เทอม 2'!BN13="ม",1,"")</f>
        <v/>
      </c>
      <c r="BM13" s="287"/>
      <c r="BN13" s="338">
        <f t="shared" si="1"/>
        <v>0</v>
      </c>
      <c r="BO13" s="339"/>
      <c r="BP13" s="289"/>
      <c r="BQ13" s="198"/>
      <c r="BR13" s="198"/>
      <c r="BS13" s="199" t="str">
        <f>IF('เช็คเวลาเรียน เทอม 2'!BW13="ม",1,"")</f>
        <v/>
      </c>
      <c r="BT13" s="199" t="str">
        <f>IF('เช็คเวลาเรียน เทอม 2'!BX13="ม",1,"")</f>
        <v/>
      </c>
      <c r="BU13" s="199" t="str">
        <f>IF('เช็คเวลาเรียน เทอม 2'!BY13="ม",1,"")</f>
        <v/>
      </c>
      <c r="BV13" s="199" t="str">
        <f>IF('เช็คเวลาเรียน เทอม 2'!BZ13="ม",1,"")</f>
        <v/>
      </c>
      <c r="BW13" s="199" t="str">
        <f>IF('เช็คเวลาเรียน เทอม 2'!CA13="ม",1,"")</f>
        <v/>
      </c>
      <c r="BX13" s="198"/>
      <c r="BY13" s="198"/>
      <c r="BZ13" s="199" t="str">
        <f>IF('เช็คเวลาเรียน เทอม 2'!CD13="ม",1,"")</f>
        <v/>
      </c>
      <c r="CA13" s="199" t="str">
        <f>IF('เช็คเวลาเรียน เทอม 2'!CE13="ม",1,"")</f>
        <v/>
      </c>
      <c r="CB13" s="199" t="str">
        <f>IF('เช็คเวลาเรียน เทอม 2'!CF13="ม",1,"")</f>
        <v/>
      </c>
      <c r="CC13" s="199" t="str">
        <f>IF('เช็คเวลาเรียน เทอม 2'!CG13="ม",1,"")</f>
        <v/>
      </c>
      <c r="CD13" s="199" t="str">
        <f>IF('เช็คเวลาเรียน เทอม 2'!CH13="ม",1,"")</f>
        <v/>
      </c>
      <c r="CE13" s="280"/>
      <c r="CF13" s="198"/>
      <c r="CG13" s="199" t="str">
        <f>IF('เช็คเวลาเรียน เทอม 2'!CK13="ม",1,"")</f>
        <v/>
      </c>
      <c r="CH13" s="199" t="str">
        <f>IF('เช็คเวลาเรียน เทอม 2'!CL13="ม",1,"")</f>
        <v/>
      </c>
      <c r="CI13" s="199" t="str">
        <f>IF('เช็คเวลาเรียน เทอม 2'!CM13="ม",1,"")</f>
        <v/>
      </c>
      <c r="CJ13" s="199" t="str">
        <f>IF('เช็คเวลาเรียน เทอม 2'!CN13="ม",1,"")</f>
        <v/>
      </c>
      <c r="CK13" s="199" t="str">
        <f>IF('เช็คเวลาเรียน เทอม 2'!CO13="ม",1,"")</f>
        <v/>
      </c>
      <c r="CL13" s="198"/>
      <c r="CM13" s="198"/>
      <c r="CN13" s="199" t="str">
        <f>IF('เช็คเวลาเรียน เทอม 2'!CR13="ม",1,"")</f>
        <v/>
      </c>
      <c r="CO13" s="199" t="str">
        <f>IF('เช็คเวลาเรียน เทอม 2'!CS13="ม",1,"")</f>
        <v/>
      </c>
      <c r="CP13" s="199" t="str">
        <f>IF('เช็คเวลาเรียน เทอม 2'!CT13="ม",1,"")</f>
        <v/>
      </c>
      <c r="CQ13" s="199" t="str">
        <f>IF('เช็คเวลาเรียน เทอม 2'!CU13="ม",1,"")</f>
        <v/>
      </c>
      <c r="CR13" s="199" t="str">
        <f>IF('เช็คเวลาเรียน เทอม 2'!CV13="ม",1,"")</f>
        <v/>
      </c>
      <c r="CS13" s="198"/>
      <c r="CT13" s="198"/>
      <c r="CU13" s="338">
        <f t="shared" si="2"/>
        <v>0</v>
      </c>
      <c r="CV13" s="339"/>
      <c r="CW13" s="199" t="str">
        <f>IF('เช็คเวลาเรียน เทอม 2'!DC13="ม",1,"")</f>
        <v/>
      </c>
      <c r="CX13" s="199" t="str">
        <f>IF('เช็คเวลาเรียน เทอม 2'!DD13="ม",1,"")</f>
        <v/>
      </c>
      <c r="CY13" s="199" t="str">
        <f>IF('เช็คเวลาเรียน เทอม 2'!DE13="ม",1,"")</f>
        <v/>
      </c>
      <c r="CZ13" s="199" t="str">
        <f>IF('เช็คเวลาเรียน เทอม 2'!DF13="ม",1,"")</f>
        <v/>
      </c>
      <c r="DA13" s="199" t="str">
        <f>IF('เช็คเวลาเรียน เทอม 2'!DG13="ม",1,"")</f>
        <v/>
      </c>
      <c r="DB13" s="198"/>
      <c r="DC13" s="198"/>
      <c r="DD13" s="199" t="str">
        <f>IF('เช็คเวลาเรียน เทอม 2'!DJ13="ม",1,"")</f>
        <v/>
      </c>
      <c r="DE13" s="199" t="str">
        <f>IF('เช็คเวลาเรียน เทอม 2'!DK13="ม",1,"")</f>
        <v/>
      </c>
      <c r="DF13" s="199" t="str">
        <f>IF('เช็คเวลาเรียน เทอม 2'!DL13="ม",1,"")</f>
        <v/>
      </c>
      <c r="DG13" s="199" t="str">
        <f>IF('เช็คเวลาเรียน เทอม 2'!DM13="ม",1,"")</f>
        <v/>
      </c>
      <c r="DH13" s="199" t="str">
        <f>IF('เช็คเวลาเรียน เทอม 2'!DN13="ม",1,"")</f>
        <v/>
      </c>
      <c r="DI13" s="198"/>
      <c r="DJ13" s="198"/>
      <c r="DK13" s="199" t="str">
        <f>IF('เช็คเวลาเรียน เทอม 2'!DQ13="ม",1,"")</f>
        <v/>
      </c>
      <c r="DL13" s="199" t="str">
        <f>IF('เช็คเวลาเรียน เทอม 2'!DR13="ม",1,"")</f>
        <v/>
      </c>
      <c r="DM13" s="199" t="str">
        <f>IF('เช็คเวลาเรียน เทอม 2'!DS13="ม",1,"")</f>
        <v/>
      </c>
      <c r="DN13" s="199" t="str">
        <f>IF('เช็คเวลาเรียน เทอม 2'!DT13="ม",1,"")</f>
        <v/>
      </c>
      <c r="DO13" s="199" t="str">
        <f>IF('เช็คเวลาเรียน เทอม 2'!DU13="ม",1,"")</f>
        <v/>
      </c>
      <c r="DP13" s="198"/>
      <c r="DQ13" s="289"/>
      <c r="DR13" s="289"/>
      <c r="DS13" s="199" t="str">
        <f>IF('เช็คเวลาเรียน เทอม 2'!DY13="ม",1,"")</f>
        <v/>
      </c>
      <c r="DT13" s="199" t="str">
        <f>IF('เช็คเวลาเรียน เทอม 2'!DZ13="ม",1,"")</f>
        <v/>
      </c>
      <c r="DU13" s="199" t="str">
        <f>IF('เช็คเวลาเรียน เทอม 2'!EA13="ม",1,"")</f>
        <v/>
      </c>
      <c r="DV13" s="199" t="str">
        <f>IF('เช็คเวลาเรียน เทอม 2'!EB13="ม",1,"")</f>
        <v/>
      </c>
      <c r="DW13" s="198"/>
      <c r="DX13" s="198"/>
      <c r="DY13" s="338">
        <f t="shared" si="3"/>
        <v>0</v>
      </c>
      <c r="DZ13" s="339"/>
      <c r="EA13" s="199" t="str">
        <f>IF('เช็คเวลาเรียน เทอม 2'!EI13="ม",1,"")</f>
        <v/>
      </c>
      <c r="EB13" s="199" t="str">
        <f>IF('เช็คเวลาเรียน เทอม 2'!EJ13="ม",1,"")</f>
        <v/>
      </c>
      <c r="EC13" s="199" t="str">
        <f>IF('เช็คเวลาเรียน เทอม 2'!EK13="ม",1,"")</f>
        <v/>
      </c>
      <c r="ED13" s="199" t="str">
        <f>IF('เช็คเวลาเรียน เทอม 2'!EL13="ม",1,"")</f>
        <v/>
      </c>
      <c r="EE13" s="199" t="str">
        <f>IF('เช็คเวลาเรียน เทอม 2'!EM13="ม",1,"")</f>
        <v/>
      </c>
      <c r="EF13" s="198"/>
      <c r="EG13" s="198"/>
      <c r="EH13" s="199" t="str">
        <f>IF('เช็คเวลาเรียน เทอม 2'!EP13="ม",1,"")</f>
        <v/>
      </c>
      <c r="EI13" s="199" t="str">
        <f>IF('เช็คเวลาเรียน เทอม 2'!EQ13="ม",1,"")</f>
        <v/>
      </c>
      <c r="EJ13" s="199" t="str">
        <f>IF('เช็คเวลาเรียน เทอม 2'!ER13="ม",1,"")</f>
        <v/>
      </c>
      <c r="EK13" s="199" t="str">
        <f>IF('เช็คเวลาเรียน เทอม 2'!ES13="ม",1,"")</f>
        <v/>
      </c>
      <c r="EL13" s="199" t="str">
        <f>IF('เช็คเวลาเรียน เทอม 2'!ET13="ม",1,"")</f>
        <v/>
      </c>
      <c r="EM13" s="198"/>
      <c r="EN13" s="198"/>
      <c r="EO13" s="199" t="str">
        <f>IF('เช็คเวลาเรียน เทอม 2'!EW13="ม",1,"")</f>
        <v/>
      </c>
      <c r="EP13" s="199" t="str">
        <f>IF('เช็คเวลาเรียน เทอม 2'!EX13="ม",1,"")</f>
        <v/>
      </c>
      <c r="EQ13" s="199" t="str">
        <f>IF('เช็คเวลาเรียน เทอม 2'!EY13="ม",1,"")</f>
        <v/>
      </c>
      <c r="ER13" s="199" t="str">
        <f>IF('เช็คเวลาเรียน เทอม 2'!EZ13="ม",1,"")</f>
        <v/>
      </c>
      <c r="ES13" s="199" t="str">
        <f>IF('เช็คเวลาเรียน เทอม 2'!FA13="ม",1,"")</f>
        <v/>
      </c>
      <c r="ET13" s="198"/>
      <c r="EU13" s="198"/>
      <c r="EV13" s="199" t="str">
        <f>IF('เช็คเวลาเรียน เทอม 2'!FD13="ม",1,"")</f>
        <v/>
      </c>
      <c r="EW13" s="199" t="str">
        <f>IF('เช็คเวลาเรียน เทอม 2'!FE13="ม",1,"")</f>
        <v/>
      </c>
      <c r="EX13" s="199" t="str">
        <f>IF('เช็คเวลาเรียน เทอม 2'!FF13="ม",1,"")</f>
        <v/>
      </c>
      <c r="EY13" s="199" t="str">
        <f>IF('เช็คเวลาเรียน เทอม 2'!FG13="ม",1,"")</f>
        <v/>
      </c>
      <c r="EZ13" s="199" t="str">
        <f>IF('เช็คเวลาเรียน เทอม 2'!FH13="ม",1,"")</f>
        <v/>
      </c>
      <c r="FA13" s="198"/>
      <c r="FB13" s="198"/>
      <c r="FC13" s="199" t="str">
        <f>IF('เช็คเวลาเรียน เทอม 2'!FK13="ม",1,"")</f>
        <v/>
      </c>
      <c r="FD13" s="199" t="str">
        <f>IF('เช็คเวลาเรียน เทอม 2'!FL13="ม",1,"")</f>
        <v/>
      </c>
      <c r="FE13" s="199" t="str">
        <f>IF('เช็คเวลาเรียน เทอม 2'!FM13="ม",1,"")</f>
        <v/>
      </c>
      <c r="FF13" s="338">
        <f t="shared" si="4"/>
        <v>0</v>
      </c>
      <c r="FG13" s="339"/>
      <c r="FH13" s="199" t="str">
        <f>IF('เช็คเวลาเรียน เทอม 2'!FR13="ม",1,"")</f>
        <v/>
      </c>
      <c r="FI13" s="199" t="str">
        <f>IF('เช็คเวลาเรียน เทอม 2'!FS13="ม",1,"")</f>
        <v/>
      </c>
      <c r="FJ13" s="198"/>
      <c r="FK13" s="198"/>
      <c r="FL13" s="199" t="str">
        <f>IF('เช็คเวลาเรียน เทอม 2'!FV13="ม",1,"")</f>
        <v/>
      </c>
      <c r="FM13" s="289"/>
      <c r="FN13" s="199" t="str">
        <f>IF('เช็คเวลาเรียน เทอม 2'!FX13="ม",1,"")</f>
        <v/>
      </c>
      <c r="FO13" s="199" t="str">
        <f>IF('เช็คเวลาเรียน เทอม 2'!FY13="ม",1,"")</f>
        <v/>
      </c>
      <c r="FP13" s="199" t="str">
        <f>IF('เช็คเวลาเรียน เทอม 2'!FZ13="ม",1,"")</f>
        <v/>
      </c>
      <c r="FQ13" s="198"/>
      <c r="FR13" s="198"/>
      <c r="FS13" s="199" t="str">
        <f>IF('เช็คเวลาเรียน เทอม 2'!GC13="ม",1,"")</f>
        <v/>
      </c>
      <c r="FT13" s="289"/>
      <c r="FU13" s="289"/>
      <c r="FV13" s="289"/>
      <c r="FW13" s="199" t="str">
        <f>IF('เช็คเวลาเรียน เทอม 2'!GG13="ม",1,"")</f>
        <v/>
      </c>
      <c r="FX13" s="198"/>
      <c r="FY13" s="198"/>
      <c r="FZ13" s="199" t="str">
        <f>IF('เช็คเวลาเรียน เทอม 2'!GJ13="ม",1,"")</f>
        <v/>
      </c>
      <c r="GA13" s="199" t="str">
        <f>IF('เช็คเวลาเรียน เทอม 2'!GK13="ม",1,"")</f>
        <v/>
      </c>
      <c r="GB13" s="199" t="str">
        <f>IF('เช็คเวลาเรียน เทอม 2'!GL13="ม",1,"")</f>
        <v/>
      </c>
      <c r="GC13" s="199" t="str">
        <f>IF('เช็คเวลาเรียน เทอม 2'!GM13="ม",1,"")</f>
        <v/>
      </c>
      <c r="GD13" s="199" t="str">
        <f>IF('เช็คเวลาเรียน เทอม 2'!GN13="ม",1,"")</f>
        <v/>
      </c>
      <c r="GE13" s="198"/>
      <c r="GF13" s="198"/>
      <c r="GG13" s="199" t="str">
        <f>IF('เช็คเวลาเรียน เทอม 2'!GQ13="ม",1,"")</f>
        <v/>
      </c>
      <c r="GH13" s="199" t="str">
        <f>IF('เช็คเวลาเรียน เทอม 2'!GR13="ม",1,"")</f>
        <v/>
      </c>
      <c r="GI13" s="199" t="str">
        <f>IF('เช็คเวลาเรียน เทอม 2'!GS13="ม",1,"")</f>
        <v/>
      </c>
      <c r="GJ13" s="199" t="str">
        <f>IF('เช็คเวลาเรียน เทอม 2'!GT13="ม",1,"")</f>
        <v/>
      </c>
      <c r="GK13" s="199" t="str">
        <f>IF('เช็คเวลาเรียน เทอม 2'!GU13="ม",1,"")</f>
        <v/>
      </c>
      <c r="GL13" s="338">
        <f t="shared" si="5"/>
        <v>0</v>
      </c>
      <c r="GM13" s="339"/>
    </row>
    <row r="14" spans="1:195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199" t="str">
        <f>IF('เช็คเวลาเรียน เทอม 2'!D14="ม",1,"")</f>
        <v/>
      </c>
      <c r="D14" s="199" t="str">
        <f>IF('เช็คเวลาเรียน เทอม 2'!E14="ม",1,"")</f>
        <v/>
      </c>
      <c r="E14" s="199" t="str">
        <f>IF('เช็คเวลาเรียน เทอม 2'!F14="ม",1,"")</f>
        <v/>
      </c>
      <c r="F14" s="199" t="str">
        <f>IF('เช็คเวลาเรียน เทอม 2'!G14="ม",1,"")</f>
        <v/>
      </c>
      <c r="G14" s="199" t="str">
        <f>IF('เช็คเวลาเรียน เทอม 2'!H14="ม",1,"")</f>
        <v/>
      </c>
      <c r="H14" s="198"/>
      <c r="I14" s="198"/>
      <c r="J14" s="199" t="str">
        <f>IF('เช็คเวลาเรียน เทอม 2'!K14="ม",1,"")</f>
        <v/>
      </c>
      <c r="K14" s="199" t="str">
        <f>IF('เช็คเวลาเรียน เทอม 2'!L14="ม",1,"")</f>
        <v/>
      </c>
      <c r="L14" s="199" t="str">
        <f>IF('เช็คเวลาเรียน เทอม 2'!M14="ม",1,"")</f>
        <v/>
      </c>
      <c r="M14" s="199" t="str">
        <f>IF('เช็คเวลาเรียน เทอม 2'!N14="ม",1,"")</f>
        <v/>
      </c>
      <c r="N14" s="199" t="str">
        <f>IF('เช็คเวลาเรียน เทอม 2'!O14="ม",1,"")</f>
        <v/>
      </c>
      <c r="O14" s="198"/>
      <c r="P14" s="198"/>
      <c r="Q14" s="199" t="str">
        <f>IF('เช็คเวลาเรียน เทอม 2'!R14="ม",1,"")</f>
        <v/>
      </c>
      <c r="R14" s="199" t="str">
        <f>IF('เช็คเวลาเรียน เทอม 2'!S14="ม",1,"")</f>
        <v/>
      </c>
      <c r="S14" s="199" t="str">
        <f>IF('เช็คเวลาเรียน เทอม 2'!T14="ม",1,"")</f>
        <v/>
      </c>
      <c r="T14" s="199" t="str">
        <f>IF('เช็คเวลาเรียน เทอม 2'!U14="ม",1,"")</f>
        <v/>
      </c>
      <c r="U14" s="199" t="str">
        <f>IF('เช็คเวลาเรียน เทอม 2'!V14="ม",1,"")</f>
        <v/>
      </c>
      <c r="V14" s="198"/>
      <c r="W14" s="198"/>
      <c r="X14" s="199" t="str">
        <f>IF('เช็คเวลาเรียน เทอม 2'!Y14="ม",1,"")</f>
        <v/>
      </c>
      <c r="Y14" s="199" t="str">
        <f>IF('เช็คเวลาเรียน เทอม 2'!Z14="ม",1,"")</f>
        <v/>
      </c>
      <c r="Z14" s="199" t="str">
        <f>IF('เช็คเวลาเรียน เทอม 2'!AA14="ม",1,"")</f>
        <v/>
      </c>
      <c r="AA14" s="199" t="str">
        <f>IF('เช็คเวลาเรียน เทอม 2'!AB14="ม",1,"")</f>
        <v/>
      </c>
      <c r="AB14" s="199" t="str">
        <f>IF('เช็คเวลาเรียน เทอม 2'!AC14="ม",1,"")</f>
        <v/>
      </c>
      <c r="AC14" s="198"/>
      <c r="AD14" s="198"/>
      <c r="AE14" s="199" t="str">
        <f>IF('เช็คเวลาเรียน เทอม 2'!AF14="ม",1,"")</f>
        <v/>
      </c>
      <c r="AF14" s="198"/>
      <c r="AG14" s="338">
        <f t="shared" si="0"/>
        <v>0</v>
      </c>
      <c r="AH14" s="339"/>
      <c r="AI14" s="199" t="str">
        <f>IF('เช็คเวลาเรียน เทอม 2'!AK14="ม",1,"")</f>
        <v/>
      </c>
      <c r="AJ14" s="199" t="str">
        <f>IF('เช็คเวลาเรียน เทอม 2'!AL14="ม",1,"")</f>
        <v/>
      </c>
      <c r="AK14" s="199" t="str">
        <f>IF('เช็คเวลาเรียน เทอม 2'!AM14="ม",1,"")</f>
        <v/>
      </c>
      <c r="AL14" s="199" t="str">
        <f>IF('เช็คเวลาเรียน เทอม 2'!AN14="ม",1,"")</f>
        <v/>
      </c>
      <c r="AM14" s="280"/>
      <c r="AN14" s="198"/>
      <c r="AO14" s="280"/>
      <c r="AP14" s="199" t="str">
        <f>IF('เช็คเวลาเรียน เทอม 2'!AR14="ม",1,"")</f>
        <v/>
      </c>
      <c r="AQ14" s="199" t="str">
        <f>IF('เช็คเวลาเรียน เทอม 2'!AS14="ม",1,"")</f>
        <v/>
      </c>
      <c r="AR14" s="280"/>
      <c r="AS14" s="199" t="str">
        <f>IF('เช็คเวลาเรียน เทอม 2'!AU14="ม",1,"")</f>
        <v/>
      </c>
      <c r="AT14" s="199" t="str">
        <f>IF('เช็คเวลาเรียน เทอม 2'!AV14="ม",1,"")</f>
        <v/>
      </c>
      <c r="AU14" s="198"/>
      <c r="AV14" s="198"/>
      <c r="AW14" s="199" t="str">
        <f>IF('เช็คเวลาเรียน เทอม 2'!AY14="ม",1,"")</f>
        <v/>
      </c>
      <c r="AX14" s="199" t="str">
        <f>IF('เช็คเวลาเรียน เทอม 2'!AZ14="ม",1,"")</f>
        <v/>
      </c>
      <c r="AY14" s="199" t="str">
        <f>IF('เช็คเวลาเรียน เทอม 2'!BA14="ม",1,"")</f>
        <v/>
      </c>
      <c r="AZ14" s="199" t="str">
        <f>IF('เช็คเวลาเรียน เทอม 2'!BB14="ม",1,"")</f>
        <v/>
      </c>
      <c r="BA14" s="199" t="str">
        <f>IF('เช็คเวลาเรียน เทอม 2'!BC14="ม",1,"")</f>
        <v/>
      </c>
      <c r="BB14" s="198"/>
      <c r="BC14" s="198"/>
      <c r="BD14" s="199" t="str">
        <f>IF('เช็คเวลาเรียน เทอม 2'!BF14="ม",1,"")</f>
        <v/>
      </c>
      <c r="BE14" s="199" t="str">
        <f>IF('เช็คเวลาเรียน เทอม 2'!BG14="ม",1,"")</f>
        <v/>
      </c>
      <c r="BF14" s="199" t="str">
        <f>IF('เช็คเวลาเรียน เทอม 2'!BH14="ม",1,"")</f>
        <v/>
      </c>
      <c r="BG14" s="199" t="str">
        <f>IF('เช็คเวลาเรียน เทอม 2'!BI14="ม",1,"")</f>
        <v/>
      </c>
      <c r="BH14" s="199" t="str">
        <f>IF('เช็คเวลาเรียน เทอม 2'!BJ14="ม",1,"")</f>
        <v/>
      </c>
      <c r="BI14" s="198"/>
      <c r="BJ14" s="198"/>
      <c r="BK14" s="199" t="str">
        <f>IF('เช็คเวลาเรียน เทอม 2'!BM14="ม",1,"")</f>
        <v/>
      </c>
      <c r="BL14" s="199" t="str">
        <f>IF('เช็คเวลาเรียน เทอม 2'!BN14="ม",1,"")</f>
        <v/>
      </c>
      <c r="BM14" s="287"/>
      <c r="BN14" s="338">
        <f t="shared" si="1"/>
        <v>0</v>
      </c>
      <c r="BO14" s="339"/>
      <c r="BP14" s="289"/>
      <c r="BQ14" s="198"/>
      <c r="BR14" s="198"/>
      <c r="BS14" s="199" t="str">
        <f>IF('เช็คเวลาเรียน เทอม 2'!BW14="ม",1,"")</f>
        <v/>
      </c>
      <c r="BT14" s="199" t="str">
        <f>IF('เช็คเวลาเรียน เทอม 2'!BX14="ม",1,"")</f>
        <v/>
      </c>
      <c r="BU14" s="199" t="str">
        <f>IF('เช็คเวลาเรียน เทอม 2'!BY14="ม",1,"")</f>
        <v/>
      </c>
      <c r="BV14" s="199" t="str">
        <f>IF('เช็คเวลาเรียน เทอม 2'!BZ14="ม",1,"")</f>
        <v/>
      </c>
      <c r="BW14" s="199" t="str">
        <f>IF('เช็คเวลาเรียน เทอม 2'!CA14="ม",1,"")</f>
        <v/>
      </c>
      <c r="BX14" s="198"/>
      <c r="BY14" s="198"/>
      <c r="BZ14" s="199" t="str">
        <f>IF('เช็คเวลาเรียน เทอม 2'!CD14="ม",1,"")</f>
        <v/>
      </c>
      <c r="CA14" s="199" t="str">
        <f>IF('เช็คเวลาเรียน เทอม 2'!CE14="ม",1,"")</f>
        <v/>
      </c>
      <c r="CB14" s="199" t="str">
        <f>IF('เช็คเวลาเรียน เทอม 2'!CF14="ม",1,"")</f>
        <v/>
      </c>
      <c r="CC14" s="199" t="str">
        <f>IF('เช็คเวลาเรียน เทอม 2'!CG14="ม",1,"")</f>
        <v/>
      </c>
      <c r="CD14" s="199" t="str">
        <f>IF('เช็คเวลาเรียน เทอม 2'!CH14="ม",1,"")</f>
        <v/>
      </c>
      <c r="CE14" s="280"/>
      <c r="CF14" s="198"/>
      <c r="CG14" s="199" t="str">
        <f>IF('เช็คเวลาเรียน เทอม 2'!CK14="ม",1,"")</f>
        <v/>
      </c>
      <c r="CH14" s="199" t="str">
        <f>IF('เช็คเวลาเรียน เทอม 2'!CL14="ม",1,"")</f>
        <v/>
      </c>
      <c r="CI14" s="199" t="str">
        <f>IF('เช็คเวลาเรียน เทอม 2'!CM14="ม",1,"")</f>
        <v/>
      </c>
      <c r="CJ14" s="199" t="str">
        <f>IF('เช็คเวลาเรียน เทอม 2'!CN14="ม",1,"")</f>
        <v/>
      </c>
      <c r="CK14" s="199" t="str">
        <f>IF('เช็คเวลาเรียน เทอม 2'!CO14="ม",1,"")</f>
        <v/>
      </c>
      <c r="CL14" s="198"/>
      <c r="CM14" s="198"/>
      <c r="CN14" s="199" t="str">
        <f>IF('เช็คเวลาเรียน เทอม 2'!CR14="ม",1,"")</f>
        <v/>
      </c>
      <c r="CO14" s="199" t="str">
        <f>IF('เช็คเวลาเรียน เทอม 2'!CS14="ม",1,"")</f>
        <v/>
      </c>
      <c r="CP14" s="199" t="str">
        <f>IF('เช็คเวลาเรียน เทอม 2'!CT14="ม",1,"")</f>
        <v/>
      </c>
      <c r="CQ14" s="199" t="str">
        <f>IF('เช็คเวลาเรียน เทอม 2'!CU14="ม",1,"")</f>
        <v/>
      </c>
      <c r="CR14" s="199" t="str">
        <f>IF('เช็คเวลาเรียน เทอม 2'!CV14="ม",1,"")</f>
        <v/>
      </c>
      <c r="CS14" s="198"/>
      <c r="CT14" s="198"/>
      <c r="CU14" s="338">
        <f t="shared" si="2"/>
        <v>0</v>
      </c>
      <c r="CV14" s="339"/>
      <c r="CW14" s="199" t="str">
        <f>IF('เช็คเวลาเรียน เทอม 2'!DC14="ม",1,"")</f>
        <v/>
      </c>
      <c r="CX14" s="199" t="str">
        <f>IF('เช็คเวลาเรียน เทอม 2'!DD14="ม",1,"")</f>
        <v/>
      </c>
      <c r="CY14" s="199" t="str">
        <f>IF('เช็คเวลาเรียน เทอม 2'!DE14="ม",1,"")</f>
        <v/>
      </c>
      <c r="CZ14" s="199" t="str">
        <f>IF('เช็คเวลาเรียน เทอม 2'!DF14="ม",1,"")</f>
        <v/>
      </c>
      <c r="DA14" s="199" t="str">
        <f>IF('เช็คเวลาเรียน เทอม 2'!DG14="ม",1,"")</f>
        <v/>
      </c>
      <c r="DB14" s="198"/>
      <c r="DC14" s="198"/>
      <c r="DD14" s="199" t="str">
        <f>IF('เช็คเวลาเรียน เทอม 2'!DJ14="ม",1,"")</f>
        <v/>
      </c>
      <c r="DE14" s="199" t="str">
        <f>IF('เช็คเวลาเรียน เทอม 2'!DK14="ม",1,"")</f>
        <v/>
      </c>
      <c r="DF14" s="199" t="str">
        <f>IF('เช็คเวลาเรียน เทอม 2'!DL14="ม",1,"")</f>
        <v/>
      </c>
      <c r="DG14" s="199" t="str">
        <f>IF('เช็คเวลาเรียน เทอม 2'!DM14="ม",1,"")</f>
        <v/>
      </c>
      <c r="DH14" s="199" t="str">
        <f>IF('เช็คเวลาเรียน เทอม 2'!DN14="ม",1,"")</f>
        <v/>
      </c>
      <c r="DI14" s="198"/>
      <c r="DJ14" s="198"/>
      <c r="DK14" s="199" t="str">
        <f>IF('เช็คเวลาเรียน เทอม 2'!DQ14="ม",1,"")</f>
        <v/>
      </c>
      <c r="DL14" s="199" t="str">
        <f>IF('เช็คเวลาเรียน เทอม 2'!DR14="ม",1,"")</f>
        <v/>
      </c>
      <c r="DM14" s="199" t="str">
        <f>IF('เช็คเวลาเรียน เทอม 2'!DS14="ม",1,"")</f>
        <v/>
      </c>
      <c r="DN14" s="199" t="str">
        <f>IF('เช็คเวลาเรียน เทอม 2'!DT14="ม",1,"")</f>
        <v/>
      </c>
      <c r="DO14" s="199" t="str">
        <f>IF('เช็คเวลาเรียน เทอม 2'!DU14="ม",1,"")</f>
        <v/>
      </c>
      <c r="DP14" s="198"/>
      <c r="DQ14" s="289"/>
      <c r="DR14" s="289"/>
      <c r="DS14" s="199" t="str">
        <f>IF('เช็คเวลาเรียน เทอม 2'!DY14="ม",1,"")</f>
        <v/>
      </c>
      <c r="DT14" s="199" t="str">
        <f>IF('เช็คเวลาเรียน เทอม 2'!DZ14="ม",1,"")</f>
        <v/>
      </c>
      <c r="DU14" s="199" t="str">
        <f>IF('เช็คเวลาเรียน เทอม 2'!EA14="ม",1,"")</f>
        <v/>
      </c>
      <c r="DV14" s="199" t="str">
        <f>IF('เช็คเวลาเรียน เทอม 2'!EB14="ม",1,"")</f>
        <v/>
      </c>
      <c r="DW14" s="198"/>
      <c r="DX14" s="198"/>
      <c r="DY14" s="338">
        <f t="shared" si="3"/>
        <v>0</v>
      </c>
      <c r="DZ14" s="339"/>
      <c r="EA14" s="199" t="str">
        <f>IF('เช็คเวลาเรียน เทอม 2'!EI14="ม",1,"")</f>
        <v/>
      </c>
      <c r="EB14" s="199" t="str">
        <f>IF('เช็คเวลาเรียน เทอม 2'!EJ14="ม",1,"")</f>
        <v/>
      </c>
      <c r="EC14" s="199" t="str">
        <f>IF('เช็คเวลาเรียน เทอม 2'!EK14="ม",1,"")</f>
        <v/>
      </c>
      <c r="ED14" s="199" t="str">
        <f>IF('เช็คเวลาเรียน เทอม 2'!EL14="ม",1,"")</f>
        <v/>
      </c>
      <c r="EE14" s="199" t="str">
        <f>IF('เช็คเวลาเรียน เทอม 2'!EM14="ม",1,"")</f>
        <v/>
      </c>
      <c r="EF14" s="198"/>
      <c r="EG14" s="198"/>
      <c r="EH14" s="199" t="str">
        <f>IF('เช็คเวลาเรียน เทอม 2'!EP14="ม",1,"")</f>
        <v/>
      </c>
      <c r="EI14" s="199" t="str">
        <f>IF('เช็คเวลาเรียน เทอม 2'!EQ14="ม",1,"")</f>
        <v/>
      </c>
      <c r="EJ14" s="199" t="str">
        <f>IF('เช็คเวลาเรียน เทอม 2'!ER14="ม",1,"")</f>
        <v/>
      </c>
      <c r="EK14" s="199" t="str">
        <f>IF('เช็คเวลาเรียน เทอม 2'!ES14="ม",1,"")</f>
        <v/>
      </c>
      <c r="EL14" s="199" t="str">
        <f>IF('เช็คเวลาเรียน เทอม 2'!ET14="ม",1,"")</f>
        <v/>
      </c>
      <c r="EM14" s="198"/>
      <c r="EN14" s="198"/>
      <c r="EO14" s="199" t="str">
        <f>IF('เช็คเวลาเรียน เทอม 2'!EW14="ม",1,"")</f>
        <v/>
      </c>
      <c r="EP14" s="199" t="str">
        <f>IF('เช็คเวลาเรียน เทอม 2'!EX14="ม",1,"")</f>
        <v/>
      </c>
      <c r="EQ14" s="199" t="str">
        <f>IF('เช็คเวลาเรียน เทอม 2'!EY14="ม",1,"")</f>
        <v/>
      </c>
      <c r="ER14" s="199" t="str">
        <f>IF('เช็คเวลาเรียน เทอม 2'!EZ14="ม",1,"")</f>
        <v/>
      </c>
      <c r="ES14" s="199" t="str">
        <f>IF('เช็คเวลาเรียน เทอม 2'!FA14="ม",1,"")</f>
        <v/>
      </c>
      <c r="ET14" s="198"/>
      <c r="EU14" s="198"/>
      <c r="EV14" s="199" t="str">
        <f>IF('เช็คเวลาเรียน เทอม 2'!FD14="ม",1,"")</f>
        <v/>
      </c>
      <c r="EW14" s="199" t="str">
        <f>IF('เช็คเวลาเรียน เทอม 2'!FE14="ม",1,"")</f>
        <v/>
      </c>
      <c r="EX14" s="199" t="str">
        <f>IF('เช็คเวลาเรียน เทอม 2'!FF14="ม",1,"")</f>
        <v/>
      </c>
      <c r="EY14" s="199" t="str">
        <f>IF('เช็คเวลาเรียน เทอม 2'!FG14="ม",1,"")</f>
        <v/>
      </c>
      <c r="EZ14" s="199" t="str">
        <f>IF('เช็คเวลาเรียน เทอม 2'!FH14="ม",1,"")</f>
        <v/>
      </c>
      <c r="FA14" s="198"/>
      <c r="FB14" s="198"/>
      <c r="FC14" s="199" t="str">
        <f>IF('เช็คเวลาเรียน เทอม 2'!FK14="ม",1,"")</f>
        <v/>
      </c>
      <c r="FD14" s="199" t="str">
        <f>IF('เช็คเวลาเรียน เทอม 2'!FL14="ม",1,"")</f>
        <v/>
      </c>
      <c r="FE14" s="199" t="str">
        <f>IF('เช็คเวลาเรียน เทอม 2'!FM14="ม",1,"")</f>
        <v/>
      </c>
      <c r="FF14" s="338">
        <f t="shared" si="4"/>
        <v>0</v>
      </c>
      <c r="FG14" s="339"/>
      <c r="FH14" s="199" t="str">
        <f>IF('เช็คเวลาเรียน เทอม 2'!FR14="ม",1,"")</f>
        <v/>
      </c>
      <c r="FI14" s="199" t="str">
        <f>IF('เช็คเวลาเรียน เทอม 2'!FS14="ม",1,"")</f>
        <v/>
      </c>
      <c r="FJ14" s="198"/>
      <c r="FK14" s="198"/>
      <c r="FL14" s="199" t="str">
        <f>IF('เช็คเวลาเรียน เทอม 2'!FV14="ม",1,"")</f>
        <v/>
      </c>
      <c r="FM14" s="289"/>
      <c r="FN14" s="199" t="str">
        <f>IF('เช็คเวลาเรียน เทอม 2'!FX14="ม",1,"")</f>
        <v/>
      </c>
      <c r="FO14" s="199" t="str">
        <f>IF('เช็คเวลาเรียน เทอม 2'!FY14="ม",1,"")</f>
        <v/>
      </c>
      <c r="FP14" s="199" t="str">
        <f>IF('เช็คเวลาเรียน เทอม 2'!FZ14="ม",1,"")</f>
        <v/>
      </c>
      <c r="FQ14" s="198"/>
      <c r="FR14" s="198"/>
      <c r="FS14" s="199" t="str">
        <f>IF('เช็คเวลาเรียน เทอม 2'!GC14="ม",1,"")</f>
        <v/>
      </c>
      <c r="FT14" s="289"/>
      <c r="FU14" s="289"/>
      <c r="FV14" s="289"/>
      <c r="FW14" s="199" t="str">
        <f>IF('เช็คเวลาเรียน เทอม 2'!GG14="ม",1,"")</f>
        <v/>
      </c>
      <c r="FX14" s="198"/>
      <c r="FY14" s="198"/>
      <c r="FZ14" s="199" t="str">
        <f>IF('เช็คเวลาเรียน เทอม 2'!GJ14="ม",1,"")</f>
        <v/>
      </c>
      <c r="GA14" s="199" t="str">
        <f>IF('เช็คเวลาเรียน เทอม 2'!GK14="ม",1,"")</f>
        <v/>
      </c>
      <c r="GB14" s="199" t="str">
        <f>IF('เช็คเวลาเรียน เทอม 2'!GL14="ม",1,"")</f>
        <v/>
      </c>
      <c r="GC14" s="199" t="str">
        <f>IF('เช็คเวลาเรียน เทอม 2'!GM14="ม",1,"")</f>
        <v/>
      </c>
      <c r="GD14" s="199" t="str">
        <f>IF('เช็คเวลาเรียน เทอม 2'!GN14="ม",1,"")</f>
        <v/>
      </c>
      <c r="GE14" s="198"/>
      <c r="GF14" s="198"/>
      <c r="GG14" s="199" t="str">
        <f>IF('เช็คเวลาเรียน เทอม 2'!GQ14="ม",1,"")</f>
        <v/>
      </c>
      <c r="GH14" s="199" t="str">
        <f>IF('เช็คเวลาเรียน เทอม 2'!GR14="ม",1,"")</f>
        <v/>
      </c>
      <c r="GI14" s="199" t="str">
        <f>IF('เช็คเวลาเรียน เทอม 2'!GS14="ม",1,"")</f>
        <v/>
      </c>
      <c r="GJ14" s="199" t="str">
        <f>IF('เช็คเวลาเรียน เทอม 2'!GT14="ม",1,"")</f>
        <v/>
      </c>
      <c r="GK14" s="199" t="str">
        <f>IF('เช็คเวลาเรียน เทอม 2'!GU14="ม",1,"")</f>
        <v/>
      </c>
      <c r="GL14" s="338">
        <f t="shared" si="5"/>
        <v>0</v>
      </c>
      <c r="GM14" s="339"/>
    </row>
    <row r="15" spans="1:195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199" t="str">
        <f>IF('เช็คเวลาเรียน เทอม 2'!D15="ม",1,"")</f>
        <v/>
      </c>
      <c r="D15" s="199" t="str">
        <f>IF('เช็คเวลาเรียน เทอม 2'!E15="ม",1,"")</f>
        <v/>
      </c>
      <c r="E15" s="199" t="str">
        <f>IF('เช็คเวลาเรียน เทอม 2'!F15="ม",1,"")</f>
        <v/>
      </c>
      <c r="F15" s="199" t="str">
        <f>IF('เช็คเวลาเรียน เทอม 2'!G15="ม",1,"")</f>
        <v/>
      </c>
      <c r="G15" s="199" t="str">
        <f>IF('เช็คเวลาเรียน เทอม 2'!H15="ม",1,"")</f>
        <v/>
      </c>
      <c r="H15" s="198"/>
      <c r="I15" s="198"/>
      <c r="J15" s="199" t="str">
        <f>IF('เช็คเวลาเรียน เทอม 2'!K15="ม",1,"")</f>
        <v/>
      </c>
      <c r="K15" s="199" t="str">
        <f>IF('เช็คเวลาเรียน เทอม 2'!L15="ม",1,"")</f>
        <v/>
      </c>
      <c r="L15" s="199" t="str">
        <f>IF('เช็คเวลาเรียน เทอม 2'!M15="ม",1,"")</f>
        <v/>
      </c>
      <c r="M15" s="199" t="str">
        <f>IF('เช็คเวลาเรียน เทอม 2'!N15="ม",1,"")</f>
        <v/>
      </c>
      <c r="N15" s="199" t="str">
        <f>IF('เช็คเวลาเรียน เทอม 2'!O15="ม",1,"")</f>
        <v/>
      </c>
      <c r="O15" s="198"/>
      <c r="P15" s="198"/>
      <c r="Q15" s="199" t="str">
        <f>IF('เช็คเวลาเรียน เทอม 2'!R15="ม",1,"")</f>
        <v/>
      </c>
      <c r="R15" s="199" t="str">
        <f>IF('เช็คเวลาเรียน เทอม 2'!S15="ม",1,"")</f>
        <v/>
      </c>
      <c r="S15" s="199" t="str">
        <f>IF('เช็คเวลาเรียน เทอม 2'!T15="ม",1,"")</f>
        <v/>
      </c>
      <c r="T15" s="199" t="str">
        <f>IF('เช็คเวลาเรียน เทอม 2'!U15="ม",1,"")</f>
        <v/>
      </c>
      <c r="U15" s="199" t="str">
        <f>IF('เช็คเวลาเรียน เทอม 2'!V15="ม",1,"")</f>
        <v/>
      </c>
      <c r="V15" s="198"/>
      <c r="W15" s="198"/>
      <c r="X15" s="199" t="str">
        <f>IF('เช็คเวลาเรียน เทอม 2'!Y15="ม",1,"")</f>
        <v/>
      </c>
      <c r="Y15" s="199" t="str">
        <f>IF('เช็คเวลาเรียน เทอม 2'!Z15="ม",1,"")</f>
        <v/>
      </c>
      <c r="Z15" s="199" t="str">
        <f>IF('เช็คเวลาเรียน เทอม 2'!AA15="ม",1,"")</f>
        <v/>
      </c>
      <c r="AA15" s="199" t="str">
        <f>IF('เช็คเวลาเรียน เทอม 2'!AB15="ม",1,"")</f>
        <v/>
      </c>
      <c r="AB15" s="199" t="str">
        <f>IF('เช็คเวลาเรียน เทอม 2'!AC15="ม",1,"")</f>
        <v/>
      </c>
      <c r="AC15" s="198"/>
      <c r="AD15" s="198"/>
      <c r="AE15" s="199" t="str">
        <f>IF('เช็คเวลาเรียน เทอม 2'!AF15="ม",1,"")</f>
        <v/>
      </c>
      <c r="AF15" s="198"/>
      <c r="AG15" s="338">
        <f t="shared" si="0"/>
        <v>0</v>
      </c>
      <c r="AH15" s="339"/>
      <c r="AI15" s="199" t="str">
        <f>IF('เช็คเวลาเรียน เทอม 2'!AK15="ม",1,"")</f>
        <v/>
      </c>
      <c r="AJ15" s="199" t="str">
        <f>IF('เช็คเวลาเรียน เทอม 2'!AL15="ม",1,"")</f>
        <v/>
      </c>
      <c r="AK15" s="199" t="str">
        <f>IF('เช็คเวลาเรียน เทอม 2'!AM15="ม",1,"")</f>
        <v/>
      </c>
      <c r="AL15" s="199" t="str">
        <f>IF('เช็คเวลาเรียน เทอม 2'!AN15="ม",1,"")</f>
        <v/>
      </c>
      <c r="AM15" s="280"/>
      <c r="AN15" s="198"/>
      <c r="AO15" s="280"/>
      <c r="AP15" s="199" t="str">
        <f>IF('เช็คเวลาเรียน เทอม 2'!AR15="ม",1,"")</f>
        <v/>
      </c>
      <c r="AQ15" s="199" t="str">
        <f>IF('เช็คเวลาเรียน เทอม 2'!AS15="ม",1,"")</f>
        <v/>
      </c>
      <c r="AR15" s="280"/>
      <c r="AS15" s="199" t="str">
        <f>IF('เช็คเวลาเรียน เทอม 2'!AU15="ม",1,"")</f>
        <v/>
      </c>
      <c r="AT15" s="199" t="str">
        <f>IF('เช็คเวลาเรียน เทอม 2'!AV15="ม",1,"")</f>
        <v/>
      </c>
      <c r="AU15" s="198"/>
      <c r="AV15" s="198"/>
      <c r="AW15" s="199" t="str">
        <f>IF('เช็คเวลาเรียน เทอม 2'!AY15="ม",1,"")</f>
        <v/>
      </c>
      <c r="AX15" s="199" t="str">
        <f>IF('เช็คเวลาเรียน เทอม 2'!AZ15="ม",1,"")</f>
        <v/>
      </c>
      <c r="AY15" s="199" t="str">
        <f>IF('เช็คเวลาเรียน เทอม 2'!BA15="ม",1,"")</f>
        <v/>
      </c>
      <c r="AZ15" s="199" t="str">
        <f>IF('เช็คเวลาเรียน เทอม 2'!BB15="ม",1,"")</f>
        <v/>
      </c>
      <c r="BA15" s="199" t="str">
        <f>IF('เช็คเวลาเรียน เทอม 2'!BC15="ม",1,"")</f>
        <v/>
      </c>
      <c r="BB15" s="198"/>
      <c r="BC15" s="198"/>
      <c r="BD15" s="199" t="str">
        <f>IF('เช็คเวลาเรียน เทอม 2'!BF15="ม",1,"")</f>
        <v/>
      </c>
      <c r="BE15" s="199" t="str">
        <f>IF('เช็คเวลาเรียน เทอม 2'!BG15="ม",1,"")</f>
        <v/>
      </c>
      <c r="BF15" s="199" t="str">
        <f>IF('เช็คเวลาเรียน เทอม 2'!BH15="ม",1,"")</f>
        <v/>
      </c>
      <c r="BG15" s="199" t="str">
        <f>IF('เช็คเวลาเรียน เทอม 2'!BI15="ม",1,"")</f>
        <v/>
      </c>
      <c r="BH15" s="199" t="str">
        <f>IF('เช็คเวลาเรียน เทอม 2'!BJ15="ม",1,"")</f>
        <v/>
      </c>
      <c r="BI15" s="198"/>
      <c r="BJ15" s="198"/>
      <c r="BK15" s="199" t="str">
        <f>IF('เช็คเวลาเรียน เทอม 2'!BM15="ม",1,"")</f>
        <v/>
      </c>
      <c r="BL15" s="199" t="str">
        <f>IF('เช็คเวลาเรียน เทอม 2'!BN15="ม",1,"")</f>
        <v/>
      </c>
      <c r="BM15" s="287"/>
      <c r="BN15" s="338">
        <f t="shared" si="1"/>
        <v>0</v>
      </c>
      <c r="BO15" s="339"/>
      <c r="BP15" s="289"/>
      <c r="BQ15" s="198"/>
      <c r="BR15" s="198"/>
      <c r="BS15" s="199" t="str">
        <f>IF('เช็คเวลาเรียน เทอม 2'!BW15="ม",1,"")</f>
        <v/>
      </c>
      <c r="BT15" s="199" t="str">
        <f>IF('เช็คเวลาเรียน เทอม 2'!BX15="ม",1,"")</f>
        <v/>
      </c>
      <c r="BU15" s="199" t="str">
        <f>IF('เช็คเวลาเรียน เทอม 2'!BY15="ม",1,"")</f>
        <v/>
      </c>
      <c r="BV15" s="199" t="str">
        <f>IF('เช็คเวลาเรียน เทอม 2'!BZ15="ม",1,"")</f>
        <v/>
      </c>
      <c r="BW15" s="199" t="str">
        <f>IF('เช็คเวลาเรียน เทอม 2'!CA15="ม",1,"")</f>
        <v/>
      </c>
      <c r="BX15" s="198"/>
      <c r="BY15" s="198"/>
      <c r="BZ15" s="199" t="str">
        <f>IF('เช็คเวลาเรียน เทอม 2'!CD15="ม",1,"")</f>
        <v/>
      </c>
      <c r="CA15" s="199" t="str">
        <f>IF('เช็คเวลาเรียน เทอม 2'!CE15="ม",1,"")</f>
        <v/>
      </c>
      <c r="CB15" s="199" t="str">
        <f>IF('เช็คเวลาเรียน เทอม 2'!CF15="ม",1,"")</f>
        <v/>
      </c>
      <c r="CC15" s="199" t="str">
        <f>IF('เช็คเวลาเรียน เทอม 2'!CG15="ม",1,"")</f>
        <v/>
      </c>
      <c r="CD15" s="199" t="str">
        <f>IF('เช็คเวลาเรียน เทอม 2'!CH15="ม",1,"")</f>
        <v/>
      </c>
      <c r="CE15" s="280"/>
      <c r="CF15" s="198"/>
      <c r="CG15" s="199" t="str">
        <f>IF('เช็คเวลาเรียน เทอม 2'!CK15="ม",1,"")</f>
        <v/>
      </c>
      <c r="CH15" s="199" t="str">
        <f>IF('เช็คเวลาเรียน เทอม 2'!CL15="ม",1,"")</f>
        <v/>
      </c>
      <c r="CI15" s="199" t="str">
        <f>IF('เช็คเวลาเรียน เทอม 2'!CM15="ม",1,"")</f>
        <v/>
      </c>
      <c r="CJ15" s="199" t="str">
        <f>IF('เช็คเวลาเรียน เทอม 2'!CN15="ม",1,"")</f>
        <v/>
      </c>
      <c r="CK15" s="199" t="str">
        <f>IF('เช็คเวลาเรียน เทอม 2'!CO15="ม",1,"")</f>
        <v/>
      </c>
      <c r="CL15" s="198"/>
      <c r="CM15" s="198"/>
      <c r="CN15" s="199" t="str">
        <f>IF('เช็คเวลาเรียน เทอม 2'!CR15="ม",1,"")</f>
        <v/>
      </c>
      <c r="CO15" s="199" t="str">
        <f>IF('เช็คเวลาเรียน เทอม 2'!CS15="ม",1,"")</f>
        <v/>
      </c>
      <c r="CP15" s="199" t="str">
        <f>IF('เช็คเวลาเรียน เทอม 2'!CT15="ม",1,"")</f>
        <v/>
      </c>
      <c r="CQ15" s="199" t="str">
        <f>IF('เช็คเวลาเรียน เทอม 2'!CU15="ม",1,"")</f>
        <v/>
      </c>
      <c r="CR15" s="199" t="str">
        <f>IF('เช็คเวลาเรียน เทอม 2'!CV15="ม",1,"")</f>
        <v/>
      </c>
      <c r="CS15" s="198"/>
      <c r="CT15" s="198"/>
      <c r="CU15" s="338">
        <f t="shared" si="2"/>
        <v>0</v>
      </c>
      <c r="CV15" s="339"/>
      <c r="CW15" s="199" t="str">
        <f>IF('เช็คเวลาเรียน เทอม 2'!DC15="ม",1,"")</f>
        <v/>
      </c>
      <c r="CX15" s="199" t="str">
        <f>IF('เช็คเวลาเรียน เทอม 2'!DD15="ม",1,"")</f>
        <v/>
      </c>
      <c r="CY15" s="199" t="str">
        <f>IF('เช็คเวลาเรียน เทอม 2'!DE15="ม",1,"")</f>
        <v/>
      </c>
      <c r="CZ15" s="199" t="str">
        <f>IF('เช็คเวลาเรียน เทอม 2'!DF15="ม",1,"")</f>
        <v/>
      </c>
      <c r="DA15" s="199" t="str">
        <f>IF('เช็คเวลาเรียน เทอม 2'!DG15="ม",1,"")</f>
        <v/>
      </c>
      <c r="DB15" s="198"/>
      <c r="DC15" s="198"/>
      <c r="DD15" s="199" t="str">
        <f>IF('เช็คเวลาเรียน เทอม 2'!DJ15="ม",1,"")</f>
        <v/>
      </c>
      <c r="DE15" s="199" t="str">
        <f>IF('เช็คเวลาเรียน เทอม 2'!DK15="ม",1,"")</f>
        <v/>
      </c>
      <c r="DF15" s="199" t="str">
        <f>IF('เช็คเวลาเรียน เทอม 2'!DL15="ม",1,"")</f>
        <v/>
      </c>
      <c r="DG15" s="199" t="str">
        <f>IF('เช็คเวลาเรียน เทอม 2'!DM15="ม",1,"")</f>
        <v/>
      </c>
      <c r="DH15" s="199" t="str">
        <f>IF('เช็คเวลาเรียน เทอม 2'!DN15="ม",1,"")</f>
        <v/>
      </c>
      <c r="DI15" s="198"/>
      <c r="DJ15" s="198"/>
      <c r="DK15" s="199" t="str">
        <f>IF('เช็คเวลาเรียน เทอม 2'!DQ15="ม",1,"")</f>
        <v/>
      </c>
      <c r="DL15" s="199" t="str">
        <f>IF('เช็คเวลาเรียน เทอม 2'!DR15="ม",1,"")</f>
        <v/>
      </c>
      <c r="DM15" s="199" t="str">
        <f>IF('เช็คเวลาเรียน เทอม 2'!DS15="ม",1,"")</f>
        <v/>
      </c>
      <c r="DN15" s="199" t="str">
        <f>IF('เช็คเวลาเรียน เทอม 2'!DT15="ม",1,"")</f>
        <v/>
      </c>
      <c r="DO15" s="199" t="str">
        <f>IF('เช็คเวลาเรียน เทอม 2'!DU15="ม",1,"")</f>
        <v/>
      </c>
      <c r="DP15" s="198"/>
      <c r="DQ15" s="289"/>
      <c r="DR15" s="289"/>
      <c r="DS15" s="199" t="str">
        <f>IF('เช็คเวลาเรียน เทอม 2'!DY15="ม",1,"")</f>
        <v/>
      </c>
      <c r="DT15" s="199" t="str">
        <f>IF('เช็คเวลาเรียน เทอม 2'!DZ15="ม",1,"")</f>
        <v/>
      </c>
      <c r="DU15" s="199" t="str">
        <f>IF('เช็คเวลาเรียน เทอม 2'!EA15="ม",1,"")</f>
        <v/>
      </c>
      <c r="DV15" s="199" t="str">
        <f>IF('เช็คเวลาเรียน เทอม 2'!EB15="ม",1,"")</f>
        <v/>
      </c>
      <c r="DW15" s="198"/>
      <c r="DX15" s="198"/>
      <c r="DY15" s="338">
        <f t="shared" si="3"/>
        <v>0</v>
      </c>
      <c r="DZ15" s="339"/>
      <c r="EA15" s="199" t="str">
        <f>IF('เช็คเวลาเรียน เทอม 2'!EI15="ม",1,"")</f>
        <v/>
      </c>
      <c r="EB15" s="199" t="str">
        <f>IF('เช็คเวลาเรียน เทอม 2'!EJ15="ม",1,"")</f>
        <v/>
      </c>
      <c r="EC15" s="199" t="str">
        <f>IF('เช็คเวลาเรียน เทอม 2'!EK15="ม",1,"")</f>
        <v/>
      </c>
      <c r="ED15" s="199" t="str">
        <f>IF('เช็คเวลาเรียน เทอม 2'!EL15="ม",1,"")</f>
        <v/>
      </c>
      <c r="EE15" s="199" t="str">
        <f>IF('เช็คเวลาเรียน เทอม 2'!EM15="ม",1,"")</f>
        <v/>
      </c>
      <c r="EF15" s="198"/>
      <c r="EG15" s="198"/>
      <c r="EH15" s="199" t="str">
        <f>IF('เช็คเวลาเรียน เทอม 2'!EP15="ม",1,"")</f>
        <v/>
      </c>
      <c r="EI15" s="199" t="str">
        <f>IF('เช็คเวลาเรียน เทอม 2'!EQ15="ม",1,"")</f>
        <v/>
      </c>
      <c r="EJ15" s="199" t="str">
        <f>IF('เช็คเวลาเรียน เทอม 2'!ER15="ม",1,"")</f>
        <v/>
      </c>
      <c r="EK15" s="199" t="str">
        <f>IF('เช็คเวลาเรียน เทอม 2'!ES15="ม",1,"")</f>
        <v/>
      </c>
      <c r="EL15" s="199" t="str">
        <f>IF('เช็คเวลาเรียน เทอม 2'!ET15="ม",1,"")</f>
        <v/>
      </c>
      <c r="EM15" s="198"/>
      <c r="EN15" s="198"/>
      <c r="EO15" s="199" t="str">
        <f>IF('เช็คเวลาเรียน เทอม 2'!EW15="ม",1,"")</f>
        <v/>
      </c>
      <c r="EP15" s="199" t="str">
        <f>IF('เช็คเวลาเรียน เทอม 2'!EX15="ม",1,"")</f>
        <v/>
      </c>
      <c r="EQ15" s="199" t="str">
        <f>IF('เช็คเวลาเรียน เทอม 2'!EY15="ม",1,"")</f>
        <v/>
      </c>
      <c r="ER15" s="199" t="str">
        <f>IF('เช็คเวลาเรียน เทอม 2'!EZ15="ม",1,"")</f>
        <v/>
      </c>
      <c r="ES15" s="199" t="str">
        <f>IF('เช็คเวลาเรียน เทอม 2'!FA15="ม",1,"")</f>
        <v/>
      </c>
      <c r="ET15" s="198"/>
      <c r="EU15" s="198"/>
      <c r="EV15" s="199" t="str">
        <f>IF('เช็คเวลาเรียน เทอม 2'!FD15="ม",1,"")</f>
        <v/>
      </c>
      <c r="EW15" s="199" t="str">
        <f>IF('เช็คเวลาเรียน เทอม 2'!FE15="ม",1,"")</f>
        <v/>
      </c>
      <c r="EX15" s="199" t="str">
        <f>IF('เช็คเวลาเรียน เทอม 2'!FF15="ม",1,"")</f>
        <v/>
      </c>
      <c r="EY15" s="199" t="str">
        <f>IF('เช็คเวลาเรียน เทอม 2'!FG15="ม",1,"")</f>
        <v/>
      </c>
      <c r="EZ15" s="199" t="str">
        <f>IF('เช็คเวลาเรียน เทอม 2'!FH15="ม",1,"")</f>
        <v/>
      </c>
      <c r="FA15" s="198"/>
      <c r="FB15" s="198"/>
      <c r="FC15" s="199" t="str">
        <f>IF('เช็คเวลาเรียน เทอม 2'!FK15="ม",1,"")</f>
        <v/>
      </c>
      <c r="FD15" s="199" t="str">
        <f>IF('เช็คเวลาเรียน เทอม 2'!FL15="ม",1,"")</f>
        <v/>
      </c>
      <c r="FE15" s="199" t="str">
        <f>IF('เช็คเวลาเรียน เทอม 2'!FM15="ม",1,"")</f>
        <v/>
      </c>
      <c r="FF15" s="338">
        <f t="shared" si="4"/>
        <v>0</v>
      </c>
      <c r="FG15" s="339"/>
      <c r="FH15" s="199" t="str">
        <f>IF('เช็คเวลาเรียน เทอม 2'!FR15="ม",1,"")</f>
        <v/>
      </c>
      <c r="FI15" s="199" t="str">
        <f>IF('เช็คเวลาเรียน เทอม 2'!FS15="ม",1,"")</f>
        <v/>
      </c>
      <c r="FJ15" s="198"/>
      <c r="FK15" s="198"/>
      <c r="FL15" s="199" t="str">
        <f>IF('เช็คเวลาเรียน เทอม 2'!FV15="ม",1,"")</f>
        <v/>
      </c>
      <c r="FM15" s="289"/>
      <c r="FN15" s="199" t="str">
        <f>IF('เช็คเวลาเรียน เทอม 2'!FX15="ม",1,"")</f>
        <v/>
      </c>
      <c r="FO15" s="199" t="str">
        <f>IF('เช็คเวลาเรียน เทอม 2'!FY15="ม",1,"")</f>
        <v/>
      </c>
      <c r="FP15" s="199" t="str">
        <f>IF('เช็คเวลาเรียน เทอม 2'!FZ15="ม",1,"")</f>
        <v/>
      </c>
      <c r="FQ15" s="198"/>
      <c r="FR15" s="198"/>
      <c r="FS15" s="199" t="str">
        <f>IF('เช็คเวลาเรียน เทอม 2'!GC15="ม",1,"")</f>
        <v/>
      </c>
      <c r="FT15" s="289"/>
      <c r="FU15" s="289"/>
      <c r="FV15" s="289"/>
      <c r="FW15" s="199" t="str">
        <f>IF('เช็คเวลาเรียน เทอม 2'!GG15="ม",1,"")</f>
        <v/>
      </c>
      <c r="FX15" s="198"/>
      <c r="FY15" s="198"/>
      <c r="FZ15" s="199" t="str">
        <f>IF('เช็คเวลาเรียน เทอม 2'!GJ15="ม",1,"")</f>
        <v/>
      </c>
      <c r="GA15" s="199" t="str">
        <f>IF('เช็คเวลาเรียน เทอม 2'!GK15="ม",1,"")</f>
        <v/>
      </c>
      <c r="GB15" s="199" t="str">
        <f>IF('เช็คเวลาเรียน เทอม 2'!GL15="ม",1,"")</f>
        <v/>
      </c>
      <c r="GC15" s="199" t="str">
        <f>IF('เช็คเวลาเรียน เทอม 2'!GM15="ม",1,"")</f>
        <v/>
      </c>
      <c r="GD15" s="199" t="str">
        <f>IF('เช็คเวลาเรียน เทอม 2'!GN15="ม",1,"")</f>
        <v/>
      </c>
      <c r="GE15" s="198"/>
      <c r="GF15" s="198"/>
      <c r="GG15" s="199" t="str">
        <f>IF('เช็คเวลาเรียน เทอม 2'!GQ15="ม",1,"")</f>
        <v/>
      </c>
      <c r="GH15" s="199" t="str">
        <f>IF('เช็คเวลาเรียน เทอม 2'!GR15="ม",1,"")</f>
        <v/>
      </c>
      <c r="GI15" s="199" t="str">
        <f>IF('เช็คเวลาเรียน เทอม 2'!GS15="ม",1,"")</f>
        <v/>
      </c>
      <c r="GJ15" s="199" t="str">
        <f>IF('เช็คเวลาเรียน เทอม 2'!GT15="ม",1,"")</f>
        <v/>
      </c>
      <c r="GK15" s="199" t="str">
        <f>IF('เช็คเวลาเรียน เทอม 2'!GU15="ม",1,"")</f>
        <v/>
      </c>
      <c r="GL15" s="338">
        <f t="shared" si="5"/>
        <v>0</v>
      </c>
      <c r="GM15" s="339"/>
    </row>
    <row r="16" spans="1:195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199" t="str">
        <f>IF('เช็คเวลาเรียน เทอม 2'!D16="ม",1,"")</f>
        <v/>
      </c>
      <c r="D16" s="199" t="str">
        <f>IF('เช็คเวลาเรียน เทอม 2'!E16="ม",1,"")</f>
        <v/>
      </c>
      <c r="E16" s="199" t="str">
        <f>IF('เช็คเวลาเรียน เทอม 2'!F16="ม",1,"")</f>
        <v/>
      </c>
      <c r="F16" s="199" t="str">
        <f>IF('เช็คเวลาเรียน เทอม 2'!G16="ม",1,"")</f>
        <v/>
      </c>
      <c r="G16" s="199" t="str">
        <f>IF('เช็คเวลาเรียน เทอม 2'!H16="ม",1,"")</f>
        <v/>
      </c>
      <c r="H16" s="198"/>
      <c r="I16" s="198"/>
      <c r="J16" s="199" t="str">
        <f>IF('เช็คเวลาเรียน เทอม 2'!K16="ม",1,"")</f>
        <v/>
      </c>
      <c r="K16" s="199" t="str">
        <f>IF('เช็คเวลาเรียน เทอม 2'!L16="ม",1,"")</f>
        <v/>
      </c>
      <c r="L16" s="199" t="str">
        <f>IF('เช็คเวลาเรียน เทอม 2'!M16="ม",1,"")</f>
        <v/>
      </c>
      <c r="M16" s="199" t="str">
        <f>IF('เช็คเวลาเรียน เทอม 2'!N16="ม",1,"")</f>
        <v/>
      </c>
      <c r="N16" s="199" t="str">
        <f>IF('เช็คเวลาเรียน เทอม 2'!O16="ม",1,"")</f>
        <v/>
      </c>
      <c r="O16" s="198"/>
      <c r="P16" s="198"/>
      <c r="Q16" s="199" t="str">
        <f>IF('เช็คเวลาเรียน เทอม 2'!R16="ม",1,"")</f>
        <v/>
      </c>
      <c r="R16" s="199" t="str">
        <f>IF('เช็คเวลาเรียน เทอม 2'!S16="ม",1,"")</f>
        <v/>
      </c>
      <c r="S16" s="199" t="str">
        <f>IF('เช็คเวลาเรียน เทอม 2'!T16="ม",1,"")</f>
        <v/>
      </c>
      <c r="T16" s="199" t="str">
        <f>IF('เช็คเวลาเรียน เทอม 2'!U16="ม",1,"")</f>
        <v/>
      </c>
      <c r="U16" s="199" t="str">
        <f>IF('เช็คเวลาเรียน เทอม 2'!V16="ม",1,"")</f>
        <v/>
      </c>
      <c r="V16" s="198"/>
      <c r="W16" s="198"/>
      <c r="X16" s="199" t="str">
        <f>IF('เช็คเวลาเรียน เทอม 2'!Y16="ม",1,"")</f>
        <v/>
      </c>
      <c r="Y16" s="199" t="str">
        <f>IF('เช็คเวลาเรียน เทอม 2'!Z16="ม",1,"")</f>
        <v/>
      </c>
      <c r="Z16" s="199" t="str">
        <f>IF('เช็คเวลาเรียน เทอม 2'!AA16="ม",1,"")</f>
        <v/>
      </c>
      <c r="AA16" s="199" t="str">
        <f>IF('เช็คเวลาเรียน เทอม 2'!AB16="ม",1,"")</f>
        <v/>
      </c>
      <c r="AB16" s="199" t="str">
        <f>IF('เช็คเวลาเรียน เทอม 2'!AC16="ม",1,"")</f>
        <v/>
      </c>
      <c r="AC16" s="198"/>
      <c r="AD16" s="198"/>
      <c r="AE16" s="199" t="str">
        <f>IF('เช็คเวลาเรียน เทอม 2'!AF16="ม",1,"")</f>
        <v/>
      </c>
      <c r="AF16" s="198"/>
      <c r="AG16" s="338">
        <f t="shared" si="0"/>
        <v>0</v>
      </c>
      <c r="AH16" s="339"/>
      <c r="AI16" s="199" t="str">
        <f>IF('เช็คเวลาเรียน เทอม 2'!AK16="ม",1,"")</f>
        <v/>
      </c>
      <c r="AJ16" s="199" t="str">
        <f>IF('เช็คเวลาเรียน เทอม 2'!AL16="ม",1,"")</f>
        <v/>
      </c>
      <c r="AK16" s="199" t="str">
        <f>IF('เช็คเวลาเรียน เทอม 2'!AM16="ม",1,"")</f>
        <v/>
      </c>
      <c r="AL16" s="199" t="str">
        <f>IF('เช็คเวลาเรียน เทอม 2'!AN16="ม",1,"")</f>
        <v/>
      </c>
      <c r="AM16" s="280"/>
      <c r="AN16" s="198"/>
      <c r="AO16" s="280"/>
      <c r="AP16" s="199" t="str">
        <f>IF('เช็คเวลาเรียน เทอม 2'!AR16="ม",1,"")</f>
        <v/>
      </c>
      <c r="AQ16" s="199" t="str">
        <f>IF('เช็คเวลาเรียน เทอม 2'!AS16="ม",1,"")</f>
        <v/>
      </c>
      <c r="AR16" s="280"/>
      <c r="AS16" s="199" t="str">
        <f>IF('เช็คเวลาเรียน เทอม 2'!AU16="ม",1,"")</f>
        <v/>
      </c>
      <c r="AT16" s="199" t="str">
        <f>IF('เช็คเวลาเรียน เทอม 2'!AV16="ม",1,"")</f>
        <v/>
      </c>
      <c r="AU16" s="198"/>
      <c r="AV16" s="198"/>
      <c r="AW16" s="199" t="str">
        <f>IF('เช็คเวลาเรียน เทอม 2'!AY16="ม",1,"")</f>
        <v/>
      </c>
      <c r="AX16" s="199" t="str">
        <f>IF('เช็คเวลาเรียน เทอม 2'!AZ16="ม",1,"")</f>
        <v/>
      </c>
      <c r="AY16" s="199" t="str">
        <f>IF('เช็คเวลาเรียน เทอม 2'!BA16="ม",1,"")</f>
        <v/>
      </c>
      <c r="AZ16" s="199" t="str">
        <f>IF('เช็คเวลาเรียน เทอม 2'!BB16="ม",1,"")</f>
        <v/>
      </c>
      <c r="BA16" s="199" t="str">
        <f>IF('เช็คเวลาเรียน เทอม 2'!BC16="ม",1,"")</f>
        <v/>
      </c>
      <c r="BB16" s="198"/>
      <c r="BC16" s="198"/>
      <c r="BD16" s="199" t="str">
        <f>IF('เช็คเวลาเรียน เทอม 2'!BF16="ม",1,"")</f>
        <v/>
      </c>
      <c r="BE16" s="199" t="str">
        <f>IF('เช็คเวลาเรียน เทอม 2'!BG16="ม",1,"")</f>
        <v/>
      </c>
      <c r="BF16" s="199" t="str">
        <f>IF('เช็คเวลาเรียน เทอม 2'!BH16="ม",1,"")</f>
        <v/>
      </c>
      <c r="BG16" s="199" t="str">
        <f>IF('เช็คเวลาเรียน เทอม 2'!BI16="ม",1,"")</f>
        <v/>
      </c>
      <c r="BH16" s="199" t="str">
        <f>IF('เช็คเวลาเรียน เทอม 2'!BJ16="ม",1,"")</f>
        <v/>
      </c>
      <c r="BI16" s="198"/>
      <c r="BJ16" s="198"/>
      <c r="BK16" s="199" t="str">
        <f>IF('เช็คเวลาเรียน เทอม 2'!BM16="ม",1,"")</f>
        <v/>
      </c>
      <c r="BL16" s="199" t="str">
        <f>IF('เช็คเวลาเรียน เทอม 2'!BN16="ม",1,"")</f>
        <v/>
      </c>
      <c r="BM16" s="287"/>
      <c r="BN16" s="338">
        <f t="shared" si="1"/>
        <v>0</v>
      </c>
      <c r="BO16" s="339"/>
      <c r="BP16" s="289"/>
      <c r="BQ16" s="198"/>
      <c r="BR16" s="198"/>
      <c r="BS16" s="199" t="str">
        <f>IF('เช็คเวลาเรียน เทอม 2'!BW16="ม",1,"")</f>
        <v/>
      </c>
      <c r="BT16" s="199" t="str">
        <f>IF('เช็คเวลาเรียน เทอม 2'!BX16="ม",1,"")</f>
        <v/>
      </c>
      <c r="BU16" s="199" t="str">
        <f>IF('เช็คเวลาเรียน เทอม 2'!BY16="ม",1,"")</f>
        <v/>
      </c>
      <c r="BV16" s="199" t="str">
        <f>IF('เช็คเวลาเรียน เทอม 2'!BZ16="ม",1,"")</f>
        <v/>
      </c>
      <c r="BW16" s="199" t="str">
        <f>IF('เช็คเวลาเรียน เทอม 2'!CA16="ม",1,"")</f>
        <v/>
      </c>
      <c r="BX16" s="198"/>
      <c r="BY16" s="198"/>
      <c r="BZ16" s="199" t="str">
        <f>IF('เช็คเวลาเรียน เทอม 2'!CD16="ม",1,"")</f>
        <v/>
      </c>
      <c r="CA16" s="199" t="str">
        <f>IF('เช็คเวลาเรียน เทอม 2'!CE16="ม",1,"")</f>
        <v/>
      </c>
      <c r="CB16" s="199" t="str">
        <f>IF('เช็คเวลาเรียน เทอม 2'!CF16="ม",1,"")</f>
        <v/>
      </c>
      <c r="CC16" s="199" t="str">
        <f>IF('เช็คเวลาเรียน เทอม 2'!CG16="ม",1,"")</f>
        <v/>
      </c>
      <c r="CD16" s="199" t="str">
        <f>IF('เช็คเวลาเรียน เทอม 2'!CH16="ม",1,"")</f>
        <v/>
      </c>
      <c r="CE16" s="280"/>
      <c r="CF16" s="198"/>
      <c r="CG16" s="199" t="str">
        <f>IF('เช็คเวลาเรียน เทอม 2'!CK16="ม",1,"")</f>
        <v/>
      </c>
      <c r="CH16" s="199" t="str">
        <f>IF('เช็คเวลาเรียน เทอม 2'!CL16="ม",1,"")</f>
        <v/>
      </c>
      <c r="CI16" s="199" t="str">
        <f>IF('เช็คเวลาเรียน เทอม 2'!CM16="ม",1,"")</f>
        <v/>
      </c>
      <c r="CJ16" s="199" t="str">
        <f>IF('เช็คเวลาเรียน เทอม 2'!CN16="ม",1,"")</f>
        <v/>
      </c>
      <c r="CK16" s="199" t="str">
        <f>IF('เช็คเวลาเรียน เทอม 2'!CO16="ม",1,"")</f>
        <v/>
      </c>
      <c r="CL16" s="198"/>
      <c r="CM16" s="198"/>
      <c r="CN16" s="199" t="str">
        <f>IF('เช็คเวลาเรียน เทอม 2'!CR16="ม",1,"")</f>
        <v/>
      </c>
      <c r="CO16" s="199" t="str">
        <f>IF('เช็คเวลาเรียน เทอม 2'!CS16="ม",1,"")</f>
        <v/>
      </c>
      <c r="CP16" s="199" t="str">
        <f>IF('เช็คเวลาเรียน เทอม 2'!CT16="ม",1,"")</f>
        <v/>
      </c>
      <c r="CQ16" s="199" t="str">
        <f>IF('เช็คเวลาเรียน เทอม 2'!CU16="ม",1,"")</f>
        <v/>
      </c>
      <c r="CR16" s="199" t="str">
        <f>IF('เช็คเวลาเรียน เทอม 2'!CV16="ม",1,"")</f>
        <v/>
      </c>
      <c r="CS16" s="198"/>
      <c r="CT16" s="198"/>
      <c r="CU16" s="338">
        <f t="shared" si="2"/>
        <v>0</v>
      </c>
      <c r="CV16" s="339"/>
      <c r="CW16" s="199" t="str">
        <f>IF('เช็คเวลาเรียน เทอม 2'!DC16="ม",1,"")</f>
        <v/>
      </c>
      <c r="CX16" s="199" t="str">
        <f>IF('เช็คเวลาเรียน เทอม 2'!DD16="ม",1,"")</f>
        <v/>
      </c>
      <c r="CY16" s="199" t="str">
        <f>IF('เช็คเวลาเรียน เทอม 2'!DE16="ม",1,"")</f>
        <v/>
      </c>
      <c r="CZ16" s="199" t="str">
        <f>IF('เช็คเวลาเรียน เทอม 2'!DF16="ม",1,"")</f>
        <v/>
      </c>
      <c r="DA16" s="199" t="str">
        <f>IF('เช็คเวลาเรียน เทอม 2'!DG16="ม",1,"")</f>
        <v/>
      </c>
      <c r="DB16" s="198"/>
      <c r="DC16" s="198"/>
      <c r="DD16" s="199" t="str">
        <f>IF('เช็คเวลาเรียน เทอม 2'!DJ16="ม",1,"")</f>
        <v/>
      </c>
      <c r="DE16" s="199" t="str">
        <f>IF('เช็คเวลาเรียน เทอม 2'!DK16="ม",1,"")</f>
        <v/>
      </c>
      <c r="DF16" s="199" t="str">
        <f>IF('เช็คเวลาเรียน เทอม 2'!DL16="ม",1,"")</f>
        <v/>
      </c>
      <c r="DG16" s="199" t="str">
        <f>IF('เช็คเวลาเรียน เทอม 2'!DM16="ม",1,"")</f>
        <v/>
      </c>
      <c r="DH16" s="199" t="str">
        <f>IF('เช็คเวลาเรียน เทอม 2'!DN16="ม",1,"")</f>
        <v/>
      </c>
      <c r="DI16" s="198"/>
      <c r="DJ16" s="198"/>
      <c r="DK16" s="199" t="str">
        <f>IF('เช็คเวลาเรียน เทอม 2'!DQ16="ม",1,"")</f>
        <v/>
      </c>
      <c r="DL16" s="199" t="str">
        <f>IF('เช็คเวลาเรียน เทอม 2'!DR16="ม",1,"")</f>
        <v/>
      </c>
      <c r="DM16" s="199" t="str">
        <f>IF('เช็คเวลาเรียน เทอม 2'!DS16="ม",1,"")</f>
        <v/>
      </c>
      <c r="DN16" s="199" t="str">
        <f>IF('เช็คเวลาเรียน เทอม 2'!DT16="ม",1,"")</f>
        <v/>
      </c>
      <c r="DO16" s="199" t="str">
        <f>IF('เช็คเวลาเรียน เทอม 2'!DU16="ม",1,"")</f>
        <v/>
      </c>
      <c r="DP16" s="198"/>
      <c r="DQ16" s="289"/>
      <c r="DR16" s="289"/>
      <c r="DS16" s="199" t="str">
        <f>IF('เช็คเวลาเรียน เทอม 2'!DY16="ม",1,"")</f>
        <v/>
      </c>
      <c r="DT16" s="199" t="str">
        <f>IF('เช็คเวลาเรียน เทอม 2'!DZ16="ม",1,"")</f>
        <v/>
      </c>
      <c r="DU16" s="199" t="str">
        <f>IF('เช็คเวลาเรียน เทอม 2'!EA16="ม",1,"")</f>
        <v/>
      </c>
      <c r="DV16" s="199" t="str">
        <f>IF('เช็คเวลาเรียน เทอม 2'!EB16="ม",1,"")</f>
        <v/>
      </c>
      <c r="DW16" s="198"/>
      <c r="DX16" s="198"/>
      <c r="DY16" s="338">
        <f t="shared" si="3"/>
        <v>0</v>
      </c>
      <c r="DZ16" s="339"/>
      <c r="EA16" s="199" t="str">
        <f>IF('เช็คเวลาเรียน เทอม 2'!EI16="ม",1,"")</f>
        <v/>
      </c>
      <c r="EB16" s="199" t="str">
        <f>IF('เช็คเวลาเรียน เทอม 2'!EJ16="ม",1,"")</f>
        <v/>
      </c>
      <c r="EC16" s="199" t="str">
        <f>IF('เช็คเวลาเรียน เทอม 2'!EK16="ม",1,"")</f>
        <v/>
      </c>
      <c r="ED16" s="199" t="str">
        <f>IF('เช็คเวลาเรียน เทอม 2'!EL16="ม",1,"")</f>
        <v/>
      </c>
      <c r="EE16" s="199" t="str">
        <f>IF('เช็คเวลาเรียน เทอม 2'!EM16="ม",1,"")</f>
        <v/>
      </c>
      <c r="EF16" s="198"/>
      <c r="EG16" s="198"/>
      <c r="EH16" s="199" t="str">
        <f>IF('เช็คเวลาเรียน เทอม 2'!EP16="ม",1,"")</f>
        <v/>
      </c>
      <c r="EI16" s="199" t="str">
        <f>IF('เช็คเวลาเรียน เทอม 2'!EQ16="ม",1,"")</f>
        <v/>
      </c>
      <c r="EJ16" s="199" t="str">
        <f>IF('เช็คเวลาเรียน เทอม 2'!ER16="ม",1,"")</f>
        <v/>
      </c>
      <c r="EK16" s="199" t="str">
        <f>IF('เช็คเวลาเรียน เทอม 2'!ES16="ม",1,"")</f>
        <v/>
      </c>
      <c r="EL16" s="199" t="str">
        <f>IF('เช็คเวลาเรียน เทอม 2'!ET16="ม",1,"")</f>
        <v/>
      </c>
      <c r="EM16" s="198"/>
      <c r="EN16" s="198"/>
      <c r="EO16" s="199" t="str">
        <f>IF('เช็คเวลาเรียน เทอม 2'!EW16="ม",1,"")</f>
        <v/>
      </c>
      <c r="EP16" s="199" t="str">
        <f>IF('เช็คเวลาเรียน เทอม 2'!EX16="ม",1,"")</f>
        <v/>
      </c>
      <c r="EQ16" s="199" t="str">
        <f>IF('เช็คเวลาเรียน เทอม 2'!EY16="ม",1,"")</f>
        <v/>
      </c>
      <c r="ER16" s="199" t="str">
        <f>IF('เช็คเวลาเรียน เทอม 2'!EZ16="ม",1,"")</f>
        <v/>
      </c>
      <c r="ES16" s="199" t="str">
        <f>IF('เช็คเวลาเรียน เทอม 2'!FA16="ม",1,"")</f>
        <v/>
      </c>
      <c r="ET16" s="198"/>
      <c r="EU16" s="198"/>
      <c r="EV16" s="199" t="str">
        <f>IF('เช็คเวลาเรียน เทอม 2'!FD16="ม",1,"")</f>
        <v/>
      </c>
      <c r="EW16" s="199" t="str">
        <f>IF('เช็คเวลาเรียน เทอม 2'!FE16="ม",1,"")</f>
        <v/>
      </c>
      <c r="EX16" s="199" t="str">
        <f>IF('เช็คเวลาเรียน เทอม 2'!FF16="ม",1,"")</f>
        <v/>
      </c>
      <c r="EY16" s="199" t="str">
        <f>IF('เช็คเวลาเรียน เทอม 2'!FG16="ม",1,"")</f>
        <v/>
      </c>
      <c r="EZ16" s="199" t="str">
        <f>IF('เช็คเวลาเรียน เทอม 2'!FH16="ม",1,"")</f>
        <v/>
      </c>
      <c r="FA16" s="198"/>
      <c r="FB16" s="198"/>
      <c r="FC16" s="199" t="str">
        <f>IF('เช็คเวลาเรียน เทอม 2'!FK16="ม",1,"")</f>
        <v/>
      </c>
      <c r="FD16" s="199" t="str">
        <f>IF('เช็คเวลาเรียน เทอม 2'!FL16="ม",1,"")</f>
        <v/>
      </c>
      <c r="FE16" s="199" t="str">
        <f>IF('เช็คเวลาเรียน เทอม 2'!FM16="ม",1,"")</f>
        <v/>
      </c>
      <c r="FF16" s="338">
        <f t="shared" si="4"/>
        <v>0</v>
      </c>
      <c r="FG16" s="339"/>
      <c r="FH16" s="199" t="str">
        <f>IF('เช็คเวลาเรียน เทอม 2'!FR16="ม",1,"")</f>
        <v/>
      </c>
      <c r="FI16" s="199" t="str">
        <f>IF('เช็คเวลาเรียน เทอม 2'!FS16="ม",1,"")</f>
        <v/>
      </c>
      <c r="FJ16" s="198"/>
      <c r="FK16" s="198"/>
      <c r="FL16" s="199" t="str">
        <f>IF('เช็คเวลาเรียน เทอม 2'!FV16="ม",1,"")</f>
        <v/>
      </c>
      <c r="FM16" s="289"/>
      <c r="FN16" s="199" t="str">
        <f>IF('เช็คเวลาเรียน เทอม 2'!FX16="ม",1,"")</f>
        <v/>
      </c>
      <c r="FO16" s="199" t="str">
        <f>IF('เช็คเวลาเรียน เทอม 2'!FY16="ม",1,"")</f>
        <v/>
      </c>
      <c r="FP16" s="199" t="str">
        <f>IF('เช็คเวลาเรียน เทอม 2'!FZ16="ม",1,"")</f>
        <v/>
      </c>
      <c r="FQ16" s="198"/>
      <c r="FR16" s="198"/>
      <c r="FS16" s="199" t="str">
        <f>IF('เช็คเวลาเรียน เทอม 2'!GC16="ม",1,"")</f>
        <v/>
      </c>
      <c r="FT16" s="289"/>
      <c r="FU16" s="289"/>
      <c r="FV16" s="289"/>
      <c r="FW16" s="199" t="str">
        <f>IF('เช็คเวลาเรียน เทอม 2'!GG16="ม",1,"")</f>
        <v/>
      </c>
      <c r="FX16" s="198"/>
      <c r="FY16" s="198"/>
      <c r="FZ16" s="199" t="str">
        <f>IF('เช็คเวลาเรียน เทอม 2'!GJ16="ม",1,"")</f>
        <v/>
      </c>
      <c r="GA16" s="199" t="str">
        <f>IF('เช็คเวลาเรียน เทอม 2'!GK16="ม",1,"")</f>
        <v/>
      </c>
      <c r="GB16" s="199" t="str">
        <f>IF('เช็คเวลาเรียน เทอม 2'!GL16="ม",1,"")</f>
        <v/>
      </c>
      <c r="GC16" s="199" t="str">
        <f>IF('เช็คเวลาเรียน เทอม 2'!GM16="ม",1,"")</f>
        <v/>
      </c>
      <c r="GD16" s="199" t="str">
        <f>IF('เช็คเวลาเรียน เทอม 2'!GN16="ม",1,"")</f>
        <v/>
      </c>
      <c r="GE16" s="198"/>
      <c r="GF16" s="198"/>
      <c r="GG16" s="199" t="str">
        <f>IF('เช็คเวลาเรียน เทอม 2'!GQ16="ม",1,"")</f>
        <v/>
      </c>
      <c r="GH16" s="199" t="str">
        <f>IF('เช็คเวลาเรียน เทอม 2'!GR16="ม",1,"")</f>
        <v/>
      </c>
      <c r="GI16" s="199" t="str">
        <f>IF('เช็คเวลาเรียน เทอม 2'!GS16="ม",1,"")</f>
        <v/>
      </c>
      <c r="GJ16" s="199" t="str">
        <f>IF('เช็คเวลาเรียน เทอม 2'!GT16="ม",1,"")</f>
        <v/>
      </c>
      <c r="GK16" s="199" t="str">
        <f>IF('เช็คเวลาเรียน เทอม 2'!GU16="ม",1,"")</f>
        <v/>
      </c>
      <c r="GL16" s="338">
        <f t="shared" si="5"/>
        <v>0</v>
      </c>
      <c r="GM16" s="339"/>
    </row>
    <row r="17" spans="1:195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199" t="str">
        <f>IF('เช็คเวลาเรียน เทอม 2'!D17="ม",1,"")</f>
        <v/>
      </c>
      <c r="D17" s="199" t="str">
        <f>IF('เช็คเวลาเรียน เทอม 2'!E17="ม",1,"")</f>
        <v/>
      </c>
      <c r="E17" s="199" t="str">
        <f>IF('เช็คเวลาเรียน เทอม 2'!F17="ม",1,"")</f>
        <v/>
      </c>
      <c r="F17" s="199" t="str">
        <f>IF('เช็คเวลาเรียน เทอม 2'!G17="ม",1,"")</f>
        <v/>
      </c>
      <c r="G17" s="199" t="str">
        <f>IF('เช็คเวลาเรียน เทอม 2'!H17="ม",1,"")</f>
        <v/>
      </c>
      <c r="H17" s="198"/>
      <c r="I17" s="198"/>
      <c r="J17" s="199" t="str">
        <f>IF('เช็คเวลาเรียน เทอม 2'!K17="ม",1,"")</f>
        <v/>
      </c>
      <c r="K17" s="199" t="str">
        <f>IF('เช็คเวลาเรียน เทอม 2'!L17="ม",1,"")</f>
        <v/>
      </c>
      <c r="L17" s="199" t="str">
        <f>IF('เช็คเวลาเรียน เทอม 2'!M17="ม",1,"")</f>
        <v/>
      </c>
      <c r="M17" s="199" t="str">
        <f>IF('เช็คเวลาเรียน เทอม 2'!N17="ม",1,"")</f>
        <v/>
      </c>
      <c r="N17" s="199" t="str">
        <f>IF('เช็คเวลาเรียน เทอม 2'!O17="ม",1,"")</f>
        <v/>
      </c>
      <c r="O17" s="198"/>
      <c r="P17" s="198"/>
      <c r="Q17" s="199" t="str">
        <f>IF('เช็คเวลาเรียน เทอม 2'!R17="ม",1,"")</f>
        <v/>
      </c>
      <c r="R17" s="199" t="str">
        <f>IF('เช็คเวลาเรียน เทอม 2'!S17="ม",1,"")</f>
        <v/>
      </c>
      <c r="S17" s="199" t="str">
        <f>IF('เช็คเวลาเรียน เทอม 2'!T17="ม",1,"")</f>
        <v/>
      </c>
      <c r="T17" s="199" t="str">
        <f>IF('เช็คเวลาเรียน เทอม 2'!U17="ม",1,"")</f>
        <v/>
      </c>
      <c r="U17" s="199" t="str">
        <f>IF('เช็คเวลาเรียน เทอม 2'!V17="ม",1,"")</f>
        <v/>
      </c>
      <c r="V17" s="198"/>
      <c r="W17" s="198"/>
      <c r="X17" s="199" t="str">
        <f>IF('เช็คเวลาเรียน เทอม 2'!Y17="ม",1,"")</f>
        <v/>
      </c>
      <c r="Y17" s="199" t="str">
        <f>IF('เช็คเวลาเรียน เทอม 2'!Z17="ม",1,"")</f>
        <v/>
      </c>
      <c r="Z17" s="199" t="str">
        <f>IF('เช็คเวลาเรียน เทอม 2'!AA17="ม",1,"")</f>
        <v/>
      </c>
      <c r="AA17" s="199" t="str">
        <f>IF('เช็คเวลาเรียน เทอม 2'!AB17="ม",1,"")</f>
        <v/>
      </c>
      <c r="AB17" s="199" t="str">
        <f>IF('เช็คเวลาเรียน เทอม 2'!AC17="ม",1,"")</f>
        <v/>
      </c>
      <c r="AC17" s="198"/>
      <c r="AD17" s="198"/>
      <c r="AE17" s="199" t="str">
        <f>IF('เช็คเวลาเรียน เทอม 2'!AF17="ม",1,"")</f>
        <v/>
      </c>
      <c r="AF17" s="198"/>
      <c r="AG17" s="338">
        <f t="shared" si="0"/>
        <v>0</v>
      </c>
      <c r="AH17" s="339"/>
      <c r="AI17" s="199" t="str">
        <f>IF('เช็คเวลาเรียน เทอม 2'!AK17="ม",1,"")</f>
        <v/>
      </c>
      <c r="AJ17" s="199" t="str">
        <f>IF('เช็คเวลาเรียน เทอม 2'!AL17="ม",1,"")</f>
        <v/>
      </c>
      <c r="AK17" s="199" t="str">
        <f>IF('เช็คเวลาเรียน เทอม 2'!AM17="ม",1,"")</f>
        <v/>
      </c>
      <c r="AL17" s="199" t="str">
        <f>IF('เช็คเวลาเรียน เทอม 2'!AN17="ม",1,"")</f>
        <v/>
      </c>
      <c r="AM17" s="280"/>
      <c r="AN17" s="198"/>
      <c r="AO17" s="280"/>
      <c r="AP17" s="199" t="str">
        <f>IF('เช็คเวลาเรียน เทอม 2'!AR17="ม",1,"")</f>
        <v/>
      </c>
      <c r="AQ17" s="199" t="str">
        <f>IF('เช็คเวลาเรียน เทอม 2'!AS17="ม",1,"")</f>
        <v/>
      </c>
      <c r="AR17" s="280"/>
      <c r="AS17" s="199" t="str">
        <f>IF('เช็คเวลาเรียน เทอม 2'!AU17="ม",1,"")</f>
        <v/>
      </c>
      <c r="AT17" s="199" t="str">
        <f>IF('เช็คเวลาเรียน เทอม 2'!AV17="ม",1,"")</f>
        <v/>
      </c>
      <c r="AU17" s="198"/>
      <c r="AV17" s="198"/>
      <c r="AW17" s="199" t="str">
        <f>IF('เช็คเวลาเรียน เทอม 2'!AY17="ม",1,"")</f>
        <v/>
      </c>
      <c r="AX17" s="199" t="str">
        <f>IF('เช็คเวลาเรียน เทอม 2'!AZ17="ม",1,"")</f>
        <v/>
      </c>
      <c r="AY17" s="199" t="str">
        <f>IF('เช็คเวลาเรียน เทอม 2'!BA17="ม",1,"")</f>
        <v/>
      </c>
      <c r="AZ17" s="199" t="str">
        <f>IF('เช็คเวลาเรียน เทอม 2'!BB17="ม",1,"")</f>
        <v/>
      </c>
      <c r="BA17" s="199" t="str">
        <f>IF('เช็คเวลาเรียน เทอม 2'!BC17="ม",1,"")</f>
        <v/>
      </c>
      <c r="BB17" s="198"/>
      <c r="BC17" s="198"/>
      <c r="BD17" s="199" t="str">
        <f>IF('เช็คเวลาเรียน เทอม 2'!BF17="ม",1,"")</f>
        <v/>
      </c>
      <c r="BE17" s="199" t="str">
        <f>IF('เช็คเวลาเรียน เทอม 2'!BG17="ม",1,"")</f>
        <v/>
      </c>
      <c r="BF17" s="199" t="str">
        <f>IF('เช็คเวลาเรียน เทอม 2'!BH17="ม",1,"")</f>
        <v/>
      </c>
      <c r="BG17" s="199" t="str">
        <f>IF('เช็คเวลาเรียน เทอม 2'!BI17="ม",1,"")</f>
        <v/>
      </c>
      <c r="BH17" s="199" t="str">
        <f>IF('เช็คเวลาเรียน เทอม 2'!BJ17="ม",1,"")</f>
        <v/>
      </c>
      <c r="BI17" s="198"/>
      <c r="BJ17" s="198"/>
      <c r="BK17" s="199" t="str">
        <f>IF('เช็คเวลาเรียน เทอม 2'!BM17="ม",1,"")</f>
        <v/>
      </c>
      <c r="BL17" s="199" t="str">
        <f>IF('เช็คเวลาเรียน เทอม 2'!BN17="ม",1,"")</f>
        <v/>
      </c>
      <c r="BM17" s="287"/>
      <c r="BN17" s="338">
        <f t="shared" si="1"/>
        <v>0</v>
      </c>
      <c r="BO17" s="339"/>
      <c r="BP17" s="289"/>
      <c r="BQ17" s="198"/>
      <c r="BR17" s="198"/>
      <c r="BS17" s="199" t="str">
        <f>IF('เช็คเวลาเรียน เทอม 2'!BW17="ม",1,"")</f>
        <v/>
      </c>
      <c r="BT17" s="199" t="str">
        <f>IF('เช็คเวลาเรียน เทอม 2'!BX17="ม",1,"")</f>
        <v/>
      </c>
      <c r="BU17" s="199" t="str">
        <f>IF('เช็คเวลาเรียน เทอม 2'!BY17="ม",1,"")</f>
        <v/>
      </c>
      <c r="BV17" s="199" t="str">
        <f>IF('เช็คเวลาเรียน เทอม 2'!BZ17="ม",1,"")</f>
        <v/>
      </c>
      <c r="BW17" s="199" t="str">
        <f>IF('เช็คเวลาเรียน เทอม 2'!CA17="ม",1,"")</f>
        <v/>
      </c>
      <c r="BX17" s="198"/>
      <c r="BY17" s="198"/>
      <c r="BZ17" s="199" t="str">
        <f>IF('เช็คเวลาเรียน เทอม 2'!CD17="ม",1,"")</f>
        <v/>
      </c>
      <c r="CA17" s="199" t="str">
        <f>IF('เช็คเวลาเรียน เทอม 2'!CE17="ม",1,"")</f>
        <v/>
      </c>
      <c r="CB17" s="199" t="str">
        <f>IF('เช็คเวลาเรียน เทอม 2'!CF17="ม",1,"")</f>
        <v/>
      </c>
      <c r="CC17" s="199" t="str">
        <f>IF('เช็คเวลาเรียน เทอม 2'!CG17="ม",1,"")</f>
        <v/>
      </c>
      <c r="CD17" s="199" t="str">
        <f>IF('เช็คเวลาเรียน เทอม 2'!CH17="ม",1,"")</f>
        <v/>
      </c>
      <c r="CE17" s="280"/>
      <c r="CF17" s="198"/>
      <c r="CG17" s="199" t="str">
        <f>IF('เช็คเวลาเรียน เทอม 2'!CK17="ม",1,"")</f>
        <v/>
      </c>
      <c r="CH17" s="199" t="str">
        <f>IF('เช็คเวลาเรียน เทอม 2'!CL17="ม",1,"")</f>
        <v/>
      </c>
      <c r="CI17" s="199" t="str">
        <f>IF('เช็คเวลาเรียน เทอม 2'!CM17="ม",1,"")</f>
        <v/>
      </c>
      <c r="CJ17" s="199" t="str">
        <f>IF('เช็คเวลาเรียน เทอม 2'!CN17="ม",1,"")</f>
        <v/>
      </c>
      <c r="CK17" s="199" t="str">
        <f>IF('เช็คเวลาเรียน เทอม 2'!CO17="ม",1,"")</f>
        <v/>
      </c>
      <c r="CL17" s="198"/>
      <c r="CM17" s="198"/>
      <c r="CN17" s="199" t="str">
        <f>IF('เช็คเวลาเรียน เทอม 2'!CR17="ม",1,"")</f>
        <v/>
      </c>
      <c r="CO17" s="199" t="str">
        <f>IF('เช็คเวลาเรียน เทอม 2'!CS17="ม",1,"")</f>
        <v/>
      </c>
      <c r="CP17" s="199" t="str">
        <f>IF('เช็คเวลาเรียน เทอม 2'!CT17="ม",1,"")</f>
        <v/>
      </c>
      <c r="CQ17" s="199" t="str">
        <f>IF('เช็คเวลาเรียน เทอม 2'!CU17="ม",1,"")</f>
        <v/>
      </c>
      <c r="CR17" s="199" t="str">
        <f>IF('เช็คเวลาเรียน เทอม 2'!CV17="ม",1,"")</f>
        <v/>
      </c>
      <c r="CS17" s="198"/>
      <c r="CT17" s="198"/>
      <c r="CU17" s="338">
        <f t="shared" si="2"/>
        <v>0</v>
      </c>
      <c r="CV17" s="339"/>
      <c r="CW17" s="199" t="str">
        <f>IF('เช็คเวลาเรียน เทอม 2'!DC17="ม",1,"")</f>
        <v/>
      </c>
      <c r="CX17" s="199" t="str">
        <f>IF('เช็คเวลาเรียน เทอม 2'!DD17="ม",1,"")</f>
        <v/>
      </c>
      <c r="CY17" s="199" t="str">
        <f>IF('เช็คเวลาเรียน เทอม 2'!DE17="ม",1,"")</f>
        <v/>
      </c>
      <c r="CZ17" s="199" t="str">
        <f>IF('เช็คเวลาเรียน เทอม 2'!DF17="ม",1,"")</f>
        <v/>
      </c>
      <c r="DA17" s="199" t="str">
        <f>IF('เช็คเวลาเรียน เทอม 2'!DG17="ม",1,"")</f>
        <v/>
      </c>
      <c r="DB17" s="198"/>
      <c r="DC17" s="198"/>
      <c r="DD17" s="199" t="str">
        <f>IF('เช็คเวลาเรียน เทอม 2'!DJ17="ม",1,"")</f>
        <v/>
      </c>
      <c r="DE17" s="199" t="str">
        <f>IF('เช็คเวลาเรียน เทอม 2'!DK17="ม",1,"")</f>
        <v/>
      </c>
      <c r="DF17" s="199" t="str">
        <f>IF('เช็คเวลาเรียน เทอม 2'!DL17="ม",1,"")</f>
        <v/>
      </c>
      <c r="DG17" s="199" t="str">
        <f>IF('เช็คเวลาเรียน เทอม 2'!DM17="ม",1,"")</f>
        <v/>
      </c>
      <c r="DH17" s="199" t="str">
        <f>IF('เช็คเวลาเรียน เทอม 2'!DN17="ม",1,"")</f>
        <v/>
      </c>
      <c r="DI17" s="198"/>
      <c r="DJ17" s="198"/>
      <c r="DK17" s="199" t="str">
        <f>IF('เช็คเวลาเรียน เทอม 2'!DQ17="ม",1,"")</f>
        <v/>
      </c>
      <c r="DL17" s="199" t="str">
        <f>IF('เช็คเวลาเรียน เทอม 2'!DR17="ม",1,"")</f>
        <v/>
      </c>
      <c r="DM17" s="199" t="str">
        <f>IF('เช็คเวลาเรียน เทอม 2'!DS17="ม",1,"")</f>
        <v/>
      </c>
      <c r="DN17" s="199" t="str">
        <f>IF('เช็คเวลาเรียน เทอม 2'!DT17="ม",1,"")</f>
        <v/>
      </c>
      <c r="DO17" s="199" t="str">
        <f>IF('เช็คเวลาเรียน เทอม 2'!DU17="ม",1,"")</f>
        <v/>
      </c>
      <c r="DP17" s="198"/>
      <c r="DQ17" s="289"/>
      <c r="DR17" s="289"/>
      <c r="DS17" s="199" t="str">
        <f>IF('เช็คเวลาเรียน เทอม 2'!DY17="ม",1,"")</f>
        <v/>
      </c>
      <c r="DT17" s="199" t="str">
        <f>IF('เช็คเวลาเรียน เทอม 2'!DZ17="ม",1,"")</f>
        <v/>
      </c>
      <c r="DU17" s="199" t="str">
        <f>IF('เช็คเวลาเรียน เทอม 2'!EA17="ม",1,"")</f>
        <v/>
      </c>
      <c r="DV17" s="199" t="str">
        <f>IF('เช็คเวลาเรียน เทอม 2'!EB17="ม",1,"")</f>
        <v/>
      </c>
      <c r="DW17" s="198"/>
      <c r="DX17" s="198"/>
      <c r="DY17" s="338">
        <f t="shared" si="3"/>
        <v>0</v>
      </c>
      <c r="DZ17" s="339"/>
      <c r="EA17" s="199" t="str">
        <f>IF('เช็คเวลาเรียน เทอม 2'!EI17="ม",1,"")</f>
        <v/>
      </c>
      <c r="EB17" s="199" t="str">
        <f>IF('เช็คเวลาเรียน เทอม 2'!EJ17="ม",1,"")</f>
        <v/>
      </c>
      <c r="EC17" s="199" t="str">
        <f>IF('เช็คเวลาเรียน เทอม 2'!EK17="ม",1,"")</f>
        <v/>
      </c>
      <c r="ED17" s="199" t="str">
        <f>IF('เช็คเวลาเรียน เทอม 2'!EL17="ม",1,"")</f>
        <v/>
      </c>
      <c r="EE17" s="199" t="str">
        <f>IF('เช็คเวลาเรียน เทอม 2'!EM17="ม",1,"")</f>
        <v/>
      </c>
      <c r="EF17" s="198"/>
      <c r="EG17" s="198"/>
      <c r="EH17" s="199" t="str">
        <f>IF('เช็คเวลาเรียน เทอม 2'!EP17="ม",1,"")</f>
        <v/>
      </c>
      <c r="EI17" s="199" t="str">
        <f>IF('เช็คเวลาเรียน เทอม 2'!EQ17="ม",1,"")</f>
        <v/>
      </c>
      <c r="EJ17" s="199" t="str">
        <f>IF('เช็คเวลาเรียน เทอม 2'!ER17="ม",1,"")</f>
        <v/>
      </c>
      <c r="EK17" s="199" t="str">
        <f>IF('เช็คเวลาเรียน เทอม 2'!ES17="ม",1,"")</f>
        <v/>
      </c>
      <c r="EL17" s="199" t="str">
        <f>IF('เช็คเวลาเรียน เทอม 2'!ET17="ม",1,"")</f>
        <v/>
      </c>
      <c r="EM17" s="198"/>
      <c r="EN17" s="198"/>
      <c r="EO17" s="199" t="str">
        <f>IF('เช็คเวลาเรียน เทอม 2'!EW17="ม",1,"")</f>
        <v/>
      </c>
      <c r="EP17" s="199" t="str">
        <f>IF('เช็คเวลาเรียน เทอม 2'!EX17="ม",1,"")</f>
        <v/>
      </c>
      <c r="EQ17" s="199" t="str">
        <f>IF('เช็คเวลาเรียน เทอม 2'!EY17="ม",1,"")</f>
        <v/>
      </c>
      <c r="ER17" s="199" t="str">
        <f>IF('เช็คเวลาเรียน เทอม 2'!EZ17="ม",1,"")</f>
        <v/>
      </c>
      <c r="ES17" s="199" t="str">
        <f>IF('เช็คเวลาเรียน เทอม 2'!FA17="ม",1,"")</f>
        <v/>
      </c>
      <c r="ET17" s="198"/>
      <c r="EU17" s="198"/>
      <c r="EV17" s="199" t="str">
        <f>IF('เช็คเวลาเรียน เทอม 2'!FD17="ม",1,"")</f>
        <v/>
      </c>
      <c r="EW17" s="199" t="str">
        <f>IF('เช็คเวลาเรียน เทอม 2'!FE17="ม",1,"")</f>
        <v/>
      </c>
      <c r="EX17" s="199" t="str">
        <f>IF('เช็คเวลาเรียน เทอม 2'!FF17="ม",1,"")</f>
        <v/>
      </c>
      <c r="EY17" s="199" t="str">
        <f>IF('เช็คเวลาเรียน เทอม 2'!FG17="ม",1,"")</f>
        <v/>
      </c>
      <c r="EZ17" s="199" t="str">
        <f>IF('เช็คเวลาเรียน เทอม 2'!FH17="ม",1,"")</f>
        <v/>
      </c>
      <c r="FA17" s="198"/>
      <c r="FB17" s="198"/>
      <c r="FC17" s="199" t="str">
        <f>IF('เช็คเวลาเรียน เทอม 2'!FK17="ม",1,"")</f>
        <v/>
      </c>
      <c r="FD17" s="199" t="str">
        <f>IF('เช็คเวลาเรียน เทอม 2'!FL17="ม",1,"")</f>
        <v/>
      </c>
      <c r="FE17" s="199" t="str">
        <f>IF('เช็คเวลาเรียน เทอม 2'!FM17="ม",1,"")</f>
        <v/>
      </c>
      <c r="FF17" s="338">
        <f t="shared" si="4"/>
        <v>0</v>
      </c>
      <c r="FG17" s="339"/>
      <c r="FH17" s="199" t="str">
        <f>IF('เช็คเวลาเรียน เทอม 2'!FR17="ม",1,"")</f>
        <v/>
      </c>
      <c r="FI17" s="199" t="str">
        <f>IF('เช็คเวลาเรียน เทอม 2'!FS17="ม",1,"")</f>
        <v/>
      </c>
      <c r="FJ17" s="198"/>
      <c r="FK17" s="198"/>
      <c r="FL17" s="199" t="str">
        <f>IF('เช็คเวลาเรียน เทอม 2'!FV17="ม",1,"")</f>
        <v/>
      </c>
      <c r="FM17" s="289"/>
      <c r="FN17" s="199" t="str">
        <f>IF('เช็คเวลาเรียน เทอม 2'!FX17="ม",1,"")</f>
        <v/>
      </c>
      <c r="FO17" s="199" t="str">
        <f>IF('เช็คเวลาเรียน เทอม 2'!FY17="ม",1,"")</f>
        <v/>
      </c>
      <c r="FP17" s="199" t="str">
        <f>IF('เช็คเวลาเรียน เทอม 2'!FZ17="ม",1,"")</f>
        <v/>
      </c>
      <c r="FQ17" s="198"/>
      <c r="FR17" s="198"/>
      <c r="FS17" s="199" t="str">
        <f>IF('เช็คเวลาเรียน เทอม 2'!GC17="ม",1,"")</f>
        <v/>
      </c>
      <c r="FT17" s="289"/>
      <c r="FU17" s="289"/>
      <c r="FV17" s="289"/>
      <c r="FW17" s="199" t="str">
        <f>IF('เช็คเวลาเรียน เทอม 2'!GG17="ม",1,"")</f>
        <v/>
      </c>
      <c r="FX17" s="198"/>
      <c r="FY17" s="198"/>
      <c r="FZ17" s="199" t="str">
        <f>IF('เช็คเวลาเรียน เทอม 2'!GJ17="ม",1,"")</f>
        <v/>
      </c>
      <c r="GA17" s="199" t="str">
        <f>IF('เช็คเวลาเรียน เทอม 2'!GK17="ม",1,"")</f>
        <v/>
      </c>
      <c r="GB17" s="199" t="str">
        <f>IF('เช็คเวลาเรียน เทอม 2'!GL17="ม",1,"")</f>
        <v/>
      </c>
      <c r="GC17" s="199" t="str">
        <f>IF('เช็คเวลาเรียน เทอม 2'!GM17="ม",1,"")</f>
        <v/>
      </c>
      <c r="GD17" s="199" t="str">
        <f>IF('เช็คเวลาเรียน เทอม 2'!GN17="ม",1,"")</f>
        <v/>
      </c>
      <c r="GE17" s="198"/>
      <c r="GF17" s="198"/>
      <c r="GG17" s="199" t="str">
        <f>IF('เช็คเวลาเรียน เทอม 2'!GQ17="ม",1,"")</f>
        <v/>
      </c>
      <c r="GH17" s="199" t="str">
        <f>IF('เช็คเวลาเรียน เทอม 2'!GR17="ม",1,"")</f>
        <v/>
      </c>
      <c r="GI17" s="199" t="str">
        <f>IF('เช็คเวลาเรียน เทอม 2'!GS17="ม",1,"")</f>
        <v/>
      </c>
      <c r="GJ17" s="199" t="str">
        <f>IF('เช็คเวลาเรียน เทอม 2'!GT17="ม",1,"")</f>
        <v/>
      </c>
      <c r="GK17" s="199" t="str">
        <f>IF('เช็คเวลาเรียน เทอม 2'!GU17="ม",1,"")</f>
        <v/>
      </c>
      <c r="GL17" s="338">
        <f t="shared" si="5"/>
        <v>0</v>
      </c>
      <c r="GM17" s="339"/>
    </row>
    <row r="18" spans="1:195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199" t="str">
        <f>IF('เช็คเวลาเรียน เทอม 2'!D18="ม",1,"")</f>
        <v/>
      </c>
      <c r="D18" s="199" t="str">
        <f>IF('เช็คเวลาเรียน เทอม 2'!E18="ม",1,"")</f>
        <v/>
      </c>
      <c r="E18" s="199" t="str">
        <f>IF('เช็คเวลาเรียน เทอม 2'!F18="ม",1,"")</f>
        <v/>
      </c>
      <c r="F18" s="199" t="str">
        <f>IF('เช็คเวลาเรียน เทอม 2'!G18="ม",1,"")</f>
        <v/>
      </c>
      <c r="G18" s="199" t="str">
        <f>IF('เช็คเวลาเรียน เทอม 2'!H18="ม",1,"")</f>
        <v/>
      </c>
      <c r="H18" s="198"/>
      <c r="I18" s="198"/>
      <c r="J18" s="199" t="str">
        <f>IF('เช็คเวลาเรียน เทอม 2'!K18="ม",1,"")</f>
        <v/>
      </c>
      <c r="K18" s="199" t="str">
        <f>IF('เช็คเวลาเรียน เทอม 2'!L18="ม",1,"")</f>
        <v/>
      </c>
      <c r="L18" s="199" t="str">
        <f>IF('เช็คเวลาเรียน เทอม 2'!M18="ม",1,"")</f>
        <v/>
      </c>
      <c r="M18" s="199" t="str">
        <f>IF('เช็คเวลาเรียน เทอม 2'!N18="ม",1,"")</f>
        <v/>
      </c>
      <c r="N18" s="199" t="str">
        <f>IF('เช็คเวลาเรียน เทอม 2'!O18="ม",1,"")</f>
        <v/>
      </c>
      <c r="O18" s="198"/>
      <c r="P18" s="198"/>
      <c r="Q18" s="199" t="str">
        <f>IF('เช็คเวลาเรียน เทอม 2'!R18="ม",1,"")</f>
        <v/>
      </c>
      <c r="R18" s="199" t="str">
        <f>IF('เช็คเวลาเรียน เทอม 2'!S18="ม",1,"")</f>
        <v/>
      </c>
      <c r="S18" s="199" t="str">
        <f>IF('เช็คเวลาเรียน เทอม 2'!T18="ม",1,"")</f>
        <v/>
      </c>
      <c r="T18" s="199" t="str">
        <f>IF('เช็คเวลาเรียน เทอม 2'!U18="ม",1,"")</f>
        <v/>
      </c>
      <c r="U18" s="199" t="str">
        <f>IF('เช็คเวลาเรียน เทอม 2'!V18="ม",1,"")</f>
        <v/>
      </c>
      <c r="V18" s="198"/>
      <c r="W18" s="198"/>
      <c r="X18" s="199" t="str">
        <f>IF('เช็คเวลาเรียน เทอม 2'!Y18="ม",1,"")</f>
        <v/>
      </c>
      <c r="Y18" s="199" t="str">
        <f>IF('เช็คเวลาเรียน เทอม 2'!Z18="ม",1,"")</f>
        <v/>
      </c>
      <c r="Z18" s="199" t="str">
        <f>IF('เช็คเวลาเรียน เทอม 2'!AA18="ม",1,"")</f>
        <v/>
      </c>
      <c r="AA18" s="199" t="str">
        <f>IF('เช็คเวลาเรียน เทอม 2'!AB18="ม",1,"")</f>
        <v/>
      </c>
      <c r="AB18" s="199" t="str">
        <f>IF('เช็คเวลาเรียน เทอม 2'!AC18="ม",1,"")</f>
        <v/>
      </c>
      <c r="AC18" s="198"/>
      <c r="AD18" s="198"/>
      <c r="AE18" s="199" t="str">
        <f>IF('เช็คเวลาเรียน เทอม 2'!AF18="ม",1,"")</f>
        <v/>
      </c>
      <c r="AF18" s="198"/>
      <c r="AG18" s="338">
        <f t="shared" si="0"/>
        <v>0</v>
      </c>
      <c r="AH18" s="339"/>
      <c r="AI18" s="199" t="str">
        <f>IF('เช็คเวลาเรียน เทอม 2'!AK18="ม",1,"")</f>
        <v/>
      </c>
      <c r="AJ18" s="199" t="str">
        <f>IF('เช็คเวลาเรียน เทอม 2'!AL18="ม",1,"")</f>
        <v/>
      </c>
      <c r="AK18" s="199" t="str">
        <f>IF('เช็คเวลาเรียน เทอม 2'!AM18="ม",1,"")</f>
        <v/>
      </c>
      <c r="AL18" s="199" t="str">
        <f>IF('เช็คเวลาเรียน เทอม 2'!AN18="ม",1,"")</f>
        <v/>
      </c>
      <c r="AM18" s="280"/>
      <c r="AN18" s="198"/>
      <c r="AO18" s="280"/>
      <c r="AP18" s="199" t="str">
        <f>IF('เช็คเวลาเรียน เทอม 2'!AR18="ม",1,"")</f>
        <v/>
      </c>
      <c r="AQ18" s="199" t="str">
        <f>IF('เช็คเวลาเรียน เทอม 2'!AS18="ม",1,"")</f>
        <v/>
      </c>
      <c r="AR18" s="280"/>
      <c r="AS18" s="199" t="str">
        <f>IF('เช็คเวลาเรียน เทอม 2'!AU18="ม",1,"")</f>
        <v/>
      </c>
      <c r="AT18" s="199" t="str">
        <f>IF('เช็คเวลาเรียน เทอม 2'!AV18="ม",1,"")</f>
        <v/>
      </c>
      <c r="AU18" s="198"/>
      <c r="AV18" s="198"/>
      <c r="AW18" s="199" t="str">
        <f>IF('เช็คเวลาเรียน เทอม 2'!AY18="ม",1,"")</f>
        <v/>
      </c>
      <c r="AX18" s="199" t="str">
        <f>IF('เช็คเวลาเรียน เทอม 2'!AZ18="ม",1,"")</f>
        <v/>
      </c>
      <c r="AY18" s="199" t="str">
        <f>IF('เช็คเวลาเรียน เทอม 2'!BA18="ม",1,"")</f>
        <v/>
      </c>
      <c r="AZ18" s="199" t="str">
        <f>IF('เช็คเวลาเรียน เทอม 2'!BB18="ม",1,"")</f>
        <v/>
      </c>
      <c r="BA18" s="199" t="str">
        <f>IF('เช็คเวลาเรียน เทอม 2'!BC18="ม",1,"")</f>
        <v/>
      </c>
      <c r="BB18" s="198"/>
      <c r="BC18" s="198"/>
      <c r="BD18" s="199" t="str">
        <f>IF('เช็คเวลาเรียน เทอม 2'!BF18="ม",1,"")</f>
        <v/>
      </c>
      <c r="BE18" s="199" t="str">
        <f>IF('เช็คเวลาเรียน เทอม 2'!BG18="ม",1,"")</f>
        <v/>
      </c>
      <c r="BF18" s="199" t="str">
        <f>IF('เช็คเวลาเรียน เทอม 2'!BH18="ม",1,"")</f>
        <v/>
      </c>
      <c r="BG18" s="199" t="str">
        <f>IF('เช็คเวลาเรียน เทอม 2'!BI18="ม",1,"")</f>
        <v/>
      </c>
      <c r="BH18" s="199" t="str">
        <f>IF('เช็คเวลาเรียน เทอม 2'!BJ18="ม",1,"")</f>
        <v/>
      </c>
      <c r="BI18" s="198"/>
      <c r="BJ18" s="198"/>
      <c r="BK18" s="199" t="str">
        <f>IF('เช็คเวลาเรียน เทอม 2'!BM18="ม",1,"")</f>
        <v/>
      </c>
      <c r="BL18" s="199" t="str">
        <f>IF('เช็คเวลาเรียน เทอม 2'!BN18="ม",1,"")</f>
        <v/>
      </c>
      <c r="BM18" s="287"/>
      <c r="BN18" s="338">
        <f t="shared" si="1"/>
        <v>0</v>
      </c>
      <c r="BO18" s="339"/>
      <c r="BP18" s="289"/>
      <c r="BQ18" s="198"/>
      <c r="BR18" s="198"/>
      <c r="BS18" s="199" t="str">
        <f>IF('เช็คเวลาเรียน เทอม 2'!BW18="ม",1,"")</f>
        <v/>
      </c>
      <c r="BT18" s="199" t="str">
        <f>IF('เช็คเวลาเรียน เทอม 2'!BX18="ม",1,"")</f>
        <v/>
      </c>
      <c r="BU18" s="199" t="str">
        <f>IF('เช็คเวลาเรียน เทอม 2'!BY18="ม",1,"")</f>
        <v/>
      </c>
      <c r="BV18" s="199" t="str">
        <f>IF('เช็คเวลาเรียน เทอม 2'!BZ18="ม",1,"")</f>
        <v/>
      </c>
      <c r="BW18" s="199" t="str">
        <f>IF('เช็คเวลาเรียน เทอม 2'!CA18="ม",1,"")</f>
        <v/>
      </c>
      <c r="BX18" s="198"/>
      <c r="BY18" s="198"/>
      <c r="BZ18" s="199" t="str">
        <f>IF('เช็คเวลาเรียน เทอม 2'!CD18="ม",1,"")</f>
        <v/>
      </c>
      <c r="CA18" s="199" t="str">
        <f>IF('เช็คเวลาเรียน เทอม 2'!CE18="ม",1,"")</f>
        <v/>
      </c>
      <c r="CB18" s="199" t="str">
        <f>IF('เช็คเวลาเรียน เทอม 2'!CF18="ม",1,"")</f>
        <v/>
      </c>
      <c r="CC18" s="199" t="str">
        <f>IF('เช็คเวลาเรียน เทอม 2'!CG18="ม",1,"")</f>
        <v/>
      </c>
      <c r="CD18" s="199" t="str">
        <f>IF('เช็คเวลาเรียน เทอม 2'!CH18="ม",1,"")</f>
        <v/>
      </c>
      <c r="CE18" s="280"/>
      <c r="CF18" s="198"/>
      <c r="CG18" s="199" t="str">
        <f>IF('เช็คเวลาเรียน เทอม 2'!CK18="ม",1,"")</f>
        <v/>
      </c>
      <c r="CH18" s="199" t="str">
        <f>IF('เช็คเวลาเรียน เทอม 2'!CL18="ม",1,"")</f>
        <v/>
      </c>
      <c r="CI18" s="199" t="str">
        <f>IF('เช็คเวลาเรียน เทอม 2'!CM18="ม",1,"")</f>
        <v/>
      </c>
      <c r="CJ18" s="199" t="str">
        <f>IF('เช็คเวลาเรียน เทอม 2'!CN18="ม",1,"")</f>
        <v/>
      </c>
      <c r="CK18" s="199" t="str">
        <f>IF('เช็คเวลาเรียน เทอม 2'!CO18="ม",1,"")</f>
        <v/>
      </c>
      <c r="CL18" s="198"/>
      <c r="CM18" s="198"/>
      <c r="CN18" s="199" t="str">
        <f>IF('เช็คเวลาเรียน เทอม 2'!CR18="ม",1,"")</f>
        <v/>
      </c>
      <c r="CO18" s="199" t="str">
        <f>IF('เช็คเวลาเรียน เทอม 2'!CS18="ม",1,"")</f>
        <v/>
      </c>
      <c r="CP18" s="199" t="str">
        <f>IF('เช็คเวลาเรียน เทอม 2'!CT18="ม",1,"")</f>
        <v/>
      </c>
      <c r="CQ18" s="199" t="str">
        <f>IF('เช็คเวลาเรียน เทอม 2'!CU18="ม",1,"")</f>
        <v/>
      </c>
      <c r="CR18" s="199" t="str">
        <f>IF('เช็คเวลาเรียน เทอม 2'!CV18="ม",1,"")</f>
        <v/>
      </c>
      <c r="CS18" s="198"/>
      <c r="CT18" s="198"/>
      <c r="CU18" s="338">
        <f t="shared" si="2"/>
        <v>0</v>
      </c>
      <c r="CV18" s="339"/>
      <c r="CW18" s="199" t="str">
        <f>IF('เช็คเวลาเรียน เทอม 2'!DC18="ม",1,"")</f>
        <v/>
      </c>
      <c r="CX18" s="199" t="str">
        <f>IF('เช็คเวลาเรียน เทอม 2'!DD18="ม",1,"")</f>
        <v/>
      </c>
      <c r="CY18" s="199" t="str">
        <f>IF('เช็คเวลาเรียน เทอม 2'!DE18="ม",1,"")</f>
        <v/>
      </c>
      <c r="CZ18" s="199" t="str">
        <f>IF('เช็คเวลาเรียน เทอม 2'!DF18="ม",1,"")</f>
        <v/>
      </c>
      <c r="DA18" s="199" t="str">
        <f>IF('เช็คเวลาเรียน เทอม 2'!DG18="ม",1,"")</f>
        <v/>
      </c>
      <c r="DB18" s="198"/>
      <c r="DC18" s="198"/>
      <c r="DD18" s="199" t="str">
        <f>IF('เช็คเวลาเรียน เทอม 2'!DJ18="ม",1,"")</f>
        <v/>
      </c>
      <c r="DE18" s="199" t="str">
        <f>IF('เช็คเวลาเรียน เทอม 2'!DK18="ม",1,"")</f>
        <v/>
      </c>
      <c r="DF18" s="199" t="str">
        <f>IF('เช็คเวลาเรียน เทอม 2'!DL18="ม",1,"")</f>
        <v/>
      </c>
      <c r="DG18" s="199" t="str">
        <f>IF('เช็คเวลาเรียน เทอม 2'!DM18="ม",1,"")</f>
        <v/>
      </c>
      <c r="DH18" s="199" t="str">
        <f>IF('เช็คเวลาเรียน เทอม 2'!DN18="ม",1,"")</f>
        <v/>
      </c>
      <c r="DI18" s="198"/>
      <c r="DJ18" s="198"/>
      <c r="DK18" s="199" t="str">
        <f>IF('เช็คเวลาเรียน เทอม 2'!DQ18="ม",1,"")</f>
        <v/>
      </c>
      <c r="DL18" s="199" t="str">
        <f>IF('เช็คเวลาเรียน เทอม 2'!DR18="ม",1,"")</f>
        <v/>
      </c>
      <c r="DM18" s="199" t="str">
        <f>IF('เช็คเวลาเรียน เทอม 2'!DS18="ม",1,"")</f>
        <v/>
      </c>
      <c r="DN18" s="199" t="str">
        <f>IF('เช็คเวลาเรียน เทอม 2'!DT18="ม",1,"")</f>
        <v/>
      </c>
      <c r="DO18" s="199" t="str">
        <f>IF('เช็คเวลาเรียน เทอม 2'!DU18="ม",1,"")</f>
        <v/>
      </c>
      <c r="DP18" s="198"/>
      <c r="DQ18" s="289"/>
      <c r="DR18" s="289"/>
      <c r="DS18" s="199" t="str">
        <f>IF('เช็คเวลาเรียน เทอม 2'!DY18="ม",1,"")</f>
        <v/>
      </c>
      <c r="DT18" s="199" t="str">
        <f>IF('เช็คเวลาเรียน เทอม 2'!DZ18="ม",1,"")</f>
        <v/>
      </c>
      <c r="DU18" s="199" t="str">
        <f>IF('เช็คเวลาเรียน เทอม 2'!EA18="ม",1,"")</f>
        <v/>
      </c>
      <c r="DV18" s="199" t="str">
        <f>IF('เช็คเวลาเรียน เทอม 2'!EB18="ม",1,"")</f>
        <v/>
      </c>
      <c r="DW18" s="198"/>
      <c r="DX18" s="198"/>
      <c r="DY18" s="338">
        <f t="shared" si="3"/>
        <v>0</v>
      </c>
      <c r="DZ18" s="339"/>
      <c r="EA18" s="199" t="str">
        <f>IF('เช็คเวลาเรียน เทอม 2'!EI18="ม",1,"")</f>
        <v/>
      </c>
      <c r="EB18" s="199" t="str">
        <f>IF('เช็คเวลาเรียน เทอม 2'!EJ18="ม",1,"")</f>
        <v/>
      </c>
      <c r="EC18" s="199" t="str">
        <f>IF('เช็คเวลาเรียน เทอม 2'!EK18="ม",1,"")</f>
        <v/>
      </c>
      <c r="ED18" s="199" t="str">
        <f>IF('เช็คเวลาเรียน เทอม 2'!EL18="ม",1,"")</f>
        <v/>
      </c>
      <c r="EE18" s="199" t="str">
        <f>IF('เช็คเวลาเรียน เทอม 2'!EM18="ม",1,"")</f>
        <v/>
      </c>
      <c r="EF18" s="198"/>
      <c r="EG18" s="198"/>
      <c r="EH18" s="199" t="str">
        <f>IF('เช็คเวลาเรียน เทอม 2'!EP18="ม",1,"")</f>
        <v/>
      </c>
      <c r="EI18" s="199" t="str">
        <f>IF('เช็คเวลาเรียน เทอม 2'!EQ18="ม",1,"")</f>
        <v/>
      </c>
      <c r="EJ18" s="199" t="str">
        <f>IF('เช็คเวลาเรียน เทอม 2'!ER18="ม",1,"")</f>
        <v/>
      </c>
      <c r="EK18" s="199" t="str">
        <f>IF('เช็คเวลาเรียน เทอม 2'!ES18="ม",1,"")</f>
        <v/>
      </c>
      <c r="EL18" s="199" t="str">
        <f>IF('เช็คเวลาเรียน เทอม 2'!ET18="ม",1,"")</f>
        <v/>
      </c>
      <c r="EM18" s="198"/>
      <c r="EN18" s="198"/>
      <c r="EO18" s="199" t="str">
        <f>IF('เช็คเวลาเรียน เทอม 2'!EW18="ม",1,"")</f>
        <v/>
      </c>
      <c r="EP18" s="199" t="str">
        <f>IF('เช็คเวลาเรียน เทอม 2'!EX18="ม",1,"")</f>
        <v/>
      </c>
      <c r="EQ18" s="199" t="str">
        <f>IF('เช็คเวลาเรียน เทอม 2'!EY18="ม",1,"")</f>
        <v/>
      </c>
      <c r="ER18" s="199" t="str">
        <f>IF('เช็คเวลาเรียน เทอม 2'!EZ18="ม",1,"")</f>
        <v/>
      </c>
      <c r="ES18" s="199" t="str">
        <f>IF('เช็คเวลาเรียน เทอม 2'!FA18="ม",1,"")</f>
        <v/>
      </c>
      <c r="ET18" s="198"/>
      <c r="EU18" s="198"/>
      <c r="EV18" s="199" t="str">
        <f>IF('เช็คเวลาเรียน เทอม 2'!FD18="ม",1,"")</f>
        <v/>
      </c>
      <c r="EW18" s="199" t="str">
        <f>IF('เช็คเวลาเรียน เทอม 2'!FE18="ม",1,"")</f>
        <v/>
      </c>
      <c r="EX18" s="199" t="str">
        <f>IF('เช็คเวลาเรียน เทอม 2'!FF18="ม",1,"")</f>
        <v/>
      </c>
      <c r="EY18" s="199" t="str">
        <f>IF('เช็คเวลาเรียน เทอม 2'!FG18="ม",1,"")</f>
        <v/>
      </c>
      <c r="EZ18" s="199" t="str">
        <f>IF('เช็คเวลาเรียน เทอม 2'!FH18="ม",1,"")</f>
        <v/>
      </c>
      <c r="FA18" s="198"/>
      <c r="FB18" s="198"/>
      <c r="FC18" s="199" t="str">
        <f>IF('เช็คเวลาเรียน เทอม 2'!FK18="ม",1,"")</f>
        <v/>
      </c>
      <c r="FD18" s="199" t="str">
        <f>IF('เช็คเวลาเรียน เทอม 2'!FL18="ม",1,"")</f>
        <v/>
      </c>
      <c r="FE18" s="199" t="str">
        <f>IF('เช็คเวลาเรียน เทอม 2'!FM18="ม",1,"")</f>
        <v/>
      </c>
      <c r="FF18" s="338">
        <f t="shared" si="4"/>
        <v>0</v>
      </c>
      <c r="FG18" s="339"/>
      <c r="FH18" s="199" t="str">
        <f>IF('เช็คเวลาเรียน เทอม 2'!FR18="ม",1,"")</f>
        <v/>
      </c>
      <c r="FI18" s="199" t="str">
        <f>IF('เช็คเวลาเรียน เทอม 2'!FS18="ม",1,"")</f>
        <v/>
      </c>
      <c r="FJ18" s="198"/>
      <c r="FK18" s="198"/>
      <c r="FL18" s="199" t="str">
        <f>IF('เช็คเวลาเรียน เทอม 2'!FV18="ม",1,"")</f>
        <v/>
      </c>
      <c r="FM18" s="289"/>
      <c r="FN18" s="199" t="str">
        <f>IF('เช็คเวลาเรียน เทอม 2'!FX18="ม",1,"")</f>
        <v/>
      </c>
      <c r="FO18" s="199" t="str">
        <f>IF('เช็คเวลาเรียน เทอม 2'!FY18="ม",1,"")</f>
        <v/>
      </c>
      <c r="FP18" s="199" t="str">
        <f>IF('เช็คเวลาเรียน เทอม 2'!FZ18="ม",1,"")</f>
        <v/>
      </c>
      <c r="FQ18" s="198"/>
      <c r="FR18" s="198"/>
      <c r="FS18" s="199" t="str">
        <f>IF('เช็คเวลาเรียน เทอม 2'!GC18="ม",1,"")</f>
        <v/>
      </c>
      <c r="FT18" s="289"/>
      <c r="FU18" s="289"/>
      <c r="FV18" s="289"/>
      <c r="FW18" s="199" t="str">
        <f>IF('เช็คเวลาเรียน เทอม 2'!GG18="ม",1,"")</f>
        <v/>
      </c>
      <c r="FX18" s="198"/>
      <c r="FY18" s="198"/>
      <c r="FZ18" s="199" t="str">
        <f>IF('เช็คเวลาเรียน เทอม 2'!GJ18="ม",1,"")</f>
        <v/>
      </c>
      <c r="GA18" s="199" t="str">
        <f>IF('เช็คเวลาเรียน เทอม 2'!GK18="ม",1,"")</f>
        <v/>
      </c>
      <c r="GB18" s="199" t="str">
        <f>IF('เช็คเวลาเรียน เทอม 2'!GL18="ม",1,"")</f>
        <v/>
      </c>
      <c r="GC18" s="199" t="str">
        <f>IF('เช็คเวลาเรียน เทอม 2'!GM18="ม",1,"")</f>
        <v/>
      </c>
      <c r="GD18" s="199" t="str">
        <f>IF('เช็คเวลาเรียน เทอม 2'!GN18="ม",1,"")</f>
        <v/>
      </c>
      <c r="GE18" s="198"/>
      <c r="GF18" s="198"/>
      <c r="GG18" s="199" t="str">
        <f>IF('เช็คเวลาเรียน เทอม 2'!GQ18="ม",1,"")</f>
        <v/>
      </c>
      <c r="GH18" s="199" t="str">
        <f>IF('เช็คเวลาเรียน เทอม 2'!GR18="ม",1,"")</f>
        <v/>
      </c>
      <c r="GI18" s="199" t="str">
        <f>IF('เช็คเวลาเรียน เทอม 2'!GS18="ม",1,"")</f>
        <v/>
      </c>
      <c r="GJ18" s="199" t="str">
        <f>IF('เช็คเวลาเรียน เทอม 2'!GT18="ม",1,"")</f>
        <v/>
      </c>
      <c r="GK18" s="199" t="str">
        <f>IF('เช็คเวลาเรียน เทอม 2'!GU18="ม",1,"")</f>
        <v/>
      </c>
      <c r="GL18" s="338">
        <f t="shared" si="5"/>
        <v>0</v>
      </c>
      <c r="GM18" s="339"/>
    </row>
    <row r="19" spans="1:195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199" t="str">
        <f>IF('เช็คเวลาเรียน เทอม 2'!D19="ม",1,"")</f>
        <v/>
      </c>
      <c r="D19" s="199" t="str">
        <f>IF('เช็คเวลาเรียน เทอม 2'!E19="ม",1,"")</f>
        <v/>
      </c>
      <c r="E19" s="199" t="str">
        <f>IF('เช็คเวลาเรียน เทอม 2'!F19="ม",1,"")</f>
        <v/>
      </c>
      <c r="F19" s="199" t="str">
        <f>IF('เช็คเวลาเรียน เทอม 2'!G19="ม",1,"")</f>
        <v/>
      </c>
      <c r="G19" s="199" t="str">
        <f>IF('เช็คเวลาเรียน เทอม 2'!H19="ม",1,"")</f>
        <v/>
      </c>
      <c r="H19" s="198"/>
      <c r="I19" s="198"/>
      <c r="J19" s="199" t="str">
        <f>IF('เช็คเวลาเรียน เทอม 2'!K19="ม",1,"")</f>
        <v/>
      </c>
      <c r="K19" s="199" t="str">
        <f>IF('เช็คเวลาเรียน เทอม 2'!L19="ม",1,"")</f>
        <v/>
      </c>
      <c r="L19" s="199" t="str">
        <f>IF('เช็คเวลาเรียน เทอม 2'!M19="ม",1,"")</f>
        <v/>
      </c>
      <c r="M19" s="199" t="str">
        <f>IF('เช็คเวลาเรียน เทอม 2'!N19="ม",1,"")</f>
        <v/>
      </c>
      <c r="N19" s="199" t="str">
        <f>IF('เช็คเวลาเรียน เทอม 2'!O19="ม",1,"")</f>
        <v/>
      </c>
      <c r="O19" s="198"/>
      <c r="P19" s="198"/>
      <c r="Q19" s="199" t="str">
        <f>IF('เช็คเวลาเรียน เทอม 2'!R19="ม",1,"")</f>
        <v/>
      </c>
      <c r="R19" s="199" t="str">
        <f>IF('เช็คเวลาเรียน เทอม 2'!S19="ม",1,"")</f>
        <v/>
      </c>
      <c r="S19" s="199" t="str">
        <f>IF('เช็คเวลาเรียน เทอม 2'!T19="ม",1,"")</f>
        <v/>
      </c>
      <c r="T19" s="199" t="str">
        <f>IF('เช็คเวลาเรียน เทอม 2'!U19="ม",1,"")</f>
        <v/>
      </c>
      <c r="U19" s="199" t="str">
        <f>IF('เช็คเวลาเรียน เทอม 2'!V19="ม",1,"")</f>
        <v/>
      </c>
      <c r="V19" s="198"/>
      <c r="W19" s="198"/>
      <c r="X19" s="199" t="str">
        <f>IF('เช็คเวลาเรียน เทอม 2'!Y19="ม",1,"")</f>
        <v/>
      </c>
      <c r="Y19" s="199" t="str">
        <f>IF('เช็คเวลาเรียน เทอม 2'!Z19="ม",1,"")</f>
        <v/>
      </c>
      <c r="Z19" s="199" t="str">
        <f>IF('เช็คเวลาเรียน เทอม 2'!AA19="ม",1,"")</f>
        <v/>
      </c>
      <c r="AA19" s="199" t="str">
        <f>IF('เช็คเวลาเรียน เทอม 2'!AB19="ม",1,"")</f>
        <v/>
      </c>
      <c r="AB19" s="199" t="str">
        <f>IF('เช็คเวลาเรียน เทอม 2'!AC19="ม",1,"")</f>
        <v/>
      </c>
      <c r="AC19" s="198"/>
      <c r="AD19" s="198"/>
      <c r="AE19" s="199" t="str">
        <f>IF('เช็คเวลาเรียน เทอม 2'!AF19="ม",1,"")</f>
        <v/>
      </c>
      <c r="AF19" s="198"/>
      <c r="AG19" s="338">
        <f t="shared" si="0"/>
        <v>0</v>
      </c>
      <c r="AH19" s="339"/>
      <c r="AI19" s="199" t="str">
        <f>IF('เช็คเวลาเรียน เทอม 2'!AK19="ม",1,"")</f>
        <v/>
      </c>
      <c r="AJ19" s="199" t="str">
        <f>IF('เช็คเวลาเรียน เทอม 2'!AL19="ม",1,"")</f>
        <v/>
      </c>
      <c r="AK19" s="199" t="str">
        <f>IF('เช็คเวลาเรียน เทอม 2'!AM19="ม",1,"")</f>
        <v/>
      </c>
      <c r="AL19" s="199" t="str">
        <f>IF('เช็คเวลาเรียน เทอม 2'!AN19="ม",1,"")</f>
        <v/>
      </c>
      <c r="AM19" s="280"/>
      <c r="AN19" s="198"/>
      <c r="AO19" s="280"/>
      <c r="AP19" s="199" t="str">
        <f>IF('เช็คเวลาเรียน เทอม 2'!AR19="ม",1,"")</f>
        <v/>
      </c>
      <c r="AQ19" s="199" t="str">
        <f>IF('เช็คเวลาเรียน เทอม 2'!AS19="ม",1,"")</f>
        <v/>
      </c>
      <c r="AR19" s="280"/>
      <c r="AS19" s="199" t="str">
        <f>IF('เช็คเวลาเรียน เทอม 2'!AU19="ม",1,"")</f>
        <v/>
      </c>
      <c r="AT19" s="199" t="str">
        <f>IF('เช็คเวลาเรียน เทอม 2'!AV19="ม",1,"")</f>
        <v/>
      </c>
      <c r="AU19" s="198"/>
      <c r="AV19" s="198"/>
      <c r="AW19" s="199" t="str">
        <f>IF('เช็คเวลาเรียน เทอม 2'!AY19="ม",1,"")</f>
        <v/>
      </c>
      <c r="AX19" s="199" t="str">
        <f>IF('เช็คเวลาเรียน เทอม 2'!AZ19="ม",1,"")</f>
        <v/>
      </c>
      <c r="AY19" s="199" t="str">
        <f>IF('เช็คเวลาเรียน เทอม 2'!BA19="ม",1,"")</f>
        <v/>
      </c>
      <c r="AZ19" s="199" t="str">
        <f>IF('เช็คเวลาเรียน เทอม 2'!BB19="ม",1,"")</f>
        <v/>
      </c>
      <c r="BA19" s="199" t="str">
        <f>IF('เช็คเวลาเรียน เทอม 2'!BC19="ม",1,"")</f>
        <v/>
      </c>
      <c r="BB19" s="198"/>
      <c r="BC19" s="198"/>
      <c r="BD19" s="199" t="str">
        <f>IF('เช็คเวลาเรียน เทอม 2'!BF19="ม",1,"")</f>
        <v/>
      </c>
      <c r="BE19" s="199" t="str">
        <f>IF('เช็คเวลาเรียน เทอม 2'!BG19="ม",1,"")</f>
        <v/>
      </c>
      <c r="BF19" s="199" t="str">
        <f>IF('เช็คเวลาเรียน เทอม 2'!BH19="ม",1,"")</f>
        <v/>
      </c>
      <c r="BG19" s="199" t="str">
        <f>IF('เช็คเวลาเรียน เทอม 2'!BI19="ม",1,"")</f>
        <v/>
      </c>
      <c r="BH19" s="199" t="str">
        <f>IF('เช็คเวลาเรียน เทอม 2'!BJ19="ม",1,"")</f>
        <v/>
      </c>
      <c r="BI19" s="198"/>
      <c r="BJ19" s="198"/>
      <c r="BK19" s="199" t="str">
        <f>IF('เช็คเวลาเรียน เทอม 2'!BM19="ม",1,"")</f>
        <v/>
      </c>
      <c r="BL19" s="199" t="str">
        <f>IF('เช็คเวลาเรียน เทอม 2'!BN19="ม",1,"")</f>
        <v/>
      </c>
      <c r="BM19" s="287"/>
      <c r="BN19" s="338">
        <f t="shared" si="1"/>
        <v>0</v>
      </c>
      <c r="BO19" s="339"/>
      <c r="BP19" s="289"/>
      <c r="BQ19" s="198"/>
      <c r="BR19" s="198"/>
      <c r="BS19" s="199" t="str">
        <f>IF('เช็คเวลาเรียน เทอม 2'!BW19="ม",1,"")</f>
        <v/>
      </c>
      <c r="BT19" s="199" t="str">
        <f>IF('เช็คเวลาเรียน เทอม 2'!BX19="ม",1,"")</f>
        <v/>
      </c>
      <c r="BU19" s="199" t="str">
        <f>IF('เช็คเวลาเรียน เทอม 2'!BY19="ม",1,"")</f>
        <v/>
      </c>
      <c r="BV19" s="199" t="str">
        <f>IF('เช็คเวลาเรียน เทอม 2'!BZ19="ม",1,"")</f>
        <v/>
      </c>
      <c r="BW19" s="199" t="str">
        <f>IF('เช็คเวลาเรียน เทอม 2'!CA19="ม",1,"")</f>
        <v/>
      </c>
      <c r="BX19" s="198"/>
      <c r="BY19" s="198"/>
      <c r="BZ19" s="199" t="str">
        <f>IF('เช็คเวลาเรียน เทอม 2'!CD19="ม",1,"")</f>
        <v/>
      </c>
      <c r="CA19" s="199" t="str">
        <f>IF('เช็คเวลาเรียน เทอม 2'!CE19="ม",1,"")</f>
        <v/>
      </c>
      <c r="CB19" s="199" t="str">
        <f>IF('เช็คเวลาเรียน เทอม 2'!CF19="ม",1,"")</f>
        <v/>
      </c>
      <c r="CC19" s="199" t="str">
        <f>IF('เช็คเวลาเรียน เทอม 2'!CG19="ม",1,"")</f>
        <v/>
      </c>
      <c r="CD19" s="199" t="str">
        <f>IF('เช็คเวลาเรียน เทอม 2'!CH19="ม",1,"")</f>
        <v/>
      </c>
      <c r="CE19" s="280"/>
      <c r="CF19" s="198"/>
      <c r="CG19" s="199" t="str">
        <f>IF('เช็คเวลาเรียน เทอม 2'!CK19="ม",1,"")</f>
        <v/>
      </c>
      <c r="CH19" s="199" t="str">
        <f>IF('เช็คเวลาเรียน เทอม 2'!CL19="ม",1,"")</f>
        <v/>
      </c>
      <c r="CI19" s="199" t="str">
        <f>IF('เช็คเวลาเรียน เทอม 2'!CM19="ม",1,"")</f>
        <v/>
      </c>
      <c r="CJ19" s="199" t="str">
        <f>IF('เช็คเวลาเรียน เทอม 2'!CN19="ม",1,"")</f>
        <v/>
      </c>
      <c r="CK19" s="199" t="str">
        <f>IF('เช็คเวลาเรียน เทอม 2'!CO19="ม",1,"")</f>
        <v/>
      </c>
      <c r="CL19" s="198"/>
      <c r="CM19" s="198"/>
      <c r="CN19" s="199" t="str">
        <f>IF('เช็คเวลาเรียน เทอม 2'!CR19="ม",1,"")</f>
        <v/>
      </c>
      <c r="CO19" s="199" t="str">
        <f>IF('เช็คเวลาเรียน เทอม 2'!CS19="ม",1,"")</f>
        <v/>
      </c>
      <c r="CP19" s="199" t="str">
        <f>IF('เช็คเวลาเรียน เทอม 2'!CT19="ม",1,"")</f>
        <v/>
      </c>
      <c r="CQ19" s="199" t="str">
        <f>IF('เช็คเวลาเรียน เทอม 2'!CU19="ม",1,"")</f>
        <v/>
      </c>
      <c r="CR19" s="199" t="str">
        <f>IF('เช็คเวลาเรียน เทอม 2'!CV19="ม",1,"")</f>
        <v/>
      </c>
      <c r="CS19" s="198"/>
      <c r="CT19" s="198"/>
      <c r="CU19" s="338">
        <f t="shared" si="2"/>
        <v>0</v>
      </c>
      <c r="CV19" s="339"/>
      <c r="CW19" s="199" t="str">
        <f>IF('เช็คเวลาเรียน เทอม 2'!DC19="ม",1,"")</f>
        <v/>
      </c>
      <c r="CX19" s="199" t="str">
        <f>IF('เช็คเวลาเรียน เทอม 2'!DD19="ม",1,"")</f>
        <v/>
      </c>
      <c r="CY19" s="199" t="str">
        <f>IF('เช็คเวลาเรียน เทอม 2'!DE19="ม",1,"")</f>
        <v/>
      </c>
      <c r="CZ19" s="199" t="str">
        <f>IF('เช็คเวลาเรียน เทอม 2'!DF19="ม",1,"")</f>
        <v/>
      </c>
      <c r="DA19" s="199" t="str">
        <f>IF('เช็คเวลาเรียน เทอม 2'!DG19="ม",1,"")</f>
        <v/>
      </c>
      <c r="DB19" s="198"/>
      <c r="DC19" s="198"/>
      <c r="DD19" s="199" t="str">
        <f>IF('เช็คเวลาเรียน เทอม 2'!DJ19="ม",1,"")</f>
        <v/>
      </c>
      <c r="DE19" s="199" t="str">
        <f>IF('เช็คเวลาเรียน เทอม 2'!DK19="ม",1,"")</f>
        <v/>
      </c>
      <c r="DF19" s="199" t="str">
        <f>IF('เช็คเวลาเรียน เทอม 2'!DL19="ม",1,"")</f>
        <v/>
      </c>
      <c r="DG19" s="199" t="str">
        <f>IF('เช็คเวลาเรียน เทอม 2'!DM19="ม",1,"")</f>
        <v/>
      </c>
      <c r="DH19" s="199" t="str">
        <f>IF('เช็คเวลาเรียน เทอม 2'!DN19="ม",1,"")</f>
        <v/>
      </c>
      <c r="DI19" s="198"/>
      <c r="DJ19" s="198"/>
      <c r="DK19" s="199" t="str">
        <f>IF('เช็คเวลาเรียน เทอม 2'!DQ19="ม",1,"")</f>
        <v/>
      </c>
      <c r="DL19" s="199" t="str">
        <f>IF('เช็คเวลาเรียน เทอม 2'!DR19="ม",1,"")</f>
        <v/>
      </c>
      <c r="DM19" s="199" t="str">
        <f>IF('เช็คเวลาเรียน เทอม 2'!DS19="ม",1,"")</f>
        <v/>
      </c>
      <c r="DN19" s="199" t="str">
        <f>IF('เช็คเวลาเรียน เทอม 2'!DT19="ม",1,"")</f>
        <v/>
      </c>
      <c r="DO19" s="199" t="str">
        <f>IF('เช็คเวลาเรียน เทอม 2'!DU19="ม",1,"")</f>
        <v/>
      </c>
      <c r="DP19" s="198"/>
      <c r="DQ19" s="289"/>
      <c r="DR19" s="289"/>
      <c r="DS19" s="199" t="str">
        <f>IF('เช็คเวลาเรียน เทอม 2'!DY19="ม",1,"")</f>
        <v/>
      </c>
      <c r="DT19" s="199" t="str">
        <f>IF('เช็คเวลาเรียน เทอม 2'!DZ19="ม",1,"")</f>
        <v/>
      </c>
      <c r="DU19" s="199" t="str">
        <f>IF('เช็คเวลาเรียน เทอม 2'!EA19="ม",1,"")</f>
        <v/>
      </c>
      <c r="DV19" s="199" t="str">
        <f>IF('เช็คเวลาเรียน เทอม 2'!EB19="ม",1,"")</f>
        <v/>
      </c>
      <c r="DW19" s="198"/>
      <c r="DX19" s="198"/>
      <c r="DY19" s="338">
        <f t="shared" si="3"/>
        <v>0</v>
      </c>
      <c r="DZ19" s="339"/>
      <c r="EA19" s="199" t="str">
        <f>IF('เช็คเวลาเรียน เทอม 2'!EI19="ม",1,"")</f>
        <v/>
      </c>
      <c r="EB19" s="199" t="str">
        <f>IF('เช็คเวลาเรียน เทอม 2'!EJ19="ม",1,"")</f>
        <v/>
      </c>
      <c r="EC19" s="199" t="str">
        <f>IF('เช็คเวลาเรียน เทอม 2'!EK19="ม",1,"")</f>
        <v/>
      </c>
      <c r="ED19" s="199" t="str">
        <f>IF('เช็คเวลาเรียน เทอม 2'!EL19="ม",1,"")</f>
        <v/>
      </c>
      <c r="EE19" s="199" t="str">
        <f>IF('เช็คเวลาเรียน เทอม 2'!EM19="ม",1,"")</f>
        <v/>
      </c>
      <c r="EF19" s="198"/>
      <c r="EG19" s="198"/>
      <c r="EH19" s="199" t="str">
        <f>IF('เช็คเวลาเรียน เทอม 2'!EP19="ม",1,"")</f>
        <v/>
      </c>
      <c r="EI19" s="199" t="str">
        <f>IF('เช็คเวลาเรียน เทอม 2'!EQ19="ม",1,"")</f>
        <v/>
      </c>
      <c r="EJ19" s="199" t="str">
        <f>IF('เช็คเวลาเรียน เทอม 2'!ER19="ม",1,"")</f>
        <v/>
      </c>
      <c r="EK19" s="199" t="str">
        <f>IF('เช็คเวลาเรียน เทอม 2'!ES19="ม",1,"")</f>
        <v/>
      </c>
      <c r="EL19" s="199" t="str">
        <f>IF('เช็คเวลาเรียน เทอม 2'!ET19="ม",1,"")</f>
        <v/>
      </c>
      <c r="EM19" s="198"/>
      <c r="EN19" s="198"/>
      <c r="EO19" s="199" t="str">
        <f>IF('เช็คเวลาเรียน เทอม 2'!EW19="ม",1,"")</f>
        <v/>
      </c>
      <c r="EP19" s="199" t="str">
        <f>IF('เช็คเวลาเรียน เทอม 2'!EX19="ม",1,"")</f>
        <v/>
      </c>
      <c r="EQ19" s="199" t="str">
        <f>IF('เช็คเวลาเรียน เทอม 2'!EY19="ม",1,"")</f>
        <v/>
      </c>
      <c r="ER19" s="199" t="str">
        <f>IF('เช็คเวลาเรียน เทอม 2'!EZ19="ม",1,"")</f>
        <v/>
      </c>
      <c r="ES19" s="199" t="str">
        <f>IF('เช็คเวลาเรียน เทอม 2'!FA19="ม",1,"")</f>
        <v/>
      </c>
      <c r="ET19" s="198"/>
      <c r="EU19" s="198"/>
      <c r="EV19" s="199" t="str">
        <f>IF('เช็คเวลาเรียน เทอม 2'!FD19="ม",1,"")</f>
        <v/>
      </c>
      <c r="EW19" s="199" t="str">
        <f>IF('เช็คเวลาเรียน เทอม 2'!FE19="ม",1,"")</f>
        <v/>
      </c>
      <c r="EX19" s="199" t="str">
        <f>IF('เช็คเวลาเรียน เทอม 2'!FF19="ม",1,"")</f>
        <v/>
      </c>
      <c r="EY19" s="199" t="str">
        <f>IF('เช็คเวลาเรียน เทอม 2'!FG19="ม",1,"")</f>
        <v/>
      </c>
      <c r="EZ19" s="199" t="str">
        <f>IF('เช็คเวลาเรียน เทอม 2'!FH19="ม",1,"")</f>
        <v/>
      </c>
      <c r="FA19" s="198"/>
      <c r="FB19" s="198"/>
      <c r="FC19" s="199" t="str">
        <f>IF('เช็คเวลาเรียน เทอม 2'!FK19="ม",1,"")</f>
        <v/>
      </c>
      <c r="FD19" s="199" t="str">
        <f>IF('เช็คเวลาเรียน เทอม 2'!FL19="ม",1,"")</f>
        <v/>
      </c>
      <c r="FE19" s="199" t="str">
        <f>IF('เช็คเวลาเรียน เทอม 2'!FM19="ม",1,"")</f>
        <v/>
      </c>
      <c r="FF19" s="338">
        <f t="shared" si="4"/>
        <v>0</v>
      </c>
      <c r="FG19" s="339"/>
      <c r="FH19" s="199" t="str">
        <f>IF('เช็คเวลาเรียน เทอม 2'!FR19="ม",1,"")</f>
        <v/>
      </c>
      <c r="FI19" s="199" t="str">
        <f>IF('เช็คเวลาเรียน เทอม 2'!FS19="ม",1,"")</f>
        <v/>
      </c>
      <c r="FJ19" s="198"/>
      <c r="FK19" s="198"/>
      <c r="FL19" s="199" t="str">
        <f>IF('เช็คเวลาเรียน เทอม 2'!FV19="ม",1,"")</f>
        <v/>
      </c>
      <c r="FM19" s="289"/>
      <c r="FN19" s="199" t="str">
        <f>IF('เช็คเวลาเรียน เทอม 2'!FX19="ม",1,"")</f>
        <v/>
      </c>
      <c r="FO19" s="199" t="str">
        <f>IF('เช็คเวลาเรียน เทอม 2'!FY19="ม",1,"")</f>
        <v/>
      </c>
      <c r="FP19" s="199" t="str">
        <f>IF('เช็คเวลาเรียน เทอม 2'!FZ19="ม",1,"")</f>
        <v/>
      </c>
      <c r="FQ19" s="198"/>
      <c r="FR19" s="198"/>
      <c r="FS19" s="199" t="str">
        <f>IF('เช็คเวลาเรียน เทอม 2'!GC19="ม",1,"")</f>
        <v/>
      </c>
      <c r="FT19" s="289"/>
      <c r="FU19" s="289"/>
      <c r="FV19" s="289"/>
      <c r="FW19" s="199" t="str">
        <f>IF('เช็คเวลาเรียน เทอม 2'!GG19="ม",1,"")</f>
        <v/>
      </c>
      <c r="FX19" s="198"/>
      <c r="FY19" s="198"/>
      <c r="FZ19" s="199" t="str">
        <f>IF('เช็คเวลาเรียน เทอม 2'!GJ19="ม",1,"")</f>
        <v/>
      </c>
      <c r="GA19" s="199" t="str">
        <f>IF('เช็คเวลาเรียน เทอม 2'!GK19="ม",1,"")</f>
        <v/>
      </c>
      <c r="GB19" s="199" t="str">
        <f>IF('เช็คเวลาเรียน เทอม 2'!GL19="ม",1,"")</f>
        <v/>
      </c>
      <c r="GC19" s="199" t="str">
        <f>IF('เช็คเวลาเรียน เทอม 2'!GM19="ม",1,"")</f>
        <v/>
      </c>
      <c r="GD19" s="199" t="str">
        <f>IF('เช็คเวลาเรียน เทอม 2'!GN19="ม",1,"")</f>
        <v/>
      </c>
      <c r="GE19" s="198"/>
      <c r="GF19" s="198"/>
      <c r="GG19" s="199" t="str">
        <f>IF('เช็คเวลาเรียน เทอม 2'!GQ19="ม",1,"")</f>
        <v/>
      </c>
      <c r="GH19" s="199" t="str">
        <f>IF('เช็คเวลาเรียน เทอม 2'!GR19="ม",1,"")</f>
        <v/>
      </c>
      <c r="GI19" s="199" t="str">
        <f>IF('เช็คเวลาเรียน เทอม 2'!GS19="ม",1,"")</f>
        <v/>
      </c>
      <c r="GJ19" s="199" t="str">
        <f>IF('เช็คเวลาเรียน เทอม 2'!GT19="ม",1,"")</f>
        <v/>
      </c>
      <c r="GK19" s="199" t="str">
        <f>IF('เช็คเวลาเรียน เทอม 2'!GU19="ม",1,"")</f>
        <v/>
      </c>
      <c r="GL19" s="338">
        <f t="shared" si="5"/>
        <v>0</v>
      </c>
      <c r="GM19" s="339"/>
    </row>
    <row r="20" spans="1:195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199" t="str">
        <f>IF('เช็คเวลาเรียน เทอม 2'!D20="ม",1,"")</f>
        <v/>
      </c>
      <c r="D20" s="199" t="str">
        <f>IF('เช็คเวลาเรียน เทอม 2'!E20="ม",1,"")</f>
        <v/>
      </c>
      <c r="E20" s="199" t="str">
        <f>IF('เช็คเวลาเรียน เทอม 2'!F20="ม",1,"")</f>
        <v/>
      </c>
      <c r="F20" s="199" t="str">
        <f>IF('เช็คเวลาเรียน เทอม 2'!G20="ม",1,"")</f>
        <v/>
      </c>
      <c r="G20" s="199" t="str">
        <f>IF('เช็คเวลาเรียน เทอม 2'!H20="ม",1,"")</f>
        <v/>
      </c>
      <c r="H20" s="198"/>
      <c r="I20" s="198"/>
      <c r="J20" s="199" t="str">
        <f>IF('เช็คเวลาเรียน เทอม 2'!K20="ม",1,"")</f>
        <v/>
      </c>
      <c r="K20" s="199" t="str">
        <f>IF('เช็คเวลาเรียน เทอม 2'!L20="ม",1,"")</f>
        <v/>
      </c>
      <c r="L20" s="199" t="str">
        <f>IF('เช็คเวลาเรียน เทอม 2'!M20="ม",1,"")</f>
        <v/>
      </c>
      <c r="M20" s="199" t="str">
        <f>IF('เช็คเวลาเรียน เทอม 2'!N20="ม",1,"")</f>
        <v/>
      </c>
      <c r="N20" s="199" t="str">
        <f>IF('เช็คเวลาเรียน เทอม 2'!O20="ม",1,"")</f>
        <v/>
      </c>
      <c r="O20" s="198"/>
      <c r="P20" s="198"/>
      <c r="Q20" s="199" t="str">
        <f>IF('เช็คเวลาเรียน เทอม 2'!R20="ม",1,"")</f>
        <v/>
      </c>
      <c r="R20" s="199" t="str">
        <f>IF('เช็คเวลาเรียน เทอม 2'!S20="ม",1,"")</f>
        <v/>
      </c>
      <c r="S20" s="199" t="str">
        <f>IF('เช็คเวลาเรียน เทอม 2'!T20="ม",1,"")</f>
        <v/>
      </c>
      <c r="T20" s="199" t="str">
        <f>IF('เช็คเวลาเรียน เทอม 2'!U20="ม",1,"")</f>
        <v/>
      </c>
      <c r="U20" s="199" t="str">
        <f>IF('เช็คเวลาเรียน เทอม 2'!V20="ม",1,"")</f>
        <v/>
      </c>
      <c r="V20" s="198"/>
      <c r="W20" s="198"/>
      <c r="X20" s="199" t="str">
        <f>IF('เช็คเวลาเรียน เทอม 2'!Y20="ม",1,"")</f>
        <v/>
      </c>
      <c r="Y20" s="199" t="str">
        <f>IF('เช็คเวลาเรียน เทอม 2'!Z20="ม",1,"")</f>
        <v/>
      </c>
      <c r="Z20" s="199" t="str">
        <f>IF('เช็คเวลาเรียน เทอม 2'!AA20="ม",1,"")</f>
        <v/>
      </c>
      <c r="AA20" s="199" t="str">
        <f>IF('เช็คเวลาเรียน เทอม 2'!AB20="ม",1,"")</f>
        <v/>
      </c>
      <c r="AB20" s="199" t="str">
        <f>IF('เช็คเวลาเรียน เทอม 2'!AC20="ม",1,"")</f>
        <v/>
      </c>
      <c r="AC20" s="198"/>
      <c r="AD20" s="198"/>
      <c r="AE20" s="199" t="str">
        <f>IF('เช็คเวลาเรียน เทอม 2'!AF20="ม",1,"")</f>
        <v/>
      </c>
      <c r="AF20" s="198"/>
      <c r="AG20" s="338">
        <f t="shared" si="0"/>
        <v>0</v>
      </c>
      <c r="AH20" s="339"/>
      <c r="AI20" s="199" t="str">
        <f>IF('เช็คเวลาเรียน เทอม 2'!AK20="ม",1,"")</f>
        <v/>
      </c>
      <c r="AJ20" s="199" t="str">
        <f>IF('เช็คเวลาเรียน เทอม 2'!AL20="ม",1,"")</f>
        <v/>
      </c>
      <c r="AK20" s="199" t="str">
        <f>IF('เช็คเวลาเรียน เทอม 2'!AM20="ม",1,"")</f>
        <v/>
      </c>
      <c r="AL20" s="199" t="str">
        <f>IF('เช็คเวลาเรียน เทอม 2'!AN20="ม",1,"")</f>
        <v/>
      </c>
      <c r="AM20" s="280"/>
      <c r="AN20" s="198"/>
      <c r="AO20" s="280"/>
      <c r="AP20" s="199" t="str">
        <f>IF('เช็คเวลาเรียน เทอม 2'!AR20="ม",1,"")</f>
        <v/>
      </c>
      <c r="AQ20" s="199" t="str">
        <f>IF('เช็คเวลาเรียน เทอม 2'!AS20="ม",1,"")</f>
        <v/>
      </c>
      <c r="AR20" s="280"/>
      <c r="AS20" s="199" t="str">
        <f>IF('เช็คเวลาเรียน เทอม 2'!AU20="ม",1,"")</f>
        <v/>
      </c>
      <c r="AT20" s="199" t="str">
        <f>IF('เช็คเวลาเรียน เทอม 2'!AV20="ม",1,"")</f>
        <v/>
      </c>
      <c r="AU20" s="198"/>
      <c r="AV20" s="198"/>
      <c r="AW20" s="199" t="str">
        <f>IF('เช็คเวลาเรียน เทอม 2'!AY20="ม",1,"")</f>
        <v/>
      </c>
      <c r="AX20" s="199" t="str">
        <f>IF('เช็คเวลาเรียน เทอม 2'!AZ20="ม",1,"")</f>
        <v/>
      </c>
      <c r="AY20" s="199" t="str">
        <f>IF('เช็คเวลาเรียน เทอม 2'!BA20="ม",1,"")</f>
        <v/>
      </c>
      <c r="AZ20" s="199" t="str">
        <f>IF('เช็คเวลาเรียน เทอม 2'!BB20="ม",1,"")</f>
        <v/>
      </c>
      <c r="BA20" s="199" t="str">
        <f>IF('เช็คเวลาเรียน เทอม 2'!BC20="ม",1,"")</f>
        <v/>
      </c>
      <c r="BB20" s="198"/>
      <c r="BC20" s="198"/>
      <c r="BD20" s="199" t="str">
        <f>IF('เช็คเวลาเรียน เทอม 2'!BF20="ม",1,"")</f>
        <v/>
      </c>
      <c r="BE20" s="199" t="str">
        <f>IF('เช็คเวลาเรียน เทอม 2'!BG20="ม",1,"")</f>
        <v/>
      </c>
      <c r="BF20" s="199" t="str">
        <f>IF('เช็คเวลาเรียน เทอม 2'!BH20="ม",1,"")</f>
        <v/>
      </c>
      <c r="BG20" s="199" t="str">
        <f>IF('เช็คเวลาเรียน เทอม 2'!BI20="ม",1,"")</f>
        <v/>
      </c>
      <c r="BH20" s="199" t="str">
        <f>IF('เช็คเวลาเรียน เทอม 2'!BJ20="ม",1,"")</f>
        <v/>
      </c>
      <c r="BI20" s="198"/>
      <c r="BJ20" s="198"/>
      <c r="BK20" s="199" t="str">
        <f>IF('เช็คเวลาเรียน เทอม 2'!BM20="ม",1,"")</f>
        <v/>
      </c>
      <c r="BL20" s="199" t="str">
        <f>IF('เช็คเวลาเรียน เทอม 2'!BN20="ม",1,"")</f>
        <v/>
      </c>
      <c r="BM20" s="287"/>
      <c r="BN20" s="338">
        <f t="shared" si="1"/>
        <v>0</v>
      </c>
      <c r="BO20" s="339"/>
      <c r="BP20" s="289"/>
      <c r="BQ20" s="198"/>
      <c r="BR20" s="198"/>
      <c r="BS20" s="199" t="str">
        <f>IF('เช็คเวลาเรียน เทอม 2'!BW20="ม",1,"")</f>
        <v/>
      </c>
      <c r="BT20" s="199" t="str">
        <f>IF('เช็คเวลาเรียน เทอม 2'!BX20="ม",1,"")</f>
        <v/>
      </c>
      <c r="BU20" s="199" t="str">
        <f>IF('เช็คเวลาเรียน เทอม 2'!BY20="ม",1,"")</f>
        <v/>
      </c>
      <c r="BV20" s="199" t="str">
        <f>IF('เช็คเวลาเรียน เทอม 2'!BZ20="ม",1,"")</f>
        <v/>
      </c>
      <c r="BW20" s="199" t="str">
        <f>IF('เช็คเวลาเรียน เทอม 2'!CA20="ม",1,"")</f>
        <v/>
      </c>
      <c r="BX20" s="198"/>
      <c r="BY20" s="198"/>
      <c r="BZ20" s="199" t="str">
        <f>IF('เช็คเวลาเรียน เทอม 2'!CD20="ม",1,"")</f>
        <v/>
      </c>
      <c r="CA20" s="199" t="str">
        <f>IF('เช็คเวลาเรียน เทอม 2'!CE20="ม",1,"")</f>
        <v/>
      </c>
      <c r="CB20" s="199" t="str">
        <f>IF('เช็คเวลาเรียน เทอม 2'!CF20="ม",1,"")</f>
        <v/>
      </c>
      <c r="CC20" s="199" t="str">
        <f>IF('เช็คเวลาเรียน เทอม 2'!CG20="ม",1,"")</f>
        <v/>
      </c>
      <c r="CD20" s="199" t="str">
        <f>IF('เช็คเวลาเรียน เทอม 2'!CH20="ม",1,"")</f>
        <v/>
      </c>
      <c r="CE20" s="280"/>
      <c r="CF20" s="198"/>
      <c r="CG20" s="199" t="str">
        <f>IF('เช็คเวลาเรียน เทอม 2'!CK20="ม",1,"")</f>
        <v/>
      </c>
      <c r="CH20" s="199" t="str">
        <f>IF('เช็คเวลาเรียน เทอม 2'!CL20="ม",1,"")</f>
        <v/>
      </c>
      <c r="CI20" s="199" t="str">
        <f>IF('เช็คเวลาเรียน เทอม 2'!CM20="ม",1,"")</f>
        <v/>
      </c>
      <c r="CJ20" s="199" t="str">
        <f>IF('เช็คเวลาเรียน เทอม 2'!CN20="ม",1,"")</f>
        <v/>
      </c>
      <c r="CK20" s="199" t="str">
        <f>IF('เช็คเวลาเรียน เทอม 2'!CO20="ม",1,"")</f>
        <v/>
      </c>
      <c r="CL20" s="198"/>
      <c r="CM20" s="198"/>
      <c r="CN20" s="199" t="str">
        <f>IF('เช็คเวลาเรียน เทอม 2'!CR20="ม",1,"")</f>
        <v/>
      </c>
      <c r="CO20" s="199" t="str">
        <f>IF('เช็คเวลาเรียน เทอม 2'!CS20="ม",1,"")</f>
        <v/>
      </c>
      <c r="CP20" s="199" t="str">
        <f>IF('เช็คเวลาเรียน เทอม 2'!CT20="ม",1,"")</f>
        <v/>
      </c>
      <c r="CQ20" s="199" t="str">
        <f>IF('เช็คเวลาเรียน เทอม 2'!CU20="ม",1,"")</f>
        <v/>
      </c>
      <c r="CR20" s="199" t="str">
        <f>IF('เช็คเวลาเรียน เทอม 2'!CV20="ม",1,"")</f>
        <v/>
      </c>
      <c r="CS20" s="198"/>
      <c r="CT20" s="198"/>
      <c r="CU20" s="338">
        <f t="shared" si="2"/>
        <v>0</v>
      </c>
      <c r="CV20" s="339"/>
      <c r="CW20" s="199" t="str">
        <f>IF('เช็คเวลาเรียน เทอม 2'!DC20="ม",1,"")</f>
        <v/>
      </c>
      <c r="CX20" s="199" t="str">
        <f>IF('เช็คเวลาเรียน เทอม 2'!DD20="ม",1,"")</f>
        <v/>
      </c>
      <c r="CY20" s="199" t="str">
        <f>IF('เช็คเวลาเรียน เทอม 2'!DE20="ม",1,"")</f>
        <v/>
      </c>
      <c r="CZ20" s="199" t="str">
        <f>IF('เช็คเวลาเรียน เทอม 2'!DF20="ม",1,"")</f>
        <v/>
      </c>
      <c r="DA20" s="199" t="str">
        <f>IF('เช็คเวลาเรียน เทอม 2'!DG20="ม",1,"")</f>
        <v/>
      </c>
      <c r="DB20" s="198"/>
      <c r="DC20" s="198"/>
      <c r="DD20" s="199" t="str">
        <f>IF('เช็คเวลาเรียน เทอม 2'!DJ20="ม",1,"")</f>
        <v/>
      </c>
      <c r="DE20" s="199" t="str">
        <f>IF('เช็คเวลาเรียน เทอม 2'!DK20="ม",1,"")</f>
        <v/>
      </c>
      <c r="DF20" s="199" t="str">
        <f>IF('เช็คเวลาเรียน เทอม 2'!DL20="ม",1,"")</f>
        <v/>
      </c>
      <c r="DG20" s="199" t="str">
        <f>IF('เช็คเวลาเรียน เทอม 2'!DM20="ม",1,"")</f>
        <v/>
      </c>
      <c r="DH20" s="199" t="str">
        <f>IF('เช็คเวลาเรียน เทอม 2'!DN20="ม",1,"")</f>
        <v/>
      </c>
      <c r="DI20" s="198"/>
      <c r="DJ20" s="198"/>
      <c r="DK20" s="199" t="str">
        <f>IF('เช็คเวลาเรียน เทอม 2'!DQ20="ม",1,"")</f>
        <v/>
      </c>
      <c r="DL20" s="199" t="str">
        <f>IF('เช็คเวลาเรียน เทอม 2'!DR20="ม",1,"")</f>
        <v/>
      </c>
      <c r="DM20" s="199" t="str">
        <f>IF('เช็คเวลาเรียน เทอม 2'!DS20="ม",1,"")</f>
        <v/>
      </c>
      <c r="DN20" s="199" t="str">
        <f>IF('เช็คเวลาเรียน เทอม 2'!DT20="ม",1,"")</f>
        <v/>
      </c>
      <c r="DO20" s="199" t="str">
        <f>IF('เช็คเวลาเรียน เทอม 2'!DU20="ม",1,"")</f>
        <v/>
      </c>
      <c r="DP20" s="198"/>
      <c r="DQ20" s="289"/>
      <c r="DR20" s="289"/>
      <c r="DS20" s="199" t="str">
        <f>IF('เช็คเวลาเรียน เทอม 2'!DY20="ม",1,"")</f>
        <v/>
      </c>
      <c r="DT20" s="199" t="str">
        <f>IF('เช็คเวลาเรียน เทอม 2'!DZ20="ม",1,"")</f>
        <v/>
      </c>
      <c r="DU20" s="199" t="str">
        <f>IF('เช็คเวลาเรียน เทอม 2'!EA20="ม",1,"")</f>
        <v/>
      </c>
      <c r="DV20" s="199" t="str">
        <f>IF('เช็คเวลาเรียน เทอม 2'!EB20="ม",1,"")</f>
        <v/>
      </c>
      <c r="DW20" s="198"/>
      <c r="DX20" s="198"/>
      <c r="DY20" s="338">
        <f t="shared" si="3"/>
        <v>0</v>
      </c>
      <c r="DZ20" s="339"/>
      <c r="EA20" s="199" t="str">
        <f>IF('เช็คเวลาเรียน เทอม 2'!EI20="ม",1,"")</f>
        <v/>
      </c>
      <c r="EB20" s="199" t="str">
        <f>IF('เช็คเวลาเรียน เทอม 2'!EJ20="ม",1,"")</f>
        <v/>
      </c>
      <c r="EC20" s="199" t="str">
        <f>IF('เช็คเวลาเรียน เทอม 2'!EK20="ม",1,"")</f>
        <v/>
      </c>
      <c r="ED20" s="199" t="str">
        <f>IF('เช็คเวลาเรียน เทอม 2'!EL20="ม",1,"")</f>
        <v/>
      </c>
      <c r="EE20" s="199" t="str">
        <f>IF('เช็คเวลาเรียน เทอม 2'!EM20="ม",1,"")</f>
        <v/>
      </c>
      <c r="EF20" s="198"/>
      <c r="EG20" s="198"/>
      <c r="EH20" s="199" t="str">
        <f>IF('เช็คเวลาเรียน เทอม 2'!EP20="ม",1,"")</f>
        <v/>
      </c>
      <c r="EI20" s="199" t="str">
        <f>IF('เช็คเวลาเรียน เทอม 2'!EQ20="ม",1,"")</f>
        <v/>
      </c>
      <c r="EJ20" s="199" t="str">
        <f>IF('เช็คเวลาเรียน เทอม 2'!ER20="ม",1,"")</f>
        <v/>
      </c>
      <c r="EK20" s="199" t="str">
        <f>IF('เช็คเวลาเรียน เทอม 2'!ES20="ม",1,"")</f>
        <v/>
      </c>
      <c r="EL20" s="199" t="str">
        <f>IF('เช็คเวลาเรียน เทอม 2'!ET20="ม",1,"")</f>
        <v/>
      </c>
      <c r="EM20" s="198"/>
      <c r="EN20" s="198"/>
      <c r="EO20" s="199" t="str">
        <f>IF('เช็คเวลาเรียน เทอม 2'!EW20="ม",1,"")</f>
        <v/>
      </c>
      <c r="EP20" s="199" t="str">
        <f>IF('เช็คเวลาเรียน เทอม 2'!EX20="ม",1,"")</f>
        <v/>
      </c>
      <c r="EQ20" s="199" t="str">
        <f>IF('เช็คเวลาเรียน เทอม 2'!EY20="ม",1,"")</f>
        <v/>
      </c>
      <c r="ER20" s="199" t="str">
        <f>IF('เช็คเวลาเรียน เทอม 2'!EZ20="ม",1,"")</f>
        <v/>
      </c>
      <c r="ES20" s="199" t="str">
        <f>IF('เช็คเวลาเรียน เทอม 2'!FA20="ม",1,"")</f>
        <v/>
      </c>
      <c r="ET20" s="198"/>
      <c r="EU20" s="198"/>
      <c r="EV20" s="199" t="str">
        <f>IF('เช็คเวลาเรียน เทอม 2'!FD20="ม",1,"")</f>
        <v/>
      </c>
      <c r="EW20" s="199" t="str">
        <f>IF('เช็คเวลาเรียน เทอม 2'!FE20="ม",1,"")</f>
        <v/>
      </c>
      <c r="EX20" s="199" t="str">
        <f>IF('เช็คเวลาเรียน เทอม 2'!FF20="ม",1,"")</f>
        <v/>
      </c>
      <c r="EY20" s="199" t="str">
        <f>IF('เช็คเวลาเรียน เทอม 2'!FG20="ม",1,"")</f>
        <v/>
      </c>
      <c r="EZ20" s="199" t="str">
        <f>IF('เช็คเวลาเรียน เทอม 2'!FH20="ม",1,"")</f>
        <v/>
      </c>
      <c r="FA20" s="198"/>
      <c r="FB20" s="198"/>
      <c r="FC20" s="199" t="str">
        <f>IF('เช็คเวลาเรียน เทอม 2'!FK20="ม",1,"")</f>
        <v/>
      </c>
      <c r="FD20" s="199" t="str">
        <f>IF('เช็คเวลาเรียน เทอม 2'!FL20="ม",1,"")</f>
        <v/>
      </c>
      <c r="FE20" s="199" t="str">
        <f>IF('เช็คเวลาเรียน เทอม 2'!FM20="ม",1,"")</f>
        <v/>
      </c>
      <c r="FF20" s="338">
        <f t="shared" si="4"/>
        <v>0</v>
      </c>
      <c r="FG20" s="339"/>
      <c r="FH20" s="199" t="str">
        <f>IF('เช็คเวลาเรียน เทอม 2'!FR20="ม",1,"")</f>
        <v/>
      </c>
      <c r="FI20" s="199" t="str">
        <f>IF('เช็คเวลาเรียน เทอม 2'!FS20="ม",1,"")</f>
        <v/>
      </c>
      <c r="FJ20" s="198"/>
      <c r="FK20" s="198"/>
      <c r="FL20" s="199" t="str">
        <f>IF('เช็คเวลาเรียน เทอม 2'!FV20="ม",1,"")</f>
        <v/>
      </c>
      <c r="FM20" s="289"/>
      <c r="FN20" s="199" t="str">
        <f>IF('เช็คเวลาเรียน เทอม 2'!FX20="ม",1,"")</f>
        <v/>
      </c>
      <c r="FO20" s="199" t="str">
        <f>IF('เช็คเวลาเรียน เทอม 2'!FY20="ม",1,"")</f>
        <v/>
      </c>
      <c r="FP20" s="199" t="str">
        <f>IF('เช็คเวลาเรียน เทอม 2'!FZ20="ม",1,"")</f>
        <v/>
      </c>
      <c r="FQ20" s="198"/>
      <c r="FR20" s="198"/>
      <c r="FS20" s="199" t="str">
        <f>IF('เช็คเวลาเรียน เทอม 2'!GC20="ม",1,"")</f>
        <v/>
      </c>
      <c r="FT20" s="289"/>
      <c r="FU20" s="289"/>
      <c r="FV20" s="289"/>
      <c r="FW20" s="199" t="str">
        <f>IF('เช็คเวลาเรียน เทอม 2'!GG20="ม",1,"")</f>
        <v/>
      </c>
      <c r="FX20" s="198"/>
      <c r="FY20" s="198"/>
      <c r="FZ20" s="199" t="str">
        <f>IF('เช็คเวลาเรียน เทอม 2'!GJ20="ม",1,"")</f>
        <v/>
      </c>
      <c r="GA20" s="199" t="str">
        <f>IF('เช็คเวลาเรียน เทอม 2'!GK20="ม",1,"")</f>
        <v/>
      </c>
      <c r="GB20" s="199" t="str">
        <f>IF('เช็คเวลาเรียน เทอม 2'!GL20="ม",1,"")</f>
        <v/>
      </c>
      <c r="GC20" s="199" t="str">
        <f>IF('เช็คเวลาเรียน เทอม 2'!GM20="ม",1,"")</f>
        <v/>
      </c>
      <c r="GD20" s="199" t="str">
        <f>IF('เช็คเวลาเรียน เทอม 2'!GN20="ม",1,"")</f>
        <v/>
      </c>
      <c r="GE20" s="198"/>
      <c r="GF20" s="198"/>
      <c r="GG20" s="199" t="str">
        <f>IF('เช็คเวลาเรียน เทอม 2'!GQ20="ม",1,"")</f>
        <v/>
      </c>
      <c r="GH20" s="199" t="str">
        <f>IF('เช็คเวลาเรียน เทอม 2'!GR20="ม",1,"")</f>
        <v/>
      </c>
      <c r="GI20" s="199" t="str">
        <f>IF('เช็คเวลาเรียน เทอม 2'!GS20="ม",1,"")</f>
        <v/>
      </c>
      <c r="GJ20" s="199" t="str">
        <f>IF('เช็คเวลาเรียน เทอม 2'!GT20="ม",1,"")</f>
        <v/>
      </c>
      <c r="GK20" s="199" t="str">
        <f>IF('เช็คเวลาเรียน เทอม 2'!GU20="ม",1,"")</f>
        <v/>
      </c>
      <c r="GL20" s="338">
        <f t="shared" si="5"/>
        <v>0</v>
      </c>
      <c r="GM20" s="339"/>
    </row>
    <row r="21" spans="1:195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199" t="str">
        <f>IF('เช็คเวลาเรียน เทอม 2'!D21="ม",1,"")</f>
        <v/>
      </c>
      <c r="D21" s="199" t="str">
        <f>IF('เช็คเวลาเรียน เทอม 2'!E21="ม",1,"")</f>
        <v/>
      </c>
      <c r="E21" s="199" t="str">
        <f>IF('เช็คเวลาเรียน เทอม 2'!F21="ม",1,"")</f>
        <v/>
      </c>
      <c r="F21" s="199" t="str">
        <f>IF('เช็คเวลาเรียน เทอม 2'!G21="ม",1,"")</f>
        <v/>
      </c>
      <c r="G21" s="199" t="str">
        <f>IF('เช็คเวลาเรียน เทอม 2'!H21="ม",1,"")</f>
        <v/>
      </c>
      <c r="H21" s="198"/>
      <c r="I21" s="198"/>
      <c r="J21" s="199" t="str">
        <f>IF('เช็คเวลาเรียน เทอม 2'!K21="ม",1,"")</f>
        <v/>
      </c>
      <c r="K21" s="199" t="str">
        <f>IF('เช็คเวลาเรียน เทอม 2'!L21="ม",1,"")</f>
        <v/>
      </c>
      <c r="L21" s="199" t="str">
        <f>IF('เช็คเวลาเรียน เทอม 2'!M21="ม",1,"")</f>
        <v/>
      </c>
      <c r="M21" s="199" t="str">
        <f>IF('เช็คเวลาเรียน เทอม 2'!N21="ม",1,"")</f>
        <v/>
      </c>
      <c r="N21" s="199" t="str">
        <f>IF('เช็คเวลาเรียน เทอม 2'!O21="ม",1,"")</f>
        <v/>
      </c>
      <c r="O21" s="198"/>
      <c r="P21" s="198"/>
      <c r="Q21" s="199" t="str">
        <f>IF('เช็คเวลาเรียน เทอม 2'!R21="ม",1,"")</f>
        <v/>
      </c>
      <c r="R21" s="199" t="str">
        <f>IF('เช็คเวลาเรียน เทอม 2'!S21="ม",1,"")</f>
        <v/>
      </c>
      <c r="S21" s="199" t="str">
        <f>IF('เช็คเวลาเรียน เทอม 2'!T21="ม",1,"")</f>
        <v/>
      </c>
      <c r="T21" s="199" t="str">
        <f>IF('เช็คเวลาเรียน เทอม 2'!U21="ม",1,"")</f>
        <v/>
      </c>
      <c r="U21" s="199" t="str">
        <f>IF('เช็คเวลาเรียน เทอม 2'!V21="ม",1,"")</f>
        <v/>
      </c>
      <c r="V21" s="198"/>
      <c r="W21" s="198"/>
      <c r="X21" s="199" t="str">
        <f>IF('เช็คเวลาเรียน เทอม 2'!Y21="ม",1,"")</f>
        <v/>
      </c>
      <c r="Y21" s="199" t="str">
        <f>IF('เช็คเวลาเรียน เทอม 2'!Z21="ม",1,"")</f>
        <v/>
      </c>
      <c r="Z21" s="199" t="str">
        <f>IF('เช็คเวลาเรียน เทอม 2'!AA21="ม",1,"")</f>
        <v/>
      </c>
      <c r="AA21" s="199" t="str">
        <f>IF('เช็คเวลาเรียน เทอม 2'!AB21="ม",1,"")</f>
        <v/>
      </c>
      <c r="AB21" s="199" t="str">
        <f>IF('เช็คเวลาเรียน เทอม 2'!AC21="ม",1,"")</f>
        <v/>
      </c>
      <c r="AC21" s="198"/>
      <c r="AD21" s="198"/>
      <c r="AE21" s="199" t="str">
        <f>IF('เช็คเวลาเรียน เทอม 2'!AF21="ม",1,"")</f>
        <v/>
      </c>
      <c r="AF21" s="198"/>
      <c r="AG21" s="338">
        <f t="shared" si="0"/>
        <v>0</v>
      </c>
      <c r="AH21" s="339"/>
      <c r="AI21" s="199" t="str">
        <f>IF('เช็คเวลาเรียน เทอม 2'!AK21="ม",1,"")</f>
        <v/>
      </c>
      <c r="AJ21" s="199" t="str">
        <f>IF('เช็คเวลาเรียน เทอม 2'!AL21="ม",1,"")</f>
        <v/>
      </c>
      <c r="AK21" s="199" t="str">
        <f>IF('เช็คเวลาเรียน เทอม 2'!AM21="ม",1,"")</f>
        <v/>
      </c>
      <c r="AL21" s="199" t="str">
        <f>IF('เช็คเวลาเรียน เทอม 2'!AN21="ม",1,"")</f>
        <v/>
      </c>
      <c r="AM21" s="280"/>
      <c r="AN21" s="198"/>
      <c r="AO21" s="280"/>
      <c r="AP21" s="199" t="str">
        <f>IF('เช็คเวลาเรียน เทอม 2'!AR21="ม",1,"")</f>
        <v/>
      </c>
      <c r="AQ21" s="199" t="str">
        <f>IF('เช็คเวลาเรียน เทอม 2'!AS21="ม",1,"")</f>
        <v/>
      </c>
      <c r="AR21" s="280"/>
      <c r="AS21" s="199" t="str">
        <f>IF('เช็คเวลาเรียน เทอม 2'!AU21="ม",1,"")</f>
        <v/>
      </c>
      <c r="AT21" s="199" t="str">
        <f>IF('เช็คเวลาเรียน เทอม 2'!AV21="ม",1,"")</f>
        <v/>
      </c>
      <c r="AU21" s="198"/>
      <c r="AV21" s="198"/>
      <c r="AW21" s="199" t="str">
        <f>IF('เช็คเวลาเรียน เทอม 2'!AY21="ม",1,"")</f>
        <v/>
      </c>
      <c r="AX21" s="199" t="str">
        <f>IF('เช็คเวลาเรียน เทอม 2'!AZ21="ม",1,"")</f>
        <v/>
      </c>
      <c r="AY21" s="199" t="str">
        <f>IF('เช็คเวลาเรียน เทอม 2'!BA21="ม",1,"")</f>
        <v/>
      </c>
      <c r="AZ21" s="199" t="str">
        <f>IF('เช็คเวลาเรียน เทอม 2'!BB21="ม",1,"")</f>
        <v/>
      </c>
      <c r="BA21" s="199" t="str">
        <f>IF('เช็คเวลาเรียน เทอม 2'!BC21="ม",1,"")</f>
        <v/>
      </c>
      <c r="BB21" s="198"/>
      <c r="BC21" s="198"/>
      <c r="BD21" s="199" t="str">
        <f>IF('เช็คเวลาเรียน เทอม 2'!BF21="ม",1,"")</f>
        <v/>
      </c>
      <c r="BE21" s="199" t="str">
        <f>IF('เช็คเวลาเรียน เทอม 2'!BG21="ม",1,"")</f>
        <v/>
      </c>
      <c r="BF21" s="199" t="str">
        <f>IF('เช็คเวลาเรียน เทอม 2'!BH21="ม",1,"")</f>
        <v/>
      </c>
      <c r="BG21" s="199" t="str">
        <f>IF('เช็คเวลาเรียน เทอม 2'!BI21="ม",1,"")</f>
        <v/>
      </c>
      <c r="BH21" s="199" t="str">
        <f>IF('เช็คเวลาเรียน เทอม 2'!BJ21="ม",1,"")</f>
        <v/>
      </c>
      <c r="BI21" s="198"/>
      <c r="BJ21" s="198"/>
      <c r="BK21" s="199" t="str">
        <f>IF('เช็คเวลาเรียน เทอม 2'!BM21="ม",1,"")</f>
        <v/>
      </c>
      <c r="BL21" s="199" t="str">
        <f>IF('เช็คเวลาเรียน เทอม 2'!BN21="ม",1,"")</f>
        <v/>
      </c>
      <c r="BM21" s="287"/>
      <c r="BN21" s="338">
        <f t="shared" si="1"/>
        <v>0</v>
      </c>
      <c r="BO21" s="339"/>
      <c r="BP21" s="289"/>
      <c r="BQ21" s="198"/>
      <c r="BR21" s="198"/>
      <c r="BS21" s="199" t="str">
        <f>IF('เช็คเวลาเรียน เทอม 2'!BW21="ม",1,"")</f>
        <v/>
      </c>
      <c r="BT21" s="199" t="str">
        <f>IF('เช็คเวลาเรียน เทอม 2'!BX21="ม",1,"")</f>
        <v/>
      </c>
      <c r="BU21" s="199" t="str">
        <f>IF('เช็คเวลาเรียน เทอม 2'!BY21="ม",1,"")</f>
        <v/>
      </c>
      <c r="BV21" s="199" t="str">
        <f>IF('เช็คเวลาเรียน เทอม 2'!BZ21="ม",1,"")</f>
        <v/>
      </c>
      <c r="BW21" s="199" t="str">
        <f>IF('เช็คเวลาเรียน เทอม 2'!CA21="ม",1,"")</f>
        <v/>
      </c>
      <c r="BX21" s="198"/>
      <c r="BY21" s="198"/>
      <c r="BZ21" s="199" t="str">
        <f>IF('เช็คเวลาเรียน เทอม 2'!CD21="ม",1,"")</f>
        <v/>
      </c>
      <c r="CA21" s="199" t="str">
        <f>IF('เช็คเวลาเรียน เทอม 2'!CE21="ม",1,"")</f>
        <v/>
      </c>
      <c r="CB21" s="199" t="str">
        <f>IF('เช็คเวลาเรียน เทอม 2'!CF21="ม",1,"")</f>
        <v/>
      </c>
      <c r="CC21" s="199" t="str">
        <f>IF('เช็คเวลาเรียน เทอม 2'!CG21="ม",1,"")</f>
        <v/>
      </c>
      <c r="CD21" s="199" t="str">
        <f>IF('เช็คเวลาเรียน เทอม 2'!CH21="ม",1,"")</f>
        <v/>
      </c>
      <c r="CE21" s="280"/>
      <c r="CF21" s="198"/>
      <c r="CG21" s="199" t="str">
        <f>IF('เช็คเวลาเรียน เทอม 2'!CK21="ม",1,"")</f>
        <v/>
      </c>
      <c r="CH21" s="199" t="str">
        <f>IF('เช็คเวลาเรียน เทอม 2'!CL21="ม",1,"")</f>
        <v/>
      </c>
      <c r="CI21" s="199" t="str">
        <f>IF('เช็คเวลาเรียน เทอม 2'!CM21="ม",1,"")</f>
        <v/>
      </c>
      <c r="CJ21" s="199" t="str">
        <f>IF('เช็คเวลาเรียน เทอม 2'!CN21="ม",1,"")</f>
        <v/>
      </c>
      <c r="CK21" s="199" t="str">
        <f>IF('เช็คเวลาเรียน เทอม 2'!CO21="ม",1,"")</f>
        <v/>
      </c>
      <c r="CL21" s="198"/>
      <c r="CM21" s="198"/>
      <c r="CN21" s="199" t="str">
        <f>IF('เช็คเวลาเรียน เทอม 2'!CR21="ม",1,"")</f>
        <v/>
      </c>
      <c r="CO21" s="199" t="str">
        <f>IF('เช็คเวลาเรียน เทอม 2'!CS21="ม",1,"")</f>
        <v/>
      </c>
      <c r="CP21" s="199" t="str">
        <f>IF('เช็คเวลาเรียน เทอม 2'!CT21="ม",1,"")</f>
        <v/>
      </c>
      <c r="CQ21" s="199" t="str">
        <f>IF('เช็คเวลาเรียน เทอม 2'!CU21="ม",1,"")</f>
        <v/>
      </c>
      <c r="CR21" s="199" t="str">
        <f>IF('เช็คเวลาเรียน เทอม 2'!CV21="ม",1,"")</f>
        <v/>
      </c>
      <c r="CS21" s="198"/>
      <c r="CT21" s="198"/>
      <c r="CU21" s="338">
        <f t="shared" si="2"/>
        <v>0</v>
      </c>
      <c r="CV21" s="339"/>
      <c r="CW21" s="199" t="str">
        <f>IF('เช็คเวลาเรียน เทอม 2'!DC21="ม",1,"")</f>
        <v/>
      </c>
      <c r="CX21" s="199" t="str">
        <f>IF('เช็คเวลาเรียน เทอม 2'!DD21="ม",1,"")</f>
        <v/>
      </c>
      <c r="CY21" s="199" t="str">
        <f>IF('เช็คเวลาเรียน เทอม 2'!DE21="ม",1,"")</f>
        <v/>
      </c>
      <c r="CZ21" s="199" t="str">
        <f>IF('เช็คเวลาเรียน เทอม 2'!DF21="ม",1,"")</f>
        <v/>
      </c>
      <c r="DA21" s="199" t="str">
        <f>IF('เช็คเวลาเรียน เทอม 2'!DG21="ม",1,"")</f>
        <v/>
      </c>
      <c r="DB21" s="198"/>
      <c r="DC21" s="198"/>
      <c r="DD21" s="199" t="str">
        <f>IF('เช็คเวลาเรียน เทอม 2'!DJ21="ม",1,"")</f>
        <v/>
      </c>
      <c r="DE21" s="199" t="str">
        <f>IF('เช็คเวลาเรียน เทอม 2'!DK21="ม",1,"")</f>
        <v/>
      </c>
      <c r="DF21" s="199" t="str">
        <f>IF('เช็คเวลาเรียน เทอม 2'!DL21="ม",1,"")</f>
        <v/>
      </c>
      <c r="DG21" s="199" t="str">
        <f>IF('เช็คเวลาเรียน เทอม 2'!DM21="ม",1,"")</f>
        <v/>
      </c>
      <c r="DH21" s="199" t="str">
        <f>IF('เช็คเวลาเรียน เทอม 2'!DN21="ม",1,"")</f>
        <v/>
      </c>
      <c r="DI21" s="198"/>
      <c r="DJ21" s="198"/>
      <c r="DK21" s="199" t="str">
        <f>IF('เช็คเวลาเรียน เทอม 2'!DQ21="ม",1,"")</f>
        <v/>
      </c>
      <c r="DL21" s="199" t="str">
        <f>IF('เช็คเวลาเรียน เทอม 2'!DR21="ม",1,"")</f>
        <v/>
      </c>
      <c r="DM21" s="199" t="str">
        <f>IF('เช็คเวลาเรียน เทอม 2'!DS21="ม",1,"")</f>
        <v/>
      </c>
      <c r="DN21" s="199" t="str">
        <f>IF('เช็คเวลาเรียน เทอม 2'!DT21="ม",1,"")</f>
        <v/>
      </c>
      <c r="DO21" s="199" t="str">
        <f>IF('เช็คเวลาเรียน เทอม 2'!DU21="ม",1,"")</f>
        <v/>
      </c>
      <c r="DP21" s="198"/>
      <c r="DQ21" s="289"/>
      <c r="DR21" s="289"/>
      <c r="DS21" s="199" t="str">
        <f>IF('เช็คเวลาเรียน เทอม 2'!DY21="ม",1,"")</f>
        <v/>
      </c>
      <c r="DT21" s="199" t="str">
        <f>IF('เช็คเวลาเรียน เทอม 2'!DZ21="ม",1,"")</f>
        <v/>
      </c>
      <c r="DU21" s="199" t="str">
        <f>IF('เช็คเวลาเรียน เทอม 2'!EA21="ม",1,"")</f>
        <v/>
      </c>
      <c r="DV21" s="199" t="str">
        <f>IF('เช็คเวลาเรียน เทอม 2'!EB21="ม",1,"")</f>
        <v/>
      </c>
      <c r="DW21" s="198"/>
      <c r="DX21" s="198"/>
      <c r="DY21" s="338">
        <f t="shared" si="3"/>
        <v>0</v>
      </c>
      <c r="DZ21" s="339"/>
      <c r="EA21" s="199" t="str">
        <f>IF('เช็คเวลาเรียน เทอม 2'!EI21="ม",1,"")</f>
        <v/>
      </c>
      <c r="EB21" s="199" t="str">
        <f>IF('เช็คเวลาเรียน เทอม 2'!EJ21="ม",1,"")</f>
        <v/>
      </c>
      <c r="EC21" s="199" t="str">
        <f>IF('เช็คเวลาเรียน เทอม 2'!EK21="ม",1,"")</f>
        <v/>
      </c>
      <c r="ED21" s="199" t="str">
        <f>IF('เช็คเวลาเรียน เทอม 2'!EL21="ม",1,"")</f>
        <v/>
      </c>
      <c r="EE21" s="199" t="str">
        <f>IF('เช็คเวลาเรียน เทอม 2'!EM21="ม",1,"")</f>
        <v/>
      </c>
      <c r="EF21" s="198"/>
      <c r="EG21" s="198"/>
      <c r="EH21" s="199" t="str">
        <f>IF('เช็คเวลาเรียน เทอม 2'!EP21="ม",1,"")</f>
        <v/>
      </c>
      <c r="EI21" s="199" t="str">
        <f>IF('เช็คเวลาเรียน เทอม 2'!EQ21="ม",1,"")</f>
        <v/>
      </c>
      <c r="EJ21" s="199" t="str">
        <f>IF('เช็คเวลาเรียน เทอม 2'!ER21="ม",1,"")</f>
        <v/>
      </c>
      <c r="EK21" s="199" t="str">
        <f>IF('เช็คเวลาเรียน เทอม 2'!ES21="ม",1,"")</f>
        <v/>
      </c>
      <c r="EL21" s="199" t="str">
        <f>IF('เช็คเวลาเรียน เทอม 2'!ET21="ม",1,"")</f>
        <v/>
      </c>
      <c r="EM21" s="198"/>
      <c r="EN21" s="198"/>
      <c r="EO21" s="199" t="str">
        <f>IF('เช็คเวลาเรียน เทอม 2'!EW21="ม",1,"")</f>
        <v/>
      </c>
      <c r="EP21" s="199" t="str">
        <f>IF('เช็คเวลาเรียน เทอม 2'!EX21="ม",1,"")</f>
        <v/>
      </c>
      <c r="EQ21" s="199" t="str">
        <f>IF('เช็คเวลาเรียน เทอม 2'!EY21="ม",1,"")</f>
        <v/>
      </c>
      <c r="ER21" s="199" t="str">
        <f>IF('เช็คเวลาเรียน เทอม 2'!EZ21="ม",1,"")</f>
        <v/>
      </c>
      <c r="ES21" s="199" t="str">
        <f>IF('เช็คเวลาเรียน เทอม 2'!FA21="ม",1,"")</f>
        <v/>
      </c>
      <c r="ET21" s="198"/>
      <c r="EU21" s="198"/>
      <c r="EV21" s="199" t="str">
        <f>IF('เช็คเวลาเรียน เทอม 2'!FD21="ม",1,"")</f>
        <v/>
      </c>
      <c r="EW21" s="199" t="str">
        <f>IF('เช็คเวลาเรียน เทอม 2'!FE21="ม",1,"")</f>
        <v/>
      </c>
      <c r="EX21" s="199" t="str">
        <f>IF('เช็คเวลาเรียน เทอม 2'!FF21="ม",1,"")</f>
        <v/>
      </c>
      <c r="EY21" s="199" t="str">
        <f>IF('เช็คเวลาเรียน เทอม 2'!FG21="ม",1,"")</f>
        <v/>
      </c>
      <c r="EZ21" s="199" t="str">
        <f>IF('เช็คเวลาเรียน เทอม 2'!FH21="ม",1,"")</f>
        <v/>
      </c>
      <c r="FA21" s="198"/>
      <c r="FB21" s="198"/>
      <c r="FC21" s="199" t="str">
        <f>IF('เช็คเวลาเรียน เทอม 2'!FK21="ม",1,"")</f>
        <v/>
      </c>
      <c r="FD21" s="199" t="str">
        <f>IF('เช็คเวลาเรียน เทอม 2'!FL21="ม",1,"")</f>
        <v/>
      </c>
      <c r="FE21" s="199" t="str">
        <f>IF('เช็คเวลาเรียน เทอม 2'!FM21="ม",1,"")</f>
        <v/>
      </c>
      <c r="FF21" s="338">
        <f t="shared" si="4"/>
        <v>0</v>
      </c>
      <c r="FG21" s="339"/>
      <c r="FH21" s="199" t="str">
        <f>IF('เช็คเวลาเรียน เทอม 2'!FR21="ม",1,"")</f>
        <v/>
      </c>
      <c r="FI21" s="199" t="str">
        <f>IF('เช็คเวลาเรียน เทอม 2'!FS21="ม",1,"")</f>
        <v/>
      </c>
      <c r="FJ21" s="198"/>
      <c r="FK21" s="198"/>
      <c r="FL21" s="199" t="str">
        <f>IF('เช็คเวลาเรียน เทอม 2'!FV21="ม",1,"")</f>
        <v/>
      </c>
      <c r="FM21" s="289"/>
      <c r="FN21" s="199" t="str">
        <f>IF('เช็คเวลาเรียน เทอม 2'!FX21="ม",1,"")</f>
        <v/>
      </c>
      <c r="FO21" s="199" t="str">
        <f>IF('เช็คเวลาเรียน เทอม 2'!FY21="ม",1,"")</f>
        <v/>
      </c>
      <c r="FP21" s="199" t="str">
        <f>IF('เช็คเวลาเรียน เทอม 2'!FZ21="ม",1,"")</f>
        <v/>
      </c>
      <c r="FQ21" s="198"/>
      <c r="FR21" s="198"/>
      <c r="FS21" s="199" t="str">
        <f>IF('เช็คเวลาเรียน เทอม 2'!GC21="ม",1,"")</f>
        <v/>
      </c>
      <c r="FT21" s="289"/>
      <c r="FU21" s="289"/>
      <c r="FV21" s="289"/>
      <c r="FW21" s="199" t="str">
        <f>IF('เช็คเวลาเรียน เทอม 2'!GG21="ม",1,"")</f>
        <v/>
      </c>
      <c r="FX21" s="198"/>
      <c r="FY21" s="198"/>
      <c r="FZ21" s="199" t="str">
        <f>IF('เช็คเวลาเรียน เทอม 2'!GJ21="ม",1,"")</f>
        <v/>
      </c>
      <c r="GA21" s="199" t="str">
        <f>IF('เช็คเวลาเรียน เทอม 2'!GK21="ม",1,"")</f>
        <v/>
      </c>
      <c r="GB21" s="199" t="str">
        <f>IF('เช็คเวลาเรียน เทอม 2'!GL21="ม",1,"")</f>
        <v/>
      </c>
      <c r="GC21" s="199" t="str">
        <f>IF('เช็คเวลาเรียน เทอม 2'!GM21="ม",1,"")</f>
        <v/>
      </c>
      <c r="GD21" s="199" t="str">
        <f>IF('เช็คเวลาเรียน เทอม 2'!GN21="ม",1,"")</f>
        <v/>
      </c>
      <c r="GE21" s="198"/>
      <c r="GF21" s="198"/>
      <c r="GG21" s="199" t="str">
        <f>IF('เช็คเวลาเรียน เทอม 2'!GQ21="ม",1,"")</f>
        <v/>
      </c>
      <c r="GH21" s="199" t="str">
        <f>IF('เช็คเวลาเรียน เทอม 2'!GR21="ม",1,"")</f>
        <v/>
      </c>
      <c r="GI21" s="199" t="str">
        <f>IF('เช็คเวลาเรียน เทอม 2'!GS21="ม",1,"")</f>
        <v/>
      </c>
      <c r="GJ21" s="199" t="str">
        <f>IF('เช็คเวลาเรียน เทอม 2'!GT21="ม",1,"")</f>
        <v/>
      </c>
      <c r="GK21" s="199" t="str">
        <f>IF('เช็คเวลาเรียน เทอม 2'!GU21="ม",1,"")</f>
        <v/>
      </c>
      <c r="GL21" s="338">
        <f t="shared" si="5"/>
        <v>0</v>
      </c>
      <c r="GM21" s="339"/>
    </row>
    <row r="22" spans="1:195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199" t="str">
        <f>IF('เช็คเวลาเรียน เทอม 2'!D22="ม",1,"")</f>
        <v/>
      </c>
      <c r="D22" s="199" t="str">
        <f>IF('เช็คเวลาเรียน เทอม 2'!E22="ม",1,"")</f>
        <v/>
      </c>
      <c r="E22" s="199" t="str">
        <f>IF('เช็คเวลาเรียน เทอม 2'!F22="ม",1,"")</f>
        <v/>
      </c>
      <c r="F22" s="199" t="str">
        <f>IF('เช็คเวลาเรียน เทอม 2'!G22="ม",1,"")</f>
        <v/>
      </c>
      <c r="G22" s="199" t="str">
        <f>IF('เช็คเวลาเรียน เทอม 2'!H22="ม",1,"")</f>
        <v/>
      </c>
      <c r="H22" s="198"/>
      <c r="I22" s="198"/>
      <c r="J22" s="199" t="str">
        <f>IF('เช็คเวลาเรียน เทอม 2'!K22="ม",1,"")</f>
        <v/>
      </c>
      <c r="K22" s="199" t="str">
        <f>IF('เช็คเวลาเรียน เทอม 2'!L22="ม",1,"")</f>
        <v/>
      </c>
      <c r="L22" s="199" t="str">
        <f>IF('เช็คเวลาเรียน เทอม 2'!M22="ม",1,"")</f>
        <v/>
      </c>
      <c r="M22" s="199" t="str">
        <f>IF('เช็คเวลาเรียน เทอม 2'!N22="ม",1,"")</f>
        <v/>
      </c>
      <c r="N22" s="199" t="str">
        <f>IF('เช็คเวลาเรียน เทอม 2'!O22="ม",1,"")</f>
        <v/>
      </c>
      <c r="O22" s="198"/>
      <c r="P22" s="198"/>
      <c r="Q22" s="199" t="str">
        <f>IF('เช็คเวลาเรียน เทอม 2'!R22="ม",1,"")</f>
        <v/>
      </c>
      <c r="R22" s="199" t="str">
        <f>IF('เช็คเวลาเรียน เทอม 2'!S22="ม",1,"")</f>
        <v/>
      </c>
      <c r="S22" s="199" t="str">
        <f>IF('เช็คเวลาเรียน เทอม 2'!T22="ม",1,"")</f>
        <v/>
      </c>
      <c r="T22" s="199" t="str">
        <f>IF('เช็คเวลาเรียน เทอม 2'!U22="ม",1,"")</f>
        <v/>
      </c>
      <c r="U22" s="199" t="str">
        <f>IF('เช็คเวลาเรียน เทอม 2'!V22="ม",1,"")</f>
        <v/>
      </c>
      <c r="V22" s="198"/>
      <c r="W22" s="198"/>
      <c r="X22" s="199" t="str">
        <f>IF('เช็คเวลาเรียน เทอม 2'!Y22="ม",1,"")</f>
        <v/>
      </c>
      <c r="Y22" s="199" t="str">
        <f>IF('เช็คเวลาเรียน เทอม 2'!Z22="ม",1,"")</f>
        <v/>
      </c>
      <c r="Z22" s="199" t="str">
        <f>IF('เช็คเวลาเรียน เทอม 2'!AA22="ม",1,"")</f>
        <v/>
      </c>
      <c r="AA22" s="199" t="str">
        <f>IF('เช็คเวลาเรียน เทอม 2'!AB22="ม",1,"")</f>
        <v/>
      </c>
      <c r="AB22" s="199" t="str">
        <f>IF('เช็คเวลาเรียน เทอม 2'!AC22="ม",1,"")</f>
        <v/>
      </c>
      <c r="AC22" s="198"/>
      <c r="AD22" s="198"/>
      <c r="AE22" s="199" t="str">
        <f>IF('เช็คเวลาเรียน เทอม 2'!AF22="ม",1,"")</f>
        <v/>
      </c>
      <c r="AF22" s="198"/>
      <c r="AG22" s="338">
        <f t="shared" si="0"/>
        <v>0</v>
      </c>
      <c r="AH22" s="339"/>
      <c r="AI22" s="199" t="str">
        <f>IF('เช็คเวลาเรียน เทอม 2'!AK22="ม",1,"")</f>
        <v/>
      </c>
      <c r="AJ22" s="199" t="str">
        <f>IF('เช็คเวลาเรียน เทอม 2'!AL22="ม",1,"")</f>
        <v/>
      </c>
      <c r="AK22" s="199" t="str">
        <f>IF('เช็คเวลาเรียน เทอม 2'!AM22="ม",1,"")</f>
        <v/>
      </c>
      <c r="AL22" s="199" t="str">
        <f>IF('เช็คเวลาเรียน เทอม 2'!AN22="ม",1,"")</f>
        <v/>
      </c>
      <c r="AM22" s="280"/>
      <c r="AN22" s="198"/>
      <c r="AO22" s="280"/>
      <c r="AP22" s="199" t="str">
        <f>IF('เช็คเวลาเรียน เทอม 2'!AR22="ม",1,"")</f>
        <v/>
      </c>
      <c r="AQ22" s="199" t="str">
        <f>IF('เช็คเวลาเรียน เทอม 2'!AS22="ม",1,"")</f>
        <v/>
      </c>
      <c r="AR22" s="280"/>
      <c r="AS22" s="199" t="str">
        <f>IF('เช็คเวลาเรียน เทอม 2'!AU22="ม",1,"")</f>
        <v/>
      </c>
      <c r="AT22" s="199" t="str">
        <f>IF('เช็คเวลาเรียน เทอม 2'!AV22="ม",1,"")</f>
        <v/>
      </c>
      <c r="AU22" s="198"/>
      <c r="AV22" s="198"/>
      <c r="AW22" s="199" t="str">
        <f>IF('เช็คเวลาเรียน เทอม 2'!AY22="ม",1,"")</f>
        <v/>
      </c>
      <c r="AX22" s="199" t="str">
        <f>IF('เช็คเวลาเรียน เทอม 2'!AZ22="ม",1,"")</f>
        <v/>
      </c>
      <c r="AY22" s="199" t="str">
        <f>IF('เช็คเวลาเรียน เทอม 2'!BA22="ม",1,"")</f>
        <v/>
      </c>
      <c r="AZ22" s="199" t="str">
        <f>IF('เช็คเวลาเรียน เทอม 2'!BB22="ม",1,"")</f>
        <v/>
      </c>
      <c r="BA22" s="199" t="str">
        <f>IF('เช็คเวลาเรียน เทอม 2'!BC22="ม",1,"")</f>
        <v/>
      </c>
      <c r="BB22" s="198"/>
      <c r="BC22" s="198"/>
      <c r="BD22" s="199" t="str">
        <f>IF('เช็คเวลาเรียน เทอม 2'!BF22="ม",1,"")</f>
        <v/>
      </c>
      <c r="BE22" s="199" t="str">
        <f>IF('เช็คเวลาเรียน เทอม 2'!BG22="ม",1,"")</f>
        <v/>
      </c>
      <c r="BF22" s="199" t="str">
        <f>IF('เช็คเวลาเรียน เทอม 2'!BH22="ม",1,"")</f>
        <v/>
      </c>
      <c r="BG22" s="199" t="str">
        <f>IF('เช็คเวลาเรียน เทอม 2'!BI22="ม",1,"")</f>
        <v/>
      </c>
      <c r="BH22" s="199" t="str">
        <f>IF('เช็คเวลาเรียน เทอม 2'!BJ22="ม",1,"")</f>
        <v/>
      </c>
      <c r="BI22" s="198"/>
      <c r="BJ22" s="198"/>
      <c r="BK22" s="199" t="str">
        <f>IF('เช็คเวลาเรียน เทอม 2'!BM22="ม",1,"")</f>
        <v/>
      </c>
      <c r="BL22" s="199" t="str">
        <f>IF('เช็คเวลาเรียน เทอม 2'!BN22="ม",1,"")</f>
        <v/>
      </c>
      <c r="BM22" s="287"/>
      <c r="BN22" s="338">
        <f t="shared" si="1"/>
        <v>0</v>
      </c>
      <c r="BO22" s="339"/>
      <c r="BP22" s="289"/>
      <c r="BQ22" s="198"/>
      <c r="BR22" s="198"/>
      <c r="BS22" s="199" t="str">
        <f>IF('เช็คเวลาเรียน เทอม 2'!BW22="ม",1,"")</f>
        <v/>
      </c>
      <c r="BT22" s="199" t="str">
        <f>IF('เช็คเวลาเรียน เทอม 2'!BX22="ม",1,"")</f>
        <v/>
      </c>
      <c r="BU22" s="199" t="str">
        <f>IF('เช็คเวลาเรียน เทอม 2'!BY22="ม",1,"")</f>
        <v/>
      </c>
      <c r="BV22" s="199" t="str">
        <f>IF('เช็คเวลาเรียน เทอม 2'!BZ22="ม",1,"")</f>
        <v/>
      </c>
      <c r="BW22" s="199" t="str">
        <f>IF('เช็คเวลาเรียน เทอม 2'!CA22="ม",1,"")</f>
        <v/>
      </c>
      <c r="BX22" s="198"/>
      <c r="BY22" s="198"/>
      <c r="BZ22" s="199" t="str">
        <f>IF('เช็คเวลาเรียน เทอม 2'!CD22="ม",1,"")</f>
        <v/>
      </c>
      <c r="CA22" s="199" t="str">
        <f>IF('เช็คเวลาเรียน เทอม 2'!CE22="ม",1,"")</f>
        <v/>
      </c>
      <c r="CB22" s="199" t="str">
        <f>IF('เช็คเวลาเรียน เทอม 2'!CF22="ม",1,"")</f>
        <v/>
      </c>
      <c r="CC22" s="199" t="str">
        <f>IF('เช็คเวลาเรียน เทอม 2'!CG22="ม",1,"")</f>
        <v/>
      </c>
      <c r="CD22" s="199" t="str">
        <f>IF('เช็คเวลาเรียน เทอม 2'!CH22="ม",1,"")</f>
        <v/>
      </c>
      <c r="CE22" s="280"/>
      <c r="CF22" s="198"/>
      <c r="CG22" s="199" t="str">
        <f>IF('เช็คเวลาเรียน เทอม 2'!CK22="ม",1,"")</f>
        <v/>
      </c>
      <c r="CH22" s="199" t="str">
        <f>IF('เช็คเวลาเรียน เทอม 2'!CL22="ม",1,"")</f>
        <v/>
      </c>
      <c r="CI22" s="199" t="str">
        <f>IF('เช็คเวลาเรียน เทอม 2'!CM22="ม",1,"")</f>
        <v/>
      </c>
      <c r="CJ22" s="199" t="str">
        <f>IF('เช็คเวลาเรียน เทอม 2'!CN22="ม",1,"")</f>
        <v/>
      </c>
      <c r="CK22" s="199" t="str">
        <f>IF('เช็คเวลาเรียน เทอม 2'!CO22="ม",1,"")</f>
        <v/>
      </c>
      <c r="CL22" s="198"/>
      <c r="CM22" s="198"/>
      <c r="CN22" s="199" t="str">
        <f>IF('เช็คเวลาเรียน เทอม 2'!CR22="ม",1,"")</f>
        <v/>
      </c>
      <c r="CO22" s="199" t="str">
        <f>IF('เช็คเวลาเรียน เทอม 2'!CS22="ม",1,"")</f>
        <v/>
      </c>
      <c r="CP22" s="199" t="str">
        <f>IF('เช็คเวลาเรียน เทอม 2'!CT22="ม",1,"")</f>
        <v/>
      </c>
      <c r="CQ22" s="199" t="str">
        <f>IF('เช็คเวลาเรียน เทอม 2'!CU22="ม",1,"")</f>
        <v/>
      </c>
      <c r="CR22" s="199" t="str">
        <f>IF('เช็คเวลาเรียน เทอม 2'!CV22="ม",1,"")</f>
        <v/>
      </c>
      <c r="CS22" s="198"/>
      <c r="CT22" s="198"/>
      <c r="CU22" s="338">
        <f t="shared" si="2"/>
        <v>0</v>
      </c>
      <c r="CV22" s="339"/>
      <c r="CW22" s="199" t="str">
        <f>IF('เช็คเวลาเรียน เทอม 2'!DC22="ม",1,"")</f>
        <v/>
      </c>
      <c r="CX22" s="199" t="str">
        <f>IF('เช็คเวลาเรียน เทอม 2'!DD22="ม",1,"")</f>
        <v/>
      </c>
      <c r="CY22" s="199" t="str">
        <f>IF('เช็คเวลาเรียน เทอม 2'!DE22="ม",1,"")</f>
        <v/>
      </c>
      <c r="CZ22" s="199" t="str">
        <f>IF('เช็คเวลาเรียน เทอม 2'!DF22="ม",1,"")</f>
        <v/>
      </c>
      <c r="DA22" s="199" t="str">
        <f>IF('เช็คเวลาเรียน เทอม 2'!DG22="ม",1,"")</f>
        <v/>
      </c>
      <c r="DB22" s="198"/>
      <c r="DC22" s="198"/>
      <c r="DD22" s="199" t="str">
        <f>IF('เช็คเวลาเรียน เทอม 2'!DJ22="ม",1,"")</f>
        <v/>
      </c>
      <c r="DE22" s="199" t="str">
        <f>IF('เช็คเวลาเรียน เทอม 2'!DK22="ม",1,"")</f>
        <v/>
      </c>
      <c r="DF22" s="199" t="str">
        <f>IF('เช็คเวลาเรียน เทอม 2'!DL22="ม",1,"")</f>
        <v/>
      </c>
      <c r="DG22" s="199" t="str">
        <f>IF('เช็คเวลาเรียน เทอม 2'!DM22="ม",1,"")</f>
        <v/>
      </c>
      <c r="DH22" s="199" t="str">
        <f>IF('เช็คเวลาเรียน เทอม 2'!DN22="ม",1,"")</f>
        <v/>
      </c>
      <c r="DI22" s="198"/>
      <c r="DJ22" s="198"/>
      <c r="DK22" s="199" t="str">
        <f>IF('เช็คเวลาเรียน เทอม 2'!DQ22="ม",1,"")</f>
        <v/>
      </c>
      <c r="DL22" s="199" t="str">
        <f>IF('เช็คเวลาเรียน เทอม 2'!DR22="ม",1,"")</f>
        <v/>
      </c>
      <c r="DM22" s="199" t="str">
        <f>IF('เช็คเวลาเรียน เทอม 2'!DS22="ม",1,"")</f>
        <v/>
      </c>
      <c r="DN22" s="199" t="str">
        <f>IF('เช็คเวลาเรียน เทอม 2'!DT22="ม",1,"")</f>
        <v/>
      </c>
      <c r="DO22" s="199" t="str">
        <f>IF('เช็คเวลาเรียน เทอม 2'!DU22="ม",1,"")</f>
        <v/>
      </c>
      <c r="DP22" s="198"/>
      <c r="DQ22" s="289"/>
      <c r="DR22" s="289"/>
      <c r="DS22" s="199" t="str">
        <f>IF('เช็คเวลาเรียน เทอม 2'!DY22="ม",1,"")</f>
        <v/>
      </c>
      <c r="DT22" s="199" t="str">
        <f>IF('เช็คเวลาเรียน เทอม 2'!DZ22="ม",1,"")</f>
        <v/>
      </c>
      <c r="DU22" s="199" t="str">
        <f>IF('เช็คเวลาเรียน เทอม 2'!EA22="ม",1,"")</f>
        <v/>
      </c>
      <c r="DV22" s="199" t="str">
        <f>IF('เช็คเวลาเรียน เทอม 2'!EB22="ม",1,"")</f>
        <v/>
      </c>
      <c r="DW22" s="198"/>
      <c r="DX22" s="198"/>
      <c r="DY22" s="338">
        <f t="shared" si="3"/>
        <v>0</v>
      </c>
      <c r="DZ22" s="339"/>
      <c r="EA22" s="199" t="str">
        <f>IF('เช็คเวลาเรียน เทอม 2'!EI22="ม",1,"")</f>
        <v/>
      </c>
      <c r="EB22" s="199" t="str">
        <f>IF('เช็คเวลาเรียน เทอม 2'!EJ22="ม",1,"")</f>
        <v/>
      </c>
      <c r="EC22" s="199" t="str">
        <f>IF('เช็คเวลาเรียน เทอม 2'!EK22="ม",1,"")</f>
        <v/>
      </c>
      <c r="ED22" s="199" t="str">
        <f>IF('เช็คเวลาเรียน เทอม 2'!EL22="ม",1,"")</f>
        <v/>
      </c>
      <c r="EE22" s="199" t="str">
        <f>IF('เช็คเวลาเรียน เทอม 2'!EM22="ม",1,"")</f>
        <v/>
      </c>
      <c r="EF22" s="198"/>
      <c r="EG22" s="198"/>
      <c r="EH22" s="199" t="str">
        <f>IF('เช็คเวลาเรียน เทอม 2'!EP22="ม",1,"")</f>
        <v/>
      </c>
      <c r="EI22" s="199" t="str">
        <f>IF('เช็คเวลาเรียน เทอม 2'!EQ22="ม",1,"")</f>
        <v/>
      </c>
      <c r="EJ22" s="199" t="str">
        <f>IF('เช็คเวลาเรียน เทอม 2'!ER22="ม",1,"")</f>
        <v/>
      </c>
      <c r="EK22" s="199" t="str">
        <f>IF('เช็คเวลาเรียน เทอม 2'!ES22="ม",1,"")</f>
        <v/>
      </c>
      <c r="EL22" s="199" t="str">
        <f>IF('เช็คเวลาเรียน เทอม 2'!ET22="ม",1,"")</f>
        <v/>
      </c>
      <c r="EM22" s="198"/>
      <c r="EN22" s="198"/>
      <c r="EO22" s="199" t="str">
        <f>IF('เช็คเวลาเรียน เทอม 2'!EW22="ม",1,"")</f>
        <v/>
      </c>
      <c r="EP22" s="199" t="str">
        <f>IF('เช็คเวลาเรียน เทอม 2'!EX22="ม",1,"")</f>
        <v/>
      </c>
      <c r="EQ22" s="199" t="str">
        <f>IF('เช็คเวลาเรียน เทอม 2'!EY22="ม",1,"")</f>
        <v/>
      </c>
      <c r="ER22" s="199" t="str">
        <f>IF('เช็คเวลาเรียน เทอม 2'!EZ22="ม",1,"")</f>
        <v/>
      </c>
      <c r="ES22" s="199" t="str">
        <f>IF('เช็คเวลาเรียน เทอม 2'!FA22="ม",1,"")</f>
        <v/>
      </c>
      <c r="ET22" s="198"/>
      <c r="EU22" s="198"/>
      <c r="EV22" s="199" t="str">
        <f>IF('เช็คเวลาเรียน เทอม 2'!FD22="ม",1,"")</f>
        <v/>
      </c>
      <c r="EW22" s="199" t="str">
        <f>IF('เช็คเวลาเรียน เทอม 2'!FE22="ม",1,"")</f>
        <v/>
      </c>
      <c r="EX22" s="199" t="str">
        <f>IF('เช็คเวลาเรียน เทอม 2'!FF22="ม",1,"")</f>
        <v/>
      </c>
      <c r="EY22" s="199" t="str">
        <f>IF('เช็คเวลาเรียน เทอม 2'!FG22="ม",1,"")</f>
        <v/>
      </c>
      <c r="EZ22" s="199" t="str">
        <f>IF('เช็คเวลาเรียน เทอม 2'!FH22="ม",1,"")</f>
        <v/>
      </c>
      <c r="FA22" s="198"/>
      <c r="FB22" s="198"/>
      <c r="FC22" s="199" t="str">
        <f>IF('เช็คเวลาเรียน เทอม 2'!FK22="ม",1,"")</f>
        <v/>
      </c>
      <c r="FD22" s="199" t="str">
        <f>IF('เช็คเวลาเรียน เทอม 2'!FL22="ม",1,"")</f>
        <v/>
      </c>
      <c r="FE22" s="199" t="str">
        <f>IF('เช็คเวลาเรียน เทอม 2'!FM22="ม",1,"")</f>
        <v/>
      </c>
      <c r="FF22" s="338">
        <f t="shared" si="4"/>
        <v>0</v>
      </c>
      <c r="FG22" s="339"/>
      <c r="FH22" s="199" t="str">
        <f>IF('เช็คเวลาเรียน เทอม 2'!FR22="ม",1,"")</f>
        <v/>
      </c>
      <c r="FI22" s="199" t="str">
        <f>IF('เช็คเวลาเรียน เทอม 2'!FS22="ม",1,"")</f>
        <v/>
      </c>
      <c r="FJ22" s="198"/>
      <c r="FK22" s="198"/>
      <c r="FL22" s="199" t="str">
        <f>IF('เช็คเวลาเรียน เทอม 2'!FV22="ม",1,"")</f>
        <v/>
      </c>
      <c r="FM22" s="289"/>
      <c r="FN22" s="199" t="str">
        <f>IF('เช็คเวลาเรียน เทอม 2'!FX22="ม",1,"")</f>
        <v/>
      </c>
      <c r="FO22" s="199" t="str">
        <f>IF('เช็คเวลาเรียน เทอม 2'!FY22="ม",1,"")</f>
        <v/>
      </c>
      <c r="FP22" s="199" t="str">
        <f>IF('เช็คเวลาเรียน เทอม 2'!FZ22="ม",1,"")</f>
        <v/>
      </c>
      <c r="FQ22" s="198"/>
      <c r="FR22" s="198"/>
      <c r="FS22" s="199" t="str">
        <f>IF('เช็คเวลาเรียน เทอม 2'!GC22="ม",1,"")</f>
        <v/>
      </c>
      <c r="FT22" s="289"/>
      <c r="FU22" s="289"/>
      <c r="FV22" s="289"/>
      <c r="FW22" s="199" t="str">
        <f>IF('เช็คเวลาเรียน เทอม 2'!GG22="ม",1,"")</f>
        <v/>
      </c>
      <c r="FX22" s="198"/>
      <c r="FY22" s="198"/>
      <c r="FZ22" s="199" t="str">
        <f>IF('เช็คเวลาเรียน เทอม 2'!GJ22="ม",1,"")</f>
        <v/>
      </c>
      <c r="GA22" s="199" t="str">
        <f>IF('เช็คเวลาเรียน เทอม 2'!GK22="ม",1,"")</f>
        <v/>
      </c>
      <c r="GB22" s="199" t="str">
        <f>IF('เช็คเวลาเรียน เทอม 2'!GL22="ม",1,"")</f>
        <v/>
      </c>
      <c r="GC22" s="199" t="str">
        <f>IF('เช็คเวลาเรียน เทอม 2'!GM22="ม",1,"")</f>
        <v/>
      </c>
      <c r="GD22" s="199" t="str">
        <f>IF('เช็คเวลาเรียน เทอม 2'!GN22="ม",1,"")</f>
        <v/>
      </c>
      <c r="GE22" s="198"/>
      <c r="GF22" s="198"/>
      <c r="GG22" s="199" t="str">
        <f>IF('เช็คเวลาเรียน เทอม 2'!GQ22="ม",1,"")</f>
        <v/>
      </c>
      <c r="GH22" s="199" t="str">
        <f>IF('เช็คเวลาเรียน เทอม 2'!GR22="ม",1,"")</f>
        <v/>
      </c>
      <c r="GI22" s="199" t="str">
        <f>IF('เช็คเวลาเรียน เทอม 2'!GS22="ม",1,"")</f>
        <v/>
      </c>
      <c r="GJ22" s="199" t="str">
        <f>IF('เช็คเวลาเรียน เทอม 2'!GT22="ม",1,"")</f>
        <v/>
      </c>
      <c r="GK22" s="199" t="str">
        <f>IF('เช็คเวลาเรียน เทอม 2'!GU22="ม",1,"")</f>
        <v/>
      </c>
      <c r="GL22" s="338">
        <f t="shared" si="5"/>
        <v>0</v>
      </c>
      <c r="GM22" s="339"/>
    </row>
    <row r="23" spans="1:195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199" t="str">
        <f>IF('เช็คเวลาเรียน เทอม 2'!D23="ม",1,"")</f>
        <v/>
      </c>
      <c r="D23" s="199" t="str">
        <f>IF('เช็คเวลาเรียน เทอม 2'!E23="ม",1,"")</f>
        <v/>
      </c>
      <c r="E23" s="199" t="str">
        <f>IF('เช็คเวลาเรียน เทอม 2'!F23="ม",1,"")</f>
        <v/>
      </c>
      <c r="F23" s="199" t="str">
        <f>IF('เช็คเวลาเรียน เทอม 2'!G23="ม",1,"")</f>
        <v/>
      </c>
      <c r="G23" s="199" t="str">
        <f>IF('เช็คเวลาเรียน เทอม 2'!H23="ม",1,"")</f>
        <v/>
      </c>
      <c r="H23" s="198"/>
      <c r="I23" s="198"/>
      <c r="J23" s="199" t="str">
        <f>IF('เช็คเวลาเรียน เทอม 2'!K23="ม",1,"")</f>
        <v/>
      </c>
      <c r="K23" s="199" t="str">
        <f>IF('เช็คเวลาเรียน เทอม 2'!L23="ม",1,"")</f>
        <v/>
      </c>
      <c r="L23" s="199" t="str">
        <f>IF('เช็คเวลาเรียน เทอม 2'!M23="ม",1,"")</f>
        <v/>
      </c>
      <c r="M23" s="199" t="str">
        <f>IF('เช็คเวลาเรียน เทอม 2'!N23="ม",1,"")</f>
        <v/>
      </c>
      <c r="N23" s="199" t="str">
        <f>IF('เช็คเวลาเรียน เทอม 2'!O23="ม",1,"")</f>
        <v/>
      </c>
      <c r="O23" s="198"/>
      <c r="P23" s="198"/>
      <c r="Q23" s="199" t="str">
        <f>IF('เช็คเวลาเรียน เทอม 2'!R23="ม",1,"")</f>
        <v/>
      </c>
      <c r="R23" s="199" t="str">
        <f>IF('เช็คเวลาเรียน เทอม 2'!S23="ม",1,"")</f>
        <v/>
      </c>
      <c r="S23" s="199" t="str">
        <f>IF('เช็คเวลาเรียน เทอม 2'!T23="ม",1,"")</f>
        <v/>
      </c>
      <c r="T23" s="199" t="str">
        <f>IF('เช็คเวลาเรียน เทอม 2'!U23="ม",1,"")</f>
        <v/>
      </c>
      <c r="U23" s="199" t="str">
        <f>IF('เช็คเวลาเรียน เทอม 2'!V23="ม",1,"")</f>
        <v/>
      </c>
      <c r="V23" s="198"/>
      <c r="W23" s="198"/>
      <c r="X23" s="199" t="str">
        <f>IF('เช็คเวลาเรียน เทอม 2'!Y23="ม",1,"")</f>
        <v/>
      </c>
      <c r="Y23" s="199" t="str">
        <f>IF('เช็คเวลาเรียน เทอม 2'!Z23="ม",1,"")</f>
        <v/>
      </c>
      <c r="Z23" s="199" t="str">
        <f>IF('เช็คเวลาเรียน เทอม 2'!AA23="ม",1,"")</f>
        <v/>
      </c>
      <c r="AA23" s="199" t="str">
        <f>IF('เช็คเวลาเรียน เทอม 2'!AB23="ม",1,"")</f>
        <v/>
      </c>
      <c r="AB23" s="199" t="str">
        <f>IF('เช็คเวลาเรียน เทอม 2'!AC23="ม",1,"")</f>
        <v/>
      </c>
      <c r="AC23" s="198"/>
      <c r="AD23" s="198"/>
      <c r="AE23" s="199" t="str">
        <f>IF('เช็คเวลาเรียน เทอม 2'!AF23="ม",1,"")</f>
        <v/>
      </c>
      <c r="AF23" s="198"/>
      <c r="AG23" s="338">
        <f t="shared" si="0"/>
        <v>0</v>
      </c>
      <c r="AH23" s="339"/>
      <c r="AI23" s="199" t="str">
        <f>IF('เช็คเวลาเรียน เทอม 2'!AK23="ม",1,"")</f>
        <v/>
      </c>
      <c r="AJ23" s="199" t="str">
        <f>IF('เช็คเวลาเรียน เทอม 2'!AL23="ม",1,"")</f>
        <v/>
      </c>
      <c r="AK23" s="199" t="str">
        <f>IF('เช็คเวลาเรียน เทอม 2'!AM23="ม",1,"")</f>
        <v/>
      </c>
      <c r="AL23" s="199" t="str">
        <f>IF('เช็คเวลาเรียน เทอม 2'!AN23="ม",1,"")</f>
        <v/>
      </c>
      <c r="AM23" s="280"/>
      <c r="AN23" s="198"/>
      <c r="AO23" s="280"/>
      <c r="AP23" s="199" t="str">
        <f>IF('เช็คเวลาเรียน เทอม 2'!AR23="ม",1,"")</f>
        <v/>
      </c>
      <c r="AQ23" s="199" t="str">
        <f>IF('เช็คเวลาเรียน เทอม 2'!AS23="ม",1,"")</f>
        <v/>
      </c>
      <c r="AR23" s="280"/>
      <c r="AS23" s="199" t="str">
        <f>IF('เช็คเวลาเรียน เทอม 2'!AU23="ม",1,"")</f>
        <v/>
      </c>
      <c r="AT23" s="199" t="str">
        <f>IF('เช็คเวลาเรียน เทอม 2'!AV23="ม",1,"")</f>
        <v/>
      </c>
      <c r="AU23" s="198"/>
      <c r="AV23" s="198"/>
      <c r="AW23" s="199" t="str">
        <f>IF('เช็คเวลาเรียน เทอม 2'!AY23="ม",1,"")</f>
        <v/>
      </c>
      <c r="AX23" s="199" t="str">
        <f>IF('เช็คเวลาเรียน เทอม 2'!AZ23="ม",1,"")</f>
        <v/>
      </c>
      <c r="AY23" s="199" t="str">
        <f>IF('เช็คเวลาเรียน เทอม 2'!BA23="ม",1,"")</f>
        <v/>
      </c>
      <c r="AZ23" s="199" t="str">
        <f>IF('เช็คเวลาเรียน เทอม 2'!BB23="ม",1,"")</f>
        <v/>
      </c>
      <c r="BA23" s="199" t="str">
        <f>IF('เช็คเวลาเรียน เทอม 2'!BC23="ม",1,"")</f>
        <v/>
      </c>
      <c r="BB23" s="198"/>
      <c r="BC23" s="198"/>
      <c r="BD23" s="199" t="str">
        <f>IF('เช็คเวลาเรียน เทอม 2'!BF23="ม",1,"")</f>
        <v/>
      </c>
      <c r="BE23" s="199" t="str">
        <f>IF('เช็คเวลาเรียน เทอม 2'!BG23="ม",1,"")</f>
        <v/>
      </c>
      <c r="BF23" s="199" t="str">
        <f>IF('เช็คเวลาเรียน เทอม 2'!BH23="ม",1,"")</f>
        <v/>
      </c>
      <c r="BG23" s="199" t="str">
        <f>IF('เช็คเวลาเรียน เทอม 2'!BI23="ม",1,"")</f>
        <v/>
      </c>
      <c r="BH23" s="199" t="str">
        <f>IF('เช็คเวลาเรียน เทอม 2'!BJ23="ม",1,"")</f>
        <v/>
      </c>
      <c r="BI23" s="198"/>
      <c r="BJ23" s="198"/>
      <c r="BK23" s="199" t="str">
        <f>IF('เช็คเวลาเรียน เทอม 2'!BM23="ม",1,"")</f>
        <v/>
      </c>
      <c r="BL23" s="199" t="str">
        <f>IF('เช็คเวลาเรียน เทอม 2'!BN23="ม",1,"")</f>
        <v/>
      </c>
      <c r="BM23" s="287"/>
      <c r="BN23" s="338">
        <f t="shared" si="1"/>
        <v>0</v>
      </c>
      <c r="BO23" s="339"/>
      <c r="BP23" s="289"/>
      <c r="BQ23" s="198"/>
      <c r="BR23" s="198"/>
      <c r="BS23" s="199" t="str">
        <f>IF('เช็คเวลาเรียน เทอม 2'!BW23="ม",1,"")</f>
        <v/>
      </c>
      <c r="BT23" s="199" t="str">
        <f>IF('เช็คเวลาเรียน เทอม 2'!BX23="ม",1,"")</f>
        <v/>
      </c>
      <c r="BU23" s="199" t="str">
        <f>IF('เช็คเวลาเรียน เทอม 2'!BY23="ม",1,"")</f>
        <v/>
      </c>
      <c r="BV23" s="199" t="str">
        <f>IF('เช็คเวลาเรียน เทอม 2'!BZ23="ม",1,"")</f>
        <v/>
      </c>
      <c r="BW23" s="199" t="str">
        <f>IF('เช็คเวลาเรียน เทอม 2'!CA23="ม",1,"")</f>
        <v/>
      </c>
      <c r="BX23" s="198"/>
      <c r="BY23" s="198"/>
      <c r="BZ23" s="199" t="str">
        <f>IF('เช็คเวลาเรียน เทอม 2'!CD23="ม",1,"")</f>
        <v/>
      </c>
      <c r="CA23" s="199" t="str">
        <f>IF('เช็คเวลาเรียน เทอม 2'!CE23="ม",1,"")</f>
        <v/>
      </c>
      <c r="CB23" s="199" t="str">
        <f>IF('เช็คเวลาเรียน เทอม 2'!CF23="ม",1,"")</f>
        <v/>
      </c>
      <c r="CC23" s="199" t="str">
        <f>IF('เช็คเวลาเรียน เทอม 2'!CG23="ม",1,"")</f>
        <v/>
      </c>
      <c r="CD23" s="199" t="str">
        <f>IF('เช็คเวลาเรียน เทอม 2'!CH23="ม",1,"")</f>
        <v/>
      </c>
      <c r="CE23" s="280"/>
      <c r="CF23" s="198"/>
      <c r="CG23" s="199" t="str">
        <f>IF('เช็คเวลาเรียน เทอม 2'!CK23="ม",1,"")</f>
        <v/>
      </c>
      <c r="CH23" s="199" t="str">
        <f>IF('เช็คเวลาเรียน เทอม 2'!CL23="ม",1,"")</f>
        <v/>
      </c>
      <c r="CI23" s="199" t="str">
        <f>IF('เช็คเวลาเรียน เทอม 2'!CM23="ม",1,"")</f>
        <v/>
      </c>
      <c r="CJ23" s="199" t="str">
        <f>IF('เช็คเวลาเรียน เทอม 2'!CN23="ม",1,"")</f>
        <v/>
      </c>
      <c r="CK23" s="199" t="str">
        <f>IF('เช็คเวลาเรียน เทอม 2'!CO23="ม",1,"")</f>
        <v/>
      </c>
      <c r="CL23" s="198"/>
      <c r="CM23" s="198"/>
      <c r="CN23" s="199" t="str">
        <f>IF('เช็คเวลาเรียน เทอม 2'!CR23="ม",1,"")</f>
        <v/>
      </c>
      <c r="CO23" s="199" t="str">
        <f>IF('เช็คเวลาเรียน เทอม 2'!CS23="ม",1,"")</f>
        <v/>
      </c>
      <c r="CP23" s="199" t="str">
        <f>IF('เช็คเวลาเรียน เทอม 2'!CT23="ม",1,"")</f>
        <v/>
      </c>
      <c r="CQ23" s="199" t="str">
        <f>IF('เช็คเวลาเรียน เทอม 2'!CU23="ม",1,"")</f>
        <v/>
      </c>
      <c r="CR23" s="199" t="str">
        <f>IF('เช็คเวลาเรียน เทอม 2'!CV23="ม",1,"")</f>
        <v/>
      </c>
      <c r="CS23" s="198"/>
      <c r="CT23" s="198"/>
      <c r="CU23" s="338">
        <f t="shared" si="2"/>
        <v>0</v>
      </c>
      <c r="CV23" s="339"/>
      <c r="CW23" s="199" t="str">
        <f>IF('เช็คเวลาเรียน เทอม 2'!DC23="ม",1,"")</f>
        <v/>
      </c>
      <c r="CX23" s="199" t="str">
        <f>IF('เช็คเวลาเรียน เทอม 2'!DD23="ม",1,"")</f>
        <v/>
      </c>
      <c r="CY23" s="199" t="str">
        <f>IF('เช็คเวลาเรียน เทอม 2'!DE23="ม",1,"")</f>
        <v/>
      </c>
      <c r="CZ23" s="199" t="str">
        <f>IF('เช็คเวลาเรียน เทอม 2'!DF23="ม",1,"")</f>
        <v/>
      </c>
      <c r="DA23" s="199" t="str">
        <f>IF('เช็คเวลาเรียน เทอม 2'!DG23="ม",1,"")</f>
        <v/>
      </c>
      <c r="DB23" s="198"/>
      <c r="DC23" s="198"/>
      <c r="DD23" s="199" t="str">
        <f>IF('เช็คเวลาเรียน เทอม 2'!DJ23="ม",1,"")</f>
        <v/>
      </c>
      <c r="DE23" s="199" t="str">
        <f>IF('เช็คเวลาเรียน เทอม 2'!DK23="ม",1,"")</f>
        <v/>
      </c>
      <c r="DF23" s="199" t="str">
        <f>IF('เช็คเวลาเรียน เทอม 2'!DL23="ม",1,"")</f>
        <v/>
      </c>
      <c r="DG23" s="199" t="str">
        <f>IF('เช็คเวลาเรียน เทอม 2'!DM23="ม",1,"")</f>
        <v/>
      </c>
      <c r="DH23" s="199" t="str">
        <f>IF('เช็คเวลาเรียน เทอม 2'!DN23="ม",1,"")</f>
        <v/>
      </c>
      <c r="DI23" s="198"/>
      <c r="DJ23" s="198"/>
      <c r="DK23" s="199" t="str">
        <f>IF('เช็คเวลาเรียน เทอม 2'!DQ23="ม",1,"")</f>
        <v/>
      </c>
      <c r="DL23" s="199" t="str">
        <f>IF('เช็คเวลาเรียน เทอม 2'!DR23="ม",1,"")</f>
        <v/>
      </c>
      <c r="DM23" s="199" t="str">
        <f>IF('เช็คเวลาเรียน เทอม 2'!DS23="ม",1,"")</f>
        <v/>
      </c>
      <c r="DN23" s="199" t="str">
        <f>IF('เช็คเวลาเรียน เทอม 2'!DT23="ม",1,"")</f>
        <v/>
      </c>
      <c r="DO23" s="199" t="str">
        <f>IF('เช็คเวลาเรียน เทอม 2'!DU23="ม",1,"")</f>
        <v/>
      </c>
      <c r="DP23" s="198"/>
      <c r="DQ23" s="289"/>
      <c r="DR23" s="289"/>
      <c r="DS23" s="199" t="str">
        <f>IF('เช็คเวลาเรียน เทอม 2'!DY23="ม",1,"")</f>
        <v/>
      </c>
      <c r="DT23" s="199" t="str">
        <f>IF('เช็คเวลาเรียน เทอม 2'!DZ23="ม",1,"")</f>
        <v/>
      </c>
      <c r="DU23" s="199" t="str">
        <f>IF('เช็คเวลาเรียน เทอม 2'!EA23="ม",1,"")</f>
        <v/>
      </c>
      <c r="DV23" s="199" t="str">
        <f>IF('เช็คเวลาเรียน เทอม 2'!EB23="ม",1,"")</f>
        <v/>
      </c>
      <c r="DW23" s="198"/>
      <c r="DX23" s="198"/>
      <c r="DY23" s="338">
        <f t="shared" si="3"/>
        <v>0</v>
      </c>
      <c r="DZ23" s="339"/>
      <c r="EA23" s="199" t="str">
        <f>IF('เช็คเวลาเรียน เทอม 2'!EI23="ม",1,"")</f>
        <v/>
      </c>
      <c r="EB23" s="199" t="str">
        <f>IF('เช็คเวลาเรียน เทอม 2'!EJ23="ม",1,"")</f>
        <v/>
      </c>
      <c r="EC23" s="199" t="str">
        <f>IF('เช็คเวลาเรียน เทอม 2'!EK23="ม",1,"")</f>
        <v/>
      </c>
      <c r="ED23" s="199" t="str">
        <f>IF('เช็คเวลาเรียน เทอม 2'!EL23="ม",1,"")</f>
        <v/>
      </c>
      <c r="EE23" s="199" t="str">
        <f>IF('เช็คเวลาเรียน เทอม 2'!EM23="ม",1,"")</f>
        <v/>
      </c>
      <c r="EF23" s="198"/>
      <c r="EG23" s="198"/>
      <c r="EH23" s="199" t="str">
        <f>IF('เช็คเวลาเรียน เทอม 2'!EP23="ม",1,"")</f>
        <v/>
      </c>
      <c r="EI23" s="199" t="str">
        <f>IF('เช็คเวลาเรียน เทอม 2'!EQ23="ม",1,"")</f>
        <v/>
      </c>
      <c r="EJ23" s="199" t="str">
        <f>IF('เช็คเวลาเรียน เทอม 2'!ER23="ม",1,"")</f>
        <v/>
      </c>
      <c r="EK23" s="199" t="str">
        <f>IF('เช็คเวลาเรียน เทอม 2'!ES23="ม",1,"")</f>
        <v/>
      </c>
      <c r="EL23" s="199" t="str">
        <f>IF('เช็คเวลาเรียน เทอม 2'!ET23="ม",1,"")</f>
        <v/>
      </c>
      <c r="EM23" s="198"/>
      <c r="EN23" s="198"/>
      <c r="EO23" s="199" t="str">
        <f>IF('เช็คเวลาเรียน เทอม 2'!EW23="ม",1,"")</f>
        <v/>
      </c>
      <c r="EP23" s="199" t="str">
        <f>IF('เช็คเวลาเรียน เทอม 2'!EX23="ม",1,"")</f>
        <v/>
      </c>
      <c r="EQ23" s="199" t="str">
        <f>IF('เช็คเวลาเรียน เทอม 2'!EY23="ม",1,"")</f>
        <v/>
      </c>
      <c r="ER23" s="199" t="str">
        <f>IF('เช็คเวลาเรียน เทอม 2'!EZ23="ม",1,"")</f>
        <v/>
      </c>
      <c r="ES23" s="199" t="str">
        <f>IF('เช็คเวลาเรียน เทอม 2'!FA23="ม",1,"")</f>
        <v/>
      </c>
      <c r="ET23" s="198"/>
      <c r="EU23" s="198"/>
      <c r="EV23" s="199" t="str">
        <f>IF('เช็คเวลาเรียน เทอม 2'!FD23="ม",1,"")</f>
        <v/>
      </c>
      <c r="EW23" s="199" t="str">
        <f>IF('เช็คเวลาเรียน เทอม 2'!FE23="ม",1,"")</f>
        <v/>
      </c>
      <c r="EX23" s="199" t="str">
        <f>IF('เช็คเวลาเรียน เทอม 2'!FF23="ม",1,"")</f>
        <v/>
      </c>
      <c r="EY23" s="199" t="str">
        <f>IF('เช็คเวลาเรียน เทอม 2'!FG23="ม",1,"")</f>
        <v/>
      </c>
      <c r="EZ23" s="199" t="str">
        <f>IF('เช็คเวลาเรียน เทอม 2'!FH23="ม",1,"")</f>
        <v/>
      </c>
      <c r="FA23" s="198"/>
      <c r="FB23" s="198"/>
      <c r="FC23" s="199" t="str">
        <f>IF('เช็คเวลาเรียน เทอม 2'!FK23="ม",1,"")</f>
        <v/>
      </c>
      <c r="FD23" s="199" t="str">
        <f>IF('เช็คเวลาเรียน เทอม 2'!FL23="ม",1,"")</f>
        <v/>
      </c>
      <c r="FE23" s="199" t="str">
        <f>IF('เช็คเวลาเรียน เทอม 2'!FM23="ม",1,"")</f>
        <v/>
      </c>
      <c r="FF23" s="338">
        <f t="shared" si="4"/>
        <v>0</v>
      </c>
      <c r="FG23" s="339"/>
      <c r="FH23" s="199" t="str">
        <f>IF('เช็คเวลาเรียน เทอม 2'!FR23="ม",1,"")</f>
        <v/>
      </c>
      <c r="FI23" s="199" t="str">
        <f>IF('เช็คเวลาเรียน เทอม 2'!FS23="ม",1,"")</f>
        <v/>
      </c>
      <c r="FJ23" s="198"/>
      <c r="FK23" s="198"/>
      <c r="FL23" s="199" t="str">
        <f>IF('เช็คเวลาเรียน เทอม 2'!FV23="ม",1,"")</f>
        <v/>
      </c>
      <c r="FM23" s="289"/>
      <c r="FN23" s="199" t="str">
        <f>IF('เช็คเวลาเรียน เทอม 2'!FX23="ม",1,"")</f>
        <v/>
      </c>
      <c r="FO23" s="199" t="str">
        <f>IF('เช็คเวลาเรียน เทอม 2'!FY23="ม",1,"")</f>
        <v/>
      </c>
      <c r="FP23" s="199" t="str">
        <f>IF('เช็คเวลาเรียน เทอม 2'!FZ23="ม",1,"")</f>
        <v/>
      </c>
      <c r="FQ23" s="198"/>
      <c r="FR23" s="198"/>
      <c r="FS23" s="199" t="str">
        <f>IF('เช็คเวลาเรียน เทอม 2'!GC23="ม",1,"")</f>
        <v/>
      </c>
      <c r="FT23" s="289"/>
      <c r="FU23" s="289"/>
      <c r="FV23" s="289"/>
      <c r="FW23" s="199" t="str">
        <f>IF('เช็คเวลาเรียน เทอม 2'!GG23="ม",1,"")</f>
        <v/>
      </c>
      <c r="FX23" s="198"/>
      <c r="FY23" s="198"/>
      <c r="FZ23" s="199" t="str">
        <f>IF('เช็คเวลาเรียน เทอม 2'!GJ23="ม",1,"")</f>
        <v/>
      </c>
      <c r="GA23" s="199" t="str">
        <f>IF('เช็คเวลาเรียน เทอม 2'!GK23="ม",1,"")</f>
        <v/>
      </c>
      <c r="GB23" s="199" t="str">
        <f>IF('เช็คเวลาเรียน เทอม 2'!GL23="ม",1,"")</f>
        <v/>
      </c>
      <c r="GC23" s="199" t="str">
        <f>IF('เช็คเวลาเรียน เทอม 2'!GM23="ม",1,"")</f>
        <v/>
      </c>
      <c r="GD23" s="199" t="str">
        <f>IF('เช็คเวลาเรียน เทอม 2'!GN23="ม",1,"")</f>
        <v/>
      </c>
      <c r="GE23" s="198"/>
      <c r="GF23" s="198"/>
      <c r="GG23" s="199" t="str">
        <f>IF('เช็คเวลาเรียน เทอม 2'!GQ23="ม",1,"")</f>
        <v/>
      </c>
      <c r="GH23" s="199" t="str">
        <f>IF('เช็คเวลาเรียน เทอม 2'!GR23="ม",1,"")</f>
        <v/>
      </c>
      <c r="GI23" s="199" t="str">
        <f>IF('เช็คเวลาเรียน เทอม 2'!GS23="ม",1,"")</f>
        <v/>
      </c>
      <c r="GJ23" s="199" t="str">
        <f>IF('เช็คเวลาเรียน เทอม 2'!GT23="ม",1,"")</f>
        <v/>
      </c>
      <c r="GK23" s="199" t="str">
        <f>IF('เช็คเวลาเรียน เทอม 2'!GU23="ม",1,"")</f>
        <v/>
      </c>
      <c r="GL23" s="338">
        <f t="shared" si="5"/>
        <v>0</v>
      </c>
      <c r="GM23" s="339"/>
    </row>
    <row r="24" spans="1:195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199" t="str">
        <f>IF('เช็คเวลาเรียน เทอม 2'!D24="ม",1,"")</f>
        <v/>
      </c>
      <c r="D24" s="199" t="str">
        <f>IF('เช็คเวลาเรียน เทอม 2'!E24="ม",1,"")</f>
        <v/>
      </c>
      <c r="E24" s="199" t="str">
        <f>IF('เช็คเวลาเรียน เทอม 2'!F24="ม",1,"")</f>
        <v/>
      </c>
      <c r="F24" s="199" t="str">
        <f>IF('เช็คเวลาเรียน เทอม 2'!G24="ม",1,"")</f>
        <v/>
      </c>
      <c r="G24" s="199" t="str">
        <f>IF('เช็คเวลาเรียน เทอม 2'!H24="ม",1,"")</f>
        <v/>
      </c>
      <c r="H24" s="198"/>
      <c r="I24" s="198"/>
      <c r="J24" s="199" t="str">
        <f>IF('เช็คเวลาเรียน เทอม 2'!K24="ม",1,"")</f>
        <v/>
      </c>
      <c r="K24" s="199" t="str">
        <f>IF('เช็คเวลาเรียน เทอม 2'!L24="ม",1,"")</f>
        <v/>
      </c>
      <c r="L24" s="199" t="str">
        <f>IF('เช็คเวลาเรียน เทอม 2'!M24="ม",1,"")</f>
        <v/>
      </c>
      <c r="M24" s="199" t="str">
        <f>IF('เช็คเวลาเรียน เทอม 2'!N24="ม",1,"")</f>
        <v/>
      </c>
      <c r="N24" s="199" t="str">
        <f>IF('เช็คเวลาเรียน เทอม 2'!O24="ม",1,"")</f>
        <v/>
      </c>
      <c r="O24" s="198"/>
      <c r="P24" s="198"/>
      <c r="Q24" s="199" t="str">
        <f>IF('เช็คเวลาเรียน เทอม 2'!R24="ม",1,"")</f>
        <v/>
      </c>
      <c r="R24" s="199" t="str">
        <f>IF('เช็คเวลาเรียน เทอม 2'!S24="ม",1,"")</f>
        <v/>
      </c>
      <c r="S24" s="199" t="str">
        <f>IF('เช็คเวลาเรียน เทอม 2'!T24="ม",1,"")</f>
        <v/>
      </c>
      <c r="T24" s="199" t="str">
        <f>IF('เช็คเวลาเรียน เทอม 2'!U24="ม",1,"")</f>
        <v/>
      </c>
      <c r="U24" s="199" t="str">
        <f>IF('เช็คเวลาเรียน เทอม 2'!V24="ม",1,"")</f>
        <v/>
      </c>
      <c r="V24" s="198"/>
      <c r="W24" s="198"/>
      <c r="X24" s="199" t="str">
        <f>IF('เช็คเวลาเรียน เทอม 2'!Y24="ม",1,"")</f>
        <v/>
      </c>
      <c r="Y24" s="199" t="str">
        <f>IF('เช็คเวลาเรียน เทอม 2'!Z24="ม",1,"")</f>
        <v/>
      </c>
      <c r="Z24" s="199" t="str">
        <f>IF('เช็คเวลาเรียน เทอม 2'!AA24="ม",1,"")</f>
        <v/>
      </c>
      <c r="AA24" s="199" t="str">
        <f>IF('เช็คเวลาเรียน เทอม 2'!AB24="ม",1,"")</f>
        <v/>
      </c>
      <c r="AB24" s="199" t="str">
        <f>IF('เช็คเวลาเรียน เทอม 2'!AC24="ม",1,"")</f>
        <v/>
      </c>
      <c r="AC24" s="198"/>
      <c r="AD24" s="198"/>
      <c r="AE24" s="199" t="str">
        <f>IF('เช็คเวลาเรียน เทอม 2'!AF24="ม",1,"")</f>
        <v/>
      </c>
      <c r="AF24" s="198"/>
      <c r="AG24" s="338">
        <f t="shared" si="0"/>
        <v>0</v>
      </c>
      <c r="AH24" s="339"/>
      <c r="AI24" s="199" t="str">
        <f>IF('เช็คเวลาเรียน เทอม 2'!AK24="ม",1,"")</f>
        <v/>
      </c>
      <c r="AJ24" s="199" t="str">
        <f>IF('เช็คเวลาเรียน เทอม 2'!AL24="ม",1,"")</f>
        <v/>
      </c>
      <c r="AK24" s="199" t="str">
        <f>IF('เช็คเวลาเรียน เทอม 2'!AM24="ม",1,"")</f>
        <v/>
      </c>
      <c r="AL24" s="199" t="str">
        <f>IF('เช็คเวลาเรียน เทอม 2'!AN24="ม",1,"")</f>
        <v/>
      </c>
      <c r="AM24" s="280"/>
      <c r="AN24" s="198"/>
      <c r="AO24" s="280"/>
      <c r="AP24" s="199" t="str">
        <f>IF('เช็คเวลาเรียน เทอม 2'!AR24="ม",1,"")</f>
        <v/>
      </c>
      <c r="AQ24" s="199" t="str">
        <f>IF('เช็คเวลาเรียน เทอม 2'!AS24="ม",1,"")</f>
        <v/>
      </c>
      <c r="AR24" s="280"/>
      <c r="AS24" s="199" t="str">
        <f>IF('เช็คเวลาเรียน เทอม 2'!AU24="ม",1,"")</f>
        <v/>
      </c>
      <c r="AT24" s="199" t="str">
        <f>IF('เช็คเวลาเรียน เทอม 2'!AV24="ม",1,"")</f>
        <v/>
      </c>
      <c r="AU24" s="198"/>
      <c r="AV24" s="198"/>
      <c r="AW24" s="199" t="str">
        <f>IF('เช็คเวลาเรียน เทอม 2'!AY24="ม",1,"")</f>
        <v/>
      </c>
      <c r="AX24" s="199" t="str">
        <f>IF('เช็คเวลาเรียน เทอม 2'!AZ24="ม",1,"")</f>
        <v/>
      </c>
      <c r="AY24" s="199" t="str">
        <f>IF('เช็คเวลาเรียน เทอม 2'!BA24="ม",1,"")</f>
        <v/>
      </c>
      <c r="AZ24" s="199" t="str">
        <f>IF('เช็คเวลาเรียน เทอม 2'!BB24="ม",1,"")</f>
        <v/>
      </c>
      <c r="BA24" s="199" t="str">
        <f>IF('เช็คเวลาเรียน เทอม 2'!BC24="ม",1,"")</f>
        <v/>
      </c>
      <c r="BB24" s="198"/>
      <c r="BC24" s="198"/>
      <c r="BD24" s="199" t="str">
        <f>IF('เช็คเวลาเรียน เทอม 2'!BF24="ม",1,"")</f>
        <v/>
      </c>
      <c r="BE24" s="199" t="str">
        <f>IF('เช็คเวลาเรียน เทอม 2'!BG24="ม",1,"")</f>
        <v/>
      </c>
      <c r="BF24" s="199" t="str">
        <f>IF('เช็คเวลาเรียน เทอม 2'!BH24="ม",1,"")</f>
        <v/>
      </c>
      <c r="BG24" s="199" t="str">
        <f>IF('เช็คเวลาเรียน เทอม 2'!BI24="ม",1,"")</f>
        <v/>
      </c>
      <c r="BH24" s="199" t="str">
        <f>IF('เช็คเวลาเรียน เทอม 2'!BJ24="ม",1,"")</f>
        <v/>
      </c>
      <c r="BI24" s="198"/>
      <c r="BJ24" s="198"/>
      <c r="BK24" s="199" t="str">
        <f>IF('เช็คเวลาเรียน เทอม 2'!BM24="ม",1,"")</f>
        <v/>
      </c>
      <c r="BL24" s="199" t="str">
        <f>IF('เช็คเวลาเรียน เทอม 2'!BN24="ม",1,"")</f>
        <v/>
      </c>
      <c r="BM24" s="287"/>
      <c r="BN24" s="338">
        <f t="shared" si="1"/>
        <v>0</v>
      </c>
      <c r="BO24" s="339"/>
      <c r="BP24" s="289"/>
      <c r="BQ24" s="198"/>
      <c r="BR24" s="198"/>
      <c r="BS24" s="199" t="str">
        <f>IF('เช็คเวลาเรียน เทอม 2'!BW24="ม",1,"")</f>
        <v/>
      </c>
      <c r="BT24" s="199" t="str">
        <f>IF('เช็คเวลาเรียน เทอม 2'!BX24="ม",1,"")</f>
        <v/>
      </c>
      <c r="BU24" s="199" t="str">
        <f>IF('เช็คเวลาเรียน เทอม 2'!BY24="ม",1,"")</f>
        <v/>
      </c>
      <c r="BV24" s="199" t="str">
        <f>IF('เช็คเวลาเรียน เทอม 2'!BZ24="ม",1,"")</f>
        <v/>
      </c>
      <c r="BW24" s="199" t="str">
        <f>IF('เช็คเวลาเรียน เทอม 2'!CA24="ม",1,"")</f>
        <v/>
      </c>
      <c r="BX24" s="198"/>
      <c r="BY24" s="198"/>
      <c r="BZ24" s="199" t="str">
        <f>IF('เช็คเวลาเรียน เทอม 2'!CD24="ม",1,"")</f>
        <v/>
      </c>
      <c r="CA24" s="199" t="str">
        <f>IF('เช็คเวลาเรียน เทอม 2'!CE24="ม",1,"")</f>
        <v/>
      </c>
      <c r="CB24" s="199" t="str">
        <f>IF('เช็คเวลาเรียน เทอม 2'!CF24="ม",1,"")</f>
        <v/>
      </c>
      <c r="CC24" s="199" t="str">
        <f>IF('เช็คเวลาเรียน เทอม 2'!CG24="ม",1,"")</f>
        <v/>
      </c>
      <c r="CD24" s="199" t="str">
        <f>IF('เช็คเวลาเรียน เทอม 2'!CH24="ม",1,"")</f>
        <v/>
      </c>
      <c r="CE24" s="280"/>
      <c r="CF24" s="198"/>
      <c r="CG24" s="199" t="str">
        <f>IF('เช็คเวลาเรียน เทอม 2'!CK24="ม",1,"")</f>
        <v/>
      </c>
      <c r="CH24" s="199" t="str">
        <f>IF('เช็คเวลาเรียน เทอม 2'!CL24="ม",1,"")</f>
        <v/>
      </c>
      <c r="CI24" s="199" t="str">
        <f>IF('เช็คเวลาเรียน เทอม 2'!CM24="ม",1,"")</f>
        <v/>
      </c>
      <c r="CJ24" s="199" t="str">
        <f>IF('เช็คเวลาเรียน เทอม 2'!CN24="ม",1,"")</f>
        <v/>
      </c>
      <c r="CK24" s="199" t="str">
        <f>IF('เช็คเวลาเรียน เทอม 2'!CO24="ม",1,"")</f>
        <v/>
      </c>
      <c r="CL24" s="198"/>
      <c r="CM24" s="198"/>
      <c r="CN24" s="199" t="str">
        <f>IF('เช็คเวลาเรียน เทอม 2'!CR24="ม",1,"")</f>
        <v/>
      </c>
      <c r="CO24" s="199" t="str">
        <f>IF('เช็คเวลาเรียน เทอม 2'!CS24="ม",1,"")</f>
        <v/>
      </c>
      <c r="CP24" s="199" t="str">
        <f>IF('เช็คเวลาเรียน เทอม 2'!CT24="ม",1,"")</f>
        <v/>
      </c>
      <c r="CQ24" s="199" t="str">
        <f>IF('เช็คเวลาเรียน เทอม 2'!CU24="ม",1,"")</f>
        <v/>
      </c>
      <c r="CR24" s="199" t="str">
        <f>IF('เช็คเวลาเรียน เทอม 2'!CV24="ม",1,"")</f>
        <v/>
      </c>
      <c r="CS24" s="198"/>
      <c r="CT24" s="198"/>
      <c r="CU24" s="338">
        <f t="shared" si="2"/>
        <v>0</v>
      </c>
      <c r="CV24" s="339"/>
      <c r="CW24" s="199" t="str">
        <f>IF('เช็คเวลาเรียน เทอม 2'!DC24="ม",1,"")</f>
        <v/>
      </c>
      <c r="CX24" s="199" t="str">
        <f>IF('เช็คเวลาเรียน เทอม 2'!DD24="ม",1,"")</f>
        <v/>
      </c>
      <c r="CY24" s="199" t="str">
        <f>IF('เช็คเวลาเรียน เทอม 2'!DE24="ม",1,"")</f>
        <v/>
      </c>
      <c r="CZ24" s="199" t="str">
        <f>IF('เช็คเวลาเรียน เทอม 2'!DF24="ม",1,"")</f>
        <v/>
      </c>
      <c r="DA24" s="199" t="str">
        <f>IF('เช็คเวลาเรียน เทอม 2'!DG24="ม",1,"")</f>
        <v/>
      </c>
      <c r="DB24" s="198"/>
      <c r="DC24" s="198"/>
      <c r="DD24" s="199" t="str">
        <f>IF('เช็คเวลาเรียน เทอม 2'!DJ24="ม",1,"")</f>
        <v/>
      </c>
      <c r="DE24" s="199" t="str">
        <f>IF('เช็คเวลาเรียน เทอม 2'!DK24="ม",1,"")</f>
        <v/>
      </c>
      <c r="DF24" s="199" t="str">
        <f>IF('เช็คเวลาเรียน เทอม 2'!DL24="ม",1,"")</f>
        <v/>
      </c>
      <c r="DG24" s="199" t="str">
        <f>IF('เช็คเวลาเรียน เทอม 2'!DM24="ม",1,"")</f>
        <v/>
      </c>
      <c r="DH24" s="199" t="str">
        <f>IF('เช็คเวลาเรียน เทอม 2'!DN24="ม",1,"")</f>
        <v/>
      </c>
      <c r="DI24" s="198"/>
      <c r="DJ24" s="198"/>
      <c r="DK24" s="199" t="str">
        <f>IF('เช็คเวลาเรียน เทอม 2'!DQ24="ม",1,"")</f>
        <v/>
      </c>
      <c r="DL24" s="199" t="str">
        <f>IF('เช็คเวลาเรียน เทอม 2'!DR24="ม",1,"")</f>
        <v/>
      </c>
      <c r="DM24" s="199" t="str">
        <f>IF('เช็คเวลาเรียน เทอม 2'!DS24="ม",1,"")</f>
        <v/>
      </c>
      <c r="DN24" s="199" t="str">
        <f>IF('เช็คเวลาเรียน เทอม 2'!DT24="ม",1,"")</f>
        <v/>
      </c>
      <c r="DO24" s="199" t="str">
        <f>IF('เช็คเวลาเรียน เทอม 2'!DU24="ม",1,"")</f>
        <v/>
      </c>
      <c r="DP24" s="198"/>
      <c r="DQ24" s="289"/>
      <c r="DR24" s="289"/>
      <c r="DS24" s="199" t="str">
        <f>IF('เช็คเวลาเรียน เทอม 2'!DY24="ม",1,"")</f>
        <v/>
      </c>
      <c r="DT24" s="199" t="str">
        <f>IF('เช็คเวลาเรียน เทอม 2'!DZ24="ม",1,"")</f>
        <v/>
      </c>
      <c r="DU24" s="199" t="str">
        <f>IF('เช็คเวลาเรียน เทอม 2'!EA24="ม",1,"")</f>
        <v/>
      </c>
      <c r="DV24" s="199" t="str">
        <f>IF('เช็คเวลาเรียน เทอม 2'!EB24="ม",1,"")</f>
        <v/>
      </c>
      <c r="DW24" s="198"/>
      <c r="DX24" s="198"/>
      <c r="DY24" s="338">
        <f t="shared" si="3"/>
        <v>0</v>
      </c>
      <c r="DZ24" s="339"/>
      <c r="EA24" s="199" t="str">
        <f>IF('เช็คเวลาเรียน เทอม 2'!EI24="ม",1,"")</f>
        <v/>
      </c>
      <c r="EB24" s="199" t="str">
        <f>IF('เช็คเวลาเรียน เทอม 2'!EJ24="ม",1,"")</f>
        <v/>
      </c>
      <c r="EC24" s="199" t="str">
        <f>IF('เช็คเวลาเรียน เทอม 2'!EK24="ม",1,"")</f>
        <v/>
      </c>
      <c r="ED24" s="199" t="str">
        <f>IF('เช็คเวลาเรียน เทอม 2'!EL24="ม",1,"")</f>
        <v/>
      </c>
      <c r="EE24" s="199" t="str">
        <f>IF('เช็คเวลาเรียน เทอม 2'!EM24="ม",1,"")</f>
        <v/>
      </c>
      <c r="EF24" s="198"/>
      <c r="EG24" s="198"/>
      <c r="EH24" s="199" t="str">
        <f>IF('เช็คเวลาเรียน เทอม 2'!EP24="ม",1,"")</f>
        <v/>
      </c>
      <c r="EI24" s="199" t="str">
        <f>IF('เช็คเวลาเรียน เทอม 2'!EQ24="ม",1,"")</f>
        <v/>
      </c>
      <c r="EJ24" s="199" t="str">
        <f>IF('เช็คเวลาเรียน เทอม 2'!ER24="ม",1,"")</f>
        <v/>
      </c>
      <c r="EK24" s="199" t="str">
        <f>IF('เช็คเวลาเรียน เทอม 2'!ES24="ม",1,"")</f>
        <v/>
      </c>
      <c r="EL24" s="199" t="str">
        <f>IF('เช็คเวลาเรียน เทอม 2'!ET24="ม",1,"")</f>
        <v/>
      </c>
      <c r="EM24" s="198"/>
      <c r="EN24" s="198"/>
      <c r="EO24" s="199" t="str">
        <f>IF('เช็คเวลาเรียน เทอม 2'!EW24="ม",1,"")</f>
        <v/>
      </c>
      <c r="EP24" s="199" t="str">
        <f>IF('เช็คเวลาเรียน เทอม 2'!EX24="ม",1,"")</f>
        <v/>
      </c>
      <c r="EQ24" s="199" t="str">
        <f>IF('เช็คเวลาเรียน เทอม 2'!EY24="ม",1,"")</f>
        <v/>
      </c>
      <c r="ER24" s="199" t="str">
        <f>IF('เช็คเวลาเรียน เทอม 2'!EZ24="ม",1,"")</f>
        <v/>
      </c>
      <c r="ES24" s="199" t="str">
        <f>IF('เช็คเวลาเรียน เทอม 2'!FA24="ม",1,"")</f>
        <v/>
      </c>
      <c r="ET24" s="198"/>
      <c r="EU24" s="198"/>
      <c r="EV24" s="199" t="str">
        <f>IF('เช็คเวลาเรียน เทอม 2'!FD24="ม",1,"")</f>
        <v/>
      </c>
      <c r="EW24" s="199" t="str">
        <f>IF('เช็คเวลาเรียน เทอม 2'!FE24="ม",1,"")</f>
        <v/>
      </c>
      <c r="EX24" s="199" t="str">
        <f>IF('เช็คเวลาเรียน เทอม 2'!FF24="ม",1,"")</f>
        <v/>
      </c>
      <c r="EY24" s="199" t="str">
        <f>IF('เช็คเวลาเรียน เทอม 2'!FG24="ม",1,"")</f>
        <v/>
      </c>
      <c r="EZ24" s="199" t="str">
        <f>IF('เช็คเวลาเรียน เทอม 2'!FH24="ม",1,"")</f>
        <v/>
      </c>
      <c r="FA24" s="198"/>
      <c r="FB24" s="198"/>
      <c r="FC24" s="199" t="str">
        <f>IF('เช็คเวลาเรียน เทอม 2'!FK24="ม",1,"")</f>
        <v/>
      </c>
      <c r="FD24" s="199" t="str">
        <f>IF('เช็คเวลาเรียน เทอม 2'!FL24="ม",1,"")</f>
        <v/>
      </c>
      <c r="FE24" s="199" t="str">
        <f>IF('เช็คเวลาเรียน เทอม 2'!FM24="ม",1,"")</f>
        <v/>
      </c>
      <c r="FF24" s="338">
        <f t="shared" si="4"/>
        <v>0</v>
      </c>
      <c r="FG24" s="339"/>
      <c r="FH24" s="199" t="str">
        <f>IF('เช็คเวลาเรียน เทอม 2'!FR24="ม",1,"")</f>
        <v/>
      </c>
      <c r="FI24" s="199" t="str">
        <f>IF('เช็คเวลาเรียน เทอม 2'!FS24="ม",1,"")</f>
        <v/>
      </c>
      <c r="FJ24" s="198"/>
      <c r="FK24" s="198"/>
      <c r="FL24" s="199" t="str">
        <f>IF('เช็คเวลาเรียน เทอม 2'!FV24="ม",1,"")</f>
        <v/>
      </c>
      <c r="FM24" s="289"/>
      <c r="FN24" s="199" t="str">
        <f>IF('เช็คเวลาเรียน เทอม 2'!FX24="ม",1,"")</f>
        <v/>
      </c>
      <c r="FO24" s="199" t="str">
        <f>IF('เช็คเวลาเรียน เทอม 2'!FY24="ม",1,"")</f>
        <v/>
      </c>
      <c r="FP24" s="199" t="str">
        <f>IF('เช็คเวลาเรียน เทอม 2'!FZ24="ม",1,"")</f>
        <v/>
      </c>
      <c r="FQ24" s="198"/>
      <c r="FR24" s="198"/>
      <c r="FS24" s="199" t="str">
        <f>IF('เช็คเวลาเรียน เทอม 2'!GC24="ม",1,"")</f>
        <v/>
      </c>
      <c r="FT24" s="289"/>
      <c r="FU24" s="289"/>
      <c r="FV24" s="289"/>
      <c r="FW24" s="199" t="str">
        <f>IF('เช็คเวลาเรียน เทอม 2'!GG24="ม",1,"")</f>
        <v/>
      </c>
      <c r="FX24" s="198"/>
      <c r="FY24" s="198"/>
      <c r="FZ24" s="199" t="str">
        <f>IF('เช็คเวลาเรียน เทอม 2'!GJ24="ม",1,"")</f>
        <v/>
      </c>
      <c r="GA24" s="199" t="str">
        <f>IF('เช็คเวลาเรียน เทอม 2'!GK24="ม",1,"")</f>
        <v/>
      </c>
      <c r="GB24" s="199" t="str">
        <f>IF('เช็คเวลาเรียน เทอม 2'!GL24="ม",1,"")</f>
        <v/>
      </c>
      <c r="GC24" s="199" t="str">
        <f>IF('เช็คเวลาเรียน เทอม 2'!GM24="ม",1,"")</f>
        <v/>
      </c>
      <c r="GD24" s="199" t="str">
        <f>IF('เช็คเวลาเรียน เทอม 2'!GN24="ม",1,"")</f>
        <v/>
      </c>
      <c r="GE24" s="198"/>
      <c r="GF24" s="198"/>
      <c r="GG24" s="199" t="str">
        <f>IF('เช็คเวลาเรียน เทอม 2'!GQ24="ม",1,"")</f>
        <v/>
      </c>
      <c r="GH24" s="199" t="str">
        <f>IF('เช็คเวลาเรียน เทอม 2'!GR24="ม",1,"")</f>
        <v/>
      </c>
      <c r="GI24" s="199" t="str">
        <f>IF('เช็คเวลาเรียน เทอม 2'!GS24="ม",1,"")</f>
        <v/>
      </c>
      <c r="GJ24" s="199" t="str">
        <f>IF('เช็คเวลาเรียน เทอม 2'!GT24="ม",1,"")</f>
        <v/>
      </c>
      <c r="GK24" s="199" t="str">
        <f>IF('เช็คเวลาเรียน เทอม 2'!GU24="ม",1,"")</f>
        <v/>
      </c>
      <c r="GL24" s="338">
        <f t="shared" si="5"/>
        <v>0</v>
      </c>
      <c r="GM24" s="339"/>
    </row>
    <row r="25" spans="1:195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199" t="str">
        <f>IF('เช็คเวลาเรียน เทอม 2'!D25="ม",1,"")</f>
        <v/>
      </c>
      <c r="D25" s="199" t="str">
        <f>IF('เช็คเวลาเรียน เทอม 2'!E25="ม",1,"")</f>
        <v/>
      </c>
      <c r="E25" s="199" t="str">
        <f>IF('เช็คเวลาเรียน เทอม 2'!F25="ม",1,"")</f>
        <v/>
      </c>
      <c r="F25" s="199" t="str">
        <f>IF('เช็คเวลาเรียน เทอม 2'!G25="ม",1,"")</f>
        <v/>
      </c>
      <c r="G25" s="199" t="str">
        <f>IF('เช็คเวลาเรียน เทอม 2'!H25="ม",1,"")</f>
        <v/>
      </c>
      <c r="H25" s="198"/>
      <c r="I25" s="198"/>
      <c r="J25" s="199" t="str">
        <f>IF('เช็คเวลาเรียน เทอม 2'!K25="ม",1,"")</f>
        <v/>
      </c>
      <c r="K25" s="199" t="str">
        <f>IF('เช็คเวลาเรียน เทอม 2'!L25="ม",1,"")</f>
        <v/>
      </c>
      <c r="L25" s="199" t="str">
        <f>IF('เช็คเวลาเรียน เทอม 2'!M25="ม",1,"")</f>
        <v/>
      </c>
      <c r="M25" s="199" t="str">
        <f>IF('เช็คเวลาเรียน เทอม 2'!N25="ม",1,"")</f>
        <v/>
      </c>
      <c r="N25" s="199" t="str">
        <f>IF('เช็คเวลาเรียน เทอม 2'!O25="ม",1,"")</f>
        <v/>
      </c>
      <c r="O25" s="198"/>
      <c r="P25" s="198"/>
      <c r="Q25" s="199" t="str">
        <f>IF('เช็คเวลาเรียน เทอม 2'!R25="ม",1,"")</f>
        <v/>
      </c>
      <c r="R25" s="199" t="str">
        <f>IF('เช็คเวลาเรียน เทอม 2'!S25="ม",1,"")</f>
        <v/>
      </c>
      <c r="S25" s="199" t="str">
        <f>IF('เช็คเวลาเรียน เทอม 2'!T25="ม",1,"")</f>
        <v/>
      </c>
      <c r="T25" s="199" t="str">
        <f>IF('เช็คเวลาเรียน เทอม 2'!U25="ม",1,"")</f>
        <v/>
      </c>
      <c r="U25" s="199" t="str">
        <f>IF('เช็คเวลาเรียน เทอม 2'!V25="ม",1,"")</f>
        <v/>
      </c>
      <c r="V25" s="198"/>
      <c r="W25" s="198"/>
      <c r="X25" s="199" t="str">
        <f>IF('เช็คเวลาเรียน เทอม 2'!Y25="ม",1,"")</f>
        <v/>
      </c>
      <c r="Y25" s="199" t="str">
        <f>IF('เช็คเวลาเรียน เทอม 2'!Z25="ม",1,"")</f>
        <v/>
      </c>
      <c r="Z25" s="199" t="str">
        <f>IF('เช็คเวลาเรียน เทอม 2'!AA25="ม",1,"")</f>
        <v/>
      </c>
      <c r="AA25" s="199" t="str">
        <f>IF('เช็คเวลาเรียน เทอม 2'!AB25="ม",1,"")</f>
        <v/>
      </c>
      <c r="AB25" s="199" t="str">
        <f>IF('เช็คเวลาเรียน เทอม 2'!AC25="ม",1,"")</f>
        <v/>
      </c>
      <c r="AC25" s="198"/>
      <c r="AD25" s="198"/>
      <c r="AE25" s="199" t="str">
        <f>IF('เช็คเวลาเรียน เทอม 2'!AF25="ม",1,"")</f>
        <v/>
      </c>
      <c r="AF25" s="198"/>
      <c r="AG25" s="338">
        <f t="shared" si="0"/>
        <v>0</v>
      </c>
      <c r="AH25" s="339"/>
      <c r="AI25" s="199" t="str">
        <f>IF('เช็คเวลาเรียน เทอม 2'!AK25="ม",1,"")</f>
        <v/>
      </c>
      <c r="AJ25" s="199" t="str">
        <f>IF('เช็คเวลาเรียน เทอม 2'!AL25="ม",1,"")</f>
        <v/>
      </c>
      <c r="AK25" s="199" t="str">
        <f>IF('เช็คเวลาเรียน เทอม 2'!AM25="ม",1,"")</f>
        <v/>
      </c>
      <c r="AL25" s="199" t="str">
        <f>IF('เช็คเวลาเรียน เทอม 2'!AN25="ม",1,"")</f>
        <v/>
      </c>
      <c r="AM25" s="280"/>
      <c r="AN25" s="198"/>
      <c r="AO25" s="280"/>
      <c r="AP25" s="199" t="str">
        <f>IF('เช็คเวลาเรียน เทอม 2'!AR25="ม",1,"")</f>
        <v/>
      </c>
      <c r="AQ25" s="199" t="str">
        <f>IF('เช็คเวลาเรียน เทอม 2'!AS25="ม",1,"")</f>
        <v/>
      </c>
      <c r="AR25" s="280"/>
      <c r="AS25" s="199" t="str">
        <f>IF('เช็คเวลาเรียน เทอม 2'!AU25="ม",1,"")</f>
        <v/>
      </c>
      <c r="AT25" s="199" t="str">
        <f>IF('เช็คเวลาเรียน เทอม 2'!AV25="ม",1,"")</f>
        <v/>
      </c>
      <c r="AU25" s="198"/>
      <c r="AV25" s="198"/>
      <c r="AW25" s="199" t="str">
        <f>IF('เช็คเวลาเรียน เทอม 2'!AY25="ม",1,"")</f>
        <v/>
      </c>
      <c r="AX25" s="199" t="str">
        <f>IF('เช็คเวลาเรียน เทอม 2'!AZ25="ม",1,"")</f>
        <v/>
      </c>
      <c r="AY25" s="199" t="str">
        <f>IF('เช็คเวลาเรียน เทอม 2'!BA25="ม",1,"")</f>
        <v/>
      </c>
      <c r="AZ25" s="199" t="str">
        <f>IF('เช็คเวลาเรียน เทอม 2'!BB25="ม",1,"")</f>
        <v/>
      </c>
      <c r="BA25" s="199" t="str">
        <f>IF('เช็คเวลาเรียน เทอม 2'!BC25="ม",1,"")</f>
        <v/>
      </c>
      <c r="BB25" s="198"/>
      <c r="BC25" s="198"/>
      <c r="BD25" s="199" t="str">
        <f>IF('เช็คเวลาเรียน เทอม 2'!BF25="ม",1,"")</f>
        <v/>
      </c>
      <c r="BE25" s="199" t="str">
        <f>IF('เช็คเวลาเรียน เทอม 2'!BG25="ม",1,"")</f>
        <v/>
      </c>
      <c r="BF25" s="199" t="str">
        <f>IF('เช็คเวลาเรียน เทอม 2'!BH25="ม",1,"")</f>
        <v/>
      </c>
      <c r="BG25" s="199" t="str">
        <f>IF('เช็คเวลาเรียน เทอม 2'!BI25="ม",1,"")</f>
        <v/>
      </c>
      <c r="BH25" s="199" t="str">
        <f>IF('เช็คเวลาเรียน เทอม 2'!BJ25="ม",1,"")</f>
        <v/>
      </c>
      <c r="BI25" s="198"/>
      <c r="BJ25" s="198"/>
      <c r="BK25" s="199" t="str">
        <f>IF('เช็คเวลาเรียน เทอม 2'!BM25="ม",1,"")</f>
        <v/>
      </c>
      <c r="BL25" s="199" t="str">
        <f>IF('เช็คเวลาเรียน เทอม 2'!BN25="ม",1,"")</f>
        <v/>
      </c>
      <c r="BM25" s="287"/>
      <c r="BN25" s="338">
        <f t="shared" si="1"/>
        <v>0</v>
      </c>
      <c r="BO25" s="339"/>
      <c r="BP25" s="289"/>
      <c r="BQ25" s="198"/>
      <c r="BR25" s="198"/>
      <c r="BS25" s="199" t="str">
        <f>IF('เช็คเวลาเรียน เทอม 2'!BW25="ม",1,"")</f>
        <v/>
      </c>
      <c r="BT25" s="199" t="str">
        <f>IF('เช็คเวลาเรียน เทอม 2'!BX25="ม",1,"")</f>
        <v/>
      </c>
      <c r="BU25" s="199" t="str">
        <f>IF('เช็คเวลาเรียน เทอม 2'!BY25="ม",1,"")</f>
        <v/>
      </c>
      <c r="BV25" s="199" t="str">
        <f>IF('เช็คเวลาเรียน เทอม 2'!BZ25="ม",1,"")</f>
        <v/>
      </c>
      <c r="BW25" s="199" t="str">
        <f>IF('เช็คเวลาเรียน เทอม 2'!CA25="ม",1,"")</f>
        <v/>
      </c>
      <c r="BX25" s="198"/>
      <c r="BY25" s="198"/>
      <c r="BZ25" s="199" t="str">
        <f>IF('เช็คเวลาเรียน เทอม 2'!CD25="ม",1,"")</f>
        <v/>
      </c>
      <c r="CA25" s="199" t="str">
        <f>IF('เช็คเวลาเรียน เทอม 2'!CE25="ม",1,"")</f>
        <v/>
      </c>
      <c r="CB25" s="199" t="str">
        <f>IF('เช็คเวลาเรียน เทอม 2'!CF25="ม",1,"")</f>
        <v/>
      </c>
      <c r="CC25" s="199" t="str">
        <f>IF('เช็คเวลาเรียน เทอม 2'!CG25="ม",1,"")</f>
        <v/>
      </c>
      <c r="CD25" s="199" t="str">
        <f>IF('เช็คเวลาเรียน เทอม 2'!CH25="ม",1,"")</f>
        <v/>
      </c>
      <c r="CE25" s="280"/>
      <c r="CF25" s="198"/>
      <c r="CG25" s="199" t="str">
        <f>IF('เช็คเวลาเรียน เทอม 2'!CK25="ม",1,"")</f>
        <v/>
      </c>
      <c r="CH25" s="199" t="str">
        <f>IF('เช็คเวลาเรียน เทอม 2'!CL25="ม",1,"")</f>
        <v/>
      </c>
      <c r="CI25" s="199" t="str">
        <f>IF('เช็คเวลาเรียน เทอม 2'!CM25="ม",1,"")</f>
        <v/>
      </c>
      <c r="CJ25" s="199" t="str">
        <f>IF('เช็คเวลาเรียน เทอม 2'!CN25="ม",1,"")</f>
        <v/>
      </c>
      <c r="CK25" s="199" t="str">
        <f>IF('เช็คเวลาเรียน เทอม 2'!CO25="ม",1,"")</f>
        <v/>
      </c>
      <c r="CL25" s="198"/>
      <c r="CM25" s="198"/>
      <c r="CN25" s="199" t="str">
        <f>IF('เช็คเวลาเรียน เทอม 2'!CR25="ม",1,"")</f>
        <v/>
      </c>
      <c r="CO25" s="199" t="str">
        <f>IF('เช็คเวลาเรียน เทอม 2'!CS25="ม",1,"")</f>
        <v/>
      </c>
      <c r="CP25" s="199" t="str">
        <f>IF('เช็คเวลาเรียน เทอม 2'!CT25="ม",1,"")</f>
        <v/>
      </c>
      <c r="CQ25" s="199" t="str">
        <f>IF('เช็คเวลาเรียน เทอม 2'!CU25="ม",1,"")</f>
        <v/>
      </c>
      <c r="CR25" s="199" t="str">
        <f>IF('เช็คเวลาเรียน เทอม 2'!CV25="ม",1,"")</f>
        <v/>
      </c>
      <c r="CS25" s="198"/>
      <c r="CT25" s="198"/>
      <c r="CU25" s="338">
        <f t="shared" si="2"/>
        <v>0</v>
      </c>
      <c r="CV25" s="339"/>
      <c r="CW25" s="199" t="str">
        <f>IF('เช็คเวลาเรียน เทอม 2'!DC25="ม",1,"")</f>
        <v/>
      </c>
      <c r="CX25" s="199" t="str">
        <f>IF('เช็คเวลาเรียน เทอม 2'!DD25="ม",1,"")</f>
        <v/>
      </c>
      <c r="CY25" s="199" t="str">
        <f>IF('เช็คเวลาเรียน เทอม 2'!DE25="ม",1,"")</f>
        <v/>
      </c>
      <c r="CZ25" s="199" t="str">
        <f>IF('เช็คเวลาเรียน เทอม 2'!DF25="ม",1,"")</f>
        <v/>
      </c>
      <c r="DA25" s="199" t="str">
        <f>IF('เช็คเวลาเรียน เทอม 2'!DG25="ม",1,"")</f>
        <v/>
      </c>
      <c r="DB25" s="198"/>
      <c r="DC25" s="198"/>
      <c r="DD25" s="199" t="str">
        <f>IF('เช็คเวลาเรียน เทอม 2'!DJ25="ม",1,"")</f>
        <v/>
      </c>
      <c r="DE25" s="199" t="str">
        <f>IF('เช็คเวลาเรียน เทอม 2'!DK25="ม",1,"")</f>
        <v/>
      </c>
      <c r="DF25" s="199" t="str">
        <f>IF('เช็คเวลาเรียน เทอม 2'!DL25="ม",1,"")</f>
        <v/>
      </c>
      <c r="DG25" s="199" t="str">
        <f>IF('เช็คเวลาเรียน เทอม 2'!DM25="ม",1,"")</f>
        <v/>
      </c>
      <c r="DH25" s="199" t="str">
        <f>IF('เช็คเวลาเรียน เทอม 2'!DN25="ม",1,"")</f>
        <v/>
      </c>
      <c r="DI25" s="198"/>
      <c r="DJ25" s="198"/>
      <c r="DK25" s="199" t="str">
        <f>IF('เช็คเวลาเรียน เทอม 2'!DQ25="ม",1,"")</f>
        <v/>
      </c>
      <c r="DL25" s="199" t="str">
        <f>IF('เช็คเวลาเรียน เทอม 2'!DR25="ม",1,"")</f>
        <v/>
      </c>
      <c r="DM25" s="199" t="str">
        <f>IF('เช็คเวลาเรียน เทอม 2'!DS25="ม",1,"")</f>
        <v/>
      </c>
      <c r="DN25" s="199" t="str">
        <f>IF('เช็คเวลาเรียน เทอม 2'!DT25="ม",1,"")</f>
        <v/>
      </c>
      <c r="DO25" s="199" t="str">
        <f>IF('เช็คเวลาเรียน เทอม 2'!DU25="ม",1,"")</f>
        <v/>
      </c>
      <c r="DP25" s="198"/>
      <c r="DQ25" s="289"/>
      <c r="DR25" s="289"/>
      <c r="DS25" s="199" t="str">
        <f>IF('เช็คเวลาเรียน เทอม 2'!DY25="ม",1,"")</f>
        <v/>
      </c>
      <c r="DT25" s="199" t="str">
        <f>IF('เช็คเวลาเรียน เทอม 2'!DZ25="ม",1,"")</f>
        <v/>
      </c>
      <c r="DU25" s="199" t="str">
        <f>IF('เช็คเวลาเรียน เทอม 2'!EA25="ม",1,"")</f>
        <v/>
      </c>
      <c r="DV25" s="199" t="str">
        <f>IF('เช็คเวลาเรียน เทอม 2'!EB25="ม",1,"")</f>
        <v/>
      </c>
      <c r="DW25" s="198"/>
      <c r="DX25" s="198"/>
      <c r="DY25" s="338">
        <f t="shared" si="3"/>
        <v>0</v>
      </c>
      <c r="DZ25" s="339"/>
      <c r="EA25" s="199" t="str">
        <f>IF('เช็คเวลาเรียน เทอม 2'!EI25="ม",1,"")</f>
        <v/>
      </c>
      <c r="EB25" s="199" t="str">
        <f>IF('เช็คเวลาเรียน เทอม 2'!EJ25="ม",1,"")</f>
        <v/>
      </c>
      <c r="EC25" s="199" t="str">
        <f>IF('เช็คเวลาเรียน เทอม 2'!EK25="ม",1,"")</f>
        <v/>
      </c>
      <c r="ED25" s="199" t="str">
        <f>IF('เช็คเวลาเรียน เทอม 2'!EL25="ม",1,"")</f>
        <v/>
      </c>
      <c r="EE25" s="199" t="str">
        <f>IF('เช็คเวลาเรียน เทอม 2'!EM25="ม",1,"")</f>
        <v/>
      </c>
      <c r="EF25" s="198"/>
      <c r="EG25" s="198"/>
      <c r="EH25" s="199" t="str">
        <f>IF('เช็คเวลาเรียน เทอม 2'!EP25="ม",1,"")</f>
        <v/>
      </c>
      <c r="EI25" s="199" t="str">
        <f>IF('เช็คเวลาเรียน เทอม 2'!EQ25="ม",1,"")</f>
        <v/>
      </c>
      <c r="EJ25" s="199" t="str">
        <f>IF('เช็คเวลาเรียน เทอม 2'!ER25="ม",1,"")</f>
        <v/>
      </c>
      <c r="EK25" s="199" t="str">
        <f>IF('เช็คเวลาเรียน เทอม 2'!ES25="ม",1,"")</f>
        <v/>
      </c>
      <c r="EL25" s="199" t="str">
        <f>IF('เช็คเวลาเรียน เทอม 2'!ET25="ม",1,"")</f>
        <v/>
      </c>
      <c r="EM25" s="198"/>
      <c r="EN25" s="198"/>
      <c r="EO25" s="199" t="str">
        <f>IF('เช็คเวลาเรียน เทอม 2'!EW25="ม",1,"")</f>
        <v/>
      </c>
      <c r="EP25" s="199" t="str">
        <f>IF('เช็คเวลาเรียน เทอม 2'!EX25="ม",1,"")</f>
        <v/>
      </c>
      <c r="EQ25" s="199" t="str">
        <f>IF('เช็คเวลาเรียน เทอม 2'!EY25="ม",1,"")</f>
        <v/>
      </c>
      <c r="ER25" s="199" t="str">
        <f>IF('เช็คเวลาเรียน เทอม 2'!EZ25="ม",1,"")</f>
        <v/>
      </c>
      <c r="ES25" s="199" t="str">
        <f>IF('เช็คเวลาเรียน เทอม 2'!FA25="ม",1,"")</f>
        <v/>
      </c>
      <c r="ET25" s="198"/>
      <c r="EU25" s="198"/>
      <c r="EV25" s="199" t="str">
        <f>IF('เช็คเวลาเรียน เทอม 2'!FD25="ม",1,"")</f>
        <v/>
      </c>
      <c r="EW25" s="199" t="str">
        <f>IF('เช็คเวลาเรียน เทอม 2'!FE25="ม",1,"")</f>
        <v/>
      </c>
      <c r="EX25" s="199" t="str">
        <f>IF('เช็คเวลาเรียน เทอม 2'!FF25="ม",1,"")</f>
        <v/>
      </c>
      <c r="EY25" s="199" t="str">
        <f>IF('เช็คเวลาเรียน เทอม 2'!FG25="ม",1,"")</f>
        <v/>
      </c>
      <c r="EZ25" s="199" t="str">
        <f>IF('เช็คเวลาเรียน เทอม 2'!FH25="ม",1,"")</f>
        <v/>
      </c>
      <c r="FA25" s="198"/>
      <c r="FB25" s="198"/>
      <c r="FC25" s="199" t="str">
        <f>IF('เช็คเวลาเรียน เทอม 2'!FK25="ม",1,"")</f>
        <v/>
      </c>
      <c r="FD25" s="199" t="str">
        <f>IF('เช็คเวลาเรียน เทอม 2'!FL25="ม",1,"")</f>
        <v/>
      </c>
      <c r="FE25" s="199" t="str">
        <f>IF('เช็คเวลาเรียน เทอม 2'!FM25="ม",1,"")</f>
        <v/>
      </c>
      <c r="FF25" s="338">
        <f t="shared" si="4"/>
        <v>0</v>
      </c>
      <c r="FG25" s="339"/>
      <c r="FH25" s="199" t="str">
        <f>IF('เช็คเวลาเรียน เทอม 2'!FR25="ม",1,"")</f>
        <v/>
      </c>
      <c r="FI25" s="199" t="str">
        <f>IF('เช็คเวลาเรียน เทอม 2'!FS25="ม",1,"")</f>
        <v/>
      </c>
      <c r="FJ25" s="198"/>
      <c r="FK25" s="198"/>
      <c r="FL25" s="199" t="str">
        <f>IF('เช็คเวลาเรียน เทอม 2'!FV25="ม",1,"")</f>
        <v/>
      </c>
      <c r="FM25" s="289"/>
      <c r="FN25" s="199" t="str">
        <f>IF('เช็คเวลาเรียน เทอม 2'!FX25="ม",1,"")</f>
        <v/>
      </c>
      <c r="FO25" s="199" t="str">
        <f>IF('เช็คเวลาเรียน เทอม 2'!FY25="ม",1,"")</f>
        <v/>
      </c>
      <c r="FP25" s="199" t="str">
        <f>IF('เช็คเวลาเรียน เทอม 2'!FZ25="ม",1,"")</f>
        <v/>
      </c>
      <c r="FQ25" s="198"/>
      <c r="FR25" s="198"/>
      <c r="FS25" s="199" t="str">
        <f>IF('เช็คเวลาเรียน เทอม 2'!GC25="ม",1,"")</f>
        <v/>
      </c>
      <c r="FT25" s="289"/>
      <c r="FU25" s="289"/>
      <c r="FV25" s="289"/>
      <c r="FW25" s="199" t="str">
        <f>IF('เช็คเวลาเรียน เทอม 2'!GG25="ม",1,"")</f>
        <v/>
      </c>
      <c r="FX25" s="198"/>
      <c r="FY25" s="198"/>
      <c r="FZ25" s="199" t="str">
        <f>IF('เช็คเวลาเรียน เทอม 2'!GJ25="ม",1,"")</f>
        <v/>
      </c>
      <c r="GA25" s="199" t="str">
        <f>IF('เช็คเวลาเรียน เทอม 2'!GK25="ม",1,"")</f>
        <v/>
      </c>
      <c r="GB25" s="199" t="str">
        <f>IF('เช็คเวลาเรียน เทอม 2'!GL25="ม",1,"")</f>
        <v/>
      </c>
      <c r="GC25" s="199" t="str">
        <f>IF('เช็คเวลาเรียน เทอม 2'!GM25="ม",1,"")</f>
        <v/>
      </c>
      <c r="GD25" s="199" t="str">
        <f>IF('เช็คเวลาเรียน เทอม 2'!GN25="ม",1,"")</f>
        <v/>
      </c>
      <c r="GE25" s="198"/>
      <c r="GF25" s="198"/>
      <c r="GG25" s="199" t="str">
        <f>IF('เช็คเวลาเรียน เทอม 2'!GQ25="ม",1,"")</f>
        <v/>
      </c>
      <c r="GH25" s="199" t="str">
        <f>IF('เช็คเวลาเรียน เทอม 2'!GR25="ม",1,"")</f>
        <v/>
      </c>
      <c r="GI25" s="199" t="str">
        <f>IF('เช็คเวลาเรียน เทอม 2'!GS25="ม",1,"")</f>
        <v/>
      </c>
      <c r="GJ25" s="199" t="str">
        <f>IF('เช็คเวลาเรียน เทอม 2'!GT25="ม",1,"")</f>
        <v/>
      </c>
      <c r="GK25" s="199" t="str">
        <f>IF('เช็คเวลาเรียน เทอม 2'!GU25="ม",1,"")</f>
        <v/>
      </c>
      <c r="GL25" s="338">
        <f t="shared" si="5"/>
        <v>0</v>
      </c>
      <c r="GM25" s="339"/>
    </row>
    <row r="26" spans="1:195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199" t="str">
        <f>IF('เช็คเวลาเรียน เทอม 2'!D26="ม",1,"")</f>
        <v/>
      </c>
      <c r="D26" s="199" t="str">
        <f>IF('เช็คเวลาเรียน เทอม 2'!E26="ม",1,"")</f>
        <v/>
      </c>
      <c r="E26" s="199" t="str">
        <f>IF('เช็คเวลาเรียน เทอม 2'!F26="ม",1,"")</f>
        <v/>
      </c>
      <c r="F26" s="199" t="str">
        <f>IF('เช็คเวลาเรียน เทอม 2'!G26="ม",1,"")</f>
        <v/>
      </c>
      <c r="G26" s="199" t="str">
        <f>IF('เช็คเวลาเรียน เทอม 2'!H26="ม",1,"")</f>
        <v/>
      </c>
      <c r="H26" s="198"/>
      <c r="I26" s="198"/>
      <c r="J26" s="199" t="str">
        <f>IF('เช็คเวลาเรียน เทอม 2'!K26="ม",1,"")</f>
        <v/>
      </c>
      <c r="K26" s="199" t="str">
        <f>IF('เช็คเวลาเรียน เทอม 2'!L26="ม",1,"")</f>
        <v/>
      </c>
      <c r="L26" s="199" t="str">
        <f>IF('เช็คเวลาเรียน เทอม 2'!M26="ม",1,"")</f>
        <v/>
      </c>
      <c r="M26" s="199" t="str">
        <f>IF('เช็คเวลาเรียน เทอม 2'!N26="ม",1,"")</f>
        <v/>
      </c>
      <c r="N26" s="199" t="str">
        <f>IF('เช็คเวลาเรียน เทอม 2'!O26="ม",1,"")</f>
        <v/>
      </c>
      <c r="O26" s="198"/>
      <c r="P26" s="198"/>
      <c r="Q26" s="199" t="str">
        <f>IF('เช็คเวลาเรียน เทอม 2'!R26="ม",1,"")</f>
        <v/>
      </c>
      <c r="R26" s="199" t="str">
        <f>IF('เช็คเวลาเรียน เทอม 2'!S26="ม",1,"")</f>
        <v/>
      </c>
      <c r="S26" s="199" t="str">
        <f>IF('เช็คเวลาเรียน เทอม 2'!T26="ม",1,"")</f>
        <v/>
      </c>
      <c r="T26" s="199" t="str">
        <f>IF('เช็คเวลาเรียน เทอม 2'!U26="ม",1,"")</f>
        <v/>
      </c>
      <c r="U26" s="199" t="str">
        <f>IF('เช็คเวลาเรียน เทอม 2'!V26="ม",1,"")</f>
        <v/>
      </c>
      <c r="V26" s="198"/>
      <c r="W26" s="198"/>
      <c r="X26" s="199" t="str">
        <f>IF('เช็คเวลาเรียน เทอม 2'!Y26="ม",1,"")</f>
        <v/>
      </c>
      <c r="Y26" s="199" t="str">
        <f>IF('เช็คเวลาเรียน เทอม 2'!Z26="ม",1,"")</f>
        <v/>
      </c>
      <c r="Z26" s="199" t="str">
        <f>IF('เช็คเวลาเรียน เทอม 2'!AA26="ม",1,"")</f>
        <v/>
      </c>
      <c r="AA26" s="199" t="str">
        <f>IF('เช็คเวลาเรียน เทอม 2'!AB26="ม",1,"")</f>
        <v/>
      </c>
      <c r="AB26" s="199" t="str">
        <f>IF('เช็คเวลาเรียน เทอม 2'!AC26="ม",1,"")</f>
        <v/>
      </c>
      <c r="AC26" s="198"/>
      <c r="AD26" s="198"/>
      <c r="AE26" s="199" t="str">
        <f>IF('เช็คเวลาเรียน เทอม 2'!AF26="ม",1,"")</f>
        <v/>
      </c>
      <c r="AF26" s="198"/>
      <c r="AG26" s="338">
        <f t="shared" si="0"/>
        <v>0</v>
      </c>
      <c r="AH26" s="339"/>
      <c r="AI26" s="199" t="str">
        <f>IF('เช็คเวลาเรียน เทอม 2'!AK26="ม",1,"")</f>
        <v/>
      </c>
      <c r="AJ26" s="199" t="str">
        <f>IF('เช็คเวลาเรียน เทอม 2'!AL26="ม",1,"")</f>
        <v/>
      </c>
      <c r="AK26" s="199" t="str">
        <f>IF('เช็คเวลาเรียน เทอม 2'!AM26="ม",1,"")</f>
        <v/>
      </c>
      <c r="AL26" s="199" t="str">
        <f>IF('เช็คเวลาเรียน เทอม 2'!AN26="ม",1,"")</f>
        <v/>
      </c>
      <c r="AM26" s="280"/>
      <c r="AN26" s="198"/>
      <c r="AO26" s="280"/>
      <c r="AP26" s="199" t="str">
        <f>IF('เช็คเวลาเรียน เทอม 2'!AR26="ม",1,"")</f>
        <v/>
      </c>
      <c r="AQ26" s="199" t="str">
        <f>IF('เช็คเวลาเรียน เทอม 2'!AS26="ม",1,"")</f>
        <v/>
      </c>
      <c r="AR26" s="280"/>
      <c r="AS26" s="199" t="str">
        <f>IF('เช็คเวลาเรียน เทอม 2'!AU26="ม",1,"")</f>
        <v/>
      </c>
      <c r="AT26" s="199" t="str">
        <f>IF('เช็คเวลาเรียน เทอม 2'!AV26="ม",1,"")</f>
        <v/>
      </c>
      <c r="AU26" s="198"/>
      <c r="AV26" s="198"/>
      <c r="AW26" s="199" t="str">
        <f>IF('เช็คเวลาเรียน เทอม 2'!AY26="ม",1,"")</f>
        <v/>
      </c>
      <c r="AX26" s="199" t="str">
        <f>IF('เช็คเวลาเรียน เทอม 2'!AZ26="ม",1,"")</f>
        <v/>
      </c>
      <c r="AY26" s="199" t="str">
        <f>IF('เช็คเวลาเรียน เทอม 2'!BA26="ม",1,"")</f>
        <v/>
      </c>
      <c r="AZ26" s="199" t="str">
        <f>IF('เช็คเวลาเรียน เทอม 2'!BB26="ม",1,"")</f>
        <v/>
      </c>
      <c r="BA26" s="199" t="str">
        <f>IF('เช็คเวลาเรียน เทอม 2'!BC26="ม",1,"")</f>
        <v/>
      </c>
      <c r="BB26" s="198"/>
      <c r="BC26" s="198"/>
      <c r="BD26" s="199" t="str">
        <f>IF('เช็คเวลาเรียน เทอม 2'!BF26="ม",1,"")</f>
        <v/>
      </c>
      <c r="BE26" s="199" t="str">
        <f>IF('เช็คเวลาเรียน เทอม 2'!BG26="ม",1,"")</f>
        <v/>
      </c>
      <c r="BF26" s="199" t="str">
        <f>IF('เช็คเวลาเรียน เทอม 2'!BH26="ม",1,"")</f>
        <v/>
      </c>
      <c r="BG26" s="199" t="str">
        <f>IF('เช็คเวลาเรียน เทอม 2'!BI26="ม",1,"")</f>
        <v/>
      </c>
      <c r="BH26" s="199" t="str">
        <f>IF('เช็คเวลาเรียน เทอม 2'!BJ26="ม",1,"")</f>
        <v/>
      </c>
      <c r="BI26" s="198"/>
      <c r="BJ26" s="198"/>
      <c r="BK26" s="199" t="str">
        <f>IF('เช็คเวลาเรียน เทอม 2'!BM26="ม",1,"")</f>
        <v/>
      </c>
      <c r="BL26" s="199" t="str">
        <f>IF('เช็คเวลาเรียน เทอม 2'!BN26="ม",1,"")</f>
        <v/>
      </c>
      <c r="BM26" s="287"/>
      <c r="BN26" s="338">
        <f t="shared" si="1"/>
        <v>0</v>
      </c>
      <c r="BO26" s="339"/>
      <c r="BP26" s="289"/>
      <c r="BQ26" s="198"/>
      <c r="BR26" s="198"/>
      <c r="BS26" s="199" t="str">
        <f>IF('เช็คเวลาเรียน เทอม 2'!BW26="ม",1,"")</f>
        <v/>
      </c>
      <c r="BT26" s="199" t="str">
        <f>IF('เช็คเวลาเรียน เทอม 2'!BX26="ม",1,"")</f>
        <v/>
      </c>
      <c r="BU26" s="199" t="str">
        <f>IF('เช็คเวลาเรียน เทอม 2'!BY26="ม",1,"")</f>
        <v/>
      </c>
      <c r="BV26" s="199" t="str">
        <f>IF('เช็คเวลาเรียน เทอม 2'!BZ26="ม",1,"")</f>
        <v/>
      </c>
      <c r="BW26" s="199" t="str">
        <f>IF('เช็คเวลาเรียน เทอม 2'!CA26="ม",1,"")</f>
        <v/>
      </c>
      <c r="BX26" s="198"/>
      <c r="BY26" s="198"/>
      <c r="BZ26" s="199" t="str">
        <f>IF('เช็คเวลาเรียน เทอม 2'!CD26="ม",1,"")</f>
        <v/>
      </c>
      <c r="CA26" s="199" t="str">
        <f>IF('เช็คเวลาเรียน เทอม 2'!CE26="ม",1,"")</f>
        <v/>
      </c>
      <c r="CB26" s="199" t="str">
        <f>IF('เช็คเวลาเรียน เทอม 2'!CF26="ม",1,"")</f>
        <v/>
      </c>
      <c r="CC26" s="199" t="str">
        <f>IF('เช็คเวลาเรียน เทอม 2'!CG26="ม",1,"")</f>
        <v/>
      </c>
      <c r="CD26" s="199" t="str">
        <f>IF('เช็คเวลาเรียน เทอม 2'!CH26="ม",1,"")</f>
        <v/>
      </c>
      <c r="CE26" s="280"/>
      <c r="CF26" s="198"/>
      <c r="CG26" s="199" t="str">
        <f>IF('เช็คเวลาเรียน เทอม 2'!CK26="ม",1,"")</f>
        <v/>
      </c>
      <c r="CH26" s="199" t="str">
        <f>IF('เช็คเวลาเรียน เทอม 2'!CL26="ม",1,"")</f>
        <v/>
      </c>
      <c r="CI26" s="199" t="str">
        <f>IF('เช็คเวลาเรียน เทอม 2'!CM26="ม",1,"")</f>
        <v/>
      </c>
      <c r="CJ26" s="199" t="str">
        <f>IF('เช็คเวลาเรียน เทอม 2'!CN26="ม",1,"")</f>
        <v/>
      </c>
      <c r="CK26" s="199" t="str">
        <f>IF('เช็คเวลาเรียน เทอม 2'!CO26="ม",1,"")</f>
        <v/>
      </c>
      <c r="CL26" s="198"/>
      <c r="CM26" s="198"/>
      <c r="CN26" s="199" t="str">
        <f>IF('เช็คเวลาเรียน เทอม 2'!CR26="ม",1,"")</f>
        <v/>
      </c>
      <c r="CO26" s="199" t="str">
        <f>IF('เช็คเวลาเรียน เทอม 2'!CS26="ม",1,"")</f>
        <v/>
      </c>
      <c r="CP26" s="199" t="str">
        <f>IF('เช็คเวลาเรียน เทอม 2'!CT26="ม",1,"")</f>
        <v/>
      </c>
      <c r="CQ26" s="199" t="str">
        <f>IF('เช็คเวลาเรียน เทอม 2'!CU26="ม",1,"")</f>
        <v/>
      </c>
      <c r="CR26" s="199" t="str">
        <f>IF('เช็คเวลาเรียน เทอม 2'!CV26="ม",1,"")</f>
        <v/>
      </c>
      <c r="CS26" s="198"/>
      <c r="CT26" s="198"/>
      <c r="CU26" s="338">
        <f t="shared" si="2"/>
        <v>0</v>
      </c>
      <c r="CV26" s="339"/>
      <c r="CW26" s="199" t="str">
        <f>IF('เช็คเวลาเรียน เทอม 2'!DC26="ม",1,"")</f>
        <v/>
      </c>
      <c r="CX26" s="199" t="str">
        <f>IF('เช็คเวลาเรียน เทอม 2'!DD26="ม",1,"")</f>
        <v/>
      </c>
      <c r="CY26" s="199" t="str">
        <f>IF('เช็คเวลาเรียน เทอม 2'!DE26="ม",1,"")</f>
        <v/>
      </c>
      <c r="CZ26" s="199" t="str">
        <f>IF('เช็คเวลาเรียน เทอม 2'!DF26="ม",1,"")</f>
        <v/>
      </c>
      <c r="DA26" s="199" t="str">
        <f>IF('เช็คเวลาเรียน เทอม 2'!DG26="ม",1,"")</f>
        <v/>
      </c>
      <c r="DB26" s="198"/>
      <c r="DC26" s="198"/>
      <c r="DD26" s="199" t="str">
        <f>IF('เช็คเวลาเรียน เทอม 2'!DJ26="ม",1,"")</f>
        <v/>
      </c>
      <c r="DE26" s="199" t="str">
        <f>IF('เช็คเวลาเรียน เทอม 2'!DK26="ม",1,"")</f>
        <v/>
      </c>
      <c r="DF26" s="199" t="str">
        <f>IF('เช็คเวลาเรียน เทอม 2'!DL26="ม",1,"")</f>
        <v/>
      </c>
      <c r="DG26" s="199" t="str">
        <f>IF('เช็คเวลาเรียน เทอม 2'!DM26="ม",1,"")</f>
        <v/>
      </c>
      <c r="DH26" s="199" t="str">
        <f>IF('เช็คเวลาเรียน เทอม 2'!DN26="ม",1,"")</f>
        <v/>
      </c>
      <c r="DI26" s="198"/>
      <c r="DJ26" s="198"/>
      <c r="DK26" s="199" t="str">
        <f>IF('เช็คเวลาเรียน เทอม 2'!DQ26="ม",1,"")</f>
        <v/>
      </c>
      <c r="DL26" s="199" t="str">
        <f>IF('เช็คเวลาเรียน เทอม 2'!DR26="ม",1,"")</f>
        <v/>
      </c>
      <c r="DM26" s="199" t="str">
        <f>IF('เช็คเวลาเรียน เทอม 2'!DS26="ม",1,"")</f>
        <v/>
      </c>
      <c r="DN26" s="199" t="str">
        <f>IF('เช็คเวลาเรียน เทอม 2'!DT26="ม",1,"")</f>
        <v/>
      </c>
      <c r="DO26" s="199" t="str">
        <f>IF('เช็คเวลาเรียน เทอม 2'!DU26="ม",1,"")</f>
        <v/>
      </c>
      <c r="DP26" s="198"/>
      <c r="DQ26" s="289"/>
      <c r="DR26" s="289"/>
      <c r="DS26" s="199" t="str">
        <f>IF('เช็คเวลาเรียน เทอม 2'!DY26="ม",1,"")</f>
        <v/>
      </c>
      <c r="DT26" s="199" t="str">
        <f>IF('เช็คเวลาเรียน เทอม 2'!DZ26="ม",1,"")</f>
        <v/>
      </c>
      <c r="DU26" s="199" t="str">
        <f>IF('เช็คเวลาเรียน เทอม 2'!EA26="ม",1,"")</f>
        <v/>
      </c>
      <c r="DV26" s="199" t="str">
        <f>IF('เช็คเวลาเรียน เทอม 2'!EB26="ม",1,"")</f>
        <v/>
      </c>
      <c r="DW26" s="198"/>
      <c r="DX26" s="198"/>
      <c r="DY26" s="338">
        <f t="shared" si="3"/>
        <v>0</v>
      </c>
      <c r="DZ26" s="339"/>
      <c r="EA26" s="199" t="str">
        <f>IF('เช็คเวลาเรียน เทอม 2'!EI26="ม",1,"")</f>
        <v/>
      </c>
      <c r="EB26" s="199" t="str">
        <f>IF('เช็คเวลาเรียน เทอม 2'!EJ26="ม",1,"")</f>
        <v/>
      </c>
      <c r="EC26" s="199" t="str">
        <f>IF('เช็คเวลาเรียน เทอม 2'!EK26="ม",1,"")</f>
        <v/>
      </c>
      <c r="ED26" s="199" t="str">
        <f>IF('เช็คเวลาเรียน เทอม 2'!EL26="ม",1,"")</f>
        <v/>
      </c>
      <c r="EE26" s="199" t="str">
        <f>IF('เช็คเวลาเรียน เทอม 2'!EM26="ม",1,"")</f>
        <v/>
      </c>
      <c r="EF26" s="198"/>
      <c r="EG26" s="198"/>
      <c r="EH26" s="199" t="str">
        <f>IF('เช็คเวลาเรียน เทอม 2'!EP26="ม",1,"")</f>
        <v/>
      </c>
      <c r="EI26" s="199" t="str">
        <f>IF('เช็คเวลาเรียน เทอม 2'!EQ26="ม",1,"")</f>
        <v/>
      </c>
      <c r="EJ26" s="199" t="str">
        <f>IF('เช็คเวลาเรียน เทอม 2'!ER26="ม",1,"")</f>
        <v/>
      </c>
      <c r="EK26" s="199" t="str">
        <f>IF('เช็คเวลาเรียน เทอม 2'!ES26="ม",1,"")</f>
        <v/>
      </c>
      <c r="EL26" s="199" t="str">
        <f>IF('เช็คเวลาเรียน เทอม 2'!ET26="ม",1,"")</f>
        <v/>
      </c>
      <c r="EM26" s="198"/>
      <c r="EN26" s="198"/>
      <c r="EO26" s="199" t="str">
        <f>IF('เช็คเวลาเรียน เทอม 2'!EW26="ม",1,"")</f>
        <v/>
      </c>
      <c r="EP26" s="199" t="str">
        <f>IF('เช็คเวลาเรียน เทอม 2'!EX26="ม",1,"")</f>
        <v/>
      </c>
      <c r="EQ26" s="199" t="str">
        <f>IF('เช็คเวลาเรียน เทอม 2'!EY26="ม",1,"")</f>
        <v/>
      </c>
      <c r="ER26" s="199" t="str">
        <f>IF('เช็คเวลาเรียน เทอม 2'!EZ26="ม",1,"")</f>
        <v/>
      </c>
      <c r="ES26" s="199" t="str">
        <f>IF('เช็คเวลาเรียน เทอม 2'!FA26="ม",1,"")</f>
        <v/>
      </c>
      <c r="ET26" s="198"/>
      <c r="EU26" s="198"/>
      <c r="EV26" s="199" t="str">
        <f>IF('เช็คเวลาเรียน เทอม 2'!FD26="ม",1,"")</f>
        <v/>
      </c>
      <c r="EW26" s="199" t="str">
        <f>IF('เช็คเวลาเรียน เทอม 2'!FE26="ม",1,"")</f>
        <v/>
      </c>
      <c r="EX26" s="199" t="str">
        <f>IF('เช็คเวลาเรียน เทอม 2'!FF26="ม",1,"")</f>
        <v/>
      </c>
      <c r="EY26" s="199" t="str">
        <f>IF('เช็คเวลาเรียน เทอม 2'!FG26="ม",1,"")</f>
        <v/>
      </c>
      <c r="EZ26" s="199" t="str">
        <f>IF('เช็คเวลาเรียน เทอม 2'!FH26="ม",1,"")</f>
        <v/>
      </c>
      <c r="FA26" s="198"/>
      <c r="FB26" s="198"/>
      <c r="FC26" s="199" t="str">
        <f>IF('เช็คเวลาเรียน เทอม 2'!FK26="ม",1,"")</f>
        <v/>
      </c>
      <c r="FD26" s="199" t="str">
        <f>IF('เช็คเวลาเรียน เทอม 2'!FL26="ม",1,"")</f>
        <v/>
      </c>
      <c r="FE26" s="199" t="str">
        <f>IF('เช็คเวลาเรียน เทอม 2'!FM26="ม",1,"")</f>
        <v/>
      </c>
      <c r="FF26" s="338">
        <f t="shared" si="4"/>
        <v>0</v>
      </c>
      <c r="FG26" s="339"/>
      <c r="FH26" s="199" t="str">
        <f>IF('เช็คเวลาเรียน เทอม 2'!FR26="ม",1,"")</f>
        <v/>
      </c>
      <c r="FI26" s="199" t="str">
        <f>IF('เช็คเวลาเรียน เทอม 2'!FS26="ม",1,"")</f>
        <v/>
      </c>
      <c r="FJ26" s="198"/>
      <c r="FK26" s="198"/>
      <c r="FL26" s="199" t="str">
        <f>IF('เช็คเวลาเรียน เทอม 2'!FV26="ม",1,"")</f>
        <v/>
      </c>
      <c r="FM26" s="289"/>
      <c r="FN26" s="199" t="str">
        <f>IF('เช็คเวลาเรียน เทอม 2'!FX26="ม",1,"")</f>
        <v/>
      </c>
      <c r="FO26" s="199" t="str">
        <f>IF('เช็คเวลาเรียน เทอม 2'!FY26="ม",1,"")</f>
        <v/>
      </c>
      <c r="FP26" s="199" t="str">
        <f>IF('เช็คเวลาเรียน เทอม 2'!FZ26="ม",1,"")</f>
        <v/>
      </c>
      <c r="FQ26" s="198"/>
      <c r="FR26" s="198"/>
      <c r="FS26" s="199" t="str">
        <f>IF('เช็คเวลาเรียน เทอม 2'!GC26="ม",1,"")</f>
        <v/>
      </c>
      <c r="FT26" s="289"/>
      <c r="FU26" s="289"/>
      <c r="FV26" s="289"/>
      <c r="FW26" s="199" t="str">
        <f>IF('เช็คเวลาเรียน เทอม 2'!GG26="ม",1,"")</f>
        <v/>
      </c>
      <c r="FX26" s="198"/>
      <c r="FY26" s="198"/>
      <c r="FZ26" s="199" t="str">
        <f>IF('เช็คเวลาเรียน เทอม 2'!GJ26="ม",1,"")</f>
        <v/>
      </c>
      <c r="GA26" s="199" t="str">
        <f>IF('เช็คเวลาเรียน เทอม 2'!GK26="ม",1,"")</f>
        <v/>
      </c>
      <c r="GB26" s="199" t="str">
        <f>IF('เช็คเวลาเรียน เทอม 2'!GL26="ม",1,"")</f>
        <v/>
      </c>
      <c r="GC26" s="199" t="str">
        <f>IF('เช็คเวลาเรียน เทอม 2'!GM26="ม",1,"")</f>
        <v/>
      </c>
      <c r="GD26" s="199" t="str">
        <f>IF('เช็คเวลาเรียน เทอม 2'!GN26="ม",1,"")</f>
        <v/>
      </c>
      <c r="GE26" s="198"/>
      <c r="GF26" s="198"/>
      <c r="GG26" s="199" t="str">
        <f>IF('เช็คเวลาเรียน เทอม 2'!GQ26="ม",1,"")</f>
        <v/>
      </c>
      <c r="GH26" s="199" t="str">
        <f>IF('เช็คเวลาเรียน เทอม 2'!GR26="ม",1,"")</f>
        <v/>
      </c>
      <c r="GI26" s="199" t="str">
        <f>IF('เช็คเวลาเรียน เทอม 2'!GS26="ม",1,"")</f>
        <v/>
      </c>
      <c r="GJ26" s="199" t="str">
        <f>IF('เช็คเวลาเรียน เทอม 2'!GT26="ม",1,"")</f>
        <v/>
      </c>
      <c r="GK26" s="199" t="str">
        <f>IF('เช็คเวลาเรียน เทอม 2'!GU26="ม",1,"")</f>
        <v/>
      </c>
      <c r="GL26" s="338">
        <f t="shared" si="5"/>
        <v>0</v>
      </c>
      <c r="GM26" s="339"/>
    </row>
    <row r="27" spans="1:195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199" t="str">
        <f>IF('เช็คเวลาเรียน เทอม 2'!D27="ม",1,"")</f>
        <v/>
      </c>
      <c r="D27" s="199" t="str">
        <f>IF('เช็คเวลาเรียน เทอม 2'!E27="ม",1,"")</f>
        <v/>
      </c>
      <c r="E27" s="199" t="str">
        <f>IF('เช็คเวลาเรียน เทอม 2'!F27="ม",1,"")</f>
        <v/>
      </c>
      <c r="F27" s="199" t="str">
        <f>IF('เช็คเวลาเรียน เทอม 2'!G27="ม",1,"")</f>
        <v/>
      </c>
      <c r="G27" s="199" t="str">
        <f>IF('เช็คเวลาเรียน เทอม 2'!H27="ม",1,"")</f>
        <v/>
      </c>
      <c r="H27" s="198"/>
      <c r="I27" s="198"/>
      <c r="J27" s="199" t="str">
        <f>IF('เช็คเวลาเรียน เทอม 2'!K27="ม",1,"")</f>
        <v/>
      </c>
      <c r="K27" s="199" t="str">
        <f>IF('เช็คเวลาเรียน เทอม 2'!L27="ม",1,"")</f>
        <v/>
      </c>
      <c r="L27" s="199" t="str">
        <f>IF('เช็คเวลาเรียน เทอม 2'!M27="ม",1,"")</f>
        <v/>
      </c>
      <c r="M27" s="199" t="str">
        <f>IF('เช็คเวลาเรียน เทอม 2'!N27="ม",1,"")</f>
        <v/>
      </c>
      <c r="N27" s="199" t="str">
        <f>IF('เช็คเวลาเรียน เทอม 2'!O27="ม",1,"")</f>
        <v/>
      </c>
      <c r="O27" s="198"/>
      <c r="P27" s="198"/>
      <c r="Q27" s="199" t="str">
        <f>IF('เช็คเวลาเรียน เทอม 2'!R27="ม",1,"")</f>
        <v/>
      </c>
      <c r="R27" s="199" t="str">
        <f>IF('เช็คเวลาเรียน เทอม 2'!S27="ม",1,"")</f>
        <v/>
      </c>
      <c r="S27" s="199" t="str">
        <f>IF('เช็คเวลาเรียน เทอม 2'!T27="ม",1,"")</f>
        <v/>
      </c>
      <c r="T27" s="199" t="str">
        <f>IF('เช็คเวลาเรียน เทอม 2'!U27="ม",1,"")</f>
        <v/>
      </c>
      <c r="U27" s="199" t="str">
        <f>IF('เช็คเวลาเรียน เทอม 2'!V27="ม",1,"")</f>
        <v/>
      </c>
      <c r="V27" s="198"/>
      <c r="W27" s="198"/>
      <c r="X27" s="199" t="str">
        <f>IF('เช็คเวลาเรียน เทอม 2'!Y27="ม",1,"")</f>
        <v/>
      </c>
      <c r="Y27" s="199" t="str">
        <f>IF('เช็คเวลาเรียน เทอม 2'!Z27="ม",1,"")</f>
        <v/>
      </c>
      <c r="Z27" s="199" t="str">
        <f>IF('เช็คเวลาเรียน เทอม 2'!AA27="ม",1,"")</f>
        <v/>
      </c>
      <c r="AA27" s="199" t="str">
        <f>IF('เช็คเวลาเรียน เทอม 2'!AB27="ม",1,"")</f>
        <v/>
      </c>
      <c r="AB27" s="199" t="str">
        <f>IF('เช็คเวลาเรียน เทอม 2'!AC27="ม",1,"")</f>
        <v/>
      </c>
      <c r="AC27" s="198"/>
      <c r="AD27" s="198"/>
      <c r="AE27" s="199" t="str">
        <f>IF('เช็คเวลาเรียน เทอม 2'!AF27="ม",1,"")</f>
        <v/>
      </c>
      <c r="AF27" s="198"/>
      <c r="AG27" s="338">
        <f t="shared" si="0"/>
        <v>0</v>
      </c>
      <c r="AH27" s="339"/>
      <c r="AI27" s="199" t="str">
        <f>IF('เช็คเวลาเรียน เทอม 2'!AK27="ม",1,"")</f>
        <v/>
      </c>
      <c r="AJ27" s="199" t="str">
        <f>IF('เช็คเวลาเรียน เทอม 2'!AL27="ม",1,"")</f>
        <v/>
      </c>
      <c r="AK27" s="199" t="str">
        <f>IF('เช็คเวลาเรียน เทอม 2'!AM27="ม",1,"")</f>
        <v/>
      </c>
      <c r="AL27" s="199" t="str">
        <f>IF('เช็คเวลาเรียน เทอม 2'!AN27="ม",1,"")</f>
        <v/>
      </c>
      <c r="AM27" s="280"/>
      <c r="AN27" s="198"/>
      <c r="AO27" s="280"/>
      <c r="AP27" s="199" t="str">
        <f>IF('เช็คเวลาเรียน เทอม 2'!AR27="ม",1,"")</f>
        <v/>
      </c>
      <c r="AQ27" s="199" t="str">
        <f>IF('เช็คเวลาเรียน เทอม 2'!AS27="ม",1,"")</f>
        <v/>
      </c>
      <c r="AR27" s="280"/>
      <c r="AS27" s="199" t="str">
        <f>IF('เช็คเวลาเรียน เทอม 2'!AU27="ม",1,"")</f>
        <v/>
      </c>
      <c r="AT27" s="199" t="str">
        <f>IF('เช็คเวลาเรียน เทอม 2'!AV27="ม",1,"")</f>
        <v/>
      </c>
      <c r="AU27" s="198"/>
      <c r="AV27" s="198"/>
      <c r="AW27" s="199" t="str">
        <f>IF('เช็คเวลาเรียน เทอม 2'!AY27="ม",1,"")</f>
        <v/>
      </c>
      <c r="AX27" s="199" t="str">
        <f>IF('เช็คเวลาเรียน เทอม 2'!AZ27="ม",1,"")</f>
        <v/>
      </c>
      <c r="AY27" s="199" t="str">
        <f>IF('เช็คเวลาเรียน เทอม 2'!BA27="ม",1,"")</f>
        <v/>
      </c>
      <c r="AZ27" s="199" t="str">
        <f>IF('เช็คเวลาเรียน เทอม 2'!BB27="ม",1,"")</f>
        <v/>
      </c>
      <c r="BA27" s="199" t="str">
        <f>IF('เช็คเวลาเรียน เทอม 2'!BC27="ม",1,"")</f>
        <v/>
      </c>
      <c r="BB27" s="198"/>
      <c r="BC27" s="198"/>
      <c r="BD27" s="199" t="str">
        <f>IF('เช็คเวลาเรียน เทอม 2'!BF27="ม",1,"")</f>
        <v/>
      </c>
      <c r="BE27" s="199" t="str">
        <f>IF('เช็คเวลาเรียน เทอม 2'!BG27="ม",1,"")</f>
        <v/>
      </c>
      <c r="BF27" s="199" t="str">
        <f>IF('เช็คเวลาเรียน เทอม 2'!BH27="ม",1,"")</f>
        <v/>
      </c>
      <c r="BG27" s="199" t="str">
        <f>IF('เช็คเวลาเรียน เทอม 2'!BI27="ม",1,"")</f>
        <v/>
      </c>
      <c r="BH27" s="199" t="str">
        <f>IF('เช็คเวลาเรียน เทอม 2'!BJ27="ม",1,"")</f>
        <v/>
      </c>
      <c r="BI27" s="198"/>
      <c r="BJ27" s="198"/>
      <c r="BK27" s="199" t="str">
        <f>IF('เช็คเวลาเรียน เทอม 2'!BM27="ม",1,"")</f>
        <v/>
      </c>
      <c r="BL27" s="199" t="str">
        <f>IF('เช็คเวลาเรียน เทอม 2'!BN27="ม",1,"")</f>
        <v/>
      </c>
      <c r="BM27" s="287"/>
      <c r="BN27" s="338">
        <f t="shared" si="1"/>
        <v>0</v>
      </c>
      <c r="BO27" s="339"/>
      <c r="BP27" s="289"/>
      <c r="BQ27" s="198"/>
      <c r="BR27" s="198"/>
      <c r="BS27" s="199" t="str">
        <f>IF('เช็คเวลาเรียน เทอม 2'!BW27="ม",1,"")</f>
        <v/>
      </c>
      <c r="BT27" s="199" t="str">
        <f>IF('เช็คเวลาเรียน เทอม 2'!BX27="ม",1,"")</f>
        <v/>
      </c>
      <c r="BU27" s="199" t="str">
        <f>IF('เช็คเวลาเรียน เทอม 2'!BY27="ม",1,"")</f>
        <v/>
      </c>
      <c r="BV27" s="199" t="str">
        <f>IF('เช็คเวลาเรียน เทอม 2'!BZ27="ม",1,"")</f>
        <v/>
      </c>
      <c r="BW27" s="199" t="str">
        <f>IF('เช็คเวลาเรียน เทอม 2'!CA27="ม",1,"")</f>
        <v/>
      </c>
      <c r="BX27" s="198"/>
      <c r="BY27" s="198"/>
      <c r="BZ27" s="199" t="str">
        <f>IF('เช็คเวลาเรียน เทอม 2'!CD27="ม",1,"")</f>
        <v/>
      </c>
      <c r="CA27" s="199" t="str">
        <f>IF('เช็คเวลาเรียน เทอม 2'!CE27="ม",1,"")</f>
        <v/>
      </c>
      <c r="CB27" s="199" t="str">
        <f>IF('เช็คเวลาเรียน เทอม 2'!CF27="ม",1,"")</f>
        <v/>
      </c>
      <c r="CC27" s="199" t="str">
        <f>IF('เช็คเวลาเรียน เทอม 2'!CG27="ม",1,"")</f>
        <v/>
      </c>
      <c r="CD27" s="199" t="str">
        <f>IF('เช็คเวลาเรียน เทอม 2'!CH27="ม",1,"")</f>
        <v/>
      </c>
      <c r="CE27" s="280"/>
      <c r="CF27" s="198"/>
      <c r="CG27" s="199" t="str">
        <f>IF('เช็คเวลาเรียน เทอม 2'!CK27="ม",1,"")</f>
        <v/>
      </c>
      <c r="CH27" s="199" t="str">
        <f>IF('เช็คเวลาเรียน เทอม 2'!CL27="ม",1,"")</f>
        <v/>
      </c>
      <c r="CI27" s="199" t="str">
        <f>IF('เช็คเวลาเรียน เทอม 2'!CM27="ม",1,"")</f>
        <v/>
      </c>
      <c r="CJ27" s="199" t="str">
        <f>IF('เช็คเวลาเรียน เทอม 2'!CN27="ม",1,"")</f>
        <v/>
      </c>
      <c r="CK27" s="199" t="str">
        <f>IF('เช็คเวลาเรียน เทอม 2'!CO27="ม",1,"")</f>
        <v/>
      </c>
      <c r="CL27" s="198"/>
      <c r="CM27" s="198"/>
      <c r="CN27" s="199" t="str">
        <f>IF('เช็คเวลาเรียน เทอม 2'!CR27="ม",1,"")</f>
        <v/>
      </c>
      <c r="CO27" s="199" t="str">
        <f>IF('เช็คเวลาเรียน เทอม 2'!CS27="ม",1,"")</f>
        <v/>
      </c>
      <c r="CP27" s="199" t="str">
        <f>IF('เช็คเวลาเรียน เทอม 2'!CT27="ม",1,"")</f>
        <v/>
      </c>
      <c r="CQ27" s="199" t="str">
        <f>IF('เช็คเวลาเรียน เทอม 2'!CU27="ม",1,"")</f>
        <v/>
      </c>
      <c r="CR27" s="199" t="str">
        <f>IF('เช็คเวลาเรียน เทอม 2'!CV27="ม",1,"")</f>
        <v/>
      </c>
      <c r="CS27" s="198"/>
      <c r="CT27" s="198"/>
      <c r="CU27" s="338">
        <f t="shared" si="2"/>
        <v>0</v>
      </c>
      <c r="CV27" s="339"/>
      <c r="CW27" s="199" t="str">
        <f>IF('เช็คเวลาเรียน เทอม 2'!DC27="ม",1,"")</f>
        <v/>
      </c>
      <c r="CX27" s="199" t="str">
        <f>IF('เช็คเวลาเรียน เทอม 2'!DD27="ม",1,"")</f>
        <v/>
      </c>
      <c r="CY27" s="199" t="str">
        <f>IF('เช็คเวลาเรียน เทอม 2'!DE27="ม",1,"")</f>
        <v/>
      </c>
      <c r="CZ27" s="199" t="str">
        <f>IF('เช็คเวลาเรียน เทอม 2'!DF27="ม",1,"")</f>
        <v/>
      </c>
      <c r="DA27" s="199" t="str">
        <f>IF('เช็คเวลาเรียน เทอม 2'!DG27="ม",1,"")</f>
        <v/>
      </c>
      <c r="DB27" s="198"/>
      <c r="DC27" s="198"/>
      <c r="DD27" s="199" t="str">
        <f>IF('เช็คเวลาเรียน เทอม 2'!DJ27="ม",1,"")</f>
        <v/>
      </c>
      <c r="DE27" s="199" t="str">
        <f>IF('เช็คเวลาเรียน เทอม 2'!DK27="ม",1,"")</f>
        <v/>
      </c>
      <c r="DF27" s="199" t="str">
        <f>IF('เช็คเวลาเรียน เทอม 2'!DL27="ม",1,"")</f>
        <v/>
      </c>
      <c r="DG27" s="199" t="str">
        <f>IF('เช็คเวลาเรียน เทอม 2'!DM27="ม",1,"")</f>
        <v/>
      </c>
      <c r="DH27" s="199" t="str">
        <f>IF('เช็คเวลาเรียน เทอม 2'!DN27="ม",1,"")</f>
        <v/>
      </c>
      <c r="DI27" s="198"/>
      <c r="DJ27" s="198"/>
      <c r="DK27" s="199" t="str">
        <f>IF('เช็คเวลาเรียน เทอม 2'!DQ27="ม",1,"")</f>
        <v/>
      </c>
      <c r="DL27" s="199" t="str">
        <f>IF('เช็คเวลาเรียน เทอม 2'!DR27="ม",1,"")</f>
        <v/>
      </c>
      <c r="DM27" s="199" t="str">
        <f>IF('เช็คเวลาเรียน เทอม 2'!DS27="ม",1,"")</f>
        <v/>
      </c>
      <c r="DN27" s="199" t="str">
        <f>IF('เช็คเวลาเรียน เทอม 2'!DT27="ม",1,"")</f>
        <v/>
      </c>
      <c r="DO27" s="199" t="str">
        <f>IF('เช็คเวลาเรียน เทอม 2'!DU27="ม",1,"")</f>
        <v/>
      </c>
      <c r="DP27" s="198"/>
      <c r="DQ27" s="289"/>
      <c r="DR27" s="289"/>
      <c r="DS27" s="199" t="str">
        <f>IF('เช็คเวลาเรียน เทอม 2'!DY27="ม",1,"")</f>
        <v/>
      </c>
      <c r="DT27" s="199" t="str">
        <f>IF('เช็คเวลาเรียน เทอม 2'!DZ27="ม",1,"")</f>
        <v/>
      </c>
      <c r="DU27" s="199" t="str">
        <f>IF('เช็คเวลาเรียน เทอม 2'!EA27="ม",1,"")</f>
        <v/>
      </c>
      <c r="DV27" s="199" t="str">
        <f>IF('เช็คเวลาเรียน เทอม 2'!EB27="ม",1,"")</f>
        <v/>
      </c>
      <c r="DW27" s="198"/>
      <c r="DX27" s="198"/>
      <c r="DY27" s="338">
        <f t="shared" si="3"/>
        <v>0</v>
      </c>
      <c r="DZ27" s="339"/>
      <c r="EA27" s="199" t="str">
        <f>IF('เช็คเวลาเรียน เทอม 2'!EI27="ม",1,"")</f>
        <v/>
      </c>
      <c r="EB27" s="199" t="str">
        <f>IF('เช็คเวลาเรียน เทอม 2'!EJ27="ม",1,"")</f>
        <v/>
      </c>
      <c r="EC27" s="199" t="str">
        <f>IF('เช็คเวลาเรียน เทอม 2'!EK27="ม",1,"")</f>
        <v/>
      </c>
      <c r="ED27" s="199" t="str">
        <f>IF('เช็คเวลาเรียน เทอม 2'!EL27="ม",1,"")</f>
        <v/>
      </c>
      <c r="EE27" s="199" t="str">
        <f>IF('เช็คเวลาเรียน เทอม 2'!EM27="ม",1,"")</f>
        <v/>
      </c>
      <c r="EF27" s="198"/>
      <c r="EG27" s="198"/>
      <c r="EH27" s="199" t="str">
        <f>IF('เช็คเวลาเรียน เทอม 2'!EP27="ม",1,"")</f>
        <v/>
      </c>
      <c r="EI27" s="199" t="str">
        <f>IF('เช็คเวลาเรียน เทอม 2'!EQ27="ม",1,"")</f>
        <v/>
      </c>
      <c r="EJ27" s="199" t="str">
        <f>IF('เช็คเวลาเรียน เทอม 2'!ER27="ม",1,"")</f>
        <v/>
      </c>
      <c r="EK27" s="199" t="str">
        <f>IF('เช็คเวลาเรียน เทอม 2'!ES27="ม",1,"")</f>
        <v/>
      </c>
      <c r="EL27" s="199" t="str">
        <f>IF('เช็คเวลาเรียน เทอม 2'!ET27="ม",1,"")</f>
        <v/>
      </c>
      <c r="EM27" s="198"/>
      <c r="EN27" s="198"/>
      <c r="EO27" s="199" t="str">
        <f>IF('เช็คเวลาเรียน เทอม 2'!EW27="ม",1,"")</f>
        <v/>
      </c>
      <c r="EP27" s="199" t="str">
        <f>IF('เช็คเวลาเรียน เทอม 2'!EX27="ม",1,"")</f>
        <v/>
      </c>
      <c r="EQ27" s="199" t="str">
        <f>IF('เช็คเวลาเรียน เทอม 2'!EY27="ม",1,"")</f>
        <v/>
      </c>
      <c r="ER27" s="199" t="str">
        <f>IF('เช็คเวลาเรียน เทอม 2'!EZ27="ม",1,"")</f>
        <v/>
      </c>
      <c r="ES27" s="199" t="str">
        <f>IF('เช็คเวลาเรียน เทอม 2'!FA27="ม",1,"")</f>
        <v/>
      </c>
      <c r="ET27" s="198"/>
      <c r="EU27" s="198"/>
      <c r="EV27" s="199" t="str">
        <f>IF('เช็คเวลาเรียน เทอม 2'!FD27="ม",1,"")</f>
        <v/>
      </c>
      <c r="EW27" s="199" t="str">
        <f>IF('เช็คเวลาเรียน เทอม 2'!FE27="ม",1,"")</f>
        <v/>
      </c>
      <c r="EX27" s="199" t="str">
        <f>IF('เช็คเวลาเรียน เทอม 2'!FF27="ม",1,"")</f>
        <v/>
      </c>
      <c r="EY27" s="199" t="str">
        <f>IF('เช็คเวลาเรียน เทอม 2'!FG27="ม",1,"")</f>
        <v/>
      </c>
      <c r="EZ27" s="199" t="str">
        <f>IF('เช็คเวลาเรียน เทอม 2'!FH27="ม",1,"")</f>
        <v/>
      </c>
      <c r="FA27" s="198"/>
      <c r="FB27" s="198"/>
      <c r="FC27" s="199" t="str">
        <f>IF('เช็คเวลาเรียน เทอม 2'!FK27="ม",1,"")</f>
        <v/>
      </c>
      <c r="FD27" s="199" t="str">
        <f>IF('เช็คเวลาเรียน เทอม 2'!FL27="ม",1,"")</f>
        <v/>
      </c>
      <c r="FE27" s="199" t="str">
        <f>IF('เช็คเวลาเรียน เทอม 2'!FM27="ม",1,"")</f>
        <v/>
      </c>
      <c r="FF27" s="338">
        <f t="shared" si="4"/>
        <v>0</v>
      </c>
      <c r="FG27" s="339"/>
      <c r="FH27" s="199" t="str">
        <f>IF('เช็คเวลาเรียน เทอม 2'!FR27="ม",1,"")</f>
        <v/>
      </c>
      <c r="FI27" s="199" t="str">
        <f>IF('เช็คเวลาเรียน เทอม 2'!FS27="ม",1,"")</f>
        <v/>
      </c>
      <c r="FJ27" s="198"/>
      <c r="FK27" s="198"/>
      <c r="FL27" s="199" t="str">
        <f>IF('เช็คเวลาเรียน เทอม 2'!FV27="ม",1,"")</f>
        <v/>
      </c>
      <c r="FM27" s="289"/>
      <c r="FN27" s="199" t="str">
        <f>IF('เช็คเวลาเรียน เทอม 2'!FX27="ม",1,"")</f>
        <v/>
      </c>
      <c r="FO27" s="199" t="str">
        <f>IF('เช็คเวลาเรียน เทอม 2'!FY27="ม",1,"")</f>
        <v/>
      </c>
      <c r="FP27" s="199" t="str">
        <f>IF('เช็คเวลาเรียน เทอม 2'!FZ27="ม",1,"")</f>
        <v/>
      </c>
      <c r="FQ27" s="198"/>
      <c r="FR27" s="198"/>
      <c r="FS27" s="199" t="str">
        <f>IF('เช็คเวลาเรียน เทอม 2'!GC27="ม",1,"")</f>
        <v/>
      </c>
      <c r="FT27" s="289"/>
      <c r="FU27" s="289"/>
      <c r="FV27" s="289"/>
      <c r="FW27" s="199" t="str">
        <f>IF('เช็คเวลาเรียน เทอม 2'!GG27="ม",1,"")</f>
        <v/>
      </c>
      <c r="FX27" s="198"/>
      <c r="FY27" s="198"/>
      <c r="FZ27" s="199" t="str">
        <f>IF('เช็คเวลาเรียน เทอม 2'!GJ27="ม",1,"")</f>
        <v/>
      </c>
      <c r="GA27" s="199" t="str">
        <f>IF('เช็คเวลาเรียน เทอม 2'!GK27="ม",1,"")</f>
        <v/>
      </c>
      <c r="GB27" s="199" t="str">
        <f>IF('เช็คเวลาเรียน เทอม 2'!GL27="ม",1,"")</f>
        <v/>
      </c>
      <c r="GC27" s="199" t="str">
        <f>IF('เช็คเวลาเรียน เทอม 2'!GM27="ม",1,"")</f>
        <v/>
      </c>
      <c r="GD27" s="199" t="str">
        <f>IF('เช็คเวลาเรียน เทอม 2'!GN27="ม",1,"")</f>
        <v/>
      </c>
      <c r="GE27" s="198"/>
      <c r="GF27" s="198"/>
      <c r="GG27" s="199" t="str">
        <f>IF('เช็คเวลาเรียน เทอม 2'!GQ27="ม",1,"")</f>
        <v/>
      </c>
      <c r="GH27" s="199" t="str">
        <f>IF('เช็คเวลาเรียน เทอม 2'!GR27="ม",1,"")</f>
        <v/>
      </c>
      <c r="GI27" s="199" t="str">
        <f>IF('เช็คเวลาเรียน เทอม 2'!GS27="ม",1,"")</f>
        <v/>
      </c>
      <c r="GJ27" s="199" t="str">
        <f>IF('เช็คเวลาเรียน เทอม 2'!GT27="ม",1,"")</f>
        <v/>
      </c>
      <c r="GK27" s="199" t="str">
        <f>IF('เช็คเวลาเรียน เทอม 2'!GU27="ม",1,"")</f>
        <v/>
      </c>
      <c r="GL27" s="338">
        <f t="shared" si="5"/>
        <v>0</v>
      </c>
      <c r="GM27" s="339"/>
    </row>
    <row r="28" spans="1:195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199" t="str">
        <f>IF('เช็คเวลาเรียน เทอม 2'!D28="ม",1,"")</f>
        <v/>
      </c>
      <c r="D28" s="199" t="str">
        <f>IF('เช็คเวลาเรียน เทอม 2'!E28="ม",1,"")</f>
        <v/>
      </c>
      <c r="E28" s="199" t="str">
        <f>IF('เช็คเวลาเรียน เทอม 2'!F28="ม",1,"")</f>
        <v/>
      </c>
      <c r="F28" s="199" t="str">
        <f>IF('เช็คเวลาเรียน เทอม 2'!G28="ม",1,"")</f>
        <v/>
      </c>
      <c r="G28" s="199" t="str">
        <f>IF('เช็คเวลาเรียน เทอม 2'!H28="ม",1,"")</f>
        <v/>
      </c>
      <c r="H28" s="198"/>
      <c r="I28" s="198"/>
      <c r="J28" s="199" t="str">
        <f>IF('เช็คเวลาเรียน เทอม 2'!K28="ม",1,"")</f>
        <v/>
      </c>
      <c r="K28" s="199" t="str">
        <f>IF('เช็คเวลาเรียน เทอม 2'!L28="ม",1,"")</f>
        <v/>
      </c>
      <c r="L28" s="199" t="str">
        <f>IF('เช็คเวลาเรียน เทอม 2'!M28="ม",1,"")</f>
        <v/>
      </c>
      <c r="M28" s="199" t="str">
        <f>IF('เช็คเวลาเรียน เทอม 2'!N28="ม",1,"")</f>
        <v/>
      </c>
      <c r="N28" s="199" t="str">
        <f>IF('เช็คเวลาเรียน เทอม 2'!O28="ม",1,"")</f>
        <v/>
      </c>
      <c r="O28" s="198"/>
      <c r="P28" s="198"/>
      <c r="Q28" s="199" t="str">
        <f>IF('เช็คเวลาเรียน เทอม 2'!R28="ม",1,"")</f>
        <v/>
      </c>
      <c r="R28" s="199" t="str">
        <f>IF('เช็คเวลาเรียน เทอม 2'!S28="ม",1,"")</f>
        <v/>
      </c>
      <c r="S28" s="199" t="str">
        <f>IF('เช็คเวลาเรียน เทอม 2'!T28="ม",1,"")</f>
        <v/>
      </c>
      <c r="T28" s="199" t="str">
        <f>IF('เช็คเวลาเรียน เทอม 2'!U28="ม",1,"")</f>
        <v/>
      </c>
      <c r="U28" s="199" t="str">
        <f>IF('เช็คเวลาเรียน เทอม 2'!V28="ม",1,"")</f>
        <v/>
      </c>
      <c r="V28" s="198"/>
      <c r="W28" s="198"/>
      <c r="X28" s="199" t="str">
        <f>IF('เช็คเวลาเรียน เทอม 2'!Y28="ม",1,"")</f>
        <v/>
      </c>
      <c r="Y28" s="199" t="str">
        <f>IF('เช็คเวลาเรียน เทอม 2'!Z28="ม",1,"")</f>
        <v/>
      </c>
      <c r="Z28" s="199" t="str">
        <f>IF('เช็คเวลาเรียน เทอม 2'!AA28="ม",1,"")</f>
        <v/>
      </c>
      <c r="AA28" s="199" t="str">
        <f>IF('เช็คเวลาเรียน เทอม 2'!AB28="ม",1,"")</f>
        <v/>
      </c>
      <c r="AB28" s="199" t="str">
        <f>IF('เช็คเวลาเรียน เทอม 2'!AC28="ม",1,"")</f>
        <v/>
      </c>
      <c r="AC28" s="198"/>
      <c r="AD28" s="198"/>
      <c r="AE28" s="199" t="str">
        <f>IF('เช็คเวลาเรียน เทอม 2'!AF28="ม",1,"")</f>
        <v/>
      </c>
      <c r="AF28" s="198"/>
      <c r="AG28" s="338">
        <f t="shared" si="0"/>
        <v>0</v>
      </c>
      <c r="AH28" s="339"/>
      <c r="AI28" s="199" t="str">
        <f>IF('เช็คเวลาเรียน เทอม 2'!AK28="ม",1,"")</f>
        <v/>
      </c>
      <c r="AJ28" s="199" t="str">
        <f>IF('เช็คเวลาเรียน เทอม 2'!AL28="ม",1,"")</f>
        <v/>
      </c>
      <c r="AK28" s="199" t="str">
        <f>IF('เช็คเวลาเรียน เทอม 2'!AM28="ม",1,"")</f>
        <v/>
      </c>
      <c r="AL28" s="199" t="str">
        <f>IF('เช็คเวลาเรียน เทอม 2'!AN28="ม",1,"")</f>
        <v/>
      </c>
      <c r="AM28" s="280"/>
      <c r="AN28" s="198"/>
      <c r="AO28" s="280"/>
      <c r="AP28" s="199" t="str">
        <f>IF('เช็คเวลาเรียน เทอม 2'!AR28="ม",1,"")</f>
        <v/>
      </c>
      <c r="AQ28" s="199" t="str">
        <f>IF('เช็คเวลาเรียน เทอม 2'!AS28="ม",1,"")</f>
        <v/>
      </c>
      <c r="AR28" s="280"/>
      <c r="AS28" s="199" t="str">
        <f>IF('เช็คเวลาเรียน เทอม 2'!AU28="ม",1,"")</f>
        <v/>
      </c>
      <c r="AT28" s="199" t="str">
        <f>IF('เช็คเวลาเรียน เทอม 2'!AV28="ม",1,"")</f>
        <v/>
      </c>
      <c r="AU28" s="198"/>
      <c r="AV28" s="198"/>
      <c r="AW28" s="199" t="str">
        <f>IF('เช็คเวลาเรียน เทอม 2'!AY28="ม",1,"")</f>
        <v/>
      </c>
      <c r="AX28" s="199" t="str">
        <f>IF('เช็คเวลาเรียน เทอม 2'!AZ28="ม",1,"")</f>
        <v/>
      </c>
      <c r="AY28" s="199" t="str">
        <f>IF('เช็คเวลาเรียน เทอม 2'!BA28="ม",1,"")</f>
        <v/>
      </c>
      <c r="AZ28" s="199" t="str">
        <f>IF('เช็คเวลาเรียน เทอม 2'!BB28="ม",1,"")</f>
        <v/>
      </c>
      <c r="BA28" s="199" t="str">
        <f>IF('เช็คเวลาเรียน เทอม 2'!BC28="ม",1,"")</f>
        <v/>
      </c>
      <c r="BB28" s="198"/>
      <c r="BC28" s="198"/>
      <c r="BD28" s="199" t="str">
        <f>IF('เช็คเวลาเรียน เทอม 2'!BF28="ม",1,"")</f>
        <v/>
      </c>
      <c r="BE28" s="199" t="str">
        <f>IF('เช็คเวลาเรียน เทอม 2'!BG28="ม",1,"")</f>
        <v/>
      </c>
      <c r="BF28" s="199" t="str">
        <f>IF('เช็คเวลาเรียน เทอม 2'!BH28="ม",1,"")</f>
        <v/>
      </c>
      <c r="BG28" s="199" t="str">
        <f>IF('เช็คเวลาเรียน เทอม 2'!BI28="ม",1,"")</f>
        <v/>
      </c>
      <c r="BH28" s="199" t="str">
        <f>IF('เช็คเวลาเรียน เทอม 2'!BJ28="ม",1,"")</f>
        <v/>
      </c>
      <c r="BI28" s="198"/>
      <c r="BJ28" s="198"/>
      <c r="BK28" s="199" t="str">
        <f>IF('เช็คเวลาเรียน เทอม 2'!BM28="ม",1,"")</f>
        <v/>
      </c>
      <c r="BL28" s="199" t="str">
        <f>IF('เช็คเวลาเรียน เทอม 2'!BN28="ม",1,"")</f>
        <v/>
      </c>
      <c r="BM28" s="287"/>
      <c r="BN28" s="338">
        <f t="shared" si="1"/>
        <v>0</v>
      </c>
      <c r="BO28" s="339"/>
      <c r="BP28" s="289"/>
      <c r="BQ28" s="198"/>
      <c r="BR28" s="198"/>
      <c r="BS28" s="199" t="str">
        <f>IF('เช็คเวลาเรียน เทอม 2'!BW28="ม",1,"")</f>
        <v/>
      </c>
      <c r="BT28" s="199" t="str">
        <f>IF('เช็คเวลาเรียน เทอม 2'!BX28="ม",1,"")</f>
        <v/>
      </c>
      <c r="BU28" s="199" t="str">
        <f>IF('เช็คเวลาเรียน เทอม 2'!BY28="ม",1,"")</f>
        <v/>
      </c>
      <c r="BV28" s="199" t="str">
        <f>IF('เช็คเวลาเรียน เทอม 2'!BZ28="ม",1,"")</f>
        <v/>
      </c>
      <c r="BW28" s="199" t="str">
        <f>IF('เช็คเวลาเรียน เทอม 2'!CA28="ม",1,"")</f>
        <v/>
      </c>
      <c r="BX28" s="198"/>
      <c r="BY28" s="198"/>
      <c r="BZ28" s="199" t="str">
        <f>IF('เช็คเวลาเรียน เทอม 2'!CD28="ม",1,"")</f>
        <v/>
      </c>
      <c r="CA28" s="199" t="str">
        <f>IF('เช็คเวลาเรียน เทอม 2'!CE28="ม",1,"")</f>
        <v/>
      </c>
      <c r="CB28" s="199" t="str">
        <f>IF('เช็คเวลาเรียน เทอม 2'!CF28="ม",1,"")</f>
        <v/>
      </c>
      <c r="CC28" s="199" t="str">
        <f>IF('เช็คเวลาเรียน เทอม 2'!CG28="ม",1,"")</f>
        <v/>
      </c>
      <c r="CD28" s="199" t="str">
        <f>IF('เช็คเวลาเรียน เทอม 2'!CH28="ม",1,"")</f>
        <v/>
      </c>
      <c r="CE28" s="280"/>
      <c r="CF28" s="198"/>
      <c r="CG28" s="199" t="str">
        <f>IF('เช็คเวลาเรียน เทอม 2'!CK28="ม",1,"")</f>
        <v/>
      </c>
      <c r="CH28" s="199" t="str">
        <f>IF('เช็คเวลาเรียน เทอม 2'!CL28="ม",1,"")</f>
        <v/>
      </c>
      <c r="CI28" s="199" t="str">
        <f>IF('เช็คเวลาเรียน เทอม 2'!CM28="ม",1,"")</f>
        <v/>
      </c>
      <c r="CJ28" s="199" t="str">
        <f>IF('เช็คเวลาเรียน เทอม 2'!CN28="ม",1,"")</f>
        <v/>
      </c>
      <c r="CK28" s="199" t="str">
        <f>IF('เช็คเวลาเรียน เทอม 2'!CO28="ม",1,"")</f>
        <v/>
      </c>
      <c r="CL28" s="198"/>
      <c r="CM28" s="198"/>
      <c r="CN28" s="199" t="str">
        <f>IF('เช็คเวลาเรียน เทอม 2'!CR28="ม",1,"")</f>
        <v/>
      </c>
      <c r="CO28" s="199" t="str">
        <f>IF('เช็คเวลาเรียน เทอม 2'!CS28="ม",1,"")</f>
        <v/>
      </c>
      <c r="CP28" s="199" t="str">
        <f>IF('เช็คเวลาเรียน เทอม 2'!CT28="ม",1,"")</f>
        <v/>
      </c>
      <c r="CQ28" s="199" t="str">
        <f>IF('เช็คเวลาเรียน เทอม 2'!CU28="ม",1,"")</f>
        <v/>
      </c>
      <c r="CR28" s="199" t="str">
        <f>IF('เช็คเวลาเรียน เทอม 2'!CV28="ม",1,"")</f>
        <v/>
      </c>
      <c r="CS28" s="198"/>
      <c r="CT28" s="198"/>
      <c r="CU28" s="338">
        <f t="shared" si="2"/>
        <v>0</v>
      </c>
      <c r="CV28" s="339"/>
      <c r="CW28" s="199" t="str">
        <f>IF('เช็คเวลาเรียน เทอม 2'!DC28="ม",1,"")</f>
        <v/>
      </c>
      <c r="CX28" s="199" t="str">
        <f>IF('เช็คเวลาเรียน เทอม 2'!DD28="ม",1,"")</f>
        <v/>
      </c>
      <c r="CY28" s="199" t="str">
        <f>IF('เช็คเวลาเรียน เทอม 2'!DE28="ม",1,"")</f>
        <v/>
      </c>
      <c r="CZ28" s="199" t="str">
        <f>IF('เช็คเวลาเรียน เทอม 2'!DF28="ม",1,"")</f>
        <v/>
      </c>
      <c r="DA28" s="199" t="str">
        <f>IF('เช็คเวลาเรียน เทอม 2'!DG28="ม",1,"")</f>
        <v/>
      </c>
      <c r="DB28" s="198"/>
      <c r="DC28" s="198"/>
      <c r="DD28" s="199" t="str">
        <f>IF('เช็คเวลาเรียน เทอม 2'!DJ28="ม",1,"")</f>
        <v/>
      </c>
      <c r="DE28" s="199" t="str">
        <f>IF('เช็คเวลาเรียน เทอม 2'!DK28="ม",1,"")</f>
        <v/>
      </c>
      <c r="DF28" s="199" t="str">
        <f>IF('เช็คเวลาเรียน เทอม 2'!DL28="ม",1,"")</f>
        <v/>
      </c>
      <c r="DG28" s="199" t="str">
        <f>IF('เช็คเวลาเรียน เทอม 2'!DM28="ม",1,"")</f>
        <v/>
      </c>
      <c r="DH28" s="199" t="str">
        <f>IF('เช็คเวลาเรียน เทอม 2'!DN28="ม",1,"")</f>
        <v/>
      </c>
      <c r="DI28" s="198"/>
      <c r="DJ28" s="198"/>
      <c r="DK28" s="199" t="str">
        <f>IF('เช็คเวลาเรียน เทอม 2'!DQ28="ม",1,"")</f>
        <v/>
      </c>
      <c r="DL28" s="199" t="str">
        <f>IF('เช็คเวลาเรียน เทอม 2'!DR28="ม",1,"")</f>
        <v/>
      </c>
      <c r="DM28" s="199" t="str">
        <f>IF('เช็คเวลาเรียน เทอม 2'!DS28="ม",1,"")</f>
        <v/>
      </c>
      <c r="DN28" s="199" t="str">
        <f>IF('เช็คเวลาเรียน เทอม 2'!DT28="ม",1,"")</f>
        <v/>
      </c>
      <c r="DO28" s="199" t="str">
        <f>IF('เช็คเวลาเรียน เทอม 2'!DU28="ม",1,"")</f>
        <v/>
      </c>
      <c r="DP28" s="198"/>
      <c r="DQ28" s="289"/>
      <c r="DR28" s="289"/>
      <c r="DS28" s="199" t="str">
        <f>IF('เช็คเวลาเรียน เทอม 2'!DY28="ม",1,"")</f>
        <v/>
      </c>
      <c r="DT28" s="199" t="str">
        <f>IF('เช็คเวลาเรียน เทอม 2'!DZ28="ม",1,"")</f>
        <v/>
      </c>
      <c r="DU28" s="199" t="str">
        <f>IF('เช็คเวลาเรียน เทอม 2'!EA28="ม",1,"")</f>
        <v/>
      </c>
      <c r="DV28" s="199" t="str">
        <f>IF('เช็คเวลาเรียน เทอม 2'!EB28="ม",1,"")</f>
        <v/>
      </c>
      <c r="DW28" s="198"/>
      <c r="DX28" s="198"/>
      <c r="DY28" s="338">
        <f t="shared" si="3"/>
        <v>0</v>
      </c>
      <c r="DZ28" s="339"/>
      <c r="EA28" s="199" t="str">
        <f>IF('เช็คเวลาเรียน เทอม 2'!EI28="ม",1,"")</f>
        <v/>
      </c>
      <c r="EB28" s="199" t="str">
        <f>IF('เช็คเวลาเรียน เทอม 2'!EJ28="ม",1,"")</f>
        <v/>
      </c>
      <c r="EC28" s="199" t="str">
        <f>IF('เช็คเวลาเรียน เทอม 2'!EK28="ม",1,"")</f>
        <v/>
      </c>
      <c r="ED28" s="199" t="str">
        <f>IF('เช็คเวลาเรียน เทอม 2'!EL28="ม",1,"")</f>
        <v/>
      </c>
      <c r="EE28" s="199" t="str">
        <f>IF('เช็คเวลาเรียน เทอม 2'!EM28="ม",1,"")</f>
        <v/>
      </c>
      <c r="EF28" s="198"/>
      <c r="EG28" s="198"/>
      <c r="EH28" s="199" t="str">
        <f>IF('เช็คเวลาเรียน เทอม 2'!EP28="ม",1,"")</f>
        <v/>
      </c>
      <c r="EI28" s="199" t="str">
        <f>IF('เช็คเวลาเรียน เทอม 2'!EQ28="ม",1,"")</f>
        <v/>
      </c>
      <c r="EJ28" s="199" t="str">
        <f>IF('เช็คเวลาเรียน เทอม 2'!ER28="ม",1,"")</f>
        <v/>
      </c>
      <c r="EK28" s="199" t="str">
        <f>IF('เช็คเวลาเรียน เทอม 2'!ES28="ม",1,"")</f>
        <v/>
      </c>
      <c r="EL28" s="199" t="str">
        <f>IF('เช็คเวลาเรียน เทอม 2'!ET28="ม",1,"")</f>
        <v/>
      </c>
      <c r="EM28" s="198"/>
      <c r="EN28" s="198"/>
      <c r="EO28" s="199" t="str">
        <f>IF('เช็คเวลาเรียน เทอม 2'!EW28="ม",1,"")</f>
        <v/>
      </c>
      <c r="EP28" s="199" t="str">
        <f>IF('เช็คเวลาเรียน เทอม 2'!EX28="ม",1,"")</f>
        <v/>
      </c>
      <c r="EQ28" s="199" t="str">
        <f>IF('เช็คเวลาเรียน เทอม 2'!EY28="ม",1,"")</f>
        <v/>
      </c>
      <c r="ER28" s="199" t="str">
        <f>IF('เช็คเวลาเรียน เทอม 2'!EZ28="ม",1,"")</f>
        <v/>
      </c>
      <c r="ES28" s="199" t="str">
        <f>IF('เช็คเวลาเรียน เทอม 2'!FA28="ม",1,"")</f>
        <v/>
      </c>
      <c r="ET28" s="198"/>
      <c r="EU28" s="198"/>
      <c r="EV28" s="199" t="str">
        <f>IF('เช็คเวลาเรียน เทอม 2'!FD28="ม",1,"")</f>
        <v/>
      </c>
      <c r="EW28" s="199" t="str">
        <f>IF('เช็คเวลาเรียน เทอม 2'!FE28="ม",1,"")</f>
        <v/>
      </c>
      <c r="EX28" s="199" t="str">
        <f>IF('เช็คเวลาเรียน เทอม 2'!FF28="ม",1,"")</f>
        <v/>
      </c>
      <c r="EY28" s="199" t="str">
        <f>IF('เช็คเวลาเรียน เทอม 2'!FG28="ม",1,"")</f>
        <v/>
      </c>
      <c r="EZ28" s="199" t="str">
        <f>IF('เช็คเวลาเรียน เทอม 2'!FH28="ม",1,"")</f>
        <v/>
      </c>
      <c r="FA28" s="198"/>
      <c r="FB28" s="198"/>
      <c r="FC28" s="199" t="str">
        <f>IF('เช็คเวลาเรียน เทอม 2'!FK28="ม",1,"")</f>
        <v/>
      </c>
      <c r="FD28" s="199" t="str">
        <f>IF('เช็คเวลาเรียน เทอม 2'!FL28="ม",1,"")</f>
        <v/>
      </c>
      <c r="FE28" s="199" t="str">
        <f>IF('เช็คเวลาเรียน เทอม 2'!FM28="ม",1,"")</f>
        <v/>
      </c>
      <c r="FF28" s="338">
        <f t="shared" si="4"/>
        <v>0</v>
      </c>
      <c r="FG28" s="339"/>
      <c r="FH28" s="199" t="str">
        <f>IF('เช็คเวลาเรียน เทอม 2'!FR28="ม",1,"")</f>
        <v/>
      </c>
      <c r="FI28" s="199" t="str">
        <f>IF('เช็คเวลาเรียน เทอม 2'!FS28="ม",1,"")</f>
        <v/>
      </c>
      <c r="FJ28" s="198"/>
      <c r="FK28" s="198"/>
      <c r="FL28" s="199" t="str">
        <f>IF('เช็คเวลาเรียน เทอม 2'!FV28="ม",1,"")</f>
        <v/>
      </c>
      <c r="FM28" s="289"/>
      <c r="FN28" s="199" t="str">
        <f>IF('เช็คเวลาเรียน เทอม 2'!FX28="ม",1,"")</f>
        <v/>
      </c>
      <c r="FO28" s="199" t="str">
        <f>IF('เช็คเวลาเรียน เทอม 2'!FY28="ม",1,"")</f>
        <v/>
      </c>
      <c r="FP28" s="199" t="str">
        <f>IF('เช็คเวลาเรียน เทอม 2'!FZ28="ม",1,"")</f>
        <v/>
      </c>
      <c r="FQ28" s="198"/>
      <c r="FR28" s="198"/>
      <c r="FS28" s="199" t="str">
        <f>IF('เช็คเวลาเรียน เทอม 2'!GC28="ม",1,"")</f>
        <v/>
      </c>
      <c r="FT28" s="289"/>
      <c r="FU28" s="289"/>
      <c r="FV28" s="289"/>
      <c r="FW28" s="199" t="str">
        <f>IF('เช็คเวลาเรียน เทอม 2'!GG28="ม",1,"")</f>
        <v/>
      </c>
      <c r="FX28" s="198"/>
      <c r="FY28" s="198"/>
      <c r="FZ28" s="199" t="str">
        <f>IF('เช็คเวลาเรียน เทอม 2'!GJ28="ม",1,"")</f>
        <v/>
      </c>
      <c r="GA28" s="199" t="str">
        <f>IF('เช็คเวลาเรียน เทอม 2'!GK28="ม",1,"")</f>
        <v/>
      </c>
      <c r="GB28" s="199" t="str">
        <f>IF('เช็คเวลาเรียน เทอม 2'!GL28="ม",1,"")</f>
        <v/>
      </c>
      <c r="GC28" s="199" t="str">
        <f>IF('เช็คเวลาเรียน เทอม 2'!GM28="ม",1,"")</f>
        <v/>
      </c>
      <c r="GD28" s="199" t="str">
        <f>IF('เช็คเวลาเรียน เทอม 2'!GN28="ม",1,"")</f>
        <v/>
      </c>
      <c r="GE28" s="198"/>
      <c r="GF28" s="198"/>
      <c r="GG28" s="199" t="str">
        <f>IF('เช็คเวลาเรียน เทอม 2'!GQ28="ม",1,"")</f>
        <v/>
      </c>
      <c r="GH28" s="199" t="str">
        <f>IF('เช็คเวลาเรียน เทอม 2'!GR28="ม",1,"")</f>
        <v/>
      </c>
      <c r="GI28" s="199" t="str">
        <f>IF('เช็คเวลาเรียน เทอม 2'!GS28="ม",1,"")</f>
        <v/>
      </c>
      <c r="GJ28" s="199" t="str">
        <f>IF('เช็คเวลาเรียน เทอม 2'!GT28="ม",1,"")</f>
        <v/>
      </c>
      <c r="GK28" s="199" t="str">
        <f>IF('เช็คเวลาเรียน เทอม 2'!GU28="ม",1,"")</f>
        <v/>
      </c>
      <c r="GL28" s="338">
        <f t="shared" si="5"/>
        <v>0</v>
      </c>
      <c r="GM28" s="339"/>
    </row>
    <row r="29" spans="1:195" s="169" customFormat="1" ht="20.100000000000001" customHeight="1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/>
      <c r="DC29" s="141"/>
      <c r="DD29" s="141"/>
      <c r="DE29" s="141"/>
      <c r="DF29" s="141"/>
      <c r="DG29" s="141"/>
      <c r="DH29" s="141"/>
      <c r="DI29" s="141"/>
      <c r="DJ29" s="141"/>
      <c r="DK29" s="141"/>
      <c r="DL29" s="141"/>
      <c r="DM29" s="141"/>
      <c r="DN29" s="141"/>
      <c r="DO29" s="141"/>
      <c r="DP29" s="141"/>
      <c r="DQ29" s="141"/>
      <c r="DR29" s="141"/>
      <c r="DS29" s="141"/>
      <c r="DT29" s="141"/>
      <c r="DU29" s="141"/>
      <c r="DV29" s="141"/>
      <c r="DW29" s="141"/>
      <c r="DX29" s="141"/>
      <c r="DY29" s="141"/>
      <c r="DZ29" s="141"/>
      <c r="EA29" s="141"/>
      <c r="EB29" s="141"/>
      <c r="EC29" s="141"/>
      <c r="ED29" s="141"/>
      <c r="EE29" s="141"/>
      <c r="EF29" s="141"/>
      <c r="EG29" s="141"/>
      <c r="EH29" s="141"/>
      <c r="EI29" s="141"/>
      <c r="EJ29" s="141"/>
      <c r="EK29" s="141"/>
      <c r="EL29" s="141"/>
      <c r="EM29" s="141"/>
      <c r="EN29" s="141"/>
      <c r="EO29" s="141"/>
      <c r="EP29" s="141"/>
      <c r="EQ29" s="141"/>
      <c r="ER29" s="141"/>
      <c r="ES29" s="141"/>
      <c r="ET29" s="141"/>
      <c r="EU29" s="141"/>
      <c r="EV29" s="141"/>
      <c r="EW29" s="141"/>
      <c r="EX29" s="141"/>
      <c r="EY29" s="141"/>
      <c r="EZ29" s="141"/>
      <c r="FA29" s="141"/>
      <c r="FB29" s="141"/>
      <c r="FC29" s="141"/>
      <c r="FD29" s="141"/>
      <c r="FE29" s="141"/>
      <c r="FF29" s="141"/>
      <c r="FG29" s="141"/>
      <c r="FH29" s="141"/>
      <c r="FI29" s="141"/>
      <c r="FJ29" s="141"/>
      <c r="FK29" s="141"/>
      <c r="FL29" s="141"/>
      <c r="FM29" s="141"/>
      <c r="FN29" s="141"/>
      <c r="FO29" s="141"/>
      <c r="FP29" s="141"/>
      <c r="FQ29" s="141"/>
      <c r="FR29" s="141"/>
      <c r="FS29" s="141"/>
      <c r="FT29" s="141"/>
      <c r="FU29" s="141"/>
      <c r="FV29" s="141"/>
      <c r="FW29" s="141"/>
      <c r="FX29" s="141"/>
      <c r="FY29" s="141"/>
      <c r="FZ29" s="141"/>
      <c r="GA29" s="141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</row>
    <row r="30" spans="1:195" s="169" customFormat="1" ht="20.100000000000001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</row>
    <row r="31" spans="1:195" s="169" customFormat="1" ht="20.100000000000001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</row>
    <row r="32" spans="1:195" s="169" customFormat="1" ht="20.100000000000001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</row>
    <row r="33" spans="1:195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199" t="str">
        <f>IF('เช็คเวลาเรียน เทอม 2'!D33="ม",1,"")</f>
        <v/>
      </c>
      <c r="D33" s="199" t="str">
        <f>IF('เช็คเวลาเรียน เทอม 2'!E33="ม",1,"")</f>
        <v/>
      </c>
      <c r="E33" s="199" t="str">
        <f>IF('เช็คเวลาเรียน เทอม 2'!F33="ม",1,"")</f>
        <v/>
      </c>
      <c r="F33" s="199" t="str">
        <f>IF('เช็คเวลาเรียน เทอม 2'!G33="ม",1,"")</f>
        <v/>
      </c>
      <c r="G33" s="199" t="str">
        <f>IF('เช็คเวลาเรียน เทอม 2'!H33="ม",1,"")</f>
        <v/>
      </c>
      <c r="H33" s="198"/>
      <c r="I33" s="198"/>
      <c r="J33" s="199" t="str">
        <f>IF('เช็คเวลาเรียน เทอม 2'!K33="ม",1,"")</f>
        <v/>
      </c>
      <c r="K33" s="199" t="str">
        <f>IF('เช็คเวลาเรียน เทอม 2'!L33="ม",1,"")</f>
        <v/>
      </c>
      <c r="L33" s="199" t="str">
        <f>IF('เช็คเวลาเรียน เทอม 2'!M33="ม",1,"")</f>
        <v/>
      </c>
      <c r="M33" s="199" t="str">
        <f>IF('เช็คเวลาเรียน เทอม 2'!N33="ม",1,"")</f>
        <v/>
      </c>
      <c r="N33" s="199" t="str">
        <f>IF('เช็คเวลาเรียน เทอม 2'!O33="ม",1,"")</f>
        <v/>
      </c>
      <c r="O33" s="198"/>
      <c r="P33" s="198"/>
      <c r="Q33" s="199" t="str">
        <f>IF('เช็คเวลาเรียน เทอม 2'!R33="ม",1,"")</f>
        <v/>
      </c>
      <c r="R33" s="199" t="str">
        <f>IF('เช็คเวลาเรียน เทอม 2'!S33="ม",1,"")</f>
        <v/>
      </c>
      <c r="S33" s="199" t="str">
        <f>IF('เช็คเวลาเรียน เทอม 2'!T33="ม",1,"")</f>
        <v/>
      </c>
      <c r="T33" s="199" t="str">
        <f>IF('เช็คเวลาเรียน เทอม 2'!U33="ม",1,"")</f>
        <v/>
      </c>
      <c r="U33" s="199" t="str">
        <f>IF('เช็คเวลาเรียน เทอม 2'!V33="ม",1,"")</f>
        <v/>
      </c>
      <c r="V33" s="198"/>
      <c r="W33" s="198"/>
      <c r="X33" s="199" t="str">
        <f>IF('เช็คเวลาเรียน เทอม 2'!Y33="ม",1,"")</f>
        <v/>
      </c>
      <c r="Y33" s="199" t="str">
        <f>IF('เช็คเวลาเรียน เทอม 2'!Z33="ม",1,"")</f>
        <v/>
      </c>
      <c r="Z33" s="199" t="str">
        <f>IF('เช็คเวลาเรียน เทอม 2'!AA33="ม",1,"")</f>
        <v/>
      </c>
      <c r="AA33" s="199" t="str">
        <f>IF('เช็คเวลาเรียน เทอม 2'!AB33="ม",1,"")</f>
        <v/>
      </c>
      <c r="AB33" s="199" t="str">
        <f>IF('เช็คเวลาเรียน เทอม 2'!AC33="ม",1,"")</f>
        <v/>
      </c>
      <c r="AC33" s="198"/>
      <c r="AD33" s="198"/>
      <c r="AE33" s="199" t="str">
        <f>IF('เช็คเวลาเรียน เทอม 2'!AF33="ม",1,"")</f>
        <v/>
      </c>
      <c r="AF33" s="198"/>
      <c r="AG33" s="338">
        <f>COUNTIF(C33:AF33,1)</f>
        <v>0</v>
      </c>
      <c r="AH33" s="339"/>
      <c r="AI33" s="199" t="str">
        <f>IF('เช็คเวลาเรียน เทอม 2'!AK33="ม",1,"")</f>
        <v/>
      </c>
      <c r="AJ33" s="199" t="str">
        <f>IF('เช็คเวลาเรียน เทอม 2'!AL33="ม",1,"")</f>
        <v/>
      </c>
      <c r="AK33" s="199" t="str">
        <f>IF('เช็คเวลาเรียน เทอม 2'!AM33="ม",1,"")</f>
        <v/>
      </c>
      <c r="AL33" s="199" t="str">
        <f>IF('เช็คเวลาเรียน เทอม 2'!AN33="ม",1,"")</f>
        <v/>
      </c>
      <c r="AM33" s="279" t="s">
        <v>32</v>
      </c>
      <c r="AN33" s="198"/>
      <c r="AO33" s="279" t="s">
        <v>127</v>
      </c>
      <c r="AP33" s="199" t="str">
        <f>IF('เช็คเวลาเรียน เทอม 2'!AR33="ม",1,"")</f>
        <v/>
      </c>
      <c r="AQ33" s="199" t="str">
        <f>IF('เช็คเวลาเรียน เทอม 2'!AS33="ม",1,"")</f>
        <v/>
      </c>
      <c r="AR33" s="279" t="s">
        <v>33</v>
      </c>
      <c r="AS33" s="199" t="str">
        <f>IF('เช็คเวลาเรียน เทอม 2'!AU33="ม",1,"")</f>
        <v/>
      </c>
      <c r="AT33" s="199" t="str">
        <f>IF('เช็คเวลาเรียน เทอม 2'!AV33="ม",1,"")</f>
        <v/>
      </c>
      <c r="AU33" s="198"/>
      <c r="AV33" s="198"/>
      <c r="AW33" s="199" t="str">
        <f>IF('เช็คเวลาเรียน เทอม 2'!AY33="ม",1,"")</f>
        <v/>
      </c>
      <c r="AX33" s="199" t="str">
        <f>IF('เช็คเวลาเรียน เทอม 2'!AZ33="ม",1,"")</f>
        <v/>
      </c>
      <c r="AY33" s="199" t="str">
        <f>IF('เช็คเวลาเรียน เทอม 2'!BA33="ม",1,"")</f>
        <v/>
      </c>
      <c r="AZ33" s="199" t="str">
        <f>IF('เช็คเวลาเรียน เทอม 2'!BB33="ม",1,"")</f>
        <v/>
      </c>
      <c r="BA33" s="199" t="str">
        <f>IF('เช็คเวลาเรียน เทอม 2'!BC33="ม",1,"")</f>
        <v/>
      </c>
      <c r="BB33" s="198"/>
      <c r="BC33" s="198"/>
      <c r="BD33" s="199" t="str">
        <f>IF('เช็คเวลาเรียน เทอม 2'!BF33="ม",1,"")</f>
        <v/>
      </c>
      <c r="BE33" s="199" t="str">
        <f>IF('เช็คเวลาเรียน เทอม 2'!BG33="ม",1,"")</f>
        <v/>
      </c>
      <c r="BF33" s="199" t="str">
        <f>IF('เช็คเวลาเรียน เทอม 2'!BH33="ม",1,"")</f>
        <v/>
      </c>
      <c r="BG33" s="199" t="str">
        <f>IF('เช็คเวลาเรียน เทอม 2'!BI33="ม",1,"")</f>
        <v/>
      </c>
      <c r="BH33" s="199" t="str">
        <f>IF('เช็คเวลาเรียน เทอม 2'!BJ33="ม",1,"")</f>
        <v/>
      </c>
      <c r="BI33" s="198"/>
      <c r="BJ33" s="198"/>
      <c r="BK33" s="199" t="str">
        <f>IF('เช็คเวลาเรียน เทอม 2'!BM33="ม",1,"")</f>
        <v/>
      </c>
      <c r="BL33" s="199" t="str">
        <f>IF('เช็คเวลาเรียน เทอม 2'!BN33="ม",1,"")</f>
        <v/>
      </c>
      <c r="BM33" s="287" t="s">
        <v>34</v>
      </c>
      <c r="BN33" s="338">
        <f>COUNTIF(AI33:BM33,1)</f>
        <v>0</v>
      </c>
      <c r="BO33" s="339"/>
      <c r="BP33" s="288" t="s">
        <v>35</v>
      </c>
      <c r="BQ33" s="198"/>
      <c r="BR33" s="198"/>
      <c r="BS33" s="199" t="str">
        <f>IF('เช็คเวลาเรียน เทอม 2'!BW33="ม",1,"")</f>
        <v/>
      </c>
      <c r="BT33" s="199" t="str">
        <f>IF('เช็คเวลาเรียน เทอม 2'!BX33="ม",1,"")</f>
        <v/>
      </c>
      <c r="BU33" s="199" t="str">
        <f>IF('เช็คเวลาเรียน เทอม 2'!BY33="ม",1,"")</f>
        <v/>
      </c>
      <c r="BV33" s="199" t="str">
        <f>IF('เช็คเวลาเรียน เทอม 2'!BZ33="ม",1,"")</f>
        <v/>
      </c>
      <c r="BW33" s="199" t="str">
        <f>IF('เช็คเวลาเรียน เทอม 2'!CA33="ม",1,"")</f>
        <v/>
      </c>
      <c r="BX33" s="198"/>
      <c r="BY33" s="198"/>
      <c r="BZ33" s="199" t="str">
        <f>IF('เช็คเวลาเรียน เทอม 2'!CD33="ม",1,"")</f>
        <v/>
      </c>
      <c r="CA33" s="199" t="str">
        <f>IF('เช็คเวลาเรียน เทอม 2'!CE33="ม",1,"")</f>
        <v/>
      </c>
      <c r="CB33" s="199" t="str">
        <f>IF('เช็คเวลาเรียน เทอม 2'!CF33="ม",1,"")</f>
        <v/>
      </c>
      <c r="CC33" s="199" t="str">
        <f>IF('เช็คเวลาเรียน เทอม 2'!CG33="ม",1,"")</f>
        <v/>
      </c>
      <c r="CD33" s="199" t="str">
        <f>IF('เช็คเวลาเรียน เทอม 2'!CH33="ม",1,"")</f>
        <v/>
      </c>
      <c r="CE33" s="279" t="s">
        <v>36</v>
      </c>
      <c r="CF33" s="198"/>
      <c r="CG33" s="199" t="str">
        <f>IF('เช็คเวลาเรียน เทอม 2'!CK33="ม",1,"")</f>
        <v/>
      </c>
      <c r="CH33" s="199" t="str">
        <f>IF('เช็คเวลาเรียน เทอม 2'!CL33="ม",1,"")</f>
        <v/>
      </c>
      <c r="CI33" s="199" t="str">
        <f>IF('เช็คเวลาเรียน เทอม 2'!CM33="ม",1,"")</f>
        <v/>
      </c>
      <c r="CJ33" s="199" t="str">
        <f>IF('เช็คเวลาเรียน เทอม 2'!CN33="ม",1,"")</f>
        <v/>
      </c>
      <c r="CK33" s="199" t="str">
        <f>IF('เช็คเวลาเรียน เทอม 2'!CO33="ม",1,"")</f>
        <v/>
      </c>
      <c r="CL33" s="198"/>
      <c r="CM33" s="198"/>
      <c r="CN33" s="199" t="str">
        <f>IF('เช็คเวลาเรียน เทอม 2'!CR33="ม",1,"")</f>
        <v/>
      </c>
      <c r="CO33" s="199" t="str">
        <f>IF('เช็คเวลาเรียน เทอม 2'!CS33="ม",1,"")</f>
        <v/>
      </c>
      <c r="CP33" s="199" t="str">
        <f>IF('เช็คเวลาเรียน เทอม 2'!CT33="ม",1,"")</f>
        <v/>
      </c>
      <c r="CQ33" s="199" t="str">
        <f>IF('เช็คเวลาเรียน เทอม 2'!CU33="ม",1,"")</f>
        <v/>
      </c>
      <c r="CR33" s="199" t="str">
        <f>IF('เช็คเวลาเรียน เทอม 2'!CV33="ม",1,"")</f>
        <v/>
      </c>
      <c r="CS33" s="198"/>
      <c r="CT33" s="198"/>
      <c r="CU33" s="338">
        <f>COUNTIF(BP33:CT33,1)</f>
        <v>0</v>
      </c>
      <c r="CV33" s="339"/>
      <c r="CW33" s="199" t="str">
        <f>IF('เช็คเวลาเรียน เทอม 2'!DC33="ม",1,"")</f>
        <v/>
      </c>
      <c r="CX33" s="199" t="str">
        <f>IF('เช็คเวลาเรียน เทอม 2'!DD33="ม",1,"")</f>
        <v/>
      </c>
      <c r="CY33" s="199" t="str">
        <f>IF('เช็คเวลาเรียน เทอม 2'!DE33="ม",1,"")</f>
        <v/>
      </c>
      <c r="CZ33" s="199" t="str">
        <f>IF('เช็คเวลาเรียน เทอม 2'!DF33="ม",1,"")</f>
        <v/>
      </c>
      <c r="DA33" s="199" t="str">
        <f>IF('เช็คเวลาเรียน เทอม 2'!DG33="ม",1,"")</f>
        <v/>
      </c>
      <c r="DB33" s="198"/>
      <c r="DC33" s="198"/>
      <c r="DD33" s="199" t="str">
        <f>IF('เช็คเวลาเรียน เทอม 2'!DJ33="ม",1,"")</f>
        <v/>
      </c>
      <c r="DE33" s="199" t="str">
        <f>IF('เช็คเวลาเรียน เทอม 2'!DK33="ม",1,"")</f>
        <v/>
      </c>
      <c r="DF33" s="199" t="str">
        <f>IF('เช็คเวลาเรียน เทอม 2'!DL33="ม",1,"")</f>
        <v/>
      </c>
      <c r="DG33" s="199" t="str">
        <f>IF('เช็คเวลาเรียน เทอม 2'!DM33="ม",1,"")</f>
        <v/>
      </c>
      <c r="DH33" s="199" t="str">
        <f>IF('เช็คเวลาเรียน เทอม 2'!DN33="ม",1,"")</f>
        <v/>
      </c>
      <c r="DI33" s="198"/>
      <c r="DJ33" s="198"/>
      <c r="DK33" s="199" t="str">
        <f>IF('เช็คเวลาเรียน เทอม 2'!DQ33="ม",1,"")</f>
        <v/>
      </c>
      <c r="DL33" s="199" t="str">
        <f>IF('เช็คเวลาเรียน เทอม 2'!DR33="ม",1,"")</f>
        <v/>
      </c>
      <c r="DM33" s="199" t="str">
        <f>IF('เช็คเวลาเรียน เทอม 2'!DS33="ม",1,"")</f>
        <v/>
      </c>
      <c r="DN33" s="199" t="str">
        <f>IF('เช็คเวลาเรียน เทอม 2'!DT33="ม",1,"")</f>
        <v/>
      </c>
      <c r="DO33" s="199" t="str">
        <f>IF('เช็คเวลาเรียน เทอม 2'!DU33="ม",1,"")</f>
        <v/>
      </c>
      <c r="DP33" s="198"/>
      <c r="DQ33" s="288" t="s">
        <v>37</v>
      </c>
      <c r="DR33" s="288" t="s">
        <v>128</v>
      </c>
      <c r="DS33" s="199" t="str">
        <f>IF('เช็คเวลาเรียน เทอม 2'!DY33="ม",1,"")</f>
        <v/>
      </c>
      <c r="DT33" s="199" t="str">
        <f>IF('เช็คเวลาเรียน เทอม 2'!DZ33="ม",1,"")</f>
        <v/>
      </c>
      <c r="DU33" s="199" t="str">
        <f>IF('เช็คเวลาเรียน เทอม 2'!EA33="ม",1,"")</f>
        <v/>
      </c>
      <c r="DV33" s="199" t="str">
        <f>IF('เช็คเวลาเรียน เทอม 2'!EB33="ม",1,"")</f>
        <v/>
      </c>
      <c r="DW33" s="198"/>
      <c r="DX33" s="198"/>
      <c r="DY33" s="338">
        <f>COUNTIF(CW33:DX33,1)</f>
        <v>0</v>
      </c>
      <c r="DZ33" s="339"/>
      <c r="EA33" s="199" t="str">
        <f>IF('เช็คเวลาเรียน เทอม 2'!EI33="ม",1,"")</f>
        <v/>
      </c>
      <c r="EB33" s="199" t="str">
        <f>IF('เช็คเวลาเรียน เทอม 2'!EJ33="ม",1,"")</f>
        <v/>
      </c>
      <c r="EC33" s="199" t="str">
        <f>IF('เช็คเวลาเรียน เทอม 2'!EK33="ม",1,"")</f>
        <v/>
      </c>
      <c r="ED33" s="199" t="str">
        <f>IF('เช็คเวลาเรียน เทอม 2'!EL33="ม",1,"")</f>
        <v/>
      </c>
      <c r="EE33" s="199" t="str">
        <f>IF('เช็คเวลาเรียน เทอม 2'!EM33="ม",1,"")</f>
        <v/>
      </c>
      <c r="EF33" s="198"/>
      <c r="EG33" s="198"/>
      <c r="EH33" s="199" t="str">
        <f>IF('เช็คเวลาเรียน เทอม 2'!EP33="ม",1,"")</f>
        <v/>
      </c>
      <c r="EI33" s="199" t="str">
        <f>IF('เช็คเวลาเรียน เทอม 2'!EQ33="ม",1,"")</f>
        <v/>
      </c>
      <c r="EJ33" s="199" t="str">
        <f>IF('เช็คเวลาเรียน เทอม 2'!ER33="ม",1,"")</f>
        <v/>
      </c>
      <c r="EK33" s="199" t="str">
        <f>IF('เช็คเวลาเรียน เทอม 2'!ES33="ม",1,"")</f>
        <v/>
      </c>
      <c r="EL33" s="199" t="str">
        <f>IF('เช็คเวลาเรียน เทอม 2'!ET33="ม",1,"")</f>
        <v/>
      </c>
      <c r="EM33" s="198"/>
      <c r="EN33" s="198"/>
      <c r="EO33" s="199" t="str">
        <f>IF('เช็คเวลาเรียน เทอม 2'!EW33="ม",1,"")</f>
        <v/>
      </c>
      <c r="EP33" s="199" t="str">
        <f>IF('เช็คเวลาเรียน เทอม 2'!EX33="ม",1,"")</f>
        <v/>
      </c>
      <c r="EQ33" s="199" t="str">
        <f>IF('เช็คเวลาเรียน เทอม 2'!EY33="ม",1,"")</f>
        <v/>
      </c>
      <c r="ER33" s="199" t="str">
        <f>IF('เช็คเวลาเรียน เทอม 2'!EZ33="ม",1,"")</f>
        <v/>
      </c>
      <c r="ES33" s="199" t="str">
        <f>IF('เช็คเวลาเรียน เทอม 2'!FA33="ม",1,"")</f>
        <v/>
      </c>
      <c r="ET33" s="198"/>
      <c r="EU33" s="198"/>
      <c r="EV33" s="199" t="str">
        <f>IF('เช็คเวลาเรียน เทอม 2'!FD33="ม",1,"")</f>
        <v/>
      </c>
      <c r="EW33" s="199" t="str">
        <f>IF('เช็คเวลาเรียน เทอม 2'!FE33="ม",1,"")</f>
        <v/>
      </c>
      <c r="EX33" s="199" t="str">
        <f>IF('เช็คเวลาเรียน เทอม 2'!FF33="ม",1,"")</f>
        <v/>
      </c>
      <c r="EY33" s="199" t="str">
        <f>IF('เช็คเวลาเรียน เทอม 2'!FG33="ม",1,"")</f>
        <v/>
      </c>
      <c r="EZ33" s="199" t="str">
        <f>IF('เช็คเวลาเรียน เทอม 2'!FH33="ม",1,"")</f>
        <v/>
      </c>
      <c r="FA33" s="198"/>
      <c r="FB33" s="198"/>
      <c r="FC33" s="199" t="str">
        <f>IF('เช็คเวลาเรียน เทอม 2'!FK33="ม",1,"")</f>
        <v/>
      </c>
      <c r="FD33" s="199" t="str">
        <f>IF('เช็คเวลาเรียน เทอม 2'!FL33="ม",1,"")</f>
        <v/>
      </c>
      <c r="FE33" s="199" t="str">
        <f>IF('เช็คเวลาเรียน เทอม 2'!FM33="ม",1,"")</f>
        <v/>
      </c>
      <c r="FF33" s="338">
        <f>COUNTIF(EA33:FE33,1)</f>
        <v>0</v>
      </c>
      <c r="FG33" s="339"/>
      <c r="FH33" s="199" t="str">
        <f>IF('เช็คเวลาเรียน เทอม 2'!FR33="ม",1,"")</f>
        <v/>
      </c>
      <c r="FI33" s="199" t="str">
        <f>IF('เช็คเวลาเรียน เทอม 2'!FS33="ม",1,"")</f>
        <v/>
      </c>
      <c r="FJ33" s="198"/>
      <c r="FK33" s="198"/>
      <c r="FL33" s="199" t="str">
        <f>IF('เช็คเวลาเรียน เทอม 2'!FV33="ม",1,"")</f>
        <v/>
      </c>
      <c r="FM33" s="288" t="s">
        <v>38</v>
      </c>
      <c r="FN33" s="199" t="str">
        <f>IF('เช็คเวลาเรียน เทอม 2'!FX33="ม",1,"")</f>
        <v/>
      </c>
      <c r="FO33" s="199" t="str">
        <f>IF('เช็คเวลาเรียน เทอม 2'!FY33="ม",1,"")</f>
        <v/>
      </c>
      <c r="FP33" s="199" t="str">
        <f>IF('เช็คเวลาเรียน เทอม 2'!FZ33="ม",1,"")</f>
        <v/>
      </c>
      <c r="FQ33" s="198"/>
      <c r="FR33" s="198"/>
      <c r="FS33" s="199" t="str">
        <f>IF('เช็คเวลาเรียน เทอม 2'!GC33="ม",1,"")</f>
        <v/>
      </c>
      <c r="FT33" s="288" t="s">
        <v>39</v>
      </c>
      <c r="FU33" s="288" t="s">
        <v>39</v>
      </c>
      <c r="FV33" s="288" t="s">
        <v>39</v>
      </c>
      <c r="FW33" s="199" t="str">
        <f>IF('เช็คเวลาเรียน เทอม 2'!GG33="ม",1,"")</f>
        <v/>
      </c>
      <c r="FX33" s="198"/>
      <c r="FY33" s="198"/>
      <c r="FZ33" s="199" t="str">
        <f>IF('เช็คเวลาเรียน เทอม 2'!GJ33="ม",1,"")</f>
        <v/>
      </c>
      <c r="GA33" s="199" t="str">
        <f>IF('เช็คเวลาเรียน เทอม 2'!GK33="ม",1,"")</f>
        <v/>
      </c>
      <c r="GB33" s="199" t="str">
        <f>IF('เช็คเวลาเรียน เทอม 2'!GL33="ม",1,"")</f>
        <v/>
      </c>
      <c r="GC33" s="199" t="str">
        <f>IF('เช็คเวลาเรียน เทอม 2'!GM33="ม",1,"")</f>
        <v/>
      </c>
      <c r="GD33" s="199" t="str">
        <f>IF('เช็คเวลาเรียน เทอม 2'!GN33="ม",1,"")</f>
        <v/>
      </c>
      <c r="GE33" s="198"/>
      <c r="GF33" s="198"/>
      <c r="GG33" s="199" t="str">
        <f>IF('เช็คเวลาเรียน เทอม 2'!GQ33="ม",1,"")</f>
        <v/>
      </c>
      <c r="GH33" s="199" t="str">
        <f>IF('เช็คเวลาเรียน เทอม 2'!GR33="ม",1,"")</f>
        <v/>
      </c>
      <c r="GI33" s="199" t="str">
        <f>IF('เช็คเวลาเรียน เทอม 2'!GS33="ม",1,"")</f>
        <v/>
      </c>
      <c r="GJ33" s="199" t="str">
        <f>IF('เช็คเวลาเรียน เทอม 2'!GT33="ม",1,"")</f>
        <v/>
      </c>
      <c r="GK33" s="199" t="str">
        <f>IF('เช็คเวลาเรียน เทอม 2'!GU33="ม",1,"")</f>
        <v/>
      </c>
      <c r="GL33" s="338">
        <f>COUNTIF(FH33:GK33,1)</f>
        <v>0</v>
      </c>
      <c r="GM33" s="339"/>
    </row>
    <row r="34" spans="1:195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199" t="str">
        <f>IF('เช็คเวลาเรียน เทอม 2'!D34="ม",1,"")</f>
        <v/>
      </c>
      <c r="D34" s="199" t="str">
        <f>IF('เช็คเวลาเรียน เทอม 2'!E34="ม",1,"")</f>
        <v/>
      </c>
      <c r="E34" s="199" t="str">
        <f>IF('เช็คเวลาเรียน เทอม 2'!F34="ม",1,"")</f>
        <v/>
      </c>
      <c r="F34" s="199" t="str">
        <f>IF('เช็คเวลาเรียน เทอม 2'!G34="ม",1,"")</f>
        <v/>
      </c>
      <c r="G34" s="199" t="str">
        <f>IF('เช็คเวลาเรียน เทอม 2'!H34="ม",1,"")</f>
        <v/>
      </c>
      <c r="H34" s="198"/>
      <c r="I34" s="198"/>
      <c r="J34" s="199" t="str">
        <f>IF('เช็คเวลาเรียน เทอม 2'!K34="ม",1,"")</f>
        <v/>
      </c>
      <c r="K34" s="199" t="str">
        <f>IF('เช็คเวลาเรียน เทอม 2'!L34="ม",1,"")</f>
        <v/>
      </c>
      <c r="L34" s="199" t="str">
        <f>IF('เช็คเวลาเรียน เทอม 2'!M34="ม",1,"")</f>
        <v/>
      </c>
      <c r="M34" s="199" t="str">
        <f>IF('เช็คเวลาเรียน เทอม 2'!N34="ม",1,"")</f>
        <v/>
      </c>
      <c r="N34" s="199" t="str">
        <f>IF('เช็คเวลาเรียน เทอม 2'!O34="ม",1,"")</f>
        <v/>
      </c>
      <c r="O34" s="198"/>
      <c r="P34" s="198"/>
      <c r="Q34" s="199" t="str">
        <f>IF('เช็คเวลาเรียน เทอม 2'!R34="ม",1,"")</f>
        <v/>
      </c>
      <c r="R34" s="199" t="str">
        <f>IF('เช็คเวลาเรียน เทอม 2'!S34="ม",1,"")</f>
        <v/>
      </c>
      <c r="S34" s="199" t="str">
        <f>IF('เช็คเวลาเรียน เทอม 2'!T34="ม",1,"")</f>
        <v/>
      </c>
      <c r="T34" s="199" t="str">
        <f>IF('เช็คเวลาเรียน เทอม 2'!U34="ม",1,"")</f>
        <v/>
      </c>
      <c r="U34" s="199" t="str">
        <f>IF('เช็คเวลาเรียน เทอม 2'!V34="ม",1,"")</f>
        <v/>
      </c>
      <c r="V34" s="198"/>
      <c r="W34" s="198"/>
      <c r="X34" s="199" t="str">
        <f>IF('เช็คเวลาเรียน เทอม 2'!Y34="ม",1,"")</f>
        <v/>
      </c>
      <c r="Y34" s="199" t="str">
        <f>IF('เช็คเวลาเรียน เทอม 2'!Z34="ม",1,"")</f>
        <v/>
      </c>
      <c r="Z34" s="199" t="str">
        <f>IF('เช็คเวลาเรียน เทอม 2'!AA34="ม",1,"")</f>
        <v/>
      </c>
      <c r="AA34" s="199" t="str">
        <f>IF('เช็คเวลาเรียน เทอม 2'!AB34="ม",1,"")</f>
        <v/>
      </c>
      <c r="AB34" s="199" t="str">
        <f>IF('เช็คเวลาเรียน เทอม 2'!AC34="ม",1,"")</f>
        <v/>
      </c>
      <c r="AC34" s="198"/>
      <c r="AD34" s="198"/>
      <c r="AE34" s="199" t="str">
        <f>IF('เช็คเวลาเรียน เทอม 2'!AF34="ม",1,"")</f>
        <v/>
      </c>
      <c r="AF34" s="198"/>
      <c r="AG34" s="338">
        <f t="shared" ref="AG34:AG57" si="6">COUNTIF(C34:AF34,1)</f>
        <v>0</v>
      </c>
      <c r="AH34" s="339"/>
      <c r="AI34" s="199" t="str">
        <f>IF('เช็คเวลาเรียน เทอม 2'!AK34="ม",1,"")</f>
        <v/>
      </c>
      <c r="AJ34" s="199" t="str">
        <f>IF('เช็คเวลาเรียน เทอม 2'!AL34="ม",1,"")</f>
        <v/>
      </c>
      <c r="AK34" s="199" t="str">
        <f>IF('เช็คเวลาเรียน เทอม 2'!AM34="ม",1,"")</f>
        <v/>
      </c>
      <c r="AL34" s="199" t="str">
        <f>IF('เช็คเวลาเรียน เทอม 2'!AN34="ม",1,"")</f>
        <v/>
      </c>
      <c r="AM34" s="280"/>
      <c r="AN34" s="198"/>
      <c r="AO34" s="280"/>
      <c r="AP34" s="199" t="str">
        <f>IF('เช็คเวลาเรียน เทอม 2'!AR34="ม",1,"")</f>
        <v/>
      </c>
      <c r="AQ34" s="199" t="str">
        <f>IF('เช็คเวลาเรียน เทอม 2'!AS34="ม",1,"")</f>
        <v/>
      </c>
      <c r="AR34" s="280"/>
      <c r="AS34" s="199" t="str">
        <f>IF('เช็คเวลาเรียน เทอม 2'!AU34="ม",1,"")</f>
        <v/>
      </c>
      <c r="AT34" s="199" t="str">
        <f>IF('เช็คเวลาเรียน เทอม 2'!AV34="ม",1,"")</f>
        <v/>
      </c>
      <c r="AU34" s="198"/>
      <c r="AV34" s="198"/>
      <c r="AW34" s="199" t="str">
        <f>IF('เช็คเวลาเรียน เทอม 2'!AY34="ม",1,"")</f>
        <v/>
      </c>
      <c r="AX34" s="199" t="str">
        <f>IF('เช็คเวลาเรียน เทอม 2'!AZ34="ม",1,"")</f>
        <v/>
      </c>
      <c r="AY34" s="199" t="str">
        <f>IF('เช็คเวลาเรียน เทอม 2'!BA34="ม",1,"")</f>
        <v/>
      </c>
      <c r="AZ34" s="199" t="str">
        <f>IF('เช็คเวลาเรียน เทอม 2'!BB34="ม",1,"")</f>
        <v/>
      </c>
      <c r="BA34" s="199" t="str">
        <f>IF('เช็คเวลาเรียน เทอม 2'!BC34="ม",1,"")</f>
        <v/>
      </c>
      <c r="BB34" s="198"/>
      <c r="BC34" s="198"/>
      <c r="BD34" s="199" t="str">
        <f>IF('เช็คเวลาเรียน เทอม 2'!BF34="ม",1,"")</f>
        <v/>
      </c>
      <c r="BE34" s="199" t="str">
        <f>IF('เช็คเวลาเรียน เทอม 2'!BG34="ม",1,"")</f>
        <v/>
      </c>
      <c r="BF34" s="199" t="str">
        <f>IF('เช็คเวลาเรียน เทอม 2'!BH34="ม",1,"")</f>
        <v/>
      </c>
      <c r="BG34" s="199" t="str">
        <f>IF('เช็คเวลาเรียน เทอม 2'!BI34="ม",1,"")</f>
        <v/>
      </c>
      <c r="BH34" s="199" t="str">
        <f>IF('เช็คเวลาเรียน เทอม 2'!BJ34="ม",1,"")</f>
        <v/>
      </c>
      <c r="BI34" s="198"/>
      <c r="BJ34" s="198"/>
      <c r="BK34" s="199" t="str">
        <f>IF('เช็คเวลาเรียน เทอม 2'!BM34="ม",1,"")</f>
        <v/>
      </c>
      <c r="BL34" s="199" t="str">
        <f>IF('เช็คเวลาเรียน เทอม 2'!BN34="ม",1,"")</f>
        <v/>
      </c>
      <c r="BM34" s="287"/>
      <c r="BN34" s="338">
        <f t="shared" ref="BN34:BN57" si="7">COUNTIF(AI34:BM34,1)</f>
        <v>0</v>
      </c>
      <c r="BO34" s="339"/>
      <c r="BP34" s="289"/>
      <c r="BQ34" s="198"/>
      <c r="BR34" s="198"/>
      <c r="BS34" s="199" t="str">
        <f>IF('เช็คเวลาเรียน เทอม 2'!BW34="ม",1,"")</f>
        <v/>
      </c>
      <c r="BT34" s="199" t="str">
        <f>IF('เช็คเวลาเรียน เทอม 2'!BX34="ม",1,"")</f>
        <v/>
      </c>
      <c r="BU34" s="199" t="str">
        <f>IF('เช็คเวลาเรียน เทอม 2'!BY34="ม",1,"")</f>
        <v/>
      </c>
      <c r="BV34" s="199" t="str">
        <f>IF('เช็คเวลาเรียน เทอม 2'!BZ34="ม",1,"")</f>
        <v/>
      </c>
      <c r="BW34" s="199" t="str">
        <f>IF('เช็คเวลาเรียน เทอม 2'!CA34="ม",1,"")</f>
        <v/>
      </c>
      <c r="BX34" s="198"/>
      <c r="BY34" s="198"/>
      <c r="BZ34" s="199" t="str">
        <f>IF('เช็คเวลาเรียน เทอม 2'!CD34="ม",1,"")</f>
        <v/>
      </c>
      <c r="CA34" s="199" t="str">
        <f>IF('เช็คเวลาเรียน เทอม 2'!CE34="ม",1,"")</f>
        <v/>
      </c>
      <c r="CB34" s="199" t="str">
        <f>IF('เช็คเวลาเรียน เทอม 2'!CF34="ม",1,"")</f>
        <v/>
      </c>
      <c r="CC34" s="199" t="str">
        <f>IF('เช็คเวลาเรียน เทอม 2'!CG34="ม",1,"")</f>
        <v/>
      </c>
      <c r="CD34" s="199" t="str">
        <f>IF('เช็คเวลาเรียน เทอม 2'!CH34="ม",1,"")</f>
        <v/>
      </c>
      <c r="CE34" s="280"/>
      <c r="CF34" s="198"/>
      <c r="CG34" s="199" t="str">
        <f>IF('เช็คเวลาเรียน เทอม 2'!CK34="ม",1,"")</f>
        <v/>
      </c>
      <c r="CH34" s="199" t="str">
        <f>IF('เช็คเวลาเรียน เทอม 2'!CL34="ม",1,"")</f>
        <v/>
      </c>
      <c r="CI34" s="199" t="str">
        <f>IF('เช็คเวลาเรียน เทอม 2'!CM34="ม",1,"")</f>
        <v/>
      </c>
      <c r="CJ34" s="199" t="str">
        <f>IF('เช็คเวลาเรียน เทอม 2'!CN34="ม",1,"")</f>
        <v/>
      </c>
      <c r="CK34" s="199" t="str">
        <f>IF('เช็คเวลาเรียน เทอม 2'!CO34="ม",1,"")</f>
        <v/>
      </c>
      <c r="CL34" s="198"/>
      <c r="CM34" s="198"/>
      <c r="CN34" s="199" t="str">
        <f>IF('เช็คเวลาเรียน เทอม 2'!CR34="ม",1,"")</f>
        <v/>
      </c>
      <c r="CO34" s="199" t="str">
        <f>IF('เช็คเวลาเรียน เทอม 2'!CS34="ม",1,"")</f>
        <v/>
      </c>
      <c r="CP34" s="199" t="str">
        <f>IF('เช็คเวลาเรียน เทอม 2'!CT34="ม",1,"")</f>
        <v/>
      </c>
      <c r="CQ34" s="199" t="str">
        <f>IF('เช็คเวลาเรียน เทอม 2'!CU34="ม",1,"")</f>
        <v/>
      </c>
      <c r="CR34" s="199" t="str">
        <f>IF('เช็คเวลาเรียน เทอม 2'!CV34="ม",1,"")</f>
        <v/>
      </c>
      <c r="CS34" s="198"/>
      <c r="CT34" s="198"/>
      <c r="CU34" s="338">
        <f t="shared" ref="CU34:CU57" si="8">COUNTIF(BP34:CT34,1)</f>
        <v>0</v>
      </c>
      <c r="CV34" s="339"/>
      <c r="CW34" s="199" t="str">
        <f>IF('เช็คเวลาเรียน เทอม 2'!DC34="ม",1,"")</f>
        <v/>
      </c>
      <c r="CX34" s="199" t="str">
        <f>IF('เช็คเวลาเรียน เทอม 2'!DD34="ม",1,"")</f>
        <v/>
      </c>
      <c r="CY34" s="199" t="str">
        <f>IF('เช็คเวลาเรียน เทอม 2'!DE34="ม",1,"")</f>
        <v/>
      </c>
      <c r="CZ34" s="199" t="str">
        <f>IF('เช็คเวลาเรียน เทอม 2'!DF34="ม",1,"")</f>
        <v/>
      </c>
      <c r="DA34" s="199" t="str">
        <f>IF('เช็คเวลาเรียน เทอม 2'!DG34="ม",1,"")</f>
        <v/>
      </c>
      <c r="DB34" s="198"/>
      <c r="DC34" s="198"/>
      <c r="DD34" s="199" t="str">
        <f>IF('เช็คเวลาเรียน เทอม 2'!DJ34="ม",1,"")</f>
        <v/>
      </c>
      <c r="DE34" s="199" t="str">
        <f>IF('เช็คเวลาเรียน เทอม 2'!DK34="ม",1,"")</f>
        <v/>
      </c>
      <c r="DF34" s="199" t="str">
        <f>IF('เช็คเวลาเรียน เทอม 2'!DL34="ม",1,"")</f>
        <v/>
      </c>
      <c r="DG34" s="199" t="str">
        <f>IF('เช็คเวลาเรียน เทอม 2'!DM34="ม",1,"")</f>
        <v/>
      </c>
      <c r="DH34" s="199" t="str">
        <f>IF('เช็คเวลาเรียน เทอม 2'!DN34="ม",1,"")</f>
        <v/>
      </c>
      <c r="DI34" s="198"/>
      <c r="DJ34" s="198"/>
      <c r="DK34" s="199" t="str">
        <f>IF('เช็คเวลาเรียน เทอม 2'!DQ34="ม",1,"")</f>
        <v/>
      </c>
      <c r="DL34" s="199" t="str">
        <f>IF('เช็คเวลาเรียน เทอม 2'!DR34="ม",1,"")</f>
        <v/>
      </c>
      <c r="DM34" s="199" t="str">
        <f>IF('เช็คเวลาเรียน เทอม 2'!DS34="ม",1,"")</f>
        <v/>
      </c>
      <c r="DN34" s="199" t="str">
        <f>IF('เช็คเวลาเรียน เทอม 2'!DT34="ม",1,"")</f>
        <v/>
      </c>
      <c r="DO34" s="199" t="str">
        <f>IF('เช็คเวลาเรียน เทอม 2'!DU34="ม",1,"")</f>
        <v/>
      </c>
      <c r="DP34" s="198"/>
      <c r="DQ34" s="289"/>
      <c r="DR34" s="289"/>
      <c r="DS34" s="199" t="str">
        <f>IF('เช็คเวลาเรียน เทอม 2'!DY34="ม",1,"")</f>
        <v/>
      </c>
      <c r="DT34" s="199" t="str">
        <f>IF('เช็คเวลาเรียน เทอม 2'!DZ34="ม",1,"")</f>
        <v/>
      </c>
      <c r="DU34" s="199" t="str">
        <f>IF('เช็คเวลาเรียน เทอม 2'!EA34="ม",1,"")</f>
        <v/>
      </c>
      <c r="DV34" s="199" t="str">
        <f>IF('เช็คเวลาเรียน เทอม 2'!EB34="ม",1,"")</f>
        <v/>
      </c>
      <c r="DW34" s="198"/>
      <c r="DX34" s="198"/>
      <c r="DY34" s="338">
        <f t="shared" ref="DY34:DY57" si="9">COUNTIF(CW34:DX34,1)</f>
        <v>0</v>
      </c>
      <c r="DZ34" s="339"/>
      <c r="EA34" s="199" t="str">
        <f>IF('เช็คเวลาเรียน เทอม 2'!EI34="ม",1,"")</f>
        <v/>
      </c>
      <c r="EB34" s="199" t="str">
        <f>IF('เช็คเวลาเรียน เทอม 2'!EJ34="ม",1,"")</f>
        <v/>
      </c>
      <c r="EC34" s="199" t="str">
        <f>IF('เช็คเวลาเรียน เทอม 2'!EK34="ม",1,"")</f>
        <v/>
      </c>
      <c r="ED34" s="199" t="str">
        <f>IF('เช็คเวลาเรียน เทอม 2'!EL34="ม",1,"")</f>
        <v/>
      </c>
      <c r="EE34" s="199" t="str">
        <f>IF('เช็คเวลาเรียน เทอม 2'!EM34="ม",1,"")</f>
        <v/>
      </c>
      <c r="EF34" s="198"/>
      <c r="EG34" s="198"/>
      <c r="EH34" s="199" t="str">
        <f>IF('เช็คเวลาเรียน เทอม 2'!EP34="ม",1,"")</f>
        <v/>
      </c>
      <c r="EI34" s="199" t="str">
        <f>IF('เช็คเวลาเรียน เทอม 2'!EQ34="ม",1,"")</f>
        <v/>
      </c>
      <c r="EJ34" s="199" t="str">
        <f>IF('เช็คเวลาเรียน เทอม 2'!ER34="ม",1,"")</f>
        <v/>
      </c>
      <c r="EK34" s="199" t="str">
        <f>IF('เช็คเวลาเรียน เทอม 2'!ES34="ม",1,"")</f>
        <v/>
      </c>
      <c r="EL34" s="199" t="str">
        <f>IF('เช็คเวลาเรียน เทอม 2'!ET34="ม",1,"")</f>
        <v/>
      </c>
      <c r="EM34" s="198"/>
      <c r="EN34" s="198"/>
      <c r="EO34" s="199" t="str">
        <f>IF('เช็คเวลาเรียน เทอม 2'!EW34="ม",1,"")</f>
        <v/>
      </c>
      <c r="EP34" s="199" t="str">
        <f>IF('เช็คเวลาเรียน เทอม 2'!EX34="ม",1,"")</f>
        <v/>
      </c>
      <c r="EQ34" s="199" t="str">
        <f>IF('เช็คเวลาเรียน เทอม 2'!EY34="ม",1,"")</f>
        <v/>
      </c>
      <c r="ER34" s="199" t="str">
        <f>IF('เช็คเวลาเรียน เทอม 2'!EZ34="ม",1,"")</f>
        <v/>
      </c>
      <c r="ES34" s="199" t="str">
        <f>IF('เช็คเวลาเรียน เทอม 2'!FA34="ม",1,"")</f>
        <v/>
      </c>
      <c r="ET34" s="198"/>
      <c r="EU34" s="198"/>
      <c r="EV34" s="199" t="str">
        <f>IF('เช็คเวลาเรียน เทอม 2'!FD34="ม",1,"")</f>
        <v/>
      </c>
      <c r="EW34" s="199" t="str">
        <f>IF('เช็คเวลาเรียน เทอม 2'!FE34="ม",1,"")</f>
        <v/>
      </c>
      <c r="EX34" s="199" t="str">
        <f>IF('เช็คเวลาเรียน เทอม 2'!FF34="ม",1,"")</f>
        <v/>
      </c>
      <c r="EY34" s="199" t="str">
        <f>IF('เช็คเวลาเรียน เทอม 2'!FG34="ม",1,"")</f>
        <v/>
      </c>
      <c r="EZ34" s="199" t="str">
        <f>IF('เช็คเวลาเรียน เทอม 2'!FH34="ม",1,"")</f>
        <v/>
      </c>
      <c r="FA34" s="198"/>
      <c r="FB34" s="198"/>
      <c r="FC34" s="199" t="str">
        <f>IF('เช็คเวลาเรียน เทอม 2'!FK34="ม",1,"")</f>
        <v/>
      </c>
      <c r="FD34" s="199" t="str">
        <f>IF('เช็คเวลาเรียน เทอม 2'!FL34="ม",1,"")</f>
        <v/>
      </c>
      <c r="FE34" s="199" t="str">
        <f>IF('เช็คเวลาเรียน เทอม 2'!FM34="ม",1,"")</f>
        <v/>
      </c>
      <c r="FF34" s="338">
        <f t="shared" ref="FF34:FF57" si="10">COUNTIF(EA34:FE34,1)</f>
        <v>0</v>
      </c>
      <c r="FG34" s="339"/>
      <c r="FH34" s="199" t="str">
        <f>IF('เช็คเวลาเรียน เทอม 2'!FR34="ม",1,"")</f>
        <v/>
      </c>
      <c r="FI34" s="199" t="str">
        <f>IF('เช็คเวลาเรียน เทอม 2'!FS34="ม",1,"")</f>
        <v/>
      </c>
      <c r="FJ34" s="198"/>
      <c r="FK34" s="198"/>
      <c r="FL34" s="199" t="str">
        <f>IF('เช็คเวลาเรียน เทอม 2'!FV34="ม",1,"")</f>
        <v/>
      </c>
      <c r="FM34" s="289"/>
      <c r="FN34" s="199" t="str">
        <f>IF('เช็คเวลาเรียน เทอม 2'!FX34="ม",1,"")</f>
        <v/>
      </c>
      <c r="FO34" s="199" t="str">
        <f>IF('เช็คเวลาเรียน เทอม 2'!FY34="ม",1,"")</f>
        <v/>
      </c>
      <c r="FP34" s="199" t="str">
        <f>IF('เช็คเวลาเรียน เทอม 2'!FZ34="ม",1,"")</f>
        <v/>
      </c>
      <c r="FQ34" s="198"/>
      <c r="FR34" s="198"/>
      <c r="FS34" s="199" t="str">
        <f>IF('เช็คเวลาเรียน เทอม 2'!GC34="ม",1,"")</f>
        <v/>
      </c>
      <c r="FT34" s="289"/>
      <c r="FU34" s="289"/>
      <c r="FV34" s="289"/>
      <c r="FW34" s="199" t="str">
        <f>IF('เช็คเวลาเรียน เทอม 2'!GG34="ม",1,"")</f>
        <v/>
      </c>
      <c r="FX34" s="198"/>
      <c r="FY34" s="198"/>
      <c r="FZ34" s="199" t="str">
        <f>IF('เช็คเวลาเรียน เทอม 2'!GJ34="ม",1,"")</f>
        <v/>
      </c>
      <c r="GA34" s="199" t="str">
        <f>IF('เช็คเวลาเรียน เทอม 2'!GK34="ม",1,"")</f>
        <v/>
      </c>
      <c r="GB34" s="199" t="str">
        <f>IF('เช็คเวลาเรียน เทอม 2'!GL34="ม",1,"")</f>
        <v/>
      </c>
      <c r="GC34" s="199" t="str">
        <f>IF('เช็คเวลาเรียน เทอม 2'!GM34="ม",1,"")</f>
        <v/>
      </c>
      <c r="GD34" s="199" t="str">
        <f>IF('เช็คเวลาเรียน เทอม 2'!GN34="ม",1,"")</f>
        <v/>
      </c>
      <c r="GE34" s="198"/>
      <c r="GF34" s="198"/>
      <c r="GG34" s="199" t="str">
        <f>IF('เช็คเวลาเรียน เทอม 2'!GQ34="ม",1,"")</f>
        <v/>
      </c>
      <c r="GH34" s="199" t="str">
        <f>IF('เช็คเวลาเรียน เทอม 2'!GR34="ม",1,"")</f>
        <v/>
      </c>
      <c r="GI34" s="199" t="str">
        <f>IF('เช็คเวลาเรียน เทอม 2'!GS34="ม",1,"")</f>
        <v/>
      </c>
      <c r="GJ34" s="199" t="str">
        <f>IF('เช็คเวลาเรียน เทอม 2'!GT34="ม",1,"")</f>
        <v/>
      </c>
      <c r="GK34" s="199" t="str">
        <f>IF('เช็คเวลาเรียน เทอม 2'!GU34="ม",1,"")</f>
        <v/>
      </c>
      <c r="GL34" s="338">
        <f t="shared" ref="GL34:GL57" si="11">COUNTIF(FH34:GK34,1)</f>
        <v>0</v>
      </c>
      <c r="GM34" s="339"/>
    </row>
    <row r="35" spans="1:195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199" t="str">
        <f>IF('เช็คเวลาเรียน เทอม 2'!D35="ม",1,"")</f>
        <v/>
      </c>
      <c r="D35" s="199" t="str">
        <f>IF('เช็คเวลาเรียน เทอม 2'!E35="ม",1,"")</f>
        <v/>
      </c>
      <c r="E35" s="199" t="str">
        <f>IF('เช็คเวลาเรียน เทอม 2'!F35="ม",1,"")</f>
        <v/>
      </c>
      <c r="F35" s="199" t="str">
        <f>IF('เช็คเวลาเรียน เทอม 2'!G35="ม",1,"")</f>
        <v/>
      </c>
      <c r="G35" s="199" t="str">
        <f>IF('เช็คเวลาเรียน เทอม 2'!H35="ม",1,"")</f>
        <v/>
      </c>
      <c r="H35" s="198"/>
      <c r="I35" s="198"/>
      <c r="J35" s="199" t="str">
        <f>IF('เช็คเวลาเรียน เทอม 2'!K35="ม",1,"")</f>
        <v/>
      </c>
      <c r="K35" s="199" t="str">
        <f>IF('เช็คเวลาเรียน เทอม 2'!L35="ม",1,"")</f>
        <v/>
      </c>
      <c r="L35" s="199" t="str">
        <f>IF('เช็คเวลาเรียน เทอม 2'!M35="ม",1,"")</f>
        <v/>
      </c>
      <c r="M35" s="199" t="str">
        <f>IF('เช็คเวลาเรียน เทอม 2'!N35="ม",1,"")</f>
        <v/>
      </c>
      <c r="N35" s="199" t="str">
        <f>IF('เช็คเวลาเรียน เทอม 2'!O35="ม",1,"")</f>
        <v/>
      </c>
      <c r="O35" s="198"/>
      <c r="P35" s="198"/>
      <c r="Q35" s="199" t="str">
        <f>IF('เช็คเวลาเรียน เทอม 2'!R35="ม",1,"")</f>
        <v/>
      </c>
      <c r="R35" s="199" t="str">
        <f>IF('เช็คเวลาเรียน เทอม 2'!S35="ม",1,"")</f>
        <v/>
      </c>
      <c r="S35" s="199" t="str">
        <f>IF('เช็คเวลาเรียน เทอม 2'!T35="ม",1,"")</f>
        <v/>
      </c>
      <c r="T35" s="199" t="str">
        <f>IF('เช็คเวลาเรียน เทอม 2'!U35="ม",1,"")</f>
        <v/>
      </c>
      <c r="U35" s="199" t="str">
        <f>IF('เช็คเวลาเรียน เทอม 2'!V35="ม",1,"")</f>
        <v/>
      </c>
      <c r="V35" s="198"/>
      <c r="W35" s="198"/>
      <c r="X35" s="199" t="str">
        <f>IF('เช็คเวลาเรียน เทอม 2'!Y35="ม",1,"")</f>
        <v/>
      </c>
      <c r="Y35" s="199" t="str">
        <f>IF('เช็คเวลาเรียน เทอม 2'!Z35="ม",1,"")</f>
        <v/>
      </c>
      <c r="Z35" s="199" t="str">
        <f>IF('เช็คเวลาเรียน เทอม 2'!AA35="ม",1,"")</f>
        <v/>
      </c>
      <c r="AA35" s="199" t="str">
        <f>IF('เช็คเวลาเรียน เทอม 2'!AB35="ม",1,"")</f>
        <v/>
      </c>
      <c r="AB35" s="199" t="str">
        <f>IF('เช็คเวลาเรียน เทอม 2'!AC35="ม",1,"")</f>
        <v/>
      </c>
      <c r="AC35" s="198"/>
      <c r="AD35" s="198"/>
      <c r="AE35" s="199" t="str">
        <f>IF('เช็คเวลาเรียน เทอม 2'!AF35="ม",1,"")</f>
        <v/>
      </c>
      <c r="AF35" s="198"/>
      <c r="AG35" s="338">
        <f t="shared" si="6"/>
        <v>0</v>
      </c>
      <c r="AH35" s="339"/>
      <c r="AI35" s="199" t="str">
        <f>IF('เช็คเวลาเรียน เทอม 2'!AK35="ม",1,"")</f>
        <v/>
      </c>
      <c r="AJ35" s="199" t="str">
        <f>IF('เช็คเวลาเรียน เทอม 2'!AL35="ม",1,"")</f>
        <v/>
      </c>
      <c r="AK35" s="199" t="str">
        <f>IF('เช็คเวลาเรียน เทอม 2'!AM35="ม",1,"")</f>
        <v/>
      </c>
      <c r="AL35" s="199" t="str">
        <f>IF('เช็คเวลาเรียน เทอม 2'!AN35="ม",1,"")</f>
        <v/>
      </c>
      <c r="AM35" s="280"/>
      <c r="AN35" s="198"/>
      <c r="AO35" s="280"/>
      <c r="AP35" s="199" t="str">
        <f>IF('เช็คเวลาเรียน เทอม 2'!AR35="ม",1,"")</f>
        <v/>
      </c>
      <c r="AQ35" s="199" t="str">
        <f>IF('เช็คเวลาเรียน เทอม 2'!AS35="ม",1,"")</f>
        <v/>
      </c>
      <c r="AR35" s="280"/>
      <c r="AS35" s="199" t="str">
        <f>IF('เช็คเวลาเรียน เทอม 2'!AU35="ม",1,"")</f>
        <v/>
      </c>
      <c r="AT35" s="199" t="str">
        <f>IF('เช็คเวลาเรียน เทอม 2'!AV35="ม",1,"")</f>
        <v/>
      </c>
      <c r="AU35" s="198"/>
      <c r="AV35" s="198"/>
      <c r="AW35" s="199" t="str">
        <f>IF('เช็คเวลาเรียน เทอม 2'!AY35="ม",1,"")</f>
        <v/>
      </c>
      <c r="AX35" s="199" t="str">
        <f>IF('เช็คเวลาเรียน เทอม 2'!AZ35="ม",1,"")</f>
        <v/>
      </c>
      <c r="AY35" s="199" t="str">
        <f>IF('เช็คเวลาเรียน เทอม 2'!BA35="ม",1,"")</f>
        <v/>
      </c>
      <c r="AZ35" s="199" t="str">
        <f>IF('เช็คเวลาเรียน เทอม 2'!BB35="ม",1,"")</f>
        <v/>
      </c>
      <c r="BA35" s="199" t="str">
        <f>IF('เช็คเวลาเรียน เทอม 2'!BC35="ม",1,"")</f>
        <v/>
      </c>
      <c r="BB35" s="198"/>
      <c r="BC35" s="198"/>
      <c r="BD35" s="199" t="str">
        <f>IF('เช็คเวลาเรียน เทอม 2'!BF35="ม",1,"")</f>
        <v/>
      </c>
      <c r="BE35" s="199" t="str">
        <f>IF('เช็คเวลาเรียน เทอม 2'!BG35="ม",1,"")</f>
        <v/>
      </c>
      <c r="BF35" s="199" t="str">
        <f>IF('เช็คเวลาเรียน เทอม 2'!BH35="ม",1,"")</f>
        <v/>
      </c>
      <c r="BG35" s="199" t="str">
        <f>IF('เช็คเวลาเรียน เทอม 2'!BI35="ม",1,"")</f>
        <v/>
      </c>
      <c r="BH35" s="199" t="str">
        <f>IF('เช็คเวลาเรียน เทอม 2'!BJ35="ม",1,"")</f>
        <v/>
      </c>
      <c r="BI35" s="198"/>
      <c r="BJ35" s="198"/>
      <c r="BK35" s="199" t="str">
        <f>IF('เช็คเวลาเรียน เทอม 2'!BM35="ม",1,"")</f>
        <v/>
      </c>
      <c r="BL35" s="199" t="str">
        <f>IF('เช็คเวลาเรียน เทอม 2'!BN35="ม",1,"")</f>
        <v/>
      </c>
      <c r="BM35" s="287"/>
      <c r="BN35" s="338">
        <f t="shared" si="7"/>
        <v>0</v>
      </c>
      <c r="BO35" s="339"/>
      <c r="BP35" s="289"/>
      <c r="BQ35" s="198"/>
      <c r="BR35" s="198"/>
      <c r="BS35" s="199" t="str">
        <f>IF('เช็คเวลาเรียน เทอม 2'!BW35="ม",1,"")</f>
        <v/>
      </c>
      <c r="BT35" s="199" t="str">
        <f>IF('เช็คเวลาเรียน เทอม 2'!BX35="ม",1,"")</f>
        <v/>
      </c>
      <c r="BU35" s="199" t="str">
        <f>IF('เช็คเวลาเรียน เทอม 2'!BY35="ม",1,"")</f>
        <v/>
      </c>
      <c r="BV35" s="199" t="str">
        <f>IF('เช็คเวลาเรียน เทอม 2'!BZ35="ม",1,"")</f>
        <v/>
      </c>
      <c r="BW35" s="199" t="str">
        <f>IF('เช็คเวลาเรียน เทอม 2'!CA35="ม",1,"")</f>
        <v/>
      </c>
      <c r="BX35" s="198"/>
      <c r="BY35" s="198"/>
      <c r="BZ35" s="199" t="str">
        <f>IF('เช็คเวลาเรียน เทอม 2'!CD35="ม",1,"")</f>
        <v/>
      </c>
      <c r="CA35" s="199" t="str">
        <f>IF('เช็คเวลาเรียน เทอม 2'!CE35="ม",1,"")</f>
        <v/>
      </c>
      <c r="CB35" s="199" t="str">
        <f>IF('เช็คเวลาเรียน เทอม 2'!CF35="ม",1,"")</f>
        <v/>
      </c>
      <c r="CC35" s="199" t="str">
        <f>IF('เช็คเวลาเรียน เทอม 2'!CG35="ม",1,"")</f>
        <v/>
      </c>
      <c r="CD35" s="199" t="str">
        <f>IF('เช็คเวลาเรียน เทอม 2'!CH35="ม",1,"")</f>
        <v/>
      </c>
      <c r="CE35" s="280"/>
      <c r="CF35" s="198"/>
      <c r="CG35" s="199" t="str">
        <f>IF('เช็คเวลาเรียน เทอม 2'!CK35="ม",1,"")</f>
        <v/>
      </c>
      <c r="CH35" s="199" t="str">
        <f>IF('เช็คเวลาเรียน เทอม 2'!CL35="ม",1,"")</f>
        <v/>
      </c>
      <c r="CI35" s="199" t="str">
        <f>IF('เช็คเวลาเรียน เทอม 2'!CM35="ม",1,"")</f>
        <v/>
      </c>
      <c r="CJ35" s="199" t="str">
        <f>IF('เช็คเวลาเรียน เทอม 2'!CN35="ม",1,"")</f>
        <v/>
      </c>
      <c r="CK35" s="199" t="str">
        <f>IF('เช็คเวลาเรียน เทอม 2'!CO35="ม",1,"")</f>
        <v/>
      </c>
      <c r="CL35" s="198"/>
      <c r="CM35" s="198"/>
      <c r="CN35" s="199" t="str">
        <f>IF('เช็คเวลาเรียน เทอม 2'!CR35="ม",1,"")</f>
        <v/>
      </c>
      <c r="CO35" s="199" t="str">
        <f>IF('เช็คเวลาเรียน เทอม 2'!CS35="ม",1,"")</f>
        <v/>
      </c>
      <c r="CP35" s="199" t="str">
        <f>IF('เช็คเวลาเรียน เทอม 2'!CT35="ม",1,"")</f>
        <v/>
      </c>
      <c r="CQ35" s="199" t="str">
        <f>IF('เช็คเวลาเรียน เทอม 2'!CU35="ม",1,"")</f>
        <v/>
      </c>
      <c r="CR35" s="199" t="str">
        <f>IF('เช็คเวลาเรียน เทอม 2'!CV35="ม",1,"")</f>
        <v/>
      </c>
      <c r="CS35" s="198"/>
      <c r="CT35" s="198"/>
      <c r="CU35" s="338">
        <f t="shared" si="8"/>
        <v>0</v>
      </c>
      <c r="CV35" s="339"/>
      <c r="CW35" s="199" t="str">
        <f>IF('เช็คเวลาเรียน เทอม 2'!DC35="ม",1,"")</f>
        <v/>
      </c>
      <c r="CX35" s="199" t="str">
        <f>IF('เช็คเวลาเรียน เทอม 2'!DD35="ม",1,"")</f>
        <v/>
      </c>
      <c r="CY35" s="199" t="str">
        <f>IF('เช็คเวลาเรียน เทอม 2'!DE35="ม",1,"")</f>
        <v/>
      </c>
      <c r="CZ35" s="199" t="str">
        <f>IF('เช็คเวลาเรียน เทอม 2'!DF35="ม",1,"")</f>
        <v/>
      </c>
      <c r="DA35" s="199" t="str">
        <f>IF('เช็คเวลาเรียน เทอม 2'!DG35="ม",1,"")</f>
        <v/>
      </c>
      <c r="DB35" s="198"/>
      <c r="DC35" s="198"/>
      <c r="DD35" s="199" t="str">
        <f>IF('เช็คเวลาเรียน เทอม 2'!DJ35="ม",1,"")</f>
        <v/>
      </c>
      <c r="DE35" s="199" t="str">
        <f>IF('เช็คเวลาเรียน เทอม 2'!DK35="ม",1,"")</f>
        <v/>
      </c>
      <c r="DF35" s="199" t="str">
        <f>IF('เช็คเวลาเรียน เทอม 2'!DL35="ม",1,"")</f>
        <v/>
      </c>
      <c r="DG35" s="199" t="str">
        <f>IF('เช็คเวลาเรียน เทอม 2'!DM35="ม",1,"")</f>
        <v/>
      </c>
      <c r="DH35" s="199" t="str">
        <f>IF('เช็คเวลาเรียน เทอม 2'!DN35="ม",1,"")</f>
        <v/>
      </c>
      <c r="DI35" s="198"/>
      <c r="DJ35" s="198"/>
      <c r="DK35" s="199" t="str">
        <f>IF('เช็คเวลาเรียน เทอม 2'!DQ35="ม",1,"")</f>
        <v/>
      </c>
      <c r="DL35" s="199" t="str">
        <f>IF('เช็คเวลาเรียน เทอม 2'!DR35="ม",1,"")</f>
        <v/>
      </c>
      <c r="DM35" s="199" t="str">
        <f>IF('เช็คเวลาเรียน เทอม 2'!DS35="ม",1,"")</f>
        <v/>
      </c>
      <c r="DN35" s="199" t="str">
        <f>IF('เช็คเวลาเรียน เทอม 2'!DT35="ม",1,"")</f>
        <v/>
      </c>
      <c r="DO35" s="199" t="str">
        <f>IF('เช็คเวลาเรียน เทอม 2'!DU35="ม",1,"")</f>
        <v/>
      </c>
      <c r="DP35" s="198"/>
      <c r="DQ35" s="289"/>
      <c r="DR35" s="289"/>
      <c r="DS35" s="199" t="str">
        <f>IF('เช็คเวลาเรียน เทอม 2'!DY35="ม",1,"")</f>
        <v/>
      </c>
      <c r="DT35" s="199" t="str">
        <f>IF('เช็คเวลาเรียน เทอม 2'!DZ35="ม",1,"")</f>
        <v/>
      </c>
      <c r="DU35" s="199" t="str">
        <f>IF('เช็คเวลาเรียน เทอม 2'!EA35="ม",1,"")</f>
        <v/>
      </c>
      <c r="DV35" s="199" t="str">
        <f>IF('เช็คเวลาเรียน เทอม 2'!EB35="ม",1,"")</f>
        <v/>
      </c>
      <c r="DW35" s="198"/>
      <c r="DX35" s="198"/>
      <c r="DY35" s="338">
        <f t="shared" si="9"/>
        <v>0</v>
      </c>
      <c r="DZ35" s="339"/>
      <c r="EA35" s="199" t="str">
        <f>IF('เช็คเวลาเรียน เทอม 2'!EI35="ม",1,"")</f>
        <v/>
      </c>
      <c r="EB35" s="199" t="str">
        <f>IF('เช็คเวลาเรียน เทอม 2'!EJ35="ม",1,"")</f>
        <v/>
      </c>
      <c r="EC35" s="199" t="str">
        <f>IF('เช็คเวลาเรียน เทอม 2'!EK35="ม",1,"")</f>
        <v/>
      </c>
      <c r="ED35" s="199" t="str">
        <f>IF('เช็คเวลาเรียน เทอม 2'!EL35="ม",1,"")</f>
        <v/>
      </c>
      <c r="EE35" s="199" t="str">
        <f>IF('เช็คเวลาเรียน เทอม 2'!EM35="ม",1,"")</f>
        <v/>
      </c>
      <c r="EF35" s="198"/>
      <c r="EG35" s="198"/>
      <c r="EH35" s="199" t="str">
        <f>IF('เช็คเวลาเรียน เทอม 2'!EP35="ม",1,"")</f>
        <v/>
      </c>
      <c r="EI35" s="199" t="str">
        <f>IF('เช็คเวลาเรียน เทอม 2'!EQ35="ม",1,"")</f>
        <v/>
      </c>
      <c r="EJ35" s="199" t="str">
        <f>IF('เช็คเวลาเรียน เทอม 2'!ER35="ม",1,"")</f>
        <v/>
      </c>
      <c r="EK35" s="199" t="str">
        <f>IF('เช็คเวลาเรียน เทอม 2'!ES35="ม",1,"")</f>
        <v/>
      </c>
      <c r="EL35" s="199" t="str">
        <f>IF('เช็คเวลาเรียน เทอม 2'!ET35="ม",1,"")</f>
        <v/>
      </c>
      <c r="EM35" s="198"/>
      <c r="EN35" s="198"/>
      <c r="EO35" s="199" t="str">
        <f>IF('เช็คเวลาเรียน เทอม 2'!EW35="ม",1,"")</f>
        <v/>
      </c>
      <c r="EP35" s="199" t="str">
        <f>IF('เช็คเวลาเรียน เทอม 2'!EX35="ม",1,"")</f>
        <v/>
      </c>
      <c r="EQ35" s="199" t="str">
        <f>IF('เช็คเวลาเรียน เทอม 2'!EY35="ม",1,"")</f>
        <v/>
      </c>
      <c r="ER35" s="199" t="str">
        <f>IF('เช็คเวลาเรียน เทอม 2'!EZ35="ม",1,"")</f>
        <v/>
      </c>
      <c r="ES35" s="199" t="str">
        <f>IF('เช็คเวลาเรียน เทอม 2'!FA35="ม",1,"")</f>
        <v/>
      </c>
      <c r="ET35" s="198"/>
      <c r="EU35" s="198"/>
      <c r="EV35" s="199" t="str">
        <f>IF('เช็คเวลาเรียน เทอม 2'!FD35="ม",1,"")</f>
        <v/>
      </c>
      <c r="EW35" s="199" t="str">
        <f>IF('เช็คเวลาเรียน เทอม 2'!FE35="ม",1,"")</f>
        <v/>
      </c>
      <c r="EX35" s="199" t="str">
        <f>IF('เช็คเวลาเรียน เทอม 2'!FF35="ม",1,"")</f>
        <v/>
      </c>
      <c r="EY35" s="199" t="str">
        <f>IF('เช็คเวลาเรียน เทอม 2'!FG35="ม",1,"")</f>
        <v/>
      </c>
      <c r="EZ35" s="199" t="str">
        <f>IF('เช็คเวลาเรียน เทอม 2'!FH35="ม",1,"")</f>
        <v/>
      </c>
      <c r="FA35" s="198"/>
      <c r="FB35" s="198"/>
      <c r="FC35" s="199" t="str">
        <f>IF('เช็คเวลาเรียน เทอม 2'!FK35="ม",1,"")</f>
        <v/>
      </c>
      <c r="FD35" s="199" t="str">
        <f>IF('เช็คเวลาเรียน เทอม 2'!FL35="ม",1,"")</f>
        <v/>
      </c>
      <c r="FE35" s="199" t="str">
        <f>IF('เช็คเวลาเรียน เทอม 2'!FM35="ม",1,"")</f>
        <v/>
      </c>
      <c r="FF35" s="338">
        <f t="shared" si="10"/>
        <v>0</v>
      </c>
      <c r="FG35" s="339"/>
      <c r="FH35" s="199" t="str">
        <f>IF('เช็คเวลาเรียน เทอม 2'!FR35="ม",1,"")</f>
        <v/>
      </c>
      <c r="FI35" s="199" t="str">
        <f>IF('เช็คเวลาเรียน เทอม 2'!FS35="ม",1,"")</f>
        <v/>
      </c>
      <c r="FJ35" s="198"/>
      <c r="FK35" s="198"/>
      <c r="FL35" s="199" t="str">
        <f>IF('เช็คเวลาเรียน เทอม 2'!FV35="ม",1,"")</f>
        <v/>
      </c>
      <c r="FM35" s="289"/>
      <c r="FN35" s="199" t="str">
        <f>IF('เช็คเวลาเรียน เทอม 2'!FX35="ม",1,"")</f>
        <v/>
      </c>
      <c r="FO35" s="199" t="str">
        <f>IF('เช็คเวลาเรียน เทอม 2'!FY35="ม",1,"")</f>
        <v/>
      </c>
      <c r="FP35" s="199" t="str">
        <f>IF('เช็คเวลาเรียน เทอม 2'!FZ35="ม",1,"")</f>
        <v/>
      </c>
      <c r="FQ35" s="198"/>
      <c r="FR35" s="198"/>
      <c r="FS35" s="199" t="str">
        <f>IF('เช็คเวลาเรียน เทอม 2'!GC35="ม",1,"")</f>
        <v/>
      </c>
      <c r="FT35" s="289"/>
      <c r="FU35" s="289"/>
      <c r="FV35" s="289"/>
      <c r="FW35" s="199" t="str">
        <f>IF('เช็คเวลาเรียน เทอม 2'!GG35="ม",1,"")</f>
        <v/>
      </c>
      <c r="FX35" s="198"/>
      <c r="FY35" s="198"/>
      <c r="FZ35" s="199" t="str">
        <f>IF('เช็คเวลาเรียน เทอม 2'!GJ35="ม",1,"")</f>
        <v/>
      </c>
      <c r="GA35" s="199" t="str">
        <f>IF('เช็คเวลาเรียน เทอม 2'!GK35="ม",1,"")</f>
        <v/>
      </c>
      <c r="GB35" s="199" t="str">
        <f>IF('เช็คเวลาเรียน เทอม 2'!GL35="ม",1,"")</f>
        <v/>
      </c>
      <c r="GC35" s="199" t="str">
        <f>IF('เช็คเวลาเรียน เทอม 2'!GM35="ม",1,"")</f>
        <v/>
      </c>
      <c r="GD35" s="199" t="str">
        <f>IF('เช็คเวลาเรียน เทอม 2'!GN35="ม",1,"")</f>
        <v/>
      </c>
      <c r="GE35" s="198"/>
      <c r="GF35" s="198"/>
      <c r="GG35" s="199" t="str">
        <f>IF('เช็คเวลาเรียน เทอม 2'!GQ35="ม",1,"")</f>
        <v/>
      </c>
      <c r="GH35" s="199" t="str">
        <f>IF('เช็คเวลาเรียน เทอม 2'!GR35="ม",1,"")</f>
        <v/>
      </c>
      <c r="GI35" s="199" t="str">
        <f>IF('เช็คเวลาเรียน เทอม 2'!GS35="ม",1,"")</f>
        <v/>
      </c>
      <c r="GJ35" s="199" t="str">
        <f>IF('เช็คเวลาเรียน เทอม 2'!GT35="ม",1,"")</f>
        <v/>
      </c>
      <c r="GK35" s="199" t="str">
        <f>IF('เช็คเวลาเรียน เทอม 2'!GU35="ม",1,"")</f>
        <v/>
      </c>
      <c r="GL35" s="338">
        <f t="shared" si="11"/>
        <v>0</v>
      </c>
      <c r="GM35" s="339"/>
    </row>
    <row r="36" spans="1:195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199" t="str">
        <f>IF('เช็คเวลาเรียน เทอม 2'!D36="ม",1,"")</f>
        <v/>
      </c>
      <c r="D36" s="199" t="str">
        <f>IF('เช็คเวลาเรียน เทอม 2'!E36="ม",1,"")</f>
        <v/>
      </c>
      <c r="E36" s="199" t="str">
        <f>IF('เช็คเวลาเรียน เทอม 2'!F36="ม",1,"")</f>
        <v/>
      </c>
      <c r="F36" s="199" t="str">
        <f>IF('เช็คเวลาเรียน เทอม 2'!G36="ม",1,"")</f>
        <v/>
      </c>
      <c r="G36" s="199" t="str">
        <f>IF('เช็คเวลาเรียน เทอม 2'!H36="ม",1,"")</f>
        <v/>
      </c>
      <c r="H36" s="198"/>
      <c r="I36" s="198"/>
      <c r="J36" s="199" t="str">
        <f>IF('เช็คเวลาเรียน เทอม 2'!K36="ม",1,"")</f>
        <v/>
      </c>
      <c r="K36" s="199" t="str">
        <f>IF('เช็คเวลาเรียน เทอม 2'!L36="ม",1,"")</f>
        <v/>
      </c>
      <c r="L36" s="199" t="str">
        <f>IF('เช็คเวลาเรียน เทอม 2'!M36="ม",1,"")</f>
        <v/>
      </c>
      <c r="M36" s="199" t="str">
        <f>IF('เช็คเวลาเรียน เทอม 2'!N36="ม",1,"")</f>
        <v/>
      </c>
      <c r="N36" s="199" t="str">
        <f>IF('เช็คเวลาเรียน เทอม 2'!O36="ม",1,"")</f>
        <v/>
      </c>
      <c r="O36" s="198"/>
      <c r="P36" s="198"/>
      <c r="Q36" s="199" t="str">
        <f>IF('เช็คเวลาเรียน เทอม 2'!R36="ม",1,"")</f>
        <v/>
      </c>
      <c r="R36" s="199" t="str">
        <f>IF('เช็คเวลาเรียน เทอม 2'!S36="ม",1,"")</f>
        <v/>
      </c>
      <c r="S36" s="199" t="str">
        <f>IF('เช็คเวลาเรียน เทอม 2'!T36="ม",1,"")</f>
        <v/>
      </c>
      <c r="T36" s="199" t="str">
        <f>IF('เช็คเวลาเรียน เทอม 2'!U36="ม",1,"")</f>
        <v/>
      </c>
      <c r="U36" s="199" t="str">
        <f>IF('เช็คเวลาเรียน เทอม 2'!V36="ม",1,"")</f>
        <v/>
      </c>
      <c r="V36" s="198"/>
      <c r="W36" s="198"/>
      <c r="X36" s="199" t="str">
        <f>IF('เช็คเวลาเรียน เทอม 2'!Y36="ม",1,"")</f>
        <v/>
      </c>
      <c r="Y36" s="199" t="str">
        <f>IF('เช็คเวลาเรียน เทอม 2'!Z36="ม",1,"")</f>
        <v/>
      </c>
      <c r="Z36" s="199" t="str">
        <f>IF('เช็คเวลาเรียน เทอม 2'!AA36="ม",1,"")</f>
        <v/>
      </c>
      <c r="AA36" s="199" t="str">
        <f>IF('เช็คเวลาเรียน เทอม 2'!AB36="ม",1,"")</f>
        <v/>
      </c>
      <c r="AB36" s="199" t="str">
        <f>IF('เช็คเวลาเรียน เทอม 2'!AC36="ม",1,"")</f>
        <v/>
      </c>
      <c r="AC36" s="198"/>
      <c r="AD36" s="198"/>
      <c r="AE36" s="199" t="str">
        <f>IF('เช็คเวลาเรียน เทอม 2'!AF36="ม",1,"")</f>
        <v/>
      </c>
      <c r="AF36" s="198"/>
      <c r="AG36" s="338">
        <f t="shared" si="6"/>
        <v>0</v>
      </c>
      <c r="AH36" s="339"/>
      <c r="AI36" s="199" t="str">
        <f>IF('เช็คเวลาเรียน เทอม 2'!AK36="ม",1,"")</f>
        <v/>
      </c>
      <c r="AJ36" s="199" t="str">
        <f>IF('เช็คเวลาเรียน เทอม 2'!AL36="ม",1,"")</f>
        <v/>
      </c>
      <c r="AK36" s="199" t="str">
        <f>IF('เช็คเวลาเรียน เทอม 2'!AM36="ม",1,"")</f>
        <v/>
      </c>
      <c r="AL36" s="199" t="str">
        <f>IF('เช็คเวลาเรียน เทอม 2'!AN36="ม",1,"")</f>
        <v/>
      </c>
      <c r="AM36" s="280"/>
      <c r="AN36" s="198"/>
      <c r="AO36" s="280"/>
      <c r="AP36" s="199" t="str">
        <f>IF('เช็คเวลาเรียน เทอม 2'!AR36="ม",1,"")</f>
        <v/>
      </c>
      <c r="AQ36" s="199" t="str">
        <f>IF('เช็คเวลาเรียน เทอม 2'!AS36="ม",1,"")</f>
        <v/>
      </c>
      <c r="AR36" s="280"/>
      <c r="AS36" s="199" t="str">
        <f>IF('เช็คเวลาเรียน เทอม 2'!AU36="ม",1,"")</f>
        <v/>
      </c>
      <c r="AT36" s="199" t="str">
        <f>IF('เช็คเวลาเรียน เทอม 2'!AV36="ม",1,"")</f>
        <v/>
      </c>
      <c r="AU36" s="198"/>
      <c r="AV36" s="198"/>
      <c r="AW36" s="199" t="str">
        <f>IF('เช็คเวลาเรียน เทอม 2'!AY36="ม",1,"")</f>
        <v/>
      </c>
      <c r="AX36" s="199" t="str">
        <f>IF('เช็คเวลาเรียน เทอม 2'!AZ36="ม",1,"")</f>
        <v/>
      </c>
      <c r="AY36" s="199" t="str">
        <f>IF('เช็คเวลาเรียน เทอม 2'!BA36="ม",1,"")</f>
        <v/>
      </c>
      <c r="AZ36" s="199" t="str">
        <f>IF('เช็คเวลาเรียน เทอม 2'!BB36="ม",1,"")</f>
        <v/>
      </c>
      <c r="BA36" s="199" t="str">
        <f>IF('เช็คเวลาเรียน เทอม 2'!BC36="ม",1,"")</f>
        <v/>
      </c>
      <c r="BB36" s="198"/>
      <c r="BC36" s="198"/>
      <c r="BD36" s="199" t="str">
        <f>IF('เช็คเวลาเรียน เทอม 2'!BF36="ม",1,"")</f>
        <v/>
      </c>
      <c r="BE36" s="199" t="str">
        <f>IF('เช็คเวลาเรียน เทอม 2'!BG36="ม",1,"")</f>
        <v/>
      </c>
      <c r="BF36" s="199" t="str">
        <f>IF('เช็คเวลาเรียน เทอม 2'!BH36="ม",1,"")</f>
        <v/>
      </c>
      <c r="BG36" s="199" t="str">
        <f>IF('เช็คเวลาเรียน เทอม 2'!BI36="ม",1,"")</f>
        <v/>
      </c>
      <c r="BH36" s="199" t="str">
        <f>IF('เช็คเวลาเรียน เทอม 2'!BJ36="ม",1,"")</f>
        <v/>
      </c>
      <c r="BI36" s="198"/>
      <c r="BJ36" s="198"/>
      <c r="BK36" s="199" t="str">
        <f>IF('เช็คเวลาเรียน เทอม 2'!BM36="ม",1,"")</f>
        <v/>
      </c>
      <c r="BL36" s="199" t="str">
        <f>IF('เช็คเวลาเรียน เทอม 2'!BN36="ม",1,"")</f>
        <v/>
      </c>
      <c r="BM36" s="287"/>
      <c r="BN36" s="338">
        <f t="shared" si="7"/>
        <v>0</v>
      </c>
      <c r="BO36" s="339"/>
      <c r="BP36" s="289"/>
      <c r="BQ36" s="198"/>
      <c r="BR36" s="198"/>
      <c r="BS36" s="199" t="str">
        <f>IF('เช็คเวลาเรียน เทอม 2'!BW36="ม",1,"")</f>
        <v/>
      </c>
      <c r="BT36" s="199" t="str">
        <f>IF('เช็คเวลาเรียน เทอม 2'!BX36="ม",1,"")</f>
        <v/>
      </c>
      <c r="BU36" s="199" t="str">
        <f>IF('เช็คเวลาเรียน เทอม 2'!BY36="ม",1,"")</f>
        <v/>
      </c>
      <c r="BV36" s="199" t="str">
        <f>IF('เช็คเวลาเรียน เทอม 2'!BZ36="ม",1,"")</f>
        <v/>
      </c>
      <c r="BW36" s="199" t="str">
        <f>IF('เช็คเวลาเรียน เทอม 2'!CA36="ม",1,"")</f>
        <v/>
      </c>
      <c r="BX36" s="198"/>
      <c r="BY36" s="198"/>
      <c r="BZ36" s="199" t="str">
        <f>IF('เช็คเวลาเรียน เทอม 2'!CD36="ม",1,"")</f>
        <v/>
      </c>
      <c r="CA36" s="199" t="str">
        <f>IF('เช็คเวลาเรียน เทอม 2'!CE36="ม",1,"")</f>
        <v/>
      </c>
      <c r="CB36" s="199" t="str">
        <f>IF('เช็คเวลาเรียน เทอม 2'!CF36="ม",1,"")</f>
        <v/>
      </c>
      <c r="CC36" s="199" t="str">
        <f>IF('เช็คเวลาเรียน เทอม 2'!CG36="ม",1,"")</f>
        <v/>
      </c>
      <c r="CD36" s="199" t="str">
        <f>IF('เช็คเวลาเรียน เทอม 2'!CH36="ม",1,"")</f>
        <v/>
      </c>
      <c r="CE36" s="280"/>
      <c r="CF36" s="198"/>
      <c r="CG36" s="199" t="str">
        <f>IF('เช็คเวลาเรียน เทอม 2'!CK36="ม",1,"")</f>
        <v/>
      </c>
      <c r="CH36" s="199" t="str">
        <f>IF('เช็คเวลาเรียน เทอม 2'!CL36="ม",1,"")</f>
        <v/>
      </c>
      <c r="CI36" s="199" t="str">
        <f>IF('เช็คเวลาเรียน เทอม 2'!CM36="ม",1,"")</f>
        <v/>
      </c>
      <c r="CJ36" s="199" t="str">
        <f>IF('เช็คเวลาเรียน เทอม 2'!CN36="ม",1,"")</f>
        <v/>
      </c>
      <c r="CK36" s="199" t="str">
        <f>IF('เช็คเวลาเรียน เทอม 2'!CO36="ม",1,"")</f>
        <v/>
      </c>
      <c r="CL36" s="198"/>
      <c r="CM36" s="198"/>
      <c r="CN36" s="199" t="str">
        <f>IF('เช็คเวลาเรียน เทอม 2'!CR36="ม",1,"")</f>
        <v/>
      </c>
      <c r="CO36" s="199" t="str">
        <f>IF('เช็คเวลาเรียน เทอม 2'!CS36="ม",1,"")</f>
        <v/>
      </c>
      <c r="CP36" s="199" t="str">
        <f>IF('เช็คเวลาเรียน เทอม 2'!CT36="ม",1,"")</f>
        <v/>
      </c>
      <c r="CQ36" s="199" t="str">
        <f>IF('เช็คเวลาเรียน เทอม 2'!CU36="ม",1,"")</f>
        <v/>
      </c>
      <c r="CR36" s="199" t="str">
        <f>IF('เช็คเวลาเรียน เทอม 2'!CV36="ม",1,"")</f>
        <v/>
      </c>
      <c r="CS36" s="198"/>
      <c r="CT36" s="198"/>
      <c r="CU36" s="338">
        <f t="shared" si="8"/>
        <v>0</v>
      </c>
      <c r="CV36" s="339"/>
      <c r="CW36" s="199" t="str">
        <f>IF('เช็คเวลาเรียน เทอม 2'!DC36="ม",1,"")</f>
        <v/>
      </c>
      <c r="CX36" s="199" t="str">
        <f>IF('เช็คเวลาเรียน เทอม 2'!DD36="ม",1,"")</f>
        <v/>
      </c>
      <c r="CY36" s="199" t="str">
        <f>IF('เช็คเวลาเรียน เทอม 2'!DE36="ม",1,"")</f>
        <v/>
      </c>
      <c r="CZ36" s="199" t="str">
        <f>IF('เช็คเวลาเรียน เทอม 2'!DF36="ม",1,"")</f>
        <v/>
      </c>
      <c r="DA36" s="199" t="str">
        <f>IF('เช็คเวลาเรียน เทอม 2'!DG36="ม",1,"")</f>
        <v/>
      </c>
      <c r="DB36" s="198"/>
      <c r="DC36" s="198"/>
      <c r="DD36" s="199" t="str">
        <f>IF('เช็คเวลาเรียน เทอม 2'!DJ36="ม",1,"")</f>
        <v/>
      </c>
      <c r="DE36" s="199" t="str">
        <f>IF('เช็คเวลาเรียน เทอม 2'!DK36="ม",1,"")</f>
        <v/>
      </c>
      <c r="DF36" s="199" t="str">
        <f>IF('เช็คเวลาเรียน เทอม 2'!DL36="ม",1,"")</f>
        <v/>
      </c>
      <c r="DG36" s="199" t="str">
        <f>IF('เช็คเวลาเรียน เทอม 2'!DM36="ม",1,"")</f>
        <v/>
      </c>
      <c r="DH36" s="199" t="str">
        <f>IF('เช็คเวลาเรียน เทอม 2'!DN36="ม",1,"")</f>
        <v/>
      </c>
      <c r="DI36" s="198"/>
      <c r="DJ36" s="198"/>
      <c r="DK36" s="199" t="str">
        <f>IF('เช็คเวลาเรียน เทอม 2'!DQ36="ม",1,"")</f>
        <v/>
      </c>
      <c r="DL36" s="199" t="str">
        <f>IF('เช็คเวลาเรียน เทอม 2'!DR36="ม",1,"")</f>
        <v/>
      </c>
      <c r="DM36" s="199" t="str">
        <f>IF('เช็คเวลาเรียน เทอม 2'!DS36="ม",1,"")</f>
        <v/>
      </c>
      <c r="DN36" s="199" t="str">
        <f>IF('เช็คเวลาเรียน เทอม 2'!DT36="ม",1,"")</f>
        <v/>
      </c>
      <c r="DO36" s="199" t="str">
        <f>IF('เช็คเวลาเรียน เทอม 2'!DU36="ม",1,"")</f>
        <v/>
      </c>
      <c r="DP36" s="198"/>
      <c r="DQ36" s="289"/>
      <c r="DR36" s="289"/>
      <c r="DS36" s="199" t="str">
        <f>IF('เช็คเวลาเรียน เทอม 2'!DY36="ม",1,"")</f>
        <v/>
      </c>
      <c r="DT36" s="199" t="str">
        <f>IF('เช็คเวลาเรียน เทอม 2'!DZ36="ม",1,"")</f>
        <v/>
      </c>
      <c r="DU36" s="199" t="str">
        <f>IF('เช็คเวลาเรียน เทอม 2'!EA36="ม",1,"")</f>
        <v/>
      </c>
      <c r="DV36" s="199" t="str">
        <f>IF('เช็คเวลาเรียน เทอม 2'!EB36="ม",1,"")</f>
        <v/>
      </c>
      <c r="DW36" s="198"/>
      <c r="DX36" s="198"/>
      <c r="DY36" s="338">
        <f t="shared" si="9"/>
        <v>0</v>
      </c>
      <c r="DZ36" s="339"/>
      <c r="EA36" s="199" t="str">
        <f>IF('เช็คเวลาเรียน เทอม 2'!EI36="ม",1,"")</f>
        <v/>
      </c>
      <c r="EB36" s="199" t="str">
        <f>IF('เช็คเวลาเรียน เทอม 2'!EJ36="ม",1,"")</f>
        <v/>
      </c>
      <c r="EC36" s="199" t="str">
        <f>IF('เช็คเวลาเรียน เทอม 2'!EK36="ม",1,"")</f>
        <v/>
      </c>
      <c r="ED36" s="199" t="str">
        <f>IF('เช็คเวลาเรียน เทอม 2'!EL36="ม",1,"")</f>
        <v/>
      </c>
      <c r="EE36" s="199" t="str">
        <f>IF('เช็คเวลาเรียน เทอม 2'!EM36="ม",1,"")</f>
        <v/>
      </c>
      <c r="EF36" s="198"/>
      <c r="EG36" s="198"/>
      <c r="EH36" s="199" t="str">
        <f>IF('เช็คเวลาเรียน เทอม 2'!EP36="ม",1,"")</f>
        <v/>
      </c>
      <c r="EI36" s="199" t="str">
        <f>IF('เช็คเวลาเรียน เทอม 2'!EQ36="ม",1,"")</f>
        <v/>
      </c>
      <c r="EJ36" s="199" t="str">
        <f>IF('เช็คเวลาเรียน เทอม 2'!ER36="ม",1,"")</f>
        <v/>
      </c>
      <c r="EK36" s="199" t="str">
        <f>IF('เช็คเวลาเรียน เทอม 2'!ES36="ม",1,"")</f>
        <v/>
      </c>
      <c r="EL36" s="199" t="str">
        <f>IF('เช็คเวลาเรียน เทอม 2'!ET36="ม",1,"")</f>
        <v/>
      </c>
      <c r="EM36" s="198"/>
      <c r="EN36" s="198"/>
      <c r="EO36" s="199" t="str">
        <f>IF('เช็คเวลาเรียน เทอม 2'!EW36="ม",1,"")</f>
        <v/>
      </c>
      <c r="EP36" s="199" t="str">
        <f>IF('เช็คเวลาเรียน เทอม 2'!EX36="ม",1,"")</f>
        <v/>
      </c>
      <c r="EQ36" s="199" t="str">
        <f>IF('เช็คเวลาเรียน เทอม 2'!EY36="ม",1,"")</f>
        <v/>
      </c>
      <c r="ER36" s="199" t="str">
        <f>IF('เช็คเวลาเรียน เทอม 2'!EZ36="ม",1,"")</f>
        <v/>
      </c>
      <c r="ES36" s="199" t="str">
        <f>IF('เช็คเวลาเรียน เทอม 2'!FA36="ม",1,"")</f>
        <v/>
      </c>
      <c r="ET36" s="198"/>
      <c r="EU36" s="198"/>
      <c r="EV36" s="199" t="str">
        <f>IF('เช็คเวลาเรียน เทอม 2'!FD36="ม",1,"")</f>
        <v/>
      </c>
      <c r="EW36" s="199" t="str">
        <f>IF('เช็คเวลาเรียน เทอม 2'!FE36="ม",1,"")</f>
        <v/>
      </c>
      <c r="EX36" s="199" t="str">
        <f>IF('เช็คเวลาเรียน เทอม 2'!FF36="ม",1,"")</f>
        <v/>
      </c>
      <c r="EY36" s="199" t="str">
        <f>IF('เช็คเวลาเรียน เทอม 2'!FG36="ม",1,"")</f>
        <v/>
      </c>
      <c r="EZ36" s="199" t="str">
        <f>IF('เช็คเวลาเรียน เทอม 2'!FH36="ม",1,"")</f>
        <v/>
      </c>
      <c r="FA36" s="198"/>
      <c r="FB36" s="198"/>
      <c r="FC36" s="199" t="str">
        <f>IF('เช็คเวลาเรียน เทอม 2'!FK36="ม",1,"")</f>
        <v/>
      </c>
      <c r="FD36" s="199" t="str">
        <f>IF('เช็คเวลาเรียน เทอม 2'!FL36="ม",1,"")</f>
        <v/>
      </c>
      <c r="FE36" s="199" t="str">
        <f>IF('เช็คเวลาเรียน เทอม 2'!FM36="ม",1,"")</f>
        <v/>
      </c>
      <c r="FF36" s="338">
        <f t="shared" si="10"/>
        <v>0</v>
      </c>
      <c r="FG36" s="339"/>
      <c r="FH36" s="199" t="str">
        <f>IF('เช็คเวลาเรียน เทอม 2'!FR36="ม",1,"")</f>
        <v/>
      </c>
      <c r="FI36" s="199" t="str">
        <f>IF('เช็คเวลาเรียน เทอม 2'!FS36="ม",1,"")</f>
        <v/>
      </c>
      <c r="FJ36" s="198"/>
      <c r="FK36" s="198"/>
      <c r="FL36" s="199" t="str">
        <f>IF('เช็คเวลาเรียน เทอม 2'!FV36="ม",1,"")</f>
        <v/>
      </c>
      <c r="FM36" s="289"/>
      <c r="FN36" s="199" t="str">
        <f>IF('เช็คเวลาเรียน เทอม 2'!FX36="ม",1,"")</f>
        <v/>
      </c>
      <c r="FO36" s="199" t="str">
        <f>IF('เช็คเวลาเรียน เทอม 2'!FY36="ม",1,"")</f>
        <v/>
      </c>
      <c r="FP36" s="199" t="str">
        <f>IF('เช็คเวลาเรียน เทอม 2'!FZ36="ม",1,"")</f>
        <v/>
      </c>
      <c r="FQ36" s="198"/>
      <c r="FR36" s="198"/>
      <c r="FS36" s="199" t="str">
        <f>IF('เช็คเวลาเรียน เทอม 2'!GC36="ม",1,"")</f>
        <v/>
      </c>
      <c r="FT36" s="289"/>
      <c r="FU36" s="289"/>
      <c r="FV36" s="289"/>
      <c r="FW36" s="199" t="str">
        <f>IF('เช็คเวลาเรียน เทอม 2'!GG36="ม",1,"")</f>
        <v/>
      </c>
      <c r="FX36" s="198"/>
      <c r="FY36" s="198"/>
      <c r="FZ36" s="199" t="str">
        <f>IF('เช็คเวลาเรียน เทอม 2'!GJ36="ม",1,"")</f>
        <v/>
      </c>
      <c r="GA36" s="199" t="str">
        <f>IF('เช็คเวลาเรียน เทอม 2'!GK36="ม",1,"")</f>
        <v/>
      </c>
      <c r="GB36" s="199" t="str">
        <f>IF('เช็คเวลาเรียน เทอม 2'!GL36="ม",1,"")</f>
        <v/>
      </c>
      <c r="GC36" s="199" t="str">
        <f>IF('เช็คเวลาเรียน เทอม 2'!GM36="ม",1,"")</f>
        <v/>
      </c>
      <c r="GD36" s="199" t="str">
        <f>IF('เช็คเวลาเรียน เทอม 2'!GN36="ม",1,"")</f>
        <v/>
      </c>
      <c r="GE36" s="198"/>
      <c r="GF36" s="198"/>
      <c r="GG36" s="199" t="str">
        <f>IF('เช็คเวลาเรียน เทอม 2'!GQ36="ม",1,"")</f>
        <v/>
      </c>
      <c r="GH36" s="199" t="str">
        <f>IF('เช็คเวลาเรียน เทอม 2'!GR36="ม",1,"")</f>
        <v/>
      </c>
      <c r="GI36" s="199" t="str">
        <f>IF('เช็คเวลาเรียน เทอม 2'!GS36="ม",1,"")</f>
        <v/>
      </c>
      <c r="GJ36" s="199" t="str">
        <f>IF('เช็คเวลาเรียน เทอม 2'!GT36="ม",1,"")</f>
        <v/>
      </c>
      <c r="GK36" s="199" t="str">
        <f>IF('เช็คเวลาเรียน เทอม 2'!GU36="ม",1,"")</f>
        <v/>
      </c>
      <c r="GL36" s="338">
        <f t="shared" si="11"/>
        <v>0</v>
      </c>
      <c r="GM36" s="339"/>
    </row>
    <row r="37" spans="1:195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199" t="str">
        <f>IF('เช็คเวลาเรียน เทอม 2'!D37="ม",1,"")</f>
        <v/>
      </c>
      <c r="D37" s="199" t="str">
        <f>IF('เช็คเวลาเรียน เทอม 2'!E37="ม",1,"")</f>
        <v/>
      </c>
      <c r="E37" s="199" t="str">
        <f>IF('เช็คเวลาเรียน เทอม 2'!F37="ม",1,"")</f>
        <v/>
      </c>
      <c r="F37" s="199" t="str">
        <f>IF('เช็คเวลาเรียน เทอม 2'!G37="ม",1,"")</f>
        <v/>
      </c>
      <c r="G37" s="199" t="str">
        <f>IF('เช็คเวลาเรียน เทอม 2'!H37="ม",1,"")</f>
        <v/>
      </c>
      <c r="H37" s="198"/>
      <c r="I37" s="198"/>
      <c r="J37" s="199" t="str">
        <f>IF('เช็คเวลาเรียน เทอม 2'!K37="ม",1,"")</f>
        <v/>
      </c>
      <c r="K37" s="199" t="str">
        <f>IF('เช็คเวลาเรียน เทอม 2'!L37="ม",1,"")</f>
        <v/>
      </c>
      <c r="L37" s="199" t="str">
        <f>IF('เช็คเวลาเรียน เทอม 2'!M37="ม",1,"")</f>
        <v/>
      </c>
      <c r="M37" s="199" t="str">
        <f>IF('เช็คเวลาเรียน เทอม 2'!N37="ม",1,"")</f>
        <v/>
      </c>
      <c r="N37" s="199" t="str">
        <f>IF('เช็คเวลาเรียน เทอม 2'!O37="ม",1,"")</f>
        <v/>
      </c>
      <c r="O37" s="198"/>
      <c r="P37" s="198"/>
      <c r="Q37" s="199" t="str">
        <f>IF('เช็คเวลาเรียน เทอม 2'!R37="ม",1,"")</f>
        <v/>
      </c>
      <c r="R37" s="199" t="str">
        <f>IF('เช็คเวลาเรียน เทอม 2'!S37="ม",1,"")</f>
        <v/>
      </c>
      <c r="S37" s="199" t="str">
        <f>IF('เช็คเวลาเรียน เทอม 2'!T37="ม",1,"")</f>
        <v/>
      </c>
      <c r="T37" s="199" t="str">
        <f>IF('เช็คเวลาเรียน เทอม 2'!U37="ม",1,"")</f>
        <v/>
      </c>
      <c r="U37" s="199" t="str">
        <f>IF('เช็คเวลาเรียน เทอม 2'!V37="ม",1,"")</f>
        <v/>
      </c>
      <c r="V37" s="198"/>
      <c r="W37" s="198"/>
      <c r="X37" s="199" t="str">
        <f>IF('เช็คเวลาเรียน เทอม 2'!Y37="ม",1,"")</f>
        <v/>
      </c>
      <c r="Y37" s="199" t="str">
        <f>IF('เช็คเวลาเรียน เทอม 2'!Z37="ม",1,"")</f>
        <v/>
      </c>
      <c r="Z37" s="199" t="str">
        <f>IF('เช็คเวลาเรียน เทอม 2'!AA37="ม",1,"")</f>
        <v/>
      </c>
      <c r="AA37" s="199" t="str">
        <f>IF('เช็คเวลาเรียน เทอม 2'!AB37="ม",1,"")</f>
        <v/>
      </c>
      <c r="AB37" s="199" t="str">
        <f>IF('เช็คเวลาเรียน เทอม 2'!AC37="ม",1,"")</f>
        <v/>
      </c>
      <c r="AC37" s="198"/>
      <c r="AD37" s="198"/>
      <c r="AE37" s="199" t="str">
        <f>IF('เช็คเวลาเรียน เทอม 2'!AF37="ม",1,"")</f>
        <v/>
      </c>
      <c r="AF37" s="198"/>
      <c r="AG37" s="338">
        <f t="shared" si="6"/>
        <v>0</v>
      </c>
      <c r="AH37" s="339"/>
      <c r="AI37" s="199" t="str">
        <f>IF('เช็คเวลาเรียน เทอม 2'!AK37="ม",1,"")</f>
        <v/>
      </c>
      <c r="AJ37" s="199" t="str">
        <f>IF('เช็คเวลาเรียน เทอม 2'!AL37="ม",1,"")</f>
        <v/>
      </c>
      <c r="AK37" s="199" t="str">
        <f>IF('เช็คเวลาเรียน เทอม 2'!AM37="ม",1,"")</f>
        <v/>
      </c>
      <c r="AL37" s="199" t="str">
        <f>IF('เช็คเวลาเรียน เทอม 2'!AN37="ม",1,"")</f>
        <v/>
      </c>
      <c r="AM37" s="280"/>
      <c r="AN37" s="198"/>
      <c r="AO37" s="280"/>
      <c r="AP37" s="199" t="str">
        <f>IF('เช็คเวลาเรียน เทอม 2'!AR37="ม",1,"")</f>
        <v/>
      </c>
      <c r="AQ37" s="199" t="str">
        <f>IF('เช็คเวลาเรียน เทอม 2'!AS37="ม",1,"")</f>
        <v/>
      </c>
      <c r="AR37" s="280"/>
      <c r="AS37" s="199" t="str">
        <f>IF('เช็คเวลาเรียน เทอม 2'!AU37="ม",1,"")</f>
        <v/>
      </c>
      <c r="AT37" s="199" t="str">
        <f>IF('เช็คเวลาเรียน เทอม 2'!AV37="ม",1,"")</f>
        <v/>
      </c>
      <c r="AU37" s="198"/>
      <c r="AV37" s="198"/>
      <c r="AW37" s="199" t="str">
        <f>IF('เช็คเวลาเรียน เทอม 2'!AY37="ม",1,"")</f>
        <v/>
      </c>
      <c r="AX37" s="199" t="str">
        <f>IF('เช็คเวลาเรียน เทอม 2'!AZ37="ม",1,"")</f>
        <v/>
      </c>
      <c r="AY37" s="199" t="str">
        <f>IF('เช็คเวลาเรียน เทอม 2'!BA37="ม",1,"")</f>
        <v/>
      </c>
      <c r="AZ37" s="199" t="str">
        <f>IF('เช็คเวลาเรียน เทอม 2'!BB37="ม",1,"")</f>
        <v/>
      </c>
      <c r="BA37" s="199" t="str">
        <f>IF('เช็คเวลาเรียน เทอม 2'!BC37="ม",1,"")</f>
        <v/>
      </c>
      <c r="BB37" s="198"/>
      <c r="BC37" s="198"/>
      <c r="BD37" s="199" t="str">
        <f>IF('เช็คเวลาเรียน เทอม 2'!BF37="ม",1,"")</f>
        <v/>
      </c>
      <c r="BE37" s="199" t="str">
        <f>IF('เช็คเวลาเรียน เทอม 2'!BG37="ม",1,"")</f>
        <v/>
      </c>
      <c r="BF37" s="199" t="str">
        <f>IF('เช็คเวลาเรียน เทอม 2'!BH37="ม",1,"")</f>
        <v/>
      </c>
      <c r="BG37" s="199" t="str">
        <f>IF('เช็คเวลาเรียน เทอม 2'!BI37="ม",1,"")</f>
        <v/>
      </c>
      <c r="BH37" s="199" t="str">
        <f>IF('เช็คเวลาเรียน เทอม 2'!BJ37="ม",1,"")</f>
        <v/>
      </c>
      <c r="BI37" s="198"/>
      <c r="BJ37" s="198"/>
      <c r="BK37" s="199" t="str">
        <f>IF('เช็คเวลาเรียน เทอม 2'!BM37="ม",1,"")</f>
        <v/>
      </c>
      <c r="BL37" s="199" t="str">
        <f>IF('เช็คเวลาเรียน เทอม 2'!BN37="ม",1,"")</f>
        <v/>
      </c>
      <c r="BM37" s="287"/>
      <c r="BN37" s="338">
        <f t="shared" si="7"/>
        <v>0</v>
      </c>
      <c r="BO37" s="339"/>
      <c r="BP37" s="289"/>
      <c r="BQ37" s="198"/>
      <c r="BR37" s="198"/>
      <c r="BS37" s="199" t="str">
        <f>IF('เช็คเวลาเรียน เทอม 2'!BW37="ม",1,"")</f>
        <v/>
      </c>
      <c r="BT37" s="199" t="str">
        <f>IF('เช็คเวลาเรียน เทอม 2'!BX37="ม",1,"")</f>
        <v/>
      </c>
      <c r="BU37" s="199" t="str">
        <f>IF('เช็คเวลาเรียน เทอม 2'!BY37="ม",1,"")</f>
        <v/>
      </c>
      <c r="BV37" s="199" t="str">
        <f>IF('เช็คเวลาเรียน เทอม 2'!BZ37="ม",1,"")</f>
        <v/>
      </c>
      <c r="BW37" s="199" t="str">
        <f>IF('เช็คเวลาเรียน เทอม 2'!CA37="ม",1,"")</f>
        <v/>
      </c>
      <c r="BX37" s="198"/>
      <c r="BY37" s="198"/>
      <c r="BZ37" s="199" t="str">
        <f>IF('เช็คเวลาเรียน เทอม 2'!CD37="ม",1,"")</f>
        <v/>
      </c>
      <c r="CA37" s="199" t="str">
        <f>IF('เช็คเวลาเรียน เทอม 2'!CE37="ม",1,"")</f>
        <v/>
      </c>
      <c r="CB37" s="199" t="str">
        <f>IF('เช็คเวลาเรียน เทอม 2'!CF37="ม",1,"")</f>
        <v/>
      </c>
      <c r="CC37" s="199" t="str">
        <f>IF('เช็คเวลาเรียน เทอม 2'!CG37="ม",1,"")</f>
        <v/>
      </c>
      <c r="CD37" s="199" t="str">
        <f>IF('เช็คเวลาเรียน เทอม 2'!CH37="ม",1,"")</f>
        <v/>
      </c>
      <c r="CE37" s="280"/>
      <c r="CF37" s="198"/>
      <c r="CG37" s="199" t="str">
        <f>IF('เช็คเวลาเรียน เทอม 2'!CK37="ม",1,"")</f>
        <v/>
      </c>
      <c r="CH37" s="199" t="str">
        <f>IF('เช็คเวลาเรียน เทอม 2'!CL37="ม",1,"")</f>
        <v/>
      </c>
      <c r="CI37" s="199" t="str">
        <f>IF('เช็คเวลาเรียน เทอม 2'!CM37="ม",1,"")</f>
        <v/>
      </c>
      <c r="CJ37" s="199" t="str">
        <f>IF('เช็คเวลาเรียน เทอม 2'!CN37="ม",1,"")</f>
        <v/>
      </c>
      <c r="CK37" s="199" t="str">
        <f>IF('เช็คเวลาเรียน เทอม 2'!CO37="ม",1,"")</f>
        <v/>
      </c>
      <c r="CL37" s="198"/>
      <c r="CM37" s="198"/>
      <c r="CN37" s="199" t="str">
        <f>IF('เช็คเวลาเรียน เทอม 2'!CR37="ม",1,"")</f>
        <v/>
      </c>
      <c r="CO37" s="199" t="str">
        <f>IF('เช็คเวลาเรียน เทอม 2'!CS37="ม",1,"")</f>
        <v/>
      </c>
      <c r="CP37" s="199" t="str">
        <f>IF('เช็คเวลาเรียน เทอม 2'!CT37="ม",1,"")</f>
        <v/>
      </c>
      <c r="CQ37" s="199" t="str">
        <f>IF('เช็คเวลาเรียน เทอม 2'!CU37="ม",1,"")</f>
        <v/>
      </c>
      <c r="CR37" s="199" t="str">
        <f>IF('เช็คเวลาเรียน เทอม 2'!CV37="ม",1,"")</f>
        <v/>
      </c>
      <c r="CS37" s="198"/>
      <c r="CT37" s="198"/>
      <c r="CU37" s="338">
        <f t="shared" si="8"/>
        <v>0</v>
      </c>
      <c r="CV37" s="339"/>
      <c r="CW37" s="199" t="str">
        <f>IF('เช็คเวลาเรียน เทอม 2'!DC37="ม",1,"")</f>
        <v/>
      </c>
      <c r="CX37" s="199" t="str">
        <f>IF('เช็คเวลาเรียน เทอม 2'!DD37="ม",1,"")</f>
        <v/>
      </c>
      <c r="CY37" s="199" t="str">
        <f>IF('เช็คเวลาเรียน เทอม 2'!DE37="ม",1,"")</f>
        <v/>
      </c>
      <c r="CZ37" s="199" t="str">
        <f>IF('เช็คเวลาเรียน เทอม 2'!DF37="ม",1,"")</f>
        <v/>
      </c>
      <c r="DA37" s="199" t="str">
        <f>IF('เช็คเวลาเรียน เทอม 2'!DG37="ม",1,"")</f>
        <v/>
      </c>
      <c r="DB37" s="198"/>
      <c r="DC37" s="198"/>
      <c r="DD37" s="199" t="str">
        <f>IF('เช็คเวลาเรียน เทอม 2'!DJ37="ม",1,"")</f>
        <v/>
      </c>
      <c r="DE37" s="199" t="str">
        <f>IF('เช็คเวลาเรียน เทอม 2'!DK37="ม",1,"")</f>
        <v/>
      </c>
      <c r="DF37" s="199" t="str">
        <f>IF('เช็คเวลาเรียน เทอม 2'!DL37="ม",1,"")</f>
        <v/>
      </c>
      <c r="DG37" s="199" t="str">
        <f>IF('เช็คเวลาเรียน เทอม 2'!DM37="ม",1,"")</f>
        <v/>
      </c>
      <c r="DH37" s="199" t="str">
        <f>IF('เช็คเวลาเรียน เทอม 2'!DN37="ม",1,"")</f>
        <v/>
      </c>
      <c r="DI37" s="198"/>
      <c r="DJ37" s="198"/>
      <c r="DK37" s="199" t="str">
        <f>IF('เช็คเวลาเรียน เทอม 2'!DQ37="ม",1,"")</f>
        <v/>
      </c>
      <c r="DL37" s="199" t="str">
        <f>IF('เช็คเวลาเรียน เทอม 2'!DR37="ม",1,"")</f>
        <v/>
      </c>
      <c r="DM37" s="199" t="str">
        <f>IF('เช็คเวลาเรียน เทอม 2'!DS37="ม",1,"")</f>
        <v/>
      </c>
      <c r="DN37" s="199" t="str">
        <f>IF('เช็คเวลาเรียน เทอม 2'!DT37="ม",1,"")</f>
        <v/>
      </c>
      <c r="DO37" s="199" t="str">
        <f>IF('เช็คเวลาเรียน เทอม 2'!DU37="ม",1,"")</f>
        <v/>
      </c>
      <c r="DP37" s="198"/>
      <c r="DQ37" s="289"/>
      <c r="DR37" s="289"/>
      <c r="DS37" s="199" t="str">
        <f>IF('เช็คเวลาเรียน เทอม 2'!DY37="ม",1,"")</f>
        <v/>
      </c>
      <c r="DT37" s="199" t="str">
        <f>IF('เช็คเวลาเรียน เทอม 2'!DZ37="ม",1,"")</f>
        <v/>
      </c>
      <c r="DU37" s="199" t="str">
        <f>IF('เช็คเวลาเรียน เทอม 2'!EA37="ม",1,"")</f>
        <v/>
      </c>
      <c r="DV37" s="199" t="str">
        <f>IF('เช็คเวลาเรียน เทอม 2'!EB37="ม",1,"")</f>
        <v/>
      </c>
      <c r="DW37" s="198"/>
      <c r="DX37" s="198"/>
      <c r="DY37" s="338">
        <f t="shared" si="9"/>
        <v>0</v>
      </c>
      <c r="DZ37" s="339"/>
      <c r="EA37" s="199" t="str">
        <f>IF('เช็คเวลาเรียน เทอม 2'!EI37="ม",1,"")</f>
        <v/>
      </c>
      <c r="EB37" s="199" t="str">
        <f>IF('เช็คเวลาเรียน เทอม 2'!EJ37="ม",1,"")</f>
        <v/>
      </c>
      <c r="EC37" s="199" t="str">
        <f>IF('เช็คเวลาเรียน เทอม 2'!EK37="ม",1,"")</f>
        <v/>
      </c>
      <c r="ED37" s="199" t="str">
        <f>IF('เช็คเวลาเรียน เทอม 2'!EL37="ม",1,"")</f>
        <v/>
      </c>
      <c r="EE37" s="199" t="str">
        <f>IF('เช็คเวลาเรียน เทอม 2'!EM37="ม",1,"")</f>
        <v/>
      </c>
      <c r="EF37" s="198"/>
      <c r="EG37" s="198"/>
      <c r="EH37" s="199" t="str">
        <f>IF('เช็คเวลาเรียน เทอม 2'!EP37="ม",1,"")</f>
        <v/>
      </c>
      <c r="EI37" s="199" t="str">
        <f>IF('เช็คเวลาเรียน เทอม 2'!EQ37="ม",1,"")</f>
        <v/>
      </c>
      <c r="EJ37" s="199" t="str">
        <f>IF('เช็คเวลาเรียน เทอม 2'!ER37="ม",1,"")</f>
        <v/>
      </c>
      <c r="EK37" s="199" t="str">
        <f>IF('เช็คเวลาเรียน เทอม 2'!ES37="ม",1,"")</f>
        <v/>
      </c>
      <c r="EL37" s="199" t="str">
        <f>IF('เช็คเวลาเรียน เทอม 2'!ET37="ม",1,"")</f>
        <v/>
      </c>
      <c r="EM37" s="198"/>
      <c r="EN37" s="198"/>
      <c r="EO37" s="199" t="str">
        <f>IF('เช็คเวลาเรียน เทอม 2'!EW37="ม",1,"")</f>
        <v/>
      </c>
      <c r="EP37" s="199" t="str">
        <f>IF('เช็คเวลาเรียน เทอม 2'!EX37="ม",1,"")</f>
        <v/>
      </c>
      <c r="EQ37" s="199" t="str">
        <f>IF('เช็คเวลาเรียน เทอม 2'!EY37="ม",1,"")</f>
        <v/>
      </c>
      <c r="ER37" s="199" t="str">
        <f>IF('เช็คเวลาเรียน เทอม 2'!EZ37="ม",1,"")</f>
        <v/>
      </c>
      <c r="ES37" s="199" t="str">
        <f>IF('เช็คเวลาเรียน เทอม 2'!FA37="ม",1,"")</f>
        <v/>
      </c>
      <c r="ET37" s="198"/>
      <c r="EU37" s="198"/>
      <c r="EV37" s="199" t="str">
        <f>IF('เช็คเวลาเรียน เทอม 2'!FD37="ม",1,"")</f>
        <v/>
      </c>
      <c r="EW37" s="199" t="str">
        <f>IF('เช็คเวลาเรียน เทอม 2'!FE37="ม",1,"")</f>
        <v/>
      </c>
      <c r="EX37" s="199" t="str">
        <f>IF('เช็คเวลาเรียน เทอม 2'!FF37="ม",1,"")</f>
        <v/>
      </c>
      <c r="EY37" s="199" t="str">
        <f>IF('เช็คเวลาเรียน เทอม 2'!FG37="ม",1,"")</f>
        <v/>
      </c>
      <c r="EZ37" s="199" t="str">
        <f>IF('เช็คเวลาเรียน เทอม 2'!FH37="ม",1,"")</f>
        <v/>
      </c>
      <c r="FA37" s="198"/>
      <c r="FB37" s="198"/>
      <c r="FC37" s="199" t="str">
        <f>IF('เช็คเวลาเรียน เทอม 2'!FK37="ม",1,"")</f>
        <v/>
      </c>
      <c r="FD37" s="199" t="str">
        <f>IF('เช็คเวลาเรียน เทอม 2'!FL37="ม",1,"")</f>
        <v/>
      </c>
      <c r="FE37" s="199" t="str">
        <f>IF('เช็คเวลาเรียน เทอม 2'!FM37="ม",1,"")</f>
        <v/>
      </c>
      <c r="FF37" s="338">
        <f t="shared" si="10"/>
        <v>0</v>
      </c>
      <c r="FG37" s="339"/>
      <c r="FH37" s="199" t="str">
        <f>IF('เช็คเวลาเรียน เทอม 2'!FR37="ม",1,"")</f>
        <v/>
      </c>
      <c r="FI37" s="199" t="str">
        <f>IF('เช็คเวลาเรียน เทอม 2'!FS37="ม",1,"")</f>
        <v/>
      </c>
      <c r="FJ37" s="198"/>
      <c r="FK37" s="198"/>
      <c r="FL37" s="199" t="str">
        <f>IF('เช็คเวลาเรียน เทอม 2'!FV37="ม",1,"")</f>
        <v/>
      </c>
      <c r="FM37" s="289"/>
      <c r="FN37" s="199" t="str">
        <f>IF('เช็คเวลาเรียน เทอม 2'!FX37="ม",1,"")</f>
        <v/>
      </c>
      <c r="FO37" s="199" t="str">
        <f>IF('เช็คเวลาเรียน เทอม 2'!FY37="ม",1,"")</f>
        <v/>
      </c>
      <c r="FP37" s="199" t="str">
        <f>IF('เช็คเวลาเรียน เทอม 2'!FZ37="ม",1,"")</f>
        <v/>
      </c>
      <c r="FQ37" s="198"/>
      <c r="FR37" s="198"/>
      <c r="FS37" s="199" t="str">
        <f>IF('เช็คเวลาเรียน เทอม 2'!GC37="ม",1,"")</f>
        <v/>
      </c>
      <c r="FT37" s="289"/>
      <c r="FU37" s="289"/>
      <c r="FV37" s="289"/>
      <c r="FW37" s="199" t="str">
        <f>IF('เช็คเวลาเรียน เทอม 2'!GG37="ม",1,"")</f>
        <v/>
      </c>
      <c r="FX37" s="198"/>
      <c r="FY37" s="198"/>
      <c r="FZ37" s="199" t="str">
        <f>IF('เช็คเวลาเรียน เทอม 2'!GJ37="ม",1,"")</f>
        <v/>
      </c>
      <c r="GA37" s="199" t="str">
        <f>IF('เช็คเวลาเรียน เทอม 2'!GK37="ม",1,"")</f>
        <v/>
      </c>
      <c r="GB37" s="199" t="str">
        <f>IF('เช็คเวลาเรียน เทอม 2'!GL37="ม",1,"")</f>
        <v/>
      </c>
      <c r="GC37" s="199" t="str">
        <f>IF('เช็คเวลาเรียน เทอม 2'!GM37="ม",1,"")</f>
        <v/>
      </c>
      <c r="GD37" s="199" t="str">
        <f>IF('เช็คเวลาเรียน เทอม 2'!GN37="ม",1,"")</f>
        <v/>
      </c>
      <c r="GE37" s="198"/>
      <c r="GF37" s="198"/>
      <c r="GG37" s="199" t="str">
        <f>IF('เช็คเวลาเรียน เทอม 2'!GQ37="ม",1,"")</f>
        <v/>
      </c>
      <c r="GH37" s="199" t="str">
        <f>IF('เช็คเวลาเรียน เทอม 2'!GR37="ม",1,"")</f>
        <v/>
      </c>
      <c r="GI37" s="199" t="str">
        <f>IF('เช็คเวลาเรียน เทอม 2'!GS37="ม",1,"")</f>
        <v/>
      </c>
      <c r="GJ37" s="199" t="str">
        <f>IF('เช็คเวลาเรียน เทอม 2'!GT37="ม",1,"")</f>
        <v/>
      </c>
      <c r="GK37" s="199" t="str">
        <f>IF('เช็คเวลาเรียน เทอม 2'!GU37="ม",1,"")</f>
        <v/>
      </c>
      <c r="GL37" s="338">
        <f t="shared" si="11"/>
        <v>0</v>
      </c>
      <c r="GM37" s="339"/>
    </row>
    <row r="38" spans="1:195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199" t="str">
        <f>IF('เช็คเวลาเรียน เทอม 2'!D38="ม",1,"")</f>
        <v/>
      </c>
      <c r="D38" s="199" t="str">
        <f>IF('เช็คเวลาเรียน เทอม 2'!E38="ม",1,"")</f>
        <v/>
      </c>
      <c r="E38" s="199" t="str">
        <f>IF('เช็คเวลาเรียน เทอม 2'!F38="ม",1,"")</f>
        <v/>
      </c>
      <c r="F38" s="199" t="str">
        <f>IF('เช็คเวลาเรียน เทอม 2'!G38="ม",1,"")</f>
        <v/>
      </c>
      <c r="G38" s="199" t="str">
        <f>IF('เช็คเวลาเรียน เทอม 2'!H38="ม",1,"")</f>
        <v/>
      </c>
      <c r="H38" s="198"/>
      <c r="I38" s="198"/>
      <c r="J38" s="199" t="str">
        <f>IF('เช็คเวลาเรียน เทอม 2'!K38="ม",1,"")</f>
        <v/>
      </c>
      <c r="K38" s="199" t="str">
        <f>IF('เช็คเวลาเรียน เทอม 2'!L38="ม",1,"")</f>
        <v/>
      </c>
      <c r="L38" s="199" t="str">
        <f>IF('เช็คเวลาเรียน เทอม 2'!M38="ม",1,"")</f>
        <v/>
      </c>
      <c r="M38" s="199" t="str">
        <f>IF('เช็คเวลาเรียน เทอม 2'!N38="ม",1,"")</f>
        <v/>
      </c>
      <c r="N38" s="199" t="str">
        <f>IF('เช็คเวลาเรียน เทอม 2'!O38="ม",1,"")</f>
        <v/>
      </c>
      <c r="O38" s="198"/>
      <c r="P38" s="198"/>
      <c r="Q38" s="199" t="str">
        <f>IF('เช็คเวลาเรียน เทอม 2'!R38="ม",1,"")</f>
        <v/>
      </c>
      <c r="R38" s="199" t="str">
        <f>IF('เช็คเวลาเรียน เทอม 2'!S38="ม",1,"")</f>
        <v/>
      </c>
      <c r="S38" s="199" t="str">
        <f>IF('เช็คเวลาเรียน เทอม 2'!T38="ม",1,"")</f>
        <v/>
      </c>
      <c r="T38" s="199" t="str">
        <f>IF('เช็คเวลาเรียน เทอม 2'!U38="ม",1,"")</f>
        <v/>
      </c>
      <c r="U38" s="199" t="str">
        <f>IF('เช็คเวลาเรียน เทอม 2'!V38="ม",1,"")</f>
        <v/>
      </c>
      <c r="V38" s="198"/>
      <c r="W38" s="198"/>
      <c r="X38" s="199" t="str">
        <f>IF('เช็คเวลาเรียน เทอม 2'!Y38="ม",1,"")</f>
        <v/>
      </c>
      <c r="Y38" s="199" t="str">
        <f>IF('เช็คเวลาเรียน เทอม 2'!Z38="ม",1,"")</f>
        <v/>
      </c>
      <c r="Z38" s="199" t="str">
        <f>IF('เช็คเวลาเรียน เทอม 2'!AA38="ม",1,"")</f>
        <v/>
      </c>
      <c r="AA38" s="199" t="str">
        <f>IF('เช็คเวลาเรียน เทอม 2'!AB38="ม",1,"")</f>
        <v/>
      </c>
      <c r="AB38" s="199" t="str">
        <f>IF('เช็คเวลาเรียน เทอม 2'!AC38="ม",1,"")</f>
        <v/>
      </c>
      <c r="AC38" s="198"/>
      <c r="AD38" s="198"/>
      <c r="AE38" s="199" t="str">
        <f>IF('เช็คเวลาเรียน เทอม 2'!AF38="ม",1,"")</f>
        <v/>
      </c>
      <c r="AF38" s="198"/>
      <c r="AG38" s="338">
        <f t="shared" si="6"/>
        <v>0</v>
      </c>
      <c r="AH38" s="339"/>
      <c r="AI38" s="199" t="str">
        <f>IF('เช็คเวลาเรียน เทอม 2'!AK38="ม",1,"")</f>
        <v/>
      </c>
      <c r="AJ38" s="199" t="str">
        <f>IF('เช็คเวลาเรียน เทอม 2'!AL38="ม",1,"")</f>
        <v/>
      </c>
      <c r="AK38" s="199" t="str">
        <f>IF('เช็คเวลาเรียน เทอม 2'!AM38="ม",1,"")</f>
        <v/>
      </c>
      <c r="AL38" s="199" t="str">
        <f>IF('เช็คเวลาเรียน เทอม 2'!AN38="ม",1,"")</f>
        <v/>
      </c>
      <c r="AM38" s="280"/>
      <c r="AN38" s="198"/>
      <c r="AO38" s="280"/>
      <c r="AP38" s="199" t="str">
        <f>IF('เช็คเวลาเรียน เทอม 2'!AR38="ม",1,"")</f>
        <v/>
      </c>
      <c r="AQ38" s="199" t="str">
        <f>IF('เช็คเวลาเรียน เทอม 2'!AS38="ม",1,"")</f>
        <v/>
      </c>
      <c r="AR38" s="280"/>
      <c r="AS38" s="199" t="str">
        <f>IF('เช็คเวลาเรียน เทอม 2'!AU38="ม",1,"")</f>
        <v/>
      </c>
      <c r="AT38" s="199" t="str">
        <f>IF('เช็คเวลาเรียน เทอม 2'!AV38="ม",1,"")</f>
        <v/>
      </c>
      <c r="AU38" s="198"/>
      <c r="AV38" s="198"/>
      <c r="AW38" s="199" t="str">
        <f>IF('เช็คเวลาเรียน เทอม 2'!AY38="ม",1,"")</f>
        <v/>
      </c>
      <c r="AX38" s="199" t="str">
        <f>IF('เช็คเวลาเรียน เทอม 2'!AZ38="ม",1,"")</f>
        <v/>
      </c>
      <c r="AY38" s="199" t="str">
        <f>IF('เช็คเวลาเรียน เทอม 2'!BA38="ม",1,"")</f>
        <v/>
      </c>
      <c r="AZ38" s="199" t="str">
        <f>IF('เช็คเวลาเรียน เทอม 2'!BB38="ม",1,"")</f>
        <v/>
      </c>
      <c r="BA38" s="199" t="str">
        <f>IF('เช็คเวลาเรียน เทอม 2'!BC38="ม",1,"")</f>
        <v/>
      </c>
      <c r="BB38" s="198"/>
      <c r="BC38" s="198"/>
      <c r="BD38" s="199" t="str">
        <f>IF('เช็คเวลาเรียน เทอม 2'!BF38="ม",1,"")</f>
        <v/>
      </c>
      <c r="BE38" s="199" t="str">
        <f>IF('เช็คเวลาเรียน เทอม 2'!BG38="ม",1,"")</f>
        <v/>
      </c>
      <c r="BF38" s="199" t="str">
        <f>IF('เช็คเวลาเรียน เทอม 2'!BH38="ม",1,"")</f>
        <v/>
      </c>
      <c r="BG38" s="199" t="str">
        <f>IF('เช็คเวลาเรียน เทอม 2'!BI38="ม",1,"")</f>
        <v/>
      </c>
      <c r="BH38" s="199" t="str">
        <f>IF('เช็คเวลาเรียน เทอม 2'!BJ38="ม",1,"")</f>
        <v/>
      </c>
      <c r="BI38" s="198"/>
      <c r="BJ38" s="198"/>
      <c r="BK38" s="199" t="str">
        <f>IF('เช็คเวลาเรียน เทอม 2'!BM38="ม",1,"")</f>
        <v/>
      </c>
      <c r="BL38" s="199" t="str">
        <f>IF('เช็คเวลาเรียน เทอม 2'!BN38="ม",1,"")</f>
        <v/>
      </c>
      <c r="BM38" s="287"/>
      <c r="BN38" s="338">
        <f t="shared" si="7"/>
        <v>0</v>
      </c>
      <c r="BO38" s="339"/>
      <c r="BP38" s="289"/>
      <c r="BQ38" s="198"/>
      <c r="BR38" s="198"/>
      <c r="BS38" s="199" t="str">
        <f>IF('เช็คเวลาเรียน เทอม 2'!BW38="ม",1,"")</f>
        <v/>
      </c>
      <c r="BT38" s="199" t="str">
        <f>IF('เช็คเวลาเรียน เทอม 2'!BX38="ม",1,"")</f>
        <v/>
      </c>
      <c r="BU38" s="199" t="str">
        <f>IF('เช็คเวลาเรียน เทอม 2'!BY38="ม",1,"")</f>
        <v/>
      </c>
      <c r="BV38" s="199" t="str">
        <f>IF('เช็คเวลาเรียน เทอม 2'!BZ38="ม",1,"")</f>
        <v/>
      </c>
      <c r="BW38" s="199" t="str">
        <f>IF('เช็คเวลาเรียน เทอม 2'!CA38="ม",1,"")</f>
        <v/>
      </c>
      <c r="BX38" s="198"/>
      <c r="BY38" s="198"/>
      <c r="BZ38" s="199" t="str">
        <f>IF('เช็คเวลาเรียน เทอม 2'!CD38="ม",1,"")</f>
        <v/>
      </c>
      <c r="CA38" s="199" t="str">
        <f>IF('เช็คเวลาเรียน เทอม 2'!CE38="ม",1,"")</f>
        <v/>
      </c>
      <c r="CB38" s="199" t="str">
        <f>IF('เช็คเวลาเรียน เทอม 2'!CF38="ม",1,"")</f>
        <v/>
      </c>
      <c r="CC38" s="199" t="str">
        <f>IF('เช็คเวลาเรียน เทอม 2'!CG38="ม",1,"")</f>
        <v/>
      </c>
      <c r="CD38" s="199" t="str">
        <f>IF('เช็คเวลาเรียน เทอม 2'!CH38="ม",1,"")</f>
        <v/>
      </c>
      <c r="CE38" s="280"/>
      <c r="CF38" s="198"/>
      <c r="CG38" s="199" t="str">
        <f>IF('เช็คเวลาเรียน เทอม 2'!CK38="ม",1,"")</f>
        <v/>
      </c>
      <c r="CH38" s="199" t="str">
        <f>IF('เช็คเวลาเรียน เทอม 2'!CL38="ม",1,"")</f>
        <v/>
      </c>
      <c r="CI38" s="199" t="str">
        <f>IF('เช็คเวลาเรียน เทอม 2'!CM38="ม",1,"")</f>
        <v/>
      </c>
      <c r="CJ38" s="199" t="str">
        <f>IF('เช็คเวลาเรียน เทอม 2'!CN38="ม",1,"")</f>
        <v/>
      </c>
      <c r="CK38" s="199" t="str">
        <f>IF('เช็คเวลาเรียน เทอม 2'!CO38="ม",1,"")</f>
        <v/>
      </c>
      <c r="CL38" s="198"/>
      <c r="CM38" s="198"/>
      <c r="CN38" s="199" t="str">
        <f>IF('เช็คเวลาเรียน เทอม 2'!CR38="ม",1,"")</f>
        <v/>
      </c>
      <c r="CO38" s="199" t="str">
        <f>IF('เช็คเวลาเรียน เทอม 2'!CS38="ม",1,"")</f>
        <v/>
      </c>
      <c r="CP38" s="199" t="str">
        <f>IF('เช็คเวลาเรียน เทอม 2'!CT38="ม",1,"")</f>
        <v/>
      </c>
      <c r="CQ38" s="199" t="str">
        <f>IF('เช็คเวลาเรียน เทอม 2'!CU38="ม",1,"")</f>
        <v/>
      </c>
      <c r="CR38" s="199" t="str">
        <f>IF('เช็คเวลาเรียน เทอม 2'!CV38="ม",1,"")</f>
        <v/>
      </c>
      <c r="CS38" s="198"/>
      <c r="CT38" s="198"/>
      <c r="CU38" s="338">
        <f t="shared" si="8"/>
        <v>0</v>
      </c>
      <c r="CV38" s="339"/>
      <c r="CW38" s="199" t="str">
        <f>IF('เช็คเวลาเรียน เทอม 2'!DC38="ม",1,"")</f>
        <v/>
      </c>
      <c r="CX38" s="199" t="str">
        <f>IF('เช็คเวลาเรียน เทอม 2'!DD38="ม",1,"")</f>
        <v/>
      </c>
      <c r="CY38" s="199" t="str">
        <f>IF('เช็คเวลาเรียน เทอม 2'!DE38="ม",1,"")</f>
        <v/>
      </c>
      <c r="CZ38" s="199" t="str">
        <f>IF('เช็คเวลาเรียน เทอม 2'!DF38="ม",1,"")</f>
        <v/>
      </c>
      <c r="DA38" s="199" t="str">
        <f>IF('เช็คเวลาเรียน เทอม 2'!DG38="ม",1,"")</f>
        <v/>
      </c>
      <c r="DB38" s="198"/>
      <c r="DC38" s="198"/>
      <c r="DD38" s="199" t="str">
        <f>IF('เช็คเวลาเรียน เทอม 2'!DJ38="ม",1,"")</f>
        <v/>
      </c>
      <c r="DE38" s="199" t="str">
        <f>IF('เช็คเวลาเรียน เทอม 2'!DK38="ม",1,"")</f>
        <v/>
      </c>
      <c r="DF38" s="199" t="str">
        <f>IF('เช็คเวลาเรียน เทอม 2'!DL38="ม",1,"")</f>
        <v/>
      </c>
      <c r="DG38" s="199" t="str">
        <f>IF('เช็คเวลาเรียน เทอม 2'!DM38="ม",1,"")</f>
        <v/>
      </c>
      <c r="DH38" s="199" t="str">
        <f>IF('เช็คเวลาเรียน เทอม 2'!DN38="ม",1,"")</f>
        <v/>
      </c>
      <c r="DI38" s="198"/>
      <c r="DJ38" s="198"/>
      <c r="DK38" s="199" t="str">
        <f>IF('เช็คเวลาเรียน เทอม 2'!DQ38="ม",1,"")</f>
        <v/>
      </c>
      <c r="DL38" s="199" t="str">
        <f>IF('เช็คเวลาเรียน เทอม 2'!DR38="ม",1,"")</f>
        <v/>
      </c>
      <c r="DM38" s="199" t="str">
        <f>IF('เช็คเวลาเรียน เทอม 2'!DS38="ม",1,"")</f>
        <v/>
      </c>
      <c r="DN38" s="199" t="str">
        <f>IF('เช็คเวลาเรียน เทอม 2'!DT38="ม",1,"")</f>
        <v/>
      </c>
      <c r="DO38" s="199" t="str">
        <f>IF('เช็คเวลาเรียน เทอม 2'!DU38="ม",1,"")</f>
        <v/>
      </c>
      <c r="DP38" s="198"/>
      <c r="DQ38" s="289"/>
      <c r="DR38" s="289"/>
      <c r="DS38" s="199" t="str">
        <f>IF('เช็คเวลาเรียน เทอม 2'!DY38="ม",1,"")</f>
        <v/>
      </c>
      <c r="DT38" s="199" t="str">
        <f>IF('เช็คเวลาเรียน เทอม 2'!DZ38="ม",1,"")</f>
        <v/>
      </c>
      <c r="DU38" s="199" t="str">
        <f>IF('เช็คเวลาเรียน เทอม 2'!EA38="ม",1,"")</f>
        <v/>
      </c>
      <c r="DV38" s="199" t="str">
        <f>IF('เช็คเวลาเรียน เทอม 2'!EB38="ม",1,"")</f>
        <v/>
      </c>
      <c r="DW38" s="198"/>
      <c r="DX38" s="198"/>
      <c r="DY38" s="338">
        <f t="shared" si="9"/>
        <v>0</v>
      </c>
      <c r="DZ38" s="339"/>
      <c r="EA38" s="199" t="str">
        <f>IF('เช็คเวลาเรียน เทอม 2'!EI38="ม",1,"")</f>
        <v/>
      </c>
      <c r="EB38" s="199" t="str">
        <f>IF('เช็คเวลาเรียน เทอม 2'!EJ38="ม",1,"")</f>
        <v/>
      </c>
      <c r="EC38" s="199" t="str">
        <f>IF('เช็คเวลาเรียน เทอม 2'!EK38="ม",1,"")</f>
        <v/>
      </c>
      <c r="ED38" s="199" t="str">
        <f>IF('เช็คเวลาเรียน เทอม 2'!EL38="ม",1,"")</f>
        <v/>
      </c>
      <c r="EE38" s="199" t="str">
        <f>IF('เช็คเวลาเรียน เทอม 2'!EM38="ม",1,"")</f>
        <v/>
      </c>
      <c r="EF38" s="198"/>
      <c r="EG38" s="198"/>
      <c r="EH38" s="199" t="str">
        <f>IF('เช็คเวลาเรียน เทอม 2'!EP38="ม",1,"")</f>
        <v/>
      </c>
      <c r="EI38" s="199" t="str">
        <f>IF('เช็คเวลาเรียน เทอม 2'!EQ38="ม",1,"")</f>
        <v/>
      </c>
      <c r="EJ38" s="199" t="str">
        <f>IF('เช็คเวลาเรียน เทอม 2'!ER38="ม",1,"")</f>
        <v/>
      </c>
      <c r="EK38" s="199" t="str">
        <f>IF('เช็คเวลาเรียน เทอม 2'!ES38="ม",1,"")</f>
        <v/>
      </c>
      <c r="EL38" s="199" t="str">
        <f>IF('เช็คเวลาเรียน เทอม 2'!ET38="ม",1,"")</f>
        <v/>
      </c>
      <c r="EM38" s="198"/>
      <c r="EN38" s="198"/>
      <c r="EO38" s="199" t="str">
        <f>IF('เช็คเวลาเรียน เทอม 2'!EW38="ม",1,"")</f>
        <v/>
      </c>
      <c r="EP38" s="199" t="str">
        <f>IF('เช็คเวลาเรียน เทอม 2'!EX38="ม",1,"")</f>
        <v/>
      </c>
      <c r="EQ38" s="199" t="str">
        <f>IF('เช็คเวลาเรียน เทอม 2'!EY38="ม",1,"")</f>
        <v/>
      </c>
      <c r="ER38" s="199" t="str">
        <f>IF('เช็คเวลาเรียน เทอม 2'!EZ38="ม",1,"")</f>
        <v/>
      </c>
      <c r="ES38" s="199" t="str">
        <f>IF('เช็คเวลาเรียน เทอม 2'!FA38="ม",1,"")</f>
        <v/>
      </c>
      <c r="ET38" s="198"/>
      <c r="EU38" s="198"/>
      <c r="EV38" s="199" t="str">
        <f>IF('เช็คเวลาเรียน เทอม 2'!FD38="ม",1,"")</f>
        <v/>
      </c>
      <c r="EW38" s="199" t="str">
        <f>IF('เช็คเวลาเรียน เทอม 2'!FE38="ม",1,"")</f>
        <v/>
      </c>
      <c r="EX38" s="199" t="str">
        <f>IF('เช็คเวลาเรียน เทอม 2'!FF38="ม",1,"")</f>
        <v/>
      </c>
      <c r="EY38" s="199" t="str">
        <f>IF('เช็คเวลาเรียน เทอม 2'!FG38="ม",1,"")</f>
        <v/>
      </c>
      <c r="EZ38" s="199" t="str">
        <f>IF('เช็คเวลาเรียน เทอม 2'!FH38="ม",1,"")</f>
        <v/>
      </c>
      <c r="FA38" s="198"/>
      <c r="FB38" s="198"/>
      <c r="FC38" s="199" t="str">
        <f>IF('เช็คเวลาเรียน เทอม 2'!FK38="ม",1,"")</f>
        <v/>
      </c>
      <c r="FD38" s="199" t="str">
        <f>IF('เช็คเวลาเรียน เทอม 2'!FL38="ม",1,"")</f>
        <v/>
      </c>
      <c r="FE38" s="199" t="str">
        <f>IF('เช็คเวลาเรียน เทอม 2'!FM38="ม",1,"")</f>
        <v/>
      </c>
      <c r="FF38" s="338">
        <f t="shared" si="10"/>
        <v>0</v>
      </c>
      <c r="FG38" s="339"/>
      <c r="FH38" s="199" t="str">
        <f>IF('เช็คเวลาเรียน เทอม 2'!FR38="ม",1,"")</f>
        <v/>
      </c>
      <c r="FI38" s="199" t="str">
        <f>IF('เช็คเวลาเรียน เทอม 2'!FS38="ม",1,"")</f>
        <v/>
      </c>
      <c r="FJ38" s="198"/>
      <c r="FK38" s="198"/>
      <c r="FL38" s="199" t="str">
        <f>IF('เช็คเวลาเรียน เทอม 2'!FV38="ม",1,"")</f>
        <v/>
      </c>
      <c r="FM38" s="289"/>
      <c r="FN38" s="199" t="str">
        <f>IF('เช็คเวลาเรียน เทอม 2'!FX38="ม",1,"")</f>
        <v/>
      </c>
      <c r="FO38" s="199" t="str">
        <f>IF('เช็คเวลาเรียน เทอม 2'!FY38="ม",1,"")</f>
        <v/>
      </c>
      <c r="FP38" s="199" t="str">
        <f>IF('เช็คเวลาเรียน เทอม 2'!FZ38="ม",1,"")</f>
        <v/>
      </c>
      <c r="FQ38" s="198"/>
      <c r="FR38" s="198"/>
      <c r="FS38" s="199" t="str">
        <f>IF('เช็คเวลาเรียน เทอม 2'!GC38="ม",1,"")</f>
        <v/>
      </c>
      <c r="FT38" s="289"/>
      <c r="FU38" s="289"/>
      <c r="FV38" s="289"/>
      <c r="FW38" s="199" t="str">
        <f>IF('เช็คเวลาเรียน เทอม 2'!GG38="ม",1,"")</f>
        <v/>
      </c>
      <c r="FX38" s="198"/>
      <c r="FY38" s="198"/>
      <c r="FZ38" s="199" t="str">
        <f>IF('เช็คเวลาเรียน เทอม 2'!GJ38="ม",1,"")</f>
        <v/>
      </c>
      <c r="GA38" s="199" t="str">
        <f>IF('เช็คเวลาเรียน เทอม 2'!GK38="ม",1,"")</f>
        <v/>
      </c>
      <c r="GB38" s="199" t="str">
        <f>IF('เช็คเวลาเรียน เทอม 2'!GL38="ม",1,"")</f>
        <v/>
      </c>
      <c r="GC38" s="199" t="str">
        <f>IF('เช็คเวลาเรียน เทอม 2'!GM38="ม",1,"")</f>
        <v/>
      </c>
      <c r="GD38" s="199" t="str">
        <f>IF('เช็คเวลาเรียน เทอม 2'!GN38="ม",1,"")</f>
        <v/>
      </c>
      <c r="GE38" s="198"/>
      <c r="GF38" s="198"/>
      <c r="GG38" s="199" t="str">
        <f>IF('เช็คเวลาเรียน เทอม 2'!GQ38="ม",1,"")</f>
        <v/>
      </c>
      <c r="GH38" s="199" t="str">
        <f>IF('เช็คเวลาเรียน เทอม 2'!GR38="ม",1,"")</f>
        <v/>
      </c>
      <c r="GI38" s="199" t="str">
        <f>IF('เช็คเวลาเรียน เทอม 2'!GS38="ม",1,"")</f>
        <v/>
      </c>
      <c r="GJ38" s="199" t="str">
        <f>IF('เช็คเวลาเรียน เทอม 2'!GT38="ม",1,"")</f>
        <v/>
      </c>
      <c r="GK38" s="199" t="str">
        <f>IF('เช็คเวลาเรียน เทอม 2'!GU38="ม",1,"")</f>
        <v/>
      </c>
      <c r="GL38" s="338">
        <f t="shared" si="11"/>
        <v>0</v>
      </c>
      <c r="GM38" s="339"/>
    </row>
    <row r="39" spans="1:195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199" t="str">
        <f>IF('เช็คเวลาเรียน เทอม 2'!D39="ม",1,"")</f>
        <v/>
      </c>
      <c r="D39" s="199" t="str">
        <f>IF('เช็คเวลาเรียน เทอม 2'!E39="ม",1,"")</f>
        <v/>
      </c>
      <c r="E39" s="199" t="str">
        <f>IF('เช็คเวลาเรียน เทอม 2'!F39="ม",1,"")</f>
        <v/>
      </c>
      <c r="F39" s="199" t="str">
        <f>IF('เช็คเวลาเรียน เทอม 2'!G39="ม",1,"")</f>
        <v/>
      </c>
      <c r="G39" s="199" t="str">
        <f>IF('เช็คเวลาเรียน เทอม 2'!H39="ม",1,"")</f>
        <v/>
      </c>
      <c r="H39" s="198"/>
      <c r="I39" s="198"/>
      <c r="J39" s="199" t="str">
        <f>IF('เช็คเวลาเรียน เทอม 2'!K39="ม",1,"")</f>
        <v/>
      </c>
      <c r="K39" s="199" t="str">
        <f>IF('เช็คเวลาเรียน เทอม 2'!L39="ม",1,"")</f>
        <v/>
      </c>
      <c r="L39" s="199" t="str">
        <f>IF('เช็คเวลาเรียน เทอม 2'!M39="ม",1,"")</f>
        <v/>
      </c>
      <c r="M39" s="199" t="str">
        <f>IF('เช็คเวลาเรียน เทอม 2'!N39="ม",1,"")</f>
        <v/>
      </c>
      <c r="N39" s="199" t="str">
        <f>IF('เช็คเวลาเรียน เทอม 2'!O39="ม",1,"")</f>
        <v/>
      </c>
      <c r="O39" s="198"/>
      <c r="P39" s="198"/>
      <c r="Q39" s="199" t="str">
        <f>IF('เช็คเวลาเรียน เทอม 2'!R39="ม",1,"")</f>
        <v/>
      </c>
      <c r="R39" s="199" t="str">
        <f>IF('เช็คเวลาเรียน เทอม 2'!S39="ม",1,"")</f>
        <v/>
      </c>
      <c r="S39" s="199" t="str">
        <f>IF('เช็คเวลาเรียน เทอม 2'!T39="ม",1,"")</f>
        <v/>
      </c>
      <c r="T39" s="199" t="str">
        <f>IF('เช็คเวลาเรียน เทอม 2'!U39="ม",1,"")</f>
        <v/>
      </c>
      <c r="U39" s="199" t="str">
        <f>IF('เช็คเวลาเรียน เทอม 2'!V39="ม",1,"")</f>
        <v/>
      </c>
      <c r="V39" s="198"/>
      <c r="W39" s="198"/>
      <c r="X39" s="199" t="str">
        <f>IF('เช็คเวลาเรียน เทอม 2'!Y39="ม",1,"")</f>
        <v/>
      </c>
      <c r="Y39" s="199" t="str">
        <f>IF('เช็คเวลาเรียน เทอม 2'!Z39="ม",1,"")</f>
        <v/>
      </c>
      <c r="Z39" s="199" t="str">
        <f>IF('เช็คเวลาเรียน เทอม 2'!AA39="ม",1,"")</f>
        <v/>
      </c>
      <c r="AA39" s="199" t="str">
        <f>IF('เช็คเวลาเรียน เทอม 2'!AB39="ม",1,"")</f>
        <v/>
      </c>
      <c r="AB39" s="199" t="str">
        <f>IF('เช็คเวลาเรียน เทอม 2'!AC39="ม",1,"")</f>
        <v/>
      </c>
      <c r="AC39" s="198"/>
      <c r="AD39" s="198"/>
      <c r="AE39" s="199" t="str">
        <f>IF('เช็คเวลาเรียน เทอม 2'!AF39="ม",1,"")</f>
        <v/>
      </c>
      <c r="AF39" s="198"/>
      <c r="AG39" s="338">
        <f t="shared" si="6"/>
        <v>0</v>
      </c>
      <c r="AH39" s="339"/>
      <c r="AI39" s="199" t="str">
        <f>IF('เช็คเวลาเรียน เทอม 2'!AK39="ม",1,"")</f>
        <v/>
      </c>
      <c r="AJ39" s="199" t="str">
        <f>IF('เช็คเวลาเรียน เทอม 2'!AL39="ม",1,"")</f>
        <v/>
      </c>
      <c r="AK39" s="199" t="str">
        <f>IF('เช็คเวลาเรียน เทอม 2'!AM39="ม",1,"")</f>
        <v/>
      </c>
      <c r="AL39" s="199" t="str">
        <f>IF('เช็คเวลาเรียน เทอม 2'!AN39="ม",1,"")</f>
        <v/>
      </c>
      <c r="AM39" s="280"/>
      <c r="AN39" s="198"/>
      <c r="AO39" s="280"/>
      <c r="AP39" s="199" t="str">
        <f>IF('เช็คเวลาเรียน เทอม 2'!AR39="ม",1,"")</f>
        <v/>
      </c>
      <c r="AQ39" s="199" t="str">
        <f>IF('เช็คเวลาเรียน เทอม 2'!AS39="ม",1,"")</f>
        <v/>
      </c>
      <c r="AR39" s="280"/>
      <c r="AS39" s="199" t="str">
        <f>IF('เช็คเวลาเรียน เทอม 2'!AU39="ม",1,"")</f>
        <v/>
      </c>
      <c r="AT39" s="199" t="str">
        <f>IF('เช็คเวลาเรียน เทอม 2'!AV39="ม",1,"")</f>
        <v/>
      </c>
      <c r="AU39" s="198"/>
      <c r="AV39" s="198"/>
      <c r="AW39" s="199" t="str">
        <f>IF('เช็คเวลาเรียน เทอม 2'!AY39="ม",1,"")</f>
        <v/>
      </c>
      <c r="AX39" s="199" t="str">
        <f>IF('เช็คเวลาเรียน เทอม 2'!AZ39="ม",1,"")</f>
        <v/>
      </c>
      <c r="AY39" s="199" t="str">
        <f>IF('เช็คเวลาเรียน เทอม 2'!BA39="ม",1,"")</f>
        <v/>
      </c>
      <c r="AZ39" s="199" t="str">
        <f>IF('เช็คเวลาเรียน เทอม 2'!BB39="ม",1,"")</f>
        <v/>
      </c>
      <c r="BA39" s="199" t="str">
        <f>IF('เช็คเวลาเรียน เทอม 2'!BC39="ม",1,"")</f>
        <v/>
      </c>
      <c r="BB39" s="198"/>
      <c r="BC39" s="198"/>
      <c r="BD39" s="199" t="str">
        <f>IF('เช็คเวลาเรียน เทอม 2'!BF39="ม",1,"")</f>
        <v/>
      </c>
      <c r="BE39" s="199" t="str">
        <f>IF('เช็คเวลาเรียน เทอม 2'!BG39="ม",1,"")</f>
        <v/>
      </c>
      <c r="BF39" s="199" t="str">
        <f>IF('เช็คเวลาเรียน เทอม 2'!BH39="ม",1,"")</f>
        <v/>
      </c>
      <c r="BG39" s="199" t="str">
        <f>IF('เช็คเวลาเรียน เทอม 2'!BI39="ม",1,"")</f>
        <v/>
      </c>
      <c r="BH39" s="199" t="str">
        <f>IF('เช็คเวลาเรียน เทอม 2'!BJ39="ม",1,"")</f>
        <v/>
      </c>
      <c r="BI39" s="198"/>
      <c r="BJ39" s="198"/>
      <c r="BK39" s="199" t="str">
        <f>IF('เช็คเวลาเรียน เทอม 2'!BM39="ม",1,"")</f>
        <v/>
      </c>
      <c r="BL39" s="199" t="str">
        <f>IF('เช็คเวลาเรียน เทอม 2'!BN39="ม",1,"")</f>
        <v/>
      </c>
      <c r="BM39" s="287"/>
      <c r="BN39" s="338">
        <f t="shared" si="7"/>
        <v>0</v>
      </c>
      <c r="BO39" s="339"/>
      <c r="BP39" s="289"/>
      <c r="BQ39" s="198"/>
      <c r="BR39" s="198"/>
      <c r="BS39" s="199" t="str">
        <f>IF('เช็คเวลาเรียน เทอม 2'!BW39="ม",1,"")</f>
        <v/>
      </c>
      <c r="BT39" s="199" t="str">
        <f>IF('เช็คเวลาเรียน เทอม 2'!BX39="ม",1,"")</f>
        <v/>
      </c>
      <c r="BU39" s="199" t="str">
        <f>IF('เช็คเวลาเรียน เทอม 2'!BY39="ม",1,"")</f>
        <v/>
      </c>
      <c r="BV39" s="199" t="str">
        <f>IF('เช็คเวลาเรียน เทอม 2'!BZ39="ม",1,"")</f>
        <v/>
      </c>
      <c r="BW39" s="199" t="str">
        <f>IF('เช็คเวลาเรียน เทอม 2'!CA39="ม",1,"")</f>
        <v/>
      </c>
      <c r="BX39" s="198"/>
      <c r="BY39" s="198"/>
      <c r="BZ39" s="199" t="str">
        <f>IF('เช็คเวลาเรียน เทอม 2'!CD39="ม",1,"")</f>
        <v/>
      </c>
      <c r="CA39" s="199" t="str">
        <f>IF('เช็คเวลาเรียน เทอม 2'!CE39="ม",1,"")</f>
        <v/>
      </c>
      <c r="CB39" s="199" t="str">
        <f>IF('เช็คเวลาเรียน เทอม 2'!CF39="ม",1,"")</f>
        <v/>
      </c>
      <c r="CC39" s="199" t="str">
        <f>IF('เช็คเวลาเรียน เทอม 2'!CG39="ม",1,"")</f>
        <v/>
      </c>
      <c r="CD39" s="199" t="str">
        <f>IF('เช็คเวลาเรียน เทอม 2'!CH39="ม",1,"")</f>
        <v/>
      </c>
      <c r="CE39" s="280"/>
      <c r="CF39" s="198"/>
      <c r="CG39" s="199" t="str">
        <f>IF('เช็คเวลาเรียน เทอม 2'!CK39="ม",1,"")</f>
        <v/>
      </c>
      <c r="CH39" s="199" t="str">
        <f>IF('เช็คเวลาเรียน เทอม 2'!CL39="ม",1,"")</f>
        <v/>
      </c>
      <c r="CI39" s="199" t="str">
        <f>IF('เช็คเวลาเรียน เทอม 2'!CM39="ม",1,"")</f>
        <v/>
      </c>
      <c r="CJ39" s="199" t="str">
        <f>IF('เช็คเวลาเรียน เทอม 2'!CN39="ม",1,"")</f>
        <v/>
      </c>
      <c r="CK39" s="199" t="str">
        <f>IF('เช็คเวลาเรียน เทอม 2'!CO39="ม",1,"")</f>
        <v/>
      </c>
      <c r="CL39" s="198"/>
      <c r="CM39" s="198"/>
      <c r="CN39" s="199" t="str">
        <f>IF('เช็คเวลาเรียน เทอม 2'!CR39="ม",1,"")</f>
        <v/>
      </c>
      <c r="CO39" s="199" t="str">
        <f>IF('เช็คเวลาเรียน เทอม 2'!CS39="ม",1,"")</f>
        <v/>
      </c>
      <c r="CP39" s="199" t="str">
        <f>IF('เช็คเวลาเรียน เทอม 2'!CT39="ม",1,"")</f>
        <v/>
      </c>
      <c r="CQ39" s="199" t="str">
        <f>IF('เช็คเวลาเรียน เทอม 2'!CU39="ม",1,"")</f>
        <v/>
      </c>
      <c r="CR39" s="199" t="str">
        <f>IF('เช็คเวลาเรียน เทอม 2'!CV39="ม",1,"")</f>
        <v/>
      </c>
      <c r="CS39" s="198"/>
      <c r="CT39" s="198"/>
      <c r="CU39" s="338">
        <f t="shared" si="8"/>
        <v>0</v>
      </c>
      <c r="CV39" s="339"/>
      <c r="CW39" s="199" t="str">
        <f>IF('เช็คเวลาเรียน เทอม 2'!DC39="ม",1,"")</f>
        <v/>
      </c>
      <c r="CX39" s="199" t="str">
        <f>IF('เช็คเวลาเรียน เทอม 2'!DD39="ม",1,"")</f>
        <v/>
      </c>
      <c r="CY39" s="199" t="str">
        <f>IF('เช็คเวลาเรียน เทอม 2'!DE39="ม",1,"")</f>
        <v/>
      </c>
      <c r="CZ39" s="199" t="str">
        <f>IF('เช็คเวลาเรียน เทอม 2'!DF39="ม",1,"")</f>
        <v/>
      </c>
      <c r="DA39" s="199" t="str">
        <f>IF('เช็คเวลาเรียน เทอม 2'!DG39="ม",1,"")</f>
        <v/>
      </c>
      <c r="DB39" s="198"/>
      <c r="DC39" s="198"/>
      <c r="DD39" s="199" t="str">
        <f>IF('เช็คเวลาเรียน เทอม 2'!DJ39="ม",1,"")</f>
        <v/>
      </c>
      <c r="DE39" s="199" t="str">
        <f>IF('เช็คเวลาเรียน เทอม 2'!DK39="ม",1,"")</f>
        <v/>
      </c>
      <c r="DF39" s="199" t="str">
        <f>IF('เช็คเวลาเรียน เทอม 2'!DL39="ม",1,"")</f>
        <v/>
      </c>
      <c r="DG39" s="199" t="str">
        <f>IF('เช็คเวลาเรียน เทอม 2'!DM39="ม",1,"")</f>
        <v/>
      </c>
      <c r="DH39" s="199" t="str">
        <f>IF('เช็คเวลาเรียน เทอม 2'!DN39="ม",1,"")</f>
        <v/>
      </c>
      <c r="DI39" s="198"/>
      <c r="DJ39" s="198"/>
      <c r="DK39" s="199" t="str">
        <f>IF('เช็คเวลาเรียน เทอม 2'!DQ39="ม",1,"")</f>
        <v/>
      </c>
      <c r="DL39" s="199" t="str">
        <f>IF('เช็คเวลาเรียน เทอม 2'!DR39="ม",1,"")</f>
        <v/>
      </c>
      <c r="DM39" s="199" t="str">
        <f>IF('เช็คเวลาเรียน เทอม 2'!DS39="ม",1,"")</f>
        <v/>
      </c>
      <c r="DN39" s="199" t="str">
        <f>IF('เช็คเวลาเรียน เทอม 2'!DT39="ม",1,"")</f>
        <v/>
      </c>
      <c r="DO39" s="199" t="str">
        <f>IF('เช็คเวลาเรียน เทอม 2'!DU39="ม",1,"")</f>
        <v/>
      </c>
      <c r="DP39" s="198"/>
      <c r="DQ39" s="289"/>
      <c r="DR39" s="289"/>
      <c r="DS39" s="199" t="str">
        <f>IF('เช็คเวลาเรียน เทอม 2'!DY39="ม",1,"")</f>
        <v/>
      </c>
      <c r="DT39" s="199" t="str">
        <f>IF('เช็คเวลาเรียน เทอม 2'!DZ39="ม",1,"")</f>
        <v/>
      </c>
      <c r="DU39" s="199" t="str">
        <f>IF('เช็คเวลาเรียน เทอม 2'!EA39="ม",1,"")</f>
        <v/>
      </c>
      <c r="DV39" s="199" t="str">
        <f>IF('เช็คเวลาเรียน เทอม 2'!EB39="ม",1,"")</f>
        <v/>
      </c>
      <c r="DW39" s="198"/>
      <c r="DX39" s="198"/>
      <c r="DY39" s="338">
        <f t="shared" si="9"/>
        <v>0</v>
      </c>
      <c r="DZ39" s="339"/>
      <c r="EA39" s="199" t="str">
        <f>IF('เช็คเวลาเรียน เทอม 2'!EI39="ม",1,"")</f>
        <v/>
      </c>
      <c r="EB39" s="199" t="str">
        <f>IF('เช็คเวลาเรียน เทอม 2'!EJ39="ม",1,"")</f>
        <v/>
      </c>
      <c r="EC39" s="199" t="str">
        <f>IF('เช็คเวลาเรียน เทอม 2'!EK39="ม",1,"")</f>
        <v/>
      </c>
      <c r="ED39" s="199" t="str">
        <f>IF('เช็คเวลาเรียน เทอม 2'!EL39="ม",1,"")</f>
        <v/>
      </c>
      <c r="EE39" s="199" t="str">
        <f>IF('เช็คเวลาเรียน เทอม 2'!EM39="ม",1,"")</f>
        <v/>
      </c>
      <c r="EF39" s="198"/>
      <c r="EG39" s="198"/>
      <c r="EH39" s="199" t="str">
        <f>IF('เช็คเวลาเรียน เทอม 2'!EP39="ม",1,"")</f>
        <v/>
      </c>
      <c r="EI39" s="199" t="str">
        <f>IF('เช็คเวลาเรียน เทอม 2'!EQ39="ม",1,"")</f>
        <v/>
      </c>
      <c r="EJ39" s="199" t="str">
        <f>IF('เช็คเวลาเรียน เทอม 2'!ER39="ม",1,"")</f>
        <v/>
      </c>
      <c r="EK39" s="199" t="str">
        <f>IF('เช็คเวลาเรียน เทอม 2'!ES39="ม",1,"")</f>
        <v/>
      </c>
      <c r="EL39" s="199" t="str">
        <f>IF('เช็คเวลาเรียน เทอม 2'!ET39="ม",1,"")</f>
        <v/>
      </c>
      <c r="EM39" s="198"/>
      <c r="EN39" s="198"/>
      <c r="EO39" s="199" t="str">
        <f>IF('เช็คเวลาเรียน เทอม 2'!EW39="ม",1,"")</f>
        <v/>
      </c>
      <c r="EP39" s="199" t="str">
        <f>IF('เช็คเวลาเรียน เทอม 2'!EX39="ม",1,"")</f>
        <v/>
      </c>
      <c r="EQ39" s="199" t="str">
        <f>IF('เช็คเวลาเรียน เทอม 2'!EY39="ม",1,"")</f>
        <v/>
      </c>
      <c r="ER39" s="199" t="str">
        <f>IF('เช็คเวลาเรียน เทอม 2'!EZ39="ม",1,"")</f>
        <v/>
      </c>
      <c r="ES39" s="199" t="str">
        <f>IF('เช็คเวลาเรียน เทอม 2'!FA39="ม",1,"")</f>
        <v/>
      </c>
      <c r="ET39" s="198"/>
      <c r="EU39" s="198"/>
      <c r="EV39" s="199" t="str">
        <f>IF('เช็คเวลาเรียน เทอม 2'!FD39="ม",1,"")</f>
        <v/>
      </c>
      <c r="EW39" s="199" t="str">
        <f>IF('เช็คเวลาเรียน เทอม 2'!FE39="ม",1,"")</f>
        <v/>
      </c>
      <c r="EX39" s="199" t="str">
        <f>IF('เช็คเวลาเรียน เทอม 2'!FF39="ม",1,"")</f>
        <v/>
      </c>
      <c r="EY39" s="199" t="str">
        <f>IF('เช็คเวลาเรียน เทอม 2'!FG39="ม",1,"")</f>
        <v/>
      </c>
      <c r="EZ39" s="199" t="str">
        <f>IF('เช็คเวลาเรียน เทอม 2'!FH39="ม",1,"")</f>
        <v/>
      </c>
      <c r="FA39" s="198"/>
      <c r="FB39" s="198"/>
      <c r="FC39" s="199" t="str">
        <f>IF('เช็คเวลาเรียน เทอม 2'!FK39="ม",1,"")</f>
        <v/>
      </c>
      <c r="FD39" s="199" t="str">
        <f>IF('เช็คเวลาเรียน เทอม 2'!FL39="ม",1,"")</f>
        <v/>
      </c>
      <c r="FE39" s="199" t="str">
        <f>IF('เช็คเวลาเรียน เทอม 2'!FM39="ม",1,"")</f>
        <v/>
      </c>
      <c r="FF39" s="338">
        <f t="shared" si="10"/>
        <v>0</v>
      </c>
      <c r="FG39" s="339"/>
      <c r="FH39" s="199" t="str">
        <f>IF('เช็คเวลาเรียน เทอม 2'!FR39="ม",1,"")</f>
        <v/>
      </c>
      <c r="FI39" s="199" t="str">
        <f>IF('เช็คเวลาเรียน เทอม 2'!FS39="ม",1,"")</f>
        <v/>
      </c>
      <c r="FJ39" s="198"/>
      <c r="FK39" s="198"/>
      <c r="FL39" s="199" t="str">
        <f>IF('เช็คเวลาเรียน เทอม 2'!FV39="ม",1,"")</f>
        <v/>
      </c>
      <c r="FM39" s="289"/>
      <c r="FN39" s="199" t="str">
        <f>IF('เช็คเวลาเรียน เทอม 2'!FX39="ม",1,"")</f>
        <v/>
      </c>
      <c r="FO39" s="199" t="str">
        <f>IF('เช็คเวลาเรียน เทอม 2'!FY39="ม",1,"")</f>
        <v/>
      </c>
      <c r="FP39" s="199" t="str">
        <f>IF('เช็คเวลาเรียน เทอม 2'!FZ39="ม",1,"")</f>
        <v/>
      </c>
      <c r="FQ39" s="198"/>
      <c r="FR39" s="198"/>
      <c r="FS39" s="199" t="str">
        <f>IF('เช็คเวลาเรียน เทอม 2'!GC39="ม",1,"")</f>
        <v/>
      </c>
      <c r="FT39" s="289"/>
      <c r="FU39" s="289"/>
      <c r="FV39" s="289"/>
      <c r="FW39" s="199" t="str">
        <f>IF('เช็คเวลาเรียน เทอม 2'!GG39="ม",1,"")</f>
        <v/>
      </c>
      <c r="FX39" s="198"/>
      <c r="FY39" s="198"/>
      <c r="FZ39" s="199" t="str">
        <f>IF('เช็คเวลาเรียน เทอม 2'!GJ39="ม",1,"")</f>
        <v/>
      </c>
      <c r="GA39" s="199" t="str">
        <f>IF('เช็คเวลาเรียน เทอม 2'!GK39="ม",1,"")</f>
        <v/>
      </c>
      <c r="GB39" s="199" t="str">
        <f>IF('เช็คเวลาเรียน เทอม 2'!GL39="ม",1,"")</f>
        <v/>
      </c>
      <c r="GC39" s="199" t="str">
        <f>IF('เช็คเวลาเรียน เทอม 2'!GM39="ม",1,"")</f>
        <v/>
      </c>
      <c r="GD39" s="199" t="str">
        <f>IF('เช็คเวลาเรียน เทอม 2'!GN39="ม",1,"")</f>
        <v/>
      </c>
      <c r="GE39" s="198"/>
      <c r="GF39" s="198"/>
      <c r="GG39" s="199" t="str">
        <f>IF('เช็คเวลาเรียน เทอม 2'!GQ39="ม",1,"")</f>
        <v/>
      </c>
      <c r="GH39" s="199" t="str">
        <f>IF('เช็คเวลาเรียน เทอม 2'!GR39="ม",1,"")</f>
        <v/>
      </c>
      <c r="GI39" s="199" t="str">
        <f>IF('เช็คเวลาเรียน เทอม 2'!GS39="ม",1,"")</f>
        <v/>
      </c>
      <c r="GJ39" s="199" t="str">
        <f>IF('เช็คเวลาเรียน เทอม 2'!GT39="ม",1,"")</f>
        <v/>
      </c>
      <c r="GK39" s="199" t="str">
        <f>IF('เช็คเวลาเรียน เทอม 2'!GU39="ม",1,"")</f>
        <v/>
      </c>
      <c r="GL39" s="338">
        <f t="shared" si="11"/>
        <v>0</v>
      </c>
      <c r="GM39" s="339"/>
    </row>
    <row r="40" spans="1:195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199" t="str">
        <f>IF('เช็คเวลาเรียน เทอม 2'!D40="ม",1,"")</f>
        <v/>
      </c>
      <c r="D40" s="199" t="str">
        <f>IF('เช็คเวลาเรียน เทอม 2'!E40="ม",1,"")</f>
        <v/>
      </c>
      <c r="E40" s="199" t="str">
        <f>IF('เช็คเวลาเรียน เทอม 2'!F40="ม",1,"")</f>
        <v/>
      </c>
      <c r="F40" s="199" t="str">
        <f>IF('เช็คเวลาเรียน เทอม 2'!G40="ม",1,"")</f>
        <v/>
      </c>
      <c r="G40" s="199" t="str">
        <f>IF('เช็คเวลาเรียน เทอม 2'!H40="ม",1,"")</f>
        <v/>
      </c>
      <c r="H40" s="198"/>
      <c r="I40" s="198"/>
      <c r="J40" s="199" t="str">
        <f>IF('เช็คเวลาเรียน เทอม 2'!K40="ม",1,"")</f>
        <v/>
      </c>
      <c r="K40" s="199" t="str">
        <f>IF('เช็คเวลาเรียน เทอม 2'!L40="ม",1,"")</f>
        <v/>
      </c>
      <c r="L40" s="199" t="str">
        <f>IF('เช็คเวลาเรียน เทอม 2'!M40="ม",1,"")</f>
        <v/>
      </c>
      <c r="M40" s="199" t="str">
        <f>IF('เช็คเวลาเรียน เทอม 2'!N40="ม",1,"")</f>
        <v/>
      </c>
      <c r="N40" s="199" t="str">
        <f>IF('เช็คเวลาเรียน เทอม 2'!O40="ม",1,"")</f>
        <v/>
      </c>
      <c r="O40" s="198"/>
      <c r="P40" s="198"/>
      <c r="Q40" s="199" t="str">
        <f>IF('เช็คเวลาเรียน เทอม 2'!R40="ม",1,"")</f>
        <v/>
      </c>
      <c r="R40" s="199" t="str">
        <f>IF('เช็คเวลาเรียน เทอม 2'!S40="ม",1,"")</f>
        <v/>
      </c>
      <c r="S40" s="199" t="str">
        <f>IF('เช็คเวลาเรียน เทอม 2'!T40="ม",1,"")</f>
        <v/>
      </c>
      <c r="T40" s="199" t="str">
        <f>IF('เช็คเวลาเรียน เทอม 2'!U40="ม",1,"")</f>
        <v/>
      </c>
      <c r="U40" s="199" t="str">
        <f>IF('เช็คเวลาเรียน เทอม 2'!V40="ม",1,"")</f>
        <v/>
      </c>
      <c r="V40" s="198"/>
      <c r="W40" s="198"/>
      <c r="X40" s="199" t="str">
        <f>IF('เช็คเวลาเรียน เทอม 2'!Y40="ม",1,"")</f>
        <v/>
      </c>
      <c r="Y40" s="199" t="str">
        <f>IF('เช็คเวลาเรียน เทอม 2'!Z40="ม",1,"")</f>
        <v/>
      </c>
      <c r="Z40" s="199" t="str">
        <f>IF('เช็คเวลาเรียน เทอม 2'!AA40="ม",1,"")</f>
        <v/>
      </c>
      <c r="AA40" s="199" t="str">
        <f>IF('เช็คเวลาเรียน เทอม 2'!AB40="ม",1,"")</f>
        <v/>
      </c>
      <c r="AB40" s="199" t="str">
        <f>IF('เช็คเวลาเรียน เทอม 2'!AC40="ม",1,"")</f>
        <v/>
      </c>
      <c r="AC40" s="198"/>
      <c r="AD40" s="198"/>
      <c r="AE40" s="199" t="str">
        <f>IF('เช็คเวลาเรียน เทอม 2'!AF40="ม",1,"")</f>
        <v/>
      </c>
      <c r="AF40" s="198"/>
      <c r="AG40" s="338">
        <f t="shared" si="6"/>
        <v>0</v>
      </c>
      <c r="AH40" s="339"/>
      <c r="AI40" s="199" t="str">
        <f>IF('เช็คเวลาเรียน เทอม 2'!AK40="ม",1,"")</f>
        <v/>
      </c>
      <c r="AJ40" s="199" t="str">
        <f>IF('เช็คเวลาเรียน เทอม 2'!AL40="ม",1,"")</f>
        <v/>
      </c>
      <c r="AK40" s="199" t="str">
        <f>IF('เช็คเวลาเรียน เทอม 2'!AM40="ม",1,"")</f>
        <v/>
      </c>
      <c r="AL40" s="199" t="str">
        <f>IF('เช็คเวลาเรียน เทอม 2'!AN40="ม",1,"")</f>
        <v/>
      </c>
      <c r="AM40" s="280"/>
      <c r="AN40" s="198"/>
      <c r="AO40" s="280"/>
      <c r="AP40" s="199" t="str">
        <f>IF('เช็คเวลาเรียน เทอม 2'!AR40="ม",1,"")</f>
        <v/>
      </c>
      <c r="AQ40" s="199" t="str">
        <f>IF('เช็คเวลาเรียน เทอม 2'!AS40="ม",1,"")</f>
        <v/>
      </c>
      <c r="AR40" s="280"/>
      <c r="AS40" s="199" t="str">
        <f>IF('เช็คเวลาเรียน เทอม 2'!AU40="ม",1,"")</f>
        <v/>
      </c>
      <c r="AT40" s="199" t="str">
        <f>IF('เช็คเวลาเรียน เทอม 2'!AV40="ม",1,"")</f>
        <v/>
      </c>
      <c r="AU40" s="198"/>
      <c r="AV40" s="198"/>
      <c r="AW40" s="199" t="str">
        <f>IF('เช็คเวลาเรียน เทอม 2'!AY40="ม",1,"")</f>
        <v/>
      </c>
      <c r="AX40" s="199" t="str">
        <f>IF('เช็คเวลาเรียน เทอม 2'!AZ40="ม",1,"")</f>
        <v/>
      </c>
      <c r="AY40" s="199" t="str">
        <f>IF('เช็คเวลาเรียน เทอม 2'!BA40="ม",1,"")</f>
        <v/>
      </c>
      <c r="AZ40" s="199" t="str">
        <f>IF('เช็คเวลาเรียน เทอม 2'!BB40="ม",1,"")</f>
        <v/>
      </c>
      <c r="BA40" s="199" t="str">
        <f>IF('เช็คเวลาเรียน เทอม 2'!BC40="ม",1,"")</f>
        <v/>
      </c>
      <c r="BB40" s="198"/>
      <c r="BC40" s="198"/>
      <c r="BD40" s="199" t="str">
        <f>IF('เช็คเวลาเรียน เทอม 2'!BF40="ม",1,"")</f>
        <v/>
      </c>
      <c r="BE40" s="199" t="str">
        <f>IF('เช็คเวลาเรียน เทอม 2'!BG40="ม",1,"")</f>
        <v/>
      </c>
      <c r="BF40" s="199" t="str">
        <f>IF('เช็คเวลาเรียน เทอม 2'!BH40="ม",1,"")</f>
        <v/>
      </c>
      <c r="BG40" s="199" t="str">
        <f>IF('เช็คเวลาเรียน เทอม 2'!BI40="ม",1,"")</f>
        <v/>
      </c>
      <c r="BH40" s="199" t="str">
        <f>IF('เช็คเวลาเรียน เทอม 2'!BJ40="ม",1,"")</f>
        <v/>
      </c>
      <c r="BI40" s="198"/>
      <c r="BJ40" s="198"/>
      <c r="BK40" s="199" t="str">
        <f>IF('เช็คเวลาเรียน เทอม 2'!BM40="ม",1,"")</f>
        <v/>
      </c>
      <c r="BL40" s="199" t="str">
        <f>IF('เช็คเวลาเรียน เทอม 2'!BN40="ม",1,"")</f>
        <v/>
      </c>
      <c r="BM40" s="287"/>
      <c r="BN40" s="338">
        <f t="shared" si="7"/>
        <v>0</v>
      </c>
      <c r="BO40" s="339"/>
      <c r="BP40" s="289"/>
      <c r="BQ40" s="198"/>
      <c r="BR40" s="198"/>
      <c r="BS40" s="199" t="str">
        <f>IF('เช็คเวลาเรียน เทอม 2'!BW40="ม",1,"")</f>
        <v/>
      </c>
      <c r="BT40" s="199" t="str">
        <f>IF('เช็คเวลาเรียน เทอม 2'!BX40="ม",1,"")</f>
        <v/>
      </c>
      <c r="BU40" s="199" t="str">
        <f>IF('เช็คเวลาเรียน เทอม 2'!BY40="ม",1,"")</f>
        <v/>
      </c>
      <c r="BV40" s="199" t="str">
        <f>IF('เช็คเวลาเรียน เทอม 2'!BZ40="ม",1,"")</f>
        <v/>
      </c>
      <c r="BW40" s="199" t="str">
        <f>IF('เช็คเวลาเรียน เทอม 2'!CA40="ม",1,"")</f>
        <v/>
      </c>
      <c r="BX40" s="198"/>
      <c r="BY40" s="198"/>
      <c r="BZ40" s="199" t="str">
        <f>IF('เช็คเวลาเรียน เทอม 2'!CD40="ม",1,"")</f>
        <v/>
      </c>
      <c r="CA40" s="199" t="str">
        <f>IF('เช็คเวลาเรียน เทอม 2'!CE40="ม",1,"")</f>
        <v/>
      </c>
      <c r="CB40" s="199" t="str">
        <f>IF('เช็คเวลาเรียน เทอม 2'!CF40="ม",1,"")</f>
        <v/>
      </c>
      <c r="CC40" s="199" t="str">
        <f>IF('เช็คเวลาเรียน เทอม 2'!CG40="ม",1,"")</f>
        <v/>
      </c>
      <c r="CD40" s="199" t="str">
        <f>IF('เช็คเวลาเรียน เทอม 2'!CH40="ม",1,"")</f>
        <v/>
      </c>
      <c r="CE40" s="280"/>
      <c r="CF40" s="198"/>
      <c r="CG40" s="199" t="str">
        <f>IF('เช็คเวลาเรียน เทอม 2'!CK40="ม",1,"")</f>
        <v/>
      </c>
      <c r="CH40" s="199" t="str">
        <f>IF('เช็คเวลาเรียน เทอม 2'!CL40="ม",1,"")</f>
        <v/>
      </c>
      <c r="CI40" s="199" t="str">
        <f>IF('เช็คเวลาเรียน เทอม 2'!CM40="ม",1,"")</f>
        <v/>
      </c>
      <c r="CJ40" s="199" t="str">
        <f>IF('เช็คเวลาเรียน เทอม 2'!CN40="ม",1,"")</f>
        <v/>
      </c>
      <c r="CK40" s="199" t="str">
        <f>IF('เช็คเวลาเรียน เทอม 2'!CO40="ม",1,"")</f>
        <v/>
      </c>
      <c r="CL40" s="198"/>
      <c r="CM40" s="198"/>
      <c r="CN40" s="199" t="str">
        <f>IF('เช็คเวลาเรียน เทอม 2'!CR40="ม",1,"")</f>
        <v/>
      </c>
      <c r="CO40" s="199" t="str">
        <f>IF('เช็คเวลาเรียน เทอม 2'!CS40="ม",1,"")</f>
        <v/>
      </c>
      <c r="CP40" s="199" t="str">
        <f>IF('เช็คเวลาเรียน เทอม 2'!CT40="ม",1,"")</f>
        <v/>
      </c>
      <c r="CQ40" s="199" t="str">
        <f>IF('เช็คเวลาเรียน เทอม 2'!CU40="ม",1,"")</f>
        <v/>
      </c>
      <c r="CR40" s="199" t="str">
        <f>IF('เช็คเวลาเรียน เทอม 2'!CV40="ม",1,"")</f>
        <v/>
      </c>
      <c r="CS40" s="198"/>
      <c r="CT40" s="198"/>
      <c r="CU40" s="338">
        <f t="shared" si="8"/>
        <v>0</v>
      </c>
      <c r="CV40" s="339"/>
      <c r="CW40" s="199" t="str">
        <f>IF('เช็คเวลาเรียน เทอม 2'!DC40="ม",1,"")</f>
        <v/>
      </c>
      <c r="CX40" s="199" t="str">
        <f>IF('เช็คเวลาเรียน เทอม 2'!DD40="ม",1,"")</f>
        <v/>
      </c>
      <c r="CY40" s="199" t="str">
        <f>IF('เช็คเวลาเรียน เทอม 2'!DE40="ม",1,"")</f>
        <v/>
      </c>
      <c r="CZ40" s="199" t="str">
        <f>IF('เช็คเวลาเรียน เทอม 2'!DF40="ม",1,"")</f>
        <v/>
      </c>
      <c r="DA40" s="199" t="str">
        <f>IF('เช็คเวลาเรียน เทอม 2'!DG40="ม",1,"")</f>
        <v/>
      </c>
      <c r="DB40" s="198"/>
      <c r="DC40" s="198"/>
      <c r="DD40" s="199" t="str">
        <f>IF('เช็คเวลาเรียน เทอม 2'!DJ40="ม",1,"")</f>
        <v/>
      </c>
      <c r="DE40" s="199" t="str">
        <f>IF('เช็คเวลาเรียน เทอม 2'!DK40="ม",1,"")</f>
        <v/>
      </c>
      <c r="DF40" s="199" t="str">
        <f>IF('เช็คเวลาเรียน เทอม 2'!DL40="ม",1,"")</f>
        <v/>
      </c>
      <c r="DG40" s="199" t="str">
        <f>IF('เช็คเวลาเรียน เทอม 2'!DM40="ม",1,"")</f>
        <v/>
      </c>
      <c r="DH40" s="199" t="str">
        <f>IF('เช็คเวลาเรียน เทอม 2'!DN40="ม",1,"")</f>
        <v/>
      </c>
      <c r="DI40" s="198"/>
      <c r="DJ40" s="198"/>
      <c r="DK40" s="199" t="str">
        <f>IF('เช็คเวลาเรียน เทอม 2'!DQ40="ม",1,"")</f>
        <v/>
      </c>
      <c r="DL40" s="199" t="str">
        <f>IF('เช็คเวลาเรียน เทอม 2'!DR40="ม",1,"")</f>
        <v/>
      </c>
      <c r="DM40" s="199" t="str">
        <f>IF('เช็คเวลาเรียน เทอม 2'!DS40="ม",1,"")</f>
        <v/>
      </c>
      <c r="DN40" s="199" t="str">
        <f>IF('เช็คเวลาเรียน เทอม 2'!DT40="ม",1,"")</f>
        <v/>
      </c>
      <c r="DO40" s="199" t="str">
        <f>IF('เช็คเวลาเรียน เทอม 2'!DU40="ม",1,"")</f>
        <v/>
      </c>
      <c r="DP40" s="198"/>
      <c r="DQ40" s="289"/>
      <c r="DR40" s="289"/>
      <c r="DS40" s="199" t="str">
        <f>IF('เช็คเวลาเรียน เทอม 2'!DY40="ม",1,"")</f>
        <v/>
      </c>
      <c r="DT40" s="199" t="str">
        <f>IF('เช็คเวลาเรียน เทอม 2'!DZ40="ม",1,"")</f>
        <v/>
      </c>
      <c r="DU40" s="199" t="str">
        <f>IF('เช็คเวลาเรียน เทอม 2'!EA40="ม",1,"")</f>
        <v/>
      </c>
      <c r="DV40" s="199" t="str">
        <f>IF('เช็คเวลาเรียน เทอม 2'!EB40="ม",1,"")</f>
        <v/>
      </c>
      <c r="DW40" s="198"/>
      <c r="DX40" s="198"/>
      <c r="DY40" s="338">
        <f t="shared" si="9"/>
        <v>0</v>
      </c>
      <c r="DZ40" s="339"/>
      <c r="EA40" s="199" t="str">
        <f>IF('เช็คเวลาเรียน เทอม 2'!EI40="ม",1,"")</f>
        <v/>
      </c>
      <c r="EB40" s="199" t="str">
        <f>IF('เช็คเวลาเรียน เทอม 2'!EJ40="ม",1,"")</f>
        <v/>
      </c>
      <c r="EC40" s="199" t="str">
        <f>IF('เช็คเวลาเรียน เทอม 2'!EK40="ม",1,"")</f>
        <v/>
      </c>
      <c r="ED40" s="199" t="str">
        <f>IF('เช็คเวลาเรียน เทอม 2'!EL40="ม",1,"")</f>
        <v/>
      </c>
      <c r="EE40" s="199" t="str">
        <f>IF('เช็คเวลาเรียน เทอม 2'!EM40="ม",1,"")</f>
        <v/>
      </c>
      <c r="EF40" s="198"/>
      <c r="EG40" s="198"/>
      <c r="EH40" s="199" t="str">
        <f>IF('เช็คเวลาเรียน เทอม 2'!EP40="ม",1,"")</f>
        <v/>
      </c>
      <c r="EI40" s="199" t="str">
        <f>IF('เช็คเวลาเรียน เทอม 2'!EQ40="ม",1,"")</f>
        <v/>
      </c>
      <c r="EJ40" s="199" t="str">
        <f>IF('เช็คเวลาเรียน เทอม 2'!ER40="ม",1,"")</f>
        <v/>
      </c>
      <c r="EK40" s="199" t="str">
        <f>IF('เช็คเวลาเรียน เทอม 2'!ES40="ม",1,"")</f>
        <v/>
      </c>
      <c r="EL40" s="199" t="str">
        <f>IF('เช็คเวลาเรียน เทอม 2'!ET40="ม",1,"")</f>
        <v/>
      </c>
      <c r="EM40" s="198"/>
      <c r="EN40" s="198"/>
      <c r="EO40" s="199" t="str">
        <f>IF('เช็คเวลาเรียน เทอม 2'!EW40="ม",1,"")</f>
        <v/>
      </c>
      <c r="EP40" s="199" t="str">
        <f>IF('เช็คเวลาเรียน เทอม 2'!EX40="ม",1,"")</f>
        <v/>
      </c>
      <c r="EQ40" s="199" t="str">
        <f>IF('เช็คเวลาเรียน เทอม 2'!EY40="ม",1,"")</f>
        <v/>
      </c>
      <c r="ER40" s="199" t="str">
        <f>IF('เช็คเวลาเรียน เทอม 2'!EZ40="ม",1,"")</f>
        <v/>
      </c>
      <c r="ES40" s="199" t="str">
        <f>IF('เช็คเวลาเรียน เทอม 2'!FA40="ม",1,"")</f>
        <v/>
      </c>
      <c r="ET40" s="198"/>
      <c r="EU40" s="198"/>
      <c r="EV40" s="199" t="str">
        <f>IF('เช็คเวลาเรียน เทอม 2'!FD40="ม",1,"")</f>
        <v/>
      </c>
      <c r="EW40" s="199" t="str">
        <f>IF('เช็คเวลาเรียน เทอม 2'!FE40="ม",1,"")</f>
        <v/>
      </c>
      <c r="EX40" s="199" t="str">
        <f>IF('เช็คเวลาเรียน เทอม 2'!FF40="ม",1,"")</f>
        <v/>
      </c>
      <c r="EY40" s="199" t="str">
        <f>IF('เช็คเวลาเรียน เทอม 2'!FG40="ม",1,"")</f>
        <v/>
      </c>
      <c r="EZ40" s="199" t="str">
        <f>IF('เช็คเวลาเรียน เทอม 2'!FH40="ม",1,"")</f>
        <v/>
      </c>
      <c r="FA40" s="198"/>
      <c r="FB40" s="198"/>
      <c r="FC40" s="199" t="str">
        <f>IF('เช็คเวลาเรียน เทอม 2'!FK40="ม",1,"")</f>
        <v/>
      </c>
      <c r="FD40" s="199" t="str">
        <f>IF('เช็คเวลาเรียน เทอม 2'!FL40="ม",1,"")</f>
        <v/>
      </c>
      <c r="FE40" s="199" t="str">
        <f>IF('เช็คเวลาเรียน เทอม 2'!FM40="ม",1,"")</f>
        <v/>
      </c>
      <c r="FF40" s="338">
        <f t="shared" si="10"/>
        <v>0</v>
      </c>
      <c r="FG40" s="339"/>
      <c r="FH40" s="199" t="str">
        <f>IF('เช็คเวลาเรียน เทอม 2'!FR40="ม",1,"")</f>
        <v/>
      </c>
      <c r="FI40" s="199" t="str">
        <f>IF('เช็คเวลาเรียน เทอม 2'!FS40="ม",1,"")</f>
        <v/>
      </c>
      <c r="FJ40" s="198"/>
      <c r="FK40" s="198"/>
      <c r="FL40" s="199" t="str">
        <f>IF('เช็คเวลาเรียน เทอม 2'!FV40="ม",1,"")</f>
        <v/>
      </c>
      <c r="FM40" s="289"/>
      <c r="FN40" s="199" t="str">
        <f>IF('เช็คเวลาเรียน เทอม 2'!FX40="ม",1,"")</f>
        <v/>
      </c>
      <c r="FO40" s="199" t="str">
        <f>IF('เช็คเวลาเรียน เทอม 2'!FY40="ม",1,"")</f>
        <v/>
      </c>
      <c r="FP40" s="199" t="str">
        <f>IF('เช็คเวลาเรียน เทอม 2'!FZ40="ม",1,"")</f>
        <v/>
      </c>
      <c r="FQ40" s="198"/>
      <c r="FR40" s="198"/>
      <c r="FS40" s="199" t="str">
        <f>IF('เช็คเวลาเรียน เทอม 2'!GC40="ม",1,"")</f>
        <v/>
      </c>
      <c r="FT40" s="289"/>
      <c r="FU40" s="289"/>
      <c r="FV40" s="289"/>
      <c r="FW40" s="199" t="str">
        <f>IF('เช็คเวลาเรียน เทอม 2'!GG40="ม",1,"")</f>
        <v/>
      </c>
      <c r="FX40" s="198"/>
      <c r="FY40" s="198"/>
      <c r="FZ40" s="199" t="str">
        <f>IF('เช็คเวลาเรียน เทอม 2'!GJ40="ม",1,"")</f>
        <v/>
      </c>
      <c r="GA40" s="199" t="str">
        <f>IF('เช็คเวลาเรียน เทอม 2'!GK40="ม",1,"")</f>
        <v/>
      </c>
      <c r="GB40" s="199" t="str">
        <f>IF('เช็คเวลาเรียน เทอม 2'!GL40="ม",1,"")</f>
        <v/>
      </c>
      <c r="GC40" s="199" t="str">
        <f>IF('เช็คเวลาเรียน เทอม 2'!GM40="ม",1,"")</f>
        <v/>
      </c>
      <c r="GD40" s="199" t="str">
        <f>IF('เช็คเวลาเรียน เทอม 2'!GN40="ม",1,"")</f>
        <v/>
      </c>
      <c r="GE40" s="198"/>
      <c r="GF40" s="198"/>
      <c r="GG40" s="199" t="str">
        <f>IF('เช็คเวลาเรียน เทอม 2'!GQ40="ม",1,"")</f>
        <v/>
      </c>
      <c r="GH40" s="199" t="str">
        <f>IF('เช็คเวลาเรียน เทอม 2'!GR40="ม",1,"")</f>
        <v/>
      </c>
      <c r="GI40" s="199" t="str">
        <f>IF('เช็คเวลาเรียน เทอม 2'!GS40="ม",1,"")</f>
        <v/>
      </c>
      <c r="GJ40" s="199" t="str">
        <f>IF('เช็คเวลาเรียน เทอม 2'!GT40="ม",1,"")</f>
        <v/>
      </c>
      <c r="GK40" s="199" t="str">
        <f>IF('เช็คเวลาเรียน เทอม 2'!GU40="ม",1,"")</f>
        <v/>
      </c>
      <c r="GL40" s="338">
        <f t="shared" si="11"/>
        <v>0</v>
      </c>
      <c r="GM40" s="339"/>
    </row>
    <row r="41" spans="1:195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199" t="str">
        <f>IF('เช็คเวลาเรียน เทอม 2'!D41="ม",1,"")</f>
        <v/>
      </c>
      <c r="D41" s="199" t="str">
        <f>IF('เช็คเวลาเรียน เทอม 2'!E41="ม",1,"")</f>
        <v/>
      </c>
      <c r="E41" s="199" t="str">
        <f>IF('เช็คเวลาเรียน เทอม 2'!F41="ม",1,"")</f>
        <v/>
      </c>
      <c r="F41" s="199" t="str">
        <f>IF('เช็คเวลาเรียน เทอม 2'!G41="ม",1,"")</f>
        <v/>
      </c>
      <c r="G41" s="199" t="str">
        <f>IF('เช็คเวลาเรียน เทอม 2'!H41="ม",1,"")</f>
        <v/>
      </c>
      <c r="H41" s="198"/>
      <c r="I41" s="198"/>
      <c r="J41" s="199" t="str">
        <f>IF('เช็คเวลาเรียน เทอม 2'!K41="ม",1,"")</f>
        <v/>
      </c>
      <c r="K41" s="199" t="str">
        <f>IF('เช็คเวลาเรียน เทอม 2'!L41="ม",1,"")</f>
        <v/>
      </c>
      <c r="L41" s="199" t="str">
        <f>IF('เช็คเวลาเรียน เทอม 2'!M41="ม",1,"")</f>
        <v/>
      </c>
      <c r="M41" s="199" t="str">
        <f>IF('เช็คเวลาเรียน เทอม 2'!N41="ม",1,"")</f>
        <v/>
      </c>
      <c r="N41" s="199" t="str">
        <f>IF('เช็คเวลาเรียน เทอม 2'!O41="ม",1,"")</f>
        <v/>
      </c>
      <c r="O41" s="198"/>
      <c r="P41" s="198"/>
      <c r="Q41" s="199" t="str">
        <f>IF('เช็คเวลาเรียน เทอม 2'!R41="ม",1,"")</f>
        <v/>
      </c>
      <c r="R41" s="199" t="str">
        <f>IF('เช็คเวลาเรียน เทอม 2'!S41="ม",1,"")</f>
        <v/>
      </c>
      <c r="S41" s="199" t="str">
        <f>IF('เช็คเวลาเรียน เทอม 2'!T41="ม",1,"")</f>
        <v/>
      </c>
      <c r="T41" s="199" t="str">
        <f>IF('เช็คเวลาเรียน เทอม 2'!U41="ม",1,"")</f>
        <v/>
      </c>
      <c r="U41" s="199" t="str">
        <f>IF('เช็คเวลาเรียน เทอม 2'!V41="ม",1,"")</f>
        <v/>
      </c>
      <c r="V41" s="198"/>
      <c r="W41" s="198"/>
      <c r="X41" s="199" t="str">
        <f>IF('เช็คเวลาเรียน เทอม 2'!Y41="ม",1,"")</f>
        <v/>
      </c>
      <c r="Y41" s="199" t="str">
        <f>IF('เช็คเวลาเรียน เทอม 2'!Z41="ม",1,"")</f>
        <v/>
      </c>
      <c r="Z41" s="199" t="str">
        <f>IF('เช็คเวลาเรียน เทอม 2'!AA41="ม",1,"")</f>
        <v/>
      </c>
      <c r="AA41" s="199" t="str">
        <f>IF('เช็คเวลาเรียน เทอม 2'!AB41="ม",1,"")</f>
        <v/>
      </c>
      <c r="AB41" s="199" t="str">
        <f>IF('เช็คเวลาเรียน เทอม 2'!AC41="ม",1,"")</f>
        <v/>
      </c>
      <c r="AC41" s="198"/>
      <c r="AD41" s="198"/>
      <c r="AE41" s="199" t="str">
        <f>IF('เช็คเวลาเรียน เทอม 2'!AF41="ม",1,"")</f>
        <v/>
      </c>
      <c r="AF41" s="198"/>
      <c r="AG41" s="338">
        <f t="shared" si="6"/>
        <v>0</v>
      </c>
      <c r="AH41" s="339"/>
      <c r="AI41" s="199" t="str">
        <f>IF('เช็คเวลาเรียน เทอม 2'!AK41="ม",1,"")</f>
        <v/>
      </c>
      <c r="AJ41" s="199" t="str">
        <f>IF('เช็คเวลาเรียน เทอม 2'!AL41="ม",1,"")</f>
        <v/>
      </c>
      <c r="AK41" s="199" t="str">
        <f>IF('เช็คเวลาเรียน เทอม 2'!AM41="ม",1,"")</f>
        <v/>
      </c>
      <c r="AL41" s="199" t="str">
        <f>IF('เช็คเวลาเรียน เทอม 2'!AN41="ม",1,"")</f>
        <v/>
      </c>
      <c r="AM41" s="280"/>
      <c r="AN41" s="198"/>
      <c r="AO41" s="280"/>
      <c r="AP41" s="199" t="str">
        <f>IF('เช็คเวลาเรียน เทอม 2'!AR41="ม",1,"")</f>
        <v/>
      </c>
      <c r="AQ41" s="199" t="str">
        <f>IF('เช็คเวลาเรียน เทอม 2'!AS41="ม",1,"")</f>
        <v/>
      </c>
      <c r="AR41" s="280"/>
      <c r="AS41" s="199" t="str">
        <f>IF('เช็คเวลาเรียน เทอม 2'!AU41="ม",1,"")</f>
        <v/>
      </c>
      <c r="AT41" s="199" t="str">
        <f>IF('เช็คเวลาเรียน เทอม 2'!AV41="ม",1,"")</f>
        <v/>
      </c>
      <c r="AU41" s="198"/>
      <c r="AV41" s="198"/>
      <c r="AW41" s="199" t="str">
        <f>IF('เช็คเวลาเรียน เทอม 2'!AY41="ม",1,"")</f>
        <v/>
      </c>
      <c r="AX41" s="199" t="str">
        <f>IF('เช็คเวลาเรียน เทอม 2'!AZ41="ม",1,"")</f>
        <v/>
      </c>
      <c r="AY41" s="199" t="str">
        <f>IF('เช็คเวลาเรียน เทอม 2'!BA41="ม",1,"")</f>
        <v/>
      </c>
      <c r="AZ41" s="199" t="str">
        <f>IF('เช็คเวลาเรียน เทอม 2'!BB41="ม",1,"")</f>
        <v/>
      </c>
      <c r="BA41" s="199" t="str">
        <f>IF('เช็คเวลาเรียน เทอม 2'!BC41="ม",1,"")</f>
        <v/>
      </c>
      <c r="BB41" s="198"/>
      <c r="BC41" s="198"/>
      <c r="BD41" s="199" t="str">
        <f>IF('เช็คเวลาเรียน เทอม 2'!BF41="ม",1,"")</f>
        <v/>
      </c>
      <c r="BE41" s="199" t="str">
        <f>IF('เช็คเวลาเรียน เทอม 2'!BG41="ม",1,"")</f>
        <v/>
      </c>
      <c r="BF41" s="199" t="str">
        <f>IF('เช็คเวลาเรียน เทอม 2'!BH41="ม",1,"")</f>
        <v/>
      </c>
      <c r="BG41" s="199" t="str">
        <f>IF('เช็คเวลาเรียน เทอม 2'!BI41="ม",1,"")</f>
        <v/>
      </c>
      <c r="BH41" s="199" t="str">
        <f>IF('เช็คเวลาเรียน เทอม 2'!BJ41="ม",1,"")</f>
        <v/>
      </c>
      <c r="BI41" s="198"/>
      <c r="BJ41" s="198"/>
      <c r="BK41" s="199" t="str">
        <f>IF('เช็คเวลาเรียน เทอม 2'!BM41="ม",1,"")</f>
        <v/>
      </c>
      <c r="BL41" s="199" t="str">
        <f>IF('เช็คเวลาเรียน เทอม 2'!BN41="ม",1,"")</f>
        <v/>
      </c>
      <c r="BM41" s="287"/>
      <c r="BN41" s="338">
        <f t="shared" si="7"/>
        <v>0</v>
      </c>
      <c r="BO41" s="339"/>
      <c r="BP41" s="289"/>
      <c r="BQ41" s="198"/>
      <c r="BR41" s="198"/>
      <c r="BS41" s="199" t="str">
        <f>IF('เช็คเวลาเรียน เทอม 2'!BW41="ม",1,"")</f>
        <v/>
      </c>
      <c r="BT41" s="199" t="str">
        <f>IF('เช็คเวลาเรียน เทอม 2'!BX41="ม",1,"")</f>
        <v/>
      </c>
      <c r="BU41" s="199" t="str">
        <f>IF('เช็คเวลาเรียน เทอม 2'!BY41="ม",1,"")</f>
        <v/>
      </c>
      <c r="BV41" s="199" t="str">
        <f>IF('เช็คเวลาเรียน เทอม 2'!BZ41="ม",1,"")</f>
        <v/>
      </c>
      <c r="BW41" s="199" t="str">
        <f>IF('เช็คเวลาเรียน เทอม 2'!CA41="ม",1,"")</f>
        <v/>
      </c>
      <c r="BX41" s="198"/>
      <c r="BY41" s="198"/>
      <c r="BZ41" s="199" t="str">
        <f>IF('เช็คเวลาเรียน เทอม 2'!CD41="ม",1,"")</f>
        <v/>
      </c>
      <c r="CA41" s="199" t="str">
        <f>IF('เช็คเวลาเรียน เทอม 2'!CE41="ม",1,"")</f>
        <v/>
      </c>
      <c r="CB41" s="199" t="str">
        <f>IF('เช็คเวลาเรียน เทอม 2'!CF41="ม",1,"")</f>
        <v/>
      </c>
      <c r="CC41" s="199" t="str">
        <f>IF('เช็คเวลาเรียน เทอม 2'!CG41="ม",1,"")</f>
        <v/>
      </c>
      <c r="CD41" s="199" t="str">
        <f>IF('เช็คเวลาเรียน เทอม 2'!CH41="ม",1,"")</f>
        <v/>
      </c>
      <c r="CE41" s="280"/>
      <c r="CF41" s="198"/>
      <c r="CG41" s="199" t="str">
        <f>IF('เช็คเวลาเรียน เทอม 2'!CK41="ม",1,"")</f>
        <v/>
      </c>
      <c r="CH41" s="199" t="str">
        <f>IF('เช็คเวลาเรียน เทอม 2'!CL41="ม",1,"")</f>
        <v/>
      </c>
      <c r="CI41" s="199" t="str">
        <f>IF('เช็คเวลาเรียน เทอม 2'!CM41="ม",1,"")</f>
        <v/>
      </c>
      <c r="CJ41" s="199" t="str">
        <f>IF('เช็คเวลาเรียน เทอม 2'!CN41="ม",1,"")</f>
        <v/>
      </c>
      <c r="CK41" s="199" t="str">
        <f>IF('เช็คเวลาเรียน เทอม 2'!CO41="ม",1,"")</f>
        <v/>
      </c>
      <c r="CL41" s="198"/>
      <c r="CM41" s="198"/>
      <c r="CN41" s="199" t="str">
        <f>IF('เช็คเวลาเรียน เทอม 2'!CR41="ม",1,"")</f>
        <v/>
      </c>
      <c r="CO41" s="199" t="str">
        <f>IF('เช็คเวลาเรียน เทอม 2'!CS41="ม",1,"")</f>
        <v/>
      </c>
      <c r="CP41" s="199" t="str">
        <f>IF('เช็คเวลาเรียน เทอม 2'!CT41="ม",1,"")</f>
        <v/>
      </c>
      <c r="CQ41" s="199" t="str">
        <f>IF('เช็คเวลาเรียน เทอม 2'!CU41="ม",1,"")</f>
        <v/>
      </c>
      <c r="CR41" s="199" t="str">
        <f>IF('เช็คเวลาเรียน เทอม 2'!CV41="ม",1,"")</f>
        <v/>
      </c>
      <c r="CS41" s="198"/>
      <c r="CT41" s="198"/>
      <c r="CU41" s="338">
        <f t="shared" si="8"/>
        <v>0</v>
      </c>
      <c r="CV41" s="339"/>
      <c r="CW41" s="199" t="str">
        <f>IF('เช็คเวลาเรียน เทอม 2'!DC41="ม",1,"")</f>
        <v/>
      </c>
      <c r="CX41" s="199" t="str">
        <f>IF('เช็คเวลาเรียน เทอม 2'!DD41="ม",1,"")</f>
        <v/>
      </c>
      <c r="CY41" s="199" t="str">
        <f>IF('เช็คเวลาเรียน เทอม 2'!DE41="ม",1,"")</f>
        <v/>
      </c>
      <c r="CZ41" s="199" t="str">
        <f>IF('เช็คเวลาเรียน เทอม 2'!DF41="ม",1,"")</f>
        <v/>
      </c>
      <c r="DA41" s="199" t="str">
        <f>IF('เช็คเวลาเรียน เทอม 2'!DG41="ม",1,"")</f>
        <v/>
      </c>
      <c r="DB41" s="198"/>
      <c r="DC41" s="198"/>
      <c r="DD41" s="199" t="str">
        <f>IF('เช็คเวลาเรียน เทอม 2'!DJ41="ม",1,"")</f>
        <v/>
      </c>
      <c r="DE41" s="199" t="str">
        <f>IF('เช็คเวลาเรียน เทอม 2'!DK41="ม",1,"")</f>
        <v/>
      </c>
      <c r="DF41" s="199" t="str">
        <f>IF('เช็คเวลาเรียน เทอม 2'!DL41="ม",1,"")</f>
        <v/>
      </c>
      <c r="DG41" s="199" t="str">
        <f>IF('เช็คเวลาเรียน เทอม 2'!DM41="ม",1,"")</f>
        <v/>
      </c>
      <c r="DH41" s="199" t="str">
        <f>IF('เช็คเวลาเรียน เทอม 2'!DN41="ม",1,"")</f>
        <v/>
      </c>
      <c r="DI41" s="198"/>
      <c r="DJ41" s="198"/>
      <c r="DK41" s="199" t="str">
        <f>IF('เช็คเวลาเรียน เทอม 2'!DQ41="ม",1,"")</f>
        <v/>
      </c>
      <c r="DL41" s="199" t="str">
        <f>IF('เช็คเวลาเรียน เทอม 2'!DR41="ม",1,"")</f>
        <v/>
      </c>
      <c r="DM41" s="199" t="str">
        <f>IF('เช็คเวลาเรียน เทอม 2'!DS41="ม",1,"")</f>
        <v/>
      </c>
      <c r="DN41" s="199" t="str">
        <f>IF('เช็คเวลาเรียน เทอม 2'!DT41="ม",1,"")</f>
        <v/>
      </c>
      <c r="DO41" s="199" t="str">
        <f>IF('เช็คเวลาเรียน เทอม 2'!DU41="ม",1,"")</f>
        <v/>
      </c>
      <c r="DP41" s="198"/>
      <c r="DQ41" s="289"/>
      <c r="DR41" s="289"/>
      <c r="DS41" s="199" t="str">
        <f>IF('เช็คเวลาเรียน เทอม 2'!DY41="ม",1,"")</f>
        <v/>
      </c>
      <c r="DT41" s="199" t="str">
        <f>IF('เช็คเวลาเรียน เทอม 2'!DZ41="ม",1,"")</f>
        <v/>
      </c>
      <c r="DU41" s="199" t="str">
        <f>IF('เช็คเวลาเรียน เทอม 2'!EA41="ม",1,"")</f>
        <v/>
      </c>
      <c r="DV41" s="199" t="str">
        <f>IF('เช็คเวลาเรียน เทอม 2'!EB41="ม",1,"")</f>
        <v/>
      </c>
      <c r="DW41" s="198"/>
      <c r="DX41" s="198"/>
      <c r="DY41" s="338">
        <f t="shared" si="9"/>
        <v>0</v>
      </c>
      <c r="DZ41" s="339"/>
      <c r="EA41" s="199" t="str">
        <f>IF('เช็คเวลาเรียน เทอม 2'!EI41="ม",1,"")</f>
        <v/>
      </c>
      <c r="EB41" s="199" t="str">
        <f>IF('เช็คเวลาเรียน เทอม 2'!EJ41="ม",1,"")</f>
        <v/>
      </c>
      <c r="EC41" s="199" t="str">
        <f>IF('เช็คเวลาเรียน เทอม 2'!EK41="ม",1,"")</f>
        <v/>
      </c>
      <c r="ED41" s="199" t="str">
        <f>IF('เช็คเวลาเรียน เทอม 2'!EL41="ม",1,"")</f>
        <v/>
      </c>
      <c r="EE41" s="199" t="str">
        <f>IF('เช็คเวลาเรียน เทอม 2'!EM41="ม",1,"")</f>
        <v/>
      </c>
      <c r="EF41" s="198"/>
      <c r="EG41" s="198"/>
      <c r="EH41" s="199" t="str">
        <f>IF('เช็คเวลาเรียน เทอม 2'!EP41="ม",1,"")</f>
        <v/>
      </c>
      <c r="EI41" s="199" t="str">
        <f>IF('เช็คเวลาเรียน เทอม 2'!EQ41="ม",1,"")</f>
        <v/>
      </c>
      <c r="EJ41" s="199" t="str">
        <f>IF('เช็คเวลาเรียน เทอม 2'!ER41="ม",1,"")</f>
        <v/>
      </c>
      <c r="EK41" s="199" t="str">
        <f>IF('เช็คเวลาเรียน เทอม 2'!ES41="ม",1,"")</f>
        <v/>
      </c>
      <c r="EL41" s="199" t="str">
        <f>IF('เช็คเวลาเรียน เทอม 2'!ET41="ม",1,"")</f>
        <v/>
      </c>
      <c r="EM41" s="198"/>
      <c r="EN41" s="198"/>
      <c r="EO41" s="199" t="str">
        <f>IF('เช็คเวลาเรียน เทอม 2'!EW41="ม",1,"")</f>
        <v/>
      </c>
      <c r="EP41" s="199" t="str">
        <f>IF('เช็คเวลาเรียน เทอม 2'!EX41="ม",1,"")</f>
        <v/>
      </c>
      <c r="EQ41" s="199" t="str">
        <f>IF('เช็คเวลาเรียน เทอม 2'!EY41="ม",1,"")</f>
        <v/>
      </c>
      <c r="ER41" s="199" t="str">
        <f>IF('เช็คเวลาเรียน เทอม 2'!EZ41="ม",1,"")</f>
        <v/>
      </c>
      <c r="ES41" s="199" t="str">
        <f>IF('เช็คเวลาเรียน เทอม 2'!FA41="ม",1,"")</f>
        <v/>
      </c>
      <c r="ET41" s="198"/>
      <c r="EU41" s="198"/>
      <c r="EV41" s="199" t="str">
        <f>IF('เช็คเวลาเรียน เทอม 2'!FD41="ม",1,"")</f>
        <v/>
      </c>
      <c r="EW41" s="199" t="str">
        <f>IF('เช็คเวลาเรียน เทอม 2'!FE41="ม",1,"")</f>
        <v/>
      </c>
      <c r="EX41" s="199" t="str">
        <f>IF('เช็คเวลาเรียน เทอม 2'!FF41="ม",1,"")</f>
        <v/>
      </c>
      <c r="EY41" s="199" t="str">
        <f>IF('เช็คเวลาเรียน เทอม 2'!FG41="ม",1,"")</f>
        <v/>
      </c>
      <c r="EZ41" s="199" t="str">
        <f>IF('เช็คเวลาเรียน เทอม 2'!FH41="ม",1,"")</f>
        <v/>
      </c>
      <c r="FA41" s="198"/>
      <c r="FB41" s="198"/>
      <c r="FC41" s="199" t="str">
        <f>IF('เช็คเวลาเรียน เทอม 2'!FK41="ม",1,"")</f>
        <v/>
      </c>
      <c r="FD41" s="199" t="str">
        <f>IF('เช็คเวลาเรียน เทอม 2'!FL41="ม",1,"")</f>
        <v/>
      </c>
      <c r="FE41" s="199" t="str">
        <f>IF('เช็คเวลาเรียน เทอม 2'!FM41="ม",1,"")</f>
        <v/>
      </c>
      <c r="FF41" s="338">
        <f t="shared" si="10"/>
        <v>0</v>
      </c>
      <c r="FG41" s="339"/>
      <c r="FH41" s="199" t="str">
        <f>IF('เช็คเวลาเรียน เทอม 2'!FR41="ม",1,"")</f>
        <v/>
      </c>
      <c r="FI41" s="199" t="str">
        <f>IF('เช็คเวลาเรียน เทอม 2'!FS41="ม",1,"")</f>
        <v/>
      </c>
      <c r="FJ41" s="198"/>
      <c r="FK41" s="198"/>
      <c r="FL41" s="199" t="str">
        <f>IF('เช็คเวลาเรียน เทอม 2'!FV41="ม",1,"")</f>
        <v/>
      </c>
      <c r="FM41" s="289"/>
      <c r="FN41" s="199" t="str">
        <f>IF('เช็คเวลาเรียน เทอม 2'!FX41="ม",1,"")</f>
        <v/>
      </c>
      <c r="FO41" s="199" t="str">
        <f>IF('เช็คเวลาเรียน เทอม 2'!FY41="ม",1,"")</f>
        <v/>
      </c>
      <c r="FP41" s="199" t="str">
        <f>IF('เช็คเวลาเรียน เทอม 2'!FZ41="ม",1,"")</f>
        <v/>
      </c>
      <c r="FQ41" s="198"/>
      <c r="FR41" s="198"/>
      <c r="FS41" s="199" t="str">
        <f>IF('เช็คเวลาเรียน เทอม 2'!GC41="ม",1,"")</f>
        <v/>
      </c>
      <c r="FT41" s="289"/>
      <c r="FU41" s="289"/>
      <c r="FV41" s="289"/>
      <c r="FW41" s="199" t="str">
        <f>IF('เช็คเวลาเรียน เทอม 2'!GG41="ม",1,"")</f>
        <v/>
      </c>
      <c r="FX41" s="198"/>
      <c r="FY41" s="198"/>
      <c r="FZ41" s="199" t="str">
        <f>IF('เช็คเวลาเรียน เทอม 2'!GJ41="ม",1,"")</f>
        <v/>
      </c>
      <c r="GA41" s="199" t="str">
        <f>IF('เช็คเวลาเรียน เทอม 2'!GK41="ม",1,"")</f>
        <v/>
      </c>
      <c r="GB41" s="199" t="str">
        <f>IF('เช็คเวลาเรียน เทอม 2'!GL41="ม",1,"")</f>
        <v/>
      </c>
      <c r="GC41" s="199" t="str">
        <f>IF('เช็คเวลาเรียน เทอม 2'!GM41="ม",1,"")</f>
        <v/>
      </c>
      <c r="GD41" s="199" t="str">
        <f>IF('เช็คเวลาเรียน เทอม 2'!GN41="ม",1,"")</f>
        <v/>
      </c>
      <c r="GE41" s="198"/>
      <c r="GF41" s="198"/>
      <c r="GG41" s="199" t="str">
        <f>IF('เช็คเวลาเรียน เทอม 2'!GQ41="ม",1,"")</f>
        <v/>
      </c>
      <c r="GH41" s="199" t="str">
        <f>IF('เช็คเวลาเรียน เทอม 2'!GR41="ม",1,"")</f>
        <v/>
      </c>
      <c r="GI41" s="199" t="str">
        <f>IF('เช็คเวลาเรียน เทอม 2'!GS41="ม",1,"")</f>
        <v/>
      </c>
      <c r="GJ41" s="199" t="str">
        <f>IF('เช็คเวลาเรียน เทอม 2'!GT41="ม",1,"")</f>
        <v/>
      </c>
      <c r="GK41" s="199" t="str">
        <f>IF('เช็คเวลาเรียน เทอม 2'!GU41="ม",1,"")</f>
        <v/>
      </c>
      <c r="GL41" s="338">
        <f t="shared" si="11"/>
        <v>0</v>
      </c>
      <c r="GM41" s="339"/>
    </row>
    <row r="42" spans="1:195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199" t="str">
        <f>IF('เช็คเวลาเรียน เทอม 2'!D42="ม",1,"")</f>
        <v/>
      </c>
      <c r="D42" s="199" t="str">
        <f>IF('เช็คเวลาเรียน เทอม 2'!E42="ม",1,"")</f>
        <v/>
      </c>
      <c r="E42" s="199" t="str">
        <f>IF('เช็คเวลาเรียน เทอม 2'!F42="ม",1,"")</f>
        <v/>
      </c>
      <c r="F42" s="199" t="str">
        <f>IF('เช็คเวลาเรียน เทอม 2'!G42="ม",1,"")</f>
        <v/>
      </c>
      <c r="G42" s="199" t="str">
        <f>IF('เช็คเวลาเรียน เทอม 2'!H42="ม",1,"")</f>
        <v/>
      </c>
      <c r="H42" s="198"/>
      <c r="I42" s="198"/>
      <c r="J42" s="199" t="str">
        <f>IF('เช็คเวลาเรียน เทอม 2'!K42="ม",1,"")</f>
        <v/>
      </c>
      <c r="K42" s="199" t="str">
        <f>IF('เช็คเวลาเรียน เทอม 2'!L42="ม",1,"")</f>
        <v/>
      </c>
      <c r="L42" s="199" t="str">
        <f>IF('เช็คเวลาเรียน เทอม 2'!M42="ม",1,"")</f>
        <v/>
      </c>
      <c r="M42" s="199" t="str">
        <f>IF('เช็คเวลาเรียน เทอม 2'!N42="ม",1,"")</f>
        <v/>
      </c>
      <c r="N42" s="199" t="str">
        <f>IF('เช็คเวลาเรียน เทอม 2'!O42="ม",1,"")</f>
        <v/>
      </c>
      <c r="O42" s="198"/>
      <c r="P42" s="198"/>
      <c r="Q42" s="199" t="str">
        <f>IF('เช็คเวลาเรียน เทอม 2'!R42="ม",1,"")</f>
        <v/>
      </c>
      <c r="R42" s="199" t="str">
        <f>IF('เช็คเวลาเรียน เทอม 2'!S42="ม",1,"")</f>
        <v/>
      </c>
      <c r="S42" s="199" t="str">
        <f>IF('เช็คเวลาเรียน เทอม 2'!T42="ม",1,"")</f>
        <v/>
      </c>
      <c r="T42" s="199" t="str">
        <f>IF('เช็คเวลาเรียน เทอม 2'!U42="ม",1,"")</f>
        <v/>
      </c>
      <c r="U42" s="199" t="str">
        <f>IF('เช็คเวลาเรียน เทอม 2'!V42="ม",1,"")</f>
        <v/>
      </c>
      <c r="V42" s="198"/>
      <c r="W42" s="198"/>
      <c r="X42" s="199" t="str">
        <f>IF('เช็คเวลาเรียน เทอม 2'!Y42="ม",1,"")</f>
        <v/>
      </c>
      <c r="Y42" s="199" t="str">
        <f>IF('เช็คเวลาเรียน เทอม 2'!Z42="ม",1,"")</f>
        <v/>
      </c>
      <c r="Z42" s="199" t="str">
        <f>IF('เช็คเวลาเรียน เทอม 2'!AA42="ม",1,"")</f>
        <v/>
      </c>
      <c r="AA42" s="199" t="str">
        <f>IF('เช็คเวลาเรียน เทอม 2'!AB42="ม",1,"")</f>
        <v/>
      </c>
      <c r="AB42" s="199" t="str">
        <f>IF('เช็คเวลาเรียน เทอม 2'!AC42="ม",1,"")</f>
        <v/>
      </c>
      <c r="AC42" s="198"/>
      <c r="AD42" s="198"/>
      <c r="AE42" s="199" t="str">
        <f>IF('เช็คเวลาเรียน เทอม 2'!AF42="ม",1,"")</f>
        <v/>
      </c>
      <c r="AF42" s="198"/>
      <c r="AG42" s="338">
        <f t="shared" si="6"/>
        <v>0</v>
      </c>
      <c r="AH42" s="339"/>
      <c r="AI42" s="199" t="str">
        <f>IF('เช็คเวลาเรียน เทอม 2'!AK42="ม",1,"")</f>
        <v/>
      </c>
      <c r="AJ42" s="199" t="str">
        <f>IF('เช็คเวลาเรียน เทอม 2'!AL42="ม",1,"")</f>
        <v/>
      </c>
      <c r="AK42" s="199" t="str">
        <f>IF('เช็คเวลาเรียน เทอม 2'!AM42="ม",1,"")</f>
        <v/>
      </c>
      <c r="AL42" s="199" t="str">
        <f>IF('เช็คเวลาเรียน เทอม 2'!AN42="ม",1,"")</f>
        <v/>
      </c>
      <c r="AM42" s="280"/>
      <c r="AN42" s="198"/>
      <c r="AO42" s="280"/>
      <c r="AP42" s="199" t="str">
        <f>IF('เช็คเวลาเรียน เทอม 2'!AR42="ม",1,"")</f>
        <v/>
      </c>
      <c r="AQ42" s="199" t="str">
        <f>IF('เช็คเวลาเรียน เทอม 2'!AS42="ม",1,"")</f>
        <v/>
      </c>
      <c r="AR42" s="280"/>
      <c r="AS42" s="199" t="str">
        <f>IF('เช็คเวลาเรียน เทอม 2'!AU42="ม",1,"")</f>
        <v/>
      </c>
      <c r="AT42" s="199" t="str">
        <f>IF('เช็คเวลาเรียน เทอม 2'!AV42="ม",1,"")</f>
        <v/>
      </c>
      <c r="AU42" s="198"/>
      <c r="AV42" s="198"/>
      <c r="AW42" s="199" t="str">
        <f>IF('เช็คเวลาเรียน เทอม 2'!AY42="ม",1,"")</f>
        <v/>
      </c>
      <c r="AX42" s="199" t="str">
        <f>IF('เช็คเวลาเรียน เทอม 2'!AZ42="ม",1,"")</f>
        <v/>
      </c>
      <c r="AY42" s="199" t="str">
        <f>IF('เช็คเวลาเรียน เทอม 2'!BA42="ม",1,"")</f>
        <v/>
      </c>
      <c r="AZ42" s="199" t="str">
        <f>IF('เช็คเวลาเรียน เทอม 2'!BB42="ม",1,"")</f>
        <v/>
      </c>
      <c r="BA42" s="199" t="str">
        <f>IF('เช็คเวลาเรียน เทอม 2'!BC42="ม",1,"")</f>
        <v/>
      </c>
      <c r="BB42" s="198"/>
      <c r="BC42" s="198"/>
      <c r="BD42" s="199" t="str">
        <f>IF('เช็คเวลาเรียน เทอม 2'!BF42="ม",1,"")</f>
        <v/>
      </c>
      <c r="BE42" s="199" t="str">
        <f>IF('เช็คเวลาเรียน เทอม 2'!BG42="ม",1,"")</f>
        <v/>
      </c>
      <c r="BF42" s="199" t="str">
        <f>IF('เช็คเวลาเรียน เทอม 2'!BH42="ม",1,"")</f>
        <v/>
      </c>
      <c r="BG42" s="199" t="str">
        <f>IF('เช็คเวลาเรียน เทอม 2'!BI42="ม",1,"")</f>
        <v/>
      </c>
      <c r="BH42" s="199" t="str">
        <f>IF('เช็คเวลาเรียน เทอม 2'!BJ42="ม",1,"")</f>
        <v/>
      </c>
      <c r="BI42" s="198"/>
      <c r="BJ42" s="198"/>
      <c r="BK42" s="199" t="str">
        <f>IF('เช็คเวลาเรียน เทอม 2'!BM42="ม",1,"")</f>
        <v/>
      </c>
      <c r="BL42" s="199" t="str">
        <f>IF('เช็คเวลาเรียน เทอม 2'!BN42="ม",1,"")</f>
        <v/>
      </c>
      <c r="BM42" s="287"/>
      <c r="BN42" s="338">
        <f t="shared" si="7"/>
        <v>0</v>
      </c>
      <c r="BO42" s="339"/>
      <c r="BP42" s="289"/>
      <c r="BQ42" s="198"/>
      <c r="BR42" s="198"/>
      <c r="BS42" s="199" t="str">
        <f>IF('เช็คเวลาเรียน เทอม 2'!BW42="ม",1,"")</f>
        <v/>
      </c>
      <c r="BT42" s="199" t="str">
        <f>IF('เช็คเวลาเรียน เทอม 2'!BX42="ม",1,"")</f>
        <v/>
      </c>
      <c r="BU42" s="199" t="str">
        <f>IF('เช็คเวลาเรียน เทอม 2'!BY42="ม",1,"")</f>
        <v/>
      </c>
      <c r="BV42" s="199" t="str">
        <f>IF('เช็คเวลาเรียน เทอม 2'!BZ42="ม",1,"")</f>
        <v/>
      </c>
      <c r="BW42" s="199" t="str">
        <f>IF('เช็คเวลาเรียน เทอม 2'!CA42="ม",1,"")</f>
        <v/>
      </c>
      <c r="BX42" s="198"/>
      <c r="BY42" s="198"/>
      <c r="BZ42" s="199" t="str">
        <f>IF('เช็คเวลาเรียน เทอม 2'!CD42="ม",1,"")</f>
        <v/>
      </c>
      <c r="CA42" s="199" t="str">
        <f>IF('เช็คเวลาเรียน เทอม 2'!CE42="ม",1,"")</f>
        <v/>
      </c>
      <c r="CB42" s="199" t="str">
        <f>IF('เช็คเวลาเรียน เทอม 2'!CF42="ม",1,"")</f>
        <v/>
      </c>
      <c r="CC42" s="199" t="str">
        <f>IF('เช็คเวลาเรียน เทอม 2'!CG42="ม",1,"")</f>
        <v/>
      </c>
      <c r="CD42" s="199" t="str">
        <f>IF('เช็คเวลาเรียน เทอม 2'!CH42="ม",1,"")</f>
        <v/>
      </c>
      <c r="CE42" s="280"/>
      <c r="CF42" s="198"/>
      <c r="CG42" s="199" t="str">
        <f>IF('เช็คเวลาเรียน เทอม 2'!CK42="ม",1,"")</f>
        <v/>
      </c>
      <c r="CH42" s="199" t="str">
        <f>IF('เช็คเวลาเรียน เทอม 2'!CL42="ม",1,"")</f>
        <v/>
      </c>
      <c r="CI42" s="199" t="str">
        <f>IF('เช็คเวลาเรียน เทอม 2'!CM42="ม",1,"")</f>
        <v/>
      </c>
      <c r="CJ42" s="199" t="str">
        <f>IF('เช็คเวลาเรียน เทอม 2'!CN42="ม",1,"")</f>
        <v/>
      </c>
      <c r="CK42" s="199" t="str">
        <f>IF('เช็คเวลาเรียน เทอม 2'!CO42="ม",1,"")</f>
        <v/>
      </c>
      <c r="CL42" s="198"/>
      <c r="CM42" s="198"/>
      <c r="CN42" s="199" t="str">
        <f>IF('เช็คเวลาเรียน เทอม 2'!CR42="ม",1,"")</f>
        <v/>
      </c>
      <c r="CO42" s="199" t="str">
        <f>IF('เช็คเวลาเรียน เทอม 2'!CS42="ม",1,"")</f>
        <v/>
      </c>
      <c r="CP42" s="199" t="str">
        <f>IF('เช็คเวลาเรียน เทอม 2'!CT42="ม",1,"")</f>
        <v/>
      </c>
      <c r="CQ42" s="199" t="str">
        <f>IF('เช็คเวลาเรียน เทอม 2'!CU42="ม",1,"")</f>
        <v/>
      </c>
      <c r="CR42" s="199" t="str">
        <f>IF('เช็คเวลาเรียน เทอม 2'!CV42="ม",1,"")</f>
        <v/>
      </c>
      <c r="CS42" s="198"/>
      <c r="CT42" s="198"/>
      <c r="CU42" s="338">
        <f t="shared" si="8"/>
        <v>0</v>
      </c>
      <c r="CV42" s="339"/>
      <c r="CW42" s="199" t="str">
        <f>IF('เช็คเวลาเรียน เทอม 2'!DC42="ม",1,"")</f>
        <v/>
      </c>
      <c r="CX42" s="199" t="str">
        <f>IF('เช็คเวลาเรียน เทอม 2'!DD42="ม",1,"")</f>
        <v/>
      </c>
      <c r="CY42" s="199" t="str">
        <f>IF('เช็คเวลาเรียน เทอม 2'!DE42="ม",1,"")</f>
        <v/>
      </c>
      <c r="CZ42" s="199" t="str">
        <f>IF('เช็คเวลาเรียน เทอม 2'!DF42="ม",1,"")</f>
        <v/>
      </c>
      <c r="DA42" s="199" t="str">
        <f>IF('เช็คเวลาเรียน เทอม 2'!DG42="ม",1,"")</f>
        <v/>
      </c>
      <c r="DB42" s="198"/>
      <c r="DC42" s="198"/>
      <c r="DD42" s="199" t="str">
        <f>IF('เช็คเวลาเรียน เทอม 2'!DJ42="ม",1,"")</f>
        <v/>
      </c>
      <c r="DE42" s="199" t="str">
        <f>IF('เช็คเวลาเรียน เทอม 2'!DK42="ม",1,"")</f>
        <v/>
      </c>
      <c r="DF42" s="199" t="str">
        <f>IF('เช็คเวลาเรียน เทอม 2'!DL42="ม",1,"")</f>
        <v/>
      </c>
      <c r="DG42" s="199" t="str">
        <f>IF('เช็คเวลาเรียน เทอม 2'!DM42="ม",1,"")</f>
        <v/>
      </c>
      <c r="DH42" s="199" t="str">
        <f>IF('เช็คเวลาเรียน เทอม 2'!DN42="ม",1,"")</f>
        <v/>
      </c>
      <c r="DI42" s="198"/>
      <c r="DJ42" s="198"/>
      <c r="DK42" s="199" t="str">
        <f>IF('เช็คเวลาเรียน เทอม 2'!DQ42="ม",1,"")</f>
        <v/>
      </c>
      <c r="DL42" s="199" t="str">
        <f>IF('เช็คเวลาเรียน เทอม 2'!DR42="ม",1,"")</f>
        <v/>
      </c>
      <c r="DM42" s="199" t="str">
        <f>IF('เช็คเวลาเรียน เทอม 2'!DS42="ม",1,"")</f>
        <v/>
      </c>
      <c r="DN42" s="199" t="str">
        <f>IF('เช็คเวลาเรียน เทอม 2'!DT42="ม",1,"")</f>
        <v/>
      </c>
      <c r="DO42" s="199" t="str">
        <f>IF('เช็คเวลาเรียน เทอม 2'!DU42="ม",1,"")</f>
        <v/>
      </c>
      <c r="DP42" s="198"/>
      <c r="DQ42" s="289"/>
      <c r="DR42" s="289"/>
      <c r="DS42" s="199" t="str">
        <f>IF('เช็คเวลาเรียน เทอม 2'!DY42="ม",1,"")</f>
        <v/>
      </c>
      <c r="DT42" s="199" t="str">
        <f>IF('เช็คเวลาเรียน เทอม 2'!DZ42="ม",1,"")</f>
        <v/>
      </c>
      <c r="DU42" s="199" t="str">
        <f>IF('เช็คเวลาเรียน เทอม 2'!EA42="ม",1,"")</f>
        <v/>
      </c>
      <c r="DV42" s="199" t="str">
        <f>IF('เช็คเวลาเรียน เทอม 2'!EB42="ม",1,"")</f>
        <v/>
      </c>
      <c r="DW42" s="198"/>
      <c r="DX42" s="198"/>
      <c r="DY42" s="338">
        <f t="shared" si="9"/>
        <v>0</v>
      </c>
      <c r="DZ42" s="339"/>
      <c r="EA42" s="199" t="str">
        <f>IF('เช็คเวลาเรียน เทอม 2'!EI42="ม",1,"")</f>
        <v/>
      </c>
      <c r="EB42" s="199" t="str">
        <f>IF('เช็คเวลาเรียน เทอม 2'!EJ42="ม",1,"")</f>
        <v/>
      </c>
      <c r="EC42" s="199" t="str">
        <f>IF('เช็คเวลาเรียน เทอม 2'!EK42="ม",1,"")</f>
        <v/>
      </c>
      <c r="ED42" s="199" t="str">
        <f>IF('เช็คเวลาเรียน เทอม 2'!EL42="ม",1,"")</f>
        <v/>
      </c>
      <c r="EE42" s="199" t="str">
        <f>IF('เช็คเวลาเรียน เทอม 2'!EM42="ม",1,"")</f>
        <v/>
      </c>
      <c r="EF42" s="198"/>
      <c r="EG42" s="198"/>
      <c r="EH42" s="199" t="str">
        <f>IF('เช็คเวลาเรียน เทอม 2'!EP42="ม",1,"")</f>
        <v/>
      </c>
      <c r="EI42" s="199" t="str">
        <f>IF('เช็คเวลาเรียน เทอม 2'!EQ42="ม",1,"")</f>
        <v/>
      </c>
      <c r="EJ42" s="199" t="str">
        <f>IF('เช็คเวลาเรียน เทอม 2'!ER42="ม",1,"")</f>
        <v/>
      </c>
      <c r="EK42" s="199" t="str">
        <f>IF('เช็คเวลาเรียน เทอม 2'!ES42="ม",1,"")</f>
        <v/>
      </c>
      <c r="EL42" s="199" t="str">
        <f>IF('เช็คเวลาเรียน เทอม 2'!ET42="ม",1,"")</f>
        <v/>
      </c>
      <c r="EM42" s="198"/>
      <c r="EN42" s="198"/>
      <c r="EO42" s="199" t="str">
        <f>IF('เช็คเวลาเรียน เทอม 2'!EW42="ม",1,"")</f>
        <v/>
      </c>
      <c r="EP42" s="199" t="str">
        <f>IF('เช็คเวลาเรียน เทอม 2'!EX42="ม",1,"")</f>
        <v/>
      </c>
      <c r="EQ42" s="199" t="str">
        <f>IF('เช็คเวลาเรียน เทอม 2'!EY42="ม",1,"")</f>
        <v/>
      </c>
      <c r="ER42" s="199" t="str">
        <f>IF('เช็คเวลาเรียน เทอม 2'!EZ42="ม",1,"")</f>
        <v/>
      </c>
      <c r="ES42" s="199" t="str">
        <f>IF('เช็คเวลาเรียน เทอม 2'!FA42="ม",1,"")</f>
        <v/>
      </c>
      <c r="ET42" s="198"/>
      <c r="EU42" s="198"/>
      <c r="EV42" s="199" t="str">
        <f>IF('เช็คเวลาเรียน เทอม 2'!FD42="ม",1,"")</f>
        <v/>
      </c>
      <c r="EW42" s="199" t="str">
        <f>IF('เช็คเวลาเรียน เทอม 2'!FE42="ม",1,"")</f>
        <v/>
      </c>
      <c r="EX42" s="199" t="str">
        <f>IF('เช็คเวลาเรียน เทอม 2'!FF42="ม",1,"")</f>
        <v/>
      </c>
      <c r="EY42" s="199" t="str">
        <f>IF('เช็คเวลาเรียน เทอม 2'!FG42="ม",1,"")</f>
        <v/>
      </c>
      <c r="EZ42" s="199" t="str">
        <f>IF('เช็คเวลาเรียน เทอม 2'!FH42="ม",1,"")</f>
        <v/>
      </c>
      <c r="FA42" s="198"/>
      <c r="FB42" s="198"/>
      <c r="FC42" s="199" t="str">
        <f>IF('เช็คเวลาเรียน เทอม 2'!FK42="ม",1,"")</f>
        <v/>
      </c>
      <c r="FD42" s="199" t="str">
        <f>IF('เช็คเวลาเรียน เทอม 2'!FL42="ม",1,"")</f>
        <v/>
      </c>
      <c r="FE42" s="199" t="str">
        <f>IF('เช็คเวลาเรียน เทอม 2'!FM42="ม",1,"")</f>
        <v/>
      </c>
      <c r="FF42" s="338">
        <f t="shared" si="10"/>
        <v>0</v>
      </c>
      <c r="FG42" s="339"/>
      <c r="FH42" s="199" t="str">
        <f>IF('เช็คเวลาเรียน เทอม 2'!FR42="ม",1,"")</f>
        <v/>
      </c>
      <c r="FI42" s="199" t="str">
        <f>IF('เช็คเวลาเรียน เทอม 2'!FS42="ม",1,"")</f>
        <v/>
      </c>
      <c r="FJ42" s="198"/>
      <c r="FK42" s="198"/>
      <c r="FL42" s="199" t="str">
        <f>IF('เช็คเวลาเรียน เทอม 2'!FV42="ม",1,"")</f>
        <v/>
      </c>
      <c r="FM42" s="289"/>
      <c r="FN42" s="199" t="str">
        <f>IF('เช็คเวลาเรียน เทอม 2'!FX42="ม",1,"")</f>
        <v/>
      </c>
      <c r="FO42" s="199" t="str">
        <f>IF('เช็คเวลาเรียน เทอม 2'!FY42="ม",1,"")</f>
        <v/>
      </c>
      <c r="FP42" s="199" t="str">
        <f>IF('เช็คเวลาเรียน เทอม 2'!FZ42="ม",1,"")</f>
        <v/>
      </c>
      <c r="FQ42" s="198"/>
      <c r="FR42" s="198"/>
      <c r="FS42" s="199" t="str">
        <f>IF('เช็คเวลาเรียน เทอม 2'!GC42="ม",1,"")</f>
        <v/>
      </c>
      <c r="FT42" s="289"/>
      <c r="FU42" s="289"/>
      <c r="FV42" s="289"/>
      <c r="FW42" s="199" t="str">
        <f>IF('เช็คเวลาเรียน เทอม 2'!GG42="ม",1,"")</f>
        <v/>
      </c>
      <c r="FX42" s="198"/>
      <c r="FY42" s="198"/>
      <c r="FZ42" s="199" t="str">
        <f>IF('เช็คเวลาเรียน เทอม 2'!GJ42="ม",1,"")</f>
        <v/>
      </c>
      <c r="GA42" s="199" t="str">
        <f>IF('เช็คเวลาเรียน เทอม 2'!GK42="ม",1,"")</f>
        <v/>
      </c>
      <c r="GB42" s="199" t="str">
        <f>IF('เช็คเวลาเรียน เทอม 2'!GL42="ม",1,"")</f>
        <v/>
      </c>
      <c r="GC42" s="199" t="str">
        <f>IF('เช็คเวลาเรียน เทอม 2'!GM42="ม",1,"")</f>
        <v/>
      </c>
      <c r="GD42" s="199" t="str">
        <f>IF('เช็คเวลาเรียน เทอม 2'!GN42="ม",1,"")</f>
        <v/>
      </c>
      <c r="GE42" s="198"/>
      <c r="GF42" s="198"/>
      <c r="GG42" s="199" t="str">
        <f>IF('เช็คเวลาเรียน เทอม 2'!GQ42="ม",1,"")</f>
        <v/>
      </c>
      <c r="GH42" s="199" t="str">
        <f>IF('เช็คเวลาเรียน เทอม 2'!GR42="ม",1,"")</f>
        <v/>
      </c>
      <c r="GI42" s="199" t="str">
        <f>IF('เช็คเวลาเรียน เทอม 2'!GS42="ม",1,"")</f>
        <v/>
      </c>
      <c r="GJ42" s="199" t="str">
        <f>IF('เช็คเวลาเรียน เทอม 2'!GT42="ม",1,"")</f>
        <v/>
      </c>
      <c r="GK42" s="199" t="str">
        <f>IF('เช็คเวลาเรียน เทอม 2'!GU42="ม",1,"")</f>
        <v/>
      </c>
      <c r="GL42" s="338">
        <f t="shared" si="11"/>
        <v>0</v>
      </c>
      <c r="GM42" s="339"/>
    </row>
    <row r="43" spans="1:195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199" t="str">
        <f>IF('เช็คเวลาเรียน เทอม 2'!D43="ม",1,"")</f>
        <v/>
      </c>
      <c r="D43" s="199" t="str">
        <f>IF('เช็คเวลาเรียน เทอม 2'!E43="ม",1,"")</f>
        <v/>
      </c>
      <c r="E43" s="199" t="str">
        <f>IF('เช็คเวลาเรียน เทอม 2'!F43="ม",1,"")</f>
        <v/>
      </c>
      <c r="F43" s="199" t="str">
        <f>IF('เช็คเวลาเรียน เทอม 2'!G43="ม",1,"")</f>
        <v/>
      </c>
      <c r="G43" s="199" t="str">
        <f>IF('เช็คเวลาเรียน เทอม 2'!H43="ม",1,"")</f>
        <v/>
      </c>
      <c r="H43" s="198"/>
      <c r="I43" s="198"/>
      <c r="J43" s="199" t="str">
        <f>IF('เช็คเวลาเรียน เทอม 2'!K43="ม",1,"")</f>
        <v/>
      </c>
      <c r="K43" s="199" t="str">
        <f>IF('เช็คเวลาเรียน เทอม 2'!L43="ม",1,"")</f>
        <v/>
      </c>
      <c r="L43" s="199" t="str">
        <f>IF('เช็คเวลาเรียน เทอม 2'!M43="ม",1,"")</f>
        <v/>
      </c>
      <c r="M43" s="199" t="str">
        <f>IF('เช็คเวลาเรียน เทอม 2'!N43="ม",1,"")</f>
        <v/>
      </c>
      <c r="N43" s="199" t="str">
        <f>IF('เช็คเวลาเรียน เทอม 2'!O43="ม",1,"")</f>
        <v/>
      </c>
      <c r="O43" s="198"/>
      <c r="P43" s="198"/>
      <c r="Q43" s="199" t="str">
        <f>IF('เช็คเวลาเรียน เทอม 2'!R43="ม",1,"")</f>
        <v/>
      </c>
      <c r="R43" s="199" t="str">
        <f>IF('เช็คเวลาเรียน เทอม 2'!S43="ม",1,"")</f>
        <v/>
      </c>
      <c r="S43" s="199" t="str">
        <f>IF('เช็คเวลาเรียน เทอม 2'!T43="ม",1,"")</f>
        <v/>
      </c>
      <c r="T43" s="199" t="str">
        <f>IF('เช็คเวลาเรียน เทอม 2'!U43="ม",1,"")</f>
        <v/>
      </c>
      <c r="U43" s="199" t="str">
        <f>IF('เช็คเวลาเรียน เทอม 2'!V43="ม",1,"")</f>
        <v/>
      </c>
      <c r="V43" s="198"/>
      <c r="W43" s="198"/>
      <c r="X43" s="199" t="str">
        <f>IF('เช็คเวลาเรียน เทอม 2'!Y43="ม",1,"")</f>
        <v/>
      </c>
      <c r="Y43" s="199" t="str">
        <f>IF('เช็คเวลาเรียน เทอม 2'!Z43="ม",1,"")</f>
        <v/>
      </c>
      <c r="Z43" s="199" t="str">
        <f>IF('เช็คเวลาเรียน เทอม 2'!AA43="ม",1,"")</f>
        <v/>
      </c>
      <c r="AA43" s="199" t="str">
        <f>IF('เช็คเวลาเรียน เทอม 2'!AB43="ม",1,"")</f>
        <v/>
      </c>
      <c r="AB43" s="199" t="str">
        <f>IF('เช็คเวลาเรียน เทอม 2'!AC43="ม",1,"")</f>
        <v/>
      </c>
      <c r="AC43" s="198"/>
      <c r="AD43" s="198"/>
      <c r="AE43" s="199" t="str">
        <f>IF('เช็คเวลาเรียน เทอม 2'!AF43="ม",1,"")</f>
        <v/>
      </c>
      <c r="AF43" s="198"/>
      <c r="AG43" s="338">
        <f t="shared" si="6"/>
        <v>0</v>
      </c>
      <c r="AH43" s="339"/>
      <c r="AI43" s="199" t="str">
        <f>IF('เช็คเวลาเรียน เทอม 2'!AK43="ม",1,"")</f>
        <v/>
      </c>
      <c r="AJ43" s="199" t="str">
        <f>IF('เช็คเวลาเรียน เทอม 2'!AL43="ม",1,"")</f>
        <v/>
      </c>
      <c r="AK43" s="199" t="str">
        <f>IF('เช็คเวลาเรียน เทอม 2'!AM43="ม",1,"")</f>
        <v/>
      </c>
      <c r="AL43" s="199" t="str">
        <f>IF('เช็คเวลาเรียน เทอม 2'!AN43="ม",1,"")</f>
        <v/>
      </c>
      <c r="AM43" s="280"/>
      <c r="AN43" s="198"/>
      <c r="AO43" s="280"/>
      <c r="AP43" s="199" t="str">
        <f>IF('เช็คเวลาเรียน เทอม 2'!AR43="ม",1,"")</f>
        <v/>
      </c>
      <c r="AQ43" s="199" t="str">
        <f>IF('เช็คเวลาเรียน เทอม 2'!AS43="ม",1,"")</f>
        <v/>
      </c>
      <c r="AR43" s="280"/>
      <c r="AS43" s="199" t="str">
        <f>IF('เช็คเวลาเรียน เทอม 2'!AU43="ม",1,"")</f>
        <v/>
      </c>
      <c r="AT43" s="199" t="str">
        <f>IF('เช็คเวลาเรียน เทอม 2'!AV43="ม",1,"")</f>
        <v/>
      </c>
      <c r="AU43" s="198"/>
      <c r="AV43" s="198"/>
      <c r="AW43" s="199" t="str">
        <f>IF('เช็คเวลาเรียน เทอม 2'!AY43="ม",1,"")</f>
        <v/>
      </c>
      <c r="AX43" s="199" t="str">
        <f>IF('เช็คเวลาเรียน เทอม 2'!AZ43="ม",1,"")</f>
        <v/>
      </c>
      <c r="AY43" s="199" t="str">
        <f>IF('เช็คเวลาเรียน เทอม 2'!BA43="ม",1,"")</f>
        <v/>
      </c>
      <c r="AZ43" s="199" t="str">
        <f>IF('เช็คเวลาเรียน เทอม 2'!BB43="ม",1,"")</f>
        <v/>
      </c>
      <c r="BA43" s="199" t="str">
        <f>IF('เช็คเวลาเรียน เทอม 2'!BC43="ม",1,"")</f>
        <v/>
      </c>
      <c r="BB43" s="198"/>
      <c r="BC43" s="198"/>
      <c r="BD43" s="199" t="str">
        <f>IF('เช็คเวลาเรียน เทอม 2'!BF43="ม",1,"")</f>
        <v/>
      </c>
      <c r="BE43" s="199" t="str">
        <f>IF('เช็คเวลาเรียน เทอม 2'!BG43="ม",1,"")</f>
        <v/>
      </c>
      <c r="BF43" s="199" t="str">
        <f>IF('เช็คเวลาเรียน เทอม 2'!BH43="ม",1,"")</f>
        <v/>
      </c>
      <c r="BG43" s="199" t="str">
        <f>IF('เช็คเวลาเรียน เทอม 2'!BI43="ม",1,"")</f>
        <v/>
      </c>
      <c r="BH43" s="199" t="str">
        <f>IF('เช็คเวลาเรียน เทอม 2'!BJ43="ม",1,"")</f>
        <v/>
      </c>
      <c r="BI43" s="198"/>
      <c r="BJ43" s="198"/>
      <c r="BK43" s="199" t="str">
        <f>IF('เช็คเวลาเรียน เทอม 2'!BM43="ม",1,"")</f>
        <v/>
      </c>
      <c r="BL43" s="199" t="str">
        <f>IF('เช็คเวลาเรียน เทอม 2'!BN43="ม",1,"")</f>
        <v/>
      </c>
      <c r="BM43" s="287"/>
      <c r="BN43" s="338">
        <f t="shared" si="7"/>
        <v>0</v>
      </c>
      <c r="BO43" s="339"/>
      <c r="BP43" s="289"/>
      <c r="BQ43" s="198"/>
      <c r="BR43" s="198"/>
      <c r="BS43" s="199" t="str">
        <f>IF('เช็คเวลาเรียน เทอม 2'!BW43="ม",1,"")</f>
        <v/>
      </c>
      <c r="BT43" s="199" t="str">
        <f>IF('เช็คเวลาเรียน เทอม 2'!BX43="ม",1,"")</f>
        <v/>
      </c>
      <c r="BU43" s="199" t="str">
        <f>IF('เช็คเวลาเรียน เทอม 2'!BY43="ม",1,"")</f>
        <v/>
      </c>
      <c r="BV43" s="199" t="str">
        <f>IF('เช็คเวลาเรียน เทอม 2'!BZ43="ม",1,"")</f>
        <v/>
      </c>
      <c r="BW43" s="199" t="str">
        <f>IF('เช็คเวลาเรียน เทอม 2'!CA43="ม",1,"")</f>
        <v/>
      </c>
      <c r="BX43" s="198"/>
      <c r="BY43" s="198"/>
      <c r="BZ43" s="199" t="str">
        <f>IF('เช็คเวลาเรียน เทอม 2'!CD43="ม",1,"")</f>
        <v/>
      </c>
      <c r="CA43" s="199" t="str">
        <f>IF('เช็คเวลาเรียน เทอม 2'!CE43="ม",1,"")</f>
        <v/>
      </c>
      <c r="CB43" s="199" t="str">
        <f>IF('เช็คเวลาเรียน เทอม 2'!CF43="ม",1,"")</f>
        <v/>
      </c>
      <c r="CC43" s="199" t="str">
        <f>IF('เช็คเวลาเรียน เทอม 2'!CG43="ม",1,"")</f>
        <v/>
      </c>
      <c r="CD43" s="199" t="str">
        <f>IF('เช็คเวลาเรียน เทอม 2'!CH43="ม",1,"")</f>
        <v/>
      </c>
      <c r="CE43" s="280"/>
      <c r="CF43" s="198"/>
      <c r="CG43" s="199" t="str">
        <f>IF('เช็คเวลาเรียน เทอม 2'!CK43="ม",1,"")</f>
        <v/>
      </c>
      <c r="CH43" s="199" t="str">
        <f>IF('เช็คเวลาเรียน เทอม 2'!CL43="ม",1,"")</f>
        <v/>
      </c>
      <c r="CI43" s="199" t="str">
        <f>IF('เช็คเวลาเรียน เทอม 2'!CM43="ม",1,"")</f>
        <v/>
      </c>
      <c r="CJ43" s="199" t="str">
        <f>IF('เช็คเวลาเรียน เทอม 2'!CN43="ม",1,"")</f>
        <v/>
      </c>
      <c r="CK43" s="199" t="str">
        <f>IF('เช็คเวลาเรียน เทอม 2'!CO43="ม",1,"")</f>
        <v/>
      </c>
      <c r="CL43" s="198"/>
      <c r="CM43" s="198"/>
      <c r="CN43" s="199" t="str">
        <f>IF('เช็คเวลาเรียน เทอม 2'!CR43="ม",1,"")</f>
        <v/>
      </c>
      <c r="CO43" s="199" t="str">
        <f>IF('เช็คเวลาเรียน เทอม 2'!CS43="ม",1,"")</f>
        <v/>
      </c>
      <c r="CP43" s="199" t="str">
        <f>IF('เช็คเวลาเรียน เทอม 2'!CT43="ม",1,"")</f>
        <v/>
      </c>
      <c r="CQ43" s="199" t="str">
        <f>IF('เช็คเวลาเรียน เทอม 2'!CU43="ม",1,"")</f>
        <v/>
      </c>
      <c r="CR43" s="199" t="str">
        <f>IF('เช็คเวลาเรียน เทอม 2'!CV43="ม",1,"")</f>
        <v/>
      </c>
      <c r="CS43" s="198"/>
      <c r="CT43" s="198"/>
      <c r="CU43" s="338">
        <f t="shared" si="8"/>
        <v>0</v>
      </c>
      <c r="CV43" s="339"/>
      <c r="CW43" s="199" t="str">
        <f>IF('เช็คเวลาเรียน เทอม 2'!DC43="ม",1,"")</f>
        <v/>
      </c>
      <c r="CX43" s="199" t="str">
        <f>IF('เช็คเวลาเรียน เทอม 2'!DD43="ม",1,"")</f>
        <v/>
      </c>
      <c r="CY43" s="199" t="str">
        <f>IF('เช็คเวลาเรียน เทอม 2'!DE43="ม",1,"")</f>
        <v/>
      </c>
      <c r="CZ43" s="199" t="str">
        <f>IF('เช็คเวลาเรียน เทอม 2'!DF43="ม",1,"")</f>
        <v/>
      </c>
      <c r="DA43" s="199" t="str">
        <f>IF('เช็คเวลาเรียน เทอม 2'!DG43="ม",1,"")</f>
        <v/>
      </c>
      <c r="DB43" s="198"/>
      <c r="DC43" s="198"/>
      <c r="DD43" s="199" t="str">
        <f>IF('เช็คเวลาเรียน เทอม 2'!DJ43="ม",1,"")</f>
        <v/>
      </c>
      <c r="DE43" s="199" t="str">
        <f>IF('เช็คเวลาเรียน เทอม 2'!DK43="ม",1,"")</f>
        <v/>
      </c>
      <c r="DF43" s="199" t="str">
        <f>IF('เช็คเวลาเรียน เทอม 2'!DL43="ม",1,"")</f>
        <v/>
      </c>
      <c r="DG43" s="199" t="str">
        <f>IF('เช็คเวลาเรียน เทอม 2'!DM43="ม",1,"")</f>
        <v/>
      </c>
      <c r="DH43" s="199" t="str">
        <f>IF('เช็คเวลาเรียน เทอม 2'!DN43="ม",1,"")</f>
        <v/>
      </c>
      <c r="DI43" s="198"/>
      <c r="DJ43" s="198"/>
      <c r="DK43" s="199" t="str">
        <f>IF('เช็คเวลาเรียน เทอม 2'!DQ43="ม",1,"")</f>
        <v/>
      </c>
      <c r="DL43" s="199" t="str">
        <f>IF('เช็คเวลาเรียน เทอม 2'!DR43="ม",1,"")</f>
        <v/>
      </c>
      <c r="DM43" s="199" t="str">
        <f>IF('เช็คเวลาเรียน เทอม 2'!DS43="ม",1,"")</f>
        <v/>
      </c>
      <c r="DN43" s="199" t="str">
        <f>IF('เช็คเวลาเรียน เทอม 2'!DT43="ม",1,"")</f>
        <v/>
      </c>
      <c r="DO43" s="199" t="str">
        <f>IF('เช็คเวลาเรียน เทอม 2'!DU43="ม",1,"")</f>
        <v/>
      </c>
      <c r="DP43" s="198"/>
      <c r="DQ43" s="289"/>
      <c r="DR43" s="289"/>
      <c r="DS43" s="199" t="str">
        <f>IF('เช็คเวลาเรียน เทอม 2'!DY43="ม",1,"")</f>
        <v/>
      </c>
      <c r="DT43" s="199" t="str">
        <f>IF('เช็คเวลาเรียน เทอม 2'!DZ43="ม",1,"")</f>
        <v/>
      </c>
      <c r="DU43" s="199" t="str">
        <f>IF('เช็คเวลาเรียน เทอม 2'!EA43="ม",1,"")</f>
        <v/>
      </c>
      <c r="DV43" s="199" t="str">
        <f>IF('เช็คเวลาเรียน เทอม 2'!EB43="ม",1,"")</f>
        <v/>
      </c>
      <c r="DW43" s="198"/>
      <c r="DX43" s="198"/>
      <c r="DY43" s="338">
        <f t="shared" si="9"/>
        <v>0</v>
      </c>
      <c r="DZ43" s="339"/>
      <c r="EA43" s="199" t="str">
        <f>IF('เช็คเวลาเรียน เทอม 2'!EI43="ม",1,"")</f>
        <v/>
      </c>
      <c r="EB43" s="199" t="str">
        <f>IF('เช็คเวลาเรียน เทอม 2'!EJ43="ม",1,"")</f>
        <v/>
      </c>
      <c r="EC43" s="199" t="str">
        <f>IF('เช็คเวลาเรียน เทอม 2'!EK43="ม",1,"")</f>
        <v/>
      </c>
      <c r="ED43" s="199" t="str">
        <f>IF('เช็คเวลาเรียน เทอม 2'!EL43="ม",1,"")</f>
        <v/>
      </c>
      <c r="EE43" s="199" t="str">
        <f>IF('เช็คเวลาเรียน เทอม 2'!EM43="ม",1,"")</f>
        <v/>
      </c>
      <c r="EF43" s="198"/>
      <c r="EG43" s="198"/>
      <c r="EH43" s="199" t="str">
        <f>IF('เช็คเวลาเรียน เทอม 2'!EP43="ม",1,"")</f>
        <v/>
      </c>
      <c r="EI43" s="199" t="str">
        <f>IF('เช็คเวลาเรียน เทอม 2'!EQ43="ม",1,"")</f>
        <v/>
      </c>
      <c r="EJ43" s="199" t="str">
        <f>IF('เช็คเวลาเรียน เทอม 2'!ER43="ม",1,"")</f>
        <v/>
      </c>
      <c r="EK43" s="199" t="str">
        <f>IF('เช็คเวลาเรียน เทอม 2'!ES43="ม",1,"")</f>
        <v/>
      </c>
      <c r="EL43" s="199" t="str">
        <f>IF('เช็คเวลาเรียน เทอม 2'!ET43="ม",1,"")</f>
        <v/>
      </c>
      <c r="EM43" s="198"/>
      <c r="EN43" s="198"/>
      <c r="EO43" s="199" t="str">
        <f>IF('เช็คเวลาเรียน เทอม 2'!EW43="ม",1,"")</f>
        <v/>
      </c>
      <c r="EP43" s="199" t="str">
        <f>IF('เช็คเวลาเรียน เทอม 2'!EX43="ม",1,"")</f>
        <v/>
      </c>
      <c r="EQ43" s="199" t="str">
        <f>IF('เช็คเวลาเรียน เทอม 2'!EY43="ม",1,"")</f>
        <v/>
      </c>
      <c r="ER43" s="199" t="str">
        <f>IF('เช็คเวลาเรียน เทอม 2'!EZ43="ม",1,"")</f>
        <v/>
      </c>
      <c r="ES43" s="199" t="str">
        <f>IF('เช็คเวลาเรียน เทอม 2'!FA43="ม",1,"")</f>
        <v/>
      </c>
      <c r="ET43" s="198"/>
      <c r="EU43" s="198"/>
      <c r="EV43" s="199" t="str">
        <f>IF('เช็คเวลาเรียน เทอม 2'!FD43="ม",1,"")</f>
        <v/>
      </c>
      <c r="EW43" s="199" t="str">
        <f>IF('เช็คเวลาเรียน เทอม 2'!FE43="ม",1,"")</f>
        <v/>
      </c>
      <c r="EX43" s="199" t="str">
        <f>IF('เช็คเวลาเรียน เทอม 2'!FF43="ม",1,"")</f>
        <v/>
      </c>
      <c r="EY43" s="199" t="str">
        <f>IF('เช็คเวลาเรียน เทอม 2'!FG43="ม",1,"")</f>
        <v/>
      </c>
      <c r="EZ43" s="199" t="str">
        <f>IF('เช็คเวลาเรียน เทอม 2'!FH43="ม",1,"")</f>
        <v/>
      </c>
      <c r="FA43" s="198"/>
      <c r="FB43" s="198"/>
      <c r="FC43" s="199" t="str">
        <f>IF('เช็คเวลาเรียน เทอม 2'!FK43="ม",1,"")</f>
        <v/>
      </c>
      <c r="FD43" s="199" t="str">
        <f>IF('เช็คเวลาเรียน เทอม 2'!FL43="ม",1,"")</f>
        <v/>
      </c>
      <c r="FE43" s="199" t="str">
        <f>IF('เช็คเวลาเรียน เทอม 2'!FM43="ม",1,"")</f>
        <v/>
      </c>
      <c r="FF43" s="338">
        <f t="shared" si="10"/>
        <v>0</v>
      </c>
      <c r="FG43" s="339"/>
      <c r="FH43" s="199" t="str">
        <f>IF('เช็คเวลาเรียน เทอม 2'!FR43="ม",1,"")</f>
        <v/>
      </c>
      <c r="FI43" s="199" t="str">
        <f>IF('เช็คเวลาเรียน เทอม 2'!FS43="ม",1,"")</f>
        <v/>
      </c>
      <c r="FJ43" s="198"/>
      <c r="FK43" s="198"/>
      <c r="FL43" s="199" t="str">
        <f>IF('เช็คเวลาเรียน เทอม 2'!FV43="ม",1,"")</f>
        <v/>
      </c>
      <c r="FM43" s="289"/>
      <c r="FN43" s="199" t="str">
        <f>IF('เช็คเวลาเรียน เทอม 2'!FX43="ม",1,"")</f>
        <v/>
      </c>
      <c r="FO43" s="199" t="str">
        <f>IF('เช็คเวลาเรียน เทอม 2'!FY43="ม",1,"")</f>
        <v/>
      </c>
      <c r="FP43" s="199" t="str">
        <f>IF('เช็คเวลาเรียน เทอม 2'!FZ43="ม",1,"")</f>
        <v/>
      </c>
      <c r="FQ43" s="198"/>
      <c r="FR43" s="198"/>
      <c r="FS43" s="199" t="str">
        <f>IF('เช็คเวลาเรียน เทอม 2'!GC43="ม",1,"")</f>
        <v/>
      </c>
      <c r="FT43" s="289"/>
      <c r="FU43" s="289"/>
      <c r="FV43" s="289"/>
      <c r="FW43" s="199" t="str">
        <f>IF('เช็คเวลาเรียน เทอม 2'!GG43="ม",1,"")</f>
        <v/>
      </c>
      <c r="FX43" s="198"/>
      <c r="FY43" s="198"/>
      <c r="FZ43" s="199" t="str">
        <f>IF('เช็คเวลาเรียน เทอม 2'!GJ43="ม",1,"")</f>
        <v/>
      </c>
      <c r="GA43" s="199" t="str">
        <f>IF('เช็คเวลาเรียน เทอม 2'!GK43="ม",1,"")</f>
        <v/>
      </c>
      <c r="GB43" s="199" t="str">
        <f>IF('เช็คเวลาเรียน เทอม 2'!GL43="ม",1,"")</f>
        <v/>
      </c>
      <c r="GC43" s="199" t="str">
        <f>IF('เช็คเวลาเรียน เทอม 2'!GM43="ม",1,"")</f>
        <v/>
      </c>
      <c r="GD43" s="199" t="str">
        <f>IF('เช็คเวลาเรียน เทอม 2'!GN43="ม",1,"")</f>
        <v/>
      </c>
      <c r="GE43" s="198"/>
      <c r="GF43" s="198"/>
      <c r="GG43" s="199" t="str">
        <f>IF('เช็คเวลาเรียน เทอม 2'!GQ43="ม",1,"")</f>
        <v/>
      </c>
      <c r="GH43" s="199" t="str">
        <f>IF('เช็คเวลาเรียน เทอม 2'!GR43="ม",1,"")</f>
        <v/>
      </c>
      <c r="GI43" s="199" t="str">
        <f>IF('เช็คเวลาเรียน เทอม 2'!GS43="ม",1,"")</f>
        <v/>
      </c>
      <c r="GJ43" s="199" t="str">
        <f>IF('เช็คเวลาเรียน เทอม 2'!GT43="ม",1,"")</f>
        <v/>
      </c>
      <c r="GK43" s="199" t="str">
        <f>IF('เช็คเวลาเรียน เทอม 2'!GU43="ม",1,"")</f>
        <v/>
      </c>
      <c r="GL43" s="338">
        <f t="shared" si="11"/>
        <v>0</v>
      </c>
      <c r="GM43" s="339"/>
    </row>
    <row r="44" spans="1:195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199" t="str">
        <f>IF('เช็คเวลาเรียน เทอม 2'!D44="ม",1,"")</f>
        <v/>
      </c>
      <c r="D44" s="199" t="str">
        <f>IF('เช็คเวลาเรียน เทอม 2'!E44="ม",1,"")</f>
        <v/>
      </c>
      <c r="E44" s="199" t="str">
        <f>IF('เช็คเวลาเรียน เทอม 2'!F44="ม",1,"")</f>
        <v/>
      </c>
      <c r="F44" s="199" t="str">
        <f>IF('เช็คเวลาเรียน เทอม 2'!G44="ม",1,"")</f>
        <v/>
      </c>
      <c r="G44" s="199" t="str">
        <f>IF('เช็คเวลาเรียน เทอม 2'!H44="ม",1,"")</f>
        <v/>
      </c>
      <c r="H44" s="198"/>
      <c r="I44" s="198"/>
      <c r="J44" s="199" t="str">
        <f>IF('เช็คเวลาเรียน เทอม 2'!K44="ม",1,"")</f>
        <v/>
      </c>
      <c r="K44" s="199" t="str">
        <f>IF('เช็คเวลาเรียน เทอม 2'!L44="ม",1,"")</f>
        <v/>
      </c>
      <c r="L44" s="199" t="str">
        <f>IF('เช็คเวลาเรียน เทอม 2'!M44="ม",1,"")</f>
        <v/>
      </c>
      <c r="M44" s="199" t="str">
        <f>IF('เช็คเวลาเรียน เทอม 2'!N44="ม",1,"")</f>
        <v/>
      </c>
      <c r="N44" s="199" t="str">
        <f>IF('เช็คเวลาเรียน เทอม 2'!O44="ม",1,"")</f>
        <v/>
      </c>
      <c r="O44" s="198"/>
      <c r="P44" s="198"/>
      <c r="Q44" s="199" t="str">
        <f>IF('เช็คเวลาเรียน เทอม 2'!R44="ม",1,"")</f>
        <v/>
      </c>
      <c r="R44" s="199" t="str">
        <f>IF('เช็คเวลาเรียน เทอม 2'!S44="ม",1,"")</f>
        <v/>
      </c>
      <c r="S44" s="199" t="str">
        <f>IF('เช็คเวลาเรียน เทอม 2'!T44="ม",1,"")</f>
        <v/>
      </c>
      <c r="T44" s="199" t="str">
        <f>IF('เช็คเวลาเรียน เทอม 2'!U44="ม",1,"")</f>
        <v/>
      </c>
      <c r="U44" s="199" t="str">
        <f>IF('เช็คเวลาเรียน เทอม 2'!V44="ม",1,"")</f>
        <v/>
      </c>
      <c r="V44" s="198"/>
      <c r="W44" s="198"/>
      <c r="X44" s="199" t="str">
        <f>IF('เช็คเวลาเรียน เทอม 2'!Y44="ม",1,"")</f>
        <v/>
      </c>
      <c r="Y44" s="199" t="str">
        <f>IF('เช็คเวลาเรียน เทอม 2'!Z44="ม",1,"")</f>
        <v/>
      </c>
      <c r="Z44" s="199" t="str">
        <f>IF('เช็คเวลาเรียน เทอม 2'!AA44="ม",1,"")</f>
        <v/>
      </c>
      <c r="AA44" s="199" t="str">
        <f>IF('เช็คเวลาเรียน เทอม 2'!AB44="ม",1,"")</f>
        <v/>
      </c>
      <c r="AB44" s="199" t="str">
        <f>IF('เช็คเวลาเรียน เทอม 2'!AC44="ม",1,"")</f>
        <v/>
      </c>
      <c r="AC44" s="198"/>
      <c r="AD44" s="198"/>
      <c r="AE44" s="199" t="str">
        <f>IF('เช็คเวลาเรียน เทอม 2'!AF44="ม",1,"")</f>
        <v/>
      </c>
      <c r="AF44" s="198"/>
      <c r="AG44" s="338">
        <f t="shared" si="6"/>
        <v>0</v>
      </c>
      <c r="AH44" s="339"/>
      <c r="AI44" s="199" t="str">
        <f>IF('เช็คเวลาเรียน เทอม 2'!AK44="ม",1,"")</f>
        <v/>
      </c>
      <c r="AJ44" s="199" t="str">
        <f>IF('เช็คเวลาเรียน เทอม 2'!AL44="ม",1,"")</f>
        <v/>
      </c>
      <c r="AK44" s="199" t="str">
        <f>IF('เช็คเวลาเรียน เทอม 2'!AM44="ม",1,"")</f>
        <v/>
      </c>
      <c r="AL44" s="199" t="str">
        <f>IF('เช็คเวลาเรียน เทอม 2'!AN44="ม",1,"")</f>
        <v/>
      </c>
      <c r="AM44" s="280"/>
      <c r="AN44" s="198"/>
      <c r="AO44" s="280"/>
      <c r="AP44" s="199" t="str">
        <f>IF('เช็คเวลาเรียน เทอม 2'!AR44="ม",1,"")</f>
        <v/>
      </c>
      <c r="AQ44" s="199" t="str">
        <f>IF('เช็คเวลาเรียน เทอม 2'!AS44="ม",1,"")</f>
        <v/>
      </c>
      <c r="AR44" s="280"/>
      <c r="AS44" s="199" t="str">
        <f>IF('เช็คเวลาเรียน เทอม 2'!AU44="ม",1,"")</f>
        <v/>
      </c>
      <c r="AT44" s="199" t="str">
        <f>IF('เช็คเวลาเรียน เทอม 2'!AV44="ม",1,"")</f>
        <v/>
      </c>
      <c r="AU44" s="198"/>
      <c r="AV44" s="198"/>
      <c r="AW44" s="199" t="str">
        <f>IF('เช็คเวลาเรียน เทอม 2'!AY44="ม",1,"")</f>
        <v/>
      </c>
      <c r="AX44" s="199" t="str">
        <f>IF('เช็คเวลาเรียน เทอม 2'!AZ44="ม",1,"")</f>
        <v/>
      </c>
      <c r="AY44" s="199" t="str">
        <f>IF('เช็คเวลาเรียน เทอม 2'!BA44="ม",1,"")</f>
        <v/>
      </c>
      <c r="AZ44" s="199" t="str">
        <f>IF('เช็คเวลาเรียน เทอม 2'!BB44="ม",1,"")</f>
        <v/>
      </c>
      <c r="BA44" s="199" t="str">
        <f>IF('เช็คเวลาเรียน เทอม 2'!BC44="ม",1,"")</f>
        <v/>
      </c>
      <c r="BB44" s="198"/>
      <c r="BC44" s="198"/>
      <c r="BD44" s="199" t="str">
        <f>IF('เช็คเวลาเรียน เทอม 2'!BF44="ม",1,"")</f>
        <v/>
      </c>
      <c r="BE44" s="199" t="str">
        <f>IF('เช็คเวลาเรียน เทอม 2'!BG44="ม",1,"")</f>
        <v/>
      </c>
      <c r="BF44" s="199" t="str">
        <f>IF('เช็คเวลาเรียน เทอม 2'!BH44="ม",1,"")</f>
        <v/>
      </c>
      <c r="BG44" s="199" t="str">
        <f>IF('เช็คเวลาเรียน เทอม 2'!BI44="ม",1,"")</f>
        <v/>
      </c>
      <c r="BH44" s="199" t="str">
        <f>IF('เช็คเวลาเรียน เทอม 2'!BJ44="ม",1,"")</f>
        <v/>
      </c>
      <c r="BI44" s="198"/>
      <c r="BJ44" s="198"/>
      <c r="BK44" s="199" t="str">
        <f>IF('เช็คเวลาเรียน เทอม 2'!BM44="ม",1,"")</f>
        <v/>
      </c>
      <c r="BL44" s="199" t="str">
        <f>IF('เช็คเวลาเรียน เทอม 2'!BN44="ม",1,"")</f>
        <v/>
      </c>
      <c r="BM44" s="287"/>
      <c r="BN44" s="338">
        <f t="shared" si="7"/>
        <v>0</v>
      </c>
      <c r="BO44" s="339"/>
      <c r="BP44" s="289"/>
      <c r="BQ44" s="198"/>
      <c r="BR44" s="198"/>
      <c r="BS44" s="199" t="str">
        <f>IF('เช็คเวลาเรียน เทอม 2'!BW44="ม",1,"")</f>
        <v/>
      </c>
      <c r="BT44" s="199" t="str">
        <f>IF('เช็คเวลาเรียน เทอม 2'!BX44="ม",1,"")</f>
        <v/>
      </c>
      <c r="BU44" s="199" t="str">
        <f>IF('เช็คเวลาเรียน เทอม 2'!BY44="ม",1,"")</f>
        <v/>
      </c>
      <c r="BV44" s="199" t="str">
        <f>IF('เช็คเวลาเรียน เทอม 2'!BZ44="ม",1,"")</f>
        <v/>
      </c>
      <c r="BW44" s="199" t="str">
        <f>IF('เช็คเวลาเรียน เทอม 2'!CA44="ม",1,"")</f>
        <v/>
      </c>
      <c r="BX44" s="198"/>
      <c r="BY44" s="198"/>
      <c r="BZ44" s="199" t="str">
        <f>IF('เช็คเวลาเรียน เทอม 2'!CD44="ม",1,"")</f>
        <v/>
      </c>
      <c r="CA44" s="199" t="str">
        <f>IF('เช็คเวลาเรียน เทอม 2'!CE44="ม",1,"")</f>
        <v/>
      </c>
      <c r="CB44" s="199" t="str">
        <f>IF('เช็คเวลาเรียน เทอม 2'!CF44="ม",1,"")</f>
        <v/>
      </c>
      <c r="CC44" s="199" t="str">
        <f>IF('เช็คเวลาเรียน เทอม 2'!CG44="ม",1,"")</f>
        <v/>
      </c>
      <c r="CD44" s="199" t="str">
        <f>IF('เช็คเวลาเรียน เทอม 2'!CH44="ม",1,"")</f>
        <v/>
      </c>
      <c r="CE44" s="280"/>
      <c r="CF44" s="198"/>
      <c r="CG44" s="199" t="str">
        <f>IF('เช็คเวลาเรียน เทอม 2'!CK44="ม",1,"")</f>
        <v/>
      </c>
      <c r="CH44" s="199" t="str">
        <f>IF('เช็คเวลาเรียน เทอม 2'!CL44="ม",1,"")</f>
        <v/>
      </c>
      <c r="CI44" s="199" t="str">
        <f>IF('เช็คเวลาเรียน เทอม 2'!CM44="ม",1,"")</f>
        <v/>
      </c>
      <c r="CJ44" s="199" t="str">
        <f>IF('เช็คเวลาเรียน เทอม 2'!CN44="ม",1,"")</f>
        <v/>
      </c>
      <c r="CK44" s="199" t="str">
        <f>IF('เช็คเวลาเรียน เทอม 2'!CO44="ม",1,"")</f>
        <v/>
      </c>
      <c r="CL44" s="198"/>
      <c r="CM44" s="198"/>
      <c r="CN44" s="199" t="str">
        <f>IF('เช็คเวลาเรียน เทอม 2'!CR44="ม",1,"")</f>
        <v/>
      </c>
      <c r="CO44" s="199" t="str">
        <f>IF('เช็คเวลาเรียน เทอม 2'!CS44="ม",1,"")</f>
        <v/>
      </c>
      <c r="CP44" s="199" t="str">
        <f>IF('เช็คเวลาเรียน เทอม 2'!CT44="ม",1,"")</f>
        <v/>
      </c>
      <c r="CQ44" s="199" t="str">
        <f>IF('เช็คเวลาเรียน เทอม 2'!CU44="ม",1,"")</f>
        <v/>
      </c>
      <c r="CR44" s="199" t="str">
        <f>IF('เช็คเวลาเรียน เทอม 2'!CV44="ม",1,"")</f>
        <v/>
      </c>
      <c r="CS44" s="198"/>
      <c r="CT44" s="198"/>
      <c r="CU44" s="338">
        <f t="shared" si="8"/>
        <v>0</v>
      </c>
      <c r="CV44" s="339"/>
      <c r="CW44" s="199" t="str">
        <f>IF('เช็คเวลาเรียน เทอม 2'!DC44="ม",1,"")</f>
        <v/>
      </c>
      <c r="CX44" s="199" t="str">
        <f>IF('เช็คเวลาเรียน เทอม 2'!DD44="ม",1,"")</f>
        <v/>
      </c>
      <c r="CY44" s="199" t="str">
        <f>IF('เช็คเวลาเรียน เทอม 2'!DE44="ม",1,"")</f>
        <v/>
      </c>
      <c r="CZ44" s="199" t="str">
        <f>IF('เช็คเวลาเรียน เทอม 2'!DF44="ม",1,"")</f>
        <v/>
      </c>
      <c r="DA44" s="199" t="str">
        <f>IF('เช็คเวลาเรียน เทอม 2'!DG44="ม",1,"")</f>
        <v/>
      </c>
      <c r="DB44" s="198"/>
      <c r="DC44" s="198"/>
      <c r="DD44" s="199" t="str">
        <f>IF('เช็คเวลาเรียน เทอม 2'!DJ44="ม",1,"")</f>
        <v/>
      </c>
      <c r="DE44" s="199" t="str">
        <f>IF('เช็คเวลาเรียน เทอม 2'!DK44="ม",1,"")</f>
        <v/>
      </c>
      <c r="DF44" s="199" t="str">
        <f>IF('เช็คเวลาเรียน เทอม 2'!DL44="ม",1,"")</f>
        <v/>
      </c>
      <c r="DG44" s="199" t="str">
        <f>IF('เช็คเวลาเรียน เทอม 2'!DM44="ม",1,"")</f>
        <v/>
      </c>
      <c r="DH44" s="199" t="str">
        <f>IF('เช็คเวลาเรียน เทอม 2'!DN44="ม",1,"")</f>
        <v/>
      </c>
      <c r="DI44" s="198"/>
      <c r="DJ44" s="198"/>
      <c r="DK44" s="199" t="str">
        <f>IF('เช็คเวลาเรียน เทอม 2'!DQ44="ม",1,"")</f>
        <v/>
      </c>
      <c r="DL44" s="199" t="str">
        <f>IF('เช็คเวลาเรียน เทอม 2'!DR44="ม",1,"")</f>
        <v/>
      </c>
      <c r="DM44" s="199" t="str">
        <f>IF('เช็คเวลาเรียน เทอม 2'!DS44="ม",1,"")</f>
        <v/>
      </c>
      <c r="DN44" s="199" t="str">
        <f>IF('เช็คเวลาเรียน เทอม 2'!DT44="ม",1,"")</f>
        <v/>
      </c>
      <c r="DO44" s="199" t="str">
        <f>IF('เช็คเวลาเรียน เทอม 2'!DU44="ม",1,"")</f>
        <v/>
      </c>
      <c r="DP44" s="198"/>
      <c r="DQ44" s="289"/>
      <c r="DR44" s="289"/>
      <c r="DS44" s="199" t="str">
        <f>IF('เช็คเวลาเรียน เทอม 2'!DY44="ม",1,"")</f>
        <v/>
      </c>
      <c r="DT44" s="199" t="str">
        <f>IF('เช็คเวลาเรียน เทอม 2'!DZ44="ม",1,"")</f>
        <v/>
      </c>
      <c r="DU44" s="199" t="str">
        <f>IF('เช็คเวลาเรียน เทอม 2'!EA44="ม",1,"")</f>
        <v/>
      </c>
      <c r="DV44" s="199" t="str">
        <f>IF('เช็คเวลาเรียน เทอม 2'!EB44="ม",1,"")</f>
        <v/>
      </c>
      <c r="DW44" s="198"/>
      <c r="DX44" s="198"/>
      <c r="DY44" s="338">
        <f t="shared" si="9"/>
        <v>0</v>
      </c>
      <c r="DZ44" s="339"/>
      <c r="EA44" s="199" t="str">
        <f>IF('เช็คเวลาเรียน เทอม 2'!EI44="ม",1,"")</f>
        <v/>
      </c>
      <c r="EB44" s="199" t="str">
        <f>IF('เช็คเวลาเรียน เทอม 2'!EJ44="ม",1,"")</f>
        <v/>
      </c>
      <c r="EC44" s="199" t="str">
        <f>IF('เช็คเวลาเรียน เทอม 2'!EK44="ม",1,"")</f>
        <v/>
      </c>
      <c r="ED44" s="199" t="str">
        <f>IF('เช็คเวลาเรียน เทอม 2'!EL44="ม",1,"")</f>
        <v/>
      </c>
      <c r="EE44" s="199" t="str">
        <f>IF('เช็คเวลาเรียน เทอม 2'!EM44="ม",1,"")</f>
        <v/>
      </c>
      <c r="EF44" s="198"/>
      <c r="EG44" s="198"/>
      <c r="EH44" s="199" t="str">
        <f>IF('เช็คเวลาเรียน เทอม 2'!EP44="ม",1,"")</f>
        <v/>
      </c>
      <c r="EI44" s="199" t="str">
        <f>IF('เช็คเวลาเรียน เทอม 2'!EQ44="ม",1,"")</f>
        <v/>
      </c>
      <c r="EJ44" s="199" t="str">
        <f>IF('เช็คเวลาเรียน เทอม 2'!ER44="ม",1,"")</f>
        <v/>
      </c>
      <c r="EK44" s="199" t="str">
        <f>IF('เช็คเวลาเรียน เทอม 2'!ES44="ม",1,"")</f>
        <v/>
      </c>
      <c r="EL44" s="199" t="str">
        <f>IF('เช็คเวลาเรียน เทอม 2'!ET44="ม",1,"")</f>
        <v/>
      </c>
      <c r="EM44" s="198"/>
      <c r="EN44" s="198"/>
      <c r="EO44" s="199" t="str">
        <f>IF('เช็คเวลาเรียน เทอม 2'!EW44="ม",1,"")</f>
        <v/>
      </c>
      <c r="EP44" s="199" t="str">
        <f>IF('เช็คเวลาเรียน เทอม 2'!EX44="ม",1,"")</f>
        <v/>
      </c>
      <c r="EQ44" s="199" t="str">
        <f>IF('เช็คเวลาเรียน เทอม 2'!EY44="ม",1,"")</f>
        <v/>
      </c>
      <c r="ER44" s="199" t="str">
        <f>IF('เช็คเวลาเรียน เทอม 2'!EZ44="ม",1,"")</f>
        <v/>
      </c>
      <c r="ES44" s="199" t="str">
        <f>IF('เช็คเวลาเรียน เทอม 2'!FA44="ม",1,"")</f>
        <v/>
      </c>
      <c r="ET44" s="198"/>
      <c r="EU44" s="198"/>
      <c r="EV44" s="199" t="str">
        <f>IF('เช็คเวลาเรียน เทอม 2'!FD44="ม",1,"")</f>
        <v/>
      </c>
      <c r="EW44" s="199" t="str">
        <f>IF('เช็คเวลาเรียน เทอม 2'!FE44="ม",1,"")</f>
        <v/>
      </c>
      <c r="EX44" s="199" t="str">
        <f>IF('เช็คเวลาเรียน เทอม 2'!FF44="ม",1,"")</f>
        <v/>
      </c>
      <c r="EY44" s="199" t="str">
        <f>IF('เช็คเวลาเรียน เทอม 2'!FG44="ม",1,"")</f>
        <v/>
      </c>
      <c r="EZ44" s="199" t="str">
        <f>IF('เช็คเวลาเรียน เทอม 2'!FH44="ม",1,"")</f>
        <v/>
      </c>
      <c r="FA44" s="198"/>
      <c r="FB44" s="198"/>
      <c r="FC44" s="199" t="str">
        <f>IF('เช็คเวลาเรียน เทอม 2'!FK44="ม",1,"")</f>
        <v/>
      </c>
      <c r="FD44" s="199" t="str">
        <f>IF('เช็คเวลาเรียน เทอม 2'!FL44="ม",1,"")</f>
        <v/>
      </c>
      <c r="FE44" s="199" t="str">
        <f>IF('เช็คเวลาเรียน เทอม 2'!FM44="ม",1,"")</f>
        <v/>
      </c>
      <c r="FF44" s="338">
        <f t="shared" si="10"/>
        <v>0</v>
      </c>
      <c r="FG44" s="339"/>
      <c r="FH44" s="199" t="str">
        <f>IF('เช็คเวลาเรียน เทอม 2'!FR44="ม",1,"")</f>
        <v/>
      </c>
      <c r="FI44" s="199" t="str">
        <f>IF('เช็คเวลาเรียน เทอม 2'!FS44="ม",1,"")</f>
        <v/>
      </c>
      <c r="FJ44" s="198"/>
      <c r="FK44" s="198"/>
      <c r="FL44" s="199" t="str">
        <f>IF('เช็คเวลาเรียน เทอม 2'!FV44="ม",1,"")</f>
        <v/>
      </c>
      <c r="FM44" s="289"/>
      <c r="FN44" s="199" t="str">
        <f>IF('เช็คเวลาเรียน เทอม 2'!FX44="ม",1,"")</f>
        <v/>
      </c>
      <c r="FO44" s="199" t="str">
        <f>IF('เช็คเวลาเรียน เทอม 2'!FY44="ม",1,"")</f>
        <v/>
      </c>
      <c r="FP44" s="199" t="str">
        <f>IF('เช็คเวลาเรียน เทอม 2'!FZ44="ม",1,"")</f>
        <v/>
      </c>
      <c r="FQ44" s="198"/>
      <c r="FR44" s="198"/>
      <c r="FS44" s="199" t="str">
        <f>IF('เช็คเวลาเรียน เทอม 2'!GC44="ม",1,"")</f>
        <v/>
      </c>
      <c r="FT44" s="289"/>
      <c r="FU44" s="289"/>
      <c r="FV44" s="289"/>
      <c r="FW44" s="199" t="str">
        <f>IF('เช็คเวลาเรียน เทอม 2'!GG44="ม",1,"")</f>
        <v/>
      </c>
      <c r="FX44" s="198"/>
      <c r="FY44" s="198"/>
      <c r="FZ44" s="199" t="str">
        <f>IF('เช็คเวลาเรียน เทอม 2'!GJ44="ม",1,"")</f>
        <v/>
      </c>
      <c r="GA44" s="199" t="str">
        <f>IF('เช็คเวลาเรียน เทอม 2'!GK44="ม",1,"")</f>
        <v/>
      </c>
      <c r="GB44" s="199" t="str">
        <f>IF('เช็คเวลาเรียน เทอม 2'!GL44="ม",1,"")</f>
        <v/>
      </c>
      <c r="GC44" s="199" t="str">
        <f>IF('เช็คเวลาเรียน เทอม 2'!GM44="ม",1,"")</f>
        <v/>
      </c>
      <c r="GD44" s="199" t="str">
        <f>IF('เช็คเวลาเรียน เทอม 2'!GN44="ม",1,"")</f>
        <v/>
      </c>
      <c r="GE44" s="198"/>
      <c r="GF44" s="198"/>
      <c r="GG44" s="199" t="str">
        <f>IF('เช็คเวลาเรียน เทอม 2'!GQ44="ม",1,"")</f>
        <v/>
      </c>
      <c r="GH44" s="199" t="str">
        <f>IF('เช็คเวลาเรียน เทอม 2'!GR44="ม",1,"")</f>
        <v/>
      </c>
      <c r="GI44" s="199" t="str">
        <f>IF('เช็คเวลาเรียน เทอม 2'!GS44="ม",1,"")</f>
        <v/>
      </c>
      <c r="GJ44" s="199" t="str">
        <f>IF('เช็คเวลาเรียน เทอม 2'!GT44="ม",1,"")</f>
        <v/>
      </c>
      <c r="GK44" s="199" t="str">
        <f>IF('เช็คเวลาเรียน เทอม 2'!GU44="ม",1,"")</f>
        <v/>
      </c>
      <c r="GL44" s="338">
        <f t="shared" si="11"/>
        <v>0</v>
      </c>
      <c r="GM44" s="339"/>
    </row>
    <row r="45" spans="1:195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199" t="str">
        <f>IF('เช็คเวลาเรียน เทอม 2'!D45="ม",1,"")</f>
        <v/>
      </c>
      <c r="D45" s="199" t="str">
        <f>IF('เช็คเวลาเรียน เทอม 2'!E45="ม",1,"")</f>
        <v/>
      </c>
      <c r="E45" s="199" t="str">
        <f>IF('เช็คเวลาเรียน เทอม 2'!F45="ม",1,"")</f>
        <v/>
      </c>
      <c r="F45" s="199" t="str">
        <f>IF('เช็คเวลาเรียน เทอม 2'!G45="ม",1,"")</f>
        <v/>
      </c>
      <c r="G45" s="199" t="str">
        <f>IF('เช็คเวลาเรียน เทอม 2'!H45="ม",1,"")</f>
        <v/>
      </c>
      <c r="H45" s="198"/>
      <c r="I45" s="198"/>
      <c r="J45" s="199" t="str">
        <f>IF('เช็คเวลาเรียน เทอม 2'!K45="ม",1,"")</f>
        <v/>
      </c>
      <c r="K45" s="199" t="str">
        <f>IF('เช็คเวลาเรียน เทอม 2'!L45="ม",1,"")</f>
        <v/>
      </c>
      <c r="L45" s="199" t="str">
        <f>IF('เช็คเวลาเรียน เทอม 2'!M45="ม",1,"")</f>
        <v/>
      </c>
      <c r="M45" s="199" t="str">
        <f>IF('เช็คเวลาเรียน เทอม 2'!N45="ม",1,"")</f>
        <v/>
      </c>
      <c r="N45" s="199" t="str">
        <f>IF('เช็คเวลาเรียน เทอม 2'!O45="ม",1,"")</f>
        <v/>
      </c>
      <c r="O45" s="198"/>
      <c r="P45" s="198"/>
      <c r="Q45" s="199" t="str">
        <f>IF('เช็คเวลาเรียน เทอม 2'!R45="ม",1,"")</f>
        <v/>
      </c>
      <c r="R45" s="199" t="str">
        <f>IF('เช็คเวลาเรียน เทอม 2'!S45="ม",1,"")</f>
        <v/>
      </c>
      <c r="S45" s="199" t="str">
        <f>IF('เช็คเวลาเรียน เทอม 2'!T45="ม",1,"")</f>
        <v/>
      </c>
      <c r="T45" s="199" t="str">
        <f>IF('เช็คเวลาเรียน เทอม 2'!U45="ม",1,"")</f>
        <v/>
      </c>
      <c r="U45" s="199" t="str">
        <f>IF('เช็คเวลาเรียน เทอม 2'!V45="ม",1,"")</f>
        <v/>
      </c>
      <c r="V45" s="198"/>
      <c r="W45" s="198"/>
      <c r="X45" s="199" t="str">
        <f>IF('เช็คเวลาเรียน เทอม 2'!Y45="ม",1,"")</f>
        <v/>
      </c>
      <c r="Y45" s="199" t="str">
        <f>IF('เช็คเวลาเรียน เทอม 2'!Z45="ม",1,"")</f>
        <v/>
      </c>
      <c r="Z45" s="199" t="str">
        <f>IF('เช็คเวลาเรียน เทอม 2'!AA45="ม",1,"")</f>
        <v/>
      </c>
      <c r="AA45" s="199" t="str">
        <f>IF('เช็คเวลาเรียน เทอม 2'!AB45="ม",1,"")</f>
        <v/>
      </c>
      <c r="AB45" s="199" t="str">
        <f>IF('เช็คเวลาเรียน เทอม 2'!AC45="ม",1,"")</f>
        <v/>
      </c>
      <c r="AC45" s="198"/>
      <c r="AD45" s="198"/>
      <c r="AE45" s="199" t="str">
        <f>IF('เช็คเวลาเรียน เทอม 2'!AF45="ม",1,"")</f>
        <v/>
      </c>
      <c r="AF45" s="198"/>
      <c r="AG45" s="338">
        <f t="shared" si="6"/>
        <v>0</v>
      </c>
      <c r="AH45" s="339"/>
      <c r="AI45" s="199" t="str">
        <f>IF('เช็คเวลาเรียน เทอม 2'!AK45="ม",1,"")</f>
        <v/>
      </c>
      <c r="AJ45" s="199" t="str">
        <f>IF('เช็คเวลาเรียน เทอม 2'!AL45="ม",1,"")</f>
        <v/>
      </c>
      <c r="AK45" s="199" t="str">
        <f>IF('เช็คเวลาเรียน เทอม 2'!AM45="ม",1,"")</f>
        <v/>
      </c>
      <c r="AL45" s="199" t="str">
        <f>IF('เช็คเวลาเรียน เทอม 2'!AN45="ม",1,"")</f>
        <v/>
      </c>
      <c r="AM45" s="280"/>
      <c r="AN45" s="198"/>
      <c r="AO45" s="280"/>
      <c r="AP45" s="199" t="str">
        <f>IF('เช็คเวลาเรียน เทอม 2'!AR45="ม",1,"")</f>
        <v/>
      </c>
      <c r="AQ45" s="199" t="str">
        <f>IF('เช็คเวลาเรียน เทอม 2'!AS45="ม",1,"")</f>
        <v/>
      </c>
      <c r="AR45" s="280"/>
      <c r="AS45" s="199" t="str">
        <f>IF('เช็คเวลาเรียน เทอม 2'!AU45="ม",1,"")</f>
        <v/>
      </c>
      <c r="AT45" s="199" t="str">
        <f>IF('เช็คเวลาเรียน เทอม 2'!AV45="ม",1,"")</f>
        <v/>
      </c>
      <c r="AU45" s="198"/>
      <c r="AV45" s="198"/>
      <c r="AW45" s="199" t="str">
        <f>IF('เช็คเวลาเรียน เทอม 2'!AY45="ม",1,"")</f>
        <v/>
      </c>
      <c r="AX45" s="199" t="str">
        <f>IF('เช็คเวลาเรียน เทอม 2'!AZ45="ม",1,"")</f>
        <v/>
      </c>
      <c r="AY45" s="199" t="str">
        <f>IF('เช็คเวลาเรียน เทอม 2'!BA45="ม",1,"")</f>
        <v/>
      </c>
      <c r="AZ45" s="199" t="str">
        <f>IF('เช็คเวลาเรียน เทอม 2'!BB45="ม",1,"")</f>
        <v/>
      </c>
      <c r="BA45" s="199" t="str">
        <f>IF('เช็คเวลาเรียน เทอม 2'!BC45="ม",1,"")</f>
        <v/>
      </c>
      <c r="BB45" s="198"/>
      <c r="BC45" s="198"/>
      <c r="BD45" s="199" t="str">
        <f>IF('เช็คเวลาเรียน เทอม 2'!BF45="ม",1,"")</f>
        <v/>
      </c>
      <c r="BE45" s="199" t="str">
        <f>IF('เช็คเวลาเรียน เทอม 2'!BG45="ม",1,"")</f>
        <v/>
      </c>
      <c r="BF45" s="199" t="str">
        <f>IF('เช็คเวลาเรียน เทอม 2'!BH45="ม",1,"")</f>
        <v/>
      </c>
      <c r="BG45" s="199" t="str">
        <f>IF('เช็คเวลาเรียน เทอม 2'!BI45="ม",1,"")</f>
        <v/>
      </c>
      <c r="BH45" s="199" t="str">
        <f>IF('เช็คเวลาเรียน เทอม 2'!BJ45="ม",1,"")</f>
        <v/>
      </c>
      <c r="BI45" s="198"/>
      <c r="BJ45" s="198"/>
      <c r="BK45" s="199" t="str">
        <f>IF('เช็คเวลาเรียน เทอม 2'!BM45="ม",1,"")</f>
        <v/>
      </c>
      <c r="BL45" s="199" t="str">
        <f>IF('เช็คเวลาเรียน เทอม 2'!BN45="ม",1,"")</f>
        <v/>
      </c>
      <c r="BM45" s="287"/>
      <c r="BN45" s="338">
        <f t="shared" si="7"/>
        <v>0</v>
      </c>
      <c r="BO45" s="339"/>
      <c r="BP45" s="289"/>
      <c r="BQ45" s="198"/>
      <c r="BR45" s="198"/>
      <c r="BS45" s="199" t="str">
        <f>IF('เช็คเวลาเรียน เทอม 2'!BW45="ม",1,"")</f>
        <v/>
      </c>
      <c r="BT45" s="199" t="str">
        <f>IF('เช็คเวลาเรียน เทอม 2'!BX45="ม",1,"")</f>
        <v/>
      </c>
      <c r="BU45" s="199" t="str">
        <f>IF('เช็คเวลาเรียน เทอม 2'!BY45="ม",1,"")</f>
        <v/>
      </c>
      <c r="BV45" s="199" t="str">
        <f>IF('เช็คเวลาเรียน เทอม 2'!BZ45="ม",1,"")</f>
        <v/>
      </c>
      <c r="BW45" s="199" t="str">
        <f>IF('เช็คเวลาเรียน เทอม 2'!CA45="ม",1,"")</f>
        <v/>
      </c>
      <c r="BX45" s="198"/>
      <c r="BY45" s="198"/>
      <c r="BZ45" s="199" t="str">
        <f>IF('เช็คเวลาเรียน เทอม 2'!CD45="ม",1,"")</f>
        <v/>
      </c>
      <c r="CA45" s="199" t="str">
        <f>IF('เช็คเวลาเรียน เทอม 2'!CE45="ม",1,"")</f>
        <v/>
      </c>
      <c r="CB45" s="199" t="str">
        <f>IF('เช็คเวลาเรียน เทอม 2'!CF45="ม",1,"")</f>
        <v/>
      </c>
      <c r="CC45" s="199" t="str">
        <f>IF('เช็คเวลาเรียน เทอม 2'!CG45="ม",1,"")</f>
        <v/>
      </c>
      <c r="CD45" s="199" t="str">
        <f>IF('เช็คเวลาเรียน เทอม 2'!CH45="ม",1,"")</f>
        <v/>
      </c>
      <c r="CE45" s="280"/>
      <c r="CF45" s="198"/>
      <c r="CG45" s="199" t="str">
        <f>IF('เช็คเวลาเรียน เทอม 2'!CK45="ม",1,"")</f>
        <v/>
      </c>
      <c r="CH45" s="199" t="str">
        <f>IF('เช็คเวลาเรียน เทอม 2'!CL45="ม",1,"")</f>
        <v/>
      </c>
      <c r="CI45" s="199" t="str">
        <f>IF('เช็คเวลาเรียน เทอม 2'!CM45="ม",1,"")</f>
        <v/>
      </c>
      <c r="CJ45" s="199" t="str">
        <f>IF('เช็คเวลาเรียน เทอม 2'!CN45="ม",1,"")</f>
        <v/>
      </c>
      <c r="CK45" s="199" t="str">
        <f>IF('เช็คเวลาเรียน เทอม 2'!CO45="ม",1,"")</f>
        <v/>
      </c>
      <c r="CL45" s="198"/>
      <c r="CM45" s="198"/>
      <c r="CN45" s="199" t="str">
        <f>IF('เช็คเวลาเรียน เทอม 2'!CR45="ม",1,"")</f>
        <v/>
      </c>
      <c r="CO45" s="199" t="str">
        <f>IF('เช็คเวลาเรียน เทอม 2'!CS45="ม",1,"")</f>
        <v/>
      </c>
      <c r="CP45" s="199" t="str">
        <f>IF('เช็คเวลาเรียน เทอม 2'!CT45="ม",1,"")</f>
        <v/>
      </c>
      <c r="CQ45" s="199" t="str">
        <f>IF('เช็คเวลาเรียน เทอม 2'!CU45="ม",1,"")</f>
        <v/>
      </c>
      <c r="CR45" s="199" t="str">
        <f>IF('เช็คเวลาเรียน เทอม 2'!CV45="ม",1,"")</f>
        <v/>
      </c>
      <c r="CS45" s="198"/>
      <c r="CT45" s="198"/>
      <c r="CU45" s="338">
        <f t="shared" si="8"/>
        <v>0</v>
      </c>
      <c r="CV45" s="339"/>
      <c r="CW45" s="199" t="str">
        <f>IF('เช็คเวลาเรียน เทอม 2'!DC45="ม",1,"")</f>
        <v/>
      </c>
      <c r="CX45" s="199" t="str">
        <f>IF('เช็คเวลาเรียน เทอม 2'!DD45="ม",1,"")</f>
        <v/>
      </c>
      <c r="CY45" s="199" t="str">
        <f>IF('เช็คเวลาเรียน เทอม 2'!DE45="ม",1,"")</f>
        <v/>
      </c>
      <c r="CZ45" s="199" t="str">
        <f>IF('เช็คเวลาเรียน เทอม 2'!DF45="ม",1,"")</f>
        <v/>
      </c>
      <c r="DA45" s="199" t="str">
        <f>IF('เช็คเวลาเรียน เทอม 2'!DG45="ม",1,"")</f>
        <v/>
      </c>
      <c r="DB45" s="198"/>
      <c r="DC45" s="198"/>
      <c r="DD45" s="199" t="str">
        <f>IF('เช็คเวลาเรียน เทอม 2'!DJ45="ม",1,"")</f>
        <v/>
      </c>
      <c r="DE45" s="199" t="str">
        <f>IF('เช็คเวลาเรียน เทอม 2'!DK45="ม",1,"")</f>
        <v/>
      </c>
      <c r="DF45" s="199" t="str">
        <f>IF('เช็คเวลาเรียน เทอม 2'!DL45="ม",1,"")</f>
        <v/>
      </c>
      <c r="DG45" s="199" t="str">
        <f>IF('เช็คเวลาเรียน เทอม 2'!DM45="ม",1,"")</f>
        <v/>
      </c>
      <c r="DH45" s="199" t="str">
        <f>IF('เช็คเวลาเรียน เทอม 2'!DN45="ม",1,"")</f>
        <v/>
      </c>
      <c r="DI45" s="198"/>
      <c r="DJ45" s="198"/>
      <c r="DK45" s="199" t="str">
        <f>IF('เช็คเวลาเรียน เทอม 2'!DQ45="ม",1,"")</f>
        <v/>
      </c>
      <c r="DL45" s="199" t="str">
        <f>IF('เช็คเวลาเรียน เทอม 2'!DR45="ม",1,"")</f>
        <v/>
      </c>
      <c r="DM45" s="199" t="str">
        <f>IF('เช็คเวลาเรียน เทอม 2'!DS45="ม",1,"")</f>
        <v/>
      </c>
      <c r="DN45" s="199" t="str">
        <f>IF('เช็คเวลาเรียน เทอม 2'!DT45="ม",1,"")</f>
        <v/>
      </c>
      <c r="DO45" s="199" t="str">
        <f>IF('เช็คเวลาเรียน เทอม 2'!DU45="ม",1,"")</f>
        <v/>
      </c>
      <c r="DP45" s="198"/>
      <c r="DQ45" s="289"/>
      <c r="DR45" s="289"/>
      <c r="DS45" s="199" t="str">
        <f>IF('เช็คเวลาเรียน เทอม 2'!DY45="ม",1,"")</f>
        <v/>
      </c>
      <c r="DT45" s="199" t="str">
        <f>IF('เช็คเวลาเรียน เทอม 2'!DZ45="ม",1,"")</f>
        <v/>
      </c>
      <c r="DU45" s="199" t="str">
        <f>IF('เช็คเวลาเรียน เทอม 2'!EA45="ม",1,"")</f>
        <v/>
      </c>
      <c r="DV45" s="199" t="str">
        <f>IF('เช็คเวลาเรียน เทอม 2'!EB45="ม",1,"")</f>
        <v/>
      </c>
      <c r="DW45" s="198"/>
      <c r="DX45" s="198"/>
      <c r="DY45" s="338">
        <f t="shared" si="9"/>
        <v>0</v>
      </c>
      <c r="DZ45" s="339"/>
      <c r="EA45" s="199" t="str">
        <f>IF('เช็คเวลาเรียน เทอม 2'!EI45="ม",1,"")</f>
        <v/>
      </c>
      <c r="EB45" s="199" t="str">
        <f>IF('เช็คเวลาเรียน เทอม 2'!EJ45="ม",1,"")</f>
        <v/>
      </c>
      <c r="EC45" s="199" t="str">
        <f>IF('เช็คเวลาเรียน เทอม 2'!EK45="ม",1,"")</f>
        <v/>
      </c>
      <c r="ED45" s="199" t="str">
        <f>IF('เช็คเวลาเรียน เทอม 2'!EL45="ม",1,"")</f>
        <v/>
      </c>
      <c r="EE45" s="199" t="str">
        <f>IF('เช็คเวลาเรียน เทอม 2'!EM45="ม",1,"")</f>
        <v/>
      </c>
      <c r="EF45" s="198"/>
      <c r="EG45" s="198"/>
      <c r="EH45" s="199" t="str">
        <f>IF('เช็คเวลาเรียน เทอม 2'!EP45="ม",1,"")</f>
        <v/>
      </c>
      <c r="EI45" s="199" t="str">
        <f>IF('เช็คเวลาเรียน เทอม 2'!EQ45="ม",1,"")</f>
        <v/>
      </c>
      <c r="EJ45" s="199" t="str">
        <f>IF('เช็คเวลาเรียน เทอม 2'!ER45="ม",1,"")</f>
        <v/>
      </c>
      <c r="EK45" s="199" t="str">
        <f>IF('เช็คเวลาเรียน เทอม 2'!ES45="ม",1,"")</f>
        <v/>
      </c>
      <c r="EL45" s="199" t="str">
        <f>IF('เช็คเวลาเรียน เทอม 2'!ET45="ม",1,"")</f>
        <v/>
      </c>
      <c r="EM45" s="198"/>
      <c r="EN45" s="198"/>
      <c r="EO45" s="199" t="str">
        <f>IF('เช็คเวลาเรียน เทอม 2'!EW45="ม",1,"")</f>
        <v/>
      </c>
      <c r="EP45" s="199" t="str">
        <f>IF('เช็คเวลาเรียน เทอม 2'!EX45="ม",1,"")</f>
        <v/>
      </c>
      <c r="EQ45" s="199" t="str">
        <f>IF('เช็คเวลาเรียน เทอม 2'!EY45="ม",1,"")</f>
        <v/>
      </c>
      <c r="ER45" s="199" t="str">
        <f>IF('เช็คเวลาเรียน เทอม 2'!EZ45="ม",1,"")</f>
        <v/>
      </c>
      <c r="ES45" s="199" t="str">
        <f>IF('เช็คเวลาเรียน เทอม 2'!FA45="ม",1,"")</f>
        <v/>
      </c>
      <c r="ET45" s="198"/>
      <c r="EU45" s="198"/>
      <c r="EV45" s="199" t="str">
        <f>IF('เช็คเวลาเรียน เทอม 2'!FD45="ม",1,"")</f>
        <v/>
      </c>
      <c r="EW45" s="199" t="str">
        <f>IF('เช็คเวลาเรียน เทอม 2'!FE45="ม",1,"")</f>
        <v/>
      </c>
      <c r="EX45" s="199" t="str">
        <f>IF('เช็คเวลาเรียน เทอม 2'!FF45="ม",1,"")</f>
        <v/>
      </c>
      <c r="EY45" s="199" t="str">
        <f>IF('เช็คเวลาเรียน เทอม 2'!FG45="ม",1,"")</f>
        <v/>
      </c>
      <c r="EZ45" s="199" t="str">
        <f>IF('เช็คเวลาเรียน เทอม 2'!FH45="ม",1,"")</f>
        <v/>
      </c>
      <c r="FA45" s="198"/>
      <c r="FB45" s="198"/>
      <c r="FC45" s="199" t="str">
        <f>IF('เช็คเวลาเรียน เทอม 2'!FK45="ม",1,"")</f>
        <v/>
      </c>
      <c r="FD45" s="199" t="str">
        <f>IF('เช็คเวลาเรียน เทอม 2'!FL45="ม",1,"")</f>
        <v/>
      </c>
      <c r="FE45" s="199" t="str">
        <f>IF('เช็คเวลาเรียน เทอม 2'!FM45="ม",1,"")</f>
        <v/>
      </c>
      <c r="FF45" s="338">
        <f t="shared" si="10"/>
        <v>0</v>
      </c>
      <c r="FG45" s="339"/>
      <c r="FH45" s="199" t="str">
        <f>IF('เช็คเวลาเรียน เทอม 2'!FR45="ม",1,"")</f>
        <v/>
      </c>
      <c r="FI45" s="199" t="str">
        <f>IF('เช็คเวลาเรียน เทอม 2'!FS45="ม",1,"")</f>
        <v/>
      </c>
      <c r="FJ45" s="198"/>
      <c r="FK45" s="198"/>
      <c r="FL45" s="199" t="str">
        <f>IF('เช็คเวลาเรียน เทอม 2'!FV45="ม",1,"")</f>
        <v/>
      </c>
      <c r="FM45" s="289"/>
      <c r="FN45" s="199" t="str">
        <f>IF('เช็คเวลาเรียน เทอม 2'!FX45="ม",1,"")</f>
        <v/>
      </c>
      <c r="FO45" s="199" t="str">
        <f>IF('เช็คเวลาเรียน เทอม 2'!FY45="ม",1,"")</f>
        <v/>
      </c>
      <c r="FP45" s="199" t="str">
        <f>IF('เช็คเวลาเรียน เทอม 2'!FZ45="ม",1,"")</f>
        <v/>
      </c>
      <c r="FQ45" s="198"/>
      <c r="FR45" s="198"/>
      <c r="FS45" s="199" t="str">
        <f>IF('เช็คเวลาเรียน เทอม 2'!GC45="ม",1,"")</f>
        <v/>
      </c>
      <c r="FT45" s="289"/>
      <c r="FU45" s="289"/>
      <c r="FV45" s="289"/>
      <c r="FW45" s="199" t="str">
        <f>IF('เช็คเวลาเรียน เทอม 2'!GG45="ม",1,"")</f>
        <v/>
      </c>
      <c r="FX45" s="198"/>
      <c r="FY45" s="198"/>
      <c r="FZ45" s="199" t="str">
        <f>IF('เช็คเวลาเรียน เทอม 2'!GJ45="ม",1,"")</f>
        <v/>
      </c>
      <c r="GA45" s="199" t="str">
        <f>IF('เช็คเวลาเรียน เทอม 2'!GK45="ม",1,"")</f>
        <v/>
      </c>
      <c r="GB45" s="199" t="str">
        <f>IF('เช็คเวลาเรียน เทอม 2'!GL45="ม",1,"")</f>
        <v/>
      </c>
      <c r="GC45" s="199" t="str">
        <f>IF('เช็คเวลาเรียน เทอม 2'!GM45="ม",1,"")</f>
        <v/>
      </c>
      <c r="GD45" s="199" t="str">
        <f>IF('เช็คเวลาเรียน เทอม 2'!GN45="ม",1,"")</f>
        <v/>
      </c>
      <c r="GE45" s="198"/>
      <c r="GF45" s="198"/>
      <c r="GG45" s="199" t="str">
        <f>IF('เช็คเวลาเรียน เทอม 2'!GQ45="ม",1,"")</f>
        <v/>
      </c>
      <c r="GH45" s="199" t="str">
        <f>IF('เช็คเวลาเรียน เทอม 2'!GR45="ม",1,"")</f>
        <v/>
      </c>
      <c r="GI45" s="199" t="str">
        <f>IF('เช็คเวลาเรียน เทอม 2'!GS45="ม",1,"")</f>
        <v/>
      </c>
      <c r="GJ45" s="199" t="str">
        <f>IF('เช็คเวลาเรียน เทอม 2'!GT45="ม",1,"")</f>
        <v/>
      </c>
      <c r="GK45" s="199" t="str">
        <f>IF('เช็คเวลาเรียน เทอม 2'!GU45="ม",1,"")</f>
        <v/>
      </c>
      <c r="GL45" s="338">
        <f t="shared" si="11"/>
        <v>0</v>
      </c>
      <c r="GM45" s="339"/>
    </row>
    <row r="46" spans="1:195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199" t="str">
        <f>IF('เช็คเวลาเรียน เทอม 2'!D46="ม",1,"")</f>
        <v/>
      </c>
      <c r="D46" s="199" t="str">
        <f>IF('เช็คเวลาเรียน เทอม 2'!E46="ม",1,"")</f>
        <v/>
      </c>
      <c r="E46" s="199" t="str">
        <f>IF('เช็คเวลาเรียน เทอม 2'!F46="ม",1,"")</f>
        <v/>
      </c>
      <c r="F46" s="199" t="str">
        <f>IF('เช็คเวลาเรียน เทอม 2'!G46="ม",1,"")</f>
        <v/>
      </c>
      <c r="G46" s="199" t="str">
        <f>IF('เช็คเวลาเรียน เทอม 2'!H46="ม",1,"")</f>
        <v/>
      </c>
      <c r="H46" s="198"/>
      <c r="I46" s="198"/>
      <c r="J46" s="199" t="str">
        <f>IF('เช็คเวลาเรียน เทอม 2'!K46="ม",1,"")</f>
        <v/>
      </c>
      <c r="K46" s="199" t="str">
        <f>IF('เช็คเวลาเรียน เทอม 2'!L46="ม",1,"")</f>
        <v/>
      </c>
      <c r="L46" s="199" t="str">
        <f>IF('เช็คเวลาเรียน เทอม 2'!M46="ม",1,"")</f>
        <v/>
      </c>
      <c r="M46" s="199" t="str">
        <f>IF('เช็คเวลาเรียน เทอม 2'!N46="ม",1,"")</f>
        <v/>
      </c>
      <c r="N46" s="199" t="str">
        <f>IF('เช็คเวลาเรียน เทอม 2'!O46="ม",1,"")</f>
        <v/>
      </c>
      <c r="O46" s="198"/>
      <c r="P46" s="198"/>
      <c r="Q46" s="199" t="str">
        <f>IF('เช็คเวลาเรียน เทอม 2'!R46="ม",1,"")</f>
        <v/>
      </c>
      <c r="R46" s="199" t="str">
        <f>IF('เช็คเวลาเรียน เทอม 2'!S46="ม",1,"")</f>
        <v/>
      </c>
      <c r="S46" s="199" t="str">
        <f>IF('เช็คเวลาเรียน เทอม 2'!T46="ม",1,"")</f>
        <v/>
      </c>
      <c r="T46" s="199" t="str">
        <f>IF('เช็คเวลาเรียน เทอม 2'!U46="ม",1,"")</f>
        <v/>
      </c>
      <c r="U46" s="199" t="str">
        <f>IF('เช็คเวลาเรียน เทอม 2'!V46="ม",1,"")</f>
        <v/>
      </c>
      <c r="V46" s="198"/>
      <c r="W46" s="198"/>
      <c r="X46" s="199" t="str">
        <f>IF('เช็คเวลาเรียน เทอม 2'!Y46="ม",1,"")</f>
        <v/>
      </c>
      <c r="Y46" s="199" t="str">
        <f>IF('เช็คเวลาเรียน เทอม 2'!Z46="ม",1,"")</f>
        <v/>
      </c>
      <c r="Z46" s="199" t="str">
        <f>IF('เช็คเวลาเรียน เทอม 2'!AA46="ม",1,"")</f>
        <v/>
      </c>
      <c r="AA46" s="199" t="str">
        <f>IF('เช็คเวลาเรียน เทอม 2'!AB46="ม",1,"")</f>
        <v/>
      </c>
      <c r="AB46" s="199" t="str">
        <f>IF('เช็คเวลาเรียน เทอม 2'!AC46="ม",1,"")</f>
        <v/>
      </c>
      <c r="AC46" s="198"/>
      <c r="AD46" s="198"/>
      <c r="AE46" s="199" t="str">
        <f>IF('เช็คเวลาเรียน เทอม 2'!AF46="ม",1,"")</f>
        <v/>
      </c>
      <c r="AF46" s="198"/>
      <c r="AG46" s="338">
        <f t="shared" si="6"/>
        <v>0</v>
      </c>
      <c r="AH46" s="339"/>
      <c r="AI46" s="199" t="str">
        <f>IF('เช็คเวลาเรียน เทอม 2'!AK46="ม",1,"")</f>
        <v/>
      </c>
      <c r="AJ46" s="199" t="str">
        <f>IF('เช็คเวลาเรียน เทอม 2'!AL46="ม",1,"")</f>
        <v/>
      </c>
      <c r="AK46" s="199" t="str">
        <f>IF('เช็คเวลาเรียน เทอม 2'!AM46="ม",1,"")</f>
        <v/>
      </c>
      <c r="AL46" s="199" t="str">
        <f>IF('เช็คเวลาเรียน เทอม 2'!AN46="ม",1,"")</f>
        <v/>
      </c>
      <c r="AM46" s="280"/>
      <c r="AN46" s="198"/>
      <c r="AO46" s="280"/>
      <c r="AP46" s="199" t="str">
        <f>IF('เช็คเวลาเรียน เทอม 2'!AR46="ม",1,"")</f>
        <v/>
      </c>
      <c r="AQ46" s="199" t="str">
        <f>IF('เช็คเวลาเรียน เทอม 2'!AS46="ม",1,"")</f>
        <v/>
      </c>
      <c r="AR46" s="280"/>
      <c r="AS46" s="199" t="str">
        <f>IF('เช็คเวลาเรียน เทอม 2'!AU46="ม",1,"")</f>
        <v/>
      </c>
      <c r="AT46" s="199" t="str">
        <f>IF('เช็คเวลาเรียน เทอม 2'!AV46="ม",1,"")</f>
        <v/>
      </c>
      <c r="AU46" s="198"/>
      <c r="AV46" s="198"/>
      <c r="AW46" s="199" t="str">
        <f>IF('เช็คเวลาเรียน เทอม 2'!AY46="ม",1,"")</f>
        <v/>
      </c>
      <c r="AX46" s="199" t="str">
        <f>IF('เช็คเวลาเรียน เทอม 2'!AZ46="ม",1,"")</f>
        <v/>
      </c>
      <c r="AY46" s="199" t="str">
        <f>IF('เช็คเวลาเรียน เทอม 2'!BA46="ม",1,"")</f>
        <v/>
      </c>
      <c r="AZ46" s="199" t="str">
        <f>IF('เช็คเวลาเรียน เทอม 2'!BB46="ม",1,"")</f>
        <v/>
      </c>
      <c r="BA46" s="199" t="str">
        <f>IF('เช็คเวลาเรียน เทอม 2'!BC46="ม",1,"")</f>
        <v/>
      </c>
      <c r="BB46" s="198"/>
      <c r="BC46" s="198"/>
      <c r="BD46" s="199" t="str">
        <f>IF('เช็คเวลาเรียน เทอม 2'!BF46="ม",1,"")</f>
        <v/>
      </c>
      <c r="BE46" s="199" t="str">
        <f>IF('เช็คเวลาเรียน เทอม 2'!BG46="ม",1,"")</f>
        <v/>
      </c>
      <c r="BF46" s="199" t="str">
        <f>IF('เช็คเวลาเรียน เทอม 2'!BH46="ม",1,"")</f>
        <v/>
      </c>
      <c r="BG46" s="199" t="str">
        <f>IF('เช็คเวลาเรียน เทอม 2'!BI46="ม",1,"")</f>
        <v/>
      </c>
      <c r="BH46" s="199" t="str">
        <f>IF('เช็คเวลาเรียน เทอม 2'!BJ46="ม",1,"")</f>
        <v/>
      </c>
      <c r="BI46" s="198"/>
      <c r="BJ46" s="198"/>
      <c r="BK46" s="199" t="str">
        <f>IF('เช็คเวลาเรียน เทอม 2'!BM46="ม",1,"")</f>
        <v/>
      </c>
      <c r="BL46" s="199" t="str">
        <f>IF('เช็คเวลาเรียน เทอม 2'!BN46="ม",1,"")</f>
        <v/>
      </c>
      <c r="BM46" s="287"/>
      <c r="BN46" s="338">
        <f t="shared" si="7"/>
        <v>0</v>
      </c>
      <c r="BO46" s="339"/>
      <c r="BP46" s="289"/>
      <c r="BQ46" s="198"/>
      <c r="BR46" s="198"/>
      <c r="BS46" s="199" t="str">
        <f>IF('เช็คเวลาเรียน เทอม 2'!BW46="ม",1,"")</f>
        <v/>
      </c>
      <c r="BT46" s="199" t="str">
        <f>IF('เช็คเวลาเรียน เทอม 2'!BX46="ม",1,"")</f>
        <v/>
      </c>
      <c r="BU46" s="199" t="str">
        <f>IF('เช็คเวลาเรียน เทอม 2'!BY46="ม",1,"")</f>
        <v/>
      </c>
      <c r="BV46" s="199" t="str">
        <f>IF('เช็คเวลาเรียน เทอม 2'!BZ46="ม",1,"")</f>
        <v/>
      </c>
      <c r="BW46" s="199" t="str">
        <f>IF('เช็คเวลาเรียน เทอม 2'!CA46="ม",1,"")</f>
        <v/>
      </c>
      <c r="BX46" s="198"/>
      <c r="BY46" s="198"/>
      <c r="BZ46" s="199" t="str">
        <f>IF('เช็คเวลาเรียน เทอม 2'!CD46="ม",1,"")</f>
        <v/>
      </c>
      <c r="CA46" s="199" t="str">
        <f>IF('เช็คเวลาเรียน เทอม 2'!CE46="ม",1,"")</f>
        <v/>
      </c>
      <c r="CB46" s="199" t="str">
        <f>IF('เช็คเวลาเรียน เทอม 2'!CF46="ม",1,"")</f>
        <v/>
      </c>
      <c r="CC46" s="199" t="str">
        <f>IF('เช็คเวลาเรียน เทอม 2'!CG46="ม",1,"")</f>
        <v/>
      </c>
      <c r="CD46" s="199" t="str">
        <f>IF('เช็คเวลาเรียน เทอม 2'!CH46="ม",1,"")</f>
        <v/>
      </c>
      <c r="CE46" s="280"/>
      <c r="CF46" s="198"/>
      <c r="CG46" s="199" t="str">
        <f>IF('เช็คเวลาเรียน เทอม 2'!CK46="ม",1,"")</f>
        <v/>
      </c>
      <c r="CH46" s="199" t="str">
        <f>IF('เช็คเวลาเรียน เทอม 2'!CL46="ม",1,"")</f>
        <v/>
      </c>
      <c r="CI46" s="199" t="str">
        <f>IF('เช็คเวลาเรียน เทอม 2'!CM46="ม",1,"")</f>
        <v/>
      </c>
      <c r="CJ46" s="199" t="str">
        <f>IF('เช็คเวลาเรียน เทอม 2'!CN46="ม",1,"")</f>
        <v/>
      </c>
      <c r="CK46" s="199" t="str">
        <f>IF('เช็คเวลาเรียน เทอม 2'!CO46="ม",1,"")</f>
        <v/>
      </c>
      <c r="CL46" s="198"/>
      <c r="CM46" s="198"/>
      <c r="CN46" s="199" t="str">
        <f>IF('เช็คเวลาเรียน เทอม 2'!CR46="ม",1,"")</f>
        <v/>
      </c>
      <c r="CO46" s="199" t="str">
        <f>IF('เช็คเวลาเรียน เทอม 2'!CS46="ม",1,"")</f>
        <v/>
      </c>
      <c r="CP46" s="199" t="str">
        <f>IF('เช็คเวลาเรียน เทอม 2'!CT46="ม",1,"")</f>
        <v/>
      </c>
      <c r="CQ46" s="199" t="str">
        <f>IF('เช็คเวลาเรียน เทอม 2'!CU46="ม",1,"")</f>
        <v/>
      </c>
      <c r="CR46" s="199" t="str">
        <f>IF('เช็คเวลาเรียน เทอม 2'!CV46="ม",1,"")</f>
        <v/>
      </c>
      <c r="CS46" s="198"/>
      <c r="CT46" s="198"/>
      <c r="CU46" s="338">
        <f t="shared" si="8"/>
        <v>0</v>
      </c>
      <c r="CV46" s="339"/>
      <c r="CW46" s="199" t="str">
        <f>IF('เช็คเวลาเรียน เทอม 2'!DC46="ม",1,"")</f>
        <v/>
      </c>
      <c r="CX46" s="199" t="str">
        <f>IF('เช็คเวลาเรียน เทอม 2'!DD46="ม",1,"")</f>
        <v/>
      </c>
      <c r="CY46" s="199" t="str">
        <f>IF('เช็คเวลาเรียน เทอม 2'!DE46="ม",1,"")</f>
        <v/>
      </c>
      <c r="CZ46" s="199" t="str">
        <f>IF('เช็คเวลาเรียน เทอม 2'!DF46="ม",1,"")</f>
        <v/>
      </c>
      <c r="DA46" s="199" t="str">
        <f>IF('เช็คเวลาเรียน เทอม 2'!DG46="ม",1,"")</f>
        <v/>
      </c>
      <c r="DB46" s="198"/>
      <c r="DC46" s="198"/>
      <c r="DD46" s="199" t="str">
        <f>IF('เช็คเวลาเรียน เทอม 2'!DJ46="ม",1,"")</f>
        <v/>
      </c>
      <c r="DE46" s="199" t="str">
        <f>IF('เช็คเวลาเรียน เทอม 2'!DK46="ม",1,"")</f>
        <v/>
      </c>
      <c r="DF46" s="199" t="str">
        <f>IF('เช็คเวลาเรียน เทอม 2'!DL46="ม",1,"")</f>
        <v/>
      </c>
      <c r="DG46" s="199" t="str">
        <f>IF('เช็คเวลาเรียน เทอม 2'!DM46="ม",1,"")</f>
        <v/>
      </c>
      <c r="DH46" s="199" t="str">
        <f>IF('เช็คเวลาเรียน เทอม 2'!DN46="ม",1,"")</f>
        <v/>
      </c>
      <c r="DI46" s="198"/>
      <c r="DJ46" s="198"/>
      <c r="DK46" s="199" t="str">
        <f>IF('เช็คเวลาเรียน เทอม 2'!DQ46="ม",1,"")</f>
        <v/>
      </c>
      <c r="DL46" s="199" t="str">
        <f>IF('เช็คเวลาเรียน เทอม 2'!DR46="ม",1,"")</f>
        <v/>
      </c>
      <c r="DM46" s="199" t="str">
        <f>IF('เช็คเวลาเรียน เทอม 2'!DS46="ม",1,"")</f>
        <v/>
      </c>
      <c r="DN46" s="199" t="str">
        <f>IF('เช็คเวลาเรียน เทอม 2'!DT46="ม",1,"")</f>
        <v/>
      </c>
      <c r="DO46" s="199" t="str">
        <f>IF('เช็คเวลาเรียน เทอม 2'!DU46="ม",1,"")</f>
        <v/>
      </c>
      <c r="DP46" s="198"/>
      <c r="DQ46" s="289"/>
      <c r="DR46" s="289"/>
      <c r="DS46" s="199" t="str">
        <f>IF('เช็คเวลาเรียน เทอม 2'!DY46="ม",1,"")</f>
        <v/>
      </c>
      <c r="DT46" s="199" t="str">
        <f>IF('เช็คเวลาเรียน เทอม 2'!DZ46="ม",1,"")</f>
        <v/>
      </c>
      <c r="DU46" s="199" t="str">
        <f>IF('เช็คเวลาเรียน เทอม 2'!EA46="ม",1,"")</f>
        <v/>
      </c>
      <c r="DV46" s="199" t="str">
        <f>IF('เช็คเวลาเรียน เทอม 2'!EB46="ม",1,"")</f>
        <v/>
      </c>
      <c r="DW46" s="198"/>
      <c r="DX46" s="198"/>
      <c r="DY46" s="338">
        <f t="shared" si="9"/>
        <v>0</v>
      </c>
      <c r="DZ46" s="339"/>
      <c r="EA46" s="199" t="str">
        <f>IF('เช็คเวลาเรียน เทอม 2'!EI46="ม",1,"")</f>
        <v/>
      </c>
      <c r="EB46" s="199" t="str">
        <f>IF('เช็คเวลาเรียน เทอม 2'!EJ46="ม",1,"")</f>
        <v/>
      </c>
      <c r="EC46" s="199" t="str">
        <f>IF('เช็คเวลาเรียน เทอม 2'!EK46="ม",1,"")</f>
        <v/>
      </c>
      <c r="ED46" s="199" t="str">
        <f>IF('เช็คเวลาเรียน เทอม 2'!EL46="ม",1,"")</f>
        <v/>
      </c>
      <c r="EE46" s="199" t="str">
        <f>IF('เช็คเวลาเรียน เทอม 2'!EM46="ม",1,"")</f>
        <v/>
      </c>
      <c r="EF46" s="198"/>
      <c r="EG46" s="198"/>
      <c r="EH46" s="199" t="str">
        <f>IF('เช็คเวลาเรียน เทอม 2'!EP46="ม",1,"")</f>
        <v/>
      </c>
      <c r="EI46" s="199" t="str">
        <f>IF('เช็คเวลาเรียน เทอม 2'!EQ46="ม",1,"")</f>
        <v/>
      </c>
      <c r="EJ46" s="199" t="str">
        <f>IF('เช็คเวลาเรียน เทอม 2'!ER46="ม",1,"")</f>
        <v/>
      </c>
      <c r="EK46" s="199" t="str">
        <f>IF('เช็คเวลาเรียน เทอม 2'!ES46="ม",1,"")</f>
        <v/>
      </c>
      <c r="EL46" s="199" t="str">
        <f>IF('เช็คเวลาเรียน เทอม 2'!ET46="ม",1,"")</f>
        <v/>
      </c>
      <c r="EM46" s="198"/>
      <c r="EN46" s="198"/>
      <c r="EO46" s="199" t="str">
        <f>IF('เช็คเวลาเรียน เทอม 2'!EW46="ม",1,"")</f>
        <v/>
      </c>
      <c r="EP46" s="199" t="str">
        <f>IF('เช็คเวลาเรียน เทอม 2'!EX46="ม",1,"")</f>
        <v/>
      </c>
      <c r="EQ46" s="199" t="str">
        <f>IF('เช็คเวลาเรียน เทอม 2'!EY46="ม",1,"")</f>
        <v/>
      </c>
      <c r="ER46" s="199" t="str">
        <f>IF('เช็คเวลาเรียน เทอม 2'!EZ46="ม",1,"")</f>
        <v/>
      </c>
      <c r="ES46" s="199" t="str">
        <f>IF('เช็คเวลาเรียน เทอม 2'!FA46="ม",1,"")</f>
        <v/>
      </c>
      <c r="ET46" s="198"/>
      <c r="EU46" s="198"/>
      <c r="EV46" s="199" t="str">
        <f>IF('เช็คเวลาเรียน เทอม 2'!FD46="ม",1,"")</f>
        <v/>
      </c>
      <c r="EW46" s="199" t="str">
        <f>IF('เช็คเวลาเรียน เทอม 2'!FE46="ม",1,"")</f>
        <v/>
      </c>
      <c r="EX46" s="199" t="str">
        <f>IF('เช็คเวลาเรียน เทอม 2'!FF46="ม",1,"")</f>
        <v/>
      </c>
      <c r="EY46" s="199" t="str">
        <f>IF('เช็คเวลาเรียน เทอม 2'!FG46="ม",1,"")</f>
        <v/>
      </c>
      <c r="EZ46" s="199" t="str">
        <f>IF('เช็คเวลาเรียน เทอม 2'!FH46="ม",1,"")</f>
        <v/>
      </c>
      <c r="FA46" s="198"/>
      <c r="FB46" s="198"/>
      <c r="FC46" s="199" t="str">
        <f>IF('เช็คเวลาเรียน เทอม 2'!FK46="ม",1,"")</f>
        <v/>
      </c>
      <c r="FD46" s="199" t="str">
        <f>IF('เช็คเวลาเรียน เทอม 2'!FL46="ม",1,"")</f>
        <v/>
      </c>
      <c r="FE46" s="199" t="str">
        <f>IF('เช็คเวลาเรียน เทอม 2'!FM46="ม",1,"")</f>
        <v/>
      </c>
      <c r="FF46" s="338">
        <f t="shared" si="10"/>
        <v>0</v>
      </c>
      <c r="FG46" s="339"/>
      <c r="FH46" s="199" t="str">
        <f>IF('เช็คเวลาเรียน เทอม 2'!FR46="ม",1,"")</f>
        <v/>
      </c>
      <c r="FI46" s="199" t="str">
        <f>IF('เช็คเวลาเรียน เทอม 2'!FS46="ม",1,"")</f>
        <v/>
      </c>
      <c r="FJ46" s="198"/>
      <c r="FK46" s="198"/>
      <c r="FL46" s="199" t="str">
        <f>IF('เช็คเวลาเรียน เทอม 2'!FV46="ม",1,"")</f>
        <v/>
      </c>
      <c r="FM46" s="289"/>
      <c r="FN46" s="199" t="str">
        <f>IF('เช็คเวลาเรียน เทอม 2'!FX46="ม",1,"")</f>
        <v/>
      </c>
      <c r="FO46" s="199" t="str">
        <f>IF('เช็คเวลาเรียน เทอม 2'!FY46="ม",1,"")</f>
        <v/>
      </c>
      <c r="FP46" s="199" t="str">
        <f>IF('เช็คเวลาเรียน เทอม 2'!FZ46="ม",1,"")</f>
        <v/>
      </c>
      <c r="FQ46" s="198"/>
      <c r="FR46" s="198"/>
      <c r="FS46" s="199" t="str">
        <f>IF('เช็คเวลาเรียน เทอม 2'!GC46="ม",1,"")</f>
        <v/>
      </c>
      <c r="FT46" s="289"/>
      <c r="FU46" s="289"/>
      <c r="FV46" s="289"/>
      <c r="FW46" s="199" t="str">
        <f>IF('เช็คเวลาเรียน เทอม 2'!GG46="ม",1,"")</f>
        <v/>
      </c>
      <c r="FX46" s="198"/>
      <c r="FY46" s="198"/>
      <c r="FZ46" s="199" t="str">
        <f>IF('เช็คเวลาเรียน เทอม 2'!GJ46="ม",1,"")</f>
        <v/>
      </c>
      <c r="GA46" s="199" t="str">
        <f>IF('เช็คเวลาเรียน เทอม 2'!GK46="ม",1,"")</f>
        <v/>
      </c>
      <c r="GB46" s="199" t="str">
        <f>IF('เช็คเวลาเรียน เทอม 2'!GL46="ม",1,"")</f>
        <v/>
      </c>
      <c r="GC46" s="199" t="str">
        <f>IF('เช็คเวลาเรียน เทอม 2'!GM46="ม",1,"")</f>
        <v/>
      </c>
      <c r="GD46" s="199" t="str">
        <f>IF('เช็คเวลาเรียน เทอม 2'!GN46="ม",1,"")</f>
        <v/>
      </c>
      <c r="GE46" s="198"/>
      <c r="GF46" s="198"/>
      <c r="GG46" s="199" t="str">
        <f>IF('เช็คเวลาเรียน เทอม 2'!GQ46="ม",1,"")</f>
        <v/>
      </c>
      <c r="GH46" s="199" t="str">
        <f>IF('เช็คเวลาเรียน เทอม 2'!GR46="ม",1,"")</f>
        <v/>
      </c>
      <c r="GI46" s="199" t="str">
        <f>IF('เช็คเวลาเรียน เทอม 2'!GS46="ม",1,"")</f>
        <v/>
      </c>
      <c r="GJ46" s="199" t="str">
        <f>IF('เช็คเวลาเรียน เทอม 2'!GT46="ม",1,"")</f>
        <v/>
      </c>
      <c r="GK46" s="199" t="str">
        <f>IF('เช็คเวลาเรียน เทอม 2'!GU46="ม",1,"")</f>
        <v/>
      </c>
      <c r="GL46" s="338">
        <f t="shared" si="11"/>
        <v>0</v>
      </c>
      <c r="GM46" s="339"/>
    </row>
    <row r="47" spans="1:195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199" t="str">
        <f>IF('เช็คเวลาเรียน เทอม 2'!D47="ม",1,"")</f>
        <v/>
      </c>
      <c r="D47" s="199" t="str">
        <f>IF('เช็คเวลาเรียน เทอม 2'!E47="ม",1,"")</f>
        <v/>
      </c>
      <c r="E47" s="199" t="str">
        <f>IF('เช็คเวลาเรียน เทอม 2'!F47="ม",1,"")</f>
        <v/>
      </c>
      <c r="F47" s="199" t="str">
        <f>IF('เช็คเวลาเรียน เทอม 2'!G47="ม",1,"")</f>
        <v/>
      </c>
      <c r="G47" s="199" t="str">
        <f>IF('เช็คเวลาเรียน เทอม 2'!H47="ม",1,"")</f>
        <v/>
      </c>
      <c r="H47" s="198"/>
      <c r="I47" s="198"/>
      <c r="J47" s="199" t="str">
        <f>IF('เช็คเวลาเรียน เทอม 2'!K47="ม",1,"")</f>
        <v/>
      </c>
      <c r="K47" s="199" t="str">
        <f>IF('เช็คเวลาเรียน เทอม 2'!L47="ม",1,"")</f>
        <v/>
      </c>
      <c r="L47" s="199" t="str">
        <f>IF('เช็คเวลาเรียน เทอม 2'!M47="ม",1,"")</f>
        <v/>
      </c>
      <c r="M47" s="199" t="str">
        <f>IF('เช็คเวลาเรียน เทอม 2'!N47="ม",1,"")</f>
        <v/>
      </c>
      <c r="N47" s="199" t="str">
        <f>IF('เช็คเวลาเรียน เทอม 2'!O47="ม",1,"")</f>
        <v/>
      </c>
      <c r="O47" s="198"/>
      <c r="P47" s="198"/>
      <c r="Q47" s="199" t="str">
        <f>IF('เช็คเวลาเรียน เทอม 2'!R47="ม",1,"")</f>
        <v/>
      </c>
      <c r="R47" s="199" t="str">
        <f>IF('เช็คเวลาเรียน เทอม 2'!S47="ม",1,"")</f>
        <v/>
      </c>
      <c r="S47" s="199" t="str">
        <f>IF('เช็คเวลาเรียน เทอม 2'!T47="ม",1,"")</f>
        <v/>
      </c>
      <c r="T47" s="199" t="str">
        <f>IF('เช็คเวลาเรียน เทอม 2'!U47="ม",1,"")</f>
        <v/>
      </c>
      <c r="U47" s="199" t="str">
        <f>IF('เช็คเวลาเรียน เทอม 2'!V47="ม",1,"")</f>
        <v/>
      </c>
      <c r="V47" s="198"/>
      <c r="W47" s="198"/>
      <c r="X47" s="199" t="str">
        <f>IF('เช็คเวลาเรียน เทอม 2'!Y47="ม",1,"")</f>
        <v/>
      </c>
      <c r="Y47" s="199" t="str">
        <f>IF('เช็คเวลาเรียน เทอม 2'!Z47="ม",1,"")</f>
        <v/>
      </c>
      <c r="Z47" s="199" t="str">
        <f>IF('เช็คเวลาเรียน เทอม 2'!AA47="ม",1,"")</f>
        <v/>
      </c>
      <c r="AA47" s="199" t="str">
        <f>IF('เช็คเวลาเรียน เทอม 2'!AB47="ม",1,"")</f>
        <v/>
      </c>
      <c r="AB47" s="199" t="str">
        <f>IF('เช็คเวลาเรียน เทอม 2'!AC47="ม",1,"")</f>
        <v/>
      </c>
      <c r="AC47" s="198"/>
      <c r="AD47" s="198"/>
      <c r="AE47" s="199" t="str">
        <f>IF('เช็คเวลาเรียน เทอม 2'!AF47="ม",1,"")</f>
        <v/>
      </c>
      <c r="AF47" s="198"/>
      <c r="AG47" s="338">
        <f t="shared" si="6"/>
        <v>0</v>
      </c>
      <c r="AH47" s="339"/>
      <c r="AI47" s="199" t="str">
        <f>IF('เช็คเวลาเรียน เทอม 2'!AK47="ม",1,"")</f>
        <v/>
      </c>
      <c r="AJ47" s="199" t="str">
        <f>IF('เช็คเวลาเรียน เทอม 2'!AL47="ม",1,"")</f>
        <v/>
      </c>
      <c r="AK47" s="199" t="str">
        <f>IF('เช็คเวลาเรียน เทอม 2'!AM47="ม",1,"")</f>
        <v/>
      </c>
      <c r="AL47" s="199" t="str">
        <f>IF('เช็คเวลาเรียน เทอม 2'!AN47="ม",1,"")</f>
        <v/>
      </c>
      <c r="AM47" s="280"/>
      <c r="AN47" s="198"/>
      <c r="AO47" s="280"/>
      <c r="AP47" s="199" t="str">
        <f>IF('เช็คเวลาเรียน เทอม 2'!AR47="ม",1,"")</f>
        <v/>
      </c>
      <c r="AQ47" s="199" t="str">
        <f>IF('เช็คเวลาเรียน เทอม 2'!AS47="ม",1,"")</f>
        <v/>
      </c>
      <c r="AR47" s="280"/>
      <c r="AS47" s="199" t="str">
        <f>IF('เช็คเวลาเรียน เทอม 2'!AU47="ม",1,"")</f>
        <v/>
      </c>
      <c r="AT47" s="199" t="str">
        <f>IF('เช็คเวลาเรียน เทอม 2'!AV47="ม",1,"")</f>
        <v/>
      </c>
      <c r="AU47" s="198"/>
      <c r="AV47" s="198"/>
      <c r="AW47" s="199" t="str">
        <f>IF('เช็คเวลาเรียน เทอม 2'!AY47="ม",1,"")</f>
        <v/>
      </c>
      <c r="AX47" s="199" t="str">
        <f>IF('เช็คเวลาเรียน เทอม 2'!AZ47="ม",1,"")</f>
        <v/>
      </c>
      <c r="AY47" s="199" t="str">
        <f>IF('เช็คเวลาเรียน เทอม 2'!BA47="ม",1,"")</f>
        <v/>
      </c>
      <c r="AZ47" s="199" t="str">
        <f>IF('เช็คเวลาเรียน เทอม 2'!BB47="ม",1,"")</f>
        <v/>
      </c>
      <c r="BA47" s="199" t="str">
        <f>IF('เช็คเวลาเรียน เทอม 2'!BC47="ม",1,"")</f>
        <v/>
      </c>
      <c r="BB47" s="198"/>
      <c r="BC47" s="198"/>
      <c r="BD47" s="199" t="str">
        <f>IF('เช็คเวลาเรียน เทอม 2'!BF47="ม",1,"")</f>
        <v/>
      </c>
      <c r="BE47" s="199" t="str">
        <f>IF('เช็คเวลาเรียน เทอม 2'!BG47="ม",1,"")</f>
        <v/>
      </c>
      <c r="BF47" s="199" t="str">
        <f>IF('เช็คเวลาเรียน เทอม 2'!BH47="ม",1,"")</f>
        <v/>
      </c>
      <c r="BG47" s="199" t="str">
        <f>IF('เช็คเวลาเรียน เทอม 2'!BI47="ม",1,"")</f>
        <v/>
      </c>
      <c r="BH47" s="199" t="str">
        <f>IF('เช็คเวลาเรียน เทอม 2'!BJ47="ม",1,"")</f>
        <v/>
      </c>
      <c r="BI47" s="198"/>
      <c r="BJ47" s="198"/>
      <c r="BK47" s="199" t="str">
        <f>IF('เช็คเวลาเรียน เทอม 2'!BM47="ม",1,"")</f>
        <v/>
      </c>
      <c r="BL47" s="199" t="str">
        <f>IF('เช็คเวลาเรียน เทอม 2'!BN47="ม",1,"")</f>
        <v/>
      </c>
      <c r="BM47" s="287"/>
      <c r="BN47" s="338">
        <f t="shared" si="7"/>
        <v>0</v>
      </c>
      <c r="BO47" s="339"/>
      <c r="BP47" s="289"/>
      <c r="BQ47" s="198"/>
      <c r="BR47" s="198"/>
      <c r="BS47" s="199" t="str">
        <f>IF('เช็คเวลาเรียน เทอม 2'!BW47="ม",1,"")</f>
        <v/>
      </c>
      <c r="BT47" s="199" t="str">
        <f>IF('เช็คเวลาเรียน เทอม 2'!BX47="ม",1,"")</f>
        <v/>
      </c>
      <c r="BU47" s="199" t="str">
        <f>IF('เช็คเวลาเรียน เทอม 2'!BY47="ม",1,"")</f>
        <v/>
      </c>
      <c r="BV47" s="199" t="str">
        <f>IF('เช็คเวลาเรียน เทอม 2'!BZ47="ม",1,"")</f>
        <v/>
      </c>
      <c r="BW47" s="199" t="str">
        <f>IF('เช็คเวลาเรียน เทอม 2'!CA47="ม",1,"")</f>
        <v/>
      </c>
      <c r="BX47" s="198"/>
      <c r="BY47" s="198"/>
      <c r="BZ47" s="199" t="str">
        <f>IF('เช็คเวลาเรียน เทอม 2'!CD47="ม",1,"")</f>
        <v/>
      </c>
      <c r="CA47" s="199" t="str">
        <f>IF('เช็คเวลาเรียน เทอม 2'!CE47="ม",1,"")</f>
        <v/>
      </c>
      <c r="CB47" s="199" t="str">
        <f>IF('เช็คเวลาเรียน เทอม 2'!CF47="ม",1,"")</f>
        <v/>
      </c>
      <c r="CC47" s="199" t="str">
        <f>IF('เช็คเวลาเรียน เทอม 2'!CG47="ม",1,"")</f>
        <v/>
      </c>
      <c r="CD47" s="199" t="str">
        <f>IF('เช็คเวลาเรียน เทอม 2'!CH47="ม",1,"")</f>
        <v/>
      </c>
      <c r="CE47" s="280"/>
      <c r="CF47" s="198"/>
      <c r="CG47" s="199" t="str">
        <f>IF('เช็คเวลาเรียน เทอม 2'!CK47="ม",1,"")</f>
        <v/>
      </c>
      <c r="CH47" s="199" t="str">
        <f>IF('เช็คเวลาเรียน เทอม 2'!CL47="ม",1,"")</f>
        <v/>
      </c>
      <c r="CI47" s="199" t="str">
        <f>IF('เช็คเวลาเรียน เทอม 2'!CM47="ม",1,"")</f>
        <v/>
      </c>
      <c r="CJ47" s="199" t="str">
        <f>IF('เช็คเวลาเรียน เทอม 2'!CN47="ม",1,"")</f>
        <v/>
      </c>
      <c r="CK47" s="199" t="str">
        <f>IF('เช็คเวลาเรียน เทอม 2'!CO47="ม",1,"")</f>
        <v/>
      </c>
      <c r="CL47" s="198"/>
      <c r="CM47" s="198"/>
      <c r="CN47" s="199" t="str">
        <f>IF('เช็คเวลาเรียน เทอม 2'!CR47="ม",1,"")</f>
        <v/>
      </c>
      <c r="CO47" s="199" t="str">
        <f>IF('เช็คเวลาเรียน เทอม 2'!CS47="ม",1,"")</f>
        <v/>
      </c>
      <c r="CP47" s="199" t="str">
        <f>IF('เช็คเวลาเรียน เทอม 2'!CT47="ม",1,"")</f>
        <v/>
      </c>
      <c r="CQ47" s="199" t="str">
        <f>IF('เช็คเวลาเรียน เทอม 2'!CU47="ม",1,"")</f>
        <v/>
      </c>
      <c r="CR47" s="199" t="str">
        <f>IF('เช็คเวลาเรียน เทอม 2'!CV47="ม",1,"")</f>
        <v/>
      </c>
      <c r="CS47" s="198"/>
      <c r="CT47" s="198"/>
      <c r="CU47" s="338">
        <f t="shared" si="8"/>
        <v>0</v>
      </c>
      <c r="CV47" s="339"/>
      <c r="CW47" s="199" t="str">
        <f>IF('เช็คเวลาเรียน เทอม 2'!DC47="ม",1,"")</f>
        <v/>
      </c>
      <c r="CX47" s="199" t="str">
        <f>IF('เช็คเวลาเรียน เทอม 2'!DD47="ม",1,"")</f>
        <v/>
      </c>
      <c r="CY47" s="199" t="str">
        <f>IF('เช็คเวลาเรียน เทอม 2'!DE47="ม",1,"")</f>
        <v/>
      </c>
      <c r="CZ47" s="199" t="str">
        <f>IF('เช็คเวลาเรียน เทอม 2'!DF47="ม",1,"")</f>
        <v/>
      </c>
      <c r="DA47" s="199" t="str">
        <f>IF('เช็คเวลาเรียน เทอม 2'!DG47="ม",1,"")</f>
        <v/>
      </c>
      <c r="DB47" s="198"/>
      <c r="DC47" s="198"/>
      <c r="DD47" s="199" t="str">
        <f>IF('เช็คเวลาเรียน เทอม 2'!DJ47="ม",1,"")</f>
        <v/>
      </c>
      <c r="DE47" s="199" t="str">
        <f>IF('เช็คเวลาเรียน เทอม 2'!DK47="ม",1,"")</f>
        <v/>
      </c>
      <c r="DF47" s="199" t="str">
        <f>IF('เช็คเวลาเรียน เทอม 2'!DL47="ม",1,"")</f>
        <v/>
      </c>
      <c r="DG47" s="199" t="str">
        <f>IF('เช็คเวลาเรียน เทอม 2'!DM47="ม",1,"")</f>
        <v/>
      </c>
      <c r="DH47" s="199" t="str">
        <f>IF('เช็คเวลาเรียน เทอม 2'!DN47="ม",1,"")</f>
        <v/>
      </c>
      <c r="DI47" s="198"/>
      <c r="DJ47" s="198"/>
      <c r="DK47" s="199" t="str">
        <f>IF('เช็คเวลาเรียน เทอม 2'!DQ47="ม",1,"")</f>
        <v/>
      </c>
      <c r="DL47" s="199" t="str">
        <f>IF('เช็คเวลาเรียน เทอม 2'!DR47="ม",1,"")</f>
        <v/>
      </c>
      <c r="DM47" s="199" t="str">
        <f>IF('เช็คเวลาเรียน เทอม 2'!DS47="ม",1,"")</f>
        <v/>
      </c>
      <c r="DN47" s="199" t="str">
        <f>IF('เช็คเวลาเรียน เทอม 2'!DT47="ม",1,"")</f>
        <v/>
      </c>
      <c r="DO47" s="199" t="str">
        <f>IF('เช็คเวลาเรียน เทอม 2'!DU47="ม",1,"")</f>
        <v/>
      </c>
      <c r="DP47" s="198"/>
      <c r="DQ47" s="289"/>
      <c r="DR47" s="289"/>
      <c r="DS47" s="199" t="str">
        <f>IF('เช็คเวลาเรียน เทอม 2'!DY47="ม",1,"")</f>
        <v/>
      </c>
      <c r="DT47" s="199" t="str">
        <f>IF('เช็คเวลาเรียน เทอม 2'!DZ47="ม",1,"")</f>
        <v/>
      </c>
      <c r="DU47" s="199" t="str">
        <f>IF('เช็คเวลาเรียน เทอม 2'!EA47="ม",1,"")</f>
        <v/>
      </c>
      <c r="DV47" s="199" t="str">
        <f>IF('เช็คเวลาเรียน เทอม 2'!EB47="ม",1,"")</f>
        <v/>
      </c>
      <c r="DW47" s="198"/>
      <c r="DX47" s="198"/>
      <c r="DY47" s="338">
        <f t="shared" si="9"/>
        <v>0</v>
      </c>
      <c r="DZ47" s="339"/>
      <c r="EA47" s="199" t="str">
        <f>IF('เช็คเวลาเรียน เทอม 2'!EI47="ม",1,"")</f>
        <v/>
      </c>
      <c r="EB47" s="199" t="str">
        <f>IF('เช็คเวลาเรียน เทอม 2'!EJ47="ม",1,"")</f>
        <v/>
      </c>
      <c r="EC47" s="199" t="str">
        <f>IF('เช็คเวลาเรียน เทอม 2'!EK47="ม",1,"")</f>
        <v/>
      </c>
      <c r="ED47" s="199" t="str">
        <f>IF('เช็คเวลาเรียน เทอม 2'!EL47="ม",1,"")</f>
        <v/>
      </c>
      <c r="EE47" s="199" t="str">
        <f>IF('เช็คเวลาเรียน เทอม 2'!EM47="ม",1,"")</f>
        <v/>
      </c>
      <c r="EF47" s="198"/>
      <c r="EG47" s="198"/>
      <c r="EH47" s="199" t="str">
        <f>IF('เช็คเวลาเรียน เทอม 2'!EP47="ม",1,"")</f>
        <v/>
      </c>
      <c r="EI47" s="199" t="str">
        <f>IF('เช็คเวลาเรียน เทอม 2'!EQ47="ม",1,"")</f>
        <v/>
      </c>
      <c r="EJ47" s="199" t="str">
        <f>IF('เช็คเวลาเรียน เทอม 2'!ER47="ม",1,"")</f>
        <v/>
      </c>
      <c r="EK47" s="199" t="str">
        <f>IF('เช็คเวลาเรียน เทอม 2'!ES47="ม",1,"")</f>
        <v/>
      </c>
      <c r="EL47" s="199" t="str">
        <f>IF('เช็คเวลาเรียน เทอม 2'!ET47="ม",1,"")</f>
        <v/>
      </c>
      <c r="EM47" s="198"/>
      <c r="EN47" s="198"/>
      <c r="EO47" s="199" t="str">
        <f>IF('เช็คเวลาเรียน เทอม 2'!EW47="ม",1,"")</f>
        <v/>
      </c>
      <c r="EP47" s="199" t="str">
        <f>IF('เช็คเวลาเรียน เทอม 2'!EX47="ม",1,"")</f>
        <v/>
      </c>
      <c r="EQ47" s="199" t="str">
        <f>IF('เช็คเวลาเรียน เทอม 2'!EY47="ม",1,"")</f>
        <v/>
      </c>
      <c r="ER47" s="199" t="str">
        <f>IF('เช็คเวลาเรียน เทอม 2'!EZ47="ม",1,"")</f>
        <v/>
      </c>
      <c r="ES47" s="199" t="str">
        <f>IF('เช็คเวลาเรียน เทอม 2'!FA47="ม",1,"")</f>
        <v/>
      </c>
      <c r="ET47" s="198"/>
      <c r="EU47" s="198"/>
      <c r="EV47" s="199" t="str">
        <f>IF('เช็คเวลาเรียน เทอม 2'!FD47="ม",1,"")</f>
        <v/>
      </c>
      <c r="EW47" s="199" t="str">
        <f>IF('เช็คเวลาเรียน เทอม 2'!FE47="ม",1,"")</f>
        <v/>
      </c>
      <c r="EX47" s="199" t="str">
        <f>IF('เช็คเวลาเรียน เทอม 2'!FF47="ม",1,"")</f>
        <v/>
      </c>
      <c r="EY47" s="199" t="str">
        <f>IF('เช็คเวลาเรียน เทอม 2'!FG47="ม",1,"")</f>
        <v/>
      </c>
      <c r="EZ47" s="199" t="str">
        <f>IF('เช็คเวลาเรียน เทอม 2'!FH47="ม",1,"")</f>
        <v/>
      </c>
      <c r="FA47" s="198"/>
      <c r="FB47" s="198"/>
      <c r="FC47" s="199" t="str">
        <f>IF('เช็คเวลาเรียน เทอม 2'!FK47="ม",1,"")</f>
        <v/>
      </c>
      <c r="FD47" s="199" t="str">
        <f>IF('เช็คเวลาเรียน เทอม 2'!FL47="ม",1,"")</f>
        <v/>
      </c>
      <c r="FE47" s="199" t="str">
        <f>IF('เช็คเวลาเรียน เทอม 2'!FM47="ม",1,"")</f>
        <v/>
      </c>
      <c r="FF47" s="338">
        <f t="shared" si="10"/>
        <v>0</v>
      </c>
      <c r="FG47" s="339"/>
      <c r="FH47" s="199" t="str">
        <f>IF('เช็คเวลาเรียน เทอม 2'!FR47="ม",1,"")</f>
        <v/>
      </c>
      <c r="FI47" s="199" t="str">
        <f>IF('เช็คเวลาเรียน เทอม 2'!FS47="ม",1,"")</f>
        <v/>
      </c>
      <c r="FJ47" s="198"/>
      <c r="FK47" s="198"/>
      <c r="FL47" s="199" t="str">
        <f>IF('เช็คเวลาเรียน เทอม 2'!FV47="ม",1,"")</f>
        <v/>
      </c>
      <c r="FM47" s="289"/>
      <c r="FN47" s="199" t="str">
        <f>IF('เช็คเวลาเรียน เทอม 2'!FX47="ม",1,"")</f>
        <v/>
      </c>
      <c r="FO47" s="199" t="str">
        <f>IF('เช็คเวลาเรียน เทอม 2'!FY47="ม",1,"")</f>
        <v/>
      </c>
      <c r="FP47" s="199" t="str">
        <f>IF('เช็คเวลาเรียน เทอม 2'!FZ47="ม",1,"")</f>
        <v/>
      </c>
      <c r="FQ47" s="198"/>
      <c r="FR47" s="198"/>
      <c r="FS47" s="199" t="str">
        <f>IF('เช็คเวลาเรียน เทอม 2'!GC47="ม",1,"")</f>
        <v/>
      </c>
      <c r="FT47" s="289"/>
      <c r="FU47" s="289"/>
      <c r="FV47" s="289"/>
      <c r="FW47" s="199" t="str">
        <f>IF('เช็คเวลาเรียน เทอม 2'!GG47="ม",1,"")</f>
        <v/>
      </c>
      <c r="FX47" s="198"/>
      <c r="FY47" s="198"/>
      <c r="FZ47" s="199" t="str">
        <f>IF('เช็คเวลาเรียน เทอม 2'!GJ47="ม",1,"")</f>
        <v/>
      </c>
      <c r="GA47" s="199" t="str">
        <f>IF('เช็คเวลาเรียน เทอม 2'!GK47="ม",1,"")</f>
        <v/>
      </c>
      <c r="GB47" s="199" t="str">
        <f>IF('เช็คเวลาเรียน เทอม 2'!GL47="ม",1,"")</f>
        <v/>
      </c>
      <c r="GC47" s="199" t="str">
        <f>IF('เช็คเวลาเรียน เทอม 2'!GM47="ม",1,"")</f>
        <v/>
      </c>
      <c r="GD47" s="199" t="str">
        <f>IF('เช็คเวลาเรียน เทอม 2'!GN47="ม",1,"")</f>
        <v/>
      </c>
      <c r="GE47" s="198"/>
      <c r="GF47" s="198"/>
      <c r="GG47" s="199" t="str">
        <f>IF('เช็คเวลาเรียน เทอม 2'!GQ47="ม",1,"")</f>
        <v/>
      </c>
      <c r="GH47" s="199" t="str">
        <f>IF('เช็คเวลาเรียน เทอม 2'!GR47="ม",1,"")</f>
        <v/>
      </c>
      <c r="GI47" s="199" t="str">
        <f>IF('เช็คเวลาเรียน เทอม 2'!GS47="ม",1,"")</f>
        <v/>
      </c>
      <c r="GJ47" s="199" t="str">
        <f>IF('เช็คเวลาเรียน เทอม 2'!GT47="ม",1,"")</f>
        <v/>
      </c>
      <c r="GK47" s="199" t="str">
        <f>IF('เช็คเวลาเรียน เทอม 2'!GU47="ม",1,"")</f>
        <v/>
      </c>
      <c r="GL47" s="338">
        <f t="shared" si="11"/>
        <v>0</v>
      </c>
      <c r="GM47" s="339"/>
    </row>
    <row r="48" spans="1:195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199" t="str">
        <f>IF('เช็คเวลาเรียน เทอม 2'!D48="ม",1,"")</f>
        <v/>
      </c>
      <c r="D48" s="199" t="str">
        <f>IF('เช็คเวลาเรียน เทอม 2'!E48="ม",1,"")</f>
        <v/>
      </c>
      <c r="E48" s="199" t="str">
        <f>IF('เช็คเวลาเรียน เทอม 2'!F48="ม",1,"")</f>
        <v/>
      </c>
      <c r="F48" s="199" t="str">
        <f>IF('เช็คเวลาเรียน เทอม 2'!G48="ม",1,"")</f>
        <v/>
      </c>
      <c r="G48" s="199" t="str">
        <f>IF('เช็คเวลาเรียน เทอม 2'!H48="ม",1,"")</f>
        <v/>
      </c>
      <c r="H48" s="198"/>
      <c r="I48" s="198"/>
      <c r="J48" s="199" t="str">
        <f>IF('เช็คเวลาเรียน เทอม 2'!K48="ม",1,"")</f>
        <v/>
      </c>
      <c r="K48" s="199" t="str">
        <f>IF('เช็คเวลาเรียน เทอม 2'!L48="ม",1,"")</f>
        <v/>
      </c>
      <c r="L48" s="199" t="str">
        <f>IF('เช็คเวลาเรียน เทอม 2'!M48="ม",1,"")</f>
        <v/>
      </c>
      <c r="M48" s="199" t="str">
        <f>IF('เช็คเวลาเรียน เทอม 2'!N48="ม",1,"")</f>
        <v/>
      </c>
      <c r="N48" s="199" t="str">
        <f>IF('เช็คเวลาเรียน เทอม 2'!O48="ม",1,"")</f>
        <v/>
      </c>
      <c r="O48" s="198"/>
      <c r="P48" s="198"/>
      <c r="Q48" s="199" t="str">
        <f>IF('เช็คเวลาเรียน เทอม 2'!R48="ม",1,"")</f>
        <v/>
      </c>
      <c r="R48" s="199" t="str">
        <f>IF('เช็คเวลาเรียน เทอม 2'!S48="ม",1,"")</f>
        <v/>
      </c>
      <c r="S48" s="199" t="str">
        <f>IF('เช็คเวลาเรียน เทอม 2'!T48="ม",1,"")</f>
        <v/>
      </c>
      <c r="T48" s="199" t="str">
        <f>IF('เช็คเวลาเรียน เทอม 2'!U48="ม",1,"")</f>
        <v/>
      </c>
      <c r="U48" s="199" t="str">
        <f>IF('เช็คเวลาเรียน เทอม 2'!V48="ม",1,"")</f>
        <v/>
      </c>
      <c r="V48" s="198"/>
      <c r="W48" s="198"/>
      <c r="X48" s="199" t="str">
        <f>IF('เช็คเวลาเรียน เทอม 2'!Y48="ม",1,"")</f>
        <v/>
      </c>
      <c r="Y48" s="199" t="str">
        <f>IF('เช็คเวลาเรียน เทอม 2'!Z48="ม",1,"")</f>
        <v/>
      </c>
      <c r="Z48" s="199" t="str">
        <f>IF('เช็คเวลาเรียน เทอม 2'!AA48="ม",1,"")</f>
        <v/>
      </c>
      <c r="AA48" s="199" t="str">
        <f>IF('เช็คเวลาเรียน เทอม 2'!AB48="ม",1,"")</f>
        <v/>
      </c>
      <c r="AB48" s="199" t="str">
        <f>IF('เช็คเวลาเรียน เทอม 2'!AC48="ม",1,"")</f>
        <v/>
      </c>
      <c r="AC48" s="198"/>
      <c r="AD48" s="198"/>
      <c r="AE48" s="199" t="str">
        <f>IF('เช็คเวลาเรียน เทอม 2'!AF48="ม",1,"")</f>
        <v/>
      </c>
      <c r="AF48" s="198"/>
      <c r="AG48" s="338">
        <f t="shared" si="6"/>
        <v>0</v>
      </c>
      <c r="AH48" s="339"/>
      <c r="AI48" s="199" t="str">
        <f>IF('เช็คเวลาเรียน เทอม 2'!AK48="ม",1,"")</f>
        <v/>
      </c>
      <c r="AJ48" s="199" t="str">
        <f>IF('เช็คเวลาเรียน เทอม 2'!AL48="ม",1,"")</f>
        <v/>
      </c>
      <c r="AK48" s="199" t="str">
        <f>IF('เช็คเวลาเรียน เทอม 2'!AM48="ม",1,"")</f>
        <v/>
      </c>
      <c r="AL48" s="199" t="str">
        <f>IF('เช็คเวลาเรียน เทอม 2'!AN48="ม",1,"")</f>
        <v/>
      </c>
      <c r="AM48" s="280"/>
      <c r="AN48" s="198"/>
      <c r="AO48" s="280"/>
      <c r="AP48" s="199" t="str">
        <f>IF('เช็คเวลาเรียน เทอม 2'!AR48="ม",1,"")</f>
        <v/>
      </c>
      <c r="AQ48" s="199" t="str">
        <f>IF('เช็คเวลาเรียน เทอม 2'!AS48="ม",1,"")</f>
        <v/>
      </c>
      <c r="AR48" s="280"/>
      <c r="AS48" s="199" t="str">
        <f>IF('เช็คเวลาเรียน เทอม 2'!AU48="ม",1,"")</f>
        <v/>
      </c>
      <c r="AT48" s="199" t="str">
        <f>IF('เช็คเวลาเรียน เทอม 2'!AV48="ม",1,"")</f>
        <v/>
      </c>
      <c r="AU48" s="198"/>
      <c r="AV48" s="198"/>
      <c r="AW48" s="199" t="str">
        <f>IF('เช็คเวลาเรียน เทอม 2'!AY48="ม",1,"")</f>
        <v/>
      </c>
      <c r="AX48" s="199" t="str">
        <f>IF('เช็คเวลาเรียน เทอม 2'!AZ48="ม",1,"")</f>
        <v/>
      </c>
      <c r="AY48" s="199" t="str">
        <f>IF('เช็คเวลาเรียน เทอม 2'!BA48="ม",1,"")</f>
        <v/>
      </c>
      <c r="AZ48" s="199" t="str">
        <f>IF('เช็คเวลาเรียน เทอม 2'!BB48="ม",1,"")</f>
        <v/>
      </c>
      <c r="BA48" s="199" t="str">
        <f>IF('เช็คเวลาเรียน เทอม 2'!BC48="ม",1,"")</f>
        <v/>
      </c>
      <c r="BB48" s="198"/>
      <c r="BC48" s="198"/>
      <c r="BD48" s="199" t="str">
        <f>IF('เช็คเวลาเรียน เทอม 2'!BF48="ม",1,"")</f>
        <v/>
      </c>
      <c r="BE48" s="199" t="str">
        <f>IF('เช็คเวลาเรียน เทอม 2'!BG48="ม",1,"")</f>
        <v/>
      </c>
      <c r="BF48" s="199" t="str">
        <f>IF('เช็คเวลาเรียน เทอม 2'!BH48="ม",1,"")</f>
        <v/>
      </c>
      <c r="BG48" s="199" t="str">
        <f>IF('เช็คเวลาเรียน เทอม 2'!BI48="ม",1,"")</f>
        <v/>
      </c>
      <c r="BH48" s="199" t="str">
        <f>IF('เช็คเวลาเรียน เทอม 2'!BJ48="ม",1,"")</f>
        <v/>
      </c>
      <c r="BI48" s="198"/>
      <c r="BJ48" s="198"/>
      <c r="BK48" s="199" t="str">
        <f>IF('เช็คเวลาเรียน เทอม 2'!BM48="ม",1,"")</f>
        <v/>
      </c>
      <c r="BL48" s="199" t="str">
        <f>IF('เช็คเวลาเรียน เทอม 2'!BN48="ม",1,"")</f>
        <v/>
      </c>
      <c r="BM48" s="287"/>
      <c r="BN48" s="338">
        <f t="shared" si="7"/>
        <v>0</v>
      </c>
      <c r="BO48" s="339"/>
      <c r="BP48" s="289"/>
      <c r="BQ48" s="198"/>
      <c r="BR48" s="198"/>
      <c r="BS48" s="199" t="str">
        <f>IF('เช็คเวลาเรียน เทอม 2'!BW48="ม",1,"")</f>
        <v/>
      </c>
      <c r="BT48" s="199" t="str">
        <f>IF('เช็คเวลาเรียน เทอม 2'!BX48="ม",1,"")</f>
        <v/>
      </c>
      <c r="BU48" s="199" t="str">
        <f>IF('เช็คเวลาเรียน เทอม 2'!BY48="ม",1,"")</f>
        <v/>
      </c>
      <c r="BV48" s="199" t="str">
        <f>IF('เช็คเวลาเรียน เทอม 2'!BZ48="ม",1,"")</f>
        <v/>
      </c>
      <c r="BW48" s="199" t="str">
        <f>IF('เช็คเวลาเรียน เทอม 2'!CA48="ม",1,"")</f>
        <v/>
      </c>
      <c r="BX48" s="198"/>
      <c r="BY48" s="198"/>
      <c r="BZ48" s="199" t="str">
        <f>IF('เช็คเวลาเรียน เทอม 2'!CD48="ม",1,"")</f>
        <v/>
      </c>
      <c r="CA48" s="199" t="str">
        <f>IF('เช็คเวลาเรียน เทอม 2'!CE48="ม",1,"")</f>
        <v/>
      </c>
      <c r="CB48" s="199" t="str">
        <f>IF('เช็คเวลาเรียน เทอม 2'!CF48="ม",1,"")</f>
        <v/>
      </c>
      <c r="CC48" s="199" t="str">
        <f>IF('เช็คเวลาเรียน เทอม 2'!CG48="ม",1,"")</f>
        <v/>
      </c>
      <c r="CD48" s="199" t="str">
        <f>IF('เช็คเวลาเรียน เทอม 2'!CH48="ม",1,"")</f>
        <v/>
      </c>
      <c r="CE48" s="280"/>
      <c r="CF48" s="198"/>
      <c r="CG48" s="199" t="str">
        <f>IF('เช็คเวลาเรียน เทอม 2'!CK48="ม",1,"")</f>
        <v/>
      </c>
      <c r="CH48" s="199" t="str">
        <f>IF('เช็คเวลาเรียน เทอม 2'!CL48="ม",1,"")</f>
        <v/>
      </c>
      <c r="CI48" s="199" t="str">
        <f>IF('เช็คเวลาเรียน เทอม 2'!CM48="ม",1,"")</f>
        <v/>
      </c>
      <c r="CJ48" s="199" t="str">
        <f>IF('เช็คเวลาเรียน เทอม 2'!CN48="ม",1,"")</f>
        <v/>
      </c>
      <c r="CK48" s="199" t="str">
        <f>IF('เช็คเวลาเรียน เทอม 2'!CO48="ม",1,"")</f>
        <v/>
      </c>
      <c r="CL48" s="198"/>
      <c r="CM48" s="198"/>
      <c r="CN48" s="199" t="str">
        <f>IF('เช็คเวลาเรียน เทอม 2'!CR48="ม",1,"")</f>
        <v/>
      </c>
      <c r="CO48" s="199" t="str">
        <f>IF('เช็คเวลาเรียน เทอม 2'!CS48="ม",1,"")</f>
        <v/>
      </c>
      <c r="CP48" s="199" t="str">
        <f>IF('เช็คเวลาเรียน เทอม 2'!CT48="ม",1,"")</f>
        <v/>
      </c>
      <c r="CQ48" s="199" t="str">
        <f>IF('เช็คเวลาเรียน เทอม 2'!CU48="ม",1,"")</f>
        <v/>
      </c>
      <c r="CR48" s="199" t="str">
        <f>IF('เช็คเวลาเรียน เทอม 2'!CV48="ม",1,"")</f>
        <v/>
      </c>
      <c r="CS48" s="198"/>
      <c r="CT48" s="198"/>
      <c r="CU48" s="338">
        <f t="shared" si="8"/>
        <v>0</v>
      </c>
      <c r="CV48" s="339"/>
      <c r="CW48" s="199" t="str">
        <f>IF('เช็คเวลาเรียน เทอม 2'!DC48="ม",1,"")</f>
        <v/>
      </c>
      <c r="CX48" s="199" t="str">
        <f>IF('เช็คเวลาเรียน เทอม 2'!DD48="ม",1,"")</f>
        <v/>
      </c>
      <c r="CY48" s="199" t="str">
        <f>IF('เช็คเวลาเรียน เทอม 2'!DE48="ม",1,"")</f>
        <v/>
      </c>
      <c r="CZ48" s="199" t="str">
        <f>IF('เช็คเวลาเรียน เทอม 2'!DF48="ม",1,"")</f>
        <v/>
      </c>
      <c r="DA48" s="199" t="str">
        <f>IF('เช็คเวลาเรียน เทอม 2'!DG48="ม",1,"")</f>
        <v/>
      </c>
      <c r="DB48" s="198"/>
      <c r="DC48" s="198"/>
      <c r="DD48" s="199" t="str">
        <f>IF('เช็คเวลาเรียน เทอม 2'!DJ48="ม",1,"")</f>
        <v/>
      </c>
      <c r="DE48" s="199" t="str">
        <f>IF('เช็คเวลาเรียน เทอม 2'!DK48="ม",1,"")</f>
        <v/>
      </c>
      <c r="DF48" s="199" t="str">
        <f>IF('เช็คเวลาเรียน เทอม 2'!DL48="ม",1,"")</f>
        <v/>
      </c>
      <c r="DG48" s="199" t="str">
        <f>IF('เช็คเวลาเรียน เทอม 2'!DM48="ม",1,"")</f>
        <v/>
      </c>
      <c r="DH48" s="199" t="str">
        <f>IF('เช็คเวลาเรียน เทอม 2'!DN48="ม",1,"")</f>
        <v/>
      </c>
      <c r="DI48" s="198"/>
      <c r="DJ48" s="198"/>
      <c r="DK48" s="199" t="str">
        <f>IF('เช็คเวลาเรียน เทอม 2'!DQ48="ม",1,"")</f>
        <v/>
      </c>
      <c r="DL48" s="199" t="str">
        <f>IF('เช็คเวลาเรียน เทอม 2'!DR48="ม",1,"")</f>
        <v/>
      </c>
      <c r="DM48" s="199" t="str">
        <f>IF('เช็คเวลาเรียน เทอม 2'!DS48="ม",1,"")</f>
        <v/>
      </c>
      <c r="DN48" s="199" t="str">
        <f>IF('เช็คเวลาเรียน เทอม 2'!DT48="ม",1,"")</f>
        <v/>
      </c>
      <c r="DO48" s="199" t="str">
        <f>IF('เช็คเวลาเรียน เทอม 2'!DU48="ม",1,"")</f>
        <v/>
      </c>
      <c r="DP48" s="198"/>
      <c r="DQ48" s="289"/>
      <c r="DR48" s="289"/>
      <c r="DS48" s="199" t="str">
        <f>IF('เช็คเวลาเรียน เทอม 2'!DY48="ม",1,"")</f>
        <v/>
      </c>
      <c r="DT48" s="199" t="str">
        <f>IF('เช็คเวลาเรียน เทอม 2'!DZ48="ม",1,"")</f>
        <v/>
      </c>
      <c r="DU48" s="199" t="str">
        <f>IF('เช็คเวลาเรียน เทอม 2'!EA48="ม",1,"")</f>
        <v/>
      </c>
      <c r="DV48" s="199" t="str">
        <f>IF('เช็คเวลาเรียน เทอม 2'!EB48="ม",1,"")</f>
        <v/>
      </c>
      <c r="DW48" s="198"/>
      <c r="DX48" s="198"/>
      <c r="DY48" s="338">
        <f t="shared" si="9"/>
        <v>0</v>
      </c>
      <c r="DZ48" s="339"/>
      <c r="EA48" s="199" t="str">
        <f>IF('เช็คเวลาเรียน เทอม 2'!EI48="ม",1,"")</f>
        <v/>
      </c>
      <c r="EB48" s="199" t="str">
        <f>IF('เช็คเวลาเรียน เทอม 2'!EJ48="ม",1,"")</f>
        <v/>
      </c>
      <c r="EC48" s="199" t="str">
        <f>IF('เช็คเวลาเรียน เทอม 2'!EK48="ม",1,"")</f>
        <v/>
      </c>
      <c r="ED48" s="199" t="str">
        <f>IF('เช็คเวลาเรียน เทอม 2'!EL48="ม",1,"")</f>
        <v/>
      </c>
      <c r="EE48" s="199" t="str">
        <f>IF('เช็คเวลาเรียน เทอม 2'!EM48="ม",1,"")</f>
        <v/>
      </c>
      <c r="EF48" s="198"/>
      <c r="EG48" s="198"/>
      <c r="EH48" s="199" t="str">
        <f>IF('เช็คเวลาเรียน เทอม 2'!EP48="ม",1,"")</f>
        <v/>
      </c>
      <c r="EI48" s="199" t="str">
        <f>IF('เช็คเวลาเรียน เทอม 2'!EQ48="ม",1,"")</f>
        <v/>
      </c>
      <c r="EJ48" s="199" t="str">
        <f>IF('เช็คเวลาเรียน เทอม 2'!ER48="ม",1,"")</f>
        <v/>
      </c>
      <c r="EK48" s="199" t="str">
        <f>IF('เช็คเวลาเรียน เทอม 2'!ES48="ม",1,"")</f>
        <v/>
      </c>
      <c r="EL48" s="199" t="str">
        <f>IF('เช็คเวลาเรียน เทอม 2'!ET48="ม",1,"")</f>
        <v/>
      </c>
      <c r="EM48" s="198"/>
      <c r="EN48" s="198"/>
      <c r="EO48" s="199" t="str">
        <f>IF('เช็คเวลาเรียน เทอม 2'!EW48="ม",1,"")</f>
        <v/>
      </c>
      <c r="EP48" s="199" t="str">
        <f>IF('เช็คเวลาเรียน เทอม 2'!EX48="ม",1,"")</f>
        <v/>
      </c>
      <c r="EQ48" s="199" t="str">
        <f>IF('เช็คเวลาเรียน เทอม 2'!EY48="ม",1,"")</f>
        <v/>
      </c>
      <c r="ER48" s="199" t="str">
        <f>IF('เช็คเวลาเรียน เทอม 2'!EZ48="ม",1,"")</f>
        <v/>
      </c>
      <c r="ES48" s="199" t="str">
        <f>IF('เช็คเวลาเรียน เทอม 2'!FA48="ม",1,"")</f>
        <v/>
      </c>
      <c r="ET48" s="198"/>
      <c r="EU48" s="198"/>
      <c r="EV48" s="199" t="str">
        <f>IF('เช็คเวลาเรียน เทอม 2'!FD48="ม",1,"")</f>
        <v/>
      </c>
      <c r="EW48" s="199" t="str">
        <f>IF('เช็คเวลาเรียน เทอม 2'!FE48="ม",1,"")</f>
        <v/>
      </c>
      <c r="EX48" s="199" t="str">
        <f>IF('เช็คเวลาเรียน เทอม 2'!FF48="ม",1,"")</f>
        <v/>
      </c>
      <c r="EY48" s="199" t="str">
        <f>IF('เช็คเวลาเรียน เทอม 2'!FG48="ม",1,"")</f>
        <v/>
      </c>
      <c r="EZ48" s="199" t="str">
        <f>IF('เช็คเวลาเรียน เทอม 2'!FH48="ม",1,"")</f>
        <v/>
      </c>
      <c r="FA48" s="198"/>
      <c r="FB48" s="198"/>
      <c r="FC48" s="199" t="str">
        <f>IF('เช็คเวลาเรียน เทอม 2'!FK48="ม",1,"")</f>
        <v/>
      </c>
      <c r="FD48" s="199" t="str">
        <f>IF('เช็คเวลาเรียน เทอม 2'!FL48="ม",1,"")</f>
        <v/>
      </c>
      <c r="FE48" s="199" t="str">
        <f>IF('เช็คเวลาเรียน เทอม 2'!FM48="ม",1,"")</f>
        <v/>
      </c>
      <c r="FF48" s="338">
        <f t="shared" si="10"/>
        <v>0</v>
      </c>
      <c r="FG48" s="339"/>
      <c r="FH48" s="199" t="str">
        <f>IF('เช็คเวลาเรียน เทอม 2'!FR48="ม",1,"")</f>
        <v/>
      </c>
      <c r="FI48" s="199" t="str">
        <f>IF('เช็คเวลาเรียน เทอม 2'!FS48="ม",1,"")</f>
        <v/>
      </c>
      <c r="FJ48" s="198"/>
      <c r="FK48" s="198"/>
      <c r="FL48" s="199" t="str">
        <f>IF('เช็คเวลาเรียน เทอม 2'!FV48="ม",1,"")</f>
        <v/>
      </c>
      <c r="FM48" s="289"/>
      <c r="FN48" s="199" t="str">
        <f>IF('เช็คเวลาเรียน เทอม 2'!FX48="ม",1,"")</f>
        <v/>
      </c>
      <c r="FO48" s="199" t="str">
        <f>IF('เช็คเวลาเรียน เทอม 2'!FY48="ม",1,"")</f>
        <v/>
      </c>
      <c r="FP48" s="199" t="str">
        <f>IF('เช็คเวลาเรียน เทอม 2'!FZ48="ม",1,"")</f>
        <v/>
      </c>
      <c r="FQ48" s="198"/>
      <c r="FR48" s="198"/>
      <c r="FS48" s="199" t="str">
        <f>IF('เช็คเวลาเรียน เทอม 2'!GC48="ม",1,"")</f>
        <v/>
      </c>
      <c r="FT48" s="289"/>
      <c r="FU48" s="289"/>
      <c r="FV48" s="289"/>
      <c r="FW48" s="199" t="str">
        <f>IF('เช็คเวลาเรียน เทอม 2'!GG48="ม",1,"")</f>
        <v/>
      </c>
      <c r="FX48" s="198"/>
      <c r="FY48" s="198"/>
      <c r="FZ48" s="199" t="str">
        <f>IF('เช็คเวลาเรียน เทอม 2'!GJ48="ม",1,"")</f>
        <v/>
      </c>
      <c r="GA48" s="199" t="str">
        <f>IF('เช็คเวลาเรียน เทอม 2'!GK48="ม",1,"")</f>
        <v/>
      </c>
      <c r="GB48" s="199" t="str">
        <f>IF('เช็คเวลาเรียน เทอม 2'!GL48="ม",1,"")</f>
        <v/>
      </c>
      <c r="GC48" s="199" t="str">
        <f>IF('เช็คเวลาเรียน เทอม 2'!GM48="ม",1,"")</f>
        <v/>
      </c>
      <c r="GD48" s="199" t="str">
        <f>IF('เช็คเวลาเรียน เทอม 2'!GN48="ม",1,"")</f>
        <v/>
      </c>
      <c r="GE48" s="198"/>
      <c r="GF48" s="198"/>
      <c r="GG48" s="199" t="str">
        <f>IF('เช็คเวลาเรียน เทอม 2'!GQ48="ม",1,"")</f>
        <v/>
      </c>
      <c r="GH48" s="199" t="str">
        <f>IF('เช็คเวลาเรียน เทอม 2'!GR48="ม",1,"")</f>
        <v/>
      </c>
      <c r="GI48" s="199" t="str">
        <f>IF('เช็คเวลาเรียน เทอม 2'!GS48="ม",1,"")</f>
        <v/>
      </c>
      <c r="GJ48" s="199" t="str">
        <f>IF('เช็คเวลาเรียน เทอม 2'!GT48="ม",1,"")</f>
        <v/>
      </c>
      <c r="GK48" s="199" t="str">
        <f>IF('เช็คเวลาเรียน เทอม 2'!GU48="ม",1,"")</f>
        <v/>
      </c>
      <c r="GL48" s="338">
        <f t="shared" si="11"/>
        <v>0</v>
      </c>
      <c r="GM48" s="339"/>
    </row>
    <row r="49" spans="1:195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199" t="str">
        <f>IF('เช็คเวลาเรียน เทอม 2'!D49="ม",1,"")</f>
        <v/>
      </c>
      <c r="D49" s="199" t="str">
        <f>IF('เช็คเวลาเรียน เทอม 2'!E49="ม",1,"")</f>
        <v/>
      </c>
      <c r="E49" s="199" t="str">
        <f>IF('เช็คเวลาเรียน เทอม 2'!F49="ม",1,"")</f>
        <v/>
      </c>
      <c r="F49" s="199" t="str">
        <f>IF('เช็คเวลาเรียน เทอม 2'!G49="ม",1,"")</f>
        <v/>
      </c>
      <c r="G49" s="199" t="str">
        <f>IF('เช็คเวลาเรียน เทอม 2'!H49="ม",1,"")</f>
        <v/>
      </c>
      <c r="H49" s="198"/>
      <c r="I49" s="198"/>
      <c r="J49" s="199" t="str">
        <f>IF('เช็คเวลาเรียน เทอม 2'!K49="ม",1,"")</f>
        <v/>
      </c>
      <c r="K49" s="199" t="str">
        <f>IF('เช็คเวลาเรียน เทอม 2'!L49="ม",1,"")</f>
        <v/>
      </c>
      <c r="L49" s="199" t="str">
        <f>IF('เช็คเวลาเรียน เทอม 2'!M49="ม",1,"")</f>
        <v/>
      </c>
      <c r="M49" s="199" t="str">
        <f>IF('เช็คเวลาเรียน เทอม 2'!N49="ม",1,"")</f>
        <v/>
      </c>
      <c r="N49" s="199" t="str">
        <f>IF('เช็คเวลาเรียน เทอม 2'!O49="ม",1,"")</f>
        <v/>
      </c>
      <c r="O49" s="198"/>
      <c r="P49" s="198"/>
      <c r="Q49" s="199" t="str">
        <f>IF('เช็คเวลาเรียน เทอม 2'!R49="ม",1,"")</f>
        <v/>
      </c>
      <c r="R49" s="199" t="str">
        <f>IF('เช็คเวลาเรียน เทอม 2'!S49="ม",1,"")</f>
        <v/>
      </c>
      <c r="S49" s="199" t="str">
        <f>IF('เช็คเวลาเรียน เทอม 2'!T49="ม",1,"")</f>
        <v/>
      </c>
      <c r="T49" s="199" t="str">
        <f>IF('เช็คเวลาเรียน เทอม 2'!U49="ม",1,"")</f>
        <v/>
      </c>
      <c r="U49" s="199" t="str">
        <f>IF('เช็คเวลาเรียน เทอม 2'!V49="ม",1,"")</f>
        <v/>
      </c>
      <c r="V49" s="198"/>
      <c r="W49" s="198"/>
      <c r="X49" s="199" t="str">
        <f>IF('เช็คเวลาเรียน เทอม 2'!Y49="ม",1,"")</f>
        <v/>
      </c>
      <c r="Y49" s="199" t="str">
        <f>IF('เช็คเวลาเรียน เทอม 2'!Z49="ม",1,"")</f>
        <v/>
      </c>
      <c r="Z49" s="199" t="str">
        <f>IF('เช็คเวลาเรียน เทอม 2'!AA49="ม",1,"")</f>
        <v/>
      </c>
      <c r="AA49" s="199" t="str">
        <f>IF('เช็คเวลาเรียน เทอม 2'!AB49="ม",1,"")</f>
        <v/>
      </c>
      <c r="AB49" s="199" t="str">
        <f>IF('เช็คเวลาเรียน เทอม 2'!AC49="ม",1,"")</f>
        <v/>
      </c>
      <c r="AC49" s="198"/>
      <c r="AD49" s="198"/>
      <c r="AE49" s="199" t="str">
        <f>IF('เช็คเวลาเรียน เทอม 2'!AF49="ม",1,"")</f>
        <v/>
      </c>
      <c r="AF49" s="198"/>
      <c r="AG49" s="338">
        <f t="shared" si="6"/>
        <v>0</v>
      </c>
      <c r="AH49" s="339"/>
      <c r="AI49" s="199" t="str">
        <f>IF('เช็คเวลาเรียน เทอม 2'!AK49="ม",1,"")</f>
        <v/>
      </c>
      <c r="AJ49" s="199" t="str">
        <f>IF('เช็คเวลาเรียน เทอม 2'!AL49="ม",1,"")</f>
        <v/>
      </c>
      <c r="AK49" s="199" t="str">
        <f>IF('เช็คเวลาเรียน เทอม 2'!AM49="ม",1,"")</f>
        <v/>
      </c>
      <c r="AL49" s="199" t="str">
        <f>IF('เช็คเวลาเรียน เทอม 2'!AN49="ม",1,"")</f>
        <v/>
      </c>
      <c r="AM49" s="280"/>
      <c r="AN49" s="198"/>
      <c r="AO49" s="280"/>
      <c r="AP49" s="199" t="str">
        <f>IF('เช็คเวลาเรียน เทอม 2'!AR49="ม",1,"")</f>
        <v/>
      </c>
      <c r="AQ49" s="199" t="str">
        <f>IF('เช็คเวลาเรียน เทอม 2'!AS49="ม",1,"")</f>
        <v/>
      </c>
      <c r="AR49" s="280"/>
      <c r="AS49" s="199" t="str">
        <f>IF('เช็คเวลาเรียน เทอม 2'!AU49="ม",1,"")</f>
        <v/>
      </c>
      <c r="AT49" s="199" t="str">
        <f>IF('เช็คเวลาเรียน เทอม 2'!AV49="ม",1,"")</f>
        <v/>
      </c>
      <c r="AU49" s="198"/>
      <c r="AV49" s="198"/>
      <c r="AW49" s="199" t="str">
        <f>IF('เช็คเวลาเรียน เทอม 2'!AY49="ม",1,"")</f>
        <v/>
      </c>
      <c r="AX49" s="199" t="str">
        <f>IF('เช็คเวลาเรียน เทอม 2'!AZ49="ม",1,"")</f>
        <v/>
      </c>
      <c r="AY49" s="199" t="str">
        <f>IF('เช็คเวลาเรียน เทอม 2'!BA49="ม",1,"")</f>
        <v/>
      </c>
      <c r="AZ49" s="199" t="str">
        <f>IF('เช็คเวลาเรียน เทอม 2'!BB49="ม",1,"")</f>
        <v/>
      </c>
      <c r="BA49" s="199" t="str">
        <f>IF('เช็คเวลาเรียน เทอม 2'!BC49="ม",1,"")</f>
        <v/>
      </c>
      <c r="BB49" s="198"/>
      <c r="BC49" s="198"/>
      <c r="BD49" s="199" t="str">
        <f>IF('เช็คเวลาเรียน เทอม 2'!BF49="ม",1,"")</f>
        <v/>
      </c>
      <c r="BE49" s="199" t="str">
        <f>IF('เช็คเวลาเรียน เทอม 2'!BG49="ม",1,"")</f>
        <v/>
      </c>
      <c r="BF49" s="199" t="str">
        <f>IF('เช็คเวลาเรียน เทอม 2'!BH49="ม",1,"")</f>
        <v/>
      </c>
      <c r="BG49" s="199" t="str">
        <f>IF('เช็คเวลาเรียน เทอม 2'!BI49="ม",1,"")</f>
        <v/>
      </c>
      <c r="BH49" s="199" t="str">
        <f>IF('เช็คเวลาเรียน เทอม 2'!BJ49="ม",1,"")</f>
        <v/>
      </c>
      <c r="BI49" s="198"/>
      <c r="BJ49" s="198"/>
      <c r="BK49" s="199" t="str">
        <f>IF('เช็คเวลาเรียน เทอม 2'!BM49="ม",1,"")</f>
        <v/>
      </c>
      <c r="BL49" s="199" t="str">
        <f>IF('เช็คเวลาเรียน เทอม 2'!BN49="ม",1,"")</f>
        <v/>
      </c>
      <c r="BM49" s="287"/>
      <c r="BN49" s="338">
        <f t="shared" si="7"/>
        <v>0</v>
      </c>
      <c r="BO49" s="339"/>
      <c r="BP49" s="289"/>
      <c r="BQ49" s="198"/>
      <c r="BR49" s="198"/>
      <c r="BS49" s="199" t="str">
        <f>IF('เช็คเวลาเรียน เทอม 2'!BW49="ม",1,"")</f>
        <v/>
      </c>
      <c r="BT49" s="199" t="str">
        <f>IF('เช็คเวลาเรียน เทอม 2'!BX49="ม",1,"")</f>
        <v/>
      </c>
      <c r="BU49" s="199" t="str">
        <f>IF('เช็คเวลาเรียน เทอม 2'!BY49="ม",1,"")</f>
        <v/>
      </c>
      <c r="BV49" s="199" t="str">
        <f>IF('เช็คเวลาเรียน เทอม 2'!BZ49="ม",1,"")</f>
        <v/>
      </c>
      <c r="BW49" s="199" t="str">
        <f>IF('เช็คเวลาเรียน เทอม 2'!CA49="ม",1,"")</f>
        <v/>
      </c>
      <c r="BX49" s="198"/>
      <c r="BY49" s="198"/>
      <c r="BZ49" s="199" t="str">
        <f>IF('เช็คเวลาเรียน เทอม 2'!CD49="ม",1,"")</f>
        <v/>
      </c>
      <c r="CA49" s="199" t="str">
        <f>IF('เช็คเวลาเรียน เทอม 2'!CE49="ม",1,"")</f>
        <v/>
      </c>
      <c r="CB49" s="199" t="str">
        <f>IF('เช็คเวลาเรียน เทอม 2'!CF49="ม",1,"")</f>
        <v/>
      </c>
      <c r="CC49" s="199" t="str">
        <f>IF('เช็คเวลาเรียน เทอม 2'!CG49="ม",1,"")</f>
        <v/>
      </c>
      <c r="CD49" s="199" t="str">
        <f>IF('เช็คเวลาเรียน เทอม 2'!CH49="ม",1,"")</f>
        <v/>
      </c>
      <c r="CE49" s="280"/>
      <c r="CF49" s="198"/>
      <c r="CG49" s="199" t="str">
        <f>IF('เช็คเวลาเรียน เทอม 2'!CK49="ม",1,"")</f>
        <v/>
      </c>
      <c r="CH49" s="199" t="str">
        <f>IF('เช็คเวลาเรียน เทอม 2'!CL49="ม",1,"")</f>
        <v/>
      </c>
      <c r="CI49" s="199" t="str">
        <f>IF('เช็คเวลาเรียน เทอม 2'!CM49="ม",1,"")</f>
        <v/>
      </c>
      <c r="CJ49" s="199" t="str">
        <f>IF('เช็คเวลาเรียน เทอม 2'!CN49="ม",1,"")</f>
        <v/>
      </c>
      <c r="CK49" s="199" t="str">
        <f>IF('เช็คเวลาเรียน เทอม 2'!CO49="ม",1,"")</f>
        <v/>
      </c>
      <c r="CL49" s="198"/>
      <c r="CM49" s="198"/>
      <c r="CN49" s="199" t="str">
        <f>IF('เช็คเวลาเรียน เทอม 2'!CR49="ม",1,"")</f>
        <v/>
      </c>
      <c r="CO49" s="199" t="str">
        <f>IF('เช็คเวลาเรียน เทอม 2'!CS49="ม",1,"")</f>
        <v/>
      </c>
      <c r="CP49" s="199" t="str">
        <f>IF('เช็คเวลาเรียน เทอม 2'!CT49="ม",1,"")</f>
        <v/>
      </c>
      <c r="CQ49" s="199" t="str">
        <f>IF('เช็คเวลาเรียน เทอม 2'!CU49="ม",1,"")</f>
        <v/>
      </c>
      <c r="CR49" s="199" t="str">
        <f>IF('เช็คเวลาเรียน เทอม 2'!CV49="ม",1,"")</f>
        <v/>
      </c>
      <c r="CS49" s="198"/>
      <c r="CT49" s="198"/>
      <c r="CU49" s="338">
        <f t="shared" si="8"/>
        <v>0</v>
      </c>
      <c r="CV49" s="339"/>
      <c r="CW49" s="199" t="str">
        <f>IF('เช็คเวลาเรียน เทอม 2'!DC49="ม",1,"")</f>
        <v/>
      </c>
      <c r="CX49" s="199" t="str">
        <f>IF('เช็คเวลาเรียน เทอม 2'!DD49="ม",1,"")</f>
        <v/>
      </c>
      <c r="CY49" s="199" t="str">
        <f>IF('เช็คเวลาเรียน เทอม 2'!DE49="ม",1,"")</f>
        <v/>
      </c>
      <c r="CZ49" s="199" t="str">
        <f>IF('เช็คเวลาเรียน เทอม 2'!DF49="ม",1,"")</f>
        <v/>
      </c>
      <c r="DA49" s="199" t="str">
        <f>IF('เช็คเวลาเรียน เทอม 2'!DG49="ม",1,"")</f>
        <v/>
      </c>
      <c r="DB49" s="198"/>
      <c r="DC49" s="198"/>
      <c r="DD49" s="199" t="str">
        <f>IF('เช็คเวลาเรียน เทอม 2'!DJ49="ม",1,"")</f>
        <v/>
      </c>
      <c r="DE49" s="199" t="str">
        <f>IF('เช็คเวลาเรียน เทอม 2'!DK49="ม",1,"")</f>
        <v/>
      </c>
      <c r="DF49" s="199" t="str">
        <f>IF('เช็คเวลาเรียน เทอม 2'!DL49="ม",1,"")</f>
        <v/>
      </c>
      <c r="DG49" s="199" t="str">
        <f>IF('เช็คเวลาเรียน เทอม 2'!DM49="ม",1,"")</f>
        <v/>
      </c>
      <c r="DH49" s="199" t="str">
        <f>IF('เช็คเวลาเรียน เทอม 2'!DN49="ม",1,"")</f>
        <v/>
      </c>
      <c r="DI49" s="198"/>
      <c r="DJ49" s="198"/>
      <c r="DK49" s="199" t="str">
        <f>IF('เช็คเวลาเรียน เทอม 2'!DQ49="ม",1,"")</f>
        <v/>
      </c>
      <c r="DL49" s="199" t="str">
        <f>IF('เช็คเวลาเรียน เทอม 2'!DR49="ม",1,"")</f>
        <v/>
      </c>
      <c r="DM49" s="199" t="str">
        <f>IF('เช็คเวลาเรียน เทอม 2'!DS49="ม",1,"")</f>
        <v/>
      </c>
      <c r="DN49" s="199" t="str">
        <f>IF('เช็คเวลาเรียน เทอม 2'!DT49="ม",1,"")</f>
        <v/>
      </c>
      <c r="DO49" s="199" t="str">
        <f>IF('เช็คเวลาเรียน เทอม 2'!DU49="ม",1,"")</f>
        <v/>
      </c>
      <c r="DP49" s="198"/>
      <c r="DQ49" s="289"/>
      <c r="DR49" s="289"/>
      <c r="DS49" s="199" t="str">
        <f>IF('เช็คเวลาเรียน เทอม 2'!DY49="ม",1,"")</f>
        <v/>
      </c>
      <c r="DT49" s="199" t="str">
        <f>IF('เช็คเวลาเรียน เทอม 2'!DZ49="ม",1,"")</f>
        <v/>
      </c>
      <c r="DU49" s="199" t="str">
        <f>IF('เช็คเวลาเรียน เทอม 2'!EA49="ม",1,"")</f>
        <v/>
      </c>
      <c r="DV49" s="199" t="str">
        <f>IF('เช็คเวลาเรียน เทอม 2'!EB49="ม",1,"")</f>
        <v/>
      </c>
      <c r="DW49" s="198"/>
      <c r="DX49" s="198"/>
      <c r="DY49" s="338">
        <f t="shared" si="9"/>
        <v>0</v>
      </c>
      <c r="DZ49" s="339"/>
      <c r="EA49" s="199" t="str">
        <f>IF('เช็คเวลาเรียน เทอม 2'!EI49="ม",1,"")</f>
        <v/>
      </c>
      <c r="EB49" s="199" t="str">
        <f>IF('เช็คเวลาเรียน เทอม 2'!EJ49="ม",1,"")</f>
        <v/>
      </c>
      <c r="EC49" s="199" t="str">
        <f>IF('เช็คเวลาเรียน เทอม 2'!EK49="ม",1,"")</f>
        <v/>
      </c>
      <c r="ED49" s="199" t="str">
        <f>IF('เช็คเวลาเรียน เทอม 2'!EL49="ม",1,"")</f>
        <v/>
      </c>
      <c r="EE49" s="199" t="str">
        <f>IF('เช็คเวลาเรียน เทอม 2'!EM49="ม",1,"")</f>
        <v/>
      </c>
      <c r="EF49" s="198"/>
      <c r="EG49" s="198"/>
      <c r="EH49" s="199" t="str">
        <f>IF('เช็คเวลาเรียน เทอม 2'!EP49="ม",1,"")</f>
        <v/>
      </c>
      <c r="EI49" s="199" t="str">
        <f>IF('เช็คเวลาเรียน เทอม 2'!EQ49="ม",1,"")</f>
        <v/>
      </c>
      <c r="EJ49" s="199" t="str">
        <f>IF('เช็คเวลาเรียน เทอม 2'!ER49="ม",1,"")</f>
        <v/>
      </c>
      <c r="EK49" s="199" t="str">
        <f>IF('เช็คเวลาเรียน เทอม 2'!ES49="ม",1,"")</f>
        <v/>
      </c>
      <c r="EL49" s="199" t="str">
        <f>IF('เช็คเวลาเรียน เทอม 2'!ET49="ม",1,"")</f>
        <v/>
      </c>
      <c r="EM49" s="198"/>
      <c r="EN49" s="198"/>
      <c r="EO49" s="199" t="str">
        <f>IF('เช็คเวลาเรียน เทอม 2'!EW49="ม",1,"")</f>
        <v/>
      </c>
      <c r="EP49" s="199" t="str">
        <f>IF('เช็คเวลาเรียน เทอม 2'!EX49="ม",1,"")</f>
        <v/>
      </c>
      <c r="EQ49" s="199" t="str">
        <f>IF('เช็คเวลาเรียน เทอม 2'!EY49="ม",1,"")</f>
        <v/>
      </c>
      <c r="ER49" s="199" t="str">
        <f>IF('เช็คเวลาเรียน เทอม 2'!EZ49="ม",1,"")</f>
        <v/>
      </c>
      <c r="ES49" s="199" t="str">
        <f>IF('เช็คเวลาเรียน เทอม 2'!FA49="ม",1,"")</f>
        <v/>
      </c>
      <c r="ET49" s="198"/>
      <c r="EU49" s="198"/>
      <c r="EV49" s="199" t="str">
        <f>IF('เช็คเวลาเรียน เทอม 2'!FD49="ม",1,"")</f>
        <v/>
      </c>
      <c r="EW49" s="199" t="str">
        <f>IF('เช็คเวลาเรียน เทอม 2'!FE49="ม",1,"")</f>
        <v/>
      </c>
      <c r="EX49" s="199" t="str">
        <f>IF('เช็คเวลาเรียน เทอม 2'!FF49="ม",1,"")</f>
        <v/>
      </c>
      <c r="EY49" s="199" t="str">
        <f>IF('เช็คเวลาเรียน เทอม 2'!FG49="ม",1,"")</f>
        <v/>
      </c>
      <c r="EZ49" s="199" t="str">
        <f>IF('เช็คเวลาเรียน เทอม 2'!FH49="ม",1,"")</f>
        <v/>
      </c>
      <c r="FA49" s="198"/>
      <c r="FB49" s="198"/>
      <c r="FC49" s="199" t="str">
        <f>IF('เช็คเวลาเรียน เทอม 2'!FK49="ม",1,"")</f>
        <v/>
      </c>
      <c r="FD49" s="199" t="str">
        <f>IF('เช็คเวลาเรียน เทอม 2'!FL49="ม",1,"")</f>
        <v/>
      </c>
      <c r="FE49" s="199" t="str">
        <f>IF('เช็คเวลาเรียน เทอม 2'!FM49="ม",1,"")</f>
        <v/>
      </c>
      <c r="FF49" s="338">
        <f t="shared" si="10"/>
        <v>0</v>
      </c>
      <c r="FG49" s="339"/>
      <c r="FH49" s="199" t="str">
        <f>IF('เช็คเวลาเรียน เทอม 2'!FR49="ม",1,"")</f>
        <v/>
      </c>
      <c r="FI49" s="199" t="str">
        <f>IF('เช็คเวลาเรียน เทอม 2'!FS49="ม",1,"")</f>
        <v/>
      </c>
      <c r="FJ49" s="198"/>
      <c r="FK49" s="198"/>
      <c r="FL49" s="199" t="str">
        <f>IF('เช็คเวลาเรียน เทอม 2'!FV49="ม",1,"")</f>
        <v/>
      </c>
      <c r="FM49" s="289"/>
      <c r="FN49" s="199" t="str">
        <f>IF('เช็คเวลาเรียน เทอม 2'!FX49="ม",1,"")</f>
        <v/>
      </c>
      <c r="FO49" s="199" t="str">
        <f>IF('เช็คเวลาเรียน เทอม 2'!FY49="ม",1,"")</f>
        <v/>
      </c>
      <c r="FP49" s="199" t="str">
        <f>IF('เช็คเวลาเรียน เทอม 2'!FZ49="ม",1,"")</f>
        <v/>
      </c>
      <c r="FQ49" s="198"/>
      <c r="FR49" s="198"/>
      <c r="FS49" s="199" t="str">
        <f>IF('เช็คเวลาเรียน เทอม 2'!GC49="ม",1,"")</f>
        <v/>
      </c>
      <c r="FT49" s="289"/>
      <c r="FU49" s="289"/>
      <c r="FV49" s="289"/>
      <c r="FW49" s="199" t="str">
        <f>IF('เช็คเวลาเรียน เทอม 2'!GG49="ม",1,"")</f>
        <v/>
      </c>
      <c r="FX49" s="198"/>
      <c r="FY49" s="198"/>
      <c r="FZ49" s="199" t="str">
        <f>IF('เช็คเวลาเรียน เทอม 2'!GJ49="ม",1,"")</f>
        <v/>
      </c>
      <c r="GA49" s="199" t="str">
        <f>IF('เช็คเวลาเรียน เทอม 2'!GK49="ม",1,"")</f>
        <v/>
      </c>
      <c r="GB49" s="199" t="str">
        <f>IF('เช็คเวลาเรียน เทอม 2'!GL49="ม",1,"")</f>
        <v/>
      </c>
      <c r="GC49" s="199" t="str">
        <f>IF('เช็คเวลาเรียน เทอม 2'!GM49="ม",1,"")</f>
        <v/>
      </c>
      <c r="GD49" s="199" t="str">
        <f>IF('เช็คเวลาเรียน เทอม 2'!GN49="ม",1,"")</f>
        <v/>
      </c>
      <c r="GE49" s="198"/>
      <c r="GF49" s="198"/>
      <c r="GG49" s="199" t="str">
        <f>IF('เช็คเวลาเรียน เทอม 2'!GQ49="ม",1,"")</f>
        <v/>
      </c>
      <c r="GH49" s="199" t="str">
        <f>IF('เช็คเวลาเรียน เทอม 2'!GR49="ม",1,"")</f>
        <v/>
      </c>
      <c r="GI49" s="199" t="str">
        <f>IF('เช็คเวลาเรียน เทอม 2'!GS49="ม",1,"")</f>
        <v/>
      </c>
      <c r="GJ49" s="199" t="str">
        <f>IF('เช็คเวลาเรียน เทอม 2'!GT49="ม",1,"")</f>
        <v/>
      </c>
      <c r="GK49" s="199" t="str">
        <f>IF('เช็คเวลาเรียน เทอม 2'!GU49="ม",1,"")</f>
        <v/>
      </c>
      <c r="GL49" s="338">
        <f t="shared" si="11"/>
        <v>0</v>
      </c>
      <c r="GM49" s="339"/>
    </row>
    <row r="50" spans="1:195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199" t="str">
        <f>IF('เช็คเวลาเรียน เทอม 2'!D50="ม",1,"")</f>
        <v/>
      </c>
      <c r="D50" s="199" t="str">
        <f>IF('เช็คเวลาเรียน เทอม 2'!E50="ม",1,"")</f>
        <v/>
      </c>
      <c r="E50" s="199" t="str">
        <f>IF('เช็คเวลาเรียน เทอม 2'!F50="ม",1,"")</f>
        <v/>
      </c>
      <c r="F50" s="199" t="str">
        <f>IF('เช็คเวลาเรียน เทอม 2'!G50="ม",1,"")</f>
        <v/>
      </c>
      <c r="G50" s="199" t="str">
        <f>IF('เช็คเวลาเรียน เทอม 2'!H50="ม",1,"")</f>
        <v/>
      </c>
      <c r="H50" s="198"/>
      <c r="I50" s="198"/>
      <c r="J50" s="199" t="str">
        <f>IF('เช็คเวลาเรียน เทอม 2'!K50="ม",1,"")</f>
        <v/>
      </c>
      <c r="K50" s="199" t="str">
        <f>IF('เช็คเวลาเรียน เทอม 2'!L50="ม",1,"")</f>
        <v/>
      </c>
      <c r="L50" s="199" t="str">
        <f>IF('เช็คเวลาเรียน เทอม 2'!M50="ม",1,"")</f>
        <v/>
      </c>
      <c r="M50" s="199" t="str">
        <f>IF('เช็คเวลาเรียน เทอม 2'!N50="ม",1,"")</f>
        <v/>
      </c>
      <c r="N50" s="199" t="str">
        <f>IF('เช็คเวลาเรียน เทอม 2'!O50="ม",1,"")</f>
        <v/>
      </c>
      <c r="O50" s="198"/>
      <c r="P50" s="198"/>
      <c r="Q50" s="199" t="str">
        <f>IF('เช็คเวลาเรียน เทอม 2'!R50="ม",1,"")</f>
        <v/>
      </c>
      <c r="R50" s="199" t="str">
        <f>IF('เช็คเวลาเรียน เทอม 2'!S50="ม",1,"")</f>
        <v/>
      </c>
      <c r="S50" s="199" t="str">
        <f>IF('เช็คเวลาเรียน เทอม 2'!T50="ม",1,"")</f>
        <v/>
      </c>
      <c r="T50" s="199" t="str">
        <f>IF('เช็คเวลาเรียน เทอม 2'!U50="ม",1,"")</f>
        <v/>
      </c>
      <c r="U50" s="199" t="str">
        <f>IF('เช็คเวลาเรียน เทอม 2'!V50="ม",1,"")</f>
        <v/>
      </c>
      <c r="V50" s="198"/>
      <c r="W50" s="198"/>
      <c r="X50" s="199" t="str">
        <f>IF('เช็คเวลาเรียน เทอม 2'!Y50="ม",1,"")</f>
        <v/>
      </c>
      <c r="Y50" s="199" t="str">
        <f>IF('เช็คเวลาเรียน เทอม 2'!Z50="ม",1,"")</f>
        <v/>
      </c>
      <c r="Z50" s="199" t="str">
        <f>IF('เช็คเวลาเรียน เทอม 2'!AA50="ม",1,"")</f>
        <v/>
      </c>
      <c r="AA50" s="199" t="str">
        <f>IF('เช็คเวลาเรียน เทอม 2'!AB50="ม",1,"")</f>
        <v/>
      </c>
      <c r="AB50" s="199" t="str">
        <f>IF('เช็คเวลาเรียน เทอม 2'!AC50="ม",1,"")</f>
        <v/>
      </c>
      <c r="AC50" s="198"/>
      <c r="AD50" s="198"/>
      <c r="AE50" s="199" t="str">
        <f>IF('เช็คเวลาเรียน เทอม 2'!AF50="ม",1,"")</f>
        <v/>
      </c>
      <c r="AF50" s="198"/>
      <c r="AG50" s="338">
        <f t="shared" si="6"/>
        <v>0</v>
      </c>
      <c r="AH50" s="339"/>
      <c r="AI50" s="199" t="str">
        <f>IF('เช็คเวลาเรียน เทอม 2'!AK50="ม",1,"")</f>
        <v/>
      </c>
      <c r="AJ50" s="199" t="str">
        <f>IF('เช็คเวลาเรียน เทอม 2'!AL50="ม",1,"")</f>
        <v/>
      </c>
      <c r="AK50" s="199" t="str">
        <f>IF('เช็คเวลาเรียน เทอม 2'!AM50="ม",1,"")</f>
        <v/>
      </c>
      <c r="AL50" s="199" t="str">
        <f>IF('เช็คเวลาเรียน เทอม 2'!AN50="ม",1,"")</f>
        <v/>
      </c>
      <c r="AM50" s="280"/>
      <c r="AN50" s="198"/>
      <c r="AO50" s="280"/>
      <c r="AP50" s="199" t="str">
        <f>IF('เช็คเวลาเรียน เทอม 2'!AR50="ม",1,"")</f>
        <v/>
      </c>
      <c r="AQ50" s="199" t="str">
        <f>IF('เช็คเวลาเรียน เทอม 2'!AS50="ม",1,"")</f>
        <v/>
      </c>
      <c r="AR50" s="280"/>
      <c r="AS50" s="199" t="str">
        <f>IF('เช็คเวลาเรียน เทอม 2'!AU50="ม",1,"")</f>
        <v/>
      </c>
      <c r="AT50" s="199" t="str">
        <f>IF('เช็คเวลาเรียน เทอม 2'!AV50="ม",1,"")</f>
        <v/>
      </c>
      <c r="AU50" s="198"/>
      <c r="AV50" s="198"/>
      <c r="AW50" s="199" t="str">
        <f>IF('เช็คเวลาเรียน เทอม 2'!AY50="ม",1,"")</f>
        <v/>
      </c>
      <c r="AX50" s="199" t="str">
        <f>IF('เช็คเวลาเรียน เทอม 2'!AZ50="ม",1,"")</f>
        <v/>
      </c>
      <c r="AY50" s="199" t="str">
        <f>IF('เช็คเวลาเรียน เทอม 2'!BA50="ม",1,"")</f>
        <v/>
      </c>
      <c r="AZ50" s="199" t="str">
        <f>IF('เช็คเวลาเรียน เทอม 2'!BB50="ม",1,"")</f>
        <v/>
      </c>
      <c r="BA50" s="199" t="str">
        <f>IF('เช็คเวลาเรียน เทอม 2'!BC50="ม",1,"")</f>
        <v/>
      </c>
      <c r="BB50" s="198"/>
      <c r="BC50" s="198"/>
      <c r="BD50" s="199" t="str">
        <f>IF('เช็คเวลาเรียน เทอม 2'!BF50="ม",1,"")</f>
        <v/>
      </c>
      <c r="BE50" s="199" t="str">
        <f>IF('เช็คเวลาเรียน เทอม 2'!BG50="ม",1,"")</f>
        <v/>
      </c>
      <c r="BF50" s="199" t="str">
        <f>IF('เช็คเวลาเรียน เทอม 2'!BH50="ม",1,"")</f>
        <v/>
      </c>
      <c r="BG50" s="199" t="str">
        <f>IF('เช็คเวลาเรียน เทอม 2'!BI50="ม",1,"")</f>
        <v/>
      </c>
      <c r="BH50" s="199" t="str">
        <f>IF('เช็คเวลาเรียน เทอม 2'!BJ50="ม",1,"")</f>
        <v/>
      </c>
      <c r="BI50" s="198"/>
      <c r="BJ50" s="198"/>
      <c r="BK50" s="199" t="str">
        <f>IF('เช็คเวลาเรียน เทอม 2'!BM50="ม",1,"")</f>
        <v/>
      </c>
      <c r="BL50" s="199" t="str">
        <f>IF('เช็คเวลาเรียน เทอม 2'!BN50="ม",1,"")</f>
        <v/>
      </c>
      <c r="BM50" s="287"/>
      <c r="BN50" s="338">
        <f t="shared" si="7"/>
        <v>0</v>
      </c>
      <c r="BO50" s="339"/>
      <c r="BP50" s="289"/>
      <c r="BQ50" s="198"/>
      <c r="BR50" s="198"/>
      <c r="BS50" s="199" t="str">
        <f>IF('เช็คเวลาเรียน เทอม 2'!BW50="ม",1,"")</f>
        <v/>
      </c>
      <c r="BT50" s="199" t="str">
        <f>IF('เช็คเวลาเรียน เทอม 2'!BX50="ม",1,"")</f>
        <v/>
      </c>
      <c r="BU50" s="199" t="str">
        <f>IF('เช็คเวลาเรียน เทอม 2'!BY50="ม",1,"")</f>
        <v/>
      </c>
      <c r="BV50" s="199" t="str">
        <f>IF('เช็คเวลาเรียน เทอม 2'!BZ50="ม",1,"")</f>
        <v/>
      </c>
      <c r="BW50" s="199" t="str">
        <f>IF('เช็คเวลาเรียน เทอม 2'!CA50="ม",1,"")</f>
        <v/>
      </c>
      <c r="BX50" s="198"/>
      <c r="BY50" s="198"/>
      <c r="BZ50" s="199" t="str">
        <f>IF('เช็คเวลาเรียน เทอม 2'!CD50="ม",1,"")</f>
        <v/>
      </c>
      <c r="CA50" s="199" t="str">
        <f>IF('เช็คเวลาเรียน เทอม 2'!CE50="ม",1,"")</f>
        <v/>
      </c>
      <c r="CB50" s="199" t="str">
        <f>IF('เช็คเวลาเรียน เทอม 2'!CF50="ม",1,"")</f>
        <v/>
      </c>
      <c r="CC50" s="199" t="str">
        <f>IF('เช็คเวลาเรียน เทอม 2'!CG50="ม",1,"")</f>
        <v/>
      </c>
      <c r="CD50" s="199" t="str">
        <f>IF('เช็คเวลาเรียน เทอม 2'!CH50="ม",1,"")</f>
        <v/>
      </c>
      <c r="CE50" s="280"/>
      <c r="CF50" s="198"/>
      <c r="CG50" s="199" t="str">
        <f>IF('เช็คเวลาเรียน เทอม 2'!CK50="ม",1,"")</f>
        <v/>
      </c>
      <c r="CH50" s="199" t="str">
        <f>IF('เช็คเวลาเรียน เทอม 2'!CL50="ม",1,"")</f>
        <v/>
      </c>
      <c r="CI50" s="199" t="str">
        <f>IF('เช็คเวลาเรียน เทอม 2'!CM50="ม",1,"")</f>
        <v/>
      </c>
      <c r="CJ50" s="199" t="str">
        <f>IF('เช็คเวลาเรียน เทอม 2'!CN50="ม",1,"")</f>
        <v/>
      </c>
      <c r="CK50" s="199" t="str">
        <f>IF('เช็คเวลาเรียน เทอม 2'!CO50="ม",1,"")</f>
        <v/>
      </c>
      <c r="CL50" s="198"/>
      <c r="CM50" s="198"/>
      <c r="CN50" s="199" t="str">
        <f>IF('เช็คเวลาเรียน เทอม 2'!CR50="ม",1,"")</f>
        <v/>
      </c>
      <c r="CO50" s="199" t="str">
        <f>IF('เช็คเวลาเรียน เทอม 2'!CS50="ม",1,"")</f>
        <v/>
      </c>
      <c r="CP50" s="199" t="str">
        <f>IF('เช็คเวลาเรียน เทอม 2'!CT50="ม",1,"")</f>
        <v/>
      </c>
      <c r="CQ50" s="199" t="str">
        <f>IF('เช็คเวลาเรียน เทอม 2'!CU50="ม",1,"")</f>
        <v/>
      </c>
      <c r="CR50" s="199" t="str">
        <f>IF('เช็คเวลาเรียน เทอม 2'!CV50="ม",1,"")</f>
        <v/>
      </c>
      <c r="CS50" s="198"/>
      <c r="CT50" s="198"/>
      <c r="CU50" s="338">
        <f t="shared" si="8"/>
        <v>0</v>
      </c>
      <c r="CV50" s="339"/>
      <c r="CW50" s="199" t="str">
        <f>IF('เช็คเวลาเรียน เทอม 2'!DC50="ม",1,"")</f>
        <v/>
      </c>
      <c r="CX50" s="199" t="str">
        <f>IF('เช็คเวลาเรียน เทอม 2'!DD50="ม",1,"")</f>
        <v/>
      </c>
      <c r="CY50" s="199" t="str">
        <f>IF('เช็คเวลาเรียน เทอม 2'!DE50="ม",1,"")</f>
        <v/>
      </c>
      <c r="CZ50" s="199" t="str">
        <f>IF('เช็คเวลาเรียน เทอม 2'!DF50="ม",1,"")</f>
        <v/>
      </c>
      <c r="DA50" s="199" t="str">
        <f>IF('เช็คเวลาเรียน เทอม 2'!DG50="ม",1,"")</f>
        <v/>
      </c>
      <c r="DB50" s="198"/>
      <c r="DC50" s="198"/>
      <c r="DD50" s="199" t="str">
        <f>IF('เช็คเวลาเรียน เทอม 2'!DJ50="ม",1,"")</f>
        <v/>
      </c>
      <c r="DE50" s="199" t="str">
        <f>IF('เช็คเวลาเรียน เทอม 2'!DK50="ม",1,"")</f>
        <v/>
      </c>
      <c r="DF50" s="199" t="str">
        <f>IF('เช็คเวลาเรียน เทอม 2'!DL50="ม",1,"")</f>
        <v/>
      </c>
      <c r="DG50" s="199" t="str">
        <f>IF('เช็คเวลาเรียน เทอม 2'!DM50="ม",1,"")</f>
        <v/>
      </c>
      <c r="DH50" s="199" t="str">
        <f>IF('เช็คเวลาเรียน เทอม 2'!DN50="ม",1,"")</f>
        <v/>
      </c>
      <c r="DI50" s="198"/>
      <c r="DJ50" s="198"/>
      <c r="DK50" s="199" t="str">
        <f>IF('เช็คเวลาเรียน เทอม 2'!DQ50="ม",1,"")</f>
        <v/>
      </c>
      <c r="DL50" s="199" t="str">
        <f>IF('เช็คเวลาเรียน เทอม 2'!DR50="ม",1,"")</f>
        <v/>
      </c>
      <c r="DM50" s="199" t="str">
        <f>IF('เช็คเวลาเรียน เทอม 2'!DS50="ม",1,"")</f>
        <v/>
      </c>
      <c r="DN50" s="199" t="str">
        <f>IF('เช็คเวลาเรียน เทอม 2'!DT50="ม",1,"")</f>
        <v/>
      </c>
      <c r="DO50" s="199" t="str">
        <f>IF('เช็คเวลาเรียน เทอม 2'!DU50="ม",1,"")</f>
        <v/>
      </c>
      <c r="DP50" s="198"/>
      <c r="DQ50" s="289"/>
      <c r="DR50" s="289"/>
      <c r="DS50" s="199" t="str">
        <f>IF('เช็คเวลาเรียน เทอม 2'!DY50="ม",1,"")</f>
        <v/>
      </c>
      <c r="DT50" s="199" t="str">
        <f>IF('เช็คเวลาเรียน เทอม 2'!DZ50="ม",1,"")</f>
        <v/>
      </c>
      <c r="DU50" s="199" t="str">
        <f>IF('เช็คเวลาเรียน เทอม 2'!EA50="ม",1,"")</f>
        <v/>
      </c>
      <c r="DV50" s="199" t="str">
        <f>IF('เช็คเวลาเรียน เทอม 2'!EB50="ม",1,"")</f>
        <v/>
      </c>
      <c r="DW50" s="198"/>
      <c r="DX50" s="198"/>
      <c r="DY50" s="338">
        <f t="shared" si="9"/>
        <v>0</v>
      </c>
      <c r="DZ50" s="339"/>
      <c r="EA50" s="199" t="str">
        <f>IF('เช็คเวลาเรียน เทอม 2'!EI50="ม",1,"")</f>
        <v/>
      </c>
      <c r="EB50" s="199" t="str">
        <f>IF('เช็คเวลาเรียน เทอม 2'!EJ50="ม",1,"")</f>
        <v/>
      </c>
      <c r="EC50" s="199" t="str">
        <f>IF('เช็คเวลาเรียน เทอม 2'!EK50="ม",1,"")</f>
        <v/>
      </c>
      <c r="ED50" s="199" t="str">
        <f>IF('เช็คเวลาเรียน เทอม 2'!EL50="ม",1,"")</f>
        <v/>
      </c>
      <c r="EE50" s="199" t="str">
        <f>IF('เช็คเวลาเรียน เทอม 2'!EM50="ม",1,"")</f>
        <v/>
      </c>
      <c r="EF50" s="198"/>
      <c r="EG50" s="198"/>
      <c r="EH50" s="199" t="str">
        <f>IF('เช็คเวลาเรียน เทอม 2'!EP50="ม",1,"")</f>
        <v/>
      </c>
      <c r="EI50" s="199" t="str">
        <f>IF('เช็คเวลาเรียน เทอม 2'!EQ50="ม",1,"")</f>
        <v/>
      </c>
      <c r="EJ50" s="199" t="str">
        <f>IF('เช็คเวลาเรียน เทอม 2'!ER50="ม",1,"")</f>
        <v/>
      </c>
      <c r="EK50" s="199" t="str">
        <f>IF('เช็คเวลาเรียน เทอม 2'!ES50="ม",1,"")</f>
        <v/>
      </c>
      <c r="EL50" s="199" t="str">
        <f>IF('เช็คเวลาเรียน เทอม 2'!ET50="ม",1,"")</f>
        <v/>
      </c>
      <c r="EM50" s="198"/>
      <c r="EN50" s="198"/>
      <c r="EO50" s="199" t="str">
        <f>IF('เช็คเวลาเรียน เทอม 2'!EW50="ม",1,"")</f>
        <v/>
      </c>
      <c r="EP50" s="199" t="str">
        <f>IF('เช็คเวลาเรียน เทอม 2'!EX50="ม",1,"")</f>
        <v/>
      </c>
      <c r="EQ50" s="199" t="str">
        <f>IF('เช็คเวลาเรียน เทอม 2'!EY50="ม",1,"")</f>
        <v/>
      </c>
      <c r="ER50" s="199" t="str">
        <f>IF('เช็คเวลาเรียน เทอม 2'!EZ50="ม",1,"")</f>
        <v/>
      </c>
      <c r="ES50" s="199" t="str">
        <f>IF('เช็คเวลาเรียน เทอม 2'!FA50="ม",1,"")</f>
        <v/>
      </c>
      <c r="ET50" s="198"/>
      <c r="EU50" s="198"/>
      <c r="EV50" s="199" t="str">
        <f>IF('เช็คเวลาเรียน เทอม 2'!FD50="ม",1,"")</f>
        <v/>
      </c>
      <c r="EW50" s="199" t="str">
        <f>IF('เช็คเวลาเรียน เทอม 2'!FE50="ม",1,"")</f>
        <v/>
      </c>
      <c r="EX50" s="199" t="str">
        <f>IF('เช็คเวลาเรียน เทอม 2'!FF50="ม",1,"")</f>
        <v/>
      </c>
      <c r="EY50" s="199" t="str">
        <f>IF('เช็คเวลาเรียน เทอม 2'!FG50="ม",1,"")</f>
        <v/>
      </c>
      <c r="EZ50" s="199" t="str">
        <f>IF('เช็คเวลาเรียน เทอม 2'!FH50="ม",1,"")</f>
        <v/>
      </c>
      <c r="FA50" s="198"/>
      <c r="FB50" s="198"/>
      <c r="FC50" s="199" t="str">
        <f>IF('เช็คเวลาเรียน เทอม 2'!FK50="ม",1,"")</f>
        <v/>
      </c>
      <c r="FD50" s="199" t="str">
        <f>IF('เช็คเวลาเรียน เทอม 2'!FL50="ม",1,"")</f>
        <v/>
      </c>
      <c r="FE50" s="199" t="str">
        <f>IF('เช็คเวลาเรียน เทอม 2'!FM50="ม",1,"")</f>
        <v/>
      </c>
      <c r="FF50" s="338">
        <f t="shared" si="10"/>
        <v>0</v>
      </c>
      <c r="FG50" s="339"/>
      <c r="FH50" s="199" t="str">
        <f>IF('เช็คเวลาเรียน เทอม 2'!FR50="ม",1,"")</f>
        <v/>
      </c>
      <c r="FI50" s="199" t="str">
        <f>IF('เช็คเวลาเรียน เทอม 2'!FS50="ม",1,"")</f>
        <v/>
      </c>
      <c r="FJ50" s="198"/>
      <c r="FK50" s="198"/>
      <c r="FL50" s="199" t="str">
        <f>IF('เช็คเวลาเรียน เทอม 2'!FV50="ม",1,"")</f>
        <v/>
      </c>
      <c r="FM50" s="289"/>
      <c r="FN50" s="199" t="str">
        <f>IF('เช็คเวลาเรียน เทอม 2'!FX50="ม",1,"")</f>
        <v/>
      </c>
      <c r="FO50" s="199" t="str">
        <f>IF('เช็คเวลาเรียน เทอม 2'!FY50="ม",1,"")</f>
        <v/>
      </c>
      <c r="FP50" s="199" t="str">
        <f>IF('เช็คเวลาเรียน เทอม 2'!FZ50="ม",1,"")</f>
        <v/>
      </c>
      <c r="FQ50" s="198"/>
      <c r="FR50" s="198"/>
      <c r="FS50" s="199" t="str">
        <f>IF('เช็คเวลาเรียน เทอม 2'!GC50="ม",1,"")</f>
        <v/>
      </c>
      <c r="FT50" s="289"/>
      <c r="FU50" s="289"/>
      <c r="FV50" s="289"/>
      <c r="FW50" s="199" t="str">
        <f>IF('เช็คเวลาเรียน เทอม 2'!GG50="ม",1,"")</f>
        <v/>
      </c>
      <c r="FX50" s="198"/>
      <c r="FY50" s="198"/>
      <c r="FZ50" s="199" t="str">
        <f>IF('เช็คเวลาเรียน เทอม 2'!GJ50="ม",1,"")</f>
        <v/>
      </c>
      <c r="GA50" s="199" t="str">
        <f>IF('เช็คเวลาเรียน เทอม 2'!GK50="ม",1,"")</f>
        <v/>
      </c>
      <c r="GB50" s="199" t="str">
        <f>IF('เช็คเวลาเรียน เทอม 2'!GL50="ม",1,"")</f>
        <v/>
      </c>
      <c r="GC50" s="199" t="str">
        <f>IF('เช็คเวลาเรียน เทอม 2'!GM50="ม",1,"")</f>
        <v/>
      </c>
      <c r="GD50" s="199" t="str">
        <f>IF('เช็คเวลาเรียน เทอม 2'!GN50="ม",1,"")</f>
        <v/>
      </c>
      <c r="GE50" s="198"/>
      <c r="GF50" s="198"/>
      <c r="GG50" s="199" t="str">
        <f>IF('เช็คเวลาเรียน เทอม 2'!GQ50="ม",1,"")</f>
        <v/>
      </c>
      <c r="GH50" s="199" t="str">
        <f>IF('เช็คเวลาเรียน เทอม 2'!GR50="ม",1,"")</f>
        <v/>
      </c>
      <c r="GI50" s="199" t="str">
        <f>IF('เช็คเวลาเรียน เทอม 2'!GS50="ม",1,"")</f>
        <v/>
      </c>
      <c r="GJ50" s="199" t="str">
        <f>IF('เช็คเวลาเรียน เทอม 2'!GT50="ม",1,"")</f>
        <v/>
      </c>
      <c r="GK50" s="199" t="str">
        <f>IF('เช็คเวลาเรียน เทอม 2'!GU50="ม",1,"")</f>
        <v/>
      </c>
      <c r="GL50" s="338">
        <f t="shared" si="11"/>
        <v>0</v>
      </c>
      <c r="GM50" s="339"/>
    </row>
    <row r="51" spans="1:195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199" t="str">
        <f>IF('เช็คเวลาเรียน เทอม 2'!D51="ม",1,"")</f>
        <v/>
      </c>
      <c r="D51" s="199" t="str">
        <f>IF('เช็คเวลาเรียน เทอม 2'!E51="ม",1,"")</f>
        <v/>
      </c>
      <c r="E51" s="199" t="str">
        <f>IF('เช็คเวลาเรียน เทอม 2'!F51="ม",1,"")</f>
        <v/>
      </c>
      <c r="F51" s="199" t="str">
        <f>IF('เช็คเวลาเรียน เทอม 2'!G51="ม",1,"")</f>
        <v/>
      </c>
      <c r="G51" s="199" t="str">
        <f>IF('เช็คเวลาเรียน เทอม 2'!H51="ม",1,"")</f>
        <v/>
      </c>
      <c r="H51" s="198"/>
      <c r="I51" s="198"/>
      <c r="J51" s="199" t="str">
        <f>IF('เช็คเวลาเรียน เทอม 2'!K51="ม",1,"")</f>
        <v/>
      </c>
      <c r="K51" s="199" t="str">
        <f>IF('เช็คเวลาเรียน เทอม 2'!L51="ม",1,"")</f>
        <v/>
      </c>
      <c r="L51" s="199" t="str">
        <f>IF('เช็คเวลาเรียน เทอม 2'!M51="ม",1,"")</f>
        <v/>
      </c>
      <c r="M51" s="199" t="str">
        <f>IF('เช็คเวลาเรียน เทอม 2'!N51="ม",1,"")</f>
        <v/>
      </c>
      <c r="N51" s="199" t="str">
        <f>IF('เช็คเวลาเรียน เทอม 2'!O51="ม",1,"")</f>
        <v/>
      </c>
      <c r="O51" s="198"/>
      <c r="P51" s="198"/>
      <c r="Q51" s="199" t="str">
        <f>IF('เช็คเวลาเรียน เทอม 2'!R51="ม",1,"")</f>
        <v/>
      </c>
      <c r="R51" s="199" t="str">
        <f>IF('เช็คเวลาเรียน เทอม 2'!S51="ม",1,"")</f>
        <v/>
      </c>
      <c r="S51" s="199" t="str">
        <f>IF('เช็คเวลาเรียน เทอม 2'!T51="ม",1,"")</f>
        <v/>
      </c>
      <c r="T51" s="199" t="str">
        <f>IF('เช็คเวลาเรียน เทอม 2'!U51="ม",1,"")</f>
        <v/>
      </c>
      <c r="U51" s="199" t="str">
        <f>IF('เช็คเวลาเรียน เทอม 2'!V51="ม",1,"")</f>
        <v/>
      </c>
      <c r="V51" s="198"/>
      <c r="W51" s="198"/>
      <c r="X51" s="199" t="str">
        <f>IF('เช็คเวลาเรียน เทอม 2'!Y51="ม",1,"")</f>
        <v/>
      </c>
      <c r="Y51" s="199" t="str">
        <f>IF('เช็คเวลาเรียน เทอม 2'!Z51="ม",1,"")</f>
        <v/>
      </c>
      <c r="Z51" s="199" t="str">
        <f>IF('เช็คเวลาเรียน เทอม 2'!AA51="ม",1,"")</f>
        <v/>
      </c>
      <c r="AA51" s="199" t="str">
        <f>IF('เช็คเวลาเรียน เทอม 2'!AB51="ม",1,"")</f>
        <v/>
      </c>
      <c r="AB51" s="199" t="str">
        <f>IF('เช็คเวลาเรียน เทอม 2'!AC51="ม",1,"")</f>
        <v/>
      </c>
      <c r="AC51" s="198"/>
      <c r="AD51" s="198"/>
      <c r="AE51" s="199" t="str">
        <f>IF('เช็คเวลาเรียน เทอม 2'!AF51="ม",1,"")</f>
        <v/>
      </c>
      <c r="AF51" s="198"/>
      <c r="AG51" s="338">
        <f t="shared" si="6"/>
        <v>0</v>
      </c>
      <c r="AH51" s="339"/>
      <c r="AI51" s="199" t="str">
        <f>IF('เช็คเวลาเรียน เทอม 2'!AK51="ม",1,"")</f>
        <v/>
      </c>
      <c r="AJ51" s="199" t="str">
        <f>IF('เช็คเวลาเรียน เทอม 2'!AL51="ม",1,"")</f>
        <v/>
      </c>
      <c r="AK51" s="199" t="str">
        <f>IF('เช็คเวลาเรียน เทอม 2'!AM51="ม",1,"")</f>
        <v/>
      </c>
      <c r="AL51" s="199" t="str">
        <f>IF('เช็คเวลาเรียน เทอม 2'!AN51="ม",1,"")</f>
        <v/>
      </c>
      <c r="AM51" s="280"/>
      <c r="AN51" s="198"/>
      <c r="AO51" s="280"/>
      <c r="AP51" s="199" t="str">
        <f>IF('เช็คเวลาเรียน เทอม 2'!AR51="ม",1,"")</f>
        <v/>
      </c>
      <c r="AQ51" s="199" t="str">
        <f>IF('เช็คเวลาเรียน เทอม 2'!AS51="ม",1,"")</f>
        <v/>
      </c>
      <c r="AR51" s="280"/>
      <c r="AS51" s="199" t="str">
        <f>IF('เช็คเวลาเรียน เทอม 2'!AU51="ม",1,"")</f>
        <v/>
      </c>
      <c r="AT51" s="199" t="str">
        <f>IF('เช็คเวลาเรียน เทอม 2'!AV51="ม",1,"")</f>
        <v/>
      </c>
      <c r="AU51" s="198"/>
      <c r="AV51" s="198"/>
      <c r="AW51" s="199" t="str">
        <f>IF('เช็คเวลาเรียน เทอม 2'!AY51="ม",1,"")</f>
        <v/>
      </c>
      <c r="AX51" s="199" t="str">
        <f>IF('เช็คเวลาเรียน เทอม 2'!AZ51="ม",1,"")</f>
        <v/>
      </c>
      <c r="AY51" s="199" t="str">
        <f>IF('เช็คเวลาเรียน เทอม 2'!BA51="ม",1,"")</f>
        <v/>
      </c>
      <c r="AZ51" s="199" t="str">
        <f>IF('เช็คเวลาเรียน เทอม 2'!BB51="ม",1,"")</f>
        <v/>
      </c>
      <c r="BA51" s="199" t="str">
        <f>IF('เช็คเวลาเรียน เทอม 2'!BC51="ม",1,"")</f>
        <v/>
      </c>
      <c r="BB51" s="198"/>
      <c r="BC51" s="198"/>
      <c r="BD51" s="199" t="str">
        <f>IF('เช็คเวลาเรียน เทอม 2'!BF51="ม",1,"")</f>
        <v/>
      </c>
      <c r="BE51" s="199" t="str">
        <f>IF('เช็คเวลาเรียน เทอม 2'!BG51="ม",1,"")</f>
        <v/>
      </c>
      <c r="BF51" s="199" t="str">
        <f>IF('เช็คเวลาเรียน เทอม 2'!BH51="ม",1,"")</f>
        <v/>
      </c>
      <c r="BG51" s="199" t="str">
        <f>IF('เช็คเวลาเรียน เทอม 2'!BI51="ม",1,"")</f>
        <v/>
      </c>
      <c r="BH51" s="199" t="str">
        <f>IF('เช็คเวลาเรียน เทอม 2'!BJ51="ม",1,"")</f>
        <v/>
      </c>
      <c r="BI51" s="198"/>
      <c r="BJ51" s="198"/>
      <c r="BK51" s="199" t="str">
        <f>IF('เช็คเวลาเรียน เทอม 2'!BM51="ม",1,"")</f>
        <v/>
      </c>
      <c r="BL51" s="199" t="str">
        <f>IF('เช็คเวลาเรียน เทอม 2'!BN51="ม",1,"")</f>
        <v/>
      </c>
      <c r="BM51" s="287"/>
      <c r="BN51" s="338">
        <f t="shared" si="7"/>
        <v>0</v>
      </c>
      <c r="BO51" s="339"/>
      <c r="BP51" s="289"/>
      <c r="BQ51" s="198"/>
      <c r="BR51" s="198"/>
      <c r="BS51" s="199" t="str">
        <f>IF('เช็คเวลาเรียน เทอม 2'!BW51="ม",1,"")</f>
        <v/>
      </c>
      <c r="BT51" s="199" t="str">
        <f>IF('เช็คเวลาเรียน เทอม 2'!BX51="ม",1,"")</f>
        <v/>
      </c>
      <c r="BU51" s="199" t="str">
        <f>IF('เช็คเวลาเรียน เทอม 2'!BY51="ม",1,"")</f>
        <v/>
      </c>
      <c r="BV51" s="199" t="str">
        <f>IF('เช็คเวลาเรียน เทอม 2'!BZ51="ม",1,"")</f>
        <v/>
      </c>
      <c r="BW51" s="199" t="str">
        <f>IF('เช็คเวลาเรียน เทอม 2'!CA51="ม",1,"")</f>
        <v/>
      </c>
      <c r="BX51" s="198"/>
      <c r="BY51" s="198"/>
      <c r="BZ51" s="199" t="str">
        <f>IF('เช็คเวลาเรียน เทอม 2'!CD51="ม",1,"")</f>
        <v/>
      </c>
      <c r="CA51" s="199" t="str">
        <f>IF('เช็คเวลาเรียน เทอม 2'!CE51="ม",1,"")</f>
        <v/>
      </c>
      <c r="CB51" s="199" t="str">
        <f>IF('เช็คเวลาเรียน เทอม 2'!CF51="ม",1,"")</f>
        <v/>
      </c>
      <c r="CC51" s="199" t="str">
        <f>IF('เช็คเวลาเรียน เทอม 2'!CG51="ม",1,"")</f>
        <v/>
      </c>
      <c r="CD51" s="199" t="str">
        <f>IF('เช็คเวลาเรียน เทอม 2'!CH51="ม",1,"")</f>
        <v/>
      </c>
      <c r="CE51" s="280"/>
      <c r="CF51" s="198"/>
      <c r="CG51" s="199" t="str">
        <f>IF('เช็คเวลาเรียน เทอม 2'!CK51="ม",1,"")</f>
        <v/>
      </c>
      <c r="CH51" s="199" t="str">
        <f>IF('เช็คเวลาเรียน เทอม 2'!CL51="ม",1,"")</f>
        <v/>
      </c>
      <c r="CI51" s="199" t="str">
        <f>IF('เช็คเวลาเรียน เทอม 2'!CM51="ม",1,"")</f>
        <v/>
      </c>
      <c r="CJ51" s="199" t="str">
        <f>IF('เช็คเวลาเรียน เทอม 2'!CN51="ม",1,"")</f>
        <v/>
      </c>
      <c r="CK51" s="199" t="str">
        <f>IF('เช็คเวลาเรียน เทอม 2'!CO51="ม",1,"")</f>
        <v/>
      </c>
      <c r="CL51" s="198"/>
      <c r="CM51" s="198"/>
      <c r="CN51" s="199" t="str">
        <f>IF('เช็คเวลาเรียน เทอม 2'!CR51="ม",1,"")</f>
        <v/>
      </c>
      <c r="CO51" s="199" t="str">
        <f>IF('เช็คเวลาเรียน เทอม 2'!CS51="ม",1,"")</f>
        <v/>
      </c>
      <c r="CP51" s="199" t="str">
        <f>IF('เช็คเวลาเรียน เทอม 2'!CT51="ม",1,"")</f>
        <v/>
      </c>
      <c r="CQ51" s="199" t="str">
        <f>IF('เช็คเวลาเรียน เทอม 2'!CU51="ม",1,"")</f>
        <v/>
      </c>
      <c r="CR51" s="199" t="str">
        <f>IF('เช็คเวลาเรียน เทอม 2'!CV51="ม",1,"")</f>
        <v/>
      </c>
      <c r="CS51" s="198"/>
      <c r="CT51" s="198"/>
      <c r="CU51" s="338">
        <f t="shared" si="8"/>
        <v>0</v>
      </c>
      <c r="CV51" s="339"/>
      <c r="CW51" s="199" t="str">
        <f>IF('เช็คเวลาเรียน เทอม 2'!DC51="ม",1,"")</f>
        <v/>
      </c>
      <c r="CX51" s="199" t="str">
        <f>IF('เช็คเวลาเรียน เทอม 2'!DD51="ม",1,"")</f>
        <v/>
      </c>
      <c r="CY51" s="199" t="str">
        <f>IF('เช็คเวลาเรียน เทอม 2'!DE51="ม",1,"")</f>
        <v/>
      </c>
      <c r="CZ51" s="199" t="str">
        <f>IF('เช็คเวลาเรียน เทอม 2'!DF51="ม",1,"")</f>
        <v/>
      </c>
      <c r="DA51" s="199" t="str">
        <f>IF('เช็คเวลาเรียน เทอม 2'!DG51="ม",1,"")</f>
        <v/>
      </c>
      <c r="DB51" s="198"/>
      <c r="DC51" s="198"/>
      <c r="DD51" s="199" t="str">
        <f>IF('เช็คเวลาเรียน เทอม 2'!DJ51="ม",1,"")</f>
        <v/>
      </c>
      <c r="DE51" s="199" t="str">
        <f>IF('เช็คเวลาเรียน เทอม 2'!DK51="ม",1,"")</f>
        <v/>
      </c>
      <c r="DF51" s="199" t="str">
        <f>IF('เช็คเวลาเรียน เทอม 2'!DL51="ม",1,"")</f>
        <v/>
      </c>
      <c r="DG51" s="199" t="str">
        <f>IF('เช็คเวลาเรียน เทอม 2'!DM51="ม",1,"")</f>
        <v/>
      </c>
      <c r="DH51" s="199" t="str">
        <f>IF('เช็คเวลาเรียน เทอม 2'!DN51="ม",1,"")</f>
        <v/>
      </c>
      <c r="DI51" s="198"/>
      <c r="DJ51" s="198"/>
      <c r="DK51" s="199" t="str">
        <f>IF('เช็คเวลาเรียน เทอม 2'!DQ51="ม",1,"")</f>
        <v/>
      </c>
      <c r="DL51" s="199" t="str">
        <f>IF('เช็คเวลาเรียน เทอม 2'!DR51="ม",1,"")</f>
        <v/>
      </c>
      <c r="DM51" s="199" t="str">
        <f>IF('เช็คเวลาเรียน เทอม 2'!DS51="ม",1,"")</f>
        <v/>
      </c>
      <c r="DN51" s="199" t="str">
        <f>IF('เช็คเวลาเรียน เทอม 2'!DT51="ม",1,"")</f>
        <v/>
      </c>
      <c r="DO51" s="199" t="str">
        <f>IF('เช็คเวลาเรียน เทอม 2'!DU51="ม",1,"")</f>
        <v/>
      </c>
      <c r="DP51" s="198"/>
      <c r="DQ51" s="289"/>
      <c r="DR51" s="289"/>
      <c r="DS51" s="199" t="str">
        <f>IF('เช็คเวลาเรียน เทอม 2'!DY51="ม",1,"")</f>
        <v/>
      </c>
      <c r="DT51" s="199" t="str">
        <f>IF('เช็คเวลาเรียน เทอม 2'!DZ51="ม",1,"")</f>
        <v/>
      </c>
      <c r="DU51" s="199" t="str">
        <f>IF('เช็คเวลาเรียน เทอม 2'!EA51="ม",1,"")</f>
        <v/>
      </c>
      <c r="DV51" s="199" t="str">
        <f>IF('เช็คเวลาเรียน เทอม 2'!EB51="ม",1,"")</f>
        <v/>
      </c>
      <c r="DW51" s="198"/>
      <c r="DX51" s="198"/>
      <c r="DY51" s="338">
        <f t="shared" si="9"/>
        <v>0</v>
      </c>
      <c r="DZ51" s="339"/>
      <c r="EA51" s="199" t="str">
        <f>IF('เช็คเวลาเรียน เทอม 2'!EI51="ม",1,"")</f>
        <v/>
      </c>
      <c r="EB51" s="199" t="str">
        <f>IF('เช็คเวลาเรียน เทอม 2'!EJ51="ม",1,"")</f>
        <v/>
      </c>
      <c r="EC51" s="199" t="str">
        <f>IF('เช็คเวลาเรียน เทอม 2'!EK51="ม",1,"")</f>
        <v/>
      </c>
      <c r="ED51" s="199" t="str">
        <f>IF('เช็คเวลาเรียน เทอม 2'!EL51="ม",1,"")</f>
        <v/>
      </c>
      <c r="EE51" s="199" t="str">
        <f>IF('เช็คเวลาเรียน เทอม 2'!EM51="ม",1,"")</f>
        <v/>
      </c>
      <c r="EF51" s="198"/>
      <c r="EG51" s="198"/>
      <c r="EH51" s="199" t="str">
        <f>IF('เช็คเวลาเรียน เทอม 2'!EP51="ม",1,"")</f>
        <v/>
      </c>
      <c r="EI51" s="199" t="str">
        <f>IF('เช็คเวลาเรียน เทอม 2'!EQ51="ม",1,"")</f>
        <v/>
      </c>
      <c r="EJ51" s="199" t="str">
        <f>IF('เช็คเวลาเรียน เทอม 2'!ER51="ม",1,"")</f>
        <v/>
      </c>
      <c r="EK51" s="199" t="str">
        <f>IF('เช็คเวลาเรียน เทอม 2'!ES51="ม",1,"")</f>
        <v/>
      </c>
      <c r="EL51" s="199" t="str">
        <f>IF('เช็คเวลาเรียน เทอม 2'!ET51="ม",1,"")</f>
        <v/>
      </c>
      <c r="EM51" s="198"/>
      <c r="EN51" s="198"/>
      <c r="EO51" s="199" t="str">
        <f>IF('เช็คเวลาเรียน เทอม 2'!EW51="ม",1,"")</f>
        <v/>
      </c>
      <c r="EP51" s="199" t="str">
        <f>IF('เช็คเวลาเรียน เทอม 2'!EX51="ม",1,"")</f>
        <v/>
      </c>
      <c r="EQ51" s="199" t="str">
        <f>IF('เช็คเวลาเรียน เทอม 2'!EY51="ม",1,"")</f>
        <v/>
      </c>
      <c r="ER51" s="199" t="str">
        <f>IF('เช็คเวลาเรียน เทอม 2'!EZ51="ม",1,"")</f>
        <v/>
      </c>
      <c r="ES51" s="199" t="str">
        <f>IF('เช็คเวลาเรียน เทอม 2'!FA51="ม",1,"")</f>
        <v/>
      </c>
      <c r="ET51" s="198"/>
      <c r="EU51" s="198"/>
      <c r="EV51" s="199" t="str">
        <f>IF('เช็คเวลาเรียน เทอม 2'!FD51="ม",1,"")</f>
        <v/>
      </c>
      <c r="EW51" s="199" t="str">
        <f>IF('เช็คเวลาเรียน เทอม 2'!FE51="ม",1,"")</f>
        <v/>
      </c>
      <c r="EX51" s="199" t="str">
        <f>IF('เช็คเวลาเรียน เทอม 2'!FF51="ม",1,"")</f>
        <v/>
      </c>
      <c r="EY51" s="199" t="str">
        <f>IF('เช็คเวลาเรียน เทอม 2'!FG51="ม",1,"")</f>
        <v/>
      </c>
      <c r="EZ51" s="199" t="str">
        <f>IF('เช็คเวลาเรียน เทอม 2'!FH51="ม",1,"")</f>
        <v/>
      </c>
      <c r="FA51" s="198"/>
      <c r="FB51" s="198"/>
      <c r="FC51" s="199" t="str">
        <f>IF('เช็คเวลาเรียน เทอม 2'!FK51="ม",1,"")</f>
        <v/>
      </c>
      <c r="FD51" s="199" t="str">
        <f>IF('เช็คเวลาเรียน เทอม 2'!FL51="ม",1,"")</f>
        <v/>
      </c>
      <c r="FE51" s="199" t="str">
        <f>IF('เช็คเวลาเรียน เทอม 2'!FM51="ม",1,"")</f>
        <v/>
      </c>
      <c r="FF51" s="338">
        <f t="shared" si="10"/>
        <v>0</v>
      </c>
      <c r="FG51" s="339"/>
      <c r="FH51" s="199" t="str">
        <f>IF('เช็คเวลาเรียน เทอม 2'!FR51="ม",1,"")</f>
        <v/>
      </c>
      <c r="FI51" s="199" t="str">
        <f>IF('เช็คเวลาเรียน เทอม 2'!FS51="ม",1,"")</f>
        <v/>
      </c>
      <c r="FJ51" s="198"/>
      <c r="FK51" s="198"/>
      <c r="FL51" s="199" t="str">
        <f>IF('เช็คเวลาเรียน เทอม 2'!FV51="ม",1,"")</f>
        <v/>
      </c>
      <c r="FM51" s="289"/>
      <c r="FN51" s="199" t="str">
        <f>IF('เช็คเวลาเรียน เทอม 2'!FX51="ม",1,"")</f>
        <v/>
      </c>
      <c r="FO51" s="199" t="str">
        <f>IF('เช็คเวลาเรียน เทอม 2'!FY51="ม",1,"")</f>
        <v/>
      </c>
      <c r="FP51" s="199" t="str">
        <f>IF('เช็คเวลาเรียน เทอม 2'!FZ51="ม",1,"")</f>
        <v/>
      </c>
      <c r="FQ51" s="198"/>
      <c r="FR51" s="198"/>
      <c r="FS51" s="199" t="str">
        <f>IF('เช็คเวลาเรียน เทอม 2'!GC51="ม",1,"")</f>
        <v/>
      </c>
      <c r="FT51" s="289"/>
      <c r="FU51" s="289"/>
      <c r="FV51" s="289"/>
      <c r="FW51" s="199" t="str">
        <f>IF('เช็คเวลาเรียน เทอม 2'!GG51="ม",1,"")</f>
        <v/>
      </c>
      <c r="FX51" s="198"/>
      <c r="FY51" s="198"/>
      <c r="FZ51" s="199" t="str">
        <f>IF('เช็คเวลาเรียน เทอม 2'!GJ51="ม",1,"")</f>
        <v/>
      </c>
      <c r="GA51" s="199" t="str">
        <f>IF('เช็คเวลาเรียน เทอม 2'!GK51="ม",1,"")</f>
        <v/>
      </c>
      <c r="GB51" s="199" t="str">
        <f>IF('เช็คเวลาเรียน เทอม 2'!GL51="ม",1,"")</f>
        <v/>
      </c>
      <c r="GC51" s="199" t="str">
        <f>IF('เช็คเวลาเรียน เทอม 2'!GM51="ม",1,"")</f>
        <v/>
      </c>
      <c r="GD51" s="199" t="str">
        <f>IF('เช็คเวลาเรียน เทอม 2'!GN51="ม",1,"")</f>
        <v/>
      </c>
      <c r="GE51" s="198"/>
      <c r="GF51" s="198"/>
      <c r="GG51" s="199" t="str">
        <f>IF('เช็คเวลาเรียน เทอม 2'!GQ51="ม",1,"")</f>
        <v/>
      </c>
      <c r="GH51" s="199" t="str">
        <f>IF('เช็คเวลาเรียน เทอม 2'!GR51="ม",1,"")</f>
        <v/>
      </c>
      <c r="GI51" s="199" t="str">
        <f>IF('เช็คเวลาเรียน เทอม 2'!GS51="ม",1,"")</f>
        <v/>
      </c>
      <c r="GJ51" s="199" t="str">
        <f>IF('เช็คเวลาเรียน เทอม 2'!GT51="ม",1,"")</f>
        <v/>
      </c>
      <c r="GK51" s="199" t="str">
        <f>IF('เช็คเวลาเรียน เทอม 2'!GU51="ม",1,"")</f>
        <v/>
      </c>
      <c r="GL51" s="338">
        <f t="shared" si="11"/>
        <v>0</v>
      </c>
      <c r="GM51" s="339"/>
    </row>
    <row r="52" spans="1:195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199" t="str">
        <f>IF('เช็คเวลาเรียน เทอม 2'!D52="ม",1,"")</f>
        <v/>
      </c>
      <c r="D52" s="199" t="str">
        <f>IF('เช็คเวลาเรียน เทอม 2'!E52="ม",1,"")</f>
        <v/>
      </c>
      <c r="E52" s="199" t="str">
        <f>IF('เช็คเวลาเรียน เทอม 2'!F52="ม",1,"")</f>
        <v/>
      </c>
      <c r="F52" s="199" t="str">
        <f>IF('เช็คเวลาเรียน เทอม 2'!G52="ม",1,"")</f>
        <v/>
      </c>
      <c r="G52" s="199" t="str">
        <f>IF('เช็คเวลาเรียน เทอม 2'!H52="ม",1,"")</f>
        <v/>
      </c>
      <c r="H52" s="198"/>
      <c r="I52" s="198"/>
      <c r="J52" s="199" t="str">
        <f>IF('เช็คเวลาเรียน เทอม 2'!K52="ม",1,"")</f>
        <v/>
      </c>
      <c r="K52" s="199" t="str">
        <f>IF('เช็คเวลาเรียน เทอม 2'!L52="ม",1,"")</f>
        <v/>
      </c>
      <c r="L52" s="199" t="str">
        <f>IF('เช็คเวลาเรียน เทอม 2'!M52="ม",1,"")</f>
        <v/>
      </c>
      <c r="M52" s="199" t="str">
        <f>IF('เช็คเวลาเรียน เทอม 2'!N52="ม",1,"")</f>
        <v/>
      </c>
      <c r="N52" s="199" t="str">
        <f>IF('เช็คเวลาเรียน เทอม 2'!O52="ม",1,"")</f>
        <v/>
      </c>
      <c r="O52" s="198"/>
      <c r="P52" s="198"/>
      <c r="Q52" s="199" t="str">
        <f>IF('เช็คเวลาเรียน เทอม 2'!R52="ม",1,"")</f>
        <v/>
      </c>
      <c r="R52" s="199" t="str">
        <f>IF('เช็คเวลาเรียน เทอม 2'!S52="ม",1,"")</f>
        <v/>
      </c>
      <c r="S52" s="199" t="str">
        <f>IF('เช็คเวลาเรียน เทอม 2'!T52="ม",1,"")</f>
        <v/>
      </c>
      <c r="T52" s="199" t="str">
        <f>IF('เช็คเวลาเรียน เทอม 2'!U52="ม",1,"")</f>
        <v/>
      </c>
      <c r="U52" s="199" t="str">
        <f>IF('เช็คเวลาเรียน เทอม 2'!V52="ม",1,"")</f>
        <v/>
      </c>
      <c r="V52" s="198"/>
      <c r="W52" s="198"/>
      <c r="X52" s="199" t="str">
        <f>IF('เช็คเวลาเรียน เทอม 2'!Y52="ม",1,"")</f>
        <v/>
      </c>
      <c r="Y52" s="199" t="str">
        <f>IF('เช็คเวลาเรียน เทอม 2'!Z52="ม",1,"")</f>
        <v/>
      </c>
      <c r="Z52" s="199" t="str">
        <f>IF('เช็คเวลาเรียน เทอม 2'!AA52="ม",1,"")</f>
        <v/>
      </c>
      <c r="AA52" s="199" t="str">
        <f>IF('เช็คเวลาเรียน เทอม 2'!AB52="ม",1,"")</f>
        <v/>
      </c>
      <c r="AB52" s="199" t="str">
        <f>IF('เช็คเวลาเรียน เทอม 2'!AC52="ม",1,"")</f>
        <v/>
      </c>
      <c r="AC52" s="198"/>
      <c r="AD52" s="198"/>
      <c r="AE52" s="199" t="str">
        <f>IF('เช็คเวลาเรียน เทอม 2'!AF52="ม",1,"")</f>
        <v/>
      </c>
      <c r="AF52" s="198"/>
      <c r="AG52" s="338">
        <f t="shared" si="6"/>
        <v>0</v>
      </c>
      <c r="AH52" s="339"/>
      <c r="AI52" s="199" t="str">
        <f>IF('เช็คเวลาเรียน เทอม 2'!AK52="ม",1,"")</f>
        <v/>
      </c>
      <c r="AJ52" s="199" t="str">
        <f>IF('เช็คเวลาเรียน เทอม 2'!AL52="ม",1,"")</f>
        <v/>
      </c>
      <c r="AK52" s="199" t="str">
        <f>IF('เช็คเวลาเรียน เทอม 2'!AM52="ม",1,"")</f>
        <v/>
      </c>
      <c r="AL52" s="199" t="str">
        <f>IF('เช็คเวลาเรียน เทอม 2'!AN52="ม",1,"")</f>
        <v/>
      </c>
      <c r="AM52" s="280"/>
      <c r="AN52" s="198"/>
      <c r="AO52" s="280"/>
      <c r="AP52" s="199" t="str">
        <f>IF('เช็คเวลาเรียน เทอม 2'!AR52="ม",1,"")</f>
        <v/>
      </c>
      <c r="AQ52" s="199" t="str">
        <f>IF('เช็คเวลาเรียน เทอม 2'!AS52="ม",1,"")</f>
        <v/>
      </c>
      <c r="AR52" s="280"/>
      <c r="AS52" s="199" t="str">
        <f>IF('เช็คเวลาเรียน เทอม 2'!AU52="ม",1,"")</f>
        <v/>
      </c>
      <c r="AT52" s="199" t="str">
        <f>IF('เช็คเวลาเรียน เทอม 2'!AV52="ม",1,"")</f>
        <v/>
      </c>
      <c r="AU52" s="198"/>
      <c r="AV52" s="198"/>
      <c r="AW52" s="199" t="str">
        <f>IF('เช็คเวลาเรียน เทอม 2'!AY52="ม",1,"")</f>
        <v/>
      </c>
      <c r="AX52" s="199" t="str">
        <f>IF('เช็คเวลาเรียน เทอม 2'!AZ52="ม",1,"")</f>
        <v/>
      </c>
      <c r="AY52" s="199" t="str">
        <f>IF('เช็คเวลาเรียน เทอม 2'!BA52="ม",1,"")</f>
        <v/>
      </c>
      <c r="AZ52" s="199" t="str">
        <f>IF('เช็คเวลาเรียน เทอม 2'!BB52="ม",1,"")</f>
        <v/>
      </c>
      <c r="BA52" s="199" t="str">
        <f>IF('เช็คเวลาเรียน เทอม 2'!BC52="ม",1,"")</f>
        <v/>
      </c>
      <c r="BB52" s="198"/>
      <c r="BC52" s="198"/>
      <c r="BD52" s="199" t="str">
        <f>IF('เช็คเวลาเรียน เทอม 2'!BF52="ม",1,"")</f>
        <v/>
      </c>
      <c r="BE52" s="199" t="str">
        <f>IF('เช็คเวลาเรียน เทอม 2'!BG52="ม",1,"")</f>
        <v/>
      </c>
      <c r="BF52" s="199" t="str">
        <f>IF('เช็คเวลาเรียน เทอม 2'!BH52="ม",1,"")</f>
        <v/>
      </c>
      <c r="BG52" s="199" t="str">
        <f>IF('เช็คเวลาเรียน เทอม 2'!BI52="ม",1,"")</f>
        <v/>
      </c>
      <c r="BH52" s="199" t="str">
        <f>IF('เช็คเวลาเรียน เทอม 2'!BJ52="ม",1,"")</f>
        <v/>
      </c>
      <c r="BI52" s="198"/>
      <c r="BJ52" s="198"/>
      <c r="BK52" s="199" t="str">
        <f>IF('เช็คเวลาเรียน เทอม 2'!BM52="ม",1,"")</f>
        <v/>
      </c>
      <c r="BL52" s="199" t="str">
        <f>IF('เช็คเวลาเรียน เทอม 2'!BN52="ม",1,"")</f>
        <v/>
      </c>
      <c r="BM52" s="287"/>
      <c r="BN52" s="338">
        <f t="shared" si="7"/>
        <v>0</v>
      </c>
      <c r="BO52" s="339"/>
      <c r="BP52" s="289"/>
      <c r="BQ52" s="198"/>
      <c r="BR52" s="198"/>
      <c r="BS52" s="199" t="str">
        <f>IF('เช็คเวลาเรียน เทอม 2'!BW52="ม",1,"")</f>
        <v/>
      </c>
      <c r="BT52" s="199" t="str">
        <f>IF('เช็คเวลาเรียน เทอม 2'!BX52="ม",1,"")</f>
        <v/>
      </c>
      <c r="BU52" s="199" t="str">
        <f>IF('เช็คเวลาเรียน เทอม 2'!BY52="ม",1,"")</f>
        <v/>
      </c>
      <c r="BV52" s="199" t="str">
        <f>IF('เช็คเวลาเรียน เทอม 2'!BZ52="ม",1,"")</f>
        <v/>
      </c>
      <c r="BW52" s="199" t="str">
        <f>IF('เช็คเวลาเรียน เทอม 2'!CA52="ม",1,"")</f>
        <v/>
      </c>
      <c r="BX52" s="198"/>
      <c r="BY52" s="198"/>
      <c r="BZ52" s="199" t="str">
        <f>IF('เช็คเวลาเรียน เทอม 2'!CD52="ม",1,"")</f>
        <v/>
      </c>
      <c r="CA52" s="199" t="str">
        <f>IF('เช็คเวลาเรียน เทอม 2'!CE52="ม",1,"")</f>
        <v/>
      </c>
      <c r="CB52" s="199" t="str">
        <f>IF('เช็คเวลาเรียน เทอม 2'!CF52="ม",1,"")</f>
        <v/>
      </c>
      <c r="CC52" s="199" t="str">
        <f>IF('เช็คเวลาเรียน เทอม 2'!CG52="ม",1,"")</f>
        <v/>
      </c>
      <c r="CD52" s="199" t="str">
        <f>IF('เช็คเวลาเรียน เทอม 2'!CH52="ม",1,"")</f>
        <v/>
      </c>
      <c r="CE52" s="280"/>
      <c r="CF52" s="198"/>
      <c r="CG52" s="199" t="str">
        <f>IF('เช็คเวลาเรียน เทอม 2'!CK52="ม",1,"")</f>
        <v/>
      </c>
      <c r="CH52" s="199" t="str">
        <f>IF('เช็คเวลาเรียน เทอม 2'!CL52="ม",1,"")</f>
        <v/>
      </c>
      <c r="CI52" s="199" t="str">
        <f>IF('เช็คเวลาเรียน เทอม 2'!CM52="ม",1,"")</f>
        <v/>
      </c>
      <c r="CJ52" s="199" t="str">
        <f>IF('เช็คเวลาเรียน เทอม 2'!CN52="ม",1,"")</f>
        <v/>
      </c>
      <c r="CK52" s="199" t="str">
        <f>IF('เช็คเวลาเรียน เทอม 2'!CO52="ม",1,"")</f>
        <v/>
      </c>
      <c r="CL52" s="198"/>
      <c r="CM52" s="198"/>
      <c r="CN52" s="199" t="str">
        <f>IF('เช็คเวลาเรียน เทอม 2'!CR52="ม",1,"")</f>
        <v/>
      </c>
      <c r="CO52" s="199" t="str">
        <f>IF('เช็คเวลาเรียน เทอม 2'!CS52="ม",1,"")</f>
        <v/>
      </c>
      <c r="CP52" s="199" t="str">
        <f>IF('เช็คเวลาเรียน เทอม 2'!CT52="ม",1,"")</f>
        <v/>
      </c>
      <c r="CQ52" s="199" t="str">
        <f>IF('เช็คเวลาเรียน เทอม 2'!CU52="ม",1,"")</f>
        <v/>
      </c>
      <c r="CR52" s="199" t="str">
        <f>IF('เช็คเวลาเรียน เทอม 2'!CV52="ม",1,"")</f>
        <v/>
      </c>
      <c r="CS52" s="198"/>
      <c r="CT52" s="198"/>
      <c r="CU52" s="338">
        <f t="shared" si="8"/>
        <v>0</v>
      </c>
      <c r="CV52" s="339"/>
      <c r="CW52" s="199" t="str">
        <f>IF('เช็คเวลาเรียน เทอม 2'!DC52="ม",1,"")</f>
        <v/>
      </c>
      <c r="CX52" s="199" t="str">
        <f>IF('เช็คเวลาเรียน เทอม 2'!DD52="ม",1,"")</f>
        <v/>
      </c>
      <c r="CY52" s="199" t="str">
        <f>IF('เช็คเวลาเรียน เทอม 2'!DE52="ม",1,"")</f>
        <v/>
      </c>
      <c r="CZ52" s="199" t="str">
        <f>IF('เช็คเวลาเรียน เทอม 2'!DF52="ม",1,"")</f>
        <v/>
      </c>
      <c r="DA52" s="199" t="str">
        <f>IF('เช็คเวลาเรียน เทอม 2'!DG52="ม",1,"")</f>
        <v/>
      </c>
      <c r="DB52" s="198"/>
      <c r="DC52" s="198"/>
      <c r="DD52" s="199" t="str">
        <f>IF('เช็คเวลาเรียน เทอม 2'!DJ52="ม",1,"")</f>
        <v/>
      </c>
      <c r="DE52" s="199" t="str">
        <f>IF('เช็คเวลาเรียน เทอม 2'!DK52="ม",1,"")</f>
        <v/>
      </c>
      <c r="DF52" s="199" t="str">
        <f>IF('เช็คเวลาเรียน เทอม 2'!DL52="ม",1,"")</f>
        <v/>
      </c>
      <c r="DG52" s="199" t="str">
        <f>IF('เช็คเวลาเรียน เทอม 2'!DM52="ม",1,"")</f>
        <v/>
      </c>
      <c r="DH52" s="199" t="str">
        <f>IF('เช็คเวลาเรียน เทอม 2'!DN52="ม",1,"")</f>
        <v/>
      </c>
      <c r="DI52" s="198"/>
      <c r="DJ52" s="198"/>
      <c r="DK52" s="199" t="str">
        <f>IF('เช็คเวลาเรียน เทอม 2'!DQ52="ม",1,"")</f>
        <v/>
      </c>
      <c r="DL52" s="199" t="str">
        <f>IF('เช็คเวลาเรียน เทอม 2'!DR52="ม",1,"")</f>
        <v/>
      </c>
      <c r="DM52" s="199" t="str">
        <f>IF('เช็คเวลาเรียน เทอม 2'!DS52="ม",1,"")</f>
        <v/>
      </c>
      <c r="DN52" s="199" t="str">
        <f>IF('เช็คเวลาเรียน เทอม 2'!DT52="ม",1,"")</f>
        <v/>
      </c>
      <c r="DO52" s="199" t="str">
        <f>IF('เช็คเวลาเรียน เทอม 2'!DU52="ม",1,"")</f>
        <v/>
      </c>
      <c r="DP52" s="198"/>
      <c r="DQ52" s="289"/>
      <c r="DR52" s="289"/>
      <c r="DS52" s="199" t="str">
        <f>IF('เช็คเวลาเรียน เทอม 2'!DY52="ม",1,"")</f>
        <v/>
      </c>
      <c r="DT52" s="199" t="str">
        <f>IF('เช็คเวลาเรียน เทอม 2'!DZ52="ม",1,"")</f>
        <v/>
      </c>
      <c r="DU52" s="199" t="str">
        <f>IF('เช็คเวลาเรียน เทอม 2'!EA52="ม",1,"")</f>
        <v/>
      </c>
      <c r="DV52" s="199" t="str">
        <f>IF('เช็คเวลาเรียน เทอม 2'!EB52="ม",1,"")</f>
        <v/>
      </c>
      <c r="DW52" s="198"/>
      <c r="DX52" s="198"/>
      <c r="DY52" s="338">
        <f t="shared" si="9"/>
        <v>0</v>
      </c>
      <c r="DZ52" s="339"/>
      <c r="EA52" s="199" t="str">
        <f>IF('เช็คเวลาเรียน เทอม 2'!EI52="ม",1,"")</f>
        <v/>
      </c>
      <c r="EB52" s="199" t="str">
        <f>IF('เช็คเวลาเรียน เทอม 2'!EJ52="ม",1,"")</f>
        <v/>
      </c>
      <c r="EC52" s="199" t="str">
        <f>IF('เช็คเวลาเรียน เทอม 2'!EK52="ม",1,"")</f>
        <v/>
      </c>
      <c r="ED52" s="199" t="str">
        <f>IF('เช็คเวลาเรียน เทอม 2'!EL52="ม",1,"")</f>
        <v/>
      </c>
      <c r="EE52" s="199" t="str">
        <f>IF('เช็คเวลาเรียน เทอม 2'!EM52="ม",1,"")</f>
        <v/>
      </c>
      <c r="EF52" s="198"/>
      <c r="EG52" s="198"/>
      <c r="EH52" s="199" t="str">
        <f>IF('เช็คเวลาเรียน เทอม 2'!EP52="ม",1,"")</f>
        <v/>
      </c>
      <c r="EI52" s="199" t="str">
        <f>IF('เช็คเวลาเรียน เทอม 2'!EQ52="ม",1,"")</f>
        <v/>
      </c>
      <c r="EJ52" s="199" t="str">
        <f>IF('เช็คเวลาเรียน เทอม 2'!ER52="ม",1,"")</f>
        <v/>
      </c>
      <c r="EK52" s="199" t="str">
        <f>IF('เช็คเวลาเรียน เทอม 2'!ES52="ม",1,"")</f>
        <v/>
      </c>
      <c r="EL52" s="199" t="str">
        <f>IF('เช็คเวลาเรียน เทอม 2'!ET52="ม",1,"")</f>
        <v/>
      </c>
      <c r="EM52" s="198"/>
      <c r="EN52" s="198"/>
      <c r="EO52" s="199" t="str">
        <f>IF('เช็คเวลาเรียน เทอม 2'!EW52="ม",1,"")</f>
        <v/>
      </c>
      <c r="EP52" s="199" t="str">
        <f>IF('เช็คเวลาเรียน เทอม 2'!EX52="ม",1,"")</f>
        <v/>
      </c>
      <c r="EQ52" s="199" t="str">
        <f>IF('เช็คเวลาเรียน เทอม 2'!EY52="ม",1,"")</f>
        <v/>
      </c>
      <c r="ER52" s="199" t="str">
        <f>IF('เช็คเวลาเรียน เทอม 2'!EZ52="ม",1,"")</f>
        <v/>
      </c>
      <c r="ES52" s="199" t="str">
        <f>IF('เช็คเวลาเรียน เทอม 2'!FA52="ม",1,"")</f>
        <v/>
      </c>
      <c r="ET52" s="198"/>
      <c r="EU52" s="198"/>
      <c r="EV52" s="199" t="str">
        <f>IF('เช็คเวลาเรียน เทอม 2'!FD52="ม",1,"")</f>
        <v/>
      </c>
      <c r="EW52" s="199" t="str">
        <f>IF('เช็คเวลาเรียน เทอม 2'!FE52="ม",1,"")</f>
        <v/>
      </c>
      <c r="EX52" s="199" t="str">
        <f>IF('เช็คเวลาเรียน เทอม 2'!FF52="ม",1,"")</f>
        <v/>
      </c>
      <c r="EY52" s="199" t="str">
        <f>IF('เช็คเวลาเรียน เทอม 2'!FG52="ม",1,"")</f>
        <v/>
      </c>
      <c r="EZ52" s="199" t="str">
        <f>IF('เช็คเวลาเรียน เทอม 2'!FH52="ม",1,"")</f>
        <v/>
      </c>
      <c r="FA52" s="198"/>
      <c r="FB52" s="198"/>
      <c r="FC52" s="199" t="str">
        <f>IF('เช็คเวลาเรียน เทอม 2'!FK52="ม",1,"")</f>
        <v/>
      </c>
      <c r="FD52" s="199" t="str">
        <f>IF('เช็คเวลาเรียน เทอม 2'!FL52="ม",1,"")</f>
        <v/>
      </c>
      <c r="FE52" s="199" t="str">
        <f>IF('เช็คเวลาเรียน เทอม 2'!FM52="ม",1,"")</f>
        <v/>
      </c>
      <c r="FF52" s="338">
        <f t="shared" si="10"/>
        <v>0</v>
      </c>
      <c r="FG52" s="339"/>
      <c r="FH52" s="199" t="str">
        <f>IF('เช็คเวลาเรียน เทอม 2'!FR52="ม",1,"")</f>
        <v/>
      </c>
      <c r="FI52" s="199" t="str">
        <f>IF('เช็คเวลาเรียน เทอม 2'!FS52="ม",1,"")</f>
        <v/>
      </c>
      <c r="FJ52" s="198"/>
      <c r="FK52" s="198"/>
      <c r="FL52" s="199" t="str">
        <f>IF('เช็คเวลาเรียน เทอม 2'!FV52="ม",1,"")</f>
        <v/>
      </c>
      <c r="FM52" s="289"/>
      <c r="FN52" s="199" t="str">
        <f>IF('เช็คเวลาเรียน เทอม 2'!FX52="ม",1,"")</f>
        <v/>
      </c>
      <c r="FO52" s="199" t="str">
        <f>IF('เช็คเวลาเรียน เทอม 2'!FY52="ม",1,"")</f>
        <v/>
      </c>
      <c r="FP52" s="199" t="str">
        <f>IF('เช็คเวลาเรียน เทอม 2'!FZ52="ม",1,"")</f>
        <v/>
      </c>
      <c r="FQ52" s="198"/>
      <c r="FR52" s="198"/>
      <c r="FS52" s="199" t="str">
        <f>IF('เช็คเวลาเรียน เทอม 2'!GC52="ม",1,"")</f>
        <v/>
      </c>
      <c r="FT52" s="289"/>
      <c r="FU52" s="289"/>
      <c r="FV52" s="289"/>
      <c r="FW52" s="199" t="str">
        <f>IF('เช็คเวลาเรียน เทอม 2'!GG52="ม",1,"")</f>
        <v/>
      </c>
      <c r="FX52" s="198"/>
      <c r="FY52" s="198"/>
      <c r="FZ52" s="199" t="str">
        <f>IF('เช็คเวลาเรียน เทอม 2'!GJ52="ม",1,"")</f>
        <v/>
      </c>
      <c r="GA52" s="199" t="str">
        <f>IF('เช็คเวลาเรียน เทอม 2'!GK52="ม",1,"")</f>
        <v/>
      </c>
      <c r="GB52" s="199" t="str">
        <f>IF('เช็คเวลาเรียน เทอม 2'!GL52="ม",1,"")</f>
        <v/>
      </c>
      <c r="GC52" s="199" t="str">
        <f>IF('เช็คเวลาเรียน เทอม 2'!GM52="ม",1,"")</f>
        <v/>
      </c>
      <c r="GD52" s="199" t="str">
        <f>IF('เช็คเวลาเรียน เทอม 2'!GN52="ม",1,"")</f>
        <v/>
      </c>
      <c r="GE52" s="198"/>
      <c r="GF52" s="198"/>
      <c r="GG52" s="199" t="str">
        <f>IF('เช็คเวลาเรียน เทอม 2'!GQ52="ม",1,"")</f>
        <v/>
      </c>
      <c r="GH52" s="199" t="str">
        <f>IF('เช็คเวลาเรียน เทอม 2'!GR52="ม",1,"")</f>
        <v/>
      </c>
      <c r="GI52" s="199" t="str">
        <f>IF('เช็คเวลาเรียน เทอม 2'!GS52="ม",1,"")</f>
        <v/>
      </c>
      <c r="GJ52" s="199" t="str">
        <f>IF('เช็คเวลาเรียน เทอม 2'!GT52="ม",1,"")</f>
        <v/>
      </c>
      <c r="GK52" s="199" t="str">
        <f>IF('เช็คเวลาเรียน เทอม 2'!GU52="ม",1,"")</f>
        <v/>
      </c>
      <c r="GL52" s="338">
        <f t="shared" si="11"/>
        <v>0</v>
      </c>
      <c r="GM52" s="339"/>
    </row>
    <row r="53" spans="1:195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199" t="str">
        <f>IF('เช็คเวลาเรียน เทอม 2'!D53="ม",1,"")</f>
        <v/>
      </c>
      <c r="D53" s="199" t="str">
        <f>IF('เช็คเวลาเรียน เทอม 2'!E53="ม",1,"")</f>
        <v/>
      </c>
      <c r="E53" s="199" t="str">
        <f>IF('เช็คเวลาเรียน เทอม 2'!F53="ม",1,"")</f>
        <v/>
      </c>
      <c r="F53" s="199" t="str">
        <f>IF('เช็คเวลาเรียน เทอม 2'!G53="ม",1,"")</f>
        <v/>
      </c>
      <c r="G53" s="199" t="str">
        <f>IF('เช็คเวลาเรียน เทอม 2'!H53="ม",1,"")</f>
        <v/>
      </c>
      <c r="H53" s="198"/>
      <c r="I53" s="198"/>
      <c r="J53" s="199" t="str">
        <f>IF('เช็คเวลาเรียน เทอม 2'!K53="ม",1,"")</f>
        <v/>
      </c>
      <c r="K53" s="199" t="str">
        <f>IF('เช็คเวลาเรียน เทอม 2'!L53="ม",1,"")</f>
        <v/>
      </c>
      <c r="L53" s="199" t="str">
        <f>IF('เช็คเวลาเรียน เทอม 2'!M53="ม",1,"")</f>
        <v/>
      </c>
      <c r="M53" s="199" t="str">
        <f>IF('เช็คเวลาเรียน เทอม 2'!N53="ม",1,"")</f>
        <v/>
      </c>
      <c r="N53" s="199" t="str">
        <f>IF('เช็คเวลาเรียน เทอม 2'!O53="ม",1,"")</f>
        <v/>
      </c>
      <c r="O53" s="198"/>
      <c r="P53" s="198"/>
      <c r="Q53" s="199" t="str">
        <f>IF('เช็คเวลาเรียน เทอม 2'!R53="ม",1,"")</f>
        <v/>
      </c>
      <c r="R53" s="199" t="str">
        <f>IF('เช็คเวลาเรียน เทอม 2'!S53="ม",1,"")</f>
        <v/>
      </c>
      <c r="S53" s="199" t="str">
        <f>IF('เช็คเวลาเรียน เทอม 2'!T53="ม",1,"")</f>
        <v/>
      </c>
      <c r="T53" s="199" t="str">
        <f>IF('เช็คเวลาเรียน เทอม 2'!U53="ม",1,"")</f>
        <v/>
      </c>
      <c r="U53" s="199" t="str">
        <f>IF('เช็คเวลาเรียน เทอม 2'!V53="ม",1,"")</f>
        <v/>
      </c>
      <c r="V53" s="198"/>
      <c r="W53" s="198"/>
      <c r="X53" s="199" t="str">
        <f>IF('เช็คเวลาเรียน เทอม 2'!Y53="ม",1,"")</f>
        <v/>
      </c>
      <c r="Y53" s="199" t="str">
        <f>IF('เช็คเวลาเรียน เทอม 2'!Z53="ม",1,"")</f>
        <v/>
      </c>
      <c r="Z53" s="199" t="str">
        <f>IF('เช็คเวลาเรียน เทอม 2'!AA53="ม",1,"")</f>
        <v/>
      </c>
      <c r="AA53" s="199" t="str">
        <f>IF('เช็คเวลาเรียน เทอม 2'!AB53="ม",1,"")</f>
        <v/>
      </c>
      <c r="AB53" s="199" t="str">
        <f>IF('เช็คเวลาเรียน เทอม 2'!AC53="ม",1,"")</f>
        <v/>
      </c>
      <c r="AC53" s="198"/>
      <c r="AD53" s="198"/>
      <c r="AE53" s="199" t="str">
        <f>IF('เช็คเวลาเรียน เทอม 2'!AF53="ม",1,"")</f>
        <v/>
      </c>
      <c r="AF53" s="198"/>
      <c r="AG53" s="338">
        <f t="shared" si="6"/>
        <v>0</v>
      </c>
      <c r="AH53" s="339"/>
      <c r="AI53" s="199" t="str">
        <f>IF('เช็คเวลาเรียน เทอม 2'!AK53="ม",1,"")</f>
        <v/>
      </c>
      <c r="AJ53" s="199" t="str">
        <f>IF('เช็คเวลาเรียน เทอม 2'!AL53="ม",1,"")</f>
        <v/>
      </c>
      <c r="AK53" s="199" t="str">
        <f>IF('เช็คเวลาเรียน เทอม 2'!AM53="ม",1,"")</f>
        <v/>
      </c>
      <c r="AL53" s="199" t="str">
        <f>IF('เช็คเวลาเรียน เทอม 2'!AN53="ม",1,"")</f>
        <v/>
      </c>
      <c r="AM53" s="280"/>
      <c r="AN53" s="198"/>
      <c r="AO53" s="280"/>
      <c r="AP53" s="199" t="str">
        <f>IF('เช็คเวลาเรียน เทอม 2'!AR53="ม",1,"")</f>
        <v/>
      </c>
      <c r="AQ53" s="199" t="str">
        <f>IF('เช็คเวลาเรียน เทอม 2'!AS53="ม",1,"")</f>
        <v/>
      </c>
      <c r="AR53" s="280"/>
      <c r="AS53" s="199" t="str">
        <f>IF('เช็คเวลาเรียน เทอม 2'!AU53="ม",1,"")</f>
        <v/>
      </c>
      <c r="AT53" s="199" t="str">
        <f>IF('เช็คเวลาเรียน เทอม 2'!AV53="ม",1,"")</f>
        <v/>
      </c>
      <c r="AU53" s="198"/>
      <c r="AV53" s="198"/>
      <c r="AW53" s="199" t="str">
        <f>IF('เช็คเวลาเรียน เทอม 2'!AY53="ม",1,"")</f>
        <v/>
      </c>
      <c r="AX53" s="199" t="str">
        <f>IF('เช็คเวลาเรียน เทอม 2'!AZ53="ม",1,"")</f>
        <v/>
      </c>
      <c r="AY53" s="199" t="str">
        <f>IF('เช็คเวลาเรียน เทอม 2'!BA53="ม",1,"")</f>
        <v/>
      </c>
      <c r="AZ53" s="199" t="str">
        <f>IF('เช็คเวลาเรียน เทอม 2'!BB53="ม",1,"")</f>
        <v/>
      </c>
      <c r="BA53" s="199" t="str">
        <f>IF('เช็คเวลาเรียน เทอม 2'!BC53="ม",1,"")</f>
        <v/>
      </c>
      <c r="BB53" s="198"/>
      <c r="BC53" s="198"/>
      <c r="BD53" s="199" t="str">
        <f>IF('เช็คเวลาเรียน เทอม 2'!BF53="ม",1,"")</f>
        <v/>
      </c>
      <c r="BE53" s="199" t="str">
        <f>IF('เช็คเวลาเรียน เทอม 2'!BG53="ม",1,"")</f>
        <v/>
      </c>
      <c r="BF53" s="199" t="str">
        <f>IF('เช็คเวลาเรียน เทอม 2'!BH53="ม",1,"")</f>
        <v/>
      </c>
      <c r="BG53" s="199" t="str">
        <f>IF('เช็คเวลาเรียน เทอม 2'!BI53="ม",1,"")</f>
        <v/>
      </c>
      <c r="BH53" s="199" t="str">
        <f>IF('เช็คเวลาเรียน เทอม 2'!BJ53="ม",1,"")</f>
        <v/>
      </c>
      <c r="BI53" s="198"/>
      <c r="BJ53" s="198"/>
      <c r="BK53" s="199" t="str">
        <f>IF('เช็คเวลาเรียน เทอม 2'!BM53="ม",1,"")</f>
        <v/>
      </c>
      <c r="BL53" s="199" t="str">
        <f>IF('เช็คเวลาเรียน เทอม 2'!BN53="ม",1,"")</f>
        <v/>
      </c>
      <c r="BM53" s="287"/>
      <c r="BN53" s="338">
        <f t="shared" si="7"/>
        <v>0</v>
      </c>
      <c r="BO53" s="339"/>
      <c r="BP53" s="289"/>
      <c r="BQ53" s="198"/>
      <c r="BR53" s="198"/>
      <c r="BS53" s="199" t="str">
        <f>IF('เช็คเวลาเรียน เทอม 2'!BW53="ม",1,"")</f>
        <v/>
      </c>
      <c r="BT53" s="199" t="str">
        <f>IF('เช็คเวลาเรียน เทอม 2'!BX53="ม",1,"")</f>
        <v/>
      </c>
      <c r="BU53" s="199" t="str">
        <f>IF('เช็คเวลาเรียน เทอม 2'!BY53="ม",1,"")</f>
        <v/>
      </c>
      <c r="BV53" s="199" t="str">
        <f>IF('เช็คเวลาเรียน เทอม 2'!BZ53="ม",1,"")</f>
        <v/>
      </c>
      <c r="BW53" s="199" t="str">
        <f>IF('เช็คเวลาเรียน เทอม 2'!CA53="ม",1,"")</f>
        <v/>
      </c>
      <c r="BX53" s="198"/>
      <c r="BY53" s="198"/>
      <c r="BZ53" s="199" t="str">
        <f>IF('เช็คเวลาเรียน เทอม 2'!CD53="ม",1,"")</f>
        <v/>
      </c>
      <c r="CA53" s="199" t="str">
        <f>IF('เช็คเวลาเรียน เทอม 2'!CE53="ม",1,"")</f>
        <v/>
      </c>
      <c r="CB53" s="199" t="str">
        <f>IF('เช็คเวลาเรียน เทอม 2'!CF53="ม",1,"")</f>
        <v/>
      </c>
      <c r="CC53" s="199" t="str">
        <f>IF('เช็คเวลาเรียน เทอม 2'!CG53="ม",1,"")</f>
        <v/>
      </c>
      <c r="CD53" s="199" t="str">
        <f>IF('เช็คเวลาเรียน เทอม 2'!CH53="ม",1,"")</f>
        <v/>
      </c>
      <c r="CE53" s="280"/>
      <c r="CF53" s="198"/>
      <c r="CG53" s="199" t="str">
        <f>IF('เช็คเวลาเรียน เทอม 2'!CK53="ม",1,"")</f>
        <v/>
      </c>
      <c r="CH53" s="199" t="str">
        <f>IF('เช็คเวลาเรียน เทอม 2'!CL53="ม",1,"")</f>
        <v/>
      </c>
      <c r="CI53" s="199" t="str">
        <f>IF('เช็คเวลาเรียน เทอม 2'!CM53="ม",1,"")</f>
        <v/>
      </c>
      <c r="CJ53" s="199" t="str">
        <f>IF('เช็คเวลาเรียน เทอม 2'!CN53="ม",1,"")</f>
        <v/>
      </c>
      <c r="CK53" s="199" t="str">
        <f>IF('เช็คเวลาเรียน เทอม 2'!CO53="ม",1,"")</f>
        <v/>
      </c>
      <c r="CL53" s="198"/>
      <c r="CM53" s="198"/>
      <c r="CN53" s="199" t="str">
        <f>IF('เช็คเวลาเรียน เทอม 2'!CR53="ม",1,"")</f>
        <v/>
      </c>
      <c r="CO53" s="199" t="str">
        <f>IF('เช็คเวลาเรียน เทอม 2'!CS53="ม",1,"")</f>
        <v/>
      </c>
      <c r="CP53" s="199" t="str">
        <f>IF('เช็คเวลาเรียน เทอม 2'!CT53="ม",1,"")</f>
        <v/>
      </c>
      <c r="CQ53" s="199" t="str">
        <f>IF('เช็คเวลาเรียน เทอม 2'!CU53="ม",1,"")</f>
        <v/>
      </c>
      <c r="CR53" s="199" t="str">
        <f>IF('เช็คเวลาเรียน เทอม 2'!CV53="ม",1,"")</f>
        <v/>
      </c>
      <c r="CS53" s="198"/>
      <c r="CT53" s="198"/>
      <c r="CU53" s="338">
        <f t="shared" si="8"/>
        <v>0</v>
      </c>
      <c r="CV53" s="339"/>
      <c r="CW53" s="199" t="str">
        <f>IF('เช็คเวลาเรียน เทอม 2'!DC53="ม",1,"")</f>
        <v/>
      </c>
      <c r="CX53" s="199" t="str">
        <f>IF('เช็คเวลาเรียน เทอม 2'!DD53="ม",1,"")</f>
        <v/>
      </c>
      <c r="CY53" s="199" t="str">
        <f>IF('เช็คเวลาเรียน เทอม 2'!DE53="ม",1,"")</f>
        <v/>
      </c>
      <c r="CZ53" s="199" t="str">
        <f>IF('เช็คเวลาเรียน เทอม 2'!DF53="ม",1,"")</f>
        <v/>
      </c>
      <c r="DA53" s="199" t="str">
        <f>IF('เช็คเวลาเรียน เทอม 2'!DG53="ม",1,"")</f>
        <v/>
      </c>
      <c r="DB53" s="198"/>
      <c r="DC53" s="198"/>
      <c r="DD53" s="199" t="str">
        <f>IF('เช็คเวลาเรียน เทอม 2'!DJ53="ม",1,"")</f>
        <v/>
      </c>
      <c r="DE53" s="199" t="str">
        <f>IF('เช็คเวลาเรียน เทอม 2'!DK53="ม",1,"")</f>
        <v/>
      </c>
      <c r="DF53" s="199" t="str">
        <f>IF('เช็คเวลาเรียน เทอม 2'!DL53="ม",1,"")</f>
        <v/>
      </c>
      <c r="DG53" s="199" t="str">
        <f>IF('เช็คเวลาเรียน เทอม 2'!DM53="ม",1,"")</f>
        <v/>
      </c>
      <c r="DH53" s="199" t="str">
        <f>IF('เช็คเวลาเรียน เทอม 2'!DN53="ม",1,"")</f>
        <v/>
      </c>
      <c r="DI53" s="198"/>
      <c r="DJ53" s="198"/>
      <c r="DK53" s="199" t="str">
        <f>IF('เช็คเวลาเรียน เทอม 2'!DQ53="ม",1,"")</f>
        <v/>
      </c>
      <c r="DL53" s="199" t="str">
        <f>IF('เช็คเวลาเรียน เทอม 2'!DR53="ม",1,"")</f>
        <v/>
      </c>
      <c r="DM53" s="199" t="str">
        <f>IF('เช็คเวลาเรียน เทอม 2'!DS53="ม",1,"")</f>
        <v/>
      </c>
      <c r="DN53" s="199" t="str">
        <f>IF('เช็คเวลาเรียน เทอม 2'!DT53="ม",1,"")</f>
        <v/>
      </c>
      <c r="DO53" s="199" t="str">
        <f>IF('เช็คเวลาเรียน เทอม 2'!DU53="ม",1,"")</f>
        <v/>
      </c>
      <c r="DP53" s="198"/>
      <c r="DQ53" s="289"/>
      <c r="DR53" s="289"/>
      <c r="DS53" s="199" t="str">
        <f>IF('เช็คเวลาเรียน เทอม 2'!DY53="ม",1,"")</f>
        <v/>
      </c>
      <c r="DT53" s="199" t="str">
        <f>IF('เช็คเวลาเรียน เทอม 2'!DZ53="ม",1,"")</f>
        <v/>
      </c>
      <c r="DU53" s="199" t="str">
        <f>IF('เช็คเวลาเรียน เทอม 2'!EA53="ม",1,"")</f>
        <v/>
      </c>
      <c r="DV53" s="199" t="str">
        <f>IF('เช็คเวลาเรียน เทอม 2'!EB53="ม",1,"")</f>
        <v/>
      </c>
      <c r="DW53" s="198"/>
      <c r="DX53" s="198"/>
      <c r="DY53" s="338">
        <f t="shared" si="9"/>
        <v>0</v>
      </c>
      <c r="DZ53" s="339"/>
      <c r="EA53" s="199" t="str">
        <f>IF('เช็คเวลาเรียน เทอม 2'!EI53="ม",1,"")</f>
        <v/>
      </c>
      <c r="EB53" s="199" t="str">
        <f>IF('เช็คเวลาเรียน เทอม 2'!EJ53="ม",1,"")</f>
        <v/>
      </c>
      <c r="EC53" s="199" t="str">
        <f>IF('เช็คเวลาเรียน เทอม 2'!EK53="ม",1,"")</f>
        <v/>
      </c>
      <c r="ED53" s="199" t="str">
        <f>IF('เช็คเวลาเรียน เทอม 2'!EL53="ม",1,"")</f>
        <v/>
      </c>
      <c r="EE53" s="199" t="str">
        <f>IF('เช็คเวลาเรียน เทอม 2'!EM53="ม",1,"")</f>
        <v/>
      </c>
      <c r="EF53" s="198"/>
      <c r="EG53" s="198"/>
      <c r="EH53" s="199" t="str">
        <f>IF('เช็คเวลาเรียน เทอม 2'!EP53="ม",1,"")</f>
        <v/>
      </c>
      <c r="EI53" s="199" t="str">
        <f>IF('เช็คเวลาเรียน เทอม 2'!EQ53="ม",1,"")</f>
        <v/>
      </c>
      <c r="EJ53" s="199" t="str">
        <f>IF('เช็คเวลาเรียน เทอม 2'!ER53="ม",1,"")</f>
        <v/>
      </c>
      <c r="EK53" s="199" t="str">
        <f>IF('เช็คเวลาเรียน เทอม 2'!ES53="ม",1,"")</f>
        <v/>
      </c>
      <c r="EL53" s="199" t="str">
        <f>IF('เช็คเวลาเรียน เทอม 2'!ET53="ม",1,"")</f>
        <v/>
      </c>
      <c r="EM53" s="198"/>
      <c r="EN53" s="198"/>
      <c r="EO53" s="199" t="str">
        <f>IF('เช็คเวลาเรียน เทอม 2'!EW53="ม",1,"")</f>
        <v/>
      </c>
      <c r="EP53" s="199" t="str">
        <f>IF('เช็คเวลาเรียน เทอม 2'!EX53="ม",1,"")</f>
        <v/>
      </c>
      <c r="EQ53" s="199" t="str">
        <f>IF('เช็คเวลาเรียน เทอม 2'!EY53="ม",1,"")</f>
        <v/>
      </c>
      <c r="ER53" s="199" t="str">
        <f>IF('เช็คเวลาเรียน เทอม 2'!EZ53="ม",1,"")</f>
        <v/>
      </c>
      <c r="ES53" s="199" t="str">
        <f>IF('เช็คเวลาเรียน เทอม 2'!FA53="ม",1,"")</f>
        <v/>
      </c>
      <c r="ET53" s="198"/>
      <c r="EU53" s="198"/>
      <c r="EV53" s="199" t="str">
        <f>IF('เช็คเวลาเรียน เทอม 2'!FD53="ม",1,"")</f>
        <v/>
      </c>
      <c r="EW53" s="199" t="str">
        <f>IF('เช็คเวลาเรียน เทอม 2'!FE53="ม",1,"")</f>
        <v/>
      </c>
      <c r="EX53" s="199" t="str">
        <f>IF('เช็คเวลาเรียน เทอม 2'!FF53="ม",1,"")</f>
        <v/>
      </c>
      <c r="EY53" s="199" t="str">
        <f>IF('เช็คเวลาเรียน เทอม 2'!FG53="ม",1,"")</f>
        <v/>
      </c>
      <c r="EZ53" s="199" t="str">
        <f>IF('เช็คเวลาเรียน เทอม 2'!FH53="ม",1,"")</f>
        <v/>
      </c>
      <c r="FA53" s="198"/>
      <c r="FB53" s="198"/>
      <c r="FC53" s="199" t="str">
        <f>IF('เช็คเวลาเรียน เทอม 2'!FK53="ม",1,"")</f>
        <v/>
      </c>
      <c r="FD53" s="199" t="str">
        <f>IF('เช็คเวลาเรียน เทอม 2'!FL53="ม",1,"")</f>
        <v/>
      </c>
      <c r="FE53" s="199" t="str">
        <f>IF('เช็คเวลาเรียน เทอม 2'!FM53="ม",1,"")</f>
        <v/>
      </c>
      <c r="FF53" s="338">
        <f t="shared" si="10"/>
        <v>0</v>
      </c>
      <c r="FG53" s="339"/>
      <c r="FH53" s="199" t="str">
        <f>IF('เช็คเวลาเรียน เทอม 2'!FR53="ม",1,"")</f>
        <v/>
      </c>
      <c r="FI53" s="199" t="str">
        <f>IF('เช็คเวลาเรียน เทอม 2'!FS53="ม",1,"")</f>
        <v/>
      </c>
      <c r="FJ53" s="198"/>
      <c r="FK53" s="198"/>
      <c r="FL53" s="199" t="str">
        <f>IF('เช็คเวลาเรียน เทอม 2'!FV53="ม",1,"")</f>
        <v/>
      </c>
      <c r="FM53" s="289"/>
      <c r="FN53" s="199" t="str">
        <f>IF('เช็คเวลาเรียน เทอม 2'!FX53="ม",1,"")</f>
        <v/>
      </c>
      <c r="FO53" s="199" t="str">
        <f>IF('เช็คเวลาเรียน เทอม 2'!FY53="ม",1,"")</f>
        <v/>
      </c>
      <c r="FP53" s="199" t="str">
        <f>IF('เช็คเวลาเรียน เทอม 2'!FZ53="ม",1,"")</f>
        <v/>
      </c>
      <c r="FQ53" s="198"/>
      <c r="FR53" s="198"/>
      <c r="FS53" s="199" t="str">
        <f>IF('เช็คเวลาเรียน เทอม 2'!GC53="ม",1,"")</f>
        <v/>
      </c>
      <c r="FT53" s="289"/>
      <c r="FU53" s="289"/>
      <c r="FV53" s="289"/>
      <c r="FW53" s="199" t="str">
        <f>IF('เช็คเวลาเรียน เทอม 2'!GG53="ม",1,"")</f>
        <v/>
      </c>
      <c r="FX53" s="198"/>
      <c r="FY53" s="198"/>
      <c r="FZ53" s="199" t="str">
        <f>IF('เช็คเวลาเรียน เทอม 2'!GJ53="ม",1,"")</f>
        <v/>
      </c>
      <c r="GA53" s="199" t="str">
        <f>IF('เช็คเวลาเรียน เทอม 2'!GK53="ม",1,"")</f>
        <v/>
      </c>
      <c r="GB53" s="199" t="str">
        <f>IF('เช็คเวลาเรียน เทอม 2'!GL53="ม",1,"")</f>
        <v/>
      </c>
      <c r="GC53" s="199" t="str">
        <f>IF('เช็คเวลาเรียน เทอม 2'!GM53="ม",1,"")</f>
        <v/>
      </c>
      <c r="GD53" s="199" t="str">
        <f>IF('เช็คเวลาเรียน เทอม 2'!GN53="ม",1,"")</f>
        <v/>
      </c>
      <c r="GE53" s="198"/>
      <c r="GF53" s="198"/>
      <c r="GG53" s="199" t="str">
        <f>IF('เช็คเวลาเรียน เทอม 2'!GQ53="ม",1,"")</f>
        <v/>
      </c>
      <c r="GH53" s="199" t="str">
        <f>IF('เช็คเวลาเรียน เทอม 2'!GR53="ม",1,"")</f>
        <v/>
      </c>
      <c r="GI53" s="199" t="str">
        <f>IF('เช็คเวลาเรียน เทอม 2'!GS53="ม",1,"")</f>
        <v/>
      </c>
      <c r="GJ53" s="199" t="str">
        <f>IF('เช็คเวลาเรียน เทอม 2'!GT53="ม",1,"")</f>
        <v/>
      </c>
      <c r="GK53" s="199" t="str">
        <f>IF('เช็คเวลาเรียน เทอม 2'!GU53="ม",1,"")</f>
        <v/>
      </c>
      <c r="GL53" s="338">
        <f t="shared" si="11"/>
        <v>0</v>
      </c>
      <c r="GM53" s="339"/>
    </row>
    <row r="54" spans="1:195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199" t="str">
        <f>IF('เช็คเวลาเรียน เทอม 2'!D54="ม",1,"")</f>
        <v/>
      </c>
      <c r="D54" s="199" t="str">
        <f>IF('เช็คเวลาเรียน เทอม 2'!E54="ม",1,"")</f>
        <v/>
      </c>
      <c r="E54" s="199" t="str">
        <f>IF('เช็คเวลาเรียน เทอม 2'!F54="ม",1,"")</f>
        <v/>
      </c>
      <c r="F54" s="199" t="str">
        <f>IF('เช็คเวลาเรียน เทอม 2'!G54="ม",1,"")</f>
        <v/>
      </c>
      <c r="G54" s="199" t="str">
        <f>IF('เช็คเวลาเรียน เทอม 2'!H54="ม",1,"")</f>
        <v/>
      </c>
      <c r="H54" s="198"/>
      <c r="I54" s="198"/>
      <c r="J54" s="199" t="str">
        <f>IF('เช็คเวลาเรียน เทอม 2'!K54="ม",1,"")</f>
        <v/>
      </c>
      <c r="K54" s="199" t="str">
        <f>IF('เช็คเวลาเรียน เทอม 2'!L54="ม",1,"")</f>
        <v/>
      </c>
      <c r="L54" s="199" t="str">
        <f>IF('เช็คเวลาเรียน เทอม 2'!M54="ม",1,"")</f>
        <v/>
      </c>
      <c r="M54" s="199" t="str">
        <f>IF('เช็คเวลาเรียน เทอม 2'!N54="ม",1,"")</f>
        <v/>
      </c>
      <c r="N54" s="199" t="str">
        <f>IF('เช็คเวลาเรียน เทอม 2'!O54="ม",1,"")</f>
        <v/>
      </c>
      <c r="O54" s="198"/>
      <c r="P54" s="198"/>
      <c r="Q54" s="199" t="str">
        <f>IF('เช็คเวลาเรียน เทอม 2'!R54="ม",1,"")</f>
        <v/>
      </c>
      <c r="R54" s="199" t="str">
        <f>IF('เช็คเวลาเรียน เทอม 2'!S54="ม",1,"")</f>
        <v/>
      </c>
      <c r="S54" s="199" t="str">
        <f>IF('เช็คเวลาเรียน เทอม 2'!T54="ม",1,"")</f>
        <v/>
      </c>
      <c r="T54" s="199" t="str">
        <f>IF('เช็คเวลาเรียน เทอม 2'!U54="ม",1,"")</f>
        <v/>
      </c>
      <c r="U54" s="199" t="str">
        <f>IF('เช็คเวลาเรียน เทอม 2'!V54="ม",1,"")</f>
        <v/>
      </c>
      <c r="V54" s="198"/>
      <c r="W54" s="198"/>
      <c r="X54" s="199" t="str">
        <f>IF('เช็คเวลาเรียน เทอม 2'!Y54="ม",1,"")</f>
        <v/>
      </c>
      <c r="Y54" s="199" t="str">
        <f>IF('เช็คเวลาเรียน เทอม 2'!Z54="ม",1,"")</f>
        <v/>
      </c>
      <c r="Z54" s="199" t="str">
        <f>IF('เช็คเวลาเรียน เทอม 2'!AA54="ม",1,"")</f>
        <v/>
      </c>
      <c r="AA54" s="199" t="str">
        <f>IF('เช็คเวลาเรียน เทอม 2'!AB54="ม",1,"")</f>
        <v/>
      </c>
      <c r="AB54" s="199" t="str">
        <f>IF('เช็คเวลาเรียน เทอม 2'!AC54="ม",1,"")</f>
        <v/>
      </c>
      <c r="AC54" s="198"/>
      <c r="AD54" s="198"/>
      <c r="AE54" s="199" t="str">
        <f>IF('เช็คเวลาเรียน เทอม 2'!AF54="ม",1,"")</f>
        <v/>
      </c>
      <c r="AF54" s="198"/>
      <c r="AG54" s="338">
        <f t="shared" si="6"/>
        <v>0</v>
      </c>
      <c r="AH54" s="339"/>
      <c r="AI54" s="199" t="str">
        <f>IF('เช็คเวลาเรียน เทอม 2'!AK54="ม",1,"")</f>
        <v/>
      </c>
      <c r="AJ54" s="199" t="str">
        <f>IF('เช็คเวลาเรียน เทอม 2'!AL54="ม",1,"")</f>
        <v/>
      </c>
      <c r="AK54" s="199" t="str">
        <f>IF('เช็คเวลาเรียน เทอม 2'!AM54="ม",1,"")</f>
        <v/>
      </c>
      <c r="AL54" s="199" t="str">
        <f>IF('เช็คเวลาเรียน เทอม 2'!AN54="ม",1,"")</f>
        <v/>
      </c>
      <c r="AM54" s="280"/>
      <c r="AN54" s="198"/>
      <c r="AO54" s="280"/>
      <c r="AP54" s="199" t="str">
        <f>IF('เช็คเวลาเรียน เทอม 2'!AR54="ม",1,"")</f>
        <v/>
      </c>
      <c r="AQ54" s="199" t="str">
        <f>IF('เช็คเวลาเรียน เทอม 2'!AS54="ม",1,"")</f>
        <v/>
      </c>
      <c r="AR54" s="280"/>
      <c r="AS54" s="199" t="str">
        <f>IF('เช็คเวลาเรียน เทอม 2'!AU54="ม",1,"")</f>
        <v/>
      </c>
      <c r="AT54" s="199" t="str">
        <f>IF('เช็คเวลาเรียน เทอม 2'!AV54="ม",1,"")</f>
        <v/>
      </c>
      <c r="AU54" s="198"/>
      <c r="AV54" s="198"/>
      <c r="AW54" s="199" t="str">
        <f>IF('เช็คเวลาเรียน เทอม 2'!AY54="ม",1,"")</f>
        <v/>
      </c>
      <c r="AX54" s="199" t="str">
        <f>IF('เช็คเวลาเรียน เทอม 2'!AZ54="ม",1,"")</f>
        <v/>
      </c>
      <c r="AY54" s="199" t="str">
        <f>IF('เช็คเวลาเรียน เทอม 2'!BA54="ม",1,"")</f>
        <v/>
      </c>
      <c r="AZ54" s="199" t="str">
        <f>IF('เช็คเวลาเรียน เทอม 2'!BB54="ม",1,"")</f>
        <v/>
      </c>
      <c r="BA54" s="199" t="str">
        <f>IF('เช็คเวลาเรียน เทอม 2'!BC54="ม",1,"")</f>
        <v/>
      </c>
      <c r="BB54" s="198"/>
      <c r="BC54" s="198"/>
      <c r="BD54" s="199" t="str">
        <f>IF('เช็คเวลาเรียน เทอม 2'!BF54="ม",1,"")</f>
        <v/>
      </c>
      <c r="BE54" s="199" t="str">
        <f>IF('เช็คเวลาเรียน เทอม 2'!BG54="ม",1,"")</f>
        <v/>
      </c>
      <c r="BF54" s="199" t="str">
        <f>IF('เช็คเวลาเรียน เทอม 2'!BH54="ม",1,"")</f>
        <v/>
      </c>
      <c r="BG54" s="199" t="str">
        <f>IF('เช็คเวลาเรียน เทอม 2'!BI54="ม",1,"")</f>
        <v/>
      </c>
      <c r="BH54" s="199" t="str">
        <f>IF('เช็คเวลาเรียน เทอม 2'!BJ54="ม",1,"")</f>
        <v/>
      </c>
      <c r="BI54" s="198"/>
      <c r="BJ54" s="198"/>
      <c r="BK54" s="199" t="str">
        <f>IF('เช็คเวลาเรียน เทอม 2'!BM54="ม",1,"")</f>
        <v/>
      </c>
      <c r="BL54" s="199" t="str">
        <f>IF('เช็คเวลาเรียน เทอม 2'!BN54="ม",1,"")</f>
        <v/>
      </c>
      <c r="BM54" s="287"/>
      <c r="BN54" s="338">
        <f t="shared" si="7"/>
        <v>0</v>
      </c>
      <c r="BO54" s="339"/>
      <c r="BP54" s="289"/>
      <c r="BQ54" s="198"/>
      <c r="BR54" s="198"/>
      <c r="BS54" s="199" t="str">
        <f>IF('เช็คเวลาเรียน เทอม 2'!BW54="ม",1,"")</f>
        <v/>
      </c>
      <c r="BT54" s="199" t="str">
        <f>IF('เช็คเวลาเรียน เทอม 2'!BX54="ม",1,"")</f>
        <v/>
      </c>
      <c r="BU54" s="199" t="str">
        <f>IF('เช็คเวลาเรียน เทอม 2'!BY54="ม",1,"")</f>
        <v/>
      </c>
      <c r="BV54" s="199" t="str">
        <f>IF('เช็คเวลาเรียน เทอม 2'!BZ54="ม",1,"")</f>
        <v/>
      </c>
      <c r="BW54" s="199" t="str">
        <f>IF('เช็คเวลาเรียน เทอม 2'!CA54="ม",1,"")</f>
        <v/>
      </c>
      <c r="BX54" s="198"/>
      <c r="BY54" s="198"/>
      <c r="BZ54" s="199" t="str">
        <f>IF('เช็คเวลาเรียน เทอม 2'!CD54="ม",1,"")</f>
        <v/>
      </c>
      <c r="CA54" s="199" t="str">
        <f>IF('เช็คเวลาเรียน เทอม 2'!CE54="ม",1,"")</f>
        <v/>
      </c>
      <c r="CB54" s="199" t="str">
        <f>IF('เช็คเวลาเรียน เทอม 2'!CF54="ม",1,"")</f>
        <v/>
      </c>
      <c r="CC54" s="199" t="str">
        <f>IF('เช็คเวลาเรียน เทอม 2'!CG54="ม",1,"")</f>
        <v/>
      </c>
      <c r="CD54" s="199" t="str">
        <f>IF('เช็คเวลาเรียน เทอม 2'!CH54="ม",1,"")</f>
        <v/>
      </c>
      <c r="CE54" s="280"/>
      <c r="CF54" s="198"/>
      <c r="CG54" s="199" t="str">
        <f>IF('เช็คเวลาเรียน เทอม 2'!CK54="ม",1,"")</f>
        <v/>
      </c>
      <c r="CH54" s="199" t="str">
        <f>IF('เช็คเวลาเรียน เทอม 2'!CL54="ม",1,"")</f>
        <v/>
      </c>
      <c r="CI54" s="199" t="str">
        <f>IF('เช็คเวลาเรียน เทอม 2'!CM54="ม",1,"")</f>
        <v/>
      </c>
      <c r="CJ54" s="199" t="str">
        <f>IF('เช็คเวลาเรียน เทอม 2'!CN54="ม",1,"")</f>
        <v/>
      </c>
      <c r="CK54" s="199" t="str">
        <f>IF('เช็คเวลาเรียน เทอม 2'!CO54="ม",1,"")</f>
        <v/>
      </c>
      <c r="CL54" s="198"/>
      <c r="CM54" s="198"/>
      <c r="CN54" s="199" t="str">
        <f>IF('เช็คเวลาเรียน เทอม 2'!CR54="ม",1,"")</f>
        <v/>
      </c>
      <c r="CO54" s="199" t="str">
        <f>IF('เช็คเวลาเรียน เทอม 2'!CS54="ม",1,"")</f>
        <v/>
      </c>
      <c r="CP54" s="199" t="str">
        <f>IF('เช็คเวลาเรียน เทอม 2'!CT54="ม",1,"")</f>
        <v/>
      </c>
      <c r="CQ54" s="199" t="str">
        <f>IF('เช็คเวลาเรียน เทอม 2'!CU54="ม",1,"")</f>
        <v/>
      </c>
      <c r="CR54" s="199" t="str">
        <f>IF('เช็คเวลาเรียน เทอม 2'!CV54="ม",1,"")</f>
        <v/>
      </c>
      <c r="CS54" s="198"/>
      <c r="CT54" s="198"/>
      <c r="CU54" s="338">
        <f t="shared" si="8"/>
        <v>0</v>
      </c>
      <c r="CV54" s="339"/>
      <c r="CW54" s="199" t="str">
        <f>IF('เช็คเวลาเรียน เทอม 2'!DC54="ม",1,"")</f>
        <v/>
      </c>
      <c r="CX54" s="199" t="str">
        <f>IF('เช็คเวลาเรียน เทอม 2'!DD54="ม",1,"")</f>
        <v/>
      </c>
      <c r="CY54" s="199" t="str">
        <f>IF('เช็คเวลาเรียน เทอม 2'!DE54="ม",1,"")</f>
        <v/>
      </c>
      <c r="CZ54" s="199" t="str">
        <f>IF('เช็คเวลาเรียน เทอม 2'!DF54="ม",1,"")</f>
        <v/>
      </c>
      <c r="DA54" s="199" t="str">
        <f>IF('เช็คเวลาเรียน เทอม 2'!DG54="ม",1,"")</f>
        <v/>
      </c>
      <c r="DB54" s="198"/>
      <c r="DC54" s="198"/>
      <c r="DD54" s="199" t="str">
        <f>IF('เช็คเวลาเรียน เทอม 2'!DJ54="ม",1,"")</f>
        <v/>
      </c>
      <c r="DE54" s="199" t="str">
        <f>IF('เช็คเวลาเรียน เทอม 2'!DK54="ม",1,"")</f>
        <v/>
      </c>
      <c r="DF54" s="199" t="str">
        <f>IF('เช็คเวลาเรียน เทอม 2'!DL54="ม",1,"")</f>
        <v/>
      </c>
      <c r="DG54" s="199" t="str">
        <f>IF('เช็คเวลาเรียน เทอม 2'!DM54="ม",1,"")</f>
        <v/>
      </c>
      <c r="DH54" s="199" t="str">
        <f>IF('เช็คเวลาเรียน เทอม 2'!DN54="ม",1,"")</f>
        <v/>
      </c>
      <c r="DI54" s="198"/>
      <c r="DJ54" s="198"/>
      <c r="DK54" s="199" t="str">
        <f>IF('เช็คเวลาเรียน เทอม 2'!DQ54="ม",1,"")</f>
        <v/>
      </c>
      <c r="DL54" s="199" t="str">
        <f>IF('เช็คเวลาเรียน เทอม 2'!DR54="ม",1,"")</f>
        <v/>
      </c>
      <c r="DM54" s="199" t="str">
        <f>IF('เช็คเวลาเรียน เทอม 2'!DS54="ม",1,"")</f>
        <v/>
      </c>
      <c r="DN54" s="199" t="str">
        <f>IF('เช็คเวลาเรียน เทอม 2'!DT54="ม",1,"")</f>
        <v/>
      </c>
      <c r="DO54" s="199" t="str">
        <f>IF('เช็คเวลาเรียน เทอม 2'!DU54="ม",1,"")</f>
        <v/>
      </c>
      <c r="DP54" s="198"/>
      <c r="DQ54" s="289"/>
      <c r="DR54" s="289"/>
      <c r="DS54" s="199" t="str">
        <f>IF('เช็คเวลาเรียน เทอม 2'!DY54="ม",1,"")</f>
        <v/>
      </c>
      <c r="DT54" s="199" t="str">
        <f>IF('เช็คเวลาเรียน เทอม 2'!DZ54="ม",1,"")</f>
        <v/>
      </c>
      <c r="DU54" s="199" t="str">
        <f>IF('เช็คเวลาเรียน เทอม 2'!EA54="ม",1,"")</f>
        <v/>
      </c>
      <c r="DV54" s="199" t="str">
        <f>IF('เช็คเวลาเรียน เทอม 2'!EB54="ม",1,"")</f>
        <v/>
      </c>
      <c r="DW54" s="198"/>
      <c r="DX54" s="198"/>
      <c r="DY54" s="338">
        <f t="shared" si="9"/>
        <v>0</v>
      </c>
      <c r="DZ54" s="339"/>
      <c r="EA54" s="199" t="str">
        <f>IF('เช็คเวลาเรียน เทอม 2'!EI54="ม",1,"")</f>
        <v/>
      </c>
      <c r="EB54" s="199" t="str">
        <f>IF('เช็คเวลาเรียน เทอม 2'!EJ54="ม",1,"")</f>
        <v/>
      </c>
      <c r="EC54" s="199" t="str">
        <f>IF('เช็คเวลาเรียน เทอม 2'!EK54="ม",1,"")</f>
        <v/>
      </c>
      <c r="ED54" s="199" t="str">
        <f>IF('เช็คเวลาเรียน เทอม 2'!EL54="ม",1,"")</f>
        <v/>
      </c>
      <c r="EE54" s="199" t="str">
        <f>IF('เช็คเวลาเรียน เทอม 2'!EM54="ม",1,"")</f>
        <v/>
      </c>
      <c r="EF54" s="198"/>
      <c r="EG54" s="198"/>
      <c r="EH54" s="199" t="str">
        <f>IF('เช็คเวลาเรียน เทอม 2'!EP54="ม",1,"")</f>
        <v/>
      </c>
      <c r="EI54" s="199" t="str">
        <f>IF('เช็คเวลาเรียน เทอม 2'!EQ54="ม",1,"")</f>
        <v/>
      </c>
      <c r="EJ54" s="199" t="str">
        <f>IF('เช็คเวลาเรียน เทอม 2'!ER54="ม",1,"")</f>
        <v/>
      </c>
      <c r="EK54" s="199" t="str">
        <f>IF('เช็คเวลาเรียน เทอม 2'!ES54="ม",1,"")</f>
        <v/>
      </c>
      <c r="EL54" s="199" t="str">
        <f>IF('เช็คเวลาเรียน เทอม 2'!ET54="ม",1,"")</f>
        <v/>
      </c>
      <c r="EM54" s="198"/>
      <c r="EN54" s="198"/>
      <c r="EO54" s="199" t="str">
        <f>IF('เช็คเวลาเรียน เทอม 2'!EW54="ม",1,"")</f>
        <v/>
      </c>
      <c r="EP54" s="199" t="str">
        <f>IF('เช็คเวลาเรียน เทอม 2'!EX54="ม",1,"")</f>
        <v/>
      </c>
      <c r="EQ54" s="199" t="str">
        <f>IF('เช็คเวลาเรียน เทอม 2'!EY54="ม",1,"")</f>
        <v/>
      </c>
      <c r="ER54" s="199" t="str">
        <f>IF('เช็คเวลาเรียน เทอม 2'!EZ54="ม",1,"")</f>
        <v/>
      </c>
      <c r="ES54" s="199" t="str">
        <f>IF('เช็คเวลาเรียน เทอม 2'!FA54="ม",1,"")</f>
        <v/>
      </c>
      <c r="ET54" s="198"/>
      <c r="EU54" s="198"/>
      <c r="EV54" s="199" t="str">
        <f>IF('เช็คเวลาเรียน เทอม 2'!FD54="ม",1,"")</f>
        <v/>
      </c>
      <c r="EW54" s="199" t="str">
        <f>IF('เช็คเวลาเรียน เทอม 2'!FE54="ม",1,"")</f>
        <v/>
      </c>
      <c r="EX54" s="199" t="str">
        <f>IF('เช็คเวลาเรียน เทอม 2'!FF54="ม",1,"")</f>
        <v/>
      </c>
      <c r="EY54" s="199" t="str">
        <f>IF('เช็คเวลาเรียน เทอม 2'!FG54="ม",1,"")</f>
        <v/>
      </c>
      <c r="EZ54" s="199" t="str">
        <f>IF('เช็คเวลาเรียน เทอม 2'!FH54="ม",1,"")</f>
        <v/>
      </c>
      <c r="FA54" s="198"/>
      <c r="FB54" s="198"/>
      <c r="FC54" s="199" t="str">
        <f>IF('เช็คเวลาเรียน เทอม 2'!FK54="ม",1,"")</f>
        <v/>
      </c>
      <c r="FD54" s="199" t="str">
        <f>IF('เช็คเวลาเรียน เทอม 2'!FL54="ม",1,"")</f>
        <v/>
      </c>
      <c r="FE54" s="199" t="str">
        <f>IF('เช็คเวลาเรียน เทอม 2'!FM54="ม",1,"")</f>
        <v/>
      </c>
      <c r="FF54" s="338">
        <f t="shared" si="10"/>
        <v>0</v>
      </c>
      <c r="FG54" s="339"/>
      <c r="FH54" s="199" t="str">
        <f>IF('เช็คเวลาเรียน เทอม 2'!FR54="ม",1,"")</f>
        <v/>
      </c>
      <c r="FI54" s="199" t="str">
        <f>IF('เช็คเวลาเรียน เทอม 2'!FS54="ม",1,"")</f>
        <v/>
      </c>
      <c r="FJ54" s="198"/>
      <c r="FK54" s="198"/>
      <c r="FL54" s="199" t="str">
        <f>IF('เช็คเวลาเรียน เทอม 2'!FV54="ม",1,"")</f>
        <v/>
      </c>
      <c r="FM54" s="289"/>
      <c r="FN54" s="199" t="str">
        <f>IF('เช็คเวลาเรียน เทอม 2'!FX54="ม",1,"")</f>
        <v/>
      </c>
      <c r="FO54" s="199" t="str">
        <f>IF('เช็คเวลาเรียน เทอม 2'!FY54="ม",1,"")</f>
        <v/>
      </c>
      <c r="FP54" s="199" t="str">
        <f>IF('เช็คเวลาเรียน เทอม 2'!FZ54="ม",1,"")</f>
        <v/>
      </c>
      <c r="FQ54" s="198"/>
      <c r="FR54" s="198"/>
      <c r="FS54" s="199" t="str">
        <f>IF('เช็คเวลาเรียน เทอม 2'!GC54="ม",1,"")</f>
        <v/>
      </c>
      <c r="FT54" s="289"/>
      <c r="FU54" s="289"/>
      <c r="FV54" s="289"/>
      <c r="FW54" s="199" t="str">
        <f>IF('เช็คเวลาเรียน เทอม 2'!GG54="ม",1,"")</f>
        <v/>
      </c>
      <c r="FX54" s="198"/>
      <c r="FY54" s="198"/>
      <c r="FZ54" s="199" t="str">
        <f>IF('เช็คเวลาเรียน เทอม 2'!GJ54="ม",1,"")</f>
        <v/>
      </c>
      <c r="GA54" s="199" t="str">
        <f>IF('เช็คเวลาเรียน เทอม 2'!GK54="ม",1,"")</f>
        <v/>
      </c>
      <c r="GB54" s="199" t="str">
        <f>IF('เช็คเวลาเรียน เทอม 2'!GL54="ม",1,"")</f>
        <v/>
      </c>
      <c r="GC54" s="199" t="str">
        <f>IF('เช็คเวลาเรียน เทอม 2'!GM54="ม",1,"")</f>
        <v/>
      </c>
      <c r="GD54" s="199" t="str">
        <f>IF('เช็คเวลาเรียน เทอม 2'!GN54="ม",1,"")</f>
        <v/>
      </c>
      <c r="GE54" s="198"/>
      <c r="GF54" s="198"/>
      <c r="GG54" s="199" t="str">
        <f>IF('เช็คเวลาเรียน เทอม 2'!GQ54="ม",1,"")</f>
        <v/>
      </c>
      <c r="GH54" s="199" t="str">
        <f>IF('เช็คเวลาเรียน เทอม 2'!GR54="ม",1,"")</f>
        <v/>
      </c>
      <c r="GI54" s="199" t="str">
        <f>IF('เช็คเวลาเรียน เทอม 2'!GS54="ม",1,"")</f>
        <v/>
      </c>
      <c r="GJ54" s="199" t="str">
        <f>IF('เช็คเวลาเรียน เทอม 2'!GT54="ม",1,"")</f>
        <v/>
      </c>
      <c r="GK54" s="199" t="str">
        <f>IF('เช็คเวลาเรียน เทอม 2'!GU54="ม",1,"")</f>
        <v/>
      </c>
      <c r="GL54" s="338">
        <f t="shared" si="11"/>
        <v>0</v>
      </c>
      <c r="GM54" s="339"/>
    </row>
    <row r="55" spans="1:195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199" t="str">
        <f>IF('เช็คเวลาเรียน เทอม 2'!D55="ม",1,"")</f>
        <v/>
      </c>
      <c r="D55" s="199" t="str">
        <f>IF('เช็คเวลาเรียน เทอม 2'!E55="ม",1,"")</f>
        <v/>
      </c>
      <c r="E55" s="199" t="str">
        <f>IF('เช็คเวลาเรียน เทอม 2'!F55="ม",1,"")</f>
        <v/>
      </c>
      <c r="F55" s="199" t="str">
        <f>IF('เช็คเวลาเรียน เทอม 2'!G55="ม",1,"")</f>
        <v/>
      </c>
      <c r="G55" s="199" t="str">
        <f>IF('เช็คเวลาเรียน เทอม 2'!H55="ม",1,"")</f>
        <v/>
      </c>
      <c r="H55" s="198"/>
      <c r="I55" s="198"/>
      <c r="J55" s="199" t="str">
        <f>IF('เช็คเวลาเรียน เทอม 2'!K55="ม",1,"")</f>
        <v/>
      </c>
      <c r="K55" s="199" t="str">
        <f>IF('เช็คเวลาเรียน เทอม 2'!L55="ม",1,"")</f>
        <v/>
      </c>
      <c r="L55" s="199" t="str">
        <f>IF('เช็คเวลาเรียน เทอม 2'!M55="ม",1,"")</f>
        <v/>
      </c>
      <c r="M55" s="199" t="str">
        <f>IF('เช็คเวลาเรียน เทอม 2'!N55="ม",1,"")</f>
        <v/>
      </c>
      <c r="N55" s="199" t="str">
        <f>IF('เช็คเวลาเรียน เทอม 2'!O55="ม",1,"")</f>
        <v/>
      </c>
      <c r="O55" s="198"/>
      <c r="P55" s="198"/>
      <c r="Q55" s="199" t="str">
        <f>IF('เช็คเวลาเรียน เทอม 2'!R55="ม",1,"")</f>
        <v/>
      </c>
      <c r="R55" s="199" t="str">
        <f>IF('เช็คเวลาเรียน เทอม 2'!S55="ม",1,"")</f>
        <v/>
      </c>
      <c r="S55" s="199" t="str">
        <f>IF('เช็คเวลาเรียน เทอม 2'!T55="ม",1,"")</f>
        <v/>
      </c>
      <c r="T55" s="199" t="str">
        <f>IF('เช็คเวลาเรียน เทอม 2'!U55="ม",1,"")</f>
        <v/>
      </c>
      <c r="U55" s="199" t="str">
        <f>IF('เช็คเวลาเรียน เทอม 2'!V55="ม",1,"")</f>
        <v/>
      </c>
      <c r="V55" s="198"/>
      <c r="W55" s="198"/>
      <c r="X55" s="199" t="str">
        <f>IF('เช็คเวลาเรียน เทอม 2'!Y55="ม",1,"")</f>
        <v/>
      </c>
      <c r="Y55" s="199" t="str">
        <f>IF('เช็คเวลาเรียน เทอม 2'!Z55="ม",1,"")</f>
        <v/>
      </c>
      <c r="Z55" s="199" t="str">
        <f>IF('เช็คเวลาเรียน เทอม 2'!AA55="ม",1,"")</f>
        <v/>
      </c>
      <c r="AA55" s="199" t="str">
        <f>IF('เช็คเวลาเรียน เทอม 2'!AB55="ม",1,"")</f>
        <v/>
      </c>
      <c r="AB55" s="199" t="str">
        <f>IF('เช็คเวลาเรียน เทอม 2'!AC55="ม",1,"")</f>
        <v/>
      </c>
      <c r="AC55" s="198"/>
      <c r="AD55" s="198"/>
      <c r="AE55" s="199" t="str">
        <f>IF('เช็คเวลาเรียน เทอม 2'!AF55="ม",1,"")</f>
        <v/>
      </c>
      <c r="AF55" s="198"/>
      <c r="AG55" s="338">
        <f t="shared" si="6"/>
        <v>0</v>
      </c>
      <c r="AH55" s="339"/>
      <c r="AI55" s="199" t="str">
        <f>IF('เช็คเวลาเรียน เทอม 2'!AK55="ม",1,"")</f>
        <v/>
      </c>
      <c r="AJ55" s="199" t="str">
        <f>IF('เช็คเวลาเรียน เทอม 2'!AL55="ม",1,"")</f>
        <v/>
      </c>
      <c r="AK55" s="199" t="str">
        <f>IF('เช็คเวลาเรียน เทอม 2'!AM55="ม",1,"")</f>
        <v/>
      </c>
      <c r="AL55" s="199" t="str">
        <f>IF('เช็คเวลาเรียน เทอม 2'!AN55="ม",1,"")</f>
        <v/>
      </c>
      <c r="AM55" s="280"/>
      <c r="AN55" s="198"/>
      <c r="AO55" s="280"/>
      <c r="AP55" s="199" t="str">
        <f>IF('เช็คเวลาเรียน เทอม 2'!AR55="ม",1,"")</f>
        <v/>
      </c>
      <c r="AQ55" s="199" t="str">
        <f>IF('เช็คเวลาเรียน เทอม 2'!AS55="ม",1,"")</f>
        <v/>
      </c>
      <c r="AR55" s="280"/>
      <c r="AS55" s="199" t="str">
        <f>IF('เช็คเวลาเรียน เทอม 2'!AU55="ม",1,"")</f>
        <v/>
      </c>
      <c r="AT55" s="199" t="str">
        <f>IF('เช็คเวลาเรียน เทอม 2'!AV55="ม",1,"")</f>
        <v/>
      </c>
      <c r="AU55" s="198"/>
      <c r="AV55" s="198"/>
      <c r="AW55" s="199" t="str">
        <f>IF('เช็คเวลาเรียน เทอม 2'!AY55="ม",1,"")</f>
        <v/>
      </c>
      <c r="AX55" s="199" t="str">
        <f>IF('เช็คเวลาเรียน เทอม 2'!AZ55="ม",1,"")</f>
        <v/>
      </c>
      <c r="AY55" s="199" t="str">
        <f>IF('เช็คเวลาเรียน เทอม 2'!BA55="ม",1,"")</f>
        <v/>
      </c>
      <c r="AZ55" s="199" t="str">
        <f>IF('เช็คเวลาเรียน เทอม 2'!BB55="ม",1,"")</f>
        <v/>
      </c>
      <c r="BA55" s="199" t="str">
        <f>IF('เช็คเวลาเรียน เทอม 2'!BC55="ม",1,"")</f>
        <v/>
      </c>
      <c r="BB55" s="198"/>
      <c r="BC55" s="198"/>
      <c r="BD55" s="199" t="str">
        <f>IF('เช็คเวลาเรียน เทอม 2'!BF55="ม",1,"")</f>
        <v/>
      </c>
      <c r="BE55" s="199" t="str">
        <f>IF('เช็คเวลาเรียน เทอม 2'!BG55="ม",1,"")</f>
        <v/>
      </c>
      <c r="BF55" s="199" t="str">
        <f>IF('เช็คเวลาเรียน เทอม 2'!BH55="ม",1,"")</f>
        <v/>
      </c>
      <c r="BG55" s="199" t="str">
        <f>IF('เช็คเวลาเรียน เทอม 2'!BI55="ม",1,"")</f>
        <v/>
      </c>
      <c r="BH55" s="199" t="str">
        <f>IF('เช็คเวลาเรียน เทอม 2'!BJ55="ม",1,"")</f>
        <v/>
      </c>
      <c r="BI55" s="198"/>
      <c r="BJ55" s="198"/>
      <c r="BK55" s="199" t="str">
        <f>IF('เช็คเวลาเรียน เทอม 2'!BM55="ม",1,"")</f>
        <v/>
      </c>
      <c r="BL55" s="199" t="str">
        <f>IF('เช็คเวลาเรียน เทอม 2'!BN55="ม",1,"")</f>
        <v/>
      </c>
      <c r="BM55" s="287"/>
      <c r="BN55" s="338">
        <f t="shared" si="7"/>
        <v>0</v>
      </c>
      <c r="BO55" s="339"/>
      <c r="BP55" s="289"/>
      <c r="BQ55" s="198"/>
      <c r="BR55" s="198"/>
      <c r="BS55" s="199" t="str">
        <f>IF('เช็คเวลาเรียน เทอม 2'!BW55="ม",1,"")</f>
        <v/>
      </c>
      <c r="BT55" s="199" t="str">
        <f>IF('เช็คเวลาเรียน เทอม 2'!BX55="ม",1,"")</f>
        <v/>
      </c>
      <c r="BU55" s="199" t="str">
        <f>IF('เช็คเวลาเรียน เทอม 2'!BY55="ม",1,"")</f>
        <v/>
      </c>
      <c r="BV55" s="199" t="str">
        <f>IF('เช็คเวลาเรียน เทอม 2'!BZ55="ม",1,"")</f>
        <v/>
      </c>
      <c r="BW55" s="199" t="str">
        <f>IF('เช็คเวลาเรียน เทอม 2'!CA55="ม",1,"")</f>
        <v/>
      </c>
      <c r="BX55" s="198"/>
      <c r="BY55" s="198"/>
      <c r="BZ55" s="199" t="str">
        <f>IF('เช็คเวลาเรียน เทอม 2'!CD55="ม",1,"")</f>
        <v/>
      </c>
      <c r="CA55" s="199" t="str">
        <f>IF('เช็คเวลาเรียน เทอม 2'!CE55="ม",1,"")</f>
        <v/>
      </c>
      <c r="CB55" s="199" t="str">
        <f>IF('เช็คเวลาเรียน เทอม 2'!CF55="ม",1,"")</f>
        <v/>
      </c>
      <c r="CC55" s="199" t="str">
        <f>IF('เช็คเวลาเรียน เทอม 2'!CG55="ม",1,"")</f>
        <v/>
      </c>
      <c r="CD55" s="199" t="str">
        <f>IF('เช็คเวลาเรียน เทอม 2'!CH55="ม",1,"")</f>
        <v/>
      </c>
      <c r="CE55" s="280"/>
      <c r="CF55" s="198"/>
      <c r="CG55" s="199" t="str">
        <f>IF('เช็คเวลาเรียน เทอม 2'!CK55="ม",1,"")</f>
        <v/>
      </c>
      <c r="CH55" s="199" t="str">
        <f>IF('เช็คเวลาเรียน เทอม 2'!CL55="ม",1,"")</f>
        <v/>
      </c>
      <c r="CI55" s="199" t="str">
        <f>IF('เช็คเวลาเรียน เทอม 2'!CM55="ม",1,"")</f>
        <v/>
      </c>
      <c r="CJ55" s="199" t="str">
        <f>IF('เช็คเวลาเรียน เทอม 2'!CN55="ม",1,"")</f>
        <v/>
      </c>
      <c r="CK55" s="199" t="str">
        <f>IF('เช็คเวลาเรียน เทอม 2'!CO55="ม",1,"")</f>
        <v/>
      </c>
      <c r="CL55" s="198"/>
      <c r="CM55" s="198"/>
      <c r="CN55" s="199" t="str">
        <f>IF('เช็คเวลาเรียน เทอม 2'!CR55="ม",1,"")</f>
        <v/>
      </c>
      <c r="CO55" s="199" t="str">
        <f>IF('เช็คเวลาเรียน เทอม 2'!CS55="ม",1,"")</f>
        <v/>
      </c>
      <c r="CP55" s="199" t="str">
        <f>IF('เช็คเวลาเรียน เทอม 2'!CT55="ม",1,"")</f>
        <v/>
      </c>
      <c r="CQ55" s="199" t="str">
        <f>IF('เช็คเวลาเรียน เทอม 2'!CU55="ม",1,"")</f>
        <v/>
      </c>
      <c r="CR55" s="199" t="str">
        <f>IF('เช็คเวลาเรียน เทอม 2'!CV55="ม",1,"")</f>
        <v/>
      </c>
      <c r="CS55" s="198"/>
      <c r="CT55" s="198"/>
      <c r="CU55" s="338">
        <f t="shared" si="8"/>
        <v>0</v>
      </c>
      <c r="CV55" s="339"/>
      <c r="CW55" s="199" t="str">
        <f>IF('เช็คเวลาเรียน เทอม 2'!DC55="ม",1,"")</f>
        <v/>
      </c>
      <c r="CX55" s="199" t="str">
        <f>IF('เช็คเวลาเรียน เทอม 2'!DD55="ม",1,"")</f>
        <v/>
      </c>
      <c r="CY55" s="199" t="str">
        <f>IF('เช็คเวลาเรียน เทอม 2'!DE55="ม",1,"")</f>
        <v/>
      </c>
      <c r="CZ55" s="199" t="str">
        <f>IF('เช็คเวลาเรียน เทอม 2'!DF55="ม",1,"")</f>
        <v/>
      </c>
      <c r="DA55" s="199" t="str">
        <f>IF('เช็คเวลาเรียน เทอม 2'!DG55="ม",1,"")</f>
        <v/>
      </c>
      <c r="DB55" s="198"/>
      <c r="DC55" s="198"/>
      <c r="DD55" s="199" t="str">
        <f>IF('เช็คเวลาเรียน เทอม 2'!DJ55="ม",1,"")</f>
        <v/>
      </c>
      <c r="DE55" s="199" t="str">
        <f>IF('เช็คเวลาเรียน เทอม 2'!DK55="ม",1,"")</f>
        <v/>
      </c>
      <c r="DF55" s="199" t="str">
        <f>IF('เช็คเวลาเรียน เทอม 2'!DL55="ม",1,"")</f>
        <v/>
      </c>
      <c r="DG55" s="199" t="str">
        <f>IF('เช็คเวลาเรียน เทอม 2'!DM55="ม",1,"")</f>
        <v/>
      </c>
      <c r="DH55" s="199" t="str">
        <f>IF('เช็คเวลาเรียน เทอม 2'!DN55="ม",1,"")</f>
        <v/>
      </c>
      <c r="DI55" s="198"/>
      <c r="DJ55" s="198"/>
      <c r="DK55" s="199" t="str">
        <f>IF('เช็คเวลาเรียน เทอม 2'!DQ55="ม",1,"")</f>
        <v/>
      </c>
      <c r="DL55" s="199" t="str">
        <f>IF('เช็คเวลาเรียน เทอม 2'!DR55="ม",1,"")</f>
        <v/>
      </c>
      <c r="DM55" s="199" t="str">
        <f>IF('เช็คเวลาเรียน เทอม 2'!DS55="ม",1,"")</f>
        <v/>
      </c>
      <c r="DN55" s="199" t="str">
        <f>IF('เช็คเวลาเรียน เทอม 2'!DT55="ม",1,"")</f>
        <v/>
      </c>
      <c r="DO55" s="199" t="str">
        <f>IF('เช็คเวลาเรียน เทอม 2'!DU55="ม",1,"")</f>
        <v/>
      </c>
      <c r="DP55" s="198"/>
      <c r="DQ55" s="289"/>
      <c r="DR55" s="289"/>
      <c r="DS55" s="199" t="str">
        <f>IF('เช็คเวลาเรียน เทอม 2'!DY55="ม",1,"")</f>
        <v/>
      </c>
      <c r="DT55" s="199" t="str">
        <f>IF('เช็คเวลาเรียน เทอม 2'!DZ55="ม",1,"")</f>
        <v/>
      </c>
      <c r="DU55" s="199" t="str">
        <f>IF('เช็คเวลาเรียน เทอม 2'!EA55="ม",1,"")</f>
        <v/>
      </c>
      <c r="DV55" s="199" t="str">
        <f>IF('เช็คเวลาเรียน เทอม 2'!EB55="ม",1,"")</f>
        <v/>
      </c>
      <c r="DW55" s="198"/>
      <c r="DX55" s="198"/>
      <c r="DY55" s="338">
        <f t="shared" si="9"/>
        <v>0</v>
      </c>
      <c r="DZ55" s="339"/>
      <c r="EA55" s="199" t="str">
        <f>IF('เช็คเวลาเรียน เทอม 2'!EI55="ม",1,"")</f>
        <v/>
      </c>
      <c r="EB55" s="199" t="str">
        <f>IF('เช็คเวลาเรียน เทอม 2'!EJ55="ม",1,"")</f>
        <v/>
      </c>
      <c r="EC55" s="199" t="str">
        <f>IF('เช็คเวลาเรียน เทอม 2'!EK55="ม",1,"")</f>
        <v/>
      </c>
      <c r="ED55" s="199" t="str">
        <f>IF('เช็คเวลาเรียน เทอม 2'!EL55="ม",1,"")</f>
        <v/>
      </c>
      <c r="EE55" s="199" t="str">
        <f>IF('เช็คเวลาเรียน เทอม 2'!EM55="ม",1,"")</f>
        <v/>
      </c>
      <c r="EF55" s="198"/>
      <c r="EG55" s="198"/>
      <c r="EH55" s="199" t="str">
        <f>IF('เช็คเวลาเรียน เทอม 2'!EP55="ม",1,"")</f>
        <v/>
      </c>
      <c r="EI55" s="199" t="str">
        <f>IF('เช็คเวลาเรียน เทอม 2'!EQ55="ม",1,"")</f>
        <v/>
      </c>
      <c r="EJ55" s="199" t="str">
        <f>IF('เช็คเวลาเรียน เทอม 2'!ER55="ม",1,"")</f>
        <v/>
      </c>
      <c r="EK55" s="199" t="str">
        <f>IF('เช็คเวลาเรียน เทอม 2'!ES55="ม",1,"")</f>
        <v/>
      </c>
      <c r="EL55" s="199" t="str">
        <f>IF('เช็คเวลาเรียน เทอม 2'!ET55="ม",1,"")</f>
        <v/>
      </c>
      <c r="EM55" s="198"/>
      <c r="EN55" s="198"/>
      <c r="EO55" s="199" t="str">
        <f>IF('เช็คเวลาเรียน เทอม 2'!EW55="ม",1,"")</f>
        <v/>
      </c>
      <c r="EP55" s="199" t="str">
        <f>IF('เช็คเวลาเรียน เทอม 2'!EX55="ม",1,"")</f>
        <v/>
      </c>
      <c r="EQ55" s="199" t="str">
        <f>IF('เช็คเวลาเรียน เทอม 2'!EY55="ม",1,"")</f>
        <v/>
      </c>
      <c r="ER55" s="199" t="str">
        <f>IF('เช็คเวลาเรียน เทอม 2'!EZ55="ม",1,"")</f>
        <v/>
      </c>
      <c r="ES55" s="199" t="str">
        <f>IF('เช็คเวลาเรียน เทอม 2'!FA55="ม",1,"")</f>
        <v/>
      </c>
      <c r="ET55" s="198"/>
      <c r="EU55" s="198"/>
      <c r="EV55" s="199" t="str">
        <f>IF('เช็คเวลาเรียน เทอม 2'!FD55="ม",1,"")</f>
        <v/>
      </c>
      <c r="EW55" s="199" t="str">
        <f>IF('เช็คเวลาเรียน เทอม 2'!FE55="ม",1,"")</f>
        <v/>
      </c>
      <c r="EX55" s="199" t="str">
        <f>IF('เช็คเวลาเรียน เทอม 2'!FF55="ม",1,"")</f>
        <v/>
      </c>
      <c r="EY55" s="199" t="str">
        <f>IF('เช็คเวลาเรียน เทอม 2'!FG55="ม",1,"")</f>
        <v/>
      </c>
      <c r="EZ55" s="199" t="str">
        <f>IF('เช็คเวลาเรียน เทอม 2'!FH55="ม",1,"")</f>
        <v/>
      </c>
      <c r="FA55" s="198"/>
      <c r="FB55" s="198"/>
      <c r="FC55" s="199" t="str">
        <f>IF('เช็คเวลาเรียน เทอม 2'!FK55="ม",1,"")</f>
        <v/>
      </c>
      <c r="FD55" s="199" t="str">
        <f>IF('เช็คเวลาเรียน เทอม 2'!FL55="ม",1,"")</f>
        <v/>
      </c>
      <c r="FE55" s="199" t="str">
        <f>IF('เช็คเวลาเรียน เทอม 2'!FM55="ม",1,"")</f>
        <v/>
      </c>
      <c r="FF55" s="338">
        <f t="shared" si="10"/>
        <v>0</v>
      </c>
      <c r="FG55" s="339"/>
      <c r="FH55" s="199" t="str">
        <f>IF('เช็คเวลาเรียน เทอม 2'!FR55="ม",1,"")</f>
        <v/>
      </c>
      <c r="FI55" s="199" t="str">
        <f>IF('เช็คเวลาเรียน เทอม 2'!FS55="ม",1,"")</f>
        <v/>
      </c>
      <c r="FJ55" s="198"/>
      <c r="FK55" s="198"/>
      <c r="FL55" s="199" t="str">
        <f>IF('เช็คเวลาเรียน เทอม 2'!FV55="ม",1,"")</f>
        <v/>
      </c>
      <c r="FM55" s="289"/>
      <c r="FN55" s="199" t="str">
        <f>IF('เช็คเวลาเรียน เทอม 2'!FX55="ม",1,"")</f>
        <v/>
      </c>
      <c r="FO55" s="199" t="str">
        <f>IF('เช็คเวลาเรียน เทอม 2'!FY55="ม",1,"")</f>
        <v/>
      </c>
      <c r="FP55" s="199" t="str">
        <f>IF('เช็คเวลาเรียน เทอม 2'!FZ55="ม",1,"")</f>
        <v/>
      </c>
      <c r="FQ55" s="198"/>
      <c r="FR55" s="198"/>
      <c r="FS55" s="199" t="str">
        <f>IF('เช็คเวลาเรียน เทอม 2'!GC55="ม",1,"")</f>
        <v/>
      </c>
      <c r="FT55" s="289"/>
      <c r="FU55" s="289"/>
      <c r="FV55" s="289"/>
      <c r="FW55" s="199" t="str">
        <f>IF('เช็คเวลาเรียน เทอม 2'!GG55="ม",1,"")</f>
        <v/>
      </c>
      <c r="FX55" s="198"/>
      <c r="FY55" s="198"/>
      <c r="FZ55" s="199" t="str">
        <f>IF('เช็คเวลาเรียน เทอม 2'!GJ55="ม",1,"")</f>
        <v/>
      </c>
      <c r="GA55" s="199" t="str">
        <f>IF('เช็คเวลาเรียน เทอม 2'!GK55="ม",1,"")</f>
        <v/>
      </c>
      <c r="GB55" s="199" t="str">
        <f>IF('เช็คเวลาเรียน เทอม 2'!GL55="ม",1,"")</f>
        <v/>
      </c>
      <c r="GC55" s="199" t="str">
        <f>IF('เช็คเวลาเรียน เทอม 2'!GM55="ม",1,"")</f>
        <v/>
      </c>
      <c r="GD55" s="199" t="str">
        <f>IF('เช็คเวลาเรียน เทอม 2'!GN55="ม",1,"")</f>
        <v/>
      </c>
      <c r="GE55" s="198"/>
      <c r="GF55" s="198"/>
      <c r="GG55" s="199" t="str">
        <f>IF('เช็คเวลาเรียน เทอม 2'!GQ55="ม",1,"")</f>
        <v/>
      </c>
      <c r="GH55" s="199" t="str">
        <f>IF('เช็คเวลาเรียน เทอม 2'!GR55="ม",1,"")</f>
        <v/>
      </c>
      <c r="GI55" s="199" t="str">
        <f>IF('เช็คเวลาเรียน เทอม 2'!GS55="ม",1,"")</f>
        <v/>
      </c>
      <c r="GJ55" s="199" t="str">
        <f>IF('เช็คเวลาเรียน เทอม 2'!GT55="ม",1,"")</f>
        <v/>
      </c>
      <c r="GK55" s="199" t="str">
        <f>IF('เช็คเวลาเรียน เทอม 2'!GU55="ม",1,"")</f>
        <v/>
      </c>
      <c r="GL55" s="338">
        <f t="shared" si="11"/>
        <v>0</v>
      </c>
      <c r="GM55" s="339"/>
    </row>
    <row r="56" spans="1:195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199" t="str">
        <f>IF('เช็คเวลาเรียน เทอม 2'!D56="ม",1,"")</f>
        <v/>
      </c>
      <c r="D56" s="199" t="str">
        <f>IF('เช็คเวลาเรียน เทอม 2'!E56="ม",1,"")</f>
        <v/>
      </c>
      <c r="E56" s="199" t="str">
        <f>IF('เช็คเวลาเรียน เทอม 2'!F56="ม",1,"")</f>
        <v/>
      </c>
      <c r="F56" s="199" t="str">
        <f>IF('เช็คเวลาเรียน เทอม 2'!G56="ม",1,"")</f>
        <v/>
      </c>
      <c r="G56" s="199" t="str">
        <f>IF('เช็คเวลาเรียน เทอม 2'!H56="ม",1,"")</f>
        <v/>
      </c>
      <c r="H56" s="198"/>
      <c r="I56" s="198"/>
      <c r="J56" s="199" t="str">
        <f>IF('เช็คเวลาเรียน เทอม 2'!K56="ม",1,"")</f>
        <v/>
      </c>
      <c r="K56" s="199" t="str">
        <f>IF('เช็คเวลาเรียน เทอม 2'!L56="ม",1,"")</f>
        <v/>
      </c>
      <c r="L56" s="199" t="str">
        <f>IF('เช็คเวลาเรียน เทอม 2'!M56="ม",1,"")</f>
        <v/>
      </c>
      <c r="M56" s="199" t="str">
        <f>IF('เช็คเวลาเรียน เทอม 2'!N56="ม",1,"")</f>
        <v/>
      </c>
      <c r="N56" s="199" t="str">
        <f>IF('เช็คเวลาเรียน เทอม 2'!O56="ม",1,"")</f>
        <v/>
      </c>
      <c r="O56" s="198"/>
      <c r="P56" s="198"/>
      <c r="Q56" s="199" t="str">
        <f>IF('เช็คเวลาเรียน เทอม 2'!R56="ม",1,"")</f>
        <v/>
      </c>
      <c r="R56" s="199" t="str">
        <f>IF('เช็คเวลาเรียน เทอม 2'!S56="ม",1,"")</f>
        <v/>
      </c>
      <c r="S56" s="199" t="str">
        <f>IF('เช็คเวลาเรียน เทอม 2'!T56="ม",1,"")</f>
        <v/>
      </c>
      <c r="T56" s="199" t="str">
        <f>IF('เช็คเวลาเรียน เทอม 2'!U56="ม",1,"")</f>
        <v/>
      </c>
      <c r="U56" s="199" t="str">
        <f>IF('เช็คเวลาเรียน เทอม 2'!V56="ม",1,"")</f>
        <v/>
      </c>
      <c r="V56" s="198"/>
      <c r="W56" s="198"/>
      <c r="X56" s="199" t="str">
        <f>IF('เช็คเวลาเรียน เทอม 2'!Y56="ม",1,"")</f>
        <v/>
      </c>
      <c r="Y56" s="199" t="str">
        <f>IF('เช็คเวลาเรียน เทอม 2'!Z56="ม",1,"")</f>
        <v/>
      </c>
      <c r="Z56" s="199" t="str">
        <f>IF('เช็คเวลาเรียน เทอม 2'!AA56="ม",1,"")</f>
        <v/>
      </c>
      <c r="AA56" s="199" t="str">
        <f>IF('เช็คเวลาเรียน เทอม 2'!AB56="ม",1,"")</f>
        <v/>
      </c>
      <c r="AB56" s="199" t="str">
        <f>IF('เช็คเวลาเรียน เทอม 2'!AC56="ม",1,"")</f>
        <v/>
      </c>
      <c r="AC56" s="198"/>
      <c r="AD56" s="198"/>
      <c r="AE56" s="199" t="str">
        <f>IF('เช็คเวลาเรียน เทอม 2'!AF56="ม",1,"")</f>
        <v/>
      </c>
      <c r="AF56" s="198"/>
      <c r="AG56" s="338">
        <f t="shared" si="6"/>
        <v>0</v>
      </c>
      <c r="AH56" s="339"/>
      <c r="AI56" s="199" t="str">
        <f>IF('เช็คเวลาเรียน เทอม 2'!AK56="ม",1,"")</f>
        <v/>
      </c>
      <c r="AJ56" s="199" t="str">
        <f>IF('เช็คเวลาเรียน เทอม 2'!AL56="ม",1,"")</f>
        <v/>
      </c>
      <c r="AK56" s="199" t="str">
        <f>IF('เช็คเวลาเรียน เทอม 2'!AM56="ม",1,"")</f>
        <v/>
      </c>
      <c r="AL56" s="199" t="str">
        <f>IF('เช็คเวลาเรียน เทอม 2'!AN56="ม",1,"")</f>
        <v/>
      </c>
      <c r="AM56" s="280"/>
      <c r="AN56" s="198"/>
      <c r="AO56" s="280"/>
      <c r="AP56" s="199" t="str">
        <f>IF('เช็คเวลาเรียน เทอม 2'!AR56="ม",1,"")</f>
        <v/>
      </c>
      <c r="AQ56" s="199" t="str">
        <f>IF('เช็คเวลาเรียน เทอม 2'!AS56="ม",1,"")</f>
        <v/>
      </c>
      <c r="AR56" s="280"/>
      <c r="AS56" s="199" t="str">
        <f>IF('เช็คเวลาเรียน เทอม 2'!AU56="ม",1,"")</f>
        <v/>
      </c>
      <c r="AT56" s="199" t="str">
        <f>IF('เช็คเวลาเรียน เทอม 2'!AV56="ม",1,"")</f>
        <v/>
      </c>
      <c r="AU56" s="198"/>
      <c r="AV56" s="198"/>
      <c r="AW56" s="199" t="str">
        <f>IF('เช็คเวลาเรียน เทอม 2'!AY56="ม",1,"")</f>
        <v/>
      </c>
      <c r="AX56" s="199" t="str">
        <f>IF('เช็คเวลาเรียน เทอม 2'!AZ56="ม",1,"")</f>
        <v/>
      </c>
      <c r="AY56" s="199" t="str">
        <f>IF('เช็คเวลาเรียน เทอม 2'!BA56="ม",1,"")</f>
        <v/>
      </c>
      <c r="AZ56" s="199" t="str">
        <f>IF('เช็คเวลาเรียน เทอม 2'!BB56="ม",1,"")</f>
        <v/>
      </c>
      <c r="BA56" s="199" t="str">
        <f>IF('เช็คเวลาเรียน เทอม 2'!BC56="ม",1,"")</f>
        <v/>
      </c>
      <c r="BB56" s="198"/>
      <c r="BC56" s="198"/>
      <c r="BD56" s="199" t="str">
        <f>IF('เช็คเวลาเรียน เทอม 2'!BF56="ม",1,"")</f>
        <v/>
      </c>
      <c r="BE56" s="199" t="str">
        <f>IF('เช็คเวลาเรียน เทอม 2'!BG56="ม",1,"")</f>
        <v/>
      </c>
      <c r="BF56" s="199" t="str">
        <f>IF('เช็คเวลาเรียน เทอม 2'!BH56="ม",1,"")</f>
        <v/>
      </c>
      <c r="BG56" s="199" t="str">
        <f>IF('เช็คเวลาเรียน เทอม 2'!BI56="ม",1,"")</f>
        <v/>
      </c>
      <c r="BH56" s="199" t="str">
        <f>IF('เช็คเวลาเรียน เทอม 2'!BJ56="ม",1,"")</f>
        <v/>
      </c>
      <c r="BI56" s="198"/>
      <c r="BJ56" s="198"/>
      <c r="BK56" s="199" t="str">
        <f>IF('เช็คเวลาเรียน เทอม 2'!BM56="ม",1,"")</f>
        <v/>
      </c>
      <c r="BL56" s="199" t="str">
        <f>IF('เช็คเวลาเรียน เทอม 2'!BN56="ม",1,"")</f>
        <v/>
      </c>
      <c r="BM56" s="287"/>
      <c r="BN56" s="338">
        <f t="shared" si="7"/>
        <v>0</v>
      </c>
      <c r="BO56" s="339"/>
      <c r="BP56" s="289"/>
      <c r="BQ56" s="198"/>
      <c r="BR56" s="198"/>
      <c r="BS56" s="199" t="str">
        <f>IF('เช็คเวลาเรียน เทอม 2'!BW56="ม",1,"")</f>
        <v/>
      </c>
      <c r="BT56" s="199" t="str">
        <f>IF('เช็คเวลาเรียน เทอม 2'!BX56="ม",1,"")</f>
        <v/>
      </c>
      <c r="BU56" s="199" t="str">
        <f>IF('เช็คเวลาเรียน เทอม 2'!BY56="ม",1,"")</f>
        <v/>
      </c>
      <c r="BV56" s="199" t="str">
        <f>IF('เช็คเวลาเรียน เทอม 2'!BZ56="ม",1,"")</f>
        <v/>
      </c>
      <c r="BW56" s="199" t="str">
        <f>IF('เช็คเวลาเรียน เทอม 2'!CA56="ม",1,"")</f>
        <v/>
      </c>
      <c r="BX56" s="198"/>
      <c r="BY56" s="198"/>
      <c r="BZ56" s="199" t="str">
        <f>IF('เช็คเวลาเรียน เทอม 2'!CD56="ม",1,"")</f>
        <v/>
      </c>
      <c r="CA56" s="199" t="str">
        <f>IF('เช็คเวลาเรียน เทอม 2'!CE56="ม",1,"")</f>
        <v/>
      </c>
      <c r="CB56" s="199" t="str">
        <f>IF('เช็คเวลาเรียน เทอม 2'!CF56="ม",1,"")</f>
        <v/>
      </c>
      <c r="CC56" s="199" t="str">
        <f>IF('เช็คเวลาเรียน เทอม 2'!CG56="ม",1,"")</f>
        <v/>
      </c>
      <c r="CD56" s="199" t="str">
        <f>IF('เช็คเวลาเรียน เทอม 2'!CH56="ม",1,"")</f>
        <v/>
      </c>
      <c r="CE56" s="280"/>
      <c r="CF56" s="198"/>
      <c r="CG56" s="199" t="str">
        <f>IF('เช็คเวลาเรียน เทอม 2'!CK56="ม",1,"")</f>
        <v/>
      </c>
      <c r="CH56" s="199" t="str">
        <f>IF('เช็คเวลาเรียน เทอม 2'!CL56="ม",1,"")</f>
        <v/>
      </c>
      <c r="CI56" s="199" t="str">
        <f>IF('เช็คเวลาเรียน เทอม 2'!CM56="ม",1,"")</f>
        <v/>
      </c>
      <c r="CJ56" s="199" t="str">
        <f>IF('เช็คเวลาเรียน เทอม 2'!CN56="ม",1,"")</f>
        <v/>
      </c>
      <c r="CK56" s="199" t="str">
        <f>IF('เช็คเวลาเรียน เทอม 2'!CO56="ม",1,"")</f>
        <v/>
      </c>
      <c r="CL56" s="198"/>
      <c r="CM56" s="198"/>
      <c r="CN56" s="199" t="str">
        <f>IF('เช็คเวลาเรียน เทอม 2'!CR56="ม",1,"")</f>
        <v/>
      </c>
      <c r="CO56" s="199" t="str">
        <f>IF('เช็คเวลาเรียน เทอม 2'!CS56="ม",1,"")</f>
        <v/>
      </c>
      <c r="CP56" s="199" t="str">
        <f>IF('เช็คเวลาเรียน เทอม 2'!CT56="ม",1,"")</f>
        <v/>
      </c>
      <c r="CQ56" s="199" t="str">
        <f>IF('เช็คเวลาเรียน เทอม 2'!CU56="ม",1,"")</f>
        <v/>
      </c>
      <c r="CR56" s="199" t="str">
        <f>IF('เช็คเวลาเรียน เทอม 2'!CV56="ม",1,"")</f>
        <v/>
      </c>
      <c r="CS56" s="198"/>
      <c r="CT56" s="198"/>
      <c r="CU56" s="338">
        <f t="shared" si="8"/>
        <v>0</v>
      </c>
      <c r="CV56" s="339"/>
      <c r="CW56" s="199" t="str">
        <f>IF('เช็คเวลาเรียน เทอม 2'!DC56="ม",1,"")</f>
        <v/>
      </c>
      <c r="CX56" s="199" t="str">
        <f>IF('เช็คเวลาเรียน เทอม 2'!DD56="ม",1,"")</f>
        <v/>
      </c>
      <c r="CY56" s="199" t="str">
        <f>IF('เช็คเวลาเรียน เทอม 2'!DE56="ม",1,"")</f>
        <v/>
      </c>
      <c r="CZ56" s="199" t="str">
        <f>IF('เช็คเวลาเรียน เทอม 2'!DF56="ม",1,"")</f>
        <v/>
      </c>
      <c r="DA56" s="199" t="str">
        <f>IF('เช็คเวลาเรียน เทอม 2'!DG56="ม",1,"")</f>
        <v/>
      </c>
      <c r="DB56" s="198"/>
      <c r="DC56" s="198"/>
      <c r="DD56" s="199" t="str">
        <f>IF('เช็คเวลาเรียน เทอม 2'!DJ56="ม",1,"")</f>
        <v/>
      </c>
      <c r="DE56" s="199" t="str">
        <f>IF('เช็คเวลาเรียน เทอม 2'!DK56="ม",1,"")</f>
        <v/>
      </c>
      <c r="DF56" s="199" t="str">
        <f>IF('เช็คเวลาเรียน เทอม 2'!DL56="ม",1,"")</f>
        <v/>
      </c>
      <c r="DG56" s="199" t="str">
        <f>IF('เช็คเวลาเรียน เทอม 2'!DM56="ม",1,"")</f>
        <v/>
      </c>
      <c r="DH56" s="199" t="str">
        <f>IF('เช็คเวลาเรียน เทอม 2'!DN56="ม",1,"")</f>
        <v/>
      </c>
      <c r="DI56" s="198"/>
      <c r="DJ56" s="198"/>
      <c r="DK56" s="199" t="str">
        <f>IF('เช็คเวลาเรียน เทอม 2'!DQ56="ม",1,"")</f>
        <v/>
      </c>
      <c r="DL56" s="199" t="str">
        <f>IF('เช็คเวลาเรียน เทอม 2'!DR56="ม",1,"")</f>
        <v/>
      </c>
      <c r="DM56" s="199" t="str">
        <f>IF('เช็คเวลาเรียน เทอม 2'!DS56="ม",1,"")</f>
        <v/>
      </c>
      <c r="DN56" s="199" t="str">
        <f>IF('เช็คเวลาเรียน เทอม 2'!DT56="ม",1,"")</f>
        <v/>
      </c>
      <c r="DO56" s="199" t="str">
        <f>IF('เช็คเวลาเรียน เทอม 2'!DU56="ม",1,"")</f>
        <v/>
      </c>
      <c r="DP56" s="198"/>
      <c r="DQ56" s="289"/>
      <c r="DR56" s="289"/>
      <c r="DS56" s="199" t="str">
        <f>IF('เช็คเวลาเรียน เทอม 2'!DY56="ม",1,"")</f>
        <v/>
      </c>
      <c r="DT56" s="199" t="str">
        <f>IF('เช็คเวลาเรียน เทอม 2'!DZ56="ม",1,"")</f>
        <v/>
      </c>
      <c r="DU56" s="199" t="str">
        <f>IF('เช็คเวลาเรียน เทอม 2'!EA56="ม",1,"")</f>
        <v/>
      </c>
      <c r="DV56" s="199" t="str">
        <f>IF('เช็คเวลาเรียน เทอม 2'!EB56="ม",1,"")</f>
        <v/>
      </c>
      <c r="DW56" s="198"/>
      <c r="DX56" s="198"/>
      <c r="DY56" s="338">
        <f t="shared" si="9"/>
        <v>0</v>
      </c>
      <c r="DZ56" s="339"/>
      <c r="EA56" s="199" t="str">
        <f>IF('เช็คเวลาเรียน เทอม 2'!EI56="ม",1,"")</f>
        <v/>
      </c>
      <c r="EB56" s="199" t="str">
        <f>IF('เช็คเวลาเรียน เทอม 2'!EJ56="ม",1,"")</f>
        <v/>
      </c>
      <c r="EC56" s="199" t="str">
        <f>IF('เช็คเวลาเรียน เทอม 2'!EK56="ม",1,"")</f>
        <v/>
      </c>
      <c r="ED56" s="199" t="str">
        <f>IF('เช็คเวลาเรียน เทอม 2'!EL56="ม",1,"")</f>
        <v/>
      </c>
      <c r="EE56" s="199" t="str">
        <f>IF('เช็คเวลาเรียน เทอม 2'!EM56="ม",1,"")</f>
        <v/>
      </c>
      <c r="EF56" s="198"/>
      <c r="EG56" s="198"/>
      <c r="EH56" s="199" t="str">
        <f>IF('เช็คเวลาเรียน เทอม 2'!EP56="ม",1,"")</f>
        <v/>
      </c>
      <c r="EI56" s="199" t="str">
        <f>IF('เช็คเวลาเรียน เทอม 2'!EQ56="ม",1,"")</f>
        <v/>
      </c>
      <c r="EJ56" s="199" t="str">
        <f>IF('เช็คเวลาเรียน เทอม 2'!ER56="ม",1,"")</f>
        <v/>
      </c>
      <c r="EK56" s="199" t="str">
        <f>IF('เช็คเวลาเรียน เทอม 2'!ES56="ม",1,"")</f>
        <v/>
      </c>
      <c r="EL56" s="199" t="str">
        <f>IF('เช็คเวลาเรียน เทอม 2'!ET56="ม",1,"")</f>
        <v/>
      </c>
      <c r="EM56" s="198"/>
      <c r="EN56" s="198"/>
      <c r="EO56" s="199" t="str">
        <f>IF('เช็คเวลาเรียน เทอม 2'!EW56="ม",1,"")</f>
        <v/>
      </c>
      <c r="EP56" s="199" t="str">
        <f>IF('เช็คเวลาเรียน เทอม 2'!EX56="ม",1,"")</f>
        <v/>
      </c>
      <c r="EQ56" s="199" t="str">
        <f>IF('เช็คเวลาเรียน เทอม 2'!EY56="ม",1,"")</f>
        <v/>
      </c>
      <c r="ER56" s="199" t="str">
        <f>IF('เช็คเวลาเรียน เทอม 2'!EZ56="ม",1,"")</f>
        <v/>
      </c>
      <c r="ES56" s="199" t="str">
        <f>IF('เช็คเวลาเรียน เทอม 2'!FA56="ม",1,"")</f>
        <v/>
      </c>
      <c r="ET56" s="198"/>
      <c r="EU56" s="198"/>
      <c r="EV56" s="199" t="str">
        <f>IF('เช็คเวลาเรียน เทอม 2'!FD56="ม",1,"")</f>
        <v/>
      </c>
      <c r="EW56" s="199" t="str">
        <f>IF('เช็คเวลาเรียน เทอม 2'!FE56="ม",1,"")</f>
        <v/>
      </c>
      <c r="EX56" s="199" t="str">
        <f>IF('เช็คเวลาเรียน เทอม 2'!FF56="ม",1,"")</f>
        <v/>
      </c>
      <c r="EY56" s="199" t="str">
        <f>IF('เช็คเวลาเรียน เทอม 2'!FG56="ม",1,"")</f>
        <v/>
      </c>
      <c r="EZ56" s="199" t="str">
        <f>IF('เช็คเวลาเรียน เทอม 2'!FH56="ม",1,"")</f>
        <v/>
      </c>
      <c r="FA56" s="198"/>
      <c r="FB56" s="198"/>
      <c r="FC56" s="199" t="str">
        <f>IF('เช็คเวลาเรียน เทอม 2'!FK56="ม",1,"")</f>
        <v/>
      </c>
      <c r="FD56" s="199" t="str">
        <f>IF('เช็คเวลาเรียน เทอม 2'!FL56="ม",1,"")</f>
        <v/>
      </c>
      <c r="FE56" s="199" t="str">
        <f>IF('เช็คเวลาเรียน เทอม 2'!FM56="ม",1,"")</f>
        <v/>
      </c>
      <c r="FF56" s="338">
        <f t="shared" si="10"/>
        <v>0</v>
      </c>
      <c r="FG56" s="339"/>
      <c r="FH56" s="199" t="str">
        <f>IF('เช็คเวลาเรียน เทอม 2'!FR56="ม",1,"")</f>
        <v/>
      </c>
      <c r="FI56" s="199" t="str">
        <f>IF('เช็คเวลาเรียน เทอม 2'!FS56="ม",1,"")</f>
        <v/>
      </c>
      <c r="FJ56" s="198"/>
      <c r="FK56" s="198"/>
      <c r="FL56" s="199" t="str">
        <f>IF('เช็คเวลาเรียน เทอม 2'!FV56="ม",1,"")</f>
        <v/>
      </c>
      <c r="FM56" s="289"/>
      <c r="FN56" s="199" t="str">
        <f>IF('เช็คเวลาเรียน เทอม 2'!FX56="ม",1,"")</f>
        <v/>
      </c>
      <c r="FO56" s="199" t="str">
        <f>IF('เช็คเวลาเรียน เทอม 2'!FY56="ม",1,"")</f>
        <v/>
      </c>
      <c r="FP56" s="199" t="str">
        <f>IF('เช็คเวลาเรียน เทอม 2'!FZ56="ม",1,"")</f>
        <v/>
      </c>
      <c r="FQ56" s="198"/>
      <c r="FR56" s="198"/>
      <c r="FS56" s="199" t="str">
        <f>IF('เช็คเวลาเรียน เทอม 2'!GC56="ม",1,"")</f>
        <v/>
      </c>
      <c r="FT56" s="289"/>
      <c r="FU56" s="289"/>
      <c r="FV56" s="289"/>
      <c r="FW56" s="199" t="str">
        <f>IF('เช็คเวลาเรียน เทอม 2'!GG56="ม",1,"")</f>
        <v/>
      </c>
      <c r="FX56" s="198"/>
      <c r="FY56" s="198"/>
      <c r="FZ56" s="199" t="str">
        <f>IF('เช็คเวลาเรียน เทอม 2'!GJ56="ม",1,"")</f>
        <v/>
      </c>
      <c r="GA56" s="199" t="str">
        <f>IF('เช็คเวลาเรียน เทอม 2'!GK56="ม",1,"")</f>
        <v/>
      </c>
      <c r="GB56" s="199" t="str">
        <f>IF('เช็คเวลาเรียน เทอม 2'!GL56="ม",1,"")</f>
        <v/>
      </c>
      <c r="GC56" s="199" t="str">
        <f>IF('เช็คเวลาเรียน เทอม 2'!GM56="ม",1,"")</f>
        <v/>
      </c>
      <c r="GD56" s="199" t="str">
        <f>IF('เช็คเวลาเรียน เทอม 2'!GN56="ม",1,"")</f>
        <v/>
      </c>
      <c r="GE56" s="198"/>
      <c r="GF56" s="198"/>
      <c r="GG56" s="199" t="str">
        <f>IF('เช็คเวลาเรียน เทอม 2'!GQ56="ม",1,"")</f>
        <v/>
      </c>
      <c r="GH56" s="199" t="str">
        <f>IF('เช็คเวลาเรียน เทอม 2'!GR56="ม",1,"")</f>
        <v/>
      </c>
      <c r="GI56" s="199" t="str">
        <f>IF('เช็คเวลาเรียน เทอม 2'!GS56="ม",1,"")</f>
        <v/>
      </c>
      <c r="GJ56" s="199" t="str">
        <f>IF('เช็คเวลาเรียน เทอม 2'!GT56="ม",1,"")</f>
        <v/>
      </c>
      <c r="GK56" s="199" t="str">
        <f>IF('เช็คเวลาเรียน เทอม 2'!GU56="ม",1,"")</f>
        <v/>
      </c>
      <c r="GL56" s="338">
        <f t="shared" si="11"/>
        <v>0</v>
      </c>
      <c r="GM56" s="339"/>
    </row>
    <row r="57" spans="1:195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199" t="str">
        <f>IF('เช็คเวลาเรียน เทอม 2'!D57="ม",1,"")</f>
        <v/>
      </c>
      <c r="D57" s="199" t="str">
        <f>IF('เช็คเวลาเรียน เทอม 2'!E57="ม",1,"")</f>
        <v/>
      </c>
      <c r="E57" s="199" t="str">
        <f>IF('เช็คเวลาเรียน เทอม 2'!F57="ม",1,"")</f>
        <v/>
      </c>
      <c r="F57" s="199" t="str">
        <f>IF('เช็คเวลาเรียน เทอม 2'!G57="ม",1,"")</f>
        <v/>
      </c>
      <c r="G57" s="199" t="str">
        <f>IF('เช็คเวลาเรียน เทอม 2'!H57="ม",1,"")</f>
        <v/>
      </c>
      <c r="H57" s="198"/>
      <c r="I57" s="198"/>
      <c r="J57" s="199" t="str">
        <f>IF('เช็คเวลาเรียน เทอม 2'!K57="ม",1,"")</f>
        <v/>
      </c>
      <c r="K57" s="199" t="str">
        <f>IF('เช็คเวลาเรียน เทอม 2'!L57="ม",1,"")</f>
        <v/>
      </c>
      <c r="L57" s="199" t="str">
        <f>IF('เช็คเวลาเรียน เทอม 2'!M57="ม",1,"")</f>
        <v/>
      </c>
      <c r="M57" s="199" t="str">
        <f>IF('เช็คเวลาเรียน เทอม 2'!N57="ม",1,"")</f>
        <v/>
      </c>
      <c r="N57" s="199" t="str">
        <f>IF('เช็คเวลาเรียน เทอม 2'!O57="ม",1,"")</f>
        <v/>
      </c>
      <c r="O57" s="198"/>
      <c r="P57" s="198"/>
      <c r="Q57" s="199" t="str">
        <f>IF('เช็คเวลาเรียน เทอม 2'!R57="ม",1,"")</f>
        <v/>
      </c>
      <c r="R57" s="199" t="str">
        <f>IF('เช็คเวลาเรียน เทอม 2'!S57="ม",1,"")</f>
        <v/>
      </c>
      <c r="S57" s="199" t="str">
        <f>IF('เช็คเวลาเรียน เทอม 2'!T57="ม",1,"")</f>
        <v/>
      </c>
      <c r="T57" s="199" t="str">
        <f>IF('เช็คเวลาเรียน เทอม 2'!U57="ม",1,"")</f>
        <v/>
      </c>
      <c r="U57" s="199" t="str">
        <f>IF('เช็คเวลาเรียน เทอม 2'!V57="ม",1,"")</f>
        <v/>
      </c>
      <c r="V57" s="198"/>
      <c r="W57" s="198"/>
      <c r="X57" s="199" t="str">
        <f>IF('เช็คเวลาเรียน เทอม 2'!Y57="ม",1,"")</f>
        <v/>
      </c>
      <c r="Y57" s="199" t="str">
        <f>IF('เช็คเวลาเรียน เทอม 2'!Z57="ม",1,"")</f>
        <v/>
      </c>
      <c r="Z57" s="199" t="str">
        <f>IF('เช็คเวลาเรียน เทอม 2'!AA57="ม",1,"")</f>
        <v/>
      </c>
      <c r="AA57" s="199" t="str">
        <f>IF('เช็คเวลาเรียน เทอม 2'!AB57="ม",1,"")</f>
        <v/>
      </c>
      <c r="AB57" s="199" t="str">
        <f>IF('เช็คเวลาเรียน เทอม 2'!AC57="ม",1,"")</f>
        <v/>
      </c>
      <c r="AC57" s="198"/>
      <c r="AD57" s="198"/>
      <c r="AE57" s="199" t="str">
        <f>IF('เช็คเวลาเรียน เทอม 2'!AF57="ม",1,"")</f>
        <v/>
      </c>
      <c r="AF57" s="198"/>
      <c r="AG57" s="338">
        <f t="shared" si="6"/>
        <v>0</v>
      </c>
      <c r="AH57" s="339"/>
      <c r="AI57" s="199" t="str">
        <f>IF('เช็คเวลาเรียน เทอม 2'!AK57="ม",1,"")</f>
        <v/>
      </c>
      <c r="AJ57" s="199" t="str">
        <f>IF('เช็คเวลาเรียน เทอม 2'!AL57="ม",1,"")</f>
        <v/>
      </c>
      <c r="AK57" s="199" t="str">
        <f>IF('เช็คเวลาเรียน เทอม 2'!AM57="ม",1,"")</f>
        <v/>
      </c>
      <c r="AL57" s="199" t="str">
        <f>IF('เช็คเวลาเรียน เทอม 2'!AN57="ม",1,"")</f>
        <v/>
      </c>
      <c r="AM57" s="280"/>
      <c r="AN57" s="198"/>
      <c r="AO57" s="280"/>
      <c r="AP57" s="199" t="str">
        <f>IF('เช็คเวลาเรียน เทอม 2'!AR57="ม",1,"")</f>
        <v/>
      </c>
      <c r="AQ57" s="199" t="str">
        <f>IF('เช็คเวลาเรียน เทอม 2'!AS57="ม",1,"")</f>
        <v/>
      </c>
      <c r="AR57" s="280"/>
      <c r="AS57" s="199" t="str">
        <f>IF('เช็คเวลาเรียน เทอม 2'!AU57="ม",1,"")</f>
        <v/>
      </c>
      <c r="AT57" s="199" t="str">
        <f>IF('เช็คเวลาเรียน เทอม 2'!AV57="ม",1,"")</f>
        <v/>
      </c>
      <c r="AU57" s="198"/>
      <c r="AV57" s="198"/>
      <c r="AW57" s="199" t="str">
        <f>IF('เช็คเวลาเรียน เทอม 2'!AY57="ม",1,"")</f>
        <v/>
      </c>
      <c r="AX57" s="199" t="str">
        <f>IF('เช็คเวลาเรียน เทอม 2'!AZ57="ม",1,"")</f>
        <v/>
      </c>
      <c r="AY57" s="199" t="str">
        <f>IF('เช็คเวลาเรียน เทอม 2'!BA57="ม",1,"")</f>
        <v/>
      </c>
      <c r="AZ57" s="199" t="str">
        <f>IF('เช็คเวลาเรียน เทอม 2'!BB57="ม",1,"")</f>
        <v/>
      </c>
      <c r="BA57" s="199" t="str">
        <f>IF('เช็คเวลาเรียน เทอม 2'!BC57="ม",1,"")</f>
        <v/>
      </c>
      <c r="BB57" s="198"/>
      <c r="BC57" s="198"/>
      <c r="BD57" s="199" t="str">
        <f>IF('เช็คเวลาเรียน เทอม 2'!BF57="ม",1,"")</f>
        <v/>
      </c>
      <c r="BE57" s="199" t="str">
        <f>IF('เช็คเวลาเรียน เทอม 2'!BG57="ม",1,"")</f>
        <v/>
      </c>
      <c r="BF57" s="199" t="str">
        <f>IF('เช็คเวลาเรียน เทอม 2'!BH57="ม",1,"")</f>
        <v/>
      </c>
      <c r="BG57" s="199" t="str">
        <f>IF('เช็คเวลาเรียน เทอม 2'!BI57="ม",1,"")</f>
        <v/>
      </c>
      <c r="BH57" s="199" t="str">
        <f>IF('เช็คเวลาเรียน เทอม 2'!BJ57="ม",1,"")</f>
        <v/>
      </c>
      <c r="BI57" s="198"/>
      <c r="BJ57" s="198"/>
      <c r="BK57" s="199" t="str">
        <f>IF('เช็คเวลาเรียน เทอม 2'!BM57="ม",1,"")</f>
        <v/>
      </c>
      <c r="BL57" s="199" t="str">
        <f>IF('เช็คเวลาเรียน เทอม 2'!BN57="ม",1,"")</f>
        <v/>
      </c>
      <c r="BM57" s="287"/>
      <c r="BN57" s="338">
        <f t="shared" si="7"/>
        <v>0</v>
      </c>
      <c r="BO57" s="339"/>
      <c r="BP57" s="289"/>
      <c r="BQ57" s="198"/>
      <c r="BR57" s="198"/>
      <c r="BS57" s="199" t="str">
        <f>IF('เช็คเวลาเรียน เทอม 2'!BW57="ม",1,"")</f>
        <v/>
      </c>
      <c r="BT57" s="199" t="str">
        <f>IF('เช็คเวลาเรียน เทอม 2'!BX57="ม",1,"")</f>
        <v/>
      </c>
      <c r="BU57" s="199" t="str">
        <f>IF('เช็คเวลาเรียน เทอม 2'!BY57="ม",1,"")</f>
        <v/>
      </c>
      <c r="BV57" s="199" t="str">
        <f>IF('เช็คเวลาเรียน เทอม 2'!BZ57="ม",1,"")</f>
        <v/>
      </c>
      <c r="BW57" s="199" t="str">
        <f>IF('เช็คเวลาเรียน เทอม 2'!CA57="ม",1,"")</f>
        <v/>
      </c>
      <c r="BX57" s="198"/>
      <c r="BY57" s="198"/>
      <c r="BZ57" s="199" t="str">
        <f>IF('เช็คเวลาเรียน เทอม 2'!CD57="ม",1,"")</f>
        <v/>
      </c>
      <c r="CA57" s="199" t="str">
        <f>IF('เช็คเวลาเรียน เทอม 2'!CE57="ม",1,"")</f>
        <v/>
      </c>
      <c r="CB57" s="199" t="str">
        <f>IF('เช็คเวลาเรียน เทอม 2'!CF57="ม",1,"")</f>
        <v/>
      </c>
      <c r="CC57" s="199" t="str">
        <f>IF('เช็คเวลาเรียน เทอม 2'!CG57="ม",1,"")</f>
        <v/>
      </c>
      <c r="CD57" s="199" t="str">
        <f>IF('เช็คเวลาเรียน เทอม 2'!CH57="ม",1,"")</f>
        <v/>
      </c>
      <c r="CE57" s="280"/>
      <c r="CF57" s="198"/>
      <c r="CG57" s="199" t="str">
        <f>IF('เช็คเวลาเรียน เทอม 2'!CK57="ม",1,"")</f>
        <v/>
      </c>
      <c r="CH57" s="199" t="str">
        <f>IF('เช็คเวลาเรียน เทอม 2'!CL57="ม",1,"")</f>
        <v/>
      </c>
      <c r="CI57" s="199" t="str">
        <f>IF('เช็คเวลาเรียน เทอม 2'!CM57="ม",1,"")</f>
        <v/>
      </c>
      <c r="CJ57" s="199" t="str">
        <f>IF('เช็คเวลาเรียน เทอม 2'!CN57="ม",1,"")</f>
        <v/>
      </c>
      <c r="CK57" s="199" t="str">
        <f>IF('เช็คเวลาเรียน เทอม 2'!CO57="ม",1,"")</f>
        <v/>
      </c>
      <c r="CL57" s="198"/>
      <c r="CM57" s="198"/>
      <c r="CN57" s="199" t="str">
        <f>IF('เช็คเวลาเรียน เทอม 2'!CR57="ม",1,"")</f>
        <v/>
      </c>
      <c r="CO57" s="199" t="str">
        <f>IF('เช็คเวลาเรียน เทอม 2'!CS57="ม",1,"")</f>
        <v/>
      </c>
      <c r="CP57" s="199" t="str">
        <f>IF('เช็คเวลาเรียน เทอม 2'!CT57="ม",1,"")</f>
        <v/>
      </c>
      <c r="CQ57" s="199" t="str">
        <f>IF('เช็คเวลาเรียน เทอม 2'!CU57="ม",1,"")</f>
        <v/>
      </c>
      <c r="CR57" s="199" t="str">
        <f>IF('เช็คเวลาเรียน เทอม 2'!CV57="ม",1,"")</f>
        <v/>
      </c>
      <c r="CS57" s="198"/>
      <c r="CT57" s="198"/>
      <c r="CU57" s="338">
        <f t="shared" si="8"/>
        <v>0</v>
      </c>
      <c r="CV57" s="339"/>
      <c r="CW57" s="199" t="str">
        <f>IF('เช็คเวลาเรียน เทอม 2'!DC57="ม",1,"")</f>
        <v/>
      </c>
      <c r="CX57" s="199" t="str">
        <f>IF('เช็คเวลาเรียน เทอม 2'!DD57="ม",1,"")</f>
        <v/>
      </c>
      <c r="CY57" s="199" t="str">
        <f>IF('เช็คเวลาเรียน เทอม 2'!DE57="ม",1,"")</f>
        <v/>
      </c>
      <c r="CZ57" s="199" t="str">
        <f>IF('เช็คเวลาเรียน เทอม 2'!DF57="ม",1,"")</f>
        <v/>
      </c>
      <c r="DA57" s="199" t="str">
        <f>IF('เช็คเวลาเรียน เทอม 2'!DG57="ม",1,"")</f>
        <v/>
      </c>
      <c r="DB57" s="198"/>
      <c r="DC57" s="198"/>
      <c r="DD57" s="199" t="str">
        <f>IF('เช็คเวลาเรียน เทอม 2'!DJ57="ม",1,"")</f>
        <v/>
      </c>
      <c r="DE57" s="199" t="str">
        <f>IF('เช็คเวลาเรียน เทอม 2'!DK57="ม",1,"")</f>
        <v/>
      </c>
      <c r="DF57" s="199" t="str">
        <f>IF('เช็คเวลาเรียน เทอม 2'!DL57="ม",1,"")</f>
        <v/>
      </c>
      <c r="DG57" s="199" t="str">
        <f>IF('เช็คเวลาเรียน เทอม 2'!DM57="ม",1,"")</f>
        <v/>
      </c>
      <c r="DH57" s="199" t="str">
        <f>IF('เช็คเวลาเรียน เทอม 2'!DN57="ม",1,"")</f>
        <v/>
      </c>
      <c r="DI57" s="198"/>
      <c r="DJ57" s="198"/>
      <c r="DK57" s="199" t="str">
        <f>IF('เช็คเวลาเรียน เทอม 2'!DQ57="ม",1,"")</f>
        <v/>
      </c>
      <c r="DL57" s="199" t="str">
        <f>IF('เช็คเวลาเรียน เทอม 2'!DR57="ม",1,"")</f>
        <v/>
      </c>
      <c r="DM57" s="199" t="str">
        <f>IF('เช็คเวลาเรียน เทอม 2'!DS57="ม",1,"")</f>
        <v/>
      </c>
      <c r="DN57" s="199" t="str">
        <f>IF('เช็คเวลาเรียน เทอม 2'!DT57="ม",1,"")</f>
        <v/>
      </c>
      <c r="DO57" s="199" t="str">
        <f>IF('เช็คเวลาเรียน เทอม 2'!DU57="ม",1,"")</f>
        <v/>
      </c>
      <c r="DP57" s="198"/>
      <c r="DQ57" s="289"/>
      <c r="DR57" s="289"/>
      <c r="DS57" s="199" t="str">
        <f>IF('เช็คเวลาเรียน เทอม 2'!DY57="ม",1,"")</f>
        <v/>
      </c>
      <c r="DT57" s="199" t="str">
        <f>IF('เช็คเวลาเรียน เทอม 2'!DZ57="ม",1,"")</f>
        <v/>
      </c>
      <c r="DU57" s="199" t="str">
        <f>IF('เช็คเวลาเรียน เทอม 2'!EA57="ม",1,"")</f>
        <v/>
      </c>
      <c r="DV57" s="199" t="str">
        <f>IF('เช็คเวลาเรียน เทอม 2'!EB57="ม",1,"")</f>
        <v/>
      </c>
      <c r="DW57" s="198"/>
      <c r="DX57" s="198"/>
      <c r="DY57" s="338">
        <f t="shared" si="9"/>
        <v>0</v>
      </c>
      <c r="DZ57" s="339"/>
      <c r="EA57" s="199" t="str">
        <f>IF('เช็คเวลาเรียน เทอม 2'!EI57="ม",1,"")</f>
        <v/>
      </c>
      <c r="EB57" s="199" t="str">
        <f>IF('เช็คเวลาเรียน เทอม 2'!EJ57="ม",1,"")</f>
        <v/>
      </c>
      <c r="EC57" s="199" t="str">
        <f>IF('เช็คเวลาเรียน เทอม 2'!EK57="ม",1,"")</f>
        <v/>
      </c>
      <c r="ED57" s="199" t="str">
        <f>IF('เช็คเวลาเรียน เทอม 2'!EL57="ม",1,"")</f>
        <v/>
      </c>
      <c r="EE57" s="199" t="str">
        <f>IF('เช็คเวลาเรียน เทอม 2'!EM57="ม",1,"")</f>
        <v/>
      </c>
      <c r="EF57" s="198"/>
      <c r="EG57" s="198"/>
      <c r="EH57" s="199" t="str">
        <f>IF('เช็คเวลาเรียน เทอม 2'!EP57="ม",1,"")</f>
        <v/>
      </c>
      <c r="EI57" s="199" t="str">
        <f>IF('เช็คเวลาเรียน เทอม 2'!EQ57="ม",1,"")</f>
        <v/>
      </c>
      <c r="EJ57" s="199" t="str">
        <f>IF('เช็คเวลาเรียน เทอม 2'!ER57="ม",1,"")</f>
        <v/>
      </c>
      <c r="EK57" s="199" t="str">
        <f>IF('เช็คเวลาเรียน เทอม 2'!ES57="ม",1,"")</f>
        <v/>
      </c>
      <c r="EL57" s="199" t="str">
        <f>IF('เช็คเวลาเรียน เทอม 2'!ET57="ม",1,"")</f>
        <v/>
      </c>
      <c r="EM57" s="198"/>
      <c r="EN57" s="198"/>
      <c r="EO57" s="199" t="str">
        <f>IF('เช็คเวลาเรียน เทอม 2'!EW57="ม",1,"")</f>
        <v/>
      </c>
      <c r="EP57" s="199" t="str">
        <f>IF('เช็คเวลาเรียน เทอม 2'!EX57="ม",1,"")</f>
        <v/>
      </c>
      <c r="EQ57" s="199" t="str">
        <f>IF('เช็คเวลาเรียน เทอม 2'!EY57="ม",1,"")</f>
        <v/>
      </c>
      <c r="ER57" s="199" t="str">
        <f>IF('เช็คเวลาเรียน เทอม 2'!EZ57="ม",1,"")</f>
        <v/>
      </c>
      <c r="ES57" s="199" t="str">
        <f>IF('เช็คเวลาเรียน เทอม 2'!FA57="ม",1,"")</f>
        <v/>
      </c>
      <c r="ET57" s="198"/>
      <c r="EU57" s="198"/>
      <c r="EV57" s="199" t="str">
        <f>IF('เช็คเวลาเรียน เทอม 2'!FD57="ม",1,"")</f>
        <v/>
      </c>
      <c r="EW57" s="199" t="str">
        <f>IF('เช็คเวลาเรียน เทอม 2'!FE57="ม",1,"")</f>
        <v/>
      </c>
      <c r="EX57" s="199" t="str">
        <f>IF('เช็คเวลาเรียน เทอม 2'!FF57="ม",1,"")</f>
        <v/>
      </c>
      <c r="EY57" s="199" t="str">
        <f>IF('เช็คเวลาเรียน เทอม 2'!FG57="ม",1,"")</f>
        <v/>
      </c>
      <c r="EZ57" s="199" t="str">
        <f>IF('เช็คเวลาเรียน เทอม 2'!FH57="ม",1,"")</f>
        <v/>
      </c>
      <c r="FA57" s="198"/>
      <c r="FB57" s="198"/>
      <c r="FC57" s="199" t="str">
        <f>IF('เช็คเวลาเรียน เทอม 2'!FK57="ม",1,"")</f>
        <v/>
      </c>
      <c r="FD57" s="199" t="str">
        <f>IF('เช็คเวลาเรียน เทอม 2'!FL57="ม",1,"")</f>
        <v/>
      </c>
      <c r="FE57" s="199" t="str">
        <f>IF('เช็คเวลาเรียน เทอม 2'!FM57="ม",1,"")</f>
        <v/>
      </c>
      <c r="FF57" s="338">
        <f t="shared" si="10"/>
        <v>0</v>
      </c>
      <c r="FG57" s="339"/>
      <c r="FH57" s="199" t="str">
        <f>IF('เช็คเวลาเรียน เทอม 2'!FR57="ม",1,"")</f>
        <v/>
      </c>
      <c r="FI57" s="199" t="str">
        <f>IF('เช็คเวลาเรียน เทอม 2'!FS57="ม",1,"")</f>
        <v/>
      </c>
      <c r="FJ57" s="198"/>
      <c r="FK57" s="198"/>
      <c r="FL57" s="199" t="str">
        <f>IF('เช็คเวลาเรียน เทอม 2'!FV57="ม",1,"")</f>
        <v/>
      </c>
      <c r="FM57" s="289"/>
      <c r="FN57" s="199" t="str">
        <f>IF('เช็คเวลาเรียน เทอม 2'!FX57="ม",1,"")</f>
        <v/>
      </c>
      <c r="FO57" s="199" t="str">
        <f>IF('เช็คเวลาเรียน เทอม 2'!FY57="ม",1,"")</f>
        <v/>
      </c>
      <c r="FP57" s="199" t="str">
        <f>IF('เช็คเวลาเรียน เทอม 2'!FZ57="ม",1,"")</f>
        <v/>
      </c>
      <c r="FQ57" s="198"/>
      <c r="FR57" s="198"/>
      <c r="FS57" s="199" t="str">
        <f>IF('เช็คเวลาเรียน เทอม 2'!GC57="ม",1,"")</f>
        <v/>
      </c>
      <c r="FT57" s="289"/>
      <c r="FU57" s="289"/>
      <c r="FV57" s="289"/>
      <c r="FW57" s="199" t="str">
        <f>IF('เช็คเวลาเรียน เทอม 2'!GG57="ม",1,"")</f>
        <v/>
      </c>
      <c r="FX57" s="198"/>
      <c r="FY57" s="198"/>
      <c r="FZ57" s="199" t="str">
        <f>IF('เช็คเวลาเรียน เทอม 2'!GJ57="ม",1,"")</f>
        <v/>
      </c>
      <c r="GA57" s="199" t="str">
        <f>IF('เช็คเวลาเรียน เทอม 2'!GK57="ม",1,"")</f>
        <v/>
      </c>
      <c r="GB57" s="199" t="str">
        <f>IF('เช็คเวลาเรียน เทอม 2'!GL57="ม",1,"")</f>
        <v/>
      </c>
      <c r="GC57" s="199" t="str">
        <f>IF('เช็คเวลาเรียน เทอม 2'!GM57="ม",1,"")</f>
        <v/>
      </c>
      <c r="GD57" s="199" t="str">
        <f>IF('เช็คเวลาเรียน เทอม 2'!GN57="ม",1,"")</f>
        <v/>
      </c>
      <c r="GE57" s="198"/>
      <c r="GF57" s="198"/>
      <c r="GG57" s="199" t="str">
        <f>IF('เช็คเวลาเรียน เทอม 2'!GQ57="ม",1,"")</f>
        <v/>
      </c>
      <c r="GH57" s="199" t="str">
        <f>IF('เช็คเวลาเรียน เทอม 2'!GR57="ม",1,"")</f>
        <v/>
      </c>
      <c r="GI57" s="199" t="str">
        <f>IF('เช็คเวลาเรียน เทอม 2'!GS57="ม",1,"")</f>
        <v/>
      </c>
      <c r="GJ57" s="199" t="str">
        <f>IF('เช็คเวลาเรียน เทอม 2'!GT57="ม",1,"")</f>
        <v/>
      </c>
      <c r="GK57" s="199" t="str">
        <f>IF('เช็คเวลาเรียน เทอม 2'!GU57="ม",1,"")</f>
        <v/>
      </c>
      <c r="GL57" s="338">
        <f t="shared" si="11"/>
        <v>0</v>
      </c>
      <c r="GM57" s="339"/>
    </row>
    <row r="58" spans="1:195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</row>
    <row r="59" spans="1:195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</row>
    <row r="60" spans="1:195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</row>
    <row r="61" spans="1:195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</row>
    <row r="62" spans="1:195" s="169" customFormat="1"/>
  </sheetData>
  <mergeCells count="338">
    <mergeCell ref="A2:A3"/>
    <mergeCell ref="B2:B3"/>
    <mergeCell ref="C2:AF2"/>
    <mergeCell ref="AG2:AH3"/>
    <mergeCell ref="AI2:BM2"/>
    <mergeCell ref="BN2:BO3"/>
    <mergeCell ref="FH2:GK2"/>
    <mergeCell ref="GL2:GM3"/>
    <mergeCell ref="AG4:AH4"/>
    <mergeCell ref="AM4:AM28"/>
    <mergeCell ref="AR4:AR28"/>
    <mergeCell ref="BM4:BM28"/>
    <mergeCell ref="BN4:BO4"/>
    <mergeCell ref="BP4:BP28"/>
    <mergeCell ref="CE4:CE28"/>
    <mergeCell ref="BP2:CT2"/>
    <mergeCell ref="CU2:CV3"/>
    <mergeCell ref="CW2:DX2"/>
    <mergeCell ref="DY2:DZ3"/>
    <mergeCell ref="EA2:FD2"/>
    <mergeCell ref="FF2:FG3"/>
    <mergeCell ref="FF5:FG5"/>
    <mergeCell ref="GL5:GM5"/>
    <mergeCell ref="AG12:AH12"/>
    <mergeCell ref="BN12:BO12"/>
    <mergeCell ref="CU12:CV12"/>
    <mergeCell ref="DY12:DZ12"/>
    <mergeCell ref="FF12:FG12"/>
    <mergeCell ref="AG6:AH6"/>
    <mergeCell ref="CU4:CV4"/>
    <mergeCell ref="DY4:DZ4"/>
    <mergeCell ref="FF4:FG4"/>
    <mergeCell ref="AG8:AH8"/>
    <mergeCell ref="BN8:BO8"/>
    <mergeCell ref="CU8:CV8"/>
    <mergeCell ref="DY8:DZ8"/>
    <mergeCell ref="FF8:FG8"/>
    <mergeCell ref="BN6:BO6"/>
    <mergeCell ref="CU6:CV6"/>
    <mergeCell ref="DY6:DZ6"/>
    <mergeCell ref="FF6:FG6"/>
    <mergeCell ref="AG7:AH7"/>
    <mergeCell ref="BN7:BO7"/>
    <mergeCell ref="CU7:CV7"/>
    <mergeCell ref="DY7:DZ7"/>
    <mergeCell ref="FF7:FG7"/>
    <mergeCell ref="CU5:CV5"/>
    <mergeCell ref="DY5:DZ5"/>
    <mergeCell ref="AG10:AH10"/>
    <mergeCell ref="BN10:BO10"/>
    <mergeCell ref="CU10:CV10"/>
    <mergeCell ref="DY10:DZ10"/>
    <mergeCell ref="FF10:FG10"/>
    <mergeCell ref="GL10:GM10"/>
    <mergeCell ref="AG9:AH9"/>
    <mergeCell ref="BN9:BO9"/>
    <mergeCell ref="CU9:CV9"/>
    <mergeCell ref="DY9:DZ9"/>
    <mergeCell ref="FF9:FG9"/>
    <mergeCell ref="GL9:GM9"/>
    <mergeCell ref="FM4:FM28"/>
    <mergeCell ref="FT4:FT28"/>
    <mergeCell ref="GL7:GM7"/>
    <mergeCell ref="GL8:GM8"/>
    <mergeCell ref="GL6:GM6"/>
    <mergeCell ref="GL12:GM12"/>
    <mergeCell ref="AG11:AH11"/>
    <mergeCell ref="BN11:BO11"/>
    <mergeCell ref="CU11:CV11"/>
    <mergeCell ref="DY11:DZ11"/>
    <mergeCell ref="FF11:FG11"/>
    <mergeCell ref="GL11:GM11"/>
    <mergeCell ref="AG14:AH14"/>
    <mergeCell ref="BN14:BO14"/>
    <mergeCell ref="CU14:CV14"/>
    <mergeCell ref="DY14:DZ14"/>
    <mergeCell ref="FF14:FG14"/>
    <mergeCell ref="GL14:GM14"/>
    <mergeCell ref="AG13:AH13"/>
    <mergeCell ref="BN13:BO13"/>
    <mergeCell ref="CU13:CV13"/>
    <mergeCell ref="DY13:DZ13"/>
    <mergeCell ref="FF13:FG13"/>
    <mergeCell ref="GL13:GM13"/>
    <mergeCell ref="FU4:FU28"/>
    <mergeCell ref="FV4:FV28"/>
    <mergeCell ref="GL4:GM4"/>
    <mergeCell ref="AG5:AH5"/>
    <mergeCell ref="BN5:BO5"/>
    <mergeCell ref="AG16:AH16"/>
    <mergeCell ref="BN16:BO16"/>
    <mergeCell ref="CU16:CV16"/>
    <mergeCell ref="DY16:DZ16"/>
    <mergeCell ref="FF16:FG16"/>
    <mergeCell ref="GL16:GM16"/>
    <mergeCell ref="AG19:AH19"/>
    <mergeCell ref="BN19:BO19"/>
    <mergeCell ref="CU19:CV19"/>
    <mergeCell ref="DY19:DZ19"/>
    <mergeCell ref="FF19:FG19"/>
    <mergeCell ref="GL19:GM19"/>
    <mergeCell ref="AG15:AH15"/>
    <mergeCell ref="BN15:BO15"/>
    <mergeCell ref="CU15:CV15"/>
    <mergeCell ref="DY15:DZ15"/>
    <mergeCell ref="FF15:FG15"/>
    <mergeCell ref="GL15:GM15"/>
    <mergeCell ref="AG18:AH18"/>
    <mergeCell ref="BN18:BO18"/>
    <mergeCell ref="CU18:CV18"/>
    <mergeCell ref="DY18:DZ18"/>
    <mergeCell ref="FF18:FG18"/>
    <mergeCell ref="GL18:GM18"/>
    <mergeCell ref="AG17:AH17"/>
    <mergeCell ref="BN17:BO17"/>
    <mergeCell ref="CU17:CV17"/>
    <mergeCell ref="DY17:DZ17"/>
    <mergeCell ref="FF17:FG17"/>
    <mergeCell ref="GL17:GM17"/>
    <mergeCell ref="DY21:DZ21"/>
    <mergeCell ref="FF21:FG21"/>
    <mergeCell ref="GL21:GM21"/>
    <mergeCell ref="AG20:AH20"/>
    <mergeCell ref="BN20:BO20"/>
    <mergeCell ref="CU20:CV20"/>
    <mergeCell ref="DY20:DZ20"/>
    <mergeCell ref="FF20:FG20"/>
    <mergeCell ref="GL20:GM20"/>
    <mergeCell ref="AG24:AH24"/>
    <mergeCell ref="BN24:BO24"/>
    <mergeCell ref="CU24:CV24"/>
    <mergeCell ref="DY24:DZ24"/>
    <mergeCell ref="FF24:FG24"/>
    <mergeCell ref="GL24:GM24"/>
    <mergeCell ref="AG23:AH23"/>
    <mergeCell ref="BN23:BO23"/>
    <mergeCell ref="CU23:CV23"/>
    <mergeCell ref="DY23:DZ23"/>
    <mergeCell ref="FF23:FG23"/>
    <mergeCell ref="GL23:GM23"/>
    <mergeCell ref="AO4:AO28"/>
    <mergeCell ref="DQ4:DQ28"/>
    <mergeCell ref="DR4:DR28"/>
    <mergeCell ref="AG22:AH22"/>
    <mergeCell ref="BN22:BO22"/>
    <mergeCell ref="CU22:CV22"/>
    <mergeCell ref="DY22:DZ22"/>
    <mergeCell ref="FF22:FG22"/>
    <mergeCell ref="GL22:GM22"/>
    <mergeCell ref="AG21:AH21"/>
    <mergeCell ref="BN21:BO21"/>
    <mergeCell ref="CU21:CV21"/>
    <mergeCell ref="AG26:AH26"/>
    <mergeCell ref="BN26:BO26"/>
    <mergeCell ref="CU26:CV26"/>
    <mergeCell ref="DY26:DZ26"/>
    <mergeCell ref="FF26:FG26"/>
    <mergeCell ref="GL26:GM26"/>
    <mergeCell ref="AG25:AH25"/>
    <mergeCell ref="BN25:BO25"/>
    <mergeCell ref="CU25:CV25"/>
    <mergeCell ref="DY25:DZ25"/>
    <mergeCell ref="FF25:FG25"/>
    <mergeCell ref="GL25:GM25"/>
    <mergeCell ref="AG28:AH28"/>
    <mergeCell ref="BN28:BO28"/>
    <mergeCell ref="CU28:CV28"/>
    <mergeCell ref="DY28:DZ28"/>
    <mergeCell ref="FF28:FG28"/>
    <mergeCell ref="GL28:GM28"/>
    <mergeCell ref="AG27:AH27"/>
    <mergeCell ref="BN27:BO27"/>
    <mergeCell ref="CU27:CV27"/>
    <mergeCell ref="DY27:DZ27"/>
    <mergeCell ref="FF27:FG27"/>
    <mergeCell ref="GL27:GM27"/>
    <mergeCell ref="BN37:BO37"/>
    <mergeCell ref="CU37:CV37"/>
    <mergeCell ref="DY37:DZ37"/>
    <mergeCell ref="FF37:FG37"/>
    <mergeCell ref="GL37:GM37"/>
    <mergeCell ref="GL34:GM34"/>
    <mergeCell ref="AG35:AH35"/>
    <mergeCell ref="BN35:BO35"/>
    <mergeCell ref="CU35:CV35"/>
    <mergeCell ref="DY35:DZ35"/>
    <mergeCell ref="FF35:FG35"/>
    <mergeCell ref="GL35:GM35"/>
    <mergeCell ref="FM33:FM57"/>
    <mergeCell ref="FT33:FT57"/>
    <mergeCell ref="FU33:FU57"/>
    <mergeCell ref="FV33:FV57"/>
    <mergeCell ref="GL33:GM33"/>
    <mergeCell ref="AG34:AH34"/>
    <mergeCell ref="BN34:BO34"/>
    <mergeCell ref="CU34:CV34"/>
    <mergeCell ref="DY34:DZ34"/>
    <mergeCell ref="FF34:FG34"/>
    <mergeCell ref="DY38:DZ38"/>
    <mergeCell ref="FF38:FG38"/>
    <mergeCell ref="GL38:GM38"/>
    <mergeCell ref="AG39:AH39"/>
    <mergeCell ref="BN39:BO39"/>
    <mergeCell ref="CU39:CV39"/>
    <mergeCell ref="DY39:DZ39"/>
    <mergeCell ref="FF39:FG39"/>
    <mergeCell ref="GL39:GM39"/>
    <mergeCell ref="CE33:CE57"/>
    <mergeCell ref="CU33:CV33"/>
    <mergeCell ref="DY33:DZ33"/>
    <mergeCell ref="FF33:FG33"/>
    <mergeCell ref="CU36:CV36"/>
    <mergeCell ref="DY36:DZ36"/>
    <mergeCell ref="FF36:FG36"/>
    <mergeCell ref="CU38:CV38"/>
    <mergeCell ref="AG33:AH33"/>
    <mergeCell ref="AM33:AM57"/>
    <mergeCell ref="AR33:AR57"/>
    <mergeCell ref="BM33:BM57"/>
    <mergeCell ref="BN33:BO33"/>
    <mergeCell ref="GL36:GM36"/>
    <mergeCell ref="AG41:AH41"/>
    <mergeCell ref="AG37:AH37"/>
    <mergeCell ref="BN41:BO41"/>
    <mergeCell ref="CU41:CV41"/>
    <mergeCell ref="DY41:DZ41"/>
    <mergeCell ref="FF41:FG41"/>
    <mergeCell ref="GL41:GM41"/>
    <mergeCell ref="AG40:AH40"/>
    <mergeCell ref="BN40:BO40"/>
    <mergeCell ref="CU40:CV40"/>
    <mergeCell ref="DY40:DZ40"/>
    <mergeCell ref="FF40:FG40"/>
    <mergeCell ref="GL40:GM40"/>
    <mergeCell ref="BP33:BP57"/>
    <mergeCell ref="AG36:AH36"/>
    <mergeCell ref="BN36:BO36"/>
    <mergeCell ref="AG38:AH38"/>
    <mergeCell ref="BN38:BO38"/>
    <mergeCell ref="AG43:AH43"/>
    <mergeCell ref="BN43:BO43"/>
    <mergeCell ref="CU43:CV43"/>
    <mergeCell ref="DY43:DZ43"/>
    <mergeCell ref="FF43:FG43"/>
    <mergeCell ref="GL43:GM43"/>
    <mergeCell ref="AG42:AH42"/>
    <mergeCell ref="BN42:BO42"/>
    <mergeCell ref="AG46:AH46"/>
    <mergeCell ref="BN46:BO46"/>
    <mergeCell ref="CU46:CV46"/>
    <mergeCell ref="DY46:DZ46"/>
    <mergeCell ref="FF46:FG46"/>
    <mergeCell ref="GL46:GM46"/>
    <mergeCell ref="CU42:CV42"/>
    <mergeCell ref="DY42:DZ42"/>
    <mergeCell ref="FF42:FG42"/>
    <mergeCell ref="GL42:GM42"/>
    <mergeCell ref="AG45:AH45"/>
    <mergeCell ref="BN45:BO45"/>
    <mergeCell ref="CU45:CV45"/>
    <mergeCell ref="DY45:DZ45"/>
    <mergeCell ref="FF45:FG45"/>
    <mergeCell ref="GL45:GM45"/>
    <mergeCell ref="AG44:AH44"/>
    <mergeCell ref="BN44:BO44"/>
    <mergeCell ref="CU44:CV44"/>
    <mergeCell ref="DY44:DZ44"/>
    <mergeCell ref="FF44:FG44"/>
    <mergeCell ref="GL44:GM44"/>
    <mergeCell ref="AG48:AH48"/>
    <mergeCell ref="BN48:BO48"/>
    <mergeCell ref="CU48:CV48"/>
    <mergeCell ref="DY48:DZ48"/>
    <mergeCell ref="FF48:FG48"/>
    <mergeCell ref="GL48:GM48"/>
    <mergeCell ref="AG47:AH47"/>
    <mergeCell ref="BN47:BO47"/>
    <mergeCell ref="CU47:CV47"/>
    <mergeCell ref="DY47:DZ47"/>
    <mergeCell ref="FF47:FG47"/>
    <mergeCell ref="GL47:GM47"/>
    <mergeCell ref="DY50:DZ50"/>
    <mergeCell ref="FF50:FG50"/>
    <mergeCell ref="GL50:GM50"/>
    <mergeCell ref="AG49:AH49"/>
    <mergeCell ref="BN49:BO49"/>
    <mergeCell ref="CU49:CV49"/>
    <mergeCell ref="DY49:DZ49"/>
    <mergeCell ref="FF49:FG49"/>
    <mergeCell ref="GL49:GM49"/>
    <mergeCell ref="AG53:AH53"/>
    <mergeCell ref="BN53:BO53"/>
    <mergeCell ref="CU53:CV53"/>
    <mergeCell ref="DY53:DZ53"/>
    <mergeCell ref="FF53:FG53"/>
    <mergeCell ref="GL53:GM53"/>
    <mergeCell ref="AG52:AH52"/>
    <mergeCell ref="BN52:BO52"/>
    <mergeCell ref="CU52:CV52"/>
    <mergeCell ref="DY52:DZ52"/>
    <mergeCell ref="FF52:FG52"/>
    <mergeCell ref="GL52:GM52"/>
    <mergeCell ref="AO33:AO57"/>
    <mergeCell ref="DQ33:DQ57"/>
    <mergeCell ref="DR33:DR57"/>
    <mergeCell ref="AG51:AH51"/>
    <mergeCell ref="BN51:BO51"/>
    <mergeCell ref="CU51:CV51"/>
    <mergeCell ref="DY51:DZ51"/>
    <mergeCell ref="FF51:FG51"/>
    <mergeCell ref="GL51:GM51"/>
    <mergeCell ref="AG50:AH50"/>
    <mergeCell ref="BN50:BO50"/>
    <mergeCell ref="CU50:CV50"/>
    <mergeCell ref="AG55:AH55"/>
    <mergeCell ref="BN55:BO55"/>
    <mergeCell ref="CU55:CV55"/>
    <mergeCell ref="DY55:DZ55"/>
    <mergeCell ref="FF55:FG55"/>
    <mergeCell ref="GL55:GM55"/>
    <mergeCell ref="AG54:AH54"/>
    <mergeCell ref="BN54:BO54"/>
    <mergeCell ref="CU54:CV54"/>
    <mergeCell ref="DY54:DZ54"/>
    <mergeCell ref="FF54:FG54"/>
    <mergeCell ref="GL54:GM54"/>
    <mergeCell ref="AG57:AH57"/>
    <mergeCell ref="BN57:BO57"/>
    <mergeCell ref="CU57:CV57"/>
    <mergeCell ref="DY57:DZ57"/>
    <mergeCell ref="FF57:FG57"/>
    <mergeCell ref="GL57:GM57"/>
    <mergeCell ref="AG56:AH56"/>
    <mergeCell ref="BN56:BO56"/>
    <mergeCell ref="CU56:CV56"/>
    <mergeCell ref="DY56:DZ56"/>
    <mergeCell ref="FF56:FG56"/>
    <mergeCell ref="GL56:GM56"/>
  </mergeCells>
  <conditionalFormatting sqref="A33:A57">
    <cfRule type="containsText" dxfId="6" priority="2" operator="containsText" text="X">
      <formula>NOT(ISERROR(SEARCH("X",A33)))</formula>
    </cfRule>
  </conditionalFormatting>
  <conditionalFormatting sqref="A1:A1048576">
    <cfRule type="containsText" dxfId="5" priority="1" operator="containsText" text="X">
      <formula>NOT(ISERROR(SEARCH("X",A1)))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3" orientation="landscape" horizontalDpi="360" verticalDpi="360" r:id="rId1"/>
  <colBreaks count="5" manualBreakCount="5">
    <brk id="34" max="31" man="1"/>
    <brk id="67" max="31" man="1"/>
    <brk id="100" max="31" man="1"/>
    <brk id="130" max="31" man="1"/>
    <brk id="163" max="31" man="1"/>
  </colBreak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39C82-258D-4700-BE05-03D156E29408}">
  <sheetPr codeName="Sheet20"/>
  <dimension ref="A1:GP61"/>
  <sheetViews>
    <sheetView tabSelected="1" zoomScaleNormal="100" zoomScaleSheetLayoutView="80" zoomScalePageLayoutView="70" workbookViewId="0">
      <pane xSplit="2" ySplit="3" topLeftCell="C4" activePane="bottomRight" state="frozen"/>
      <selection activeCell="Q4" sqref="Q1:Y1048576"/>
      <selection pane="topRight" activeCell="Q4" sqref="Q1:Y1048576"/>
      <selection pane="bottomLeft" activeCell="Q4" sqref="Q1:Y1048576"/>
      <selection pane="bottomRight" activeCell="R16" sqref="R16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3" width="2.796875" style="163" customWidth="1"/>
    <col min="34" max="34" width="5.19921875" style="163" customWidth="1"/>
    <col min="35" max="35" width="6" style="163" customWidth="1"/>
    <col min="36" max="65" width="2.796875" style="163" customWidth="1"/>
    <col min="66" max="66" width="6.09765625" style="163" customWidth="1"/>
    <col min="67" max="67" width="7.59765625" style="163" customWidth="1"/>
    <col min="68" max="98" width="2.796875" style="163" customWidth="1"/>
    <col min="99" max="99" width="5.796875" style="163" customWidth="1"/>
    <col min="100" max="100" width="6.09765625" style="163" customWidth="1"/>
    <col min="101" max="131" width="2.796875" style="163" customWidth="1"/>
    <col min="132" max="132" width="5.69921875" style="163" customWidth="1"/>
    <col min="133" max="133" width="7.09765625" style="163" customWidth="1"/>
    <col min="134" max="163" width="2.796875" style="163" customWidth="1"/>
    <col min="164" max="164" width="6.69921875" style="163" customWidth="1"/>
    <col min="165" max="165" width="7.796875" style="163" customWidth="1"/>
    <col min="166" max="196" width="2.796875" style="163" customWidth="1"/>
    <col min="197" max="197" width="5.796875" style="163" customWidth="1"/>
    <col min="198" max="198" width="6.09765625" style="163" customWidth="1"/>
    <col min="199" max="16384" width="9" style="163"/>
  </cols>
  <sheetData>
    <row r="1" spans="1:198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  <c r="GN1" s="170"/>
      <c r="GO1" s="170"/>
      <c r="GP1" s="170"/>
    </row>
    <row r="2" spans="1:198" ht="19.5" customHeight="1">
      <c r="A2" s="274" t="s">
        <v>0</v>
      </c>
      <c r="B2" s="274" t="s">
        <v>1</v>
      </c>
      <c r="C2" s="337" t="s">
        <v>101</v>
      </c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40" t="s">
        <v>18</v>
      </c>
      <c r="AI2" s="341"/>
      <c r="AJ2" s="282" t="s">
        <v>102</v>
      </c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340" t="s">
        <v>18</v>
      </c>
      <c r="BO2" s="341"/>
      <c r="BP2" s="283" t="s">
        <v>129</v>
      </c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340" t="s">
        <v>18</v>
      </c>
      <c r="CV2" s="341"/>
      <c r="CW2" s="284" t="s">
        <v>100</v>
      </c>
      <c r="CX2" s="284"/>
      <c r="CY2" s="284"/>
      <c r="CZ2" s="284"/>
      <c r="DA2" s="284"/>
      <c r="DB2" s="284"/>
      <c r="DC2" s="284"/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284"/>
      <c r="DZ2" s="284"/>
      <c r="EA2" s="284"/>
      <c r="EB2" s="340" t="s">
        <v>18</v>
      </c>
      <c r="EC2" s="341"/>
      <c r="ED2" s="285" t="s">
        <v>99</v>
      </c>
      <c r="EE2" s="285"/>
      <c r="EF2" s="285"/>
      <c r="EG2" s="285"/>
      <c r="EH2" s="285"/>
      <c r="EI2" s="285"/>
      <c r="EJ2" s="285"/>
      <c r="EK2" s="285"/>
      <c r="EL2" s="285"/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285"/>
      <c r="FF2" s="285"/>
      <c r="FG2" s="285"/>
      <c r="FH2" s="340" t="s">
        <v>18</v>
      </c>
      <c r="FI2" s="341"/>
      <c r="FJ2" s="286" t="s">
        <v>98</v>
      </c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286"/>
      <c r="GM2" s="286"/>
      <c r="GN2" s="286"/>
      <c r="GO2" s="340" t="s">
        <v>18</v>
      </c>
      <c r="GP2" s="341"/>
    </row>
    <row r="3" spans="1:198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145">
        <v>31</v>
      </c>
      <c r="AH3" s="342"/>
      <c r="AI3" s="343"/>
      <c r="AJ3" s="91">
        <v>1</v>
      </c>
      <c r="AK3" s="91">
        <v>2</v>
      </c>
      <c r="AL3" s="91">
        <v>3</v>
      </c>
      <c r="AM3" s="91">
        <v>4</v>
      </c>
      <c r="AN3" s="91">
        <v>5</v>
      </c>
      <c r="AO3" s="91">
        <v>6</v>
      </c>
      <c r="AP3" s="91">
        <v>7</v>
      </c>
      <c r="AQ3" s="91">
        <v>8</v>
      </c>
      <c r="AR3" s="91">
        <v>9</v>
      </c>
      <c r="AS3" s="91">
        <v>10</v>
      </c>
      <c r="AT3" s="91">
        <v>11</v>
      </c>
      <c r="AU3" s="91">
        <v>12</v>
      </c>
      <c r="AV3" s="91">
        <v>13</v>
      </c>
      <c r="AW3" s="91">
        <v>14</v>
      </c>
      <c r="AX3" s="91">
        <v>15</v>
      </c>
      <c r="AY3" s="91">
        <v>16</v>
      </c>
      <c r="AZ3" s="91">
        <v>17</v>
      </c>
      <c r="BA3" s="91">
        <v>18</v>
      </c>
      <c r="BB3" s="91">
        <v>19</v>
      </c>
      <c r="BC3" s="91">
        <v>20</v>
      </c>
      <c r="BD3" s="91">
        <v>21</v>
      </c>
      <c r="BE3" s="91">
        <v>22</v>
      </c>
      <c r="BF3" s="91">
        <v>23</v>
      </c>
      <c r="BG3" s="91">
        <v>24</v>
      </c>
      <c r="BH3" s="91">
        <v>25</v>
      </c>
      <c r="BI3" s="91">
        <v>26</v>
      </c>
      <c r="BJ3" s="91">
        <v>27</v>
      </c>
      <c r="BK3" s="91">
        <v>28</v>
      </c>
      <c r="BL3" s="91">
        <v>29</v>
      </c>
      <c r="BM3" s="91">
        <v>30</v>
      </c>
      <c r="BN3" s="342"/>
      <c r="BO3" s="343"/>
      <c r="BP3" s="180">
        <v>1</v>
      </c>
      <c r="BQ3" s="180">
        <v>2</v>
      </c>
      <c r="BR3" s="180">
        <v>3</v>
      </c>
      <c r="BS3" s="180">
        <v>4</v>
      </c>
      <c r="BT3" s="180">
        <v>5</v>
      </c>
      <c r="BU3" s="180">
        <v>6</v>
      </c>
      <c r="BV3" s="180">
        <v>7</v>
      </c>
      <c r="BW3" s="180">
        <v>8</v>
      </c>
      <c r="BX3" s="180">
        <v>9</v>
      </c>
      <c r="BY3" s="180">
        <v>10</v>
      </c>
      <c r="BZ3" s="180">
        <v>11</v>
      </c>
      <c r="CA3" s="180">
        <v>12</v>
      </c>
      <c r="CB3" s="180">
        <v>13</v>
      </c>
      <c r="CC3" s="180">
        <v>14</v>
      </c>
      <c r="CD3" s="180">
        <v>15</v>
      </c>
      <c r="CE3" s="180">
        <v>16</v>
      </c>
      <c r="CF3" s="180">
        <v>17</v>
      </c>
      <c r="CG3" s="180">
        <v>18</v>
      </c>
      <c r="CH3" s="180">
        <v>19</v>
      </c>
      <c r="CI3" s="180">
        <v>20</v>
      </c>
      <c r="CJ3" s="180">
        <v>21</v>
      </c>
      <c r="CK3" s="180">
        <v>22</v>
      </c>
      <c r="CL3" s="180">
        <v>23</v>
      </c>
      <c r="CM3" s="180">
        <v>24</v>
      </c>
      <c r="CN3" s="180">
        <v>25</v>
      </c>
      <c r="CO3" s="180">
        <v>26</v>
      </c>
      <c r="CP3" s="180">
        <v>27</v>
      </c>
      <c r="CQ3" s="180">
        <v>28</v>
      </c>
      <c r="CR3" s="180">
        <v>29</v>
      </c>
      <c r="CS3" s="180">
        <v>30</v>
      </c>
      <c r="CT3" s="180">
        <v>31</v>
      </c>
      <c r="CU3" s="342"/>
      <c r="CV3" s="343"/>
      <c r="CW3" s="133">
        <v>1</v>
      </c>
      <c r="CX3" s="133">
        <v>2</v>
      </c>
      <c r="CY3" s="133">
        <v>3</v>
      </c>
      <c r="CZ3" s="133">
        <v>4</v>
      </c>
      <c r="DA3" s="133">
        <v>5</v>
      </c>
      <c r="DB3" s="133">
        <v>6</v>
      </c>
      <c r="DC3" s="133">
        <v>7</v>
      </c>
      <c r="DD3" s="133">
        <v>8</v>
      </c>
      <c r="DE3" s="133">
        <v>9</v>
      </c>
      <c r="DF3" s="133">
        <v>10</v>
      </c>
      <c r="DG3" s="133">
        <v>11</v>
      </c>
      <c r="DH3" s="133">
        <v>12</v>
      </c>
      <c r="DI3" s="133">
        <v>13</v>
      </c>
      <c r="DJ3" s="133">
        <v>14</v>
      </c>
      <c r="DK3" s="133">
        <v>15</v>
      </c>
      <c r="DL3" s="133">
        <v>16</v>
      </c>
      <c r="DM3" s="133">
        <v>17</v>
      </c>
      <c r="DN3" s="133">
        <v>18</v>
      </c>
      <c r="DO3" s="133">
        <v>19</v>
      </c>
      <c r="DP3" s="133">
        <v>20</v>
      </c>
      <c r="DQ3" s="133">
        <v>21</v>
      </c>
      <c r="DR3" s="133">
        <v>22</v>
      </c>
      <c r="DS3" s="133">
        <v>23</v>
      </c>
      <c r="DT3" s="133">
        <v>24</v>
      </c>
      <c r="DU3" s="133">
        <v>25</v>
      </c>
      <c r="DV3" s="133">
        <v>26</v>
      </c>
      <c r="DW3" s="133">
        <v>27</v>
      </c>
      <c r="DX3" s="133">
        <v>28</v>
      </c>
      <c r="DY3" s="133">
        <v>29</v>
      </c>
      <c r="DZ3" s="133">
        <v>30</v>
      </c>
      <c r="EA3" s="133">
        <v>31</v>
      </c>
      <c r="EB3" s="342"/>
      <c r="EC3" s="343"/>
      <c r="ED3" s="181">
        <v>1</v>
      </c>
      <c r="EE3" s="181">
        <v>2</v>
      </c>
      <c r="EF3" s="181">
        <v>3</v>
      </c>
      <c r="EG3" s="181">
        <v>4</v>
      </c>
      <c r="EH3" s="181">
        <v>5</v>
      </c>
      <c r="EI3" s="181">
        <v>6</v>
      </c>
      <c r="EJ3" s="181">
        <v>7</v>
      </c>
      <c r="EK3" s="181">
        <v>8</v>
      </c>
      <c r="EL3" s="181">
        <v>9</v>
      </c>
      <c r="EM3" s="181">
        <v>10</v>
      </c>
      <c r="EN3" s="181">
        <v>11</v>
      </c>
      <c r="EO3" s="181">
        <v>12</v>
      </c>
      <c r="EP3" s="181">
        <v>13</v>
      </c>
      <c r="EQ3" s="181">
        <v>14</v>
      </c>
      <c r="ER3" s="181">
        <v>15</v>
      </c>
      <c r="ES3" s="181">
        <v>16</v>
      </c>
      <c r="ET3" s="181">
        <v>17</v>
      </c>
      <c r="EU3" s="181">
        <v>18</v>
      </c>
      <c r="EV3" s="181">
        <v>19</v>
      </c>
      <c r="EW3" s="181">
        <v>20</v>
      </c>
      <c r="EX3" s="181">
        <v>21</v>
      </c>
      <c r="EY3" s="181">
        <v>22</v>
      </c>
      <c r="EZ3" s="181">
        <v>23</v>
      </c>
      <c r="FA3" s="181">
        <v>24</v>
      </c>
      <c r="FB3" s="181">
        <v>25</v>
      </c>
      <c r="FC3" s="181">
        <v>26</v>
      </c>
      <c r="FD3" s="181">
        <v>27</v>
      </c>
      <c r="FE3" s="181">
        <v>28</v>
      </c>
      <c r="FF3" s="181">
        <v>29</v>
      </c>
      <c r="FG3" s="181">
        <v>30</v>
      </c>
      <c r="FH3" s="342"/>
      <c r="FI3" s="343"/>
      <c r="FJ3" s="171">
        <v>1</v>
      </c>
      <c r="FK3" s="171">
        <v>2</v>
      </c>
      <c r="FL3" s="171">
        <v>3</v>
      </c>
      <c r="FM3" s="171">
        <v>4</v>
      </c>
      <c r="FN3" s="171">
        <v>5</v>
      </c>
      <c r="FO3" s="171">
        <v>6</v>
      </c>
      <c r="FP3" s="171">
        <v>7</v>
      </c>
      <c r="FQ3" s="171">
        <v>8</v>
      </c>
      <c r="FR3" s="171">
        <v>9</v>
      </c>
      <c r="FS3" s="171">
        <v>10</v>
      </c>
      <c r="FT3" s="171">
        <v>11</v>
      </c>
      <c r="FU3" s="171">
        <v>12</v>
      </c>
      <c r="FV3" s="171">
        <v>13</v>
      </c>
      <c r="FW3" s="171">
        <v>14</v>
      </c>
      <c r="FX3" s="171">
        <v>15</v>
      </c>
      <c r="FY3" s="171">
        <v>16</v>
      </c>
      <c r="FZ3" s="171">
        <v>17</v>
      </c>
      <c r="GA3" s="171">
        <v>18</v>
      </c>
      <c r="GB3" s="171">
        <v>19</v>
      </c>
      <c r="GC3" s="171">
        <v>20</v>
      </c>
      <c r="GD3" s="171">
        <v>21</v>
      </c>
      <c r="GE3" s="171">
        <v>22</v>
      </c>
      <c r="GF3" s="171">
        <v>23</v>
      </c>
      <c r="GG3" s="171">
        <v>24</v>
      </c>
      <c r="GH3" s="171">
        <v>25</v>
      </c>
      <c r="GI3" s="171">
        <v>26</v>
      </c>
      <c r="GJ3" s="171">
        <v>27</v>
      </c>
      <c r="GK3" s="171">
        <v>28</v>
      </c>
      <c r="GL3" s="171">
        <v>29</v>
      </c>
      <c r="GM3" s="171">
        <v>30</v>
      </c>
      <c r="GN3" s="171">
        <v>31</v>
      </c>
      <c r="GO3" s="342"/>
      <c r="GP3" s="343"/>
    </row>
    <row r="4" spans="1:198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279" t="s">
        <v>22</v>
      </c>
      <c r="D4" s="194"/>
      <c r="E4" s="194"/>
      <c r="F4" s="279" t="s">
        <v>23</v>
      </c>
      <c r="G4" s="194"/>
      <c r="H4" s="194"/>
      <c r="I4" s="194"/>
      <c r="J4" s="194"/>
      <c r="K4" s="194"/>
      <c r="L4" s="194"/>
      <c r="M4" s="194"/>
      <c r="N4" s="194"/>
      <c r="O4" s="279" t="s">
        <v>24</v>
      </c>
      <c r="P4" s="194"/>
      <c r="Q4" s="194"/>
      <c r="R4" s="195"/>
      <c r="S4" s="195"/>
      <c r="T4" s="196">
        <f>IF('เช็คเวลาเรียน เทอม 1'!T4="ม",1,"")</f>
        <v>1</v>
      </c>
      <c r="U4" s="196">
        <f>IF('เช็คเวลาเรียน เทอม 1'!U4="ม",1,"")</f>
        <v>1</v>
      </c>
      <c r="V4" s="196">
        <f>IF('เช็คเวลาเรียน เทอม 1'!V4="ม",1,"")</f>
        <v>1</v>
      </c>
      <c r="W4" s="196">
        <f>IF('เช็คเวลาเรียน เทอม 1'!W4="ม",1,"")</f>
        <v>1</v>
      </c>
      <c r="X4" s="196">
        <f>IF('เช็คเวลาเรียน เทอม 1'!X4="ม",1,"")</f>
        <v>1</v>
      </c>
      <c r="Y4" s="196" t="str">
        <f>IF('เช็คเวลาเรียน เทอม 1'!Y4="ม",1,"")</f>
        <v/>
      </c>
      <c r="Z4" s="196" t="str">
        <f>IF('เช็คเวลาเรียน เทอม 1'!Z4="ม",1,"")</f>
        <v/>
      </c>
      <c r="AA4" s="196">
        <f>IF('เช็คเวลาเรียน เทอม 1'!AA4="ม",1,"")</f>
        <v>1</v>
      </c>
      <c r="AB4" s="196">
        <f>IF('เช็คเวลาเรียน เทอม 1'!AB4="ม",1,"")</f>
        <v>1</v>
      </c>
      <c r="AC4" s="196" t="str">
        <f>IF('เช็คเวลาเรียน เทอม 1'!AC4="ม",1,"")</f>
        <v/>
      </c>
      <c r="AD4" s="196">
        <f>IF('เช็คเวลาเรียน เทอม 1'!AD4="ม",1,"")</f>
        <v>1</v>
      </c>
      <c r="AE4" s="196">
        <f>IF('เช็คเวลาเรียน เทอม 1'!AE4="ม",1,"")</f>
        <v>1</v>
      </c>
      <c r="AF4" s="194"/>
      <c r="AG4" s="279" t="s">
        <v>25</v>
      </c>
      <c r="AH4" s="338">
        <f>COUNTIF(C4:AG4,"1")</f>
        <v>9</v>
      </c>
      <c r="AI4" s="339"/>
      <c r="AJ4" s="279" t="s">
        <v>96</v>
      </c>
      <c r="AK4" s="197">
        <f>IF('เช็คเวลาเรียน เทอม 1'!AM4="ม",1,"")</f>
        <v>1</v>
      </c>
      <c r="AL4" s="279" t="s">
        <v>97</v>
      </c>
      <c r="AM4" s="197">
        <f>IF('เช็คเวลาเรียน เทอม 1'!AO4="ม",1,"")</f>
        <v>1</v>
      </c>
      <c r="AN4" s="197">
        <f>IF('เช็คเวลาเรียน เทอม 1'!AP4="ม",1,"")</f>
        <v>1</v>
      </c>
      <c r="AO4" s="198"/>
      <c r="AP4" s="198"/>
      <c r="AQ4" s="197">
        <f>IF('เช็คเวลาเรียน เทอม 1'!AS4="ม",1,"")</f>
        <v>1</v>
      </c>
      <c r="AR4" s="197">
        <f>IF('เช็คเวลาเรียน เทอม 1'!AT4="ม",1,"")</f>
        <v>1</v>
      </c>
      <c r="AS4" s="197">
        <f>IF('เช็คเวลาเรียน เทอม 1'!AU4="ม",1,"")</f>
        <v>1</v>
      </c>
      <c r="AT4" s="197">
        <f>IF('เช็คเวลาเรียน เทอม 1'!AV4="ม",1,"")</f>
        <v>1</v>
      </c>
      <c r="AU4" s="197">
        <f>IF('เช็คเวลาเรียน เทอม 1'!AW4="ม",1,"")</f>
        <v>1</v>
      </c>
      <c r="AV4" s="198"/>
      <c r="AW4" s="198"/>
      <c r="AX4" s="197">
        <f>IF('เช็คเวลาเรียน เทอม 1'!AZ4="ม",1,"")</f>
        <v>1</v>
      </c>
      <c r="AY4" s="197">
        <f>IF('เช็คเวลาเรียน เทอม 1'!BA4="ม",1,"")</f>
        <v>1</v>
      </c>
      <c r="AZ4" s="197">
        <f>IF('เช็คเวลาเรียน เทอม 1'!BB4="ม",1,"")</f>
        <v>1</v>
      </c>
      <c r="BA4" s="197">
        <f>IF('เช็คเวลาเรียน เทอม 1'!BC4="ม",1,"")</f>
        <v>1</v>
      </c>
      <c r="BB4" s="197">
        <f>IF('เช็คเวลาเรียน เทอม 1'!BD4="ม",1,"")</f>
        <v>1</v>
      </c>
      <c r="BC4" s="198"/>
      <c r="BD4" s="198"/>
      <c r="BE4" s="197">
        <f>IF('เช็คเวลาเรียน เทอม 1'!BG4="ม",1,"")</f>
        <v>1</v>
      </c>
      <c r="BF4" s="197">
        <f>IF('เช็คเวลาเรียน เทอม 1'!BH4="ม",1,"")</f>
        <v>1</v>
      </c>
      <c r="BG4" s="197">
        <f>IF('เช็คเวลาเรียน เทอม 1'!BI4="ม",1,"")</f>
        <v>1</v>
      </c>
      <c r="BH4" s="197">
        <f>IF('เช็คเวลาเรียน เทอม 1'!BJ4="ม",1,"")</f>
        <v>1</v>
      </c>
      <c r="BI4" s="197">
        <f>IF('เช็คเวลาเรียน เทอม 1'!BK4="ม",1,"")</f>
        <v>1</v>
      </c>
      <c r="BJ4" s="198"/>
      <c r="BK4" s="198"/>
      <c r="BL4" s="197" t="str">
        <f>IF('เช็คเวลาเรียน เทอม 1'!BN4="ม",1,"")</f>
        <v/>
      </c>
      <c r="BM4" s="197" t="str">
        <f>IF('เช็คเวลาเรียน เทอม 1'!BO4="ม",1,"")</f>
        <v/>
      </c>
      <c r="BN4" s="338">
        <f>COUNTIF(AJ4:BM4,1)</f>
        <v>18</v>
      </c>
      <c r="BO4" s="339"/>
      <c r="BP4" s="199" t="str">
        <f>IF('เช็คเวลาเรียน เทอม 1'!BT4="ม",1,"")</f>
        <v/>
      </c>
      <c r="BQ4" s="199" t="str">
        <f>IF('เช็คเวลาเรียน เทอม 1'!BU4="ม",1,"")</f>
        <v/>
      </c>
      <c r="BR4" s="199" t="str">
        <f>IF('เช็คเวลาเรียน เทอม 1'!BV4="ม",1,"")</f>
        <v/>
      </c>
      <c r="BS4" s="198"/>
      <c r="BT4" s="198"/>
      <c r="BU4" s="199" t="str">
        <f>IF('เช็คเวลาเรียน เทอม 1'!BY4="ม",1,"")</f>
        <v/>
      </c>
      <c r="BV4" s="199" t="str">
        <f>IF('เช็คเวลาเรียน เทอม 1'!BZ4="ม",1,"")</f>
        <v/>
      </c>
      <c r="BW4" s="199" t="str">
        <f>IF('เช็คเวลาเรียน เทอม 1'!CA4="ม",1,"")</f>
        <v/>
      </c>
      <c r="BX4" s="199" t="str">
        <f>IF('เช็คเวลาเรียน เทอม 1'!CB4="ม",1,"")</f>
        <v/>
      </c>
      <c r="BY4" s="199" t="str">
        <f>IF('เช็คเวลาเรียน เทอม 1'!CC4="ม",1,"")</f>
        <v/>
      </c>
      <c r="BZ4" s="198"/>
      <c r="CA4" s="198"/>
      <c r="CB4" s="199" t="str">
        <f>IF('เช็คเวลาเรียน เทอม 1'!CF4="ม",1,"")</f>
        <v/>
      </c>
      <c r="CC4" s="199" t="str">
        <f>IF('เช็คเวลาเรียน เทอม 1'!CG4="ม",1,"")</f>
        <v/>
      </c>
      <c r="CD4" s="199" t="str">
        <f>IF('เช็คเวลาเรียน เทอม 1'!CH4="ม",1,"")</f>
        <v/>
      </c>
      <c r="CE4" s="199" t="str">
        <f>IF('เช็คเวลาเรียน เทอม 1'!CI4="ม",1,"")</f>
        <v/>
      </c>
      <c r="CF4" s="199" t="str">
        <f>IF('เช็คเวลาเรียน เทอม 1'!CJ4="ม",1,"")</f>
        <v/>
      </c>
      <c r="CG4" s="198"/>
      <c r="CH4" s="198"/>
      <c r="CI4" s="199" t="str">
        <f>IF('เช็คเวลาเรียน เทอม 1'!CM4="ม",1,"")</f>
        <v/>
      </c>
      <c r="CJ4" s="199" t="str">
        <f>IF('เช็คเวลาเรียน เทอม 1'!CN4="ม",1,"")</f>
        <v/>
      </c>
      <c r="CK4" s="199" t="str">
        <f>IF('เช็คเวลาเรียน เทอม 1'!CO4="ม",1,"")</f>
        <v/>
      </c>
      <c r="CL4" s="199" t="str">
        <f>IF('เช็คเวลาเรียน เทอม 1'!CP4="ม",1,"")</f>
        <v/>
      </c>
      <c r="CM4" s="199" t="str">
        <f>IF('เช็คเวลาเรียน เทอม 1'!CQ4="ม",1,"")</f>
        <v/>
      </c>
      <c r="CN4" s="198"/>
      <c r="CO4" s="198"/>
      <c r="CP4" s="199" t="str">
        <f>IF('เช็คเวลาเรียน เทอม 1'!CT4="ม",1,"")</f>
        <v/>
      </c>
      <c r="CQ4" s="279" t="s">
        <v>28</v>
      </c>
      <c r="CR4" s="279" t="s">
        <v>26</v>
      </c>
      <c r="CS4" s="279" t="s">
        <v>27</v>
      </c>
      <c r="CT4" s="199">
        <f>IF('เช็คเวลาเรียน เทอม 1'!CX4="ม",1,"")</f>
        <v>1</v>
      </c>
      <c r="CU4" s="338">
        <f>COUNTIF(BP4:CT4,1)</f>
        <v>1</v>
      </c>
      <c r="CV4" s="339"/>
      <c r="CW4" s="198"/>
      <c r="CX4" s="198"/>
      <c r="CY4" s="199" t="str">
        <f>IF('เช็คเวลาเรียน เทอม 1'!DE4="ม",1,"")</f>
        <v/>
      </c>
      <c r="CZ4" s="199" t="str">
        <f>IF('เช็คเวลาเรียน เทอม 1'!DF4="ม",1,"")</f>
        <v/>
      </c>
      <c r="DA4" s="199" t="str">
        <f>IF('เช็คเวลาเรียน เทอม 1'!DG4="ม",1,"")</f>
        <v/>
      </c>
      <c r="DB4" s="199" t="str">
        <f>IF('เช็คเวลาเรียน เทอม 1'!DH4="ม",1,"")</f>
        <v/>
      </c>
      <c r="DC4" s="199" t="str">
        <f>IF('เช็คเวลาเรียน เทอม 1'!DI4="ม",1,"")</f>
        <v/>
      </c>
      <c r="DD4" s="198"/>
      <c r="DE4" s="198"/>
      <c r="DF4" s="199" t="str">
        <f>IF('เช็คเวลาเรียน เทอม 1'!DL4="ม",1,"")</f>
        <v/>
      </c>
      <c r="DG4" s="199" t="str">
        <f>IF('เช็คเวลาเรียน เทอม 1'!DM4="ม",1,"")</f>
        <v/>
      </c>
      <c r="DH4" s="279" t="s">
        <v>29</v>
      </c>
      <c r="DI4" s="199" t="str">
        <f>IF('เช็คเวลาเรียน เทอม 1'!DO4="ม",1,"")</f>
        <v/>
      </c>
      <c r="DJ4" s="199" t="str">
        <f>IF('เช็คเวลาเรียน เทอม 1'!DP4="ม",1,"")</f>
        <v/>
      </c>
      <c r="DK4" s="198"/>
      <c r="DL4" s="198"/>
      <c r="DM4" s="199" t="str">
        <f>IF('เช็คเวลาเรียน เทอม 1'!DS4="ม",1,"")</f>
        <v/>
      </c>
      <c r="DN4" s="199" t="str">
        <f>IF('เช็คเวลาเรียน เทอม 1'!DT4="ม",1,"")</f>
        <v/>
      </c>
      <c r="DO4" s="199" t="str">
        <f>IF('เช็คเวลาเรียน เทอม 1'!DU4="ม",1,"")</f>
        <v/>
      </c>
      <c r="DP4" s="199" t="str">
        <f>IF('เช็คเวลาเรียน เทอม 1'!DV4="ม",1,"")</f>
        <v/>
      </c>
      <c r="DQ4" s="199" t="str">
        <f>IF('เช็คเวลาเรียน เทอม 1'!DW4="ม",1,"")</f>
        <v/>
      </c>
      <c r="DR4" s="198"/>
      <c r="DS4" s="198"/>
      <c r="DT4" s="199" t="str">
        <f>IF('เช็คเวลาเรียน เทอม 1'!DZ4="ม",1,"")</f>
        <v/>
      </c>
      <c r="DU4" s="199" t="str">
        <f>IF('เช็คเวลาเรียน เทอม 1'!EA4="ม",1,"")</f>
        <v/>
      </c>
      <c r="DV4" s="199" t="str">
        <f>IF('เช็คเวลาเรียน เทอม 1'!EB4="ม",1,"")</f>
        <v/>
      </c>
      <c r="DW4" s="199" t="str">
        <f>IF('เช็คเวลาเรียน เทอม 1'!EC4="ม",1,"")</f>
        <v/>
      </c>
      <c r="DX4" s="199" t="str">
        <f>IF('เช็คเวลาเรียน เทอม 1'!ED4="ม",1,"")</f>
        <v/>
      </c>
      <c r="DY4" s="198"/>
      <c r="DZ4" s="198"/>
      <c r="EA4" s="199" t="str">
        <f>IF('เช็คเวลาเรียน เทอม 1'!EG4="ม",1,"")</f>
        <v/>
      </c>
      <c r="EB4" s="338">
        <f>COUNTIF(CW4:EA4,1)</f>
        <v>0</v>
      </c>
      <c r="EC4" s="339"/>
      <c r="ED4" s="199" t="str">
        <f>IF('เช็คเวลาเรียน เทอม 1'!EL4="ม",1,"")</f>
        <v/>
      </c>
      <c r="EE4" s="199" t="str">
        <f>IF('เช็คเวลาเรียน เทอม 1'!EM4="ม",1,"")</f>
        <v/>
      </c>
      <c r="EF4" s="199" t="str">
        <f>IF('เช็คเวลาเรียน เทอม 1'!EN4="ม",1,"")</f>
        <v/>
      </c>
      <c r="EG4" s="199" t="str">
        <f>IF('เช็คเวลาเรียน เทอม 1'!EO4="ม",1,"")</f>
        <v/>
      </c>
      <c r="EH4" s="198"/>
      <c r="EI4" s="198"/>
      <c r="EJ4" s="199" t="str">
        <f>IF('เช็คเวลาเรียน เทอม 1'!ER4="ม",1,"")</f>
        <v/>
      </c>
      <c r="EK4" s="199" t="str">
        <f>IF('เช็คเวลาเรียน เทอม 1'!ES4="ม",1,"")</f>
        <v/>
      </c>
      <c r="EL4" s="199" t="str">
        <f>IF('เช็คเวลาเรียน เทอม 1'!ET4="ม",1,"")</f>
        <v/>
      </c>
      <c r="EM4" s="199" t="str">
        <f>IF('เช็คเวลาเรียน เทอม 1'!EU4="ม",1,"")</f>
        <v/>
      </c>
      <c r="EN4" s="199" t="str">
        <f>IF('เช็คเวลาเรียน เทอม 1'!EV4="ม",1,"")</f>
        <v/>
      </c>
      <c r="EO4" s="198"/>
      <c r="EP4" s="198"/>
      <c r="EQ4" s="199" t="str">
        <f>IF('เช็คเวลาเรียน เทอม 1'!EY4="ม",1,"")</f>
        <v/>
      </c>
      <c r="ER4" s="199" t="str">
        <f>IF('เช็คเวลาเรียน เทอม 1'!EZ4="ม",1,"")</f>
        <v/>
      </c>
      <c r="ES4" s="199" t="str">
        <f>IF('เช็คเวลาเรียน เทอม 1'!FA4="ม",1,"")</f>
        <v/>
      </c>
      <c r="ET4" s="199" t="str">
        <f>IF('เช็คเวลาเรียน เทอม 1'!FB4="ม",1,"")</f>
        <v/>
      </c>
      <c r="EU4" s="199" t="str">
        <f>IF('เช็คเวลาเรียน เทอม 1'!FC4="ม",1,"")</f>
        <v/>
      </c>
      <c r="EV4" s="198"/>
      <c r="EW4" s="198"/>
      <c r="EX4" s="199" t="str">
        <f>IF('เช็คเวลาเรียน เทอม 1'!FF4="ม",1,"")</f>
        <v/>
      </c>
      <c r="EY4" s="199" t="str">
        <f>IF('เช็คเวลาเรียน เทอม 1'!FG4="ม",1,"")</f>
        <v/>
      </c>
      <c r="EZ4" s="199" t="str">
        <f>IF('เช็คเวลาเรียน เทอม 1'!FH4="ม",1,"")</f>
        <v/>
      </c>
      <c r="FA4" s="199" t="str">
        <f>IF('เช็คเวลาเรียน เทอม 1'!FI4="ม",1,"")</f>
        <v/>
      </c>
      <c r="FB4" s="199" t="str">
        <f>IF('เช็คเวลาเรียน เทอม 1'!FJ4="ม",1,"")</f>
        <v/>
      </c>
      <c r="FC4" s="198"/>
      <c r="FD4" s="198"/>
      <c r="FE4" s="199" t="str">
        <f>IF('เช็คเวลาเรียน เทอม 1'!FM4="ม",1,"")</f>
        <v/>
      </c>
      <c r="FF4" s="199" t="str">
        <f>IF('เช็คเวลาเรียน เทอม 1'!FN4="ม",1,"")</f>
        <v/>
      </c>
      <c r="FG4" s="199" t="str">
        <f>IF('เช็คเวลาเรียน เทอม 1'!FO4="ม",1,"")</f>
        <v/>
      </c>
      <c r="FH4" s="338">
        <f>COUNTIF(ED4:FG4,1)</f>
        <v>0</v>
      </c>
      <c r="FI4" s="339"/>
      <c r="FJ4" s="199" t="str">
        <f>IF('เช็คเวลาเรียน เทอม 1'!FT4="ม",1,"")</f>
        <v/>
      </c>
      <c r="FK4" s="199" t="str">
        <f>IF('เช็คเวลาเรียน เทอม 1'!FU4="ม",1,"")</f>
        <v/>
      </c>
      <c r="FL4" s="198"/>
      <c r="FM4" s="198"/>
      <c r="FN4" s="199" t="str">
        <f>IF('เช็คเวลาเรียน เทอม 1'!FX4="ม",1,"")</f>
        <v/>
      </c>
      <c r="FO4" s="199" t="str">
        <f>IF('เช็คเวลาเรียน เทอม 1'!FY4="ม",1,"")</f>
        <v/>
      </c>
      <c r="FP4" s="199" t="str">
        <f>IF('เช็คเวลาเรียน เทอม 1'!FZ4="ม",1,"")</f>
        <v/>
      </c>
      <c r="FQ4" s="199" t="str">
        <f>IF('เช็คเวลาเรียน เทอม 1'!GA4="ม",1,"")</f>
        <v/>
      </c>
      <c r="FR4" s="199" t="str">
        <f>IF('เช็คเวลาเรียน เทอม 1'!GB4="ม",1,"")</f>
        <v/>
      </c>
      <c r="FS4" s="198"/>
      <c r="FT4" s="198"/>
      <c r="FU4" s="199" t="str">
        <f>IF('เช็คเวลาเรียน เทอม 1'!GE4="ม",1,"")</f>
        <v/>
      </c>
      <c r="FV4" s="279" t="s">
        <v>30</v>
      </c>
      <c r="FW4" s="199" t="str">
        <f>IF('เช็คเวลาเรียน เทอม 1'!GG4="ม",1,"")</f>
        <v/>
      </c>
      <c r="FX4" s="199" t="str">
        <f>IF('เช็คเวลาเรียน เทอม 1'!GH4="ม",1,"")</f>
        <v/>
      </c>
      <c r="FY4" s="199" t="str">
        <f>IF('เช็คเวลาเรียน เทอม 1'!GI4="ม",1,"")</f>
        <v/>
      </c>
      <c r="FZ4" s="198"/>
      <c r="GA4" s="198"/>
      <c r="GB4" s="199" t="str">
        <f>IF('เช็คเวลาเรียน เทอม 1'!GL4="ม",1,"")</f>
        <v/>
      </c>
      <c r="GC4" s="199" t="str">
        <f>IF('เช็คเวลาเรียน เทอม 1'!GM4="ม",1,"")</f>
        <v/>
      </c>
      <c r="GD4" s="199" t="str">
        <f>IF('เช็คเวลาเรียน เทอม 1'!GN4="ม",1,"")</f>
        <v/>
      </c>
      <c r="GE4" s="199" t="str">
        <f>IF('เช็คเวลาเรียน เทอม 1'!GO4="ม",1,"")</f>
        <v/>
      </c>
      <c r="GF4" s="279" t="s">
        <v>31</v>
      </c>
      <c r="GG4" s="198"/>
      <c r="GH4" s="198"/>
      <c r="GI4" s="199" t="str">
        <f>IF('เช็คเวลาเรียน เทอม 1'!GS4="ม",1,"")</f>
        <v/>
      </c>
      <c r="GJ4" s="199" t="str">
        <f>IF('เช็คเวลาเรียน เทอม 1'!GT4="ม",1,"")</f>
        <v/>
      </c>
      <c r="GK4" s="199" t="str">
        <f>IF('เช็คเวลาเรียน เทอม 1'!GU4="ม",1,"")</f>
        <v/>
      </c>
      <c r="GL4" s="199" t="str">
        <f>IF('เช็คเวลาเรียน เทอม 1'!GV4="ม",1,"")</f>
        <v/>
      </c>
      <c r="GM4" s="199" t="str">
        <f>IF('เช็คเวลาเรียน เทอม 1'!GW4="ม",1,"")</f>
        <v/>
      </c>
      <c r="GN4" s="198"/>
      <c r="GO4" s="338">
        <f>COUNTIF(FJ4:GN4,1)</f>
        <v>0</v>
      </c>
      <c r="GP4" s="339"/>
    </row>
    <row r="5" spans="1:198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280"/>
      <c r="D5" s="194"/>
      <c r="E5" s="194"/>
      <c r="F5" s="280"/>
      <c r="G5" s="194"/>
      <c r="H5" s="194"/>
      <c r="I5" s="194"/>
      <c r="J5" s="194"/>
      <c r="K5" s="194"/>
      <c r="L5" s="194"/>
      <c r="M5" s="194"/>
      <c r="N5" s="194"/>
      <c r="O5" s="280"/>
      <c r="P5" s="194"/>
      <c r="Q5" s="194"/>
      <c r="R5" s="195"/>
      <c r="S5" s="195"/>
      <c r="T5" s="196">
        <f>IF('เช็คเวลาเรียน เทอม 1'!T5="ม",1,"")</f>
        <v>1</v>
      </c>
      <c r="U5" s="196" t="str">
        <f>IF('เช็คเวลาเรียน เทอม 1'!U5="ม",1,"")</f>
        <v/>
      </c>
      <c r="V5" s="196" t="str">
        <f>IF('เช็คเวลาเรียน เทอม 1'!V5="ม",1,"")</f>
        <v/>
      </c>
      <c r="W5" s="196">
        <f>IF('เช็คเวลาเรียน เทอม 1'!W5="ม",1,"")</f>
        <v>1</v>
      </c>
      <c r="X5" s="196">
        <f>IF('เช็คเวลาเรียน เทอม 1'!X5="ม",1,"")</f>
        <v>1</v>
      </c>
      <c r="Y5" s="196" t="str">
        <f>IF('เช็คเวลาเรียน เทอม 1'!Y5="ม",1,"")</f>
        <v/>
      </c>
      <c r="Z5" s="196" t="str">
        <f>IF('เช็คเวลาเรียน เทอม 1'!Z5="ม",1,"")</f>
        <v/>
      </c>
      <c r="AA5" s="196">
        <f>IF('เช็คเวลาเรียน เทอม 1'!AA5="ม",1,"")</f>
        <v>1</v>
      </c>
      <c r="AB5" s="196">
        <f>IF('เช็คเวลาเรียน เทอม 1'!AB5="ม",1,"")</f>
        <v>1</v>
      </c>
      <c r="AC5" s="196">
        <f>IF('เช็คเวลาเรียน เทอม 1'!AC5="ม",1,"")</f>
        <v>1</v>
      </c>
      <c r="AD5" s="196">
        <f>IF('เช็คเวลาเรียน เทอม 1'!AD5="ม",1,"")</f>
        <v>1</v>
      </c>
      <c r="AE5" s="196">
        <f>IF('เช็คเวลาเรียน เทอม 1'!AE5="ม",1,"")</f>
        <v>1</v>
      </c>
      <c r="AF5" s="194"/>
      <c r="AG5" s="280"/>
      <c r="AH5" s="338">
        <f t="shared" ref="AH5:AH28" si="0">COUNTIF(C5:AG5,"1")</f>
        <v>8</v>
      </c>
      <c r="AI5" s="339"/>
      <c r="AJ5" s="280"/>
      <c r="AK5" s="197" t="str">
        <f>IF('เช็คเวลาเรียน เทอม 1'!AM5="ม",1,"")</f>
        <v/>
      </c>
      <c r="AL5" s="280"/>
      <c r="AM5" s="197" t="str">
        <f>IF('เช็คเวลาเรียน เทอม 1'!AO5="ม",1,"")</f>
        <v/>
      </c>
      <c r="AN5" s="197" t="str">
        <f>IF('เช็คเวลาเรียน เทอม 1'!AP5="ม",1,"")</f>
        <v/>
      </c>
      <c r="AO5" s="198"/>
      <c r="AP5" s="198"/>
      <c r="AQ5" s="197" t="str">
        <f>IF('เช็คเวลาเรียน เทอม 1'!AS5="ม",1,"")</f>
        <v/>
      </c>
      <c r="AR5" s="197" t="str">
        <f>IF('เช็คเวลาเรียน เทอม 1'!AT5="ม",1,"")</f>
        <v/>
      </c>
      <c r="AS5" s="197" t="str">
        <f>IF('เช็คเวลาเรียน เทอม 1'!AU5="ม",1,"")</f>
        <v/>
      </c>
      <c r="AT5" s="197" t="str">
        <f>IF('เช็คเวลาเรียน เทอม 1'!AV5="ม",1,"")</f>
        <v/>
      </c>
      <c r="AU5" s="197" t="str">
        <f>IF('เช็คเวลาเรียน เทอม 1'!AW5="ม",1,"")</f>
        <v/>
      </c>
      <c r="AV5" s="198"/>
      <c r="AW5" s="198"/>
      <c r="AX5" s="197" t="str">
        <f>IF('เช็คเวลาเรียน เทอม 1'!AZ5="ม",1,"")</f>
        <v/>
      </c>
      <c r="AY5" s="197" t="str">
        <f>IF('เช็คเวลาเรียน เทอม 1'!BA5="ม",1,"")</f>
        <v/>
      </c>
      <c r="AZ5" s="197" t="str">
        <f>IF('เช็คเวลาเรียน เทอม 1'!BB5="ม",1,"")</f>
        <v/>
      </c>
      <c r="BA5" s="197" t="str">
        <f>IF('เช็คเวลาเรียน เทอม 1'!BC5="ม",1,"")</f>
        <v/>
      </c>
      <c r="BB5" s="197" t="str">
        <f>IF('เช็คเวลาเรียน เทอม 1'!BD5="ม",1,"")</f>
        <v/>
      </c>
      <c r="BC5" s="198"/>
      <c r="BD5" s="198"/>
      <c r="BE5" s="197" t="str">
        <f>IF('เช็คเวลาเรียน เทอม 1'!BG5="ม",1,"")</f>
        <v/>
      </c>
      <c r="BF5" s="197" t="str">
        <f>IF('เช็คเวลาเรียน เทอม 1'!BH5="ม",1,"")</f>
        <v/>
      </c>
      <c r="BG5" s="197" t="str">
        <f>IF('เช็คเวลาเรียน เทอม 1'!BI5="ม",1,"")</f>
        <v/>
      </c>
      <c r="BH5" s="197" t="str">
        <f>IF('เช็คเวลาเรียน เทอม 1'!BJ5="ม",1,"")</f>
        <v/>
      </c>
      <c r="BI5" s="197" t="str">
        <f>IF('เช็คเวลาเรียน เทอม 1'!BK5="ม",1,"")</f>
        <v/>
      </c>
      <c r="BJ5" s="198"/>
      <c r="BK5" s="198"/>
      <c r="BL5" s="197" t="str">
        <f>IF('เช็คเวลาเรียน เทอม 1'!BN5="ม",1,"")</f>
        <v/>
      </c>
      <c r="BM5" s="197" t="str">
        <f>IF('เช็คเวลาเรียน เทอม 1'!BO5="ม",1,"")</f>
        <v/>
      </c>
      <c r="BN5" s="338">
        <f t="shared" ref="BN5:BN28" si="1">COUNTIF(AJ5:BM5,1)</f>
        <v>0</v>
      </c>
      <c r="BO5" s="339"/>
      <c r="BP5" s="199" t="str">
        <f>IF('เช็คเวลาเรียน เทอม 1'!BT5="ม",1,"")</f>
        <v/>
      </c>
      <c r="BQ5" s="199" t="str">
        <f>IF('เช็คเวลาเรียน เทอม 1'!BU5="ม",1,"")</f>
        <v/>
      </c>
      <c r="BR5" s="199" t="str">
        <f>IF('เช็คเวลาเรียน เทอม 1'!BV5="ม",1,"")</f>
        <v/>
      </c>
      <c r="BS5" s="198"/>
      <c r="BT5" s="198"/>
      <c r="BU5" s="199" t="str">
        <f>IF('เช็คเวลาเรียน เทอม 1'!BY5="ม",1,"")</f>
        <v/>
      </c>
      <c r="BV5" s="199" t="str">
        <f>IF('เช็คเวลาเรียน เทอม 1'!BZ5="ม",1,"")</f>
        <v/>
      </c>
      <c r="BW5" s="199" t="str">
        <f>IF('เช็คเวลาเรียน เทอม 1'!CA5="ม",1,"")</f>
        <v/>
      </c>
      <c r="BX5" s="199" t="str">
        <f>IF('เช็คเวลาเรียน เทอม 1'!CB5="ม",1,"")</f>
        <v/>
      </c>
      <c r="BY5" s="199" t="str">
        <f>IF('เช็คเวลาเรียน เทอม 1'!CC5="ม",1,"")</f>
        <v/>
      </c>
      <c r="BZ5" s="198"/>
      <c r="CA5" s="198"/>
      <c r="CB5" s="199" t="str">
        <f>IF('เช็คเวลาเรียน เทอม 1'!CF5="ม",1,"")</f>
        <v/>
      </c>
      <c r="CC5" s="199" t="str">
        <f>IF('เช็คเวลาเรียน เทอม 1'!CG5="ม",1,"")</f>
        <v/>
      </c>
      <c r="CD5" s="199" t="str">
        <f>IF('เช็คเวลาเรียน เทอม 1'!CH5="ม",1,"")</f>
        <v/>
      </c>
      <c r="CE5" s="199" t="str">
        <f>IF('เช็คเวลาเรียน เทอม 1'!CI5="ม",1,"")</f>
        <v/>
      </c>
      <c r="CF5" s="199" t="str">
        <f>IF('เช็คเวลาเรียน เทอม 1'!CJ5="ม",1,"")</f>
        <v/>
      </c>
      <c r="CG5" s="198"/>
      <c r="CH5" s="198"/>
      <c r="CI5" s="199" t="str">
        <f>IF('เช็คเวลาเรียน เทอม 1'!CM5="ม",1,"")</f>
        <v/>
      </c>
      <c r="CJ5" s="199" t="str">
        <f>IF('เช็คเวลาเรียน เทอม 1'!CN5="ม",1,"")</f>
        <v/>
      </c>
      <c r="CK5" s="199" t="str">
        <f>IF('เช็คเวลาเรียน เทอม 1'!CO5="ม",1,"")</f>
        <v/>
      </c>
      <c r="CL5" s="199" t="str">
        <f>IF('เช็คเวลาเรียน เทอม 1'!CP5="ม",1,"")</f>
        <v/>
      </c>
      <c r="CM5" s="199" t="str">
        <f>IF('เช็คเวลาเรียน เทอม 1'!CQ5="ม",1,"")</f>
        <v/>
      </c>
      <c r="CN5" s="198"/>
      <c r="CO5" s="198"/>
      <c r="CP5" s="199" t="str">
        <f>IF('เช็คเวลาเรียน เทอม 1'!CT5="ม",1,"")</f>
        <v/>
      </c>
      <c r="CQ5" s="280"/>
      <c r="CR5" s="280"/>
      <c r="CS5" s="280"/>
      <c r="CT5" s="199" t="str">
        <f>IF('เช็คเวลาเรียน เทอม 1'!CX5="ม",1,"")</f>
        <v/>
      </c>
      <c r="CU5" s="338">
        <f t="shared" ref="CU5:CU28" si="2">COUNTIF(BP5:CT5,1)</f>
        <v>0</v>
      </c>
      <c r="CV5" s="339"/>
      <c r="CW5" s="198"/>
      <c r="CX5" s="198"/>
      <c r="CY5" s="199" t="str">
        <f>IF('เช็คเวลาเรียน เทอม 1'!DE5="ม",1,"")</f>
        <v/>
      </c>
      <c r="CZ5" s="199" t="str">
        <f>IF('เช็คเวลาเรียน เทอม 1'!DF5="ม",1,"")</f>
        <v/>
      </c>
      <c r="DA5" s="199" t="str">
        <f>IF('เช็คเวลาเรียน เทอม 1'!DG5="ม",1,"")</f>
        <v/>
      </c>
      <c r="DB5" s="199" t="str">
        <f>IF('เช็คเวลาเรียน เทอม 1'!DH5="ม",1,"")</f>
        <v/>
      </c>
      <c r="DC5" s="199" t="str">
        <f>IF('เช็คเวลาเรียน เทอม 1'!DI5="ม",1,"")</f>
        <v/>
      </c>
      <c r="DD5" s="198"/>
      <c r="DE5" s="198"/>
      <c r="DF5" s="199" t="str">
        <f>IF('เช็คเวลาเรียน เทอม 1'!DL5="ม",1,"")</f>
        <v/>
      </c>
      <c r="DG5" s="199" t="str">
        <f>IF('เช็คเวลาเรียน เทอม 1'!DM5="ม",1,"")</f>
        <v/>
      </c>
      <c r="DH5" s="280"/>
      <c r="DI5" s="199" t="str">
        <f>IF('เช็คเวลาเรียน เทอม 1'!DO5="ม",1,"")</f>
        <v/>
      </c>
      <c r="DJ5" s="199" t="str">
        <f>IF('เช็คเวลาเรียน เทอม 1'!DP5="ม",1,"")</f>
        <v/>
      </c>
      <c r="DK5" s="198"/>
      <c r="DL5" s="198"/>
      <c r="DM5" s="199" t="str">
        <f>IF('เช็คเวลาเรียน เทอม 1'!DS5="ม",1,"")</f>
        <v/>
      </c>
      <c r="DN5" s="199" t="str">
        <f>IF('เช็คเวลาเรียน เทอม 1'!DT5="ม",1,"")</f>
        <v/>
      </c>
      <c r="DO5" s="199" t="str">
        <f>IF('เช็คเวลาเรียน เทอม 1'!DU5="ม",1,"")</f>
        <v/>
      </c>
      <c r="DP5" s="199" t="str">
        <f>IF('เช็คเวลาเรียน เทอม 1'!DV5="ม",1,"")</f>
        <v/>
      </c>
      <c r="DQ5" s="199" t="str">
        <f>IF('เช็คเวลาเรียน เทอม 1'!DW5="ม",1,"")</f>
        <v/>
      </c>
      <c r="DR5" s="198"/>
      <c r="DS5" s="198"/>
      <c r="DT5" s="199" t="str">
        <f>IF('เช็คเวลาเรียน เทอม 1'!DZ5="ม",1,"")</f>
        <v/>
      </c>
      <c r="DU5" s="199" t="str">
        <f>IF('เช็คเวลาเรียน เทอม 1'!EA5="ม",1,"")</f>
        <v/>
      </c>
      <c r="DV5" s="199" t="str">
        <f>IF('เช็คเวลาเรียน เทอม 1'!EB5="ม",1,"")</f>
        <v/>
      </c>
      <c r="DW5" s="199" t="str">
        <f>IF('เช็คเวลาเรียน เทอม 1'!EC5="ม",1,"")</f>
        <v/>
      </c>
      <c r="DX5" s="199" t="str">
        <f>IF('เช็คเวลาเรียน เทอม 1'!ED5="ม",1,"")</f>
        <v/>
      </c>
      <c r="DY5" s="198"/>
      <c r="DZ5" s="198"/>
      <c r="EA5" s="199" t="str">
        <f>IF('เช็คเวลาเรียน เทอม 1'!EG5="ม",1,"")</f>
        <v/>
      </c>
      <c r="EB5" s="338">
        <f t="shared" ref="EB5:EB28" si="3">COUNTIF(CW5:EA5,1)</f>
        <v>0</v>
      </c>
      <c r="EC5" s="339"/>
      <c r="ED5" s="199" t="str">
        <f>IF('เช็คเวลาเรียน เทอม 1'!EL5="ม",1,"")</f>
        <v/>
      </c>
      <c r="EE5" s="199" t="str">
        <f>IF('เช็คเวลาเรียน เทอม 1'!EM5="ม",1,"")</f>
        <v/>
      </c>
      <c r="EF5" s="199" t="str">
        <f>IF('เช็คเวลาเรียน เทอม 1'!EN5="ม",1,"")</f>
        <v/>
      </c>
      <c r="EG5" s="199" t="str">
        <f>IF('เช็คเวลาเรียน เทอม 1'!EO5="ม",1,"")</f>
        <v/>
      </c>
      <c r="EH5" s="198"/>
      <c r="EI5" s="198"/>
      <c r="EJ5" s="199" t="str">
        <f>IF('เช็คเวลาเรียน เทอม 1'!ER5="ม",1,"")</f>
        <v/>
      </c>
      <c r="EK5" s="199" t="str">
        <f>IF('เช็คเวลาเรียน เทอม 1'!ES5="ม",1,"")</f>
        <v/>
      </c>
      <c r="EL5" s="199" t="str">
        <f>IF('เช็คเวลาเรียน เทอม 1'!ET5="ม",1,"")</f>
        <v/>
      </c>
      <c r="EM5" s="199" t="str">
        <f>IF('เช็คเวลาเรียน เทอม 1'!EU5="ม",1,"")</f>
        <v/>
      </c>
      <c r="EN5" s="199" t="str">
        <f>IF('เช็คเวลาเรียน เทอม 1'!EV5="ม",1,"")</f>
        <v/>
      </c>
      <c r="EO5" s="198"/>
      <c r="EP5" s="198"/>
      <c r="EQ5" s="199" t="str">
        <f>IF('เช็คเวลาเรียน เทอม 1'!EY5="ม",1,"")</f>
        <v/>
      </c>
      <c r="ER5" s="199" t="str">
        <f>IF('เช็คเวลาเรียน เทอม 1'!EZ5="ม",1,"")</f>
        <v/>
      </c>
      <c r="ES5" s="199" t="str">
        <f>IF('เช็คเวลาเรียน เทอม 1'!FA5="ม",1,"")</f>
        <v/>
      </c>
      <c r="ET5" s="199" t="str">
        <f>IF('เช็คเวลาเรียน เทอม 1'!FB5="ม",1,"")</f>
        <v/>
      </c>
      <c r="EU5" s="199" t="str">
        <f>IF('เช็คเวลาเรียน เทอม 1'!FC5="ม",1,"")</f>
        <v/>
      </c>
      <c r="EV5" s="198"/>
      <c r="EW5" s="198"/>
      <c r="EX5" s="199" t="str">
        <f>IF('เช็คเวลาเรียน เทอม 1'!FF5="ม",1,"")</f>
        <v/>
      </c>
      <c r="EY5" s="199" t="str">
        <f>IF('เช็คเวลาเรียน เทอม 1'!FG5="ม",1,"")</f>
        <v/>
      </c>
      <c r="EZ5" s="199" t="str">
        <f>IF('เช็คเวลาเรียน เทอม 1'!FH5="ม",1,"")</f>
        <v/>
      </c>
      <c r="FA5" s="199" t="str">
        <f>IF('เช็คเวลาเรียน เทอม 1'!FI5="ม",1,"")</f>
        <v/>
      </c>
      <c r="FB5" s="199" t="str">
        <f>IF('เช็คเวลาเรียน เทอม 1'!FJ5="ม",1,"")</f>
        <v/>
      </c>
      <c r="FC5" s="198"/>
      <c r="FD5" s="198"/>
      <c r="FE5" s="199" t="str">
        <f>IF('เช็คเวลาเรียน เทอม 1'!FM5="ม",1,"")</f>
        <v/>
      </c>
      <c r="FF5" s="199" t="str">
        <f>IF('เช็คเวลาเรียน เทอม 1'!FN5="ม",1,"")</f>
        <v/>
      </c>
      <c r="FG5" s="199" t="str">
        <f>IF('เช็คเวลาเรียน เทอม 1'!FO5="ม",1,"")</f>
        <v/>
      </c>
      <c r="FH5" s="338">
        <f t="shared" ref="FH5:FH28" si="4">COUNTIF(ED5:FG5,1)</f>
        <v>0</v>
      </c>
      <c r="FI5" s="339"/>
      <c r="FJ5" s="199" t="str">
        <f>IF('เช็คเวลาเรียน เทอม 1'!FT5="ม",1,"")</f>
        <v/>
      </c>
      <c r="FK5" s="199" t="str">
        <f>IF('เช็คเวลาเรียน เทอม 1'!FU5="ม",1,"")</f>
        <v/>
      </c>
      <c r="FL5" s="198"/>
      <c r="FM5" s="198"/>
      <c r="FN5" s="199" t="str">
        <f>IF('เช็คเวลาเรียน เทอม 1'!FX5="ม",1,"")</f>
        <v/>
      </c>
      <c r="FO5" s="199" t="str">
        <f>IF('เช็คเวลาเรียน เทอม 1'!FY5="ม",1,"")</f>
        <v/>
      </c>
      <c r="FP5" s="199" t="str">
        <f>IF('เช็คเวลาเรียน เทอม 1'!FZ5="ม",1,"")</f>
        <v/>
      </c>
      <c r="FQ5" s="199" t="str">
        <f>IF('เช็คเวลาเรียน เทอม 1'!GA5="ม",1,"")</f>
        <v/>
      </c>
      <c r="FR5" s="199" t="str">
        <f>IF('เช็คเวลาเรียน เทอม 1'!GB5="ม",1,"")</f>
        <v/>
      </c>
      <c r="FS5" s="198"/>
      <c r="FT5" s="198"/>
      <c r="FU5" s="199" t="str">
        <f>IF('เช็คเวลาเรียน เทอม 1'!GE5="ม",1,"")</f>
        <v/>
      </c>
      <c r="FV5" s="280"/>
      <c r="FW5" s="199" t="str">
        <f>IF('เช็คเวลาเรียน เทอม 1'!GG5="ม",1,"")</f>
        <v/>
      </c>
      <c r="FX5" s="199" t="str">
        <f>IF('เช็คเวลาเรียน เทอม 1'!GH5="ม",1,"")</f>
        <v/>
      </c>
      <c r="FY5" s="199" t="str">
        <f>IF('เช็คเวลาเรียน เทอม 1'!GI5="ม",1,"")</f>
        <v/>
      </c>
      <c r="FZ5" s="198"/>
      <c r="GA5" s="198"/>
      <c r="GB5" s="199" t="str">
        <f>IF('เช็คเวลาเรียน เทอม 1'!GL5="ม",1,"")</f>
        <v/>
      </c>
      <c r="GC5" s="199" t="str">
        <f>IF('เช็คเวลาเรียน เทอม 1'!GM5="ม",1,"")</f>
        <v/>
      </c>
      <c r="GD5" s="199" t="str">
        <f>IF('เช็คเวลาเรียน เทอม 1'!GN5="ม",1,"")</f>
        <v/>
      </c>
      <c r="GE5" s="199" t="str">
        <f>IF('เช็คเวลาเรียน เทอม 1'!GO5="ม",1,"")</f>
        <v/>
      </c>
      <c r="GF5" s="280"/>
      <c r="GG5" s="198"/>
      <c r="GH5" s="198"/>
      <c r="GI5" s="199" t="str">
        <f>IF('เช็คเวลาเรียน เทอม 1'!GS5="ม",1,"")</f>
        <v/>
      </c>
      <c r="GJ5" s="199" t="str">
        <f>IF('เช็คเวลาเรียน เทอม 1'!GT5="ม",1,"")</f>
        <v/>
      </c>
      <c r="GK5" s="199" t="str">
        <f>IF('เช็คเวลาเรียน เทอม 1'!GU5="ม",1,"")</f>
        <v/>
      </c>
      <c r="GL5" s="199" t="str">
        <f>IF('เช็คเวลาเรียน เทอม 1'!GV5="ม",1,"")</f>
        <v/>
      </c>
      <c r="GM5" s="199" t="str">
        <f>IF('เช็คเวลาเรียน เทอม 1'!GW5="ม",1,"")</f>
        <v/>
      </c>
      <c r="GN5" s="198"/>
      <c r="GO5" s="338">
        <f t="shared" ref="GO5:GO28" si="5">COUNTIF(FJ5:GN5,1)</f>
        <v>0</v>
      </c>
      <c r="GP5" s="339"/>
    </row>
    <row r="6" spans="1:198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280"/>
      <c r="D6" s="194"/>
      <c r="E6" s="194"/>
      <c r="F6" s="280"/>
      <c r="G6" s="194"/>
      <c r="H6" s="194"/>
      <c r="I6" s="194"/>
      <c r="J6" s="194"/>
      <c r="K6" s="194"/>
      <c r="L6" s="194"/>
      <c r="M6" s="194"/>
      <c r="N6" s="194"/>
      <c r="O6" s="280"/>
      <c r="P6" s="194"/>
      <c r="Q6" s="194"/>
      <c r="R6" s="195"/>
      <c r="S6" s="195"/>
      <c r="T6" s="196">
        <f>IF('เช็คเวลาเรียน เทอม 1'!T6="ม",1,"")</f>
        <v>1</v>
      </c>
      <c r="U6" s="196">
        <f>IF('เช็คเวลาเรียน เทอม 1'!U6="ม",1,"")</f>
        <v>1</v>
      </c>
      <c r="V6" s="196">
        <f>IF('เช็คเวลาเรียน เทอม 1'!V6="ม",1,"")</f>
        <v>1</v>
      </c>
      <c r="W6" s="196">
        <f>IF('เช็คเวลาเรียน เทอม 1'!W6="ม",1,"")</f>
        <v>1</v>
      </c>
      <c r="X6" s="196">
        <f>IF('เช็คเวลาเรียน เทอม 1'!X6="ม",1,"")</f>
        <v>1</v>
      </c>
      <c r="Y6" s="196" t="str">
        <f>IF('เช็คเวลาเรียน เทอม 1'!Y6="ม",1,"")</f>
        <v/>
      </c>
      <c r="Z6" s="196" t="str">
        <f>IF('เช็คเวลาเรียน เทอม 1'!Z6="ม",1,"")</f>
        <v/>
      </c>
      <c r="AA6" s="196">
        <f>IF('เช็คเวลาเรียน เทอม 1'!AA6="ม",1,"")</f>
        <v>1</v>
      </c>
      <c r="AB6" s="196">
        <f>IF('เช็คเวลาเรียน เทอม 1'!AB6="ม",1,"")</f>
        <v>1</v>
      </c>
      <c r="AC6" s="196">
        <f>IF('เช็คเวลาเรียน เทอม 1'!AC6="ม",1,"")</f>
        <v>1</v>
      </c>
      <c r="AD6" s="196">
        <f>IF('เช็คเวลาเรียน เทอม 1'!AD6="ม",1,"")</f>
        <v>1</v>
      </c>
      <c r="AE6" s="196">
        <f>IF('เช็คเวลาเรียน เทอม 1'!AE6="ม",1,"")</f>
        <v>1</v>
      </c>
      <c r="AF6" s="194"/>
      <c r="AG6" s="280"/>
      <c r="AH6" s="338">
        <f t="shared" si="0"/>
        <v>10</v>
      </c>
      <c r="AI6" s="339"/>
      <c r="AJ6" s="280"/>
      <c r="AK6" s="197" t="str">
        <f>IF('เช็คเวลาเรียน เทอม 1'!AM6="ม",1,"")</f>
        <v/>
      </c>
      <c r="AL6" s="280"/>
      <c r="AM6" s="197" t="str">
        <f>IF('เช็คเวลาเรียน เทอม 1'!AO6="ม",1,"")</f>
        <v/>
      </c>
      <c r="AN6" s="197" t="str">
        <f>IF('เช็คเวลาเรียน เทอม 1'!AP6="ม",1,"")</f>
        <v/>
      </c>
      <c r="AO6" s="198"/>
      <c r="AP6" s="198"/>
      <c r="AQ6" s="197" t="str">
        <f>IF('เช็คเวลาเรียน เทอม 1'!AS6="ม",1,"")</f>
        <v/>
      </c>
      <c r="AR6" s="197" t="str">
        <f>IF('เช็คเวลาเรียน เทอม 1'!AT6="ม",1,"")</f>
        <v/>
      </c>
      <c r="AS6" s="197" t="str">
        <f>IF('เช็คเวลาเรียน เทอม 1'!AU6="ม",1,"")</f>
        <v/>
      </c>
      <c r="AT6" s="197" t="str">
        <f>IF('เช็คเวลาเรียน เทอม 1'!AV6="ม",1,"")</f>
        <v/>
      </c>
      <c r="AU6" s="197" t="str">
        <f>IF('เช็คเวลาเรียน เทอม 1'!AW6="ม",1,"")</f>
        <v/>
      </c>
      <c r="AV6" s="198"/>
      <c r="AW6" s="198"/>
      <c r="AX6" s="197" t="str">
        <f>IF('เช็คเวลาเรียน เทอม 1'!AZ6="ม",1,"")</f>
        <v/>
      </c>
      <c r="AY6" s="197" t="str">
        <f>IF('เช็คเวลาเรียน เทอม 1'!BA6="ม",1,"")</f>
        <v/>
      </c>
      <c r="AZ6" s="197" t="str">
        <f>IF('เช็คเวลาเรียน เทอม 1'!BB6="ม",1,"")</f>
        <v/>
      </c>
      <c r="BA6" s="197" t="str">
        <f>IF('เช็คเวลาเรียน เทอม 1'!BC6="ม",1,"")</f>
        <v/>
      </c>
      <c r="BB6" s="197" t="str">
        <f>IF('เช็คเวลาเรียน เทอม 1'!BD6="ม",1,"")</f>
        <v/>
      </c>
      <c r="BC6" s="198"/>
      <c r="BD6" s="198"/>
      <c r="BE6" s="197" t="str">
        <f>IF('เช็คเวลาเรียน เทอม 1'!BG6="ม",1,"")</f>
        <v/>
      </c>
      <c r="BF6" s="197" t="str">
        <f>IF('เช็คเวลาเรียน เทอม 1'!BH6="ม",1,"")</f>
        <v/>
      </c>
      <c r="BG6" s="197" t="str">
        <f>IF('เช็คเวลาเรียน เทอม 1'!BI6="ม",1,"")</f>
        <v/>
      </c>
      <c r="BH6" s="197" t="str">
        <f>IF('เช็คเวลาเรียน เทอม 1'!BJ6="ม",1,"")</f>
        <v/>
      </c>
      <c r="BI6" s="197" t="str">
        <f>IF('เช็คเวลาเรียน เทอม 1'!BK6="ม",1,"")</f>
        <v/>
      </c>
      <c r="BJ6" s="198"/>
      <c r="BK6" s="198"/>
      <c r="BL6" s="197" t="str">
        <f>IF('เช็คเวลาเรียน เทอม 1'!BN6="ม",1,"")</f>
        <v/>
      </c>
      <c r="BM6" s="197" t="str">
        <f>IF('เช็คเวลาเรียน เทอม 1'!BO6="ม",1,"")</f>
        <v/>
      </c>
      <c r="BN6" s="338">
        <f t="shared" si="1"/>
        <v>0</v>
      </c>
      <c r="BO6" s="339"/>
      <c r="BP6" s="199" t="str">
        <f>IF('เช็คเวลาเรียน เทอม 1'!BT6="ม",1,"")</f>
        <v/>
      </c>
      <c r="BQ6" s="199" t="str">
        <f>IF('เช็คเวลาเรียน เทอม 1'!BU6="ม",1,"")</f>
        <v/>
      </c>
      <c r="BR6" s="199" t="str">
        <f>IF('เช็คเวลาเรียน เทอม 1'!BV6="ม",1,"")</f>
        <v/>
      </c>
      <c r="BS6" s="198"/>
      <c r="BT6" s="198"/>
      <c r="BU6" s="199" t="str">
        <f>IF('เช็คเวลาเรียน เทอม 1'!BY6="ม",1,"")</f>
        <v/>
      </c>
      <c r="BV6" s="199" t="str">
        <f>IF('เช็คเวลาเรียน เทอม 1'!BZ6="ม",1,"")</f>
        <v/>
      </c>
      <c r="BW6" s="199" t="str">
        <f>IF('เช็คเวลาเรียน เทอม 1'!CA6="ม",1,"")</f>
        <v/>
      </c>
      <c r="BX6" s="199" t="str">
        <f>IF('เช็คเวลาเรียน เทอม 1'!CB6="ม",1,"")</f>
        <v/>
      </c>
      <c r="BY6" s="199" t="str">
        <f>IF('เช็คเวลาเรียน เทอม 1'!CC6="ม",1,"")</f>
        <v/>
      </c>
      <c r="BZ6" s="198"/>
      <c r="CA6" s="198"/>
      <c r="CB6" s="199" t="str">
        <f>IF('เช็คเวลาเรียน เทอม 1'!CF6="ม",1,"")</f>
        <v/>
      </c>
      <c r="CC6" s="199" t="str">
        <f>IF('เช็คเวลาเรียน เทอม 1'!CG6="ม",1,"")</f>
        <v/>
      </c>
      <c r="CD6" s="199" t="str">
        <f>IF('เช็คเวลาเรียน เทอม 1'!CH6="ม",1,"")</f>
        <v/>
      </c>
      <c r="CE6" s="199" t="str">
        <f>IF('เช็คเวลาเรียน เทอม 1'!CI6="ม",1,"")</f>
        <v/>
      </c>
      <c r="CF6" s="199" t="str">
        <f>IF('เช็คเวลาเรียน เทอม 1'!CJ6="ม",1,"")</f>
        <v/>
      </c>
      <c r="CG6" s="198"/>
      <c r="CH6" s="198"/>
      <c r="CI6" s="199" t="str">
        <f>IF('เช็คเวลาเรียน เทอม 1'!CM6="ม",1,"")</f>
        <v/>
      </c>
      <c r="CJ6" s="199" t="str">
        <f>IF('เช็คเวลาเรียน เทอม 1'!CN6="ม",1,"")</f>
        <v/>
      </c>
      <c r="CK6" s="199" t="str">
        <f>IF('เช็คเวลาเรียน เทอม 1'!CO6="ม",1,"")</f>
        <v/>
      </c>
      <c r="CL6" s="199" t="str">
        <f>IF('เช็คเวลาเรียน เทอม 1'!CP6="ม",1,"")</f>
        <v/>
      </c>
      <c r="CM6" s="199" t="str">
        <f>IF('เช็คเวลาเรียน เทอม 1'!CQ6="ม",1,"")</f>
        <v/>
      </c>
      <c r="CN6" s="198"/>
      <c r="CO6" s="198"/>
      <c r="CP6" s="199" t="str">
        <f>IF('เช็คเวลาเรียน เทอม 1'!CT6="ม",1,"")</f>
        <v/>
      </c>
      <c r="CQ6" s="280"/>
      <c r="CR6" s="280"/>
      <c r="CS6" s="280"/>
      <c r="CT6" s="199" t="str">
        <f>IF('เช็คเวลาเรียน เทอม 1'!CX6="ม",1,"")</f>
        <v/>
      </c>
      <c r="CU6" s="338">
        <f t="shared" si="2"/>
        <v>0</v>
      </c>
      <c r="CV6" s="339"/>
      <c r="CW6" s="198"/>
      <c r="CX6" s="198"/>
      <c r="CY6" s="199" t="str">
        <f>IF('เช็คเวลาเรียน เทอม 1'!DE6="ม",1,"")</f>
        <v/>
      </c>
      <c r="CZ6" s="199" t="str">
        <f>IF('เช็คเวลาเรียน เทอม 1'!DF6="ม",1,"")</f>
        <v/>
      </c>
      <c r="DA6" s="199" t="str">
        <f>IF('เช็คเวลาเรียน เทอม 1'!DG6="ม",1,"")</f>
        <v/>
      </c>
      <c r="DB6" s="199" t="str">
        <f>IF('เช็คเวลาเรียน เทอม 1'!DH6="ม",1,"")</f>
        <v/>
      </c>
      <c r="DC6" s="199" t="str">
        <f>IF('เช็คเวลาเรียน เทอม 1'!DI6="ม",1,"")</f>
        <v/>
      </c>
      <c r="DD6" s="198"/>
      <c r="DE6" s="198"/>
      <c r="DF6" s="199" t="str">
        <f>IF('เช็คเวลาเรียน เทอม 1'!DL6="ม",1,"")</f>
        <v/>
      </c>
      <c r="DG6" s="199" t="str">
        <f>IF('เช็คเวลาเรียน เทอม 1'!DM6="ม",1,"")</f>
        <v/>
      </c>
      <c r="DH6" s="280"/>
      <c r="DI6" s="199" t="str">
        <f>IF('เช็คเวลาเรียน เทอม 1'!DO6="ม",1,"")</f>
        <v/>
      </c>
      <c r="DJ6" s="199" t="str">
        <f>IF('เช็คเวลาเรียน เทอม 1'!DP6="ม",1,"")</f>
        <v/>
      </c>
      <c r="DK6" s="198"/>
      <c r="DL6" s="198"/>
      <c r="DM6" s="199" t="str">
        <f>IF('เช็คเวลาเรียน เทอม 1'!DS6="ม",1,"")</f>
        <v/>
      </c>
      <c r="DN6" s="199" t="str">
        <f>IF('เช็คเวลาเรียน เทอม 1'!DT6="ม",1,"")</f>
        <v/>
      </c>
      <c r="DO6" s="199" t="str">
        <f>IF('เช็คเวลาเรียน เทอม 1'!DU6="ม",1,"")</f>
        <v/>
      </c>
      <c r="DP6" s="199" t="str">
        <f>IF('เช็คเวลาเรียน เทอม 1'!DV6="ม",1,"")</f>
        <v/>
      </c>
      <c r="DQ6" s="199" t="str">
        <f>IF('เช็คเวลาเรียน เทอม 1'!DW6="ม",1,"")</f>
        <v/>
      </c>
      <c r="DR6" s="198"/>
      <c r="DS6" s="198"/>
      <c r="DT6" s="199" t="str">
        <f>IF('เช็คเวลาเรียน เทอม 1'!DZ6="ม",1,"")</f>
        <v/>
      </c>
      <c r="DU6" s="199" t="str">
        <f>IF('เช็คเวลาเรียน เทอม 1'!EA6="ม",1,"")</f>
        <v/>
      </c>
      <c r="DV6" s="199" t="str">
        <f>IF('เช็คเวลาเรียน เทอม 1'!EB6="ม",1,"")</f>
        <v/>
      </c>
      <c r="DW6" s="199" t="str">
        <f>IF('เช็คเวลาเรียน เทอม 1'!EC6="ม",1,"")</f>
        <v/>
      </c>
      <c r="DX6" s="199" t="str">
        <f>IF('เช็คเวลาเรียน เทอม 1'!ED6="ม",1,"")</f>
        <v/>
      </c>
      <c r="DY6" s="198"/>
      <c r="DZ6" s="198"/>
      <c r="EA6" s="199" t="str">
        <f>IF('เช็คเวลาเรียน เทอม 1'!EG6="ม",1,"")</f>
        <v/>
      </c>
      <c r="EB6" s="338">
        <f t="shared" si="3"/>
        <v>0</v>
      </c>
      <c r="EC6" s="339"/>
      <c r="ED6" s="199" t="str">
        <f>IF('เช็คเวลาเรียน เทอม 1'!EL6="ม",1,"")</f>
        <v/>
      </c>
      <c r="EE6" s="199" t="str">
        <f>IF('เช็คเวลาเรียน เทอม 1'!EM6="ม",1,"")</f>
        <v/>
      </c>
      <c r="EF6" s="199" t="str">
        <f>IF('เช็คเวลาเรียน เทอม 1'!EN6="ม",1,"")</f>
        <v/>
      </c>
      <c r="EG6" s="199" t="str">
        <f>IF('เช็คเวลาเรียน เทอม 1'!EO6="ม",1,"")</f>
        <v/>
      </c>
      <c r="EH6" s="198"/>
      <c r="EI6" s="198"/>
      <c r="EJ6" s="199" t="str">
        <f>IF('เช็คเวลาเรียน เทอม 1'!ER6="ม",1,"")</f>
        <v/>
      </c>
      <c r="EK6" s="199" t="str">
        <f>IF('เช็คเวลาเรียน เทอม 1'!ES6="ม",1,"")</f>
        <v/>
      </c>
      <c r="EL6" s="199" t="str">
        <f>IF('เช็คเวลาเรียน เทอม 1'!ET6="ม",1,"")</f>
        <v/>
      </c>
      <c r="EM6" s="199" t="str">
        <f>IF('เช็คเวลาเรียน เทอม 1'!EU6="ม",1,"")</f>
        <v/>
      </c>
      <c r="EN6" s="199" t="str">
        <f>IF('เช็คเวลาเรียน เทอม 1'!EV6="ม",1,"")</f>
        <v/>
      </c>
      <c r="EO6" s="198"/>
      <c r="EP6" s="198"/>
      <c r="EQ6" s="199" t="str">
        <f>IF('เช็คเวลาเรียน เทอม 1'!EY6="ม",1,"")</f>
        <v/>
      </c>
      <c r="ER6" s="199" t="str">
        <f>IF('เช็คเวลาเรียน เทอม 1'!EZ6="ม",1,"")</f>
        <v/>
      </c>
      <c r="ES6" s="199" t="str">
        <f>IF('เช็คเวลาเรียน เทอม 1'!FA6="ม",1,"")</f>
        <v/>
      </c>
      <c r="ET6" s="199" t="str">
        <f>IF('เช็คเวลาเรียน เทอม 1'!FB6="ม",1,"")</f>
        <v/>
      </c>
      <c r="EU6" s="199" t="str">
        <f>IF('เช็คเวลาเรียน เทอม 1'!FC6="ม",1,"")</f>
        <v/>
      </c>
      <c r="EV6" s="198"/>
      <c r="EW6" s="198"/>
      <c r="EX6" s="199" t="str">
        <f>IF('เช็คเวลาเรียน เทอม 1'!FF6="ม",1,"")</f>
        <v/>
      </c>
      <c r="EY6" s="199" t="str">
        <f>IF('เช็คเวลาเรียน เทอม 1'!FG6="ม",1,"")</f>
        <v/>
      </c>
      <c r="EZ6" s="199" t="str">
        <f>IF('เช็คเวลาเรียน เทอม 1'!FH6="ม",1,"")</f>
        <v/>
      </c>
      <c r="FA6" s="199" t="str">
        <f>IF('เช็คเวลาเรียน เทอม 1'!FI6="ม",1,"")</f>
        <v/>
      </c>
      <c r="FB6" s="199" t="str">
        <f>IF('เช็คเวลาเรียน เทอม 1'!FJ6="ม",1,"")</f>
        <v/>
      </c>
      <c r="FC6" s="198"/>
      <c r="FD6" s="198"/>
      <c r="FE6" s="199" t="str">
        <f>IF('เช็คเวลาเรียน เทอม 1'!FM6="ม",1,"")</f>
        <v/>
      </c>
      <c r="FF6" s="199" t="str">
        <f>IF('เช็คเวลาเรียน เทอม 1'!FN6="ม",1,"")</f>
        <v/>
      </c>
      <c r="FG6" s="199" t="str">
        <f>IF('เช็คเวลาเรียน เทอม 1'!FO6="ม",1,"")</f>
        <v/>
      </c>
      <c r="FH6" s="338">
        <f t="shared" si="4"/>
        <v>0</v>
      </c>
      <c r="FI6" s="339"/>
      <c r="FJ6" s="199" t="str">
        <f>IF('เช็คเวลาเรียน เทอม 1'!FT6="ม",1,"")</f>
        <v/>
      </c>
      <c r="FK6" s="199" t="str">
        <f>IF('เช็คเวลาเรียน เทอม 1'!FU6="ม",1,"")</f>
        <v/>
      </c>
      <c r="FL6" s="198"/>
      <c r="FM6" s="198"/>
      <c r="FN6" s="199" t="str">
        <f>IF('เช็คเวลาเรียน เทอม 1'!FX6="ม",1,"")</f>
        <v/>
      </c>
      <c r="FO6" s="199" t="str">
        <f>IF('เช็คเวลาเรียน เทอม 1'!FY6="ม",1,"")</f>
        <v/>
      </c>
      <c r="FP6" s="199" t="str">
        <f>IF('เช็คเวลาเรียน เทอม 1'!FZ6="ม",1,"")</f>
        <v/>
      </c>
      <c r="FQ6" s="199" t="str">
        <f>IF('เช็คเวลาเรียน เทอม 1'!GA6="ม",1,"")</f>
        <v/>
      </c>
      <c r="FR6" s="199" t="str">
        <f>IF('เช็คเวลาเรียน เทอม 1'!GB6="ม",1,"")</f>
        <v/>
      </c>
      <c r="FS6" s="198"/>
      <c r="FT6" s="198"/>
      <c r="FU6" s="199" t="str">
        <f>IF('เช็คเวลาเรียน เทอม 1'!GE6="ม",1,"")</f>
        <v/>
      </c>
      <c r="FV6" s="280"/>
      <c r="FW6" s="199" t="str">
        <f>IF('เช็คเวลาเรียน เทอม 1'!GG6="ม",1,"")</f>
        <v/>
      </c>
      <c r="FX6" s="199" t="str">
        <f>IF('เช็คเวลาเรียน เทอม 1'!GH6="ม",1,"")</f>
        <v/>
      </c>
      <c r="FY6" s="199" t="str">
        <f>IF('เช็คเวลาเรียน เทอม 1'!GI6="ม",1,"")</f>
        <v/>
      </c>
      <c r="FZ6" s="198"/>
      <c r="GA6" s="198"/>
      <c r="GB6" s="199" t="str">
        <f>IF('เช็คเวลาเรียน เทอม 1'!GL6="ม",1,"")</f>
        <v/>
      </c>
      <c r="GC6" s="199" t="str">
        <f>IF('เช็คเวลาเรียน เทอม 1'!GM6="ม",1,"")</f>
        <v/>
      </c>
      <c r="GD6" s="199" t="str">
        <f>IF('เช็คเวลาเรียน เทอม 1'!GN6="ม",1,"")</f>
        <v/>
      </c>
      <c r="GE6" s="199" t="str">
        <f>IF('เช็คเวลาเรียน เทอม 1'!GO6="ม",1,"")</f>
        <v/>
      </c>
      <c r="GF6" s="280"/>
      <c r="GG6" s="198"/>
      <c r="GH6" s="198"/>
      <c r="GI6" s="199" t="str">
        <f>IF('เช็คเวลาเรียน เทอม 1'!GS6="ม",1,"")</f>
        <v/>
      </c>
      <c r="GJ6" s="199" t="str">
        <f>IF('เช็คเวลาเรียน เทอม 1'!GT6="ม",1,"")</f>
        <v/>
      </c>
      <c r="GK6" s="199" t="str">
        <f>IF('เช็คเวลาเรียน เทอม 1'!GU6="ม",1,"")</f>
        <v/>
      </c>
      <c r="GL6" s="199" t="str">
        <f>IF('เช็คเวลาเรียน เทอม 1'!GV6="ม",1,"")</f>
        <v/>
      </c>
      <c r="GM6" s="199" t="str">
        <f>IF('เช็คเวลาเรียน เทอม 1'!GW6="ม",1,"")</f>
        <v/>
      </c>
      <c r="GN6" s="198"/>
      <c r="GO6" s="338">
        <f t="shared" si="5"/>
        <v>0</v>
      </c>
      <c r="GP6" s="339"/>
    </row>
    <row r="7" spans="1:198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280"/>
      <c r="D7" s="194"/>
      <c r="E7" s="194"/>
      <c r="F7" s="280"/>
      <c r="G7" s="194"/>
      <c r="H7" s="194"/>
      <c r="I7" s="194"/>
      <c r="J7" s="194"/>
      <c r="K7" s="194"/>
      <c r="L7" s="194"/>
      <c r="M7" s="194"/>
      <c r="N7" s="194"/>
      <c r="O7" s="280"/>
      <c r="P7" s="194"/>
      <c r="Q7" s="194"/>
      <c r="R7" s="195"/>
      <c r="S7" s="195"/>
      <c r="T7" s="196">
        <f>IF('เช็คเวลาเรียน เทอม 1'!T7="ม",1,"")</f>
        <v>1</v>
      </c>
      <c r="U7" s="196">
        <f>IF('เช็คเวลาเรียน เทอม 1'!U7="ม",1,"")</f>
        <v>1</v>
      </c>
      <c r="V7" s="196">
        <f>IF('เช็คเวลาเรียน เทอม 1'!V7="ม",1,"")</f>
        <v>1</v>
      </c>
      <c r="W7" s="196">
        <f>IF('เช็คเวลาเรียน เทอม 1'!W7="ม",1,"")</f>
        <v>1</v>
      </c>
      <c r="X7" s="196">
        <f>IF('เช็คเวลาเรียน เทอม 1'!X7="ม",1,"")</f>
        <v>1</v>
      </c>
      <c r="Y7" s="196" t="str">
        <f>IF('เช็คเวลาเรียน เทอม 1'!Y7="ม",1,"")</f>
        <v/>
      </c>
      <c r="Z7" s="196" t="str">
        <f>IF('เช็คเวลาเรียน เทอม 1'!Z7="ม",1,"")</f>
        <v/>
      </c>
      <c r="AA7" s="196">
        <f>IF('เช็คเวลาเรียน เทอม 1'!AA7="ม",1,"")</f>
        <v>1</v>
      </c>
      <c r="AB7" s="196">
        <f>IF('เช็คเวลาเรียน เทอม 1'!AB7="ม",1,"")</f>
        <v>1</v>
      </c>
      <c r="AC7" s="196">
        <f>IF('เช็คเวลาเรียน เทอม 1'!AC7="ม",1,"")</f>
        <v>1</v>
      </c>
      <c r="AD7" s="196">
        <f>IF('เช็คเวลาเรียน เทอม 1'!AD7="ม",1,"")</f>
        <v>1</v>
      </c>
      <c r="AE7" s="196">
        <f>IF('เช็คเวลาเรียน เทอม 1'!AE7="ม",1,"")</f>
        <v>1</v>
      </c>
      <c r="AF7" s="194"/>
      <c r="AG7" s="280"/>
      <c r="AH7" s="338">
        <f t="shared" si="0"/>
        <v>10</v>
      </c>
      <c r="AI7" s="339"/>
      <c r="AJ7" s="280"/>
      <c r="AK7" s="197" t="str">
        <f>IF('เช็คเวลาเรียน เทอม 1'!AM7="ม",1,"")</f>
        <v/>
      </c>
      <c r="AL7" s="280"/>
      <c r="AM7" s="197" t="str">
        <f>IF('เช็คเวลาเรียน เทอม 1'!AO7="ม",1,"")</f>
        <v/>
      </c>
      <c r="AN7" s="197" t="str">
        <f>IF('เช็คเวลาเรียน เทอม 1'!AP7="ม",1,"")</f>
        <v/>
      </c>
      <c r="AO7" s="198"/>
      <c r="AP7" s="198"/>
      <c r="AQ7" s="197" t="str">
        <f>IF('เช็คเวลาเรียน เทอม 1'!AS7="ม",1,"")</f>
        <v/>
      </c>
      <c r="AR7" s="197" t="str">
        <f>IF('เช็คเวลาเรียน เทอม 1'!AT7="ม",1,"")</f>
        <v/>
      </c>
      <c r="AS7" s="197" t="str">
        <f>IF('เช็คเวลาเรียน เทอม 1'!AU7="ม",1,"")</f>
        <v/>
      </c>
      <c r="AT7" s="197" t="str">
        <f>IF('เช็คเวลาเรียน เทอม 1'!AV7="ม",1,"")</f>
        <v/>
      </c>
      <c r="AU7" s="197" t="str">
        <f>IF('เช็คเวลาเรียน เทอม 1'!AW7="ม",1,"")</f>
        <v/>
      </c>
      <c r="AV7" s="198"/>
      <c r="AW7" s="198"/>
      <c r="AX7" s="197" t="str">
        <f>IF('เช็คเวลาเรียน เทอม 1'!AZ7="ม",1,"")</f>
        <v/>
      </c>
      <c r="AY7" s="197" t="str">
        <f>IF('เช็คเวลาเรียน เทอม 1'!BA7="ม",1,"")</f>
        <v/>
      </c>
      <c r="AZ7" s="197" t="str">
        <f>IF('เช็คเวลาเรียน เทอม 1'!BB7="ม",1,"")</f>
        <v/>
      </c>
      <c r="BA7" s="197" t="str">
        <f>IF('เช็คเวลาเรียน เทอม 1'!BC7="ม",1,"")</f>
        <v/>
      </c>
      <c r="BB7" s="197" t="str">
        <f>IF('เช็คเวลาเรียน เทอม 1'!BD7="ม",1,"")</f>
        <v/>
      </c>
      <c r="BC7" s="198"/>
      <c r="BD7" s="198"/>
      <c r="BE7" s="197" t="str">
        <f>IF('เช็คเวลาเรียน เทอม 1'!BG7="ม",1,"")</f>
        <v/>
      </c>
      <c r="BF7" s="197" t="str">
        <f>IF('เช็คเวลาเรียน เทอม 1'!BH7="ม",1,"")</f>
        <v/>
      </c>
      <c r="BG7" s="197" t="str">
        <f>IF('เช็คเวลาเรียน เทอม 1'!BI7="ม",1,"")</f>
        <v/>
      </c>
      <c r="BH7" s="197" t="str">
        <f>IF('เช็คเวลาเรียน เทอม 1'!BJ7="ม",1,"")</f>
        <v/>
      </c>
      <c r="BI7" s="197" t="str">
        <f>IF('เช็คเวลาเรียน เทอม 1'!BK7="ม",1,"")</f>
        <v/>
      </c>
      <c r="BJ7" s="198"/>
      <c r="BK7" s="198"/>
      <c r="BL7" s="197" t="str">
        <f>IF('เช็คเวลาเรียน เทอม 1'!BN7="ม",1,"")</f>
        <v/>
      </c>
      <c r="BM7" s="197" t="str">
        <f>IF('เช็คเวลาเรียน เทอม 1'!BO7="ม",1,"")</f>
        <v/>
      </c>
      <c r="BN7" s="338">
        <f t="shared" si="1"/>
        <v>0</v>
      </c>
      <c r="BO7" s="339"/>
      <c r="BP7" s="199" t="str">
        <f>IF('เช็คเวลาเรียน เทอม 1'!BT7="ม",1,"")</f>
        <v/>
      </c>
      <c r="BQ7" s="199" t="str">
        <f>IF('เช็คเวลาเรียน เทอม 1'!BU7="ม",1,"")</f>
        <v/>
      </c>
      <c r="BR7" s="199" t="str">
        <f>IF('เช็คเวลาเรียน เทอม 1'!BV7="ม",1,"")</f>
        <v/>
      </c>
      <c r="BS7" s="198"/>
      <c r="BT7" s="198"/>
      <c r="BU7" s="199" t="str">
        <f>IF('เช็คเวลาเรียน เทอม 1'!BY7="ม",1,"")</f>
        <v/>
      </c>
      <c r="BV7" s="199" t="str">
        <f>IF('เช็คเวลาเรียน เทอม 1'!BZ7="ม",1,"")</f>
        <v/>
      </c>
      <c r="BW7" s="199" t="str">
        <f>IF('เช็คเวลาเรียน เทอม 1'!CA7="ม",1,"")</f>
        <v/>
      </c>
      <c r="BX7" s="199" t="str">
        <f>IF('เช็คเวลาเรียน เทอม 1'!CB7="ม",1,"")</f>
        <v/>
      </c>
      <c r="BY7" s="199" t="str">
        <f>IF('เช็คเวลาเรียน เทอม 1'!CC7="ม",1,"")</f>
        <v/>
      </c>
      <c r="BZ7" s="198"/>
      <c r="CA7" s="198"/>
      <c r="CB7" s="199" t="str">
        <f>IF('เช็คเวลาเรียน เทอม 1'!CF7="ม",1,"")</f>
        <v/>
      </c>
      <c r="CC7" s="199" t="str">
        <f>IF('เช็คเวลาเรียน เทอม 1'!CG7="ม",1,"")</f>
        <v/>
      </c>
      <c r="CD7" s="199" t="str">
        <f>IF('เช็คเวลาเรียน เทอม 1'!CH7="ม",1,"")</f>
        <v/>
      </c>
      <c r="CE7" s="199" t="str">
        <f>IF('เช็คเวลาเรียน เทอม 1'!CI7="ม",1,"")</f>
        <v/>
      </c>
      <c r="CF7" s="199" t="str">
        <f>IF('เช็คเวลาเรียน เทอม 1'!CJ7="ม",1,"")</f>
        <v/>
      </c>
      <c r="CG7" s="198"/>
      <c r="CH7" s="198"/>
      <c r="CI7" s="199" t="str">
        <f>IF('เช็คเวลาเรียน เทอม 1'!CM7="ม",1,"")</f>
        <v/>
      </c>
      <c r="CJ7" s="199" t="str">
        <f>IF('เช็คเวลาเรียน เทอม 1'!CN7="ม",1,"")</f>
        <v/>
      </c>
      <c r="CK7" s="199" t="str">
        <f>IF('เช็คเวลาเรียน เทอม 1'!CO7="ม",1,"")</f>
        <v/>
      </c>
      <c r="CL7" s="199" t="str">
        <f>IF('เช็คเวลาเรียน เทอม 1'!CP7="ม",1,"")</f>
        <v/>
      </c>
      <c r="CM7" s="199" t="str">
        <f>IF('เช็คเวลาเรียน เทอม 1'!CQ7="ม",1,"")</f>
        <v/>
      </c>
      <c r="CN7" s="198"/>
      <c r="CO7" s="198"/>
      <c r="CP7" s="199" t="str">
        <f>IF('เช็คเวลาเรียน เทอม 1'!CT7="ม",1,"")</f>
        <v/>
      </c>
      <c r="CQ7" s="280"/>
      <c r="CR7" s="280"/>
      <c r="CS7" s="280"/>
      <c r="CT7" s="199" t="str">
        <f>IF('เช็คเวลาเรียน เทอม 1'!CX7="ม",1,"")</f>
        <v/>
      </c>
      <c r="CU7" s="338">
        <f t="shared" si="2"/>
        <v>0</v>
      </c>
      <c r="CV7" s="339"/>
      <c r="CW7" s="198"/>
      <c r="CX7" s="198"/>
      <c r="CY7" s="199" t="str">
        <f>IF('เช็คเวลาเรียน เทอม 1'!DE7="ม",1,"")</f>
        <v/>
      </c>
      <c r="CZ7" s="199" t="str">
        <f>IF('เช็คเวลาเรียน เทอม 1'!DF7="ม",1,"")</f>
        <v/>
      </c>
      <c r="DA7" s="199" t="str">
        <f>IF('เช็คเวลาเรียน เทอม 1'!DG7="ม",1,"")</f>
        <v/>
      </c>
      <c r="DB7" s="199" t="str">
        <f>IF('เช็คเวลาเรียน เทอม 1'!DH7="ม",1,"")</f>
        <v/>
      </c>
      <c r="DC7" s="199" t="str">
        <f>IF('เช็คเวลาเรียน เทอม 1'!DI7="ม",1,"")</f>
        <v/>
      </c>
      <c r="DD7" s="198"/>
      <c r="DE7" s="198"/>
      <c r="DF7" s="199" t="str">
        <f>IF('เช็คเวลาเรียน เทอม 1'!DL7="ม",1,"")</f>
        <v/>
      </c>
      <c r="DG7" s="199" t="str">
        <f>IF('เช็คเวลาเรียน เทอม 1'!DM7="ม",1,"")</f>
        <v/>
      </c>
      <c r="DH7" s="280"/>
      <c r="DI7" s="199" t="str">
        <f>IF('เช็คเวลาเรียน เทอม 1'!DO7="ม",1,"")</f>
        <v/>
      </c>
      <c r="DJ7" s="199" t="str">
        <f>IF('เช็คเวลาเรียน เทอม 1'!DP7="ม",1,"")</f>
        <v/>
      </c>
      <c r="DK7" s="198"/>
      <c r="DL7" s="198"/>
      <c r="DM7" s="199" t="str">
        <f>IF('เช็คเวลาเรียน เทอม 1'!DS7="ม",1,"")</f>
        <v/>
      </c>
      <c r="DN7" s="199" t="str">
        <f>IF('เช็คเวลาเรียน เทอม 1'!DT7="ม",1,"")</f>
        <v/>
      </c>
      <c r="DO7" s="199" t="str">
        <f>IF('เช็คเวลาเรียน เทอม 1'!DU7="ม",1,"")</f>
        <v/>
      </c>
      <c r="DP7" s="199" t="str">
        <f>IF('เช็คเวลาเรียน เทอม 1'!DV7="ม",1,"")</f>
        <v/>
      </c>
      <c r="DQ7" s="199" t="str">
        <f>IF('เช็คเวลาเรียน เทอม 1'!DW7="ม",1,"")</f>
        <v/>
      </c>
      <c r="DR7" s="198"/>
      <c r="DS7" s="198"/>
      <c r="DT7" s="199" t="str">
        <f>IF('เช็คเวลาเรียน เทอม 1'!DZ7="ม",1,"")</f>
        <v/>
      </c>
      <c r="DU7" s="199" t="str">
        <f>IF('เช็คเวลาเรียน เทอม 1'!EA7="ม",1,"")</f>
        <v/>
      </c>
      <c r="DV7" s="199" t="str">
        <f>IF('เช็คเวลาเรียน เทอม 1'!EB7="ม",1,"")</f>
        <v/>
      </c>
      <c r="DW7" s="199" t="str">
        <f>IF('เช็คเวลาเรียน เทอม 1'!EC7="ม",1,"")</f>
        <v/>
      </c>
      <c r="DX7" s="199" t="str">
        <f>IF('เช็คเวลาเรียน เทอม 1'!ED7="ม",1,"")</f>
        <v/>
      </c>
      <c r="DY7" s="198"/>
      <c r="DZ7" s="198"/>
      <c r="EA7" s="199" t="str">
        <f>IF('เช็คเวลาเรียน เทอม 1'!EG7="ม",1,"")</f>
        <v/>
      </c>
      <c r="EB7" s="338">
        <f t="shared" si="3"/>
        <v>0</v>
      </c>
      <c r="EC7" s="339"/>
      <c r="ED7" s="199" t="str">
        <f>IF('เช็คเวลาเรียน เทอม 1'!EL7="ม",1,"")</f>
        <v/>
      </c>
      <c r="EE7" s="199" t="str">
        <f>IF('เช็คเวลาเรียน เทอม 1'!EM7="ม",1,"")</f>
        <v/>
      </c>
      <c r="EF7" s="199" t="str">
        <f>IF('เช็คเวลาเรียน เทอม 1'!EN7="ม",1,"")</f>
        <v/>
      </c>
      <c r="EG7" s="199" t="str">
        <f>IF('เช็คเวลาเรียน เทอม 1'!EO7="ม",1,"")</f>
        <v/>
      </c>
      <c r="EH7" s="198"/>
      <c r="EI7" s="198"/>
      <c r="EJ7" s="199" t="str">
        <f>IF('เช็คเวลาเรียน เทอม 1'!ER7="ม",1,"")</f>
        <v/>
      </c>
      <c r="EK7" s="199" t="str">
        <f>IF('เช็คเวลาเรียน เทอม 1'!ES7="ม",1,"")</f>
        <v/>
      </c>
      <c r="EL7" s="199" t="str">
        <f>IF('เช็คเวลาเรียน เทอม 1'!ET7="ม",1,"")</f>
        <v/>
      </c>
      <c r="EM7" s="199" t="str">
        <f>IF('เช็คเวลาเรียน เทอม 1'!EU7="ม",1,"")</f>
        <v/>
      </c>
      <c r="EN7" s="199" t="str">
        <f>IF('เช็คเวลาเรียน เทอม 1'!EV7="ม",1,"")</f>
        <v/>
      </c>
      <c r="EO7" s="198"/>
      <c r="EP7" s="198"/>
      <c r="EQ7" s="199" t="str">
        <f>IF('เช็คเวลาเรียน เทอม 1'!EY7="ม",1,"")</f>
        <v/>
      </c>
      <c r="ER7" s="199" t="str">
        <f>IF('เช็คเวลาเรียน เทอม 1'!EZ7="ม",1,"")</f>
        <v/>
      </c>
      <c r="ES7" s="199" t="str">
        <f>IF('เช็คเวลาเรียน เทอม 1'!FA7="ม",1,"")</f>
        <v/>
      </c>
      <c r="ET7" s="199" t="str">
        <f>IF('เช็คเวลาเรียน เทอม 1'!FB7="ม",1,"")</f>
        <v/>
      </c>
      <c r="EU7" s="199" t="str">
        <f>IF('เช็คเวลาเรียน เทอม 1'!FC7="ม",1,"")</f>
        <v/>
      </c>
      <c r="EV7" s="198"/>
      <c r="EW7" s="198"/>
      <c r="EX7" s="199" t="str">
        <f>IF('เช็คเวลาเรียน เทอม 1'!FF7="ม",1,"")</f>
        <v/>
      </c>
      <c r="EY7" s="199" t="str">
        <f>IF('เช็คเวลาเรียน เทอม 1'!FG7="ม",1,"")</f>
        <v/>
      </c>
      <c r="EZ7" s="199" t="str">
        <f>IF('เช็คเวลาเรียน เทอม 1'!FH7="ม",1,"")</f>
        <v/>
      </c>
      <c r="FA7" s="199" t="str">
        <f>IF('เช็คเวลาเรียน เทอม 1'!FI7="ม",1,"")</f>
        <v/>
      </c>
      <c r="FB7" s="199" t="str">
        <f>IF('เช็คเวลาเรียน เทอม 1'!FJ7="ม",1,"")</f>
        <v/>
      </c>
      <c r="FC7" s="198"/>
      <c r="FD7" s="198"/>
      <c r="FE7" s="199" t="str">
        <f>IF('เช็คเวลาเรียน เทอม 1'!FM7="ม",1,"")</f>
        <v/>
      </c>
      <c r="FF7" s="199" t="str">
        <f>IF('เช็คเวลาเรียน เทอม 1'!FN7="ม",1,"")</f>
        <v/>
      </c>
      <c r="FG7" s="199" t="str">
        <f>IF('เช็คเวลาเรียน เทอม 1'!FO7="ม",1,"")</f>
        <v/>
      </c>
      <c r="FH7" s="338">
        <f t="shared" si="4"/>
        <v>0</v>
      </c>
      <c r="FI7" s="339"/>
      <c r="FJ7" s="199" t="str">
        <f>IF('เช็คเวลาเรียน เทอม 1'!FT7="ม",1,"")</f>
        <v/>
      </c>
      <c r="FK7" s="199" t="str">
        <f>IF('เช็คเวลาเรียน เทอม 1'!FU7="ม",1,"")</f>
        <v/>
      </c>
      <c r="FL7" s="198"/>
      <c r="FM7" s="198"/>
      <c r="FN7" s="199" t="str">
        <f>IF('เช็คเวลาเรียน เทอม 1'!FX7="ม",1,"")</f>
        <v/>
      </c>
      <c r="FO7" s="199" t="str">
        <f>IF('เช็คเวลาเรียน เทอม 1'!FY7="ม",1,"")</f>
        <v/>
      </c>
      <c r="FP7" s="199" t="str">
        <f>IF('เช็คเวลาเรียน เทอม 1'!FZ7="ม",1,"")</f>
        <v/>
      </c>
      <c r="FQ7" s="199" t="str">
        <f>IF('เช็คเวลาเรียน เทอม 1'!GA7="ม",1,"")</f>
        <v/>
      </c>
      <c r="FR7" s="199" t="str">
        <f>IF('เช็คเวลาเรียน เทอม 1'!GB7="ม",1,"")</f>
        <v/>
      </c>
      <c r="FS7" s="198"/>
      <c r="FT7" s="198"/>
      <c r="FU7" s="199" t="str">
        <f>IF('เช็คเวลาเรียน เทอม 1'!GE7="ม",1,"")</f>
        <v/>
      </c>
      <c r="FV7" s="280"/>
      <c r="FW7" s="199" t="str">
        <f>IF('เช็คเวลาเรียน เทอม 1'!GG7="ม",1,"")</f>
        <v/>
      </c>
      <c r="FX7" s="199" t="str">
        <f>IF('เช็คเวลาเรียน เทอม 1'!GH7="ม",1,"")</f>
        <v/>
      </c>
      <c r="FY7" s="199" t="str">
        <f>IF('เช็คเวลาเรียน เทอม 1'!GI7="ม",1,"")</f>
        <v/>
      </c>
      <c r="FZ7" s="198"/>
      <c r="GA7" s="198"/>
      <c r="GB7" s="199" t="str">
        <f>IF('เช็คเวลาเรียน เทอม 1'!GL7="ม",1,"")</f>
        <v/>
      </c>
      <c r="GC7" s="199" t="str">
        <f>IF('เช็คเวลาเรียน เทอม 1'!GM7="ม",1,"")</f>
        <v/>
      </c>
      <c r="GD7" s="199" t="str">
        <f>IF('เช็คเวลาเรียน เทอม 1'!GN7="ม",1,"")</f>
        <v/>
      </c>
      <c r="GE7" s="199" t="str">
        <f>IF('เช็คเวลาเรียน เทอม 1'!GO7="ม",1,"")</f>
        <v/>
      </c>
      <c r="GF7" s="280"/>
      <c r="GG7" s="198"/>
      <c r="GH7" s="198"/>
      <c r="GI7" s="199" t="str">
        <f>IF('เช็คเวลาเรียน เทอม 1'!GS7="ม",1,"")</f>
        <v/>
      </c>
      <c r="GJ7" s="199" t="str">
        <f>IF('เช็คเวลาเรียน เทอม 1'!GT7="ม",1,"")</f>
        <v/>
      </c>
      <c r="GK7" s="199" t="str">
        <f>IF('เช็คเวลาเรียน เทอม 1'!GU7="ม",1,"")</f>
        <v/>
      </c>
      <c r="GL7" s="199" t="str">
        <f>IF('เช็คเวลาเรียน เทอม 1'!GV7="ม",1,"")</f>
        <v/>
      </c>
      <c r="GM7" s="199" t="str">
        <f>IF('เช็คเวลาเรียน เทอม 1'!GW7="ม",1,"")</f>
        <v/>
      </c>
      <c r="GN7" s="198"/>
      <c r="GO7" s="338">
        <f t="shared" si="5"/>
        <v>0</v>
      </c>
      <c r="GP7" s="339"/>
    </row>
    <row r="8" spans="1:198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280"/>
      <c r="D8" s="194"/>
      <c r="E8" s="194"/>
      <c r="F8" s="280"/>
      <c r="G8" s="194"/>
      <c r="H8" s="194"/>
      <c r="I8" s="194"/>
      <c r="J8" s="194"/>
      <c r="K8" s="194"/>
      <c r="L8" s="194"/>
      <c r="M8" s="194"/>
      <c r="N8" s="194"/>
      <c r="O8" s="280"/>
      <c r="P8" s="194"/>
      <c r="Q8" s="194"/>
      <c r="R8" s="195"/>
      <c r="S8" s="195"/>
      <c r="T8" s="196">
        <f>IF('เช็คเวลาเรียน เทอม 1'!T8="ม",1,"")</f>
        <v>1</v>
      </c>
      <c r="U8" s="196">
        <f>IF('เช็คเวลาเรียน เทอม 1'!U8="ม",1,"")</f>
        <v>1</v>
      </c>
      <c r="V8" s="196">
        <f>IF('เช็คเวลาเรียน เทอม 1'!V8="ม",1,"")</f>
        <v>1</v>
      </c>
      <c r="W8" s="196">
        <f>IF('เช็คเวลาเรียน เทอม 1'!W8="ม",1,"")</f>
        <v>1</v>
      </c>
      <c r="X8" s="196">
        <f>IF('เช็คเวลาเรียน เทอม 1'!X8="ม",1,"")</f>
        <v>1</v>
      </c>
      <c r="Y8" s="196" t="str">
        <f>IF('เช็คเวลาเรียน เทอม 1'!Y8="ม",1,"")</f>
        <v/>
      </c>
      <c r="Z8" s="196" t="str">
        <f>IF('เช็คเวลาเรียน เทอม 1'!Z8="ม",1,"")</f>
        <v/>
      </c>
      <c r="AA8" s="196">
        <f>IF('เช็คเวลาเรียน เทอม 1'!AA8="ม",1,"")</f>
        <v>1</v>
      </c>
      <c r="AB8" s="196">
        <f>IF('เช็คเวลาเรียน เทอม 1'!AB8="ม",1,"")</f>
        <v>1</v>
      </c>
      <c r="AC8" s="196">
        <f>IF('เช็คเวลาเรียน เทอม 1'!AC8="ม",1,"")</f>
        <v>1</v>
      </c>
      <c r="AD8" s="196">
        <f>IF('เช็คเวลาเรียน เทอม 1'!AD8="ม",1,"")</f>
        <v>1</v>
      </c>
      <c r="AE8" s="196">
        <f>IF('เช็คเวลาเรียน เทอม 1'!AE8="ม",1,"")</f>
        <v>1</v>
      </c>
      <c r="AF8" s="194"/>
      <c r="AG8" s="280"/>
      <c r="AH8" s="338">
        <f t="shared" si="0"/>
        <v>10</v>
      </c>
      <c r="AI8" s="339"/>
      <c r="AJ8" s="280"/>
      <c r="AK8" s="197" t="str">
        <f>IF('เช็คเวลาเรียน เทอม 1'!AM8="ม",1,"")</f>
        <v/>
      </c>
      <c r="AL8" s="280"/>
      <c r="AM8" s="197" t="str">
        <f>IF('เช็คเวลาเรียน เทอม 1'!AO8="ม",1,"")</f>
        <v/>
      </c>
      <c r="AN8" s="197" t="str">
        <f>IF('เช็คเวลาเรียน เทอม 1'!AP8="ม",1,"")</f>
        <v/>
      </c>
      <c r="AO8" s="198"/>
      <c r="AP8" s="198"/>
      <c r="AQ8" s="197" t="str">
        <f>IF('เช็คเวลาเรียน เทอม 1'!AS8="ม",1,"")</f>
        <v/>
      </c>
      <c r="AR8" s="197" t="str">
        <f>IF('เช็คเวลาเรียน เทอม 1'!AT8="ม",1,"")</f>
        <v/>
      </c>
      <c r="AS8" s="197" t="str">
        <f>IF('เช็คเวลาเรียน เทอม 1'!AU8="ม",1,"")</f>
        <v/>
      </c>
      <c r="AT8" s="197" t="str">
        <f>IF('เช็คเวลาเรียน เทอม 1'!AV8="ม",1,"")</f>
        <v/>
      </c>
      <c r="AU8" s="197" t="str">
        <f>IF('เช็คเวลาเรียน เทอม 1'!AW8="ม",1,"")</f>
        <v/>
      </c>
      <c r="AV8" s="198"/>
      <c r="AW8" s="198"/>
      <c r="AX8" s="197" t="str">
        <f>IF('เช็คเวลาเรียน เทอม 1'!AZ8="ม",1,"")</f>
        <v/>
      </c>
      <c r="AY8" s="197" t="str">
        <f>IF('เช็คเวลาเรียน เทอม 1'!BA8="ม",1,"")</f>
        <v/>
      </c>
      <c r="AZ8" s="197" t="str">
        <f>IF('เช็คเวลาเรียน เทอม 1'!BB8="ม",1,"")</f>
        <v/>
      </c>
      <c r="BA8" s="197" t="str">
        <f>IF('เช็คเวลาเรียน เทอม 1'!BC8="ม",1,"")</f>
        <v/>
      </c>
      <c r="BB8" s="197" t="str">
        <f>IF('เช็คเวลาเรียน เทอม 1'!BD8="ม",1,"")</f>
        <v/>
      </c>
      <c r="BC8" s="198"/>
      <c r="BD8" s="198"/>
      <c r="BE8" s="197" t="str">
        <f>IF('เช็คเวลาเรียน เทอม 1'!BG8="ม",1,"")</f>
        <v/>
      </c>
      <c r="BF8" s="197" t="str">
        <f>IF('เช็คเวลาเรียน เทอม 1'!BH8="ม",1,"")</f>
        <v/>
      </c>
      <c r="BG8" s="197" t="str">
        <f>IF('เช็คเวลาเรียน เทอม 1'!BI8="ม",1,"")</f>
        <v/>
      </c>
      <c r="BH8" s="197" t="str">
        <f>IF('เช็คเวลาเรียน เทอม 1'!BJ8="ม",1,"")</f>
        <v/>
      </c>
      <c r="BI8" s="197" t="str">
        <f>IF('เช็คเวลาเรียน เทอม 1'!BK8="ม",1,"")</f>
        <v/>
      </c>
      <c r="BJ8" s="198"/>
      <c r="BK8" s="198"/>
      <c r="BL8" s="197" t="str">
        <f>IF('เช็คเวลาเรียน เทอม 1'!BN8="ม",1,"")</f>
        <v/>
      </c>
      <c r="BM8" s="197" t="str">
        <f>IF('เช็คเวลาเรียน เทอม 1'!BO8="ม",1,"")</f>
        <v/>
      </c>
      <c r="BN8" s="338">
        <f t="shared" si="1"/>
        <v>0</v>
      </c>
      <c r="BO8" s="339"/>
      <c r="BP8" s="199" t="str">
        <f>IF('เช็คเวลาเรียน เทอม 1'!BT8="ม",1,"")</f>
        <v/>
      </c>
      <c r="BQ8" s="199" t="str">
        <f>IF('เช็คเวลาเรียน เทอม 1'!BU8="ม",1,"")</f>
        <v/>
      </c>
      <c r="BR8" s="199" t="str">
        <f>IF('เช็คเวลาเรียน เทอม 1'!BV8="ม",1,"")</f>
        <v/>
      </c>
      <c r="BS8" s="198"/>
      <c r="BT8" s="198"/>
      <c r="BU8" s="199" t="str">
        <f>IF('เช็คเวลาเรียน เทอม 1'!BY8="ม",1,"")</f>
        <v/>
      </c>
      <c r="BV8" s="199" t="str">
        <f>IF('เช็คเวลาเรียน เทอม 1'!BZ8="ม",1,"")</f>
        <v/>
      </c>
      <c r="BW8" s="199" t="str">
        <f>IF('เช็คเวลาเรียน เทอม 1'!CA8="ม",1,"")</f>
        <v/>
      </c>
      <c r="BX8" s="199" t="str">
        <f>IF('เช็คเวลาเรียน เทอม 1'!CB8="ม",1,"")</f>
        <v/>
      </c>
      <c r="BY8" s="199" t="str">
        <f>IF('เช็คเวลาเรียน เทอม 1'!CC8="ม",1,"")</f>
        <v/>
      </c>
      <c r="BZ8" s="198"/>
      <c r="CA8" s="198"/>
      <c r="CB8" s="199" t="str">
        <f>IF('เช็คเวลาเรียน เทอม 1'!CF8="ม",1,"")</f>
        <v/>
      </c>
      <c r="CC8" s="199" t="str">
        <f>IF('เช็คเวลาเรียน เทอม 1'!CG8="ม",1,"")</f>
        <v/>
      </c>
      <c r="CD8" s="199" t="str">
        <f>IF('เช็คเวลาเรียน เทอม 1'!CH8="ม",1,"")</f>
        <v/>
      </c>
      <c r="CE8" s="199" t="str">
        <f>IF('เช็คเวลาเรียน เทอม 1'!CI8="ม",1,"")</f>
        <v/>
      </c>
      <c r="CF8" s="199" t="str">
        <f>IF('เช็คเวลาเรียน เทอม 1'!CJ8="ม",1,"")</f>
        <v/>
      </c>
      <c r="CG8" s="198"/>
      <c r="CH8" s="198"/>
      <c r="CI8" s="199" t="str">
        <f>IF('เช็คเวลาเรียน เทอม 1'!CM8="ม",1,"")</f>
        <v/>
      </c>
      <c r="CJ8" s="199" t="str">
        <f>IF('เช็คเวลาเรียน เทอม 1'!CN8="ม",1,"")</f>
        <v/>
      </c>
      <c r="CK8" s="199" t="str">
        <f>IF('เช็คเวลาเรียน เทอม 1'!CO8="ม",1,"")</f>
        <v/>
      </c>
      <c r="CL8" s="199" t="str">
        <f>IF('เช็คเวลาเรียน เทอม 1'!CP8="ม",1,"")</f>
        <v/>
      </c>
      <c r="CM8" s="199" t="str">
        <f>IF('เช็คเวลาเรียน เทอม 1'!CQ8="ม",1,"")</f>
        <v/>
      </c>
      <c r="CN8" s="198"/>
      <c r="CO8" s="198"/>
      <c r="CP8" s="199" t="str">
        <f>IF('เช็คเวลาเรียน เทอม 1'!CT8="ม",1,"")</f>
        <v/>
      </c>
      <c r="CQ8" s="280"/>
      <c r="CR8" s="280"/>
      <c r="CS8" s="280"/>
      <c r="CT8" s="199" t="str">
        <f>IF('เช็คเวลาเรียน เทอม 1'!CX8="ม",1,"")</f>
        <v/>
      </c>
      <c r="CU8" s="338">
        <f t="shared" si="2"/>
        <v>0</v>
      </c>
      <c r="CV8" s="339"/>
      <c r="CW8" s="198"/>
      <c r="CX8" s="198"/>
      <c r="CY8" s="199" t="str">
        <f>IF('เช็คเวลาเรียน เทอม 1'!DE8="ม",1,"")</f>
        <v/>
      </c>
      <c r="CZ8" s="199" t="str">
        <f>IF('เช็คเวลาเรียน เทอม 1'!DF8="ม",1,"")</f>
        <v/>
      </c>
      <c r="DA8" s="199" t="str">
        <f>IF('เช็คเวลาเรียน เทอม 1'!DG8="ม",1,"")</f>
        <v/>
      </c>
      <c r="DB8" s="199" t="str">
        <f>IF('เช็คเวลาเรียน เทอม 1'!DH8="ม",1,"")</f>
        <v/>
      </c>
      <c r="DC8" s="199" t="str">
        <f>IF('เช็คเวลาเรียน เทอม 1'!DI8="ม",1,"")</f>
        <v/>
      </c>
      <c r="DD8" s="198"/>
      <c r="DE8" s="198"/>
      <c r="DF8" s="199" t="str">
        <f>IF('เช็คเวลาเรียน เทอม 1'!DL8="ม",1,"")</f>
        <v/>
      </c>
      <c r="DG8" s="199" t="str">
        <f>IF('เช็คเวลาเรียน เทอม 1'!DM8="ม",1,"")</f>
        <v/>
      </c>
      <c r="DH8" s="280"/>
      <c r="DI8" s="199" t="str">
        <f>IF('เช็คเวลาเรียน เทอม 1'!DO8="ม",1,"")</f>
        <v/>
      </c>
      <c r="DJ8" s="199" t="str">
        <f>IF('เช็คเวลาเรียน เทอม 1'!DP8="ม",1,"")</f>
        <v/>
      </c>
      <c r="DK8" s="198"/>
      <c r="DL8" s="198"/>
      <c r="DM8" s="199" t="str">
        <f>IF('เช็คเวลาเรียน เทอม 1'!DS8="ม",1,"")</f>
        <v/>
      </c>
      <c r="DN8" s="199" t="str">
        <f>IF('เช็คเวลาเรียน เทอม 1'!DT8="ม",1,"")</f>
        <v/>
      </c>
      <c r="DO8" s="199" t="str">
        <f>IF('เช็คเวลาเรียน เทอม 1'!DU8="ม",1,"")</f>
        <v/>
      </c>
      <c r="DP8" s="199" t="str">
        <f>IF('เช็คเวลาเรียน เทอม 1'!DV8="ม",1,"")</f>
        <v/>
      </c>
      <c r="DQ8" s="199" t="str">
        <f>IF('เช็คเวลาเรียน เทอม 1'!DW8="ม",1,"")</f>
        <v/>
      </c>
      <c r="DR8" s="198"/>
      <c r="DS8" s="198"/>
      <c r="DT8" s="199" t="str">
        <f>IF('เช็คเวลาเรียน เทอม 1'!DZ8="ม",1,"")</f>
        <v/>
      </c>
      <c r="DU8" s="199" t="str">
        <f>IF('เช็คเวลาเรียน เทอม 1'!EA8="ม",1,"")</f>
        <v/>
      </c>
      <c r="DV8" s="199" t="str">
        <f>IF('เช็คเวลาเรียน เทอม 1'!EB8="ม",1,"")</f>
        <v/>
      </c>
      <c r="DW8" s="199" t="str">
        <f>IF('เช็คเวลาเรียน เทอม 1'!EC8="ม",1,"")</f>
        <v/>
      </c>
      <c r="DX8" s="199" t="str">
        <f>IF('เช็คเวลาเรียน เทอม 1'!ED8="ม",1,"")</f>
        <v/>
      </c>
      <c r="DY8" s="198"/>
      <c r="DZ8" s="198"/>
      <c r="EA8" s="199" t="str">
        <f>IF('เช็คเวลาเรียน เทอม 1'!EG8="ม",1,"")</f>
        <v/>
      </c>
      <c r="EB8" s="338">
        <f t="shared" si="3"/>
        <v>0</v>
      </c>
      <c r="EC8" s="339"/>
      <c r="ED8" s="199" t="str">
        <f>IF('เช็คเวลาเรียน เทอม 1'!EL8="ม",1,"")</f>
        <v/>
      </c>
      <c r="EE8" s="199" t="str">
        <f>IF('เช็คเวลาเรียน เทอม 1'!EM8="ม",1,"")</f>
        <v/>
      </c>
      <c r="EF8" s="199" t="str">
        <f>IF('เช็คเวลาเรียน เทอม 1'!EN8="ม",1,"")</f>
        <v/>
      </c>
      <c r="EG8" s="199" t="str">
        <f>IF('เช็คเวลาเรียน เทอม 1'!EO8="ม",1,"")</f>
        <v/>
      </c>
      <c r="EH8" s="198"/>
      <c r="EI8" s="198"/>
      <c r="EJ8" s="199" t="str">
        <f>IF('เช็คเวลาเรียน เทอม 1'!ER8="ม",1,"")</f>
        <v/>
      </c>
      <c r="EK8" s="199" t="str">
        <f>IF('เช็คเวลาเรียน เทอม 1'!ES8="ม",1,"")</f>
        <v/>
      </c>
      <c r="EL8" s="199" t="str">
        <f>IF('เช็คเวลาเรียน เทอม 1'!ET8="ม",1,"")</f>
        <v/>
      </c>
      <c r="EM8" s="199" t="str">
        <f>IF('เช็คเวลาเรียน เทอม 1'!EU8="ม",1,"")</f>
        <v/>
      </c>
      <c r="EN8" s="199" t="str">
        <f>IF('เช็คเวลาเรียน เทอม 1'!EV8="ม",1,"")</f>
        <v/>
      </c>
      <c r="EO8" s="198"/>
      <c r="EP8" s="198"/>
      <c r="EQ8" s="199" t="str">
        <f>IF('เช็คเวลาเรียน เทอม 1'!EY8="ม",1,"")</f>
        <v/>
      </c>
      <c r="ER8" s="199" t="str">
        <f>IF('เช็คเวลาเรียน เทอม 1'!EZ8="ม",1,"")</f>
        <v/>
      </c>
      <c r="ES8" s="199" t="str">
        <f>IF('เช็คเวลาเรียน เทอม 1'!FA8="ม",1,"")</f>
        <v/>
      </c>
      <c r="ET8" s="199" t="str">
        <f>IF('เช็คเวลาเรียน เทอม 1'!FB8="ม",1,"")</f>
        <v/>
      </c>
      <c r="EU8" s="199" t="str">
        <f>IF('เช็คเวลาเรียน เทอม 1'!FC8="ม",1,"")</f>
        <v/>
      </c>
      <c r="EV8" s="198"/>
      <c r="EW8" s="198"/>
      <c r="EX8" s="199" t="str">
        <f>IF('เช็คเวลาเรียน เทอม 1'!FF8="ม",1,"")</f>
        <v/>
      </c>
      <c r="EY8" s="199" t="str">
        <f>IF('เช็คเวลาเรียน เทอม 1'!FG8="ม",1,"")</f>
        <v/>
      </c>
      <c r="EZ8" s="199" t="str">
        <f>IF('เช็คเวลาเรียน เทอม 1'!FH8="ม",1,"")</f>
        <v/>
      </c>
      <c r="FA8" s="199" t="str">
        <f>IF('เช็คเวลาเรียน เทอม 1'!FI8="ม",1,"")</f>
        <v/>
      </c>
      <c r="FB8" s="199" t="str">
        <f>IF('เช็คเวลาเรียน เทอม 1'!FJ8="ม",1,"")</f>
        <v/>
      </c>
      <c r="FC8" s="198"/>
      <c r="FD8" s="198"/>
      <c r="FE8" s="199" t="str">
        <f>IF('เช็คเวลาเรียน เทอม 1'!FM8="ม",1,"")</f>
        <v/>
      </c>
      <c r="FF8" s="199" t="str">
        <f>IF('เช็คเวลาเรียน เทอม 1'!FN8="ม",1,"")</f>
        <v/>
      </c>
      <c r="FG8" s="199" t="str">
        <f>IF('เช็คเวลาเรียน เทอม 1'!FO8="ม",1,"")</f>
        <v/>
      </c>
      <c r="FH8" s="338">
        <f t="shared" si="4"/>
        <v>0</v>
      </c>
      <c r="FI8" s="339"/>
      <c r="FJ8" s="199" t="str">
        <f>IF('เช็คเวลาเรียน เทอม 1'!FT8="ม",1,"")</f>
        <v/>
      </c>
      <c r="FK8" s="199" t="str">
        <f>IF('เช็คเวลาเรียน เทอม 1'!FU8="ม",1,"")</f>
        <v/>
      </c>
      <c r="FL8" s="198"/>
      <c r="FM8" s="198"/>
      <c r="FN8" s="199" t="str">
        <f>IF('เช็คเวลาเรียน เทอม 1'!FX8="ม",1,"")</f>
        <v/>
      </c>
      <c r="FO8" s="199" t="str">
        <f>IF('เช็คเวลาเรียน เทอม 1'!FY8="ม",1,"")</f>
        <v/>
      </c>
      <c r="FP8" s="199" t="str">
        <f>IF('เช็คเวลาเรียน เทอม 1'!FZ8="ม",1,"")</f>
        <v/>
      </c>
      <c r="FQ8" s="199" t="str">
        <f>IF('เช็คเวลาเรียน เทอม 1'!GA8="ม",1,"")</f>
        <v/>
      </c>
      <c r="FR8" s="199" t="str">
        <f>IF('เช็คเวลาเรียน เทอม 1'!GB8="ม",1,"")</f>
        <v/>
      </c>
      <c r="FS8" s="198"/>
      <c r="FT8" s="198"/>
      <c r="FU8" s="199" t="str">
        <f>IF('เช็คเวลาเรียน เทอม 1'!GE8="ม",1,"")</f>
        <v/>
      </c>
      <c r="FV8" s="280"/>
      <c r="FW8" s="199" t="str">
        <f>IF('เช็คเวลาเรียน เทอม 1'!GG8="ม",1,"")</f>
        <v/>
      </c>
      <c r="FX8" s="199" t="str">
        <f>IF('เช็คเวลาเรียน เทอม 1'!GH8="ม",1,"")</f>
        <v/>
      </c>
      <c r="FY8" s="199" t="str">
        <f>IF('เช็คเวลาเรียน เทอม 1'!GI8="ม",1,"")</f>
        <v/>
      </c>
      <c r="FZ8" s="198"/>
      <c r="GA8" s="198"/>
      <c r="GB8" s="199" t="str">
        <f>IF('เช็คเวลาเรียน เทอม 1'!GL8="ม",1,"")</f>
        <v/>
      </c>
      <c r="GC8" s="199" t="str">
        <f>IF('เช็คเวลาเรียน เทอม 1'!GM8="ม",1,"")</f>
        <v/>
      </c>
      <c r="GD8" s="199" t="str">
        <f>IF('เช็คเวลาเรียน เทอม 1'!GN8="ม",1,"")</f>
        <v/>
      </c>
      <c r="GE8" s="199" t="str">
        <f>IF('เช็คเวลาเรียน เทอม 1'!GO8="ม",1,"")</f>
        <v/>
      </c>
      <c r="GF8" s="280"/>
      <c r="GG8" s="198"/>
      <c r="GH8" s="198"/>
      <c r="GI8" s="199" t="str">
        <f>IF('เช็คเวลาเรียน เทอม 1'!GS8="ม",1,"")</f>
        <v/>
      </c>
      <c r="GJ8" s="199" t="str">
        <f>IF('เช็คเวลาเรียน เทอม 1'!GT8="ม",1,"")</f>
        <v/>
      </c>
      <c r="GK8" s="199" t="str">
        <f>IF('เช็คเวลาเรียน เทอม 1'!GU8="ม",1,"")</f>
        <v/>
      </c>
      <c r="GL8" s="199" t="str">
        <f>IF('เช็คเวลาเรียน เทอม 1'!GV8="ม",1,"")</f>
        <v/>
      </c>
      <c r="GM8" s="199" t="str">
        <f>IF('เช็คเวลาเรียน เทอม 1'!GW8="ม",1,"")</f>
        <v/>
      </c>
      <c r="GN8" s="198"/>
      <c r="GO8" s="338">
        <f t="shared" si="5"/>
        <v>0</v>
      </c>
      <c r="GP8" s="339"/>
    </row>
    <row r="9" spans="1:198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280"/>
      <c r="D9" s="194"/>
      <c r="E9" s="194"/>
      <c r="F9" s="280"/>
      <c r="G9" s="194"/>
      <c r="H9" s="194"/>
      <c r="I9" s="194"/>
      <c r="J9" s="194"/>
      <c r="K9" s="194"/>
      <c r="L9" s="194"/>
      <c r="M9" s="194"/>
      <c r="N9" s="194"/>
      <c r="O9" s="280"/>
      <c r="P9" s="194"/>
      <c r="Q9" s="194"/>
      <c r="R9" s="195"/>
      <c r="S9" s="195"/>
      <c r="T9" s="196">
        <f>IF('เช็คเวลาเรียน เทอม 1'!T9="ม",1,"")</f>
        <v>1</v>
      </c>
      <c r="U9" s="196">
        <f>IF('เช็คเวลาเรียน เทอม 1'!U9="ม",1,"")</f>
        <v>1</v>
      </c>
      <c r="V9" s="196">
        <f>IF('เช็คเวลาเรียน เทอม 1'!V9="ม",1,"")</f>
        <v>1</v>
      </c>
      <c r="W9" s="196">
        <f>IF('เช็คเวลาเรียน เทอม 1'!W9="ม",1,"")</f>
        <v>1</v>
      </c>
      <c r="X9" s="196">
        <f>IF('เช็คเวลาเรียน เทอม 1'!X9="ม",1,"")</f>
        <v>1</v>
      </c>
      <c r="Y9" s="196" t="str">
        <f>IF('เช็คเวลาเรียน เทอม 1'!Y9="ม",1,"")</f>
        <v/>
      </c>
      <c r="Z9" s="196" t="str">
        <f>IF('เช็คเวลาเรียน เทอม 1'!Z9="ม",1,"")</f>
        <v/>
      </c>
      <c r="AA9" s="196">
        <f>IF('เช็คเวลาเรียน เทอม 1'!AA9="ม",1,"")</f>
        <v>1</v>
      </c>
      <c r="AB9" s="196">
        <f>IF('เช็คเวลาเรียน เทอม 1'!AB9="ม",1,"")</f>
        <v>1</v>
      </c>
      <c r="AC9" s="196">
        <f>IF('เช็คเวลาเรียน เทอม 1'!AC9="ม",1,"")</f>
        <v>1</v>
      </c>
      <c r="AD9" s="196">
        <f>IF('เช็คเวลาเรียน เทอม 1'!AD9="ม",1,"")</f>
        <v>1</v>
      </c>
      <c r="AE9" s="196">
        <f>IF('เช็คเวลาเรียน เทอม 1'!AE9="ม",1,"")</f>
        <v>1</v>
      </c>
      <c r="AF9" s="194"/>
      <c r="AG9" s="280"/>
      <c r="AH9" s="338">
        <f t="shared" si="0"/>
        <v>10</v>
      </c>
      <c r="AI9" s="339"/>
      <c r="AJ9" s="280"/>
      <c r="AK9" s="197" t="str">
        <f>IF('เช็คเวลาเรียน เทอม 1'!AM9="ม",1,"")</f>
        <v/>
      </c>
      <c r="AL9" s="280"/>
      <c r="AM9" s="197" t="str">
        <f>IF('เช็คเวลาเรียน เทอม 1'!AO9="ม",1,"")</f>
        <v/>
      </c>
      <c r="AN9" s="197" t="str">
        <f>IF('เช็คเวลาเรียน เทอม 1'!AP9="ม",1,"")</f>
        <v/>
      </c>
      <c r="AO9" s="198"/>
      <c r="AP9" s="198"/>
      <c r="AQ9" s="197" t="str">
        <f>IF('เช็คเวลาเรียน เทอม 1'!AS9="ม",1,"")</f>
        <v/>
      </c>
      <c r="AR9" s="197" t="str">
        <f>IF('เช็คเวลาเรียน เทอม 1'!AT9="ม",1,"")</f>
        <v/>
      </c>
      <c r="AS9" s="197" t="str">
        <f>IF('เช็คเวลาเรียน เทอม 1'!AU9="ม",1,"")</f>
        <v/>
      </c>
      <c r="AT9" s="197" t="str">
        <f>IF('เช็คเวลาเรียน เทอม 1'!AV9="ม",1,"")</f>
        <v/>
      </c>
      <c r="AU9" s="197" t="str">
        <f>IF('เช็คเวลาเรียน เทอม 1'!AW9="ม",1,"")</f>
        <v/>
      </c>
      <c r="AV9" s="198"/>
      <c r="AW9" s="198"/>
      <c r="AX9" s="197" t="str">
        <f>IF('เช็คเวลาเรียน เทอม 1'!AZ9="ม",1,"")</f>
        <v/>
      </c>
      <c r="AY9" s="197" t="str">
        <f>IF('เช็คเวลาเรียน เทอม 1'!BA9="ม",1,"")</f>
        <v/>
      </c>
      <c r="AZ9" s="197" t="str">
        <f>IF('เช็คเวลาเรียน เทอม 1'!BB9="ม",1,"")</f>
        <v/>
      </c>
      <c r="BA9" s="197" t="str">
        <f>IF('เช็คเวลาเรียน เทอม 1'!BC9="ม",1,"")</f>
        <v/>
      </c>
      <c r="BB9" s="197" t="str">
        <f>IF('เช็คเวลาเรียน เทอม 1'!BD9="ม",1,"")</f>
        <v/>
      </c>
      <c r="BC9" s="198"/>
      <c r="BD9" s="198"/>
      <c r="BE9" s="197" t="str">
        <f>IF('เช็คเวลาเรียน เทอม 1'!BG9="ม",1,"")</f>
        <v/>
      </c>
      <c r="BF9" s="197" t="str">
        <f>IF('เช็คเวลาเรียน เทอม 1'!BH9="ม",1,"")</f>
        <v/>
      </c>
      <c r="BG9" s="197" t="str">
        <f>IF('เช็คเวลาเรียน เทอม 1'!BI9="ม",1,"")</f>
        <v/>
      </c>
      <c r="BH9" s="197" t="str">
        <f>IF('เช็คเวลาเรียน เทอม 1'!BJ9="ม",1,"")</f>
        <v/>
      </c>
      <c r="BI9" s="197" t="str">
        <f>IF('เช็คเวลาเรียน เทอม 1'!BK9="ม",1,"")</f>
        <v/>
      </c>
      <c r="BJ9" s="198"/>
      <c r="BK9" s="198"/>
      <c r="BL9" s="197" t="str">
        <f>IF('เช็คเวลาเรียน เทอม 1'!BN9="ม",1,"")</f>
        <v/>
      </c>
      <c r="BM9" s="197" t="str">
        <f>IF('เช็คเวลาเรียน เทอม 1'!BO9="ม",1,"")</f>
        <v/>
      </c>
      <c r="BN9" s="338">
        <f t="shared" si="1"/>
        <v>0</v>
      </c>
      <c r="BO9" s="339"/>
      <c r="BP9" s="199" t="str">
        <f>IF('เช็คเวลาเรียน เทอม 1'!BT9="ม",1,"")</f>
        <v/>
      </c>
      <c r="BQ9" s="199" t="str">
        <f>IF('เช็คเวลาเรียน เทอม 1'!BU9="ม",1,"")</f>
        <v/>
      </c>
      <c r="BR9" s="199" t="str">
        <f>IF('เช็คเวลาเรียน เทอม 1'!BV9="ม",1,"")</f>
        <v/>
      </c>
      <c r="BS9" s="198"/>
      <c r="BT9" s="198"/>
      <c r="BU9" s="199" t="str">
        <f>IF('เช็คเวลาเรียน เทอม 1'!BY9="ม",1,"")</f>
        <v/>
      </c>
      <c r="BV9" s="199" t="str">
        <f>IF('เช็คเวลาเรียน เทอม 1'!BZ9="ม",1,"")</f>
        <v/>
      </c>
      <c r="BW9" s="199" t="str">
        <f>IF('เช็คเวลาเรียน เทอม 1'!CA9="ม",1,"")</f>
        <v/>
      </c>
      <c r="BX9" s="199" t="str">
        <f>IF('เช็คเวลาเรียน เทอม 1'!CB9="ม",1,"")</f>
        <v/>
      </c>
      <c r="BY9" s="199" t="str">
        <f>IF('เช็คเวลาเรียน เทอม 1'!CC9="ม",1,"")</f>
        <v/>
      </c>
      <c r="BZ9" s="198"/>
      <c r="CA9" s="198"/>
      <c r="CB9" s="199" t="str">
        <f>IF('เช็คเวลาเรียน เทอม 1'!CF9="ม",1,"")</f>
        <v/>
      </c>
      <c r="CC9" s="199" t="str">
        <f>IF('เช็คเวลาเรียน เทอม 1'!CG9="ม",1,"")</f>
        <v/>
      </c>
      <c r="CD9" s="199" t="str">
        <f>IF('เช็คเวลาเรียน เทอม 1'!CH9="ม",1,"")</f>
        <v/>
      </c>
      <c r="CE9" s="199" t="str">
        <f>IF('เช็คเวลาเรียน เทอม 1'!CI9="ม",1,"")</f>
        <v/>
      </c>
      <c r="CF9" s="199" t="str">
        <f>IF('เช็คเวลาเรียน เทอม 1'!CJ9="ม",1,"")</f>
        <v/>
      </c>
      <c r="CG9" s="198"/>
      <c r="CH9" s="198"/>
      <c r="CI9" s="199" t="str">
        <f>IF('เช็คเวลาเรียน เทอม 1'!CM9="ม",1,"")</f>
        <v/>
      </c>
      <c r="CJ9" s="199" t="str">
        <f>IF('เช็คเวลาเรียน เทอม 1'!CN9="ม",1,"")</f>
        <v/>
      </c>
      <c r="CK9" s="199" t="str">
        <f>IF('เช็คเวลาเรียน เทอม 1'!CO9="ม",1,"")</f>
        <v/>
      </c>
      <c r="CL9" s="199" t="str">
        <f>IF('เช็คเวลาเรียน เทอม 1'!CP9="ม",1,"")</f>
        <v/>
      </c>
      <c r="CM9" s="199" t="str">
        <f>IF('เช็คเวลาเรียน เทอม 1'!CQ9="ม",1,"")</f>
        <v/>
      </c>
      <c r="CN9" s="198"/>
      <c r="CO9" s="198"/>
      <c r="CP9" s="199" t="str">
        <f>IF('เช็คเวลาเรียน เทอม 1'!CT9="ม",1,"")</f>
        <v/>
      </c>
      <c r="CQ9" s="280"/>
      <c r="CR9" s="280"/>
      <c r="CS9" s="280"/>
      <c r="CT9" s="199" t="str">
        <f>IF('เช็คเวลาเรียน เทอม 1'!CX9="ม",1,"")</f>
        <v/>
      </c>
      <c r="CU9" s="338">
        <f t="shared" si="2"/>
        <v>0</v>
      </c>
      <c r="CV9" s="339"/>
      <c r="CW9" s="198"/>
      <c r="CX9" s="198"/>
      <c r="CY9" s="199" t="str">
        <f>IF('เช็คเวลาเรียน เทอม 1'!DE9="ม",1,"")</f>
        <v/>
      </c>
      <c r="CZ9" s="199" t="str">
        <f>IF('เช็คเวลาเรียน เทอม 1'!DF9="ม",1,"")</f>
        <v/>
      </c>
      <c r="DA9" s="199" t="str">
        <f>IF('เช็คเวลาเรียน เทอม 1'!DG9="ม",1,"")</f>
        <v/>
      </c>
      <c r="DB9" s="199" t="str">
        <f>IF('เช็คเวลาเรียน เทอม 1'!DH9="ม",1,"")</f>
        <v/>
      </c>
      <c r="DC9" s="199" t="str">
        <f>IF('เช็คเวลาเรียน เทอม 1'!DI9="ม",1,"")</f>
        <v/>
      </c>
      <c r="DD9" s="198"/>
      <c r="DE9" s="198"/>
      <c r="DF9" s="199" t="str">
        <f>IF('เช็คเวลาเรียน เทอม 1'!DL9="ม",1,"")</f>
        <v/>
      </c>
      <c r="DG9" s="199" t="str">
        <f>IF('เช็คเวลาเรียน เทอม 1'!DM9="ม",1,"")</f>
        <v/>
      </c>
      <c r="DH9" s="280"/>
      <c r="DI9" s="199" t="str">
        <f>IF('เช็คเวลาเรียน เทอม 1'!DO9="ม",1,"")</f>
        <v/>
      </c>
      <c r="DJ9" s="199" t="str">
        <f>IF('เช็คเวลาเรียน เทอม 1'!DP9="ม",1,"")</f>
        <v/>
      </c>
      <c r="DK9" s="198"/>
      <c r="DL9" s="198"/>
      <c r="DM9" s="199" t="str">
        <f>IF('เช็คเวลาเรียน เทอม 1'!DS9="ม",1,"")</f>
        <v/>
      </c>
      <c r="DN9" s="199" t="str">
        <f>IF('เช็คเวลาเรียน เทอม 1'!DT9="ม",1,"")</f>
        <v/>
      </c>
      <c r="DO9" s="199" t="str">
        <f>IF('เช็คเวลาเรียน เทอม 1'!DU9="ม",1,"")</f>
        <v/>
      </c>
      <c r="DP9" s="199" t="str">
        <f>IF('เช็คเวลาเรียน เทอม 1'!DV9="ม",1,"")</f>
        <v/>
      </c>
      <c r="DQ9" s="199" t="str">
        <f>IF('เช็คเวลาเรียน เทอม 1'!DW9="ม",1,"")</f>
        <v/>
      </c>
      <c r="DR9" s="198"/>
      <c r="DS9" s="198"/>
      <c r="DT9" s="199" t="str">
        <f>IF('เช็คเวลาเรียน เทอม 1'!DZ9="ม",1,"")</f>
        <v/>
      </c>
      <c r="DU9" s="199" t="str">
        <f>IF('เช็คเวลาเรียน เทอม 1'!EA9="ม",1,"")</f>
        <v/>
      </c>
      <c r="DV9" s="199" t="str">
        <f>IF('เช็คเวลาเรียน เทอม 1'!EB9="ม",1,"")</f>
        <v/>
      </c>
      <c r="DW9" s="199" t="str">
        <f>IF('เช็คเวลาเรียน เทอม 1'!EC9="ม",1,"")</f>
        <v/>
      </c>
      <c r="DX9" s="199" t="str">
        <f>IF('เช็คเวลาเรียน เทอม 1'!ED9="ม",1,"")</f>
        <v/>
      </c>
      <c r="DY9" s="198"/>
      <c r="DZ9" s="198"/>
      <c r="EA9" s="199" t="str">
        <f>IF('เช็คเวลาเรียน เทอม 1'!EG9="ม",1,"")</f>
        <v/>
      </c>
      <c r="EB9" s="338">
        <f t="shared" si="3"/>
        <v>0</v>
      </c>
      <c r="EC9" s="339"/>
      <c r="ED9" s="199" t="str">
        <f>IF('เช็คเวลาเรียน เทอม 1'!EL9="ม",1,"")</f>
        <v/>
      </c>
      <c r="EE9" s="199" t="str">
        <f>IF('เช็คเวลาเรียน เทอม 1'!EM9="ม",1,"")</f>
        <v/>
      </c>
      <c r="EF9" s="199" t="str">
        <f>IF('เช็คเวลาเรียน เทอม 1'!EN9="ม",1,"")</f>
        <v/>
      </c>
      <c r="EG9" s="199" t="str">
        <f>IF('เช็คเวลาเรียน เทอม 1'!EO9="ม",1,"")</f>
        <v/>
      </c>
      <c r="EH9" s="198"/>
      <c r="EI9" s="198"/>
      <c r="EJ9" s="199" t="str">
        <f>IF('เช็คเวลาเรียน เทอม 1'!ER9="ม",1,"")</f>
        <v/>
      </c>
      <c r="EK9" s="199" t="str">
        <f>IF('เช็คเวลาเรียน เทอม 1'!ES9="ม",1,"")</f>
        <v/>
      </c>
      <c r="EL9" s="199" t="str">
        <f>IF('เช็คเวลาเรียน เทอม 1'!ET9="ม",1,"")</f>
        <v/>
      </c>
      <c r="EM9" s="199" t="str">
        <f>IF('เช็คเวลาเรียน เทอม 1'!EU9="ม",1,"")</f>
        <v/>
      </c>
      <c r="EN9" s="199" t="str">
        <f>IF('เช็คเวลาเรียน เทอม 1'!EV9="ม",1,"")</f>
        <v/>
      </c>
      <c r="EO9" s="198"/>
      <c r="EP9" s="198"/>
      <c r="EQ9" s="199" t="str">
        <f>IF('เช็คเวลาเรียน เทอม 1'!EY9="ม",1,"")</f>
        <v/>
      </c>
      <c r="ER9" s="199" t="str">
        <f>IF('เช็คเวลาเรียน เทอม 1'!EZ9="ม",1,"")</f>
        <v/>
      </c>
      <c r="ES9" s="199" t="str">
        <f>IF('เช็คเวลาเรียน เทอม 1'!FA9="ม",1,"")</f>
        <v/>
      </c>
      <c r="ET9" s="199" t="str">
        <f>IF('เช็คเวลาเรียน เทอม 1'!FB9="ม",1,"")</f>
        <v/>
      </c>
      <c r="EU9" s="199" t="str">
        <f>IF('เช็คเวลาเรียน เทอม 1'!FC9="ม",1,"")</f>
        <v/>
      </c>
      <c r="EV9" s="198"/>
      <c r="EW9" s="198"/>
      <c r="EX9" s="199" t="str">
        <f>IF('เช็คเวลาเรียน เทอม 1'!FF9="ม",1,"")</f>
        <v/>
      </c>
      <c r="EY9" s="199" t="str">
        <f>IF('เช็คเวลาเรียน เทอม 1'!FG9="ม",1,"")</f>
        <v/>
      </c>
      <c r="EZ9" s="199" t="str">
        <f>IF('เช็คเวลาเรียน เทอม 1'!FH9="ม",1,"")</f>
        <v/>
      </c>
      <c r="FA9" s="199" t="str">
        <f>IF('เช็คเวลาเรียน เทอม 1'!FI9="ม",1,"")</f>
        <v/>
      </c>
      <c r="FB9" s="199" t="str">
        <f>IF('เช็คเวลาเรียน เทอม 1'!FJ9="ม",1,"")</f>
        <v/>
      </c>
      <c r="FC9" s="198"/>
      <c r="FD9" s="198"/>
      <c r="FE9" s="199" t="str">
        <f>IF('เช็คเวลาเรียน เทอม 1'!FM9="ม",1,"")</f>
        <v/>
      </c>
      <c r="FF9" s="199" t="str">
        <f>IF('เช็คเวลาเรียน เทอม 1'!FN9="ม",1,"")</f>
        <v/>
      </c>
      <c r="FG9" s="199" t="str">
        <f>IF('เช็คเวลาเรียน เทอม 1'!FO9="ม",1,"")</f>
        <v/>
      </c>
      <c r="FH9" s="338">
        <f t="shared" si="4"/>
        <v>0</v>
      </c>
      <c r="FI9" s="339"/>
      <c r="FJ9" s="199" t="str">
        <f>IF('เช็คเวลาเรียน เทอม 1'!FT9="ม",1,"")</f>
        <v/>
      </c>
      <c r="FK9" s="199" t="str">
        <f>IF('เช็คเวลาเรียน เทอม 1'!FU9="ม",1,"")</f>
        <v/>
      </c>
      <c r="FL9" s="198"/>
      <c r="FM9" s="198"/>
      <c r="FN9" s="199" t="str">
        <f>IF('เช็คเวลาเรียน เทอม 1'!FX9="ม",1,"")</f>
        <v/>
      </c>
      <c r="FO9" s="199" t="str">
        <f>IF('เช็คเวลาเรียน เทอม 1'!FY9="ม",1,"")</f>
        <v/>
      </c>
      <c r="FP9" s="199" t="str">
        <f>IF('เช็คเวลาเรียน เทอม 1'!FZ9="ม",1,"")</f>
        <v/>
      </c>
      <c r="FQ9" s="199" t="str">
        <f>IF('เช็คเวลาเรียน เทอม 1'!GA9="ม",1,"")</f>
        <v/>
      </c>
      <c r="FR9" s="199" t="str">
        <f>IF('เช็คเวลาเรียน เทอม 1'!GB9="ม",1,"")</f>
        <v/>
      </c>
      <c r="FS9" s="198"/>
      <c r="FT9" s="198"/>
      <c r="FU9" s="199" t="str">
        <f>IF('เช็คเวลาเรียน เทอม 1'!GE9="ม",1,"")</f>
        <v/>
      </c>
      <c r="FV9" s="280"/>
      <c r="FW9" s="199" t="str">
        <f>IF('เช็คเวลาเรียน เทอม 1'!GG9="ม",1,"")</f>
        <v/>
      </c>
      <c r="FX9" s="199" t="str">
        <f>IF('เช็คเวลาเรียน เทอม 1'!GH9="ม",1,"")</f>
        <v/>
      </c>
      <c r="FY9" s="199" t="str">
        <f>IF('เช็คเวลาเรียน เทอม 1'!GI9="ม",1,"")</f>
        <v/>
      </c>
      <c r="FZ9" s="198"/>
      <c r="GA9" s="198"/>
      <c r="GB9" s="199" t="str">
        <f>IF('เช็คเวลาเรียน เทอม 1'!GL9="ม",1,"")</f>
        <v/>
      </c>
      <c r="GC9" s="199" t="str">
        <f>IF('เช็คเวลาเรียน เทอม 1'!GM9="ม",1,"")</f>
        <v/>
      </c>
      <c r="GD9" s="199" t="str">
        <f>IF('เช็คเวลาเรียน เทอม 1'!GN9="ม",1,"")</f>
        <v/>
      </c>
      <c r="GE9" s="199" t="str">
        <f>IF('เช็คเวลาเรียน เทอม 1'!GO9="ม",1,"")</f>
        <v/>
      </c>
      <c r="GF9" s="280"/>
      <c r="GG9" s="198"/>
      <c r="GH9" s="198"/>
      <c r="GI9" s="199" t="str">
        <f>IF('เช็คเวลาเรียน เทอม 1'!GS9="ม",1,"")</f>
        <v/>
      </c>
      <c r="GJ9" s="199" t="str">
        <f>IF('เช็คเวลาเรียน เทอม 1'!GT9="ม",1,"")</f>
        <v/>
      </c>
      <c r="GK9" s="199" t="str">
        <f>IF('เช็คเวลาเรียน เทอม 1'!GU9="ม",1,"")</f>
        <v/>
      </c>
      <c r="GL9" s="199" t="str">
        <f>IF('เช็คเวลาเรียน เทอม 1'!GV9="ม",1,"")</f>
        <v/>
      </c>
      <c r="GM9" s="199" t="str">
        <f>IF('เช็คเวลาเรียน เทอม 1'!GW9="ม",1,"")</f>
        <v/>
      </c>
      <c r="GN9" s="198"/>
      <c r="GO9" s="338">
        <f t="shared" si="5"/>
        <v>0</v>
      </c>
      <c r="GP9" s="339"/>
    </row>
    <row r="10" spans="1:198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280"/>
      <c r="D10" s="194"/>
      <c r="E10" s="194"/>
      <c r="F10" s="280"/>
      <c r="G10" s="194"/>
      <c r="H10" s="194"/>
      <c r="I10" s="194"/>
      <c r="J10" s="194"/>
      <c r="K10" s="194"/>
      <c r="L10" s="194"/>
      <c r="M10" s="194"/>
      <c r="N10" s="194"/>
      <c r="O10" s="280"/>
      <c r="P10" s="194"/>
      <c r="Q10" s="194"/>
      <c r="R10" s="195"/>
      <c r="S10" s="195"/>
      <c r="T10" s="196">
        <f>IF('เช็คเวลาเรียน เทอม 1'!T10="ม",1,"")</f>
        <v>1</v>
      </c>
      <c r="U10" s="196">
        <f>IF('เช็คเวลาเรียน เทอม 1'!U10="ม",1,"")</f>
        <v>1</v>
      </c>
      <c r="V10" s="196">
        <f>IF('เช็คเวลาเรียน เทอม 1'!V10="ม",1,"")</f>
        <v>1</v>
      </c>
      <c r="W10" s="196">
        <f>IF('เช็คเวลาเรียน เทอม 1'!W10="ม",1,"")</f>
        <v>1</v>
      </c>
      <c r="X10" s="196">
        <f>IF('เช็คเวลาเรียน เทอม 1'!X10="ม",1,"")</f>
        <v>1</v>
      </c>
      <c r="Y10" s="196" t="str">
        <f>IF('เช็คเวลาเรียน เทอม 1'!Y10="ม",1,"")</f>
        <v/>
      </c>
      <c r="Z10" s="196" t="str">
        <f>IF('เช็คเวลาเรียน เทอม 1'!Z10="ม",1,"")</f>
        <v/>
      </c>
      <c r="AA10" s="196">
        <f>IF('เช็คเวลาเรียน เทอม 1'!AA10="ม",1,"")</f>
        <v>1</v>
      </c>
      <c r="AB10" s="196">
        <f>IF('เช็คเวลาเรียน เทอม 1'!AB10="ม",1,"")</f>
        <v>1</v>
      </c>
      <c r="AC10" s="196">
        <f>IF('เช็คเวลาเรียน เทอม 1'!AC10="ม",1,"")</f>
        <v>1</v>
      </c>
      <c r="AD10" s="196">
        <f>IF('เช็คเวลาเรียน เทอม 1'!AD10="ม",1,"")</f>
        <v>1</v>
      </c>
      <c r="AE10" s="196">
        <f>IF('เช็คเวลาเรียน เทอม 1'!AE10="ม",1,"")</f>
        <v>1</v>
      </c>
      <c r="AF10" s="194"/>
      <c r="AG10" s="280"/>
      <c r="AH10" s="338">
        <f t="shared" si="0"/>
        <v>10</v>
      </c>
      <c r="AI10" s="339"/>
      <c r="AJ10" s="280"/>
      <c r="AK10" s="197" t="str">
        <f>IF('เช็คเวลาเรียน เทอม 1'!AM10="ม",1,"")</f>
        <v/>
      </c>
      <c r="AL10" s="280"/>
      <c r="AM10" s="197" t="str">
        <f>IF('เช็คเวลาเรียน เทอม 1'!AO10="ม",1,"")</f>
        <v/>
      </c>
      <c r="AN10" s="197" t="str">
        <f>IF('เช็คเวลาเรียน เทอม 1'!AP10="ม",1,"")</f>
        <v/>
      </c>
      <c r="AO10" s="198"/>
      <c r="AP10" s="198"/>
      <c r="AQ10" s="197" t="str">
        <f>IF('เช็คเวลาเรียน เทอม 1'!AS10="ม",1,"")</f>
        <v/>
      </c>
      <c r="AR10" s="197" t="str">
        <f>IF('เช็คเวลาเรียน เทอม 1'!AT10="ม",1,"")</f>
        <v/>
      </c>
      <c r="AS10" s="197" t="str">
        <f>IF('เช็คเวลาเรียน เทอม 1'!AU10="ม",1,"")</f>
        <v/>
      </c>
      <c r="AT10" s="197" t="str">
        <f>IF('เช็คเวลาเรียน เทอม 1'!AV10="ม",1,"")</f>
        <v/>
      </c>
      <c r="AU10" s="197" t="str">
        <f>IF('เช็คเวลาเรียน เทอม 1'!AW10="ม",1,"")</f>
        <v/>
      </c>
      <c r="AV10" s="198"/>
      <c r="AW10" s="198"/>
      <c r="AX10" s="197" t="str">
        <f>IF('เช็คเวลาเรียน เทอม 1'!AZ10="ม",1,"")</f>
        <v/>
      </c>
      <c r="AY10" s="197" t="str">
        <f>IF('เช็คเวลาเรียน เทอม 1'!BA10="ม",1,"")</f>
        <v/>
      </c>
      <c r="AZ10" s="197" t="str">
        <f>IF('เช็คเวลาเรียน เทอม 1'!BB10="ม",1,"")</f>
        <v/>
      </c>
      <c r="BA10" s="197" t="str">
        <f>IF('เช็คเวลาเรียน เทอม 1'!BC10="ม",1,"")</f>
        <v/>
      </c>
      <c r="BB10" s="197" t="str">
        <f>IF('เช็คเวลาเรียน เทอม 1'!BD10="ม",1,"")</f>
        <v/>
      </c>
      <c r="BC10" s="198"/>
      <c r="BD10" s="198"/>
      <c r="BE10" s="197" t="str">
        <f>IF('เช็คเวลาเรียน เทอม 1'!BG10="ม",1,"")</f>
        <v/>
      </c>
      <c r="BF10" s="197" t="str">
        <f>IF('เช็คเวลาเรียน เทอม 1'!BH10="ม",1,"")</f>
        <v/>
      </c>
      <c r="BG10" s="197" t="str">
        <f>IF('เช็คเวลาเรียน เทอม 1'!BI10="ม",1,"")</f>
        <v/>
      </c>
      <c r="BH10" s="197" t="str">
        <f>IF('เช็คเวลาเรียน เทอม 1'!BJ10="ม",1,"")</f>
        <v/>
      </c>
      <c r="BI10" s="197" t="str">
        <f>IF('เช็คเวลาเรียน เทอม 1'!BK10="ม",1,"")</f>
        <v/>
      </c>
      <c r="BJ10" s="198"/>
      <c r="BK10" s="198"/>
      <c r="BL10" s="197" t="str">
        <f>IF('เช็คเวลาเรียน เทอม 1'!BN10="ม",1,"")</f>
        <v/>
      </c>
      <c r="BM10" s="197" t="str">
        <f>IF('เช็คเวลาเรียน เทอม 1'!BO10="ม",1,"")</f>
        <v/>
      </c>
      <c r="BN10" s="338">
        <f t="shared" si="1"/>
        <v>0</v>
      </c>
      <c r="BO10" s="339"/>
      <c r="BP10" s="199" t="str">
        <f>IF('เช็คเวลาเรียน เทอม 1'!BT10="ม",1,"")</f>
        <v/>
      </c>
      <c r="BQ10" s="199" t="str">
        <f>IF('เช็คเวลาเรียน เทอม 1'!BU10="ม",1,"")</f>
        <v/>
      </c>
      <c r="BR10" s="199" t="str">
        <f>IF('เช็คเวลาเรียน เทอม 1'!BV10="ม",1,"")</f>
        <v/>
      </c>
      <c r="BS10" s="198"/>
      <c r="BT10" s="198"/>
      <c r="BU10" s="199" t="str">
        <f>IF('เช็คเวลาเรียน เทอม 1'!BY10="ม",1,"")</f>
        <v/>
      </c>
      <c r="BV10" s="199" t="str">
        <f>IF('เช็คเวลาเรียน เทอม 1'!BZ10="ม",1,"")</f>
        <v/>
      </c>
      <c r="BW10" s="199" t="str">
        <f>IF('เช็คเวลาเรียน เทอม 1'!CA10="ม",1,"")</f>
        <v/>
      </c>
      <c r="BX10" s="199" t="str">
        <f>IF('เช็คเวลาเรียน เทอม 1'!CB10="ม",1,"")</f>
        <v/>
      </c>
      <c r="BY10" s="199" t="str">
        <f>IF('เช็คเวลาเรียน เทอม 1'!CC10="ม",1,"")</f>
        <v/>
      </c>
      <c r="BZ10" s="198"/>
      <c r="CA10" s="198"/>
      <c r="CB10" s="199" t="str">
        <f>IF('เช็คเวลาเรียน เทอม 1'!CF10="ม",1,"")</f>
        <v/>
      </c>
      <c r="CC10" s="199" t="str">
        <f>IF('เช็คเวลาเรียน เทอม 1'!CG10="ม",1,"")</f>
        <v/>
      </c>
      <c r="CD10" s="199" t="str">
        <f>IF('เช็คเวลาเรียน เทอม 1'!CH10="ม",1,"")</f>
        <v/>
      </c>
      <c r="CE10" s="199" t="str">
        <f>IF('เช็คเวลาเรียน เทอม 1'!CI10="ม",1,"")</f>
        <v/>
      </c>
      <c r="CF10" s="199" t="str">
        <f>IF('เช็คเวลาเรียน เทอม 1'!CJ10="ม",1,"")</f>
        <v/>
      </c>
      <c r="CG10" s="198"/>
      <c r="CH10" s="198"/>
      <c r="CI10" s="199" t="str">
        <f>IF('เช็คเวลาเรียน เทอม 1'!CM10="ม",1,"")</f>
        <v/>
      </c>
      <c r="CJ10" s="199" t="str">
        <f>IF('เช็คเวลาเรียน เทอม 1'!CN10="ม",1,"")</f>
        <v/>
      </c>
      <c r="CK10" s="199" t="str">
        <f>IF('เช็คเวลาเรียน เทอม 1'!CO10="ม",1,"")</f>
        <v/>
      </c>
      <c r="CL10" s="199" t="str">
        <f>IF('เช็คเวลาเรียน เทอม 1'!CP10="ม",1,"")</f>
        <v/>
      </c>
      <c r="CM10" s="199" t="str">
        <f>IF('เช็คเวลาเรียน เทอม 1'!CQ10="ม",1,"")</f>
        <v/>
      </c>
      <c r="CN10" s="198"/>
      <c r="CO10" s="198"/>
      <c r="CP10" s="199" t="str">
        <f>IF('เช็คเวลาเรียน เทอม 1'!CT10="ม",1,"")</f>
        <v/>
      </c>
      <c r="CQ10" s="280"/>
      <c r="CR10" s="280"/>
      <c r="CS10" s="280"/>
      <c r="CT10" s="199" t="str">
        <f>IF('เช็คเวลาเรียน เทอม 1'!CX10="ม",1,"")</f>
        <v/>
      </c>
      <c r="CU10" s="338">
        <f t="shared" si="2"/>
        <v>0</v>
      </c>
      <c r="CV10" s="339"/>
      <c r="CW10" s="198"/>
      <c r="CX10" s="198"/>
      <c r="CY10" s="199" t="str">
        <f>IF('เช็คเวลาเรียน เทอม 1'!DE10="ม",1,"")</f>
        <v/>
      </c>
      <c r="CZ10" s="199" t="str">
        <f>IF('เช็คเวลาเรียน เทอม 1'!DF10="ม",1,"")</f>
        <v/>
      </c>
      <c r="DA10" s="199" t="str">
        <f>IF('เช็คเวลาเรียน เทอม 1'!DG10="ม",1,"")</f>
        <v/>
      </c>
      <c r="DB10" s="199" t="str">
        <f>IF('เช็คเวลาเรียน เทอม 1'!DH10="ม",1,"")</f>
        <v/>
      </c>
      <c r="DC10" s="199" t="str">
        <f>IF('เช็คเวลาเรียน เทอม 1'!DI10="ม",1,"")</f>
        <v/>
      </c>
      <c r="DD10" s="198"/>
      <c r="DE10" s="198"/>
      <c r="DF10" s="199" t="str">
        <f>IF('เช็คเวลาเรียน เทอม 1'!DL10="ม",1,"")</f>
        <v/>
      </c>
      <c r="DG10" s="199" t="str">
        <f>IF('เช็คเวลาเรียน เทอม 1'!DM10="ม",1,"")</f>
        <v/>
      </c>
      <c r="DH10" s="280"/>
      <c r="DI10" s="199" t="str">
        <f>IF('เช็คเวลาเรียน เทอม 1'!DO10="ม",1,"")</f>
        <v/>
      </c>
      <c r="DJ10" s="199" t="str">
        <f>IF('เช็คเวลาเรียน เทอม 1'!DP10="ม",1,"")</f>
        <v/>
      </c>
      <c r="DK10" s="198"/>
      <c r="DL10" s="198"/>
      <c r="DM10" s="199" t="str">
        <f>IF('เช็คเวลาเรียน เทอม 1'!DS10="ม",1,"")</f>
        <v/>
      </c>
      <c r="DN10" s="199" t="str">
        <f>IF('เช็คเวลาเรียน เทอม 1'!DT10="ม",1,"")</f>
        <v/>
      </c>
      <c r="DO10" s="199" t="str">
        <f>IF('เช็คเวลาเรียน เทอม 1'!DU10="ม",1,"")</f>
        <v/>
      </c>
      <c r="DP10" s="199" t="str">
        <f>IF('เช็คเวลาเรียน เทอม 1'!DV10="ม",1,"")</f>
        <v/>
      </c>
      <c r="DQ10" s="199" t="str">
        <f>IF('เช็คเวลาเรียน เทอม 1'!DW10="ม",1,"")</f>
        <v/>
      </c>
      <c r="DR10" s="198"/>
      <c r="DS10" s="198"/>
      <c r="DT10" s="199" t="str">
        <f>IF('เช็คเวลาเรียน เทอม 1'!DZ10="ม",1,"")</f>
        <v/>
      </c>
      <c r="DU10" s="199" t="str">
        <f>IF('เช็คเวลาเรียน เทอม 1'!EA10="ม",1,"")</f>
        <v/>
      </c>
      <c r="DV10" s="199" t="str">
        <f>IF('เช็คเวลาเรียน เทอม 1'!EB10="ม",1,"")</f>
        <v/>
      </c>
      <c r="DW10" s="199" t="str">
        <f>IF('เช็คเวลาเรียน เทอม 1'!EC10="ม",1,"")</f>
        <v/>
      </c>
      <c r="DX10" s="199" t="str">
        <f>IF('เช็คเวลาเรียน เทอม 1'!ED10="ม",1,"")</f>
        <v/>
      </c>
      <c r="DY10" s="198"/>
      <c r="DZ10" s="198"/>
      <c r="EA10" s="199" t="str">
        <f>IF('เช็คเวลาเรียน เทอม 1'!EG10="ม",1,"")</f>
        <v/>
      </c>
      <c r="EB10" s="338">
        <f t="shared" si="3"/>
        <v>0</v>
      </c>
      <c r="EC10" s="339"/>
      <c r="ED10" s="199" t="str">
        <f>IF('เช็คเวลาเรียน เทอม 1'!EL10="ม",1,"")</f>
        <v/>
      </c>
      <c r="EE10" s="199" t="str">
        <f>IF('เช็คเวลาเรียน เทอม 1'!EM10="ม",1,"")</f>
        <v/>
      </c>
      <c r="EF10" s="199" t="str">
        <f>IF('เช็คเวลาเรียน เทอม 1'!EN10="ม",1,"")</f>
        <v/>
      </c>
      <c r="EG10" s="199" t="str">
        <f>IF('เช็คเวลาเรียน เทอม 1'!EO10="ม",1,"")</f>
        <v/>
      </c>
      <c r="EH10" s="198"/>
      <c r="EI10" s="198"/>
      <c r="EJ10" s="199" t="str">
        <f>IF('เช็คเวลาเรียน เทอม 1'!ER10="ม",1,"")</f>
        <v/>
      </c>
      <c r="EK10" s="199" t="str">
        <f>IF('เช็คเวลาเรียน เทอม 1'!ES10="ม",1,"")</f>
        <v/>
      </c>
      <c r="EL10" s="199" t="str">
        <f>IF('เช็คเวลาเรียน เทอม 1'!ET10="ม",1,"")</f>
        <v/>
      </c>
      <c r="EM10" s="199" t="str">
        <f>IF('เช็คเวลาเรียน เทอม 1'!EU10="ม",1,"")</f>
        <v/>
      </c>
      <c r="EN10" s="199" t="str">
        <f>IF('เช็คเวลาเรียน เทอม 1'!EV10="ม",1,"")</f>
        <v/>
      </c>
      <c r="EO10" s="198"/>
      <c r="EP10" s="198"/>
      <c r="EQ10" s="199" t="str">
        <f>IF('เช็คเวลาเรียน เทอม 1'!EY10="ม",1,"")</f>
        <v/>
      </c>
      <c r="ER10" s="199" t="str">
        <f>IF('เช็คเวลาเรียน เทอม 1'!EZ10="ม",1,"")</f>
        <v/>
      </c>
      <c r="ES10" s="199" t="str">
        <f>IF('เช็คเวลาเรียน เทอม 1'!FA10="ม",1,"")</f>
        <v/>
      </c>
      <c r="ET10" s="199" t="str">
        <f>IF('เช็คเวลาเรียน เทอม 1'!FB10="ม",1,"")</f>
        <v/>
      </c>
      <c r="EU10" s="199" t="str">
        <f>IF('เช็คเวลาเรียน เทอม 1'!FC10="ม",1,"")</f>
        <v/>
      </c>
      <c r="EV10" s="198"/>
      <c r="EW10" s="198"/>
      <c r="EX10" s="199" t="str">
        <f>IF('เช็คเวลาเรียน เทอม 1'!FF10="ม",1,"")</f>
        <v/>
      </c>
      <c r="EY10" s="199" t="str">
        <f>IF('เช็คเวลาเรียน เทอม 1'!FG10="ม",1,"")</f>
        <v/>
      </c>
      <c r="EZ10" s="199" t="str">
        <f>IF('เช็คเวลาเรียน เทอม 1'!FH10="ม",1,"")</f>
        <v/>
      </c>
      <c r="FA10" s="199" t="str">
        <f>IF('เช็คเวลาเรียน เทอม 1'!FI10="ม",1,"")</f>
        <v/>
      </c>
      <c r="FB10" s="199" t="str">
        <f>IF('เช็คเวลาเรียน เทอม 1'!FJ10="ม",1,"")</f>
        <v/>
      </c>
      <c r="FC10" s="198"/>
      <c r="FD10" s="198"/>
      <c r="FE10" s="199" t="str">
        <f>IF('เช็คเวลาเรียน เทอม 1'!FM10="ม",1,"")</f>
        <v/>
      </c>
      <c r="FF10" s="199" t="str">
        <f>IF('เช็คเวลาเรียน เทอม 1'!FN10="ม",1,"")</f>
        <v/>
      </c>
      <c r="FG10" s="199" t="str">
        <f>IF('เช็คเวลาเรียน เทอม 1'!FO10="ม",1,"")</f>
        <v/>
      </c>
      <c r="FH10" s="338">
        <f t="shared" si="4"/>
        <v>0</v>
      </c>
      <c r="FI10" s="339"/>
      <c r="FJ10" s="199" t="str">
        <f>IF('เช็คเวลาเรียน เทอม 1'!FT10="ม",1,"")</f>
        <v/>
      </c>
      <c r="FK10" s="199" t="str">
        <f>IF('เช็คเวลาเรียน เทอม 1'!FU10="ม",1,"")</f>
        <v/>
      </c>
      <c r="FL10" s="198"/>
      <c r="FM10" s="198"/>
      <c r="FN10" s="199" t="str">
        <f>IF('เช็คเวลาเรียน เทอม 1'!FX10="ม",1,"")</f>
        <v/>
      </c>
      <c r="FO10" s="199" t="str">
        <f>IF('เช็คเวลาเรียน เทอม 1'!FY10="ม",1,"")</f>
        <v/>
      </c>
      <c r="FP10" s="199" t="str">
        <f>IF('เช็คเวลาเรียน เทอม 1'!FZ10="ม",1,"")</f>
        <v/>
      </c>
      <c r="FQ10" s="199" t="str">
        <f>IF('เช็คเวลาเรียน เทอม 1'!GA10="ม",1,"")</f>
        <v/>
      </c>
      <c r="FR10" s="199" t="str">
        <f>IF('เช็คเวลาเรียน เทอม 1'!GB10="ม",1,"")</f>
        <v/>
      </c>
      <c r="FS10" s="198"/>
      <c r="FT10" s="198"/>
      <c r="FU10" s="199" t="str">
        <f>IF('เช็คเวลาเรียน เทอม 1'!GE10="ม",1,"")</f>
        <v/>
      </c>
      <c r="FV10" s="280"/>
      <c r="FW10" s="199" t="str">
        <f>IF('เช็คเวลาเรียน เทอม 1'!GG10="ม",1,"")</f>
        <v/>
      </c>
      <c r="FX10" s="199" t="str">
        <f>IF('เช็คเวลาเรียน เทอม 1'!GH10="ม",1,"")</f>
        <v/>
      </c>
      <c r="FY10" s="199" t="str">
        <f>IF('เช็คเวลาเรียน เทอม 1'!GI10="ม",1,"")</f>
        <v/>
      </c>
      <c r="FZ10" s="198"/>
      <c r="GA10" s="198"/>
      <c r="GB10" s="199" t="str">
        <f>IF('เช็คเวลาเรียน เทอม 1'!GL10="ม",1,"")</f>
        <v/>
      </c>
      <c r="GC10" s="199" t="str">
        <f>IF('เช็คเวลาเรียน เทอม 1'!GM10="ม",1,"")</f>
        <v/>
      </c>
      <c r="GD10" s="199" t="str">
        <f>IF('เช็คเวลาเรียน เทอม 1'!GN10="ม",1,"")</f>
        <v/>
      </c>
      <c r="GE10" s="199" t="str">
        <f>IF('เช็คเวลาเรียน เทอม 1'!GO10="ม",1,"")</f>
        <v/>
      </c>
      <c r="GF10" s="280"/>
      <c r="GG10" s="198"/>
      <c r="GH10" s="198"/>
      <c r="GI10" s="199" t="str">
        <f>IF('เช็คเวลาเรียน เทอม 1'!GS10="ม",1,"")</f>
        <v/>
      </c>
      <c r="GJ10" s="199" t="str">
        <f>IF('เช็คเวลาเรียน เทอม 1'!GT10="ม",1,"")</f>
        <v/>
      </c>
      <c r="GK10" s="199" t="str">
        <f>IF('เช็คเวลาเรียน เทอม 1'!GU10="ม",1,"")</f>
        <v/>
      </c>
      <c r="GL10" s="199" t="str">
        <f>IF('เช็คเวลาเรียน เทอม 1'!GV10="ม",1,"")</f>
        <v/>
      </c>
      <c r="GM10" s="199" t="str">
        <f>IF('เช็คเวลาเรียน เทอม 1'!GW10="ม",1,"")</f>
        <v/>
      </c>
      <c r="GN10" s="198"/>
      <c r="GO10" s="338">
        <f t="shared" si="5"/>
        <v>0</v>
      </c>
      <c r="GP10" s="339"/>
    </row>
    <row r="11" spans="1:198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280"/>
      <c r="D11" s="194"/>
      <c r="E11" s="194"/>
      <c r="F11" s="280"/>
      <c r="G11" s="194"/>
      <c r="H11" s="194"/>
      <c r="I11" s="194"/>
      <c r="J11" s="194"/>
      <c r="K11" s="194"/>
      <c r="L11" s="194"/>
      <c r="M11" s="194"/>
      <c r="N11" s="194"/>
      <c r="O11" s="280"/>
      <c r="P11" s="194"/>
      <c r="Q11" s="194"/>
      <c r="R11" s="195"/>
      <c r="S11" s="195"/>
      <c r="T11" s="196">
        <f>IF('เช็คเวลาเรียน เทอม 1'!T11="ม",1,"")</f>
        <v>1</v>
      </c>
      <c r="U11" s="196">
        <f>IF('เช็คเวลาเรียน เทอม 1'!U11="ม",1,"")</f>
        <v>1</v>
      </c>
      <c r="V11" s="196">
        <f>IF('เช็คเวลาเรียน เทอม 1'!V11="ม",1,"")</f>
        <v>1</v>
      </c>
      <c r="W11" s="196">
        <f>IF('เช็คเวลาเรียน เทอม 1'!W11="ม",1,"")</f>
        <v>1</v>
      </c>
      <c r="X11" s="196">
        <f>IF('เช็คเวลาเรียน เทอม 1'!X11="ม",1,"")</f>
        <v>1</v>
      </c>
      <c r="Y11" s="196" t="str">
        <f>IF('เช็คเวลาเรียน เทอม 1'!Y11="ม",1,"")</f>
        <v/>
      </c>
      <c r="Z11" s="196" t="str">
        <f>IF('เช็คเวลาเรียน เทอม 1'!Z11="ม",1,"")</f>
        <v/>
      </c>
      <c r="AA11" s="196">
        <f>IF('เช็คเวลาเรียน เทอม 1'!AA11="ม",1,"")</f>
        <v>1</v>
      </c>
      <c r="AB11" s="196">
        <f>IF('เช็คเวลาเรียน เทอม 1'!AB11="ม",1,"")</f>
        <v>1</v>
      </c>
      <c r="AC11" s="196">
        <f>IF('เช็คเวลาเรียน เทอม 1'!AC11="ม",1,"")</f>
        <v>1</v>
      </c>
      <c r="AD11" s="196">
        <f>IF('เช็คเวลาเรียน เทอม 1'!AD11="ม",1,"")</f>
        <v>1</v>
      </c>
      <c r="AE11" s="196">
        <f>IF('เช็คเวลาเรียน เทอม 1'!AE11="ม",1,"")</f>
        <v>1</v>
      </c>
      <c r="AF11" s="194"/>
      <c r="AG11" s="280"/>
      <c r="AH11" s="338">
        <f t="shared" si="0"/>
        <v>10</v>
      </c>
      <c r="AI11" s="339"/>
      <c r="AJ11" s="280"/>
      <c r="AK11" s="197" t="str">
        <f>IF('เช็คเวลาเรียน เทอม 1'!AM11="ม",1,"")</f>
        <v/>
      </c>
      <c r="AL11" s="280"/>
      <c r="AM11" s="197" t="str">
        <f>IF('เช็คเวลาเรียน เทอม 1'!AO11="ม",1,"")</f>
        <v/>
      </c>
      <c r="AN11" s="197" t="str">
        <f>IF('เช็คเวลาเรียน เทอม 1'!AP11="ม",1,"")</f>
        <v/>
      </c>
      <c r="AO11" s="198"/>
      <c r="AP11" s="198"/>
      <c r="AQ11" s="197" t="str">
        <f>IF('เช็คเวลาเรียน เทอม 1'!AS11="ม",1,"")</f>
        <v/>
      </c>
      <c r="AR11" s="197" t="str">
        <f>IF('เช็คเวลาเรียน เทอม 1'!AT11="ม",1,"")</f>
        <v/>
      </c>
      <c r="AS11" s="197" t="str">
        <f>IF('เช็คเวลาเรียน เทอม 1'!AU11="ม",1,"")</f>
        <v/>
      </c>
      <c r="AT11" s="197" t="str">
        <f>IF('เช็คเวลาเรียน เทอม 1'!AV11="ม",1,"")</f>
        <v/>
      </c>
      <c r="AU11" s="197" t="str">
        <f>IF('เช็คเวลาเรียน เทอม 1'!AW11="ม",1,"")</f>
        <v/>
      </c>
      <c r="AV11" s="198"/>
      <c r="AW11" s="198"/>
      <c r="AX11" s="197" t="str">
        <f>IF('เช็คเวลาเรียน เทอม 1'!AZ11="ม",1,"")</f>
        <v/>
      </c>
      <c r="AY11" s="197" t="str">
        <f>IF('เช็คเวลาเรียน เทอม 1'!BA11="ม",1,"")</f>
        <v/>
      </c>
      <c r="AZ11" s="197" t="str">
        <f>IF('เช็คเวลาเรียน เทอม 1'!BB11="ม",1,"")</f>
        <v/>
      </c>
      <c r="BA11" s="197" t="str">
        <f>IF('เช็คเวลาเรียน เทอม 1'!BC11="ม",1,"")</f>
        <v/>
      </c>
      <c r="BB11" s="197" t="str">
        <f>IF('เช็คเวลาเรียน เทอม 1'!BD11="ม",1,"")</f>
        <v/>
      </c>
      <c r="BC11" s="198"/>
      <c r="BD11" s="198"/>
      <c r="BE11" s="197" t="str">
        <f>IF('เช็คเวลาเรียน เทอม 1'!BG11="ม",1,"")</f>
        <v/>
      </c>
      <c r="BF11" s="197" t="str">
        <f>IF('เช็คเวลาเรียน เทอม 1'!BH11="ม",1,"")</f>
        <v/>
      </c>
      <c r="BG11" s="197" t="str">
        <f>IF('เช็คเวลาเรียน เทอม 1'!BI11="ม",1,"")</f>
        <v/>
      </c>
      <c r="BH11" s="197" t="str">
        <f>IF('เช็คเวลาเรียน เทอม 1'!BJ11="ม",1,"")</f>
        <v/>
      </c>
      <c r="BI11" s="197" t="str">
        <f>IF('เช็คเวลาเรียน เทอม 1'!BK11="ม",1,"")</f>
        <v/>
      </c>
      <c r="BJ11" s="198"/>
      <c r="BK11" s="198"/>
      <c r="BL11" s="197" t="str">
        <f>IF('เช็คเวลาเรียน เทอม 1'!BN11="ม",1,"")</f>
        <v/>
      </c>
      <c r="BM11" s="197" t="str">
        <f>IF('เช็คเวลาเรียน เทอม 1'!BO11="ม",1,"")</f>
        <v/>
      </c>
      <c r="BN11" s="338">
        <f t="shared" si="1"/>
        <v>0</v>
      </c>
      <c r="BO11" s="339"/>
      <c r="BP11" s="199" t="str">
        <f>IF('เช็คเวลาเรียน เทอม 1'!BT11="ม",1,"")</f>
        <v/>
      </c>
      <c r="BQ11" s="199" t="str">
        <f>IF('เช็คเวลาเรียน เทอม 1'!BU11="ม",1,"")</f>
        <v/>
      </c>
      <c r="BR11" s="199" t="str">
        <f>IF('เช็คเวลาเรียน เทอม 1'!BV11="ม",1,"")</f>
        <v/>
      </c>
      <c r="BS11" s="198"/>
      <c r="BT11" s="198"/>
      <c r="BU11" s="199" t="str">
        <f>IF('เช็คเวลาเรียน เทอม 1'!BY11="ม",1,"")</f>
        <v/>
      </c>
      <c r="BV11" s="199" t="str">
        <f>IF('เช็คเวลาเรียน เทอม 1'!BZ11="ม",1,"")</f>
        <v/>
      </c>
      <c r="BW11" s="199" t="str">
        <f>IF('เช็คเวลาเรียน เทอม 1'!CA11="ม",1,"")</f>
        <v/>
      </c>
      <c r="BX11" s="199" t="str">
        <f>IF('เช็คเวลาเรียน เทอม 1'!CB11="ม",1,"")</f>
        <v/>
      </c>
      <c r="BY11" s="199" t="str">
        <f>IF('เช็คเวลาเรียน เทอม 1'!CC11="ม",1,"")</f>
        <v/>
      </c>
      <c r="BZ11" s="198"/>
      <c r="CA11" s="198"/>
      <c r="CB11" s="199" t="str">
        <f>IF('เช็คเวลาเรียน เทอม 1'!CF11="ม",1,"")</f>
        <v/>
      </c>
      <c r="CC11" s="199" t="str">
        <f>IF('เช็คเวลาเรียน เทอม 1'!CG11="ม",1,"")</f>
        <v/>
      </c>
      <c r="CD11" s="199" t="str">
        <f>IF('เช็คเวลาเรียน เทอม 1'!CH11="ม",1,"")</f>
        <v/>
      </c>
      <c r="CE11" s="199" t="str">
        <f>IF('เช็คเวลาเรียน เทอม 1'!CI11="ม",1,"")</f>
        <v/>
      </c>
      <c r="CF11" s="199" t="str">
        <f>IF('เช็คเวลาเรียน เทอม 1'!CJ11="ม",1,"")</f>
        <v/>
      </c>
      <c r="CG11" s="198"/>
      <c r="CH11" s="198"/>
      <c r="CI11" s="199" t="str">
        <f>IF('เช็คเวลาเรียน เทอม 1'!CM11="ม",1,"")</f>
        <v/>
      </c>
      <c r="CJ11" s="199" t="str">
        <f>IF('เช็คเวลาเรียน เทอม 1'!CN11="ม",1,"")</f>
        <v/>
      </c>
      <c r="CK11" s="199" t="str">
        <f>IF('เช็คเวลาเรียน เทอม 1'!CO11="ม",1,"")</f>
        <v/>
      </c>
      <c r="CL11" s="199" t="str">
        <f>IF('เช็คเวลาเรียน เทอม 1'!CP11="ม",1,"")</f>
        <v/>
      </c>
      <c r="CM11" s="199" t="str">
        <f>IF('เช็คเวลาเรียน เทอม 1'!CQ11="ม",1,"")</f>
        <v/>
      </c>
      <c r="CN11" s="198"/>
      <c r="CO11" s="198"/>
      <c r="CP11" s="199" t="str">
        <f>IF('เช็คเวลาเรียน เทอม 1'!CT11="ม",1,"")</f>
        <v/>
      </c>
      <c r="CQ11" s="280"/>
      <c r="CR11" s="280"/>
      <c r="CS11" s="280"/>
      <c r="CT11" s="199" t="str">
        <f>IF('เช็คเวลาเรียน เทอม 1'!CX11="ม",1,"")</f>
        <v/>
      </c>
      <c r="CU11" s="338">
        <f t="shared" si="2"/>
        <v>0</v>
      </c>
      <c r="CV11" s="339"/>
      <c r="CW11" s="198"/>
      <c r="CX11" s="198"/>
      <c r="CY11" s="199" t="str">
        <f>IF('เช็คเวลาเรียน เทอม 1'!DE11="ม",1,"")</f>
        <v/>
      </c>
      <c r="CZ11" s="199" t="str">
        <f>IF('เช็คเวลาเรียน เทอม 1'!DF11="ม",1,"")</f>
        <v/>
      </c>
      <c r="DA11" s="199" t="str">
        <f>IF('เช็คเวลาเรียน เทอม 1'!DG11="ม",1,"")</f>
        <v/>
      </c>
      <c r="DB11" s="199" t="str">
        <f>IF('เช็คเวลาเรียน เทอม 1'!DH11="ม",1,"")</f>
        <v/>
      </c>
      <c r="DC11" s="199" t="str">
        <f>IF('เช็คเวลาเรียน เทอม 1'!DI11="ม",1,"")</f>
        <v/>
      </c>
      <c r="DD11" s="198"/>
      <c r="DE11" s="198"/>
      <c r="DF11" s="199" t="str">
        <f>IF('เช็คเวลาเรียน เทอม 1'!DL11="ม",1,"")</f>
        <v/>
      </c>
      <c r="DG11" s="199" t="str">
        <f>IF('เช็คเวลาเรียน เทอม 1'!DM11="ม",1,"")</f>
        <v/>
      </c>
      <c r="DH11" s="280"/>
      <c r="DI11" s="199" t="str">
        <f>IF('เช็คเวลาเรียน เทอม 1'!DO11="ม",1,"")</f>
        <v/>
      </c>
      <c r="DJ11" s="199" t="str">
        <f>IF('เช็คเวลาเรียน เทอม 1'!DP11="ม",1,"")</f>
        <v/>
      </c>
      <c r="DK11" s="198"/>
      <c r="DL11" s="198"/>
      <c r="DM11" s="199" t="str">
        <f>IF('เช็คเวลาเรียน เทอม 1'!DS11="ม",1,"")</f>
        <v/>
      </c>
      <c r="DN11" s="199" t="str">
        <f>IF('เช็คเวลาเรียน เทอม 1'!DT11="ม",1,"")</f>
        <v/>
      </c>
      <c r="DO11" s="199" t="str">
        <f>IF('เช็คเวลาเรียน เทอม 1'!DU11="ม",1,"")</f>
        <v/>
      </c>
      <c r="DP11" s="199" t="str">
        <f>IF('เช็คเวลาเรียน เทอม 1'!DV11="ม",1,"")</f>
        <v/>
      </c>
      <c r="DQ11" s="199" t="str">
        <f>IF('เช็คเวลาเรียน เทอม 1'!DW11="ม",1,"")</f>
        <v/>
      </c>
      <c r="DR11" s="198"/>
      <c r="DS11" s="198"/>
      <c r="DT11" s="199" t="str">
        <f>IF('เช็คเวลาเรียน เทอม 1'!DZ11="ม",1,"")</f>
        <v/>
      </c>
      <c r="DU11" s="199" t="str">
        <f>IF('เช็คเวลาเรียน เทอม 1'!EA11="ม",1,"")</f>
        <v/>
      </c>
      <c r="DV11" s="199" t="str">
        <f>IF('เช็คเวลาเรียน เทอม 1'!EB11="ม",1,"")</f>
        <v/>
      </c>
      <c r="DW11" s="199" t="str">
        <f>IF('เช็คเวลาเรียน เทอม 1'!EC11="ม",1,"")</f>
        <v/>
      </c>
      <c r="DX11" s="199" t="str">
        <f>IF('เช็คเวลาเรียน เทอม 1'!ED11="ม",1,"")</f>
        <v/>
      </c>
      <c r="DY11" s="198"/>
      <c r="DZ11" s="198"/>
      <c r="EA11" s="199" t="str">
        <f>IF('เช็คเวลาเรียน เทอม 1'!EG11="ม",1,"")</f>
        <v/>
      </c>
      <c r="EB11" s="338">
        <f t="shared" si="3"/>
        <v>0</v>
      </c>
      <c r="EC11" s="339"/>
      <c r="ED11" s="199" t="str">
        <f>IF('เช็คเวลาเรียน เทอม 1'!EL11="ม",1,"")</f>
        <v/>
      </c>
      <c r="EE11" s="199" t="str">
        <f>IF('เช็คเวลาเรียน เทอม 1'!EM11="ม",1,"")</f>
        <v/>
      </c>
      <c r="EF11" s="199" t="str">
        <f>IF('เช็คเวลาเรียน เทอม 1'!EN11="ม",1,"")</f>
        <v/>
      </c>
      <c r="EG11" s="199" t="str">
        <f>IF('เช็คเวลาเรียน เทอม 1'!EO11="ม",1,"")</f>
        <v/>
      </c>
      <c r="EH11" s="198"/>
      <c r="EI11" s="198"/>
      <c r="EJ11" s="199" t="str">
        <f>IF('เช็คเวลาเรียน เทอม 1'!ER11="ม",1,"")</f>
        <v/>
      </c>
      <c r="EK11" s="199" t="str">
        <f>IF('เช็คเวลาเรียน เทอม 1'!ES11="ม",1,"")</f>
        <v/>
      </c>
      <c r="EL11" s="199" t="str">
        <f>IF('เช็คเวลาเรียน เทอม 1'!ET11="ม",1,"")</f>
        <v/>
      </c>
      <c r="EM11" s="199" t="str">
        <f>IF('เช็คเวลาเรียน เทอม 1'!EU11="ม",1,"")</f>
        <v/>
      </c>
      <c r="EN11" s="199" t="str">
        <f>IF('เช็คเวลาเรียน เทอม 1'!EV11="ม",1,"")</f>
        <v/>
      </c>
      <c r="EO11" s="198"/>
      <c r="EP11" s="198"/>
      <c r="EQ11" s="199" t="str">
        <f>IF('เช็คเวลาเรียน เทอม 1'!EY11="ม",1,"")</f>
        <v/>
      </c>
      <c r="ER11" s="199" t="str">
        <f>IF('เช็คเวลาเรียน เทอม 1'!EZ11="ม",1,"")</f>
        <v/>
      </c>
      <c r="ES11" s="199" t="str">
        <f>IF('เช็คเวลาเรียน เทอม 1'!FA11="ม",1,"")</f>
        <v/>
      </c>
      <c r="ET11" s="199" t="str">
        <f>IF('เช็คเวลาเรียน เทอม 1'!FB11="ม",1,"")</f>
        <v/>
      </c>
      <c r="EU11" s="199" t="str">
        <f>IF('เช็คเวลาเรียน เทอม 1'!FC11="ม",1,"")</f>
        <v/>
      </c>
      <c r="EV11" s="198"/>
      <c r="EW11" s="198"/>
      <c r="EX11" s="199" t="str">
        <f>IF('เช็คเวลาเรียน เทอม 1'!FF11="ม",1,"")</f>
        <v/>
      </c>
      <c r="EY11" s="199" t="str">
        <f>IF('เช็คเวลาเรียน เทอม 1'!FG11="ม",1,"")</f>
        <v/>
      </c>
      <c r="EZ11" s="199" t="str">
        <f>IF('เช็คเวลาเรียน เทอม 1'!FH11="ม",1,"")</f>
        <v/>
      </c>
      <c r="FA11" s="199" t="str">
        <f>IF('เช็คเวลาเรียน เทอม 1'!FI11="ม",1,"")</f>
        <v/>
      </c>
      <c r="FB11" s="199" t="str">
        <f>IF('เช็คเวลาเรียน เทอม 1'!FJ11="ม",1,"")</f>
        <v/>
      </c>
      <c r="FC11" s="198"/>
      <c r="FD11" s="198"/>
      <c r="FE11" s="199" t="str">
        <f>IF('เช็คเวลาเรียน เทอม 1'!FM11="ม",1,"")</f>
        <v/>
      </c>
      <c r="FF11" s="199" t="str">
        <f>IF('เช็คเวลาเรียน เทอม 1'!FN11="ม",1,"")</f>
        <v/>
      </c>
      <c r="FG11" s="199" t="str">
        <f>IF('เช็คเวลาเรียน เทอม 1'!FO11="ม",1,"")</f>
        <v/>
      </c>
      <c r="FH11" s="338">
        <f t="shared" si="4"/>
        <v>0</v>
      </c>
      <c r="FI11" s="339"/>
      <c r="FJ11" s="199" t="str">
        <f>IF('เช็คเวลาเรียน เทอม 1'!FT11="ม",1,"")</f>
        <v/>
      </c>
      <c r="FK11" s="199" t="str">
        <f>IF('เช็คเวลาเรียน เทอม 1'!FU11="ม",1,"")</f>
        <v/>
      </c>
      <c r="FL11" s="198"/>
      <c r="FM11" s="198"/>
      <c r="FN11" s="199" t="str">
        <f>IF('เช็คเวลาเรียน เทอม 1'!FX11="ม",1,"")</f>
        <v/>
      </c>
      <c r="FO11" s="199" t="str">
        <f>IF('เช็คเวลาเรียน เทอม 1'!FY11="ม",1,"")</f>
        <v/>
      </c>
      <c r="FP11" s="199" t="str">
        <f>IF('เช็คเวลาเรียน เทอม 1'!FZ11="ม",1,"")</f>
        <v/>
      </c>
      <c r="FQ11" s="199" t="str">
        <f>IF('เช็คเวลาเรียน เทอม 1'!GA11="ม",1,"")</f>
        <v/>
      </c>
      <c r="FR11" s="199" t="str">
        <f>IF('เช็คเวลาเรียน เทอม 1'!GB11="ม",1,"")</f>
        <v/>
      </c>
      <c r="FS11" s="198"/>
      <c r="FT11" s="198"/>
      <c r="FU11" s="199" t="str">
        <f>IF('เช็คเวลาเรียน เทอม 1'!GE11="ม",1,"")</f>
        <v/>
      </c>
      <c r="FV11" s="280"/>
      <c r="FW11" s="199" t="str">
        <f>IF('เช็คเวลาเรียน เทอม 1'!GG11="ม",1,"")</f>
        <v/>
      </c>
      <c r="FX11" s="199" t="str">
        <f>IF('เช็คเวลาเรียน เทอม 1'!GH11="ม",1,"")</f>
        <v/>
      </c>
      <c r="FY11" s="199" t="str">
        <f>IF('เช็คเวลาเรียน เทอม 1'!GI11="ม",1,"")</f>
        <v/>
      </c>
      <c r="FZ11" s="198"/>
      <c r="GA11" s="198"/>
      <c r="GB11" s="199" t="str">
        <f>IF('เช็คเวลาเรียน เทอม 1'!GL11="ม",1,"")</f>
        <v/>
      </c>
      <c r="GC11" s="199" t="str">
        <f>IF('เช็คเวลาเรียน เทอม 1'!GM11="ม",1,"")</f>
        <v/>
      </c>
      <c r="GD11" s="199" t="str">
        <f>IF('เช็คเวลาเรียน เทอม 1'!GN11="ม",1,"")</f>
        <v/>
      </c>
      <c r="GE11" s="199" t="str">
        <f>IF('เช็คเวลาเรียน เทอม 1'!GO11="ม",1,"")</f>
        <v/>
      </c>
      <c r="GF11" s="280"/>
      <c r="GG11" s="198"/>
      <c r="GH11" s="198"/>
      <c r="GI11" s="199" t="str">
        <f>IF('เช็คเวลาเรียน เทอม 1'!GS11="ม",1,"")</f>
        <v/>
      </c>
      <c r="GJ11" s="199" t="str">
        <f>IF('เช็คเวลาเรียน เทอม 1'!GT11="ม",1,"")</f>
        <v/>
      </c>
      <c r="GK11" s="199" t="str">
        <f>IF('เช็คเวลาเรียน เทอม 1'!GU11="ม",1,"")</f>
        <v/>
      </c>
      <c r="GL11" s="199" t="str">
        <f>IF('เช็คเวลาเรียน เทอม 1'!GV11="ม",1,"")</f>
        <v/>
      </c>
      <c r="GM11" s="199" t="str">
        <f>IF('เช็คเวลาเรียน เทอม 1'!GW11="ม",1,"")</f>
        <v/>
      </c>
      <c r="GN11" s="198"/>
      <c r="GO11" s="338">
        <f t="shared" si="5"/>
        <v>0</v>
      </c>
      <c r="GP11" s="339"/>
    </row>
    <row r="12" spans="1:198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280"/>
      <c r="D12" s="194"/>
      <c r="E12" s="194"/>
      <c r="F12" s="280"/>
      <c r="G12" s="194"/>
      <c r="H12" s="194"/>
      <c r="I12" s="194"/>
      <c r="J12" s="194"/>
      <c r="K12" s="194"/>
      <c r="L12" s="194"/>
      <c r="M12" s="194"/>
      <c r="N12" s="194"/>
      <c r="O12" s="280"/>
      <c r="P12" s="194"/>
      <c r="Q12" s="194"/>
      <c r="R12" s="195"/>
      <c r="S12" s="195"/>
      <c r="T12" s="196">
        <f>IF('เช็คเวลาเรียน เทอม 1'!T12="ม",1,"")</f>
        <v>1</v>
      </c>
      <c r="U12" s="196">
        <f>IF('เช็คเวลาเรียน เทอม 1'!U12="ม",1,"")</f>
        <v>1</v>
      </c>
      <c r="V12" s="196">
        <f>IF('เช็คเวลาเรียน เทอม 1'!V12="ม",1,"")</f>
        <v>1</v>
      </c>
      <c r="W12" s="196">
        <f>IF('เช็คเวลาเรียน เทอม 1'!W12="ม",1,"")</f>
        <v>1</v>
      </c>
      <c r="X12" s="196">
        <f>IF('เช็คเวลาเรียน เทอม 1'!X12="ม",1,"")</f>
        <v>1</v>
      </c>
      <c r="Y12" s="196" t="str">
        <f>IF('เช็คเวลาเรียน เทอม 1'!Y12="ม",1,"")</f>
        <v/>
      </c>
      <c r="Z12" s="196" t="str">
        <f>IF('เช็คเวลาเรียน เทอม 1'!Z12="ม",1,"")</f>
        <v/>
      </c>
      <c r="AA12" s="196">
        <f>IF('เช็คเวลาเรียน เทอม 1'!AA12="ม",1,"")</f>
        <v>1</v>
      </c>
      <c r="AB12" s="196">
        <f>IF('เช็คเวลาเรียน เทอม 1'!AB12="ม",1,"")</f>
        <v>1</v>
      </c>
      <c r="AC12" s="196">
        <f>IF('เช็คเวลาเรียน เทอม 1'!AC12="ม",1,"")</f>
        <v>1</v>
      </c>
      <c r="AD12" s="196">
        <f>IF('เช็คเวลาเรียน เทอม 1'!AD12="ม",1,"")</f>
        <v>1</v>
      </c>
      <c r="AE12" s="196">
        <f>IF('เช็คเวลาเรียน เทอม 1'!AE12="ม",1,"")</f>
        <v>1</v>
      </c>
      <c r="AF12" s="194"/>
      <c r="AG12" s="280"/>
      <c r="AH12" s="338">
        <f t="shared" si="0"/>
        <v>10</v>
      </c>
      <c r="AI12" s="339"/>
      <c r="AJ12" s="280"/>
      <c r="AK12" s="197" t="str">
        <f>IF('เช็คเวลาเรียน เทอม 1'!AM12="ม",1,"")</f>
        <v/>
      </c>
      <c r="AL12" s="280"/>
      <c r="AM12" s="197" t="str">
        <f>IF('เช็คเวลาเรียน เทอม 1'!AO12="ม",1,"")</f>
        <v/>
      </c>
      <c r="AN12" s="197" t="str">
        <f>IF('เช็คเวลาเรียน เทอม 1'!AP12="ม",1,"")</f>
        <v/>
      </c>
      <c r="AO12" s="198"/>
      <c r="AP12" s="198"/>
      <c r="AQ12" s="197" t="str">
        <f>IF('เช็คเวลาเรียน เทอม 1'!AS12="ม",1,"")</f>
        <v/>
      </c>
      <c r="AR12" s="197" t="str">
        <f>IF('เช็คเวลาเรียน เทอม 1'!AT12="ม",1,"")</f>
        <v/>
      </c>
      <c r="AS12" s="197" t="str">
        <f>IF('เช็คเวลาเรียน เทอม 1'!AU12="ม",1,"")</f>
        <v/>
      </c>
      <c r="AT12" s="197" t="str">
        <f>IF('เช็คเวลาเรียน เทอม 1'!AV12="ม",1,"")</f>
        <v/>
      </c>
      <c r="AU12" s="197" t="str">
        <f>IF('เช็คเวลาเรียน เทอม 1'!AW12="ม",1,"")</f>
        <v/>
      </c>
      <c r="AV12" s="198"/>
      <c r="AW12" s="198"/>
      <c r="AX12" s="197" t="str">
        <f>IF('เช็คเวลาเรียน เทอม 1'!AZ12="ม",1,"")</f>
        <v/>
      </c>
      <c r="AY12" s="197" t="str">
        <f>IF('เช็คเวลาเรียน เทอม 1'!BA12="ม",1,"")</f>
        <v/>
      </c>
      <c r="AZ12" s="197" t="str">
        <f>IF('เช็คเวลาเรียน เทอม 1'!BB12="ม",1,"")</f>
        <v/>
      </c>
      <c r="BA12" s="197" t="str">
        <f>IF('เช็คเวลาเรียน เทอม 1'!BC12="ม",1,"")</f>
        <v/>
      </c>
      <c r="BB12" s="197" t="str">
        <f>IF('เช็คเวลาเรียน เทอม 1'!BD12="ม",1,"")</f>
        <v/>
      </c>
      <c r="BC12" s="198"/>
      <c r="BD12" s="198"/>
      <c r="BE12" s="197" t="str">
        <f>IF('เช็คเวลาเรียน เทอม 1'!BG12="ม",1,"")</f>
        <v/>
      </c>
      <c r="BF12" s="197" t="str">
        <f>IF('เช็คเวลาเรียน เทอม 1'!BH12="ม",1,"")</f>
        <v/>
      </c>
      <c r="BG12" s="197" t="str">
        <f>IF('เช็คเวลาเรียน เทอม 1'!BI12="ม",1,"")</f>
        <v/>
      </c>
      <c r="BH12" s="197" t="str">
        <f>IF('เช็คเวลาเรียน เทอม 1'!BJ12="ม",1,"")</f>
        <v/>
      </c>
      <c r="BI12" s="197" t="str">
        <f>IF('เช็คเวลาเรียน เทอม 1'!BK12="ม",1,"")</f>
        <v/>
      </c>
      <c r="BJ12" s="198"/>
      <c r="BK12" s="198"/>
      <c r="BL12" s="197" t="str">
        <f>IF('เช็คเวลาเรียน เทอม 1'!BN12="ม",1,"")</f>
        <v/>
      </c>
      <c r="BM12" s="197" t="str">
        <f>IF('เช็คเวลาเรียน เทอม 1'!BO12="ม",1,"")</f>
        <v/>
      </c>
      <c r="BN12" s="338">
        <f t="shared" si="1"/>
        <v>0</v>
      </c>
      <c r="BO12" s="339"/>
      <c r="BP12" s="199" t="str">
        <f>IF('เช็คเวลาเรียน เทอม 1'!BT12="ม",1,"")</f>
        <v/>
      </c>
      <c r="BQ12" s="199" t="str">
        <f>IF('เช็คเวลาเรียน เทอม 1'!BU12="ม",1,"")</f>
        <v/>
      </c>
      <c r="BR12" s="199" t="str">
        <f>IF('เช็คเวลาเรียน เทอม 1'!BV12="ม",1,"")</f>
        <v/>
      </c>
      <c r="BS12" s="198"/>
      <c r="BT12" s="198"/>
      <c r="BU12" s="199" t="str">
        <f>IF('เช็คเวลาเรียน เทอม 1'!BY12="ม",1,"")</f>
        <v/>
      </c>
      <c r="BV12" s="199" t="str">
        <f>IF('เช็คเวลาเรียน เทอม 1'!BZ12="ม",1,"")</f>
        <v/>
      </c>
      <c r="BW12" s="199" t="str">
        <f>IF('เช็คเวลาเรียน เทอม 1'!CA12="ม",1,"")</f>
        <v/>
      </c>
      <c r="BX12" s="199" t="str">
        <f>IF('เช็คเวลาเรียน เทอม 1'!CB12="ม",1,"")</f>
        <v/>
      </c>
      <c r="BY12" s="199" t="str">
        <f>IF('เช็คเวลาเรียน เทอม 1'!CC12="ม",1,"")</f>
        <v/>
      </c>
      <c r="BZ12" s="198"/>
      <c r="CA12" s="198"/>
      <c r="CB12" s="199" t="str">
        <f>IF('เช็คเวลาเรียน เทอม 1'!CF12="ม",1,"")</f>
        <v/>
      </c>
      <c r="CC12" s="199" t="str">
        <f>IF('เช็คเวลาเรียน เทอม 1'!CG12="ม",1,"")</f>
        <v/>
      </c>
      <c r="CD12" s="199" t="str">
        <f>IF('เช็คเวลาเรียน เทอม 1'!CH12="ม",1,"")</f>
        <v/>
      </c>
      <c r="CE12" s="199" t="str">
        <f>IF('เช็คเวลาเรียน เทอม 1'!CI12="ม",1,"")</f>
        <v/>
      </c>
      <c r="CF12" s="199" t="str">
        <f>IF('เช็คเวลาเรียน เทอม 1'!CJ12="ม",1,"")</f>
        <v/>
      </c>
      <c r="CG12" s="198"/>
      <c r="CH12" s="198"/>
      <c r="CI12" s="199" t="str">
        <f>IF('เช็คเวลาเรียน เทอม 1'!CM12="ม",1,"")</f>
        <v/>
      </c>
      <c r="CJ12" s="199" t="str">
        <f>IF('เช็คเวลาเรียน เทอม 1'!CN12="ม",1,"")</f>
        <v/>
      </c>
      <c r="CK12" s="199" t="str">
        <f>IF('เช็คเวลาเรียน เทอม 1'!CO12="ม",1,"")</f>
        <v/>
      </c>
      <c r="CL12" s="199" t="str">
        <f>IF('เช็คเวลาเรียน เทอม 1'!CP12="ม",1,"")</f>
        <v/>
      </c>
      <c r="CM12" s="199" t="str">
        <f>IF('เช็คเวลาเรียน เทอม 1'!CQ12="ม",1,"")</f>
        <v/>
      </c>
      <c r="CN12" s="198"/>
      <c r="CO12" s="198"/>
      <c r="CP12" s="199" t="str">
        <f>IF('เช็คเวลาเรียน เทอม 1'!CT12="ม",1,"")</f>
        <v/>
      </c>
      <c r="CQ12" s="280"/>
      <c r="CR12" s="280"/>
      <c r="CS12" s="280"/>
      <c r="CT12" s="199" t="str">
        <f>IF('เช็คเวลาเรียน เทอม 1'!CX12="ม",1,"")</f>
        <v/>
      </c>
      <c r="CU12" s="338">
        <f t="shared" si="2"/>
        <v>0</v>
      </c>
      <c r="CV12" s="339"/>
      <c r="CW12" s="198"/>
      <c r="CX12" s="198"/>
      <c r="CY12" s="199" t="str">
        <f>IF('เช็คเวลาเรียน เทอม 1'!DE12="ม",1,"")</f>
        <v/>
      </c>
      <c r="CZ12" s="199" t="str">
        <f>IF('เช็คเวลาเรียน เทอม 1'!DF12="ม",1,"")</f>
        <v/>
      </c>
      <c r="DA12" s="199" t="str">
        <f>IF('เช็คเวลาเรียน เทอม 1'!DG12="ม",1,"")</f>
        <v/>
      </c>
      <c r="DB12" s="199" t="str">
        <f>IF('เช็คเวลาเรียน เทอม 1'!DH12="ม",1,"")</f>
        <v/>
      </c>
      <c r="DC12" s="199" t="str">
        <f>IF('เช็คเวลาเรียน เทอม 1'!DI12="ม",1,"")</f>
        <v/>
      </c>
      <c r="DD12" s="198"/>
      <c r="DE12" s="198"/>
      <c r="DF12" s="199" t="str">
        <f>IF('เช็คเวลาเรียน เทอม 1'!DL12="ม",1,"")</f>
        <v/>
      </c>
      <c r="DG12" s="199" t="str">
        <f>IF('เช็คเวลาเรียน เทอม 1'!DM12="ม",1,"")</f>
        <v/>
      </c>
      <c r="DH12" s="280"/>
      <c r="DI12" s="199" t="str">
        <f>IF('เช็คเวลาเรียน เทอม 1'!DO12="ม",1,"")</f>
        <v/>
      </c>
      <c r="DJ12" s="199" t="str">
        <f>IF('เช็คเวลาเรียน เทอม 1'!DP12="ม",1,"")</f>
        <v/>
      </c>
      <c r="DK12" s="198"/>
      <c r="DL12" s="198"/>
      <c r="DM12" s="199" t="str">
        <f>IF('เช็คเวลาเรียน เทอม 1'!DS12="ม",1,"")</f>
        <v/>
      </c>
      <c r="DN12" s="199" t="str">
        <f>IF('เช็คเวลาเรียน เทอม 1'!DT12="ม",1,"")</f>
        <v/>
      </c>
      <c r="DO12" s="199" t="str">
        <f>IF('เช็คเวลาเรียน เทอม 1'!DU12="ม",1,"")</f>
        <v/>
      </c>
      <c r="DP12" s="199" t="str">
        <f>IF('เช็คเวลาเรียน เทอม 1'!DV12="ม",1,"")</f>
        <v/>
      </c>
      <c r="DQ12" s="199" t="str">
        <f>IF('เช็คเวลาเรียน เทอม 1'!DW12="ม",1,"")</f>
        <v/>
      </c>
      <c r="DR12" s="198"/>
      <c r="DS12" s="198"/>
      <c r="DT12" s="199" t="str">
        <f>IF('เช็คเวลาเรียน เทอม 1'!DZ12="ม",1,"")</f>
        <v/>
      </c>
      <c r="DU12" s="199" t="str">
        <f>IF('เช็คเวลาเรียน เทอม 1'!EA12="ม",1,"")</f>
        <v/>
      </c>
      <c r="DV12" s="199" t="str">
        <f>IF('เช็คเวลาเรียน เทอม 1'!EB12="ม",1,"")</f>
        <v/>
      </c>
      <c r="DW12" s="199" t="str">
        <f>IF('เช็คเวลาเรียน เทอม 1'!EC12="ม",1,"")</f>
        <v/>
      </c>
      <c r="DX12" s="199" t="str">
        <f>IF('เช็คเวลาเรียน เทอม 1'!ED12="ม",1,"")</f>
        <v/>
      </c>
      <c r="DY12" s="198"/>
      <c r="DZ12" s="198"/>
      <c r="EA12" s="199" t="str">
        <f>IF('เช็คเวลาเรียน เทอม 1'!EG12="ม",1,"")</f>
        <v/>
      </c>
      <c r="EB12" s="338">
        <f t="shared" si="3"/>
        <v>0</v>
      </c>
      <c r="EC12" s="339"/>
      <c r="ED12" s="199" t="str">
        <f>IF('เช็คเวลาเรียน เทอม 1'!EL12="ม",1,"")</f>
        <v/>
      </c>
      <c r="EE12" s="199" t="str">
        <f>IF('เช็คเวลาเรียน เทอม 1'!EM12="ม",1,"")</f>
        <v/>
      </c>
      <c r="EF12" s="199" t="str">
        <f>IF('เช็คเวลาเรียน เทอม 1'!EN12="ม",1,"")</f>
        <v/>
      </c>
      <c r="EG12" s="199" t="str">
        <f>IF('เช็คเวลาเรียน เทอม 1'!EO12="ม",1,"")</f>
        <v/>
      </c>
      <c r="EH12" s="198"/>
      <c r="EI12" s="198"/>
      <c r="EJ12" s="199" t="str">
        <f>IF('เช็คเวลาเรียน เทอม 1'!ER12="ม",1,"")</f>
        <v/>
      </c>
      <c r="EK12" s="199" t="str">
        <f>IF('เช็คเวลาเรียน เทอม 1'!ES12="ม",1,"")</f>
        <v/>
      </c>
      <c r="EL12" s="199" t="str">
        <f>IF('เช็คเวลาเรียน เทอม 1'!ET12="ม",1,"")</f>
        <v/>
      </c>
      <c r="EM12" s="199" t="str">
        <f>IF('เช็คเวลาเรียน เทอม 1'!EU12="ม",1,"")</f>
        <v/>
      </c>
      <c r="EN12" s="199" t="str">
        <f>IF('เช็คเวลาเรียน เทอม 1'!EV12="ม",1,"")</f>
        <v/>
      </c>
      <c r="EO12" s="198"/>
      <c r="EP12" s="198"/>
      <c r="EQ12" s="199" t="str">
        <f>IF('เช็คเวลาเรียน เทอม 1'!EY12="ม",1,"")</f>
        <v/>
      </c>
      <c r="ER12" s="199" t="str">
        <f>IF('เช็คเวลาเรียน เทอม 1'!EZ12="ม",1,"")</f>
        <v/>
      </c>
      <c r="ES12" s="199" t="str">
        <f>IF('เช็คเวลาเรียน เทอม 1'!FA12="ม",1,"")</f>
        <v/>
      </c>
      <c r="ET12" s="199" t="str">
        <f>IF('เช็คเวลาเรียน เทอม 1'!FB12="ม",1,"")</f>
        <v/>
      </c>
      <c r="EU12" s="199" t="str">
        <f>IF('เช็คเวลาเรียน เทอม 1'!FC12="ม",1,"")</f>
        <v/>
      </c>
      <c r="EV12" s="198"/>
      <c r="EW12" s="198"/>
      <c r="EX12" s="199" t="str">
        <f>IF('เช็คเวลาเรียน เทอม 1'!FF12="ม",1,"")</f>
        <v/>
      </c>
      <c r="EY12" s="199" t="str">
        <f>IF('เช็คเวลาเรียน เทอม 1'!FG12="ม",1,"")</f>
        <v/>
      </c>
      <c r="EZ12" s="199" t="str">
        <f>IF('เช็คเวลาเรียน เทอม 1'!FH12="ม",1,"")</f>
        <v/>
      </c>
      <c r="FA12" s="199" t="str">
        <f>IF('เช็คเวลาเรียน เทอม 1'!FI12="ม",1,"")</f>
        <v/>
      </c>
      <c r="FB12" s="199" t="str">
        <f>IF('เช็คเวลาเรียน เทอม 1'!FJ12="ม",1,"")</f>
        <v/>
      </c>
      <c r="FC12" s="198"/>
      <c r="FD12" s="198"/>
      <c r="FE12" s="199" t="str">
        <f>IF('เช็คเวลาเรียน เทอม 1'!FM12="ม",1,"")</f>
        <v/>
      </c>
      <c r="FF12" s="199" t="str">
        <f>IF('เช็คเวลาเรียน เทอม 1'!FN12="ม",1,"")</f>
        <v/>
      </c>
      <c r="FG12" s="199" t="str">
        <f>IF('เช็คเวลาเรียน เทอม 1'!FO12="ม",1,"")</f>
        <v/>
      </c>
      <c r="FH12" s="338">
        <f t="shared" si="4"/>
        <v>0</v>
      </c>
      <c r="FI12" s="339"/>
      <c r="FJ12" s="199" t="str">
        <f>IF('เช็คเวลาเรียน เทอม 1'!FT12="ม",1,"")</f>
        <v/>
      </c>
      <c r="FK12" s="199" t="str">
        <f>IF('เช็คเวลาเรียน เทอม 1'!FU12="ม",1,"")</f>
        <v/>
      </c>
      <c r="FL12" s="198"/>
      <c r="FM12" s="198"/>
      <c r="FN12" s="199" t="str">
        <f>IF('เช็คเวลาเรียน เทอม 1'!FX12="ม",1,"")</f>
        <v/>
      </c>
      <c r="FO12" s="199" t="str">
        <f>IF('เช็คเวลาเรียน เทอม 1'!FY12="ม",1,"")</f>
        <v/>
      </c>
      <c r="FP12" s="199" t="str">
        <f>IF('เช็คเวลาเรียน เทอม 1'!FZ12="ม",1,"")</f>
        <v/>
      </c>
      <c r="FQ12" s="199" t="str">
        <f>IF('เช็คเวลาเรียน เทอม 1'!GA12="ม",1,"")</f>
        <v/>
      </c>
      <c r="FR12" s="199" t="str">
        <f>IF('เช็คเวลาเรียน เทอม 1'!GB12="ม",1,"")</f>
        <v/>
      </c>
      <c r="FS12" s="198"/>
      <c r="FT12" s="198"/>
      <c r="FU12" s="199" t="str">
        <f>IF('เช็คเวลาเรียน เทอม 1'!GE12="ม",1,"")</f>
        <v/>
      </c>
      <c r="FV12" s="280"/>
      <c r="FW12" s="199" t="str">
        <f>IF('เช็คเวลาเรียน เทอม 1'!GG12="ม",1,"")</f>
        <v/>
      </c>
      <c r="FX12" s="199" t="str">
        <f>IF('เช็คเวลาเรียน เทอม 1'!GH12="ม",1,"")</f>
        <v/>
      </c>
      <c r="FY12" s="199" t="str">
        <f>IF('เช็คเวลาเรียน เทอม 1'!GI12="ม",1,"")</f>
        <v/>
      </c>
      <c r="FZ12" s="198"/>
      <c r="GA12" s="198"/>
      <c r="GB12" s="199" t="str">
        <f>IF('เช็คเวลาเรียน เทอม 1'!GL12="ม",1,"")</f>
        <v/>
      </c>
      <c r="GC12" s="199" t="str">
        <f>IF('เช็คเวลาเรียน เทอม 1'!GM12="ม",1,"")</f>
        <v/>
      </c>
      <c r="GD12" s="199" t="str">
        <f>IF('เช็คเวลาเรียน เทอม 1'!GN12="ม",1,"")</f>
        <v/>
      </c>
      <c r="GE12" s="199" t="str">
        <f>IF('เช็คเวลาเรียน เทอม 1'!GO12="ม",1,"")</f>
        <v/>
      </c>
      <c r="GF12" s="280"/>
      <c r="GG12" s="198"/>
      <c r="GH12" s="198"/>
      <c r="GI12" s="199" t="str">
        <f>IF('เช็คเวลาเรียน เทอม 1'!GS12="ม",1,"")</f>
        <v/>
      </c>
      <c r="GJ12" s="199" t="str">
        <f>IF('เช็คเวลาเรียน เทอม 1'!GT12="ม",1,"")</f>
        <v/>
      </c>
      <c r="GK12" s="199" t="str">
        <f>IF('เช็คเวลาเรียน เทอม 1'!GU12="ม",1,"")</f>
        <v/>
      </c>
      <c r="GL12" s="199" t="str">
        <f>IF('เช็คเวลาเรียน เทอม 1'!GV12="ม",1,"")</f>
        <v/>
      </c>
      <c r="GM12" s="199" t="str">
        <f>IF('เช็คเวลาเรียน เทอม 1'!GW12="ม",1,"")</f>
        <v/>
      </c>
      <c r="GN12" s="198"/>
      <c r="GO12" s="338">
        <f t="shared" si="5"/>
        <v>0</v>
      </c>
      <c r="GP12" s="339"/>
    </row>
    <row r="13" spans="1:198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280"/>
      <c r="D13" s="194"/>
      <c r="E13" s="194"/>
      <c r="F13" s="280"/>
      <c r="G13" s="194"/>
      <c r="H13" s="194"/>
      <c r="I13" s="194"/>
      <c r="J13" s="194"/>
      <c r="K13" s="194"/>
      <c r="L13" s="194"/>
      <c r="M13" s="194"/>
      <c r="N13" s="194"/>
      <c r="O13" s="280"/>
      <c r="P13" s="194"/>
      <c r="Q13" s="194"/>
      <c r="R13" s="195"/>
      <c r="S13" s="195"/>
      <c r="T13" s="196">
        <f>IF('เช็คเวลาเรียน เทอม 1'!T13="ม",1,"")</f>
        <v>1</v>
      </c>
      <c r="U13" s="196">
        <f>IF('เช็คเวลาเรียน เทอม 1'!U13="ม",1,"")</f>
        <v>1</v>
      </c>
      <c r="V13" s="196">
        <f>IF('เช็คเวลาเรียน เทอม 1'!V13="ม",1,"")</f>
        <v>1</v>
      </c>
      <c r="W13" s="196">
        <f>IF('เช็คเวลาเรียน เทอม 1'!W13="ม",1,"")</f>
        <v>1</v>
      </c>
      <c r="X13" s="196">
        <f>IF('เช็คเวลาเรียน เทอม 1'!X13="ม",1,"")</f>
        <v>1</v>
      </c>
      <c r="Y13" s="196" t="str">
        <f>IF('เช็คเวลาเรียน เทอม 1'!Y13="ม",1,"")</f>
        <v/>
      </c>
      <c r="Z13" s="196" t="str">
        <f>IF('เช็คเวลาเรียน เทอม 1'!Z13="ม",1,"")</f>
        <v/>
      </c>
      <c r="AA13" s="196">
        <f>IF('เช็คเวลาเรียน เทอม 1'!AA13="ม",1,"")</f>
        <v>1</v>
      </c>
      <c r="AB13" s="196">
        <f>IF('เช็คเวลาเรียน เทอม 1'!AB13="ม",1,"")</f>
        <v>1</v>
      </c>
      <c r="AC13" s="196">
        <f>IF('เช็คเวลาเรียน เทอม 1'!AC13="ม",1,"")</f>
        <v>1</v>
      </c>
      <c r="AD13" s="196">
        <f>IF('เช็คเวลาเรียน เทอม 1'!AD13="ม",1,"")</f>
        <v>1</v>
      </c>
      <c r="AE13" s="196">
        <f>IF('เช็คเวลาเรียน เทอม 1'!AE13="ม",1,"")</f>
        <v>1</v>
      </c>
      <c r="AF13" s="194"/>
      <c r="AG13" s="280"/>
      <c r="AH13" s="338">
        <f t="shared" si="0"/>
        <v>10</v>
      </c>
      <c r="AI13" s="339"/>
      <c r="AJ13" s="280"/>
      <c r="AK13" s="197" t="str">
        <f>IF('เช็คเวลาเรียน เทอม 1'!AM13="ม",1,"")</f>
        <v/>
      </c>
      <c r="AL13" s="280"/>
      <c r="AM13" s="197" t="str">
        <f>IF('เช็คเวลาเรียน เทอม 1'!AO13="ม",1,"")</f>
        <v/>
      </c>
      <c r="AN13" s="197" t="str">
        <f>IF('เช็คเวลาเรียน เทอม 1'!AP13="ม",1,"")</f>
        <v/>
      </c>
      <c r="AO13" s="198"/>
      <c r="AP13" s="198"/>
      <c r="AQ13" s="197" t="str">
        <f>IF('เช็คเวลาเรียน เทอม 1'!AS13="ม",1,"")</f>
        <v/>
      </c>
      <c r="AR13" s="197" t="str">
        <f>IF('เช็คเวลาเรียน เทอม 1'!AT13="ม",1,"")</f>
        <v/>
      </c>
      <c r="AS13" s="197" t="str">
        <f>IF('เช็คเวลาเรียน เทอม 1'!AU13="ม",1,"")</f>
        <v/>
      </c>
      <c r="AT13" s="197" t="str">
        <f>IF('เช็คเวลาเรียน เทอม 1'!AV13="ม",1,"")</f>
        <v/>
      </c>
      <c r="AU13" s="197" t="str">
        <f>IF('เช็คเวลาเรียน เทอม 1'!AW13="ม",1,"")</f>
        <v/>
      </c>
      <c r="AV13" s="198"/>
      <c r="AW13" s="198"/>
      <c r="AX13" s="197" t="str">
        <f>IF('เช็คเวลาเรียน เทอม 1'!AZ13="ม",1,"")</f>
        <v/>
      </c>
      <c r="AY13" s="197" t="str">
        <f>IF('เช็คเวลาเรียน เทอม 1'!BA13="ม",1,"")</f>
        <v/>
      </c>
      <c r="AZ13" s="197" t="str">
        <f>IF('เช็คเวลาเรียน เทอม 1'!BB13="ม",1,"")</f>
        <v/>
      </c>
      <c r="BA13" s="197" t="str">
        <f>IF('เช็คเวลาเรียน เทอม 1'!BC13="ม",1,"")</f>
        <v/>
      </c>
      <c r="BB13" s="197" t="str">
        <f>IF('เช็คเวลาเรียน เทอม 1'!BD13="ม",1,"")</f>
        <v/>
      </c>
      <c r="BC13" s="198"/>
      <c r="BD13" s="198"/>
      <c r="BE13" s="197" t="str">
        <f>IF('เช็คเวลาเรียน เทอม 1'!BG13="ม",1,"")</f>
        <v/>
      </c>
      <c r="BF13" s="197" t="str">
        <f>IF('เช็คเวลาเรียน เทอม 1'!BH13="ม",1,"")</f>
        <v/>
      </c>
      <c r="BG13" s="197" t="str">
        <f>IF('เช็คเวลาเรียน เทอม 1'!BI13="ม",1,"")</f>
        <v/>
      </c>
      <c r="BH13" s="197" t="str">
        <f>IF('เช็คเวลาเรียน เทอม 1'!BJ13="ม",1,"")</f>
        <v/>
      </c>
      <c r="BI13" s="197" t="str">
        <f>IF('เช็คเวลาเรียน เทอม 1'!BK13="ม",1,"")</f>
        <v/>
      </c>
      <c r="BJ13" s="198"/>
      <c r="BK13" s="198"/>
      <c r="BL13" s="197" t="str">
        <f>IF('เช็คเวลาเรียน เทอม 1'!BN13="ม",1,"")</f>
        <v/>
      </c>
      <c r="BM13" s="197" t="str">
        <f>IF('เช็คเวลาเรียน เทอม 1'!BO13="ม",1,"")</f>
        <v/>
      </c>
      <c r="BN13" s="338">
        <f t="shared" si="1"/>
        <v>0</v>
      </c>
      <c r="BO13" s="339"/>
      <c r="BP13" s="199" t="str">
        <f>IF('เช็คเวลาเรียน เทอม 1'!BT13="ม",1,"")</f>
        <v/>
      </c>
      <c r="BQ13" s="199" t="str">
        <f>IF('เช็คเวลาเรียน เทอม 1'!BU13="ม",1,"")</f>
        <v/>
      </c>
      <c r="BR13" s="199" t="str">
        <f>IF('เช็คเวลาเรียน เทอม 1'!BV13="ม",1,"")</f>
        <v/>
      </c>
      <c r="BS13" s="198"/>
      <c r="BT13" s="198"/>
      <c r="BU13" s="199" t="str">
        <f>IF('เช็คเวลาเรียน เทอม 1'!BY13="ม",1,"")</f>
        <v/>
      </c>
      <c r="BV13" s="199" t="str">
        <f>IF('เช็คเวลาเรียน เทอม 1'!BZ13="ม",1,"")</f>
        <v/>
      </c>
      <c r="BW13" s="199" t="str">
        <f>IF('เช็คเวลาเรียน เทอม 1'!CA13="ม",1,"")</f>
        <v/>
      </c>
      <c r="BX13" s="199" t="str">
        <f>IF('เช็คเวลาเรียน เทอม 1'!CB13="ม",1,"")</f>
        <v/>
      </c>
      <c r="BY13" s="199" t="str">
        <f>IF('เช็คเวลาเรียน เทอม 1'!CC13="ม",1,"")</f>
        <v/>
      </c>
      <c r="BZ13" s="198"/>
      <c r="CA13" s="198"/>
      <c r="CB13" s="199" t="str">
        <f>IF('เช็คเวลาเรียน เทอม 1'!CF13="ม",1,"")</f>
        <v/>
      </c>
      <c r="CC13" s="199" t="str">
        <f>IF('เช็คเวลาเรียน เทอม 1'!CG13="ม",1,"")</f>
        <v/>
      </c>
      <c r="CD13" s="199" t="str">
        <f>IF('เช็คเวลาเรียน เทอม 1'!CH13="ม",1,"")</f>
        <v/>
      </c>
      <c r="CE13" s="199" t="str">
        <f>IF('เช็คเวลาเรียน เทอม 1'!CI13="ม",1,"")</f>
        <v/>
      </c>
      <c r="CF13" s="199" t="str">
        <f>IF('เช็คเวลาเรียน เทอม 1'!CJ13="ม",1,"")</f>
        <v/>
      </c>
      <c r="CG13" s="198"/>
      <c r="CH13" s="198"/>
      <c r="CI13" s="199" t="str">
        <f>IF('เช็คเวลาเรียน เทอม 1'!CM13="ม",1,"")</f>
        <v/>
      </c>
      <c r="CJ13" s="199" t="str">
        <f>IF('เช็คเวลาเรียน เทอม 1'!CN13="ม",1,"")</f>
        <v/>
      </c>
      <c r="CK13" s="199" t="str">
        <f>IF('เช็คเวลาเรียน เทอม 1'!CO13="ม",1,"")</f>
        <v/>
      </c>
      <c r="CL13" s="199" t="str">
        <f>IF('เช็คเวลาเรียน เทอม 1'!CP13="ม",1,"")</f>
        <v/>
      </c>
      <c r="CM13" s="199" t="str">
        <f>IF('เช็คเวลาเรียน เทอม 1'!CQ13="ม",1,"")</f>
        <v/>
      </c>
      <c r="CN13" s="198"/>
      <c r="CO13" s="198"/>
      <c r="CP13" s="199" t="str">
        <f>IF('เช็คเวลาเรียน เทอม 1'!CT13="ม",1,"")</f>
        <v/>
      </c>
      <c r="CQ13" s="280"/>
      <c r="CR13" s="280"/>
      <c r="CS13" s="280"/>
      <c r="CT13" s="199" t="str">
        <f>IF('เช็คเวลาเรียน เทอม 1'!CX13="ม",1,"")</f>
        <v/>
      </c>
      <c r="CU13" s="338">
        <f t="shared" si="2"/>
        <v>0</v>
      </c>
      <c r="CV13" s="339"/>
      <c r="CW13" s="198"/>
      <c r="CX13" s="198"/>
      <c r="CY13" s="199" t="str">
        <f>IF('เช็คเวลาเรียน เทอม 1'!DE13="ม",1,"")</f>
        <v/>
      </c>
      <c r="CZ13" s="199" t="str">
        <f>IF('เช็คเวลาเรียน เทอม 1'!DF13="ม",1,"")</f>
        <v/>
      </c>
      <c r="DA13" s="199" t="str">
        <f>IF('เช็คเวลาเรียน เทอม 1'!DG13="ม",1,"")</f>
        <v/>
      </c>
      <c r="DB13" s="199" t="str">
        <f>IF('เช็คเวลาเรียน เทอม 1'!DH13="ม",1,"")</f>
        <v/>
      </c>
      <c r="DC13" s="199" t="str">
        <f>IF('เช็คเวลาเรียน เทอม 1'!DI13="ม",1,"")</f>
        <v/>
      </c>
      <c r="DD13" s="198"/>
      <c r="DE13" s="198"/>
      <c r="DF13" s="199" t="str">
        <f>IF('เช็คเวลาเรียน เทอม 1'!DL13="ม",1,"")</f>
        <v/>
      </c>
      <c r="DG13" s="199" t="str">
        <f>IF('เช็คเวลาเรียน เทอม 1'!DM13="ม",1,"")</f>
        <v/>
      </c>
      <c r="DH13" s="280"/>
      <c r="DI13" s="199" t="str">
        <f>IF('เช็คเวลาเรียน เทอม 1'!DO13="ม",1,"")</f>
        <v/>
      </c>
      <c r="DJ13" s="199" t="str">
        <f>IF('เช็คเวลาเรียน เทอม 1'!DP13="ม",1,"")</f>
        <v/>
      </c>
      <c r="DK13" s="198"/>
      <c r="DL13" s="198"/>
      <c r="DM13" s="199" t="str">
        <f>IF('เช็คเวลาเรียน เทอม 1'!DS13="ม",1,"")</f>
        <v/>
      </c>
      <c r="DN13" s="199" t="str">
        <f>IF('เช็คเวลาเรียน เทอม 1'!DT13="ม",1,"")</f>
        <v/>
      </c>
      <c r="DO13" s="199" t="str">
        <f>IF('เช็คเวลาเรียน เทอม 1'!DU13="ม",1,"")</f>
        <v/>
      </c>
      <c r="DP13" s="199" t="str">
        <f>IF('เช็คเวลาเรียน เทอม 1'!DV13="ม",1,"")</f>
        <v/>
      </c>
      <c r="DQ13" s="199" t="str">
        <f>IF('เช็คเวลาเรียน เทอม 1'!DW13="ม",1,"")</f>
        <v/>
      </c>
      <c r="DR13" s="198"/>
      <c r="DS13" s="198"/>
      <c r="DT13" s="199" t="str">
        <f>IF('เช็คเวลาเรียน เทอม 1'!DZ13="ม",1,"")</f>
        <v/>
      </c>
      <c r="DU13" s="199" t="str">
        <f>IF('เช็คเวลาเรียน เทอม 1'!EA13="ม",1,"")</f>
        <v/>
      </c>
      <c r="DV13" s="199" t="str">
        <f>IF('เช็คเวลาเรียน เทอม 1'!EB13="ม",1,"")</f>
        <v/>
      </c>
      <c r="DW13" s="199" t="str">
        <f>IF('เช็คเวลาเรียน เทอม 1'!EC13="ม",1,"")</f>
        <v/>
      </c>
      <c r="DX13" s="199" t="str">
        <f>IF('เช็คเวลาเรียน เทอม 1'!ED13="ม",1,"")</f>
        <v/>
      </c>
      <c r="DY13" s="198"/>
      <c r="DZ13" s="198"/>
      <c r="EA13" s="199" t="str">
        <f>IF('เช็คเวลาเรียน เทอม 1'!EG13="ม",1,"")</f>
        <v/>
      </c>
      <c r="EB13" s="338">
        <f t="shared" si="3"/>
        <v>0</v>
      </c>
      <c r="EC13" s="339"/>
      <c r="ED13" s="199" t="str">
        <f>IF('เช็คเวลาเรียน เทอม 1'!EL13="ม",1,"")</f>
        <v/>
      </c>
      <c r="EE13" s="199" t="str">
        <f>IF('เช็คเวลาเรียน เทอม 1'!EM13="ม",1,"")</f>
        <v/>
      </c>
      <c r="EF13" s="199" t="str">
        <f>IF('เช็คเวลาเรียน เทอม 1'!EN13="ม",1,"")</f>
        <v/>
      </c>
      <c r="EG13" s="199" t="str">
        <f>IF('เช็คเวลาเรียน เทอม 1'!EO13="ม",1,"")</f>
        <v/>
      </c>
      <c r="EH13" s="198"/>
      <c r="EI13" s="198"/>
      <c r="EJ13" s="199" t="str">
        <f>IF('เช็คเวลาเรียน เทอม 1'!ER13="ม",1,"")</f>
        <v/>
      </c>
      <c r="EK13" s="199" t="str">
        <f>IF('เช็คเวลาเรียน เทอม 1'!ES13="ม",1,"")</f>
        <v/>
      </c>
      <c r="EL13" s="199" t="str">
        <f>IF('เช็คเวลาเรียน เทอม 1'!ET13="ม",1,"")</f>
        <v/>
      </c>
      <c r="EM13" s="199" t="str">
        <f>IF('เช็คเวลาเรียน เทอม 1'!EU13="ม",1,"")</f>
        <v/>
      </c>
      <c r="EN13" s="199" t="str">
        <f>IF('เช็คเวลาเรียน เทอม 1'!EV13="ม",1,"")</f>
        <v/>
      </c>
      <c r="EO13" s="198"/>
      <c r="EP13" s="198"/>
      <c r="EQ13" s="199" t="str">
        <f>IF('เช็คเวลาเรียน เทอม 1'!EY13="ม",1,"")</f>
        <v/>
      </c>
      <c r="ER13" s="199" t="str">
        <f>IF('เช็คเวลาเรียน เทอม 1'!EZ13="ม",1,"")</f>
        <v/>
      </c>
      <c r="ES13" s="199" t="str">
        <f>IF('เช็คเวลาเรียน เทอม 1'!FA13="ม",1,"")</f>
        <v/>
      </c>
      <c r="ET13" s="199" t="str">
        <f>IF('เช็คเวลาเรียน เทอม 1'!FB13="ม",1,"")</f>
        <v/>
      </c>
      <c r="EU13" s="199" t="str">
        <f>IF('เช็คเวลาเรียน เทอม 1'!FC13="ม",1,"")</f>
        <v/>
      </c>
      <c r="EV13" s="198"/>
      <c r="EW13" s="198"/>
      <c r="EX13" s="199" t="str">
        <f>IF('เช็คเวลาเรียน เทอม 1'!FF13="ม",1,"")</f>
        <v/>
      </c>
      <c r="EY13" s="199" t="str">
        <f>IF('เช็คเวลาเรียน เทอม 1'!FG13="ม",1,"")</f>
        <v/>
      </c>
      <c r="EZ13" s="199" t="str">
        <f>IF('เช็คเวลาเรียน เทอม 1'!FH13="ม",1,"")</f>
        <v/>
      </c>
      <c r="FA13" s="199" t="str">
        <f>IF('เช็คเวลาเรียน เทอม 1'!FI13="ม",1,"")</f>
        <v/>
      </c>
      <c r="FB13" s="199" t="str">
        <f>IF('เช็คเวลาเรียน เทอม 1'!FJ13="ม",1,"")</f>
        <v/>
      </c>
      <c r="FC13" s="198"/>
      <c r="FD13" s="198"/>
      <c r="FE13" s="199" t="str">
        <f>IF('เช็คเวลาเรียน เทอม 1'!FM13="ม",1,"")</f>
        <v/>
      </c>
      <c r="FF13" s="199" t="str">
        <f>IF('เช็คเวลาเรียน เทอม 1'!FN13="ม",1,"")</f>
        <v/>
      </c>
      <c r="FG13" s="199" t="str">
        <f>IF('เช็คเวลาเรียน เทอม 1'!FO13="ม",1,"")</f>
        <v/>
      </c>
      <c r="FH13" s="338">
        <f t="shared" si="4"/>
        <v>0</v>
      </c>
      <c r="FI13" s="339"/>
      <c r="FJ13" s="199" t="str">
        <f>IF('เช็คเวลาเรียน เทอม 1'!FT13="ม",1,"")</f>
        <v/>
      </c>
      <c r="FK13" s="199" t="str">
        <f>IF('เช็คเวลาเรียน เทอม 1'!FU13="ม",1,"")</f>
        <v/>
      </c>
      <c r="FL13" s="198"/>
      <c r="FM13" s="198"/>
      <c r="FN13" s="199" t="str">
        <f>IF('เช็คเวลาเรียน เทอม 1'!FX13="ม",1,"")</f>
        <v/>
      </c>
      <c r="FO13" s="199" t="str">
        <f>IF('เช็คเวลาเรียน เทอม 1'!FY13="ม",1,"")</f>
        <v/>
      </c>
      <c r="FP13" s="199" t="str">
        <f>IF('เช็คเวลาเรียน เทอม 1'!FZ13="ม",1,"")</f>
        <v/>
      </c>
      <c r="FQ13" s="199" t="str">
        <f>IF('เช็คเวลาเรียน เทอม 1'!GA13="ม",1,"")</f>
        <v/>
      </c>
      <c r="FR13" s="199" t="str">
        <f>IF('เช็คเวลาเรียน เทอม 1'!GB13="ม",1,"")</f>
        <v/>
      </c>
      <c r="FS13" s="198"/>
      <c r="FT13" s="198"/>
      <c r="FU13" s="199" t="str">
        <f>IF('เช็คเวลาเรียน เทอม 1'!GE13="ม",1,"")</f>
        <v/>
      </c>
      <c r="FV13" s="280"/>
      <c r="FW13" s="199" t="str">
        <f>IF('เช็คเวลาเรียน เทอม 1'!GG13="ม",1,"")</f>
        <v/>
      </c>
      <c r="FX13" s="199" t="str">
        <f>IF('เช็คเวลาเรียน เทอม 1'!GH13="ม",1,"")</f>
        <v/>
      </c>
      <c r="FY13" s="199" t="str">
        <f>IF('เช็คเวลาเรียน เทอม 1'!GI13="ม",1,"")</f>
        <v/>
      </c>
      <c r="FZ13" s="198"/>
      <c r="GA13" s="198"/>
      <c r="GB13" s="199" t="str">
        <f>IF('เช็คเวลาเรียน เทอม 1'!GL13="ม",1,"")</f>
        <v/>
      </c>
      <c r="GC13" s="199" t="str">
        <f>IF('เช็คเวลาเรียน เทอม 1'!GM13="ม",1,"")</f>
        <v/>
      </c>
      <c r="GD13" s="199" t="str">
        <f>IF('เช็คเวลาเรียน เทอม 1'!GN13="ม",1,"")</f>
        <v/>
      </c>
      <c r="GE13" s="199" t="str">
        <f>IF('เช็คเวลาเรียน เทอม 1'!GO13="ม",1,"")</f>
        <v/>
      </c>
      <c r="GF13" s="280"/>
      <c r="GG13" s="198"/>
      <c r="GH13" s="198"/>
      <c r="GI13" s="199" t="str">
        <f>IF('เช็คเวลาเรียน เทอม 1'!GS13="ม",1,"")</f>
        <v/>
      </c>
      <c r="GJ13" s="199" t="str">
        <f>IF('เช็คเวลาเรียน เทอม 1'!GT13="ม",1,"")</f>
        <v/>
      </c>
      <c r="GK13" s="199" t="str">
        <f>IF('เช็คเวลาเรียน เทอม 1'!GU13="ม",1,"")</f>
        <v/>
      </c>
      <c r="GL13" s="199" t="str">
        <f>IF('เช็คเวลาเรียน เทอม 1'!GV13="ม",1,"")</f>
        <v/>
      </c>
      <c r="GM13" s="199" t="str">
        <f>IF('เช็คเวลาเรียน เทอม 1'!GW13="ม",1,"")</f>
        <v/>
      </c>
      <c r="GN13" s="198"/>
      <c r="GO13" s="338">
        <f t="shared" si="5"/>
        <v>0</v>
      </c>
      <c r="GP13" s="339"/>
    </row>
    <row r="14" spans="1:198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280"/>
      <c r="D14" s="194"/>
      <c r="E14" s="194"/>
      <c r="F14" s="280"/>
      <c r="G14" s="194"/>
      <c r="H14" s="194"/>
      <c r="I14" s="194"/>
      <c r="J14" s="194"/>
      <c r="K14" s="194"/>
      <c r="L14" s="194"/>
      <c r="M14" s="194"/>
      <c r="N14" s="194"/>
      <c r="O14" s="280"/>
      <c r="P14" s="194"/>
      <c r="Q14" s="194"/>
      <c r="R14" s="195"/>
      <c r="S14" s="195"/>
      <c r="T14" s="196">
        <f>IF('เช็คเวลาเรียน เทอม 1'!T14="ม",1,"")</f>
        <v>1</v>
      </c>
      <c r="U14" s="196">
        <f>IF('เช็คเวลาเรียน เทอม 1'!U14="ม",1,"")</f>
        <v>1</v>
      </c>
      <c r="V14" s="196">
        <f>IF('เช็คเวลาเรียน เทอม 1'!V14="ม",1,"")</f>
        <v>1</v>
      </c>
      <c r="W14" s="196">
        <f>IF('เช็คเวลาเรียน เทอม 1'!W14="ม",1,"")</f>
        <v>1</v>
      </c>
      <c r="X14" s="196">
        <f>IF('เช็คเวลาเรียน เทอม 1'!X14="ม",1,"")</f>
        <v>1</v>
      </c>
      <c r="Y14" s="196" t="str">
        <f>IF('เช็คเวลาเรียน เทอม 1'!Y14="ม",1,"")</f>
        <v/>
      </c>
      <c r="Z14" s="196" t="str">
        <f>IF('เช็คเวลาเรียน เทอม 1'!Z14="ม",1,"")</f>
        <v/>
      </c>
      <c r="AA14" s="196">
        <f>IF('เช็คเวลาเรียน เทอม 1'!AA14="ม",1,"")</f>
        <v>1</v>
      </c>
      <c r="AB14" s="196">
        <f>IF('เช็คเวลาเรียน เทอม 1'!AB14="ม",1,"")</f>
        <v>1</v>
      </c>
      <c r="AC14" s="196">
        <f>IF('เช็คเวลาเรียน เทอม 1'!AC14="ม",1,"")</f>
        <v>1</v>
      </c>
      <c r="AD14" s="196">
        <f>IF('เช็คเวลาเรียน เทอม 1'!AD14="ม",1,"")</f>
        <v>1</v>
      </c>
      <c r="AE14" s="196">
        <f>IF('เช็คเวลาเรียน เทอม 1'!AE14="ม",1,"")</f>
        <v>1</v>
      </c>
      <c r="AF14" s="194"/>
      <c r="AG14" s="280"/>
      <c r="AH14" s="338">
        <f t="shared" si="0"/>
        <v>10</v>
      </c>
      <c r="AI14" s="339"/>
      <c r="AJ14" s="280"/>
      <c r="AK14" s="197" t="str">
        <f>IF('เช็คเวลาเรียน เทอม 1'!AM14="ม",1,"")</f>
        <v/>
      </c>
      <c r="AL14" s="280"/>
      <c r="AM14" s="197" t="str">
        <f>IF('เช็คเวลาเรียน เทอม 1'!AO14="ม",1,"")</f>
        <v/>
      </c>
      <c r="AN14" s="197" t="str">
        <f>IF('เช็คเวลาเรียน เทอม 1'!AP14="ม",1,"")</f>
        <v/>
      </c>
      <c r="AO14" s="198"/>
      <c r="AP14" s="198"/>
      <c r="AQ14" s="197" t="str">
        <f>IF('เช็คเวลาเรียน เทอม 1'!AS14="ม",1,"")</f>
        <v/>
      </c>
      <c r="AR14" s="197" t="str">
        <f>IF('เช็คเวลาเรียน เทอม 1'!AT14="ม",1,"")</f>
        <v/>
      </c>
      <c r="AS14" s="197" t="str">
        <f>IF('เช็คเวลาเรียน เทอม 1'!AU14="ม",1,"")</f>
        <v/>
      </c>
      <c r="AT14" s="197" t="str">
        <f>IF('เช็คเวลาเรียน เทอม 1'!AV14="ม",1,"")</f>
        <v/>
      </c>
      <c r="AU14" s="197" t="str">
        <f>IF('เช็คเวลาเรียน เทอม 1'!AW14="ม",1,"")</f>
        <v/>
      </c>
      <c r="AV14" s="198"/>
      <c r="AW14" s="198"/>
      <c r="AX14" s="197" t="str">
        <f>IF('เช็คเวลาเรียน เทอม 1'!AZ14="ม",1,"")</f>
        <v/>
      </c>
      <c r="AY14" s="197" t="str">
        <f>IF('เช็คเวลาเรียน เทอม 1'!BA14="ม",1,"")</f>
        <v/>
      </c>
      <c r="AZ14" s="197" t="str">
        <f>IF('เช็คเวลาเรียน เทอม 1'!BB14="ม",1,"")</f>
        <v/>
      </c>
      <c r="BA14" s="197" t="str">
        <f>IF('เช็คเวลาเรียน เทอม 1'!BC14="ม",1,"")</f>
        <v/>
      </c>
      <c r="BB14" s="197" t="str">
        <f>IF('เช็คเวลาเรียน เทอม 1'!BD14="ม",1,"")</f>
        <v/>
      </c>
      <c r="BC14" s="198"/>
      <c r="BD14" s="198"/>
      <c r="BE14" s="197" t="str">
        <f>IF('เช็คเวลาเรียน เทอม 1'!BG14="ม",1,"")</f>
        <v/>
      </c>
      <c r="BF14" s="197" t="str">
        <f>IF('เช็คเวลาเรียน เทอม 1'!BH14="ม",1,"")</f>
        <v/>
      </c>
      <c r="BG14" s="197" t="str">
        <f>IF('เช็คเวลาเรียน เทอม 1'!BI14="ม",1,"")</f>
        <v/>
      </c>
      <c r="BH14" s="197" t="str">
        <f>IF('เช็คเวลาเรียน เทอม 1'!BJ14="ม",1,"")</f>
        <v/>
      </c>
      <c r="BI14" s="197" t="str">
        <f>IF('เช็คเวลาเรียน เทอม 1'!BK14="ม",1,"")</f>
        <v/>
      </c>
      <c r="BJ14" s="198"/>
      <c r="BK14" s="198"/>
      <c r="BL14" s="197" t="str">
        <f>IF('เช็คเวลาเรียน เทอม 1'!BN14="ม",1,"")</f>
        <v/>
      </c>
      <c r="BM14" s="197" t="str">
        <f>IF('เช็คเวลาเรียน เทอม 1'!BO14="ม",1,"")</f>
        <v/>
      </c>
      <c r="BN14" s="338">
        <f t="shared" si="1"/>
        <v>0</v>
      </c>
      <c r="BO14" s="339"/>
      <c r="BP14" s="199" t="str">
        <f>IF('เช็คเวลาเรียน เทอม 1'!BT14="ม",1,"")</f>
        <v/>
      </c>
      <c r="BQ14" s="199" t="str">
        <f>IF('เช็คเวลาเรียน เทอม 1'!BU14="ม",1,"")</f>
        <v/>
      </c>
      <c r="BR14" s="199" t="str">
        <f>IF('เช็คเวลาเรียน เทอม 1'!BV14="ม",1,"")</f>
        <v/>
      </c>
      <c r="BS14" s="198"/>
      <c r="BT14" s="198"/>
      <c r="BU14" s="199" t="str">
        <f>IF('เช็คเวลาเรียน เทอม 1'!BY14="ม",1,"")</f>
        <v/>
      </c>
      <c r="BV14" s="199" t="str">
        <f>IF('เช็คเวลาเรียน เทอม 1'!BZ14="ม",1,"")</f>
        <v/>
      </c>
      <c r="BW14" s="199" t="str">
        <f>IF('เช็คเวลาเรียน เทอม 1'!CA14="ม",1,"")</f>
        <v/>
      </c>
      <c r="BX14" s="199" t="str">
        <f>IF('เช็คเวลาเรียน เทอม 1'!CB14="ม",1,"")</f>
        <v/>
      </c>
      <c r="BY14" s="199" t="str">
        <f>IF('เช็คเวลาเรียน เทอม 1'!CC14="ม",1,"")</f>
        <v/>
      </c>
      <c r="BZ14" s="198"/>
      <c r="CA14" s="198"/>
      <c r="CB14" s="199" t="str">
        <f>IF('เช็คเวลาเรียน เทอม 1'!CF14="ม",1,"")</f>
        <v/>
      </c>
      <c r="CC14" s="199" t="str">
        <f>IF('เช็คเวลาเรียน เทอม 1'!CG14="ม",1,"")</f>
        <v/>
      </c>
      <c r="CD14" s="199" t="str">
        <f>IF('เช็คเวลาเรียน เทอม 1'!CH14="ม",1,"")</f>
        <v/>
      </c>
      <c r="CE14" s="199" t="str">
        <f>IF('เช็คเวลาเรียน เทอม 1'!CI14="ม",1,"")</f>
        <v/>
      </c>
      <c r="CF14" s="199" t="str">
        <f>IF('เช็คเวลาเรียน เทอม 1'!CJ14="ม",1,"")</f>
        <v/>
      </c>
      <c r="CG14" s="198"/>
      <c r="CH14" s="198"/>
      <c r="CI14" s="199" t="str">
        <f>IF('เช็คเวลาเรียน เทอม 1'!CM14="ม",1,"")</f>
        <v/>
      </c>
      <c r="CJ14" s="199" t="str">
        <f>IF('เช็คเวลาเรียน เทอม 1'!CN14="ม",1,"")</f>
        <v/>
      </c>
      <c r="CK14" s="199" t="str">
        <f>IF('เช็คเวลาเรียน เทอม 1'!CO14="ม",1,"")</f>
        <v/>
      </c>
      <c r="CL14" s="199" t="str">
        <f>IF('เช็คเวลาเรียน เทอม 1'!CP14="ม",1,"")</f>
        <v/>
      </c>
      <c r="CM14" s="199" t="str">
        <f>IF('เช็คเวลาเรียน เทอม 1'!CQ14="ม",1,"")</f>
        <v/>
      </c>
      <c r="CN14" s="198"/>
      <c r="CO14" s="198"/>
      <c r="CP14" s="199" t="str">
        <f>IF('เช็คเวลาเรียน เทอม 1'!CT14="ม",1,"")</f>
        <v/>
      </c>
      <c r="CQ14" s="280"/>
      <c r="CR14" s="280"/>
      <c r="CS14" s="280"/>
      <c r="CT14" s="199" t="str">
        <f>IF('เช็คเวลาเรียน เทอม 1'!CX14="ม",1,"")</f>
        <v/>
      </c>
      <c r="CU14" s="338">
        <f t="shared" si="2"/>
        <v>0</v>
      </c>
      <c r="CV14" s="339"/>
      <c r="CW14" s="198"/>
      <c r="CX14" s="198"/>
      <c r="CY14" s="199" t="str">
        <f>IF('เช็คเวลาเรียน เทอม 1'!DE14="ม",1,"")</f>
        <v/>
      </c>
      <c r="CZ14" s="199" t="str">
        <f>IF('เช็คเวลาเรียน เทอม 1'!DF14="ม",1,"")</f>
        <v/>
      </c>
      <c r="DA14" s="199" t="str">
        <f>IF('เช็คเวลาเรียน เทอม 1'!DG14="ม",1,"")</f>
        <v/>
      </c>
      <c r="DB14" s="199" t="str">
        <f>IF('เช็คเวลาเรียน เทอม 1'!DH14="ม",1,"")</f>
        <v/>
      </c>
      <c r="DC14" s="199" t="str">
        <f>IF('เช็คเวลาเรียน เทอม 1'!DI14="ม",1,"")</f>
        <v/>
      </c>
      <c r="DD14" s="198"/>
      <c r="DE14" s="198"/>
      <c r="DF14" s="199" t="str">
        <f>IF('เช็คเวลาเรียน เทอม 1'!DL14="ม",1,"")</f>
        <v/>
      </c>
      <c r="DG14" s="199" t="str">
        <f>IF('เช็คเวลาเรียน เทอม 1'!DM14="ม",1,"")</f>
        <v/>
      </c>
      <c r="DH14" s="280"/>
      <c r="DI14" s="199" t="str">
        <f>IF('เช็คเวลาเรียน เทอม 1'!DO14="ม",1,"")</f>
        <v/>
      </c>
      <c r="DJ14" s="199" t="str">
        <f>IF('เช็คเวลาเรียน เทอม 1'!DP14="ม",1,"")</f>
        <v/>
      </c>
      <c r="DK14" s="198"/>
      <c r="DL14" s="198"/>
      <c r="DM14" s="199" t="str">
        <f>IF('เช็คเวลาเรียน เทอม 1'!DS14="ม",1,"")</f>
        <v/>
      </c>
      <c r="DN14" s="199" t="str">
        <f>IF('เช็คเวลาเรียน เทอม 1'!DT14="ม",1,"")</f>
        <v/>
      </c>
      <c r="DO14" s="199" t="str">
        <f>IF('เช็คเวลาเรียน เทอม 1'!DU14="ม",1,"")</f>
        <v/>
      </c>
      <c r="DP14" s="199" t="str">
        <f>IF('เช็คเวลาเรียน เทอม 1'!DV14="ม",1,"")</f>
        <v/>
      </c>
      <c r="DQ14" s="199" t="str">
        <f>IF('เช็คเวลาเรียน เทอม 1'!DW14="ม",1,"")</f>
        <v/>
      </c>
      <c r="DR14" s="198"/>
      <c r="DS14" s="198"/>
      <c r="DT14" s="199" t="str">
        <f>IF('เช็คเวลาเรียน เทอม 1'!DZ14="ม",1,"")</f>
        <v/>
      </c>
      <c r="DU14" s="199" t="str">
        <f>IF('เช็คเวลาเรียน เทอม 1'!EA14="ม",1,"")</f>
        <v/>
      </c>
      <c r="DV14" s="199" t="str">
        <f>IF('เช็คเวลาเรียน เทอม 1'!EB14="ม",1,"")</f>
        <v/>
      </c>
      <c r="DW14" s="199" t="str">
        <f>IF('เช็คเวลาเรียน เทอม 1'!EC14="ม",1,"")</f>
        <v/>
      </c>
      <c r="DX14" s="199" t="str">
        <f>IF('เช็คเวลาเรียน เทอม 1'!ED14="ม",1,"")</f>
        <v/>
      </c>
      <c r="DY14" s="198"/>
      <c r="DZ14" s="198"/>
      <c r="EA14" s="199" t="str">
        <f>IF('เช็คเวลาเรียน เทอม 1'!EG14="ม",1,"")</f>
        <v/>
      </c>
      <c r="EB14" s="338">
        <f t="shared" si="3"/>
        <v>0</v>
      </c>
      <c r="EC14" s="339"/>
      <c r="ED14" s="199" t="str">
        <f>IF('เช็คเวลาเรียน เทอม 1'!EL14="ม",1,"")</f>
        <v/>
      </c>
      <c r="EE14" s="199" t="str">
        <f>IF('เช็คเวลาเรียน เทอม 1'!EM14="ม",1,"")</f>
        <v/>
      </c>
      <c r="EF14" s="199" t="str">
        <f>IF('เช็คเวลาเรียน เทอม 1'!EN14="ม",1,"")</f>
        <v/>
      </c>
      <c r="EG14" s="199" t="str">
        <f>IF('เช็คเวลาเรียน เทอม 1'!EO14="ม",1,"")</f>
        <v/>
      </c>
      <c r="EH14" s="198"/>
      <c r="EI14" s="198"/>
      <c r="EJ14" s="199" t="str">
        <f>IF('เช็คเวลาเรียน เทอม 1'!ER14="ม",1,"")</f>
        <v/>
      </c>
      <c r="EK14" s="199" t="str">
        <f>IF('เช็คเวลาเรียน เทอม 1'!ES14="ม",1,"")</f>
        <v/>
      </c>
      <c r="EL14" s="199" t="str">
        <f>IF('เช็คเวลาเรียน เทอม 1'!ET14="ม",1,"")</f>
        <v/>
      </c>
      <c r="EM14" s="199" t="str">
        <f>IF('เช็คเวลาเรียน เทอม 1'!EU14="ม",1,"")</f>
        <v/>
      </c>
      <c r="EN14" s="199" t="str">
        <f>IF('เช็คเวลาเรียน เทอม 1'!EV14="ม",1,"")</f>
        <v/>
      </c>
      <c r="EO14" s="198"/>
      <c r="EP14" s="198"/>
      <c r="EQ14" s="199" t="str">
        <f>IF('เช็คเวลาเรียน เทอม 1'!EY14="ม",1,"")</f>
        <v/>
      </c>
      <c r="ER14" s="199" t="str">
        <f>IF('เช็คเวลาเรียน เทอม 1'!EZ14="ม",1,"")</f>
        <v/>
      </c>
      <c r="ES14" s="199" t="str">
        <f>IF('เช็คเวลาเรียน เทอม 1'!FA14="ม",1,"")</f>
        <v/>
      </c>
      <c r="ET14" s="199" t="str">
        <f>IF('เช็คเวลาเรียน เทอม 1'!FB14="ม",1,"")</f>
        <v/>
      </c>
      <c r="EU14" s="199" t="str">
        <f>IF('เช็คเวลาเรียน เทอม 1'!FC14="ม",1,"")</f>
        <v/>
      </c>
      <c r="EV14" s="198"/>
      <c r="EW14" s="198"/>
      <c r="EX14" s="199" t="str">
        <f>IF('เช็คเวลาเรียน เทอม 1'!FF14="ม",1,"")</f>
        <v/>
      </c>
      <c r="EY14" s="199" t="str">
        <f>IF('เช็คเวลาเรียน เทอม 1'!FG14="ม",1,"")</f>
        <v/>
      </c>
      <c r="EZ14" s="199" t="str">
        <f>IF('เช็คเวลาเรียน เทอม 1'!FH14="ม",1,"")</f>
        <v/>
      </c>
      <c r="FA14" s="199" t="str">
        <f>IF('เช็คเวลาเรียน เทอม 1'!FI14="ม",1,"")</f>
        <v/>
      </c>
      <c r="FB14" s="199" t="str">
        <f>IF('เช็คเวลาเรียน เทอม 1'!FJ14="ม",1,"")</f>
        <v/>
      </c>
      <c r="FC14" s="198"/>
      <c r="FD14" s="198"/>
      <c r="FE14" s="199" t="str">
        <f>IF('เช็คเวลาเรียน เทอม 1'!FM14="ม",1,"")</f>
        <v/>
      </c>
      <c r="FF14" s="199" t="str">
        <f>IF('เช็คเวลาเรียน เทอม 1'!FN14="ม",1,"")</f>
        <v/>
      </c>
      <c r="FG14" s="199" t="str">
        <f>IF('เช็คเวลาเรียน เทอม 1'!FO14="ม",1,"")</f>
        <v/>
      </c>
      <c r="FH14" s="338">
        <f t="shared" si="4"/>
        <v>0</v>
      </c>
      <c r="FI14" s="339"/>
      <c r="FJ14" s="199" t="str">
        <f>IF('เช็คเวลาเรียน เทอม 1'!FT14="ม",1,"")</f>
        <v/>
      </c>
      <c r="FK14" s="199" t="str">
        <f>IF('เช็คเวลาเรียน เทอม 1'!FU14="ม",1,"")</f>
        <v/>
      </c>
      <c r="FL14" s="198"/>
      <c r="FM14" s="198"/>
      <c r="FN14" s="199" t="str">
        <f>IF('เช็คเวลาเรียน เทอม 1'!FX14="ม",1,"")</f>
        <v/>
      </c>
      <c r="FO14" s="199" t="str">
        <f>IF('เช็คเวลาเรียน เทอม 1'!FY14="ม",1,"")</f>
        <v/>
      </c>
      <c r="FP14" s="199" t="str">
        <f>IF('เช็คเวลาเรียน เทอม 1'!FZ14="ม",1,"")</f>
        <v/>
      </c>
      <c r="FQ14" s="199" t="str">
        <f>IF('เช็คเวลาเรียน เทอม 1'!GA14="ม",1,"")</f>
        <v/>
      </c>
      <c r="FR14" s="199" t="str">
        <f>IF('เช็คเวลาเรียน เทอม 1'!GB14="ม",1,"")</f>
        <v/>
      </c>
      <c r="FS14" s="198"/>
      <c r="FT14" s="198"/>
      <c r="FU14" s="199" t="str">
        <f>IF('เช็คเวลาเรียน เทอม 1'!GE14="ม",1,"")</f>
        <v/>
      </c>
      <c r="FV14" s="280"/>
      <c r="FW14" s="199" t="str">
        <f>IF('เช็คเวลาเรียน เทอม 1'!GG14="ม",1,"")</f>
        <v/>
      </c>
      <c r="FX14" s="199" t="str">
        <f>IF('เช็คเวลาเรียน เทอม 1'!GH14="ม",1,"")</f>
        <v/>
      </c>
      <c r="FY14" s="199" t="str">
        <f>IF('เช็คเวลาเรียน เทอม 1'!GI14="ม",1,"")</f>
        <v/>
      </c>
      <c r="FZ14" s="198"/>
      <c r="GA14" s="198"/>
      <c r="GB14" s="199" t="str">
        <f>IF('เช็คเวลาเรียน เทอม 1'!GL14="ม",1,"")</f>
        <v/>
      </c>
      <c r="GC14" s="199" t="str">
        <f>IF('เช็คเวลาเรียน เทอม 1'!GM14="ม",1,"")</f>
        <v/>
      </c>
      <c r="GD14" s="199" t="str">
        <f>IF('เช็คเวลาเรียน เทอม 1'!GN14="ม",1,"")</f>
        <v/>
      </c>
      <c r="GE14" s="199" t="str">
        <f>IF('เช็คเวลาเรียน เทอม 1'!GO14="ม",1,"")</f>
        <v/>
      </c>
      <c r="GF14" s="280"/>
      <c r="GG14" s="198"/>
      <c r="GH14" s="198"/>
      <c r="GI14" s="199" t="str">
        <f>IF('เช็คเวลาเรียน เทอม 1'!GS14="ม",1,"")</f>
        <v/>
      </c>
      <c r="GJ14" s="199" t="str">
        <f>IF('เช็คเวลาเรียน เทอม 1'!GT14="ม",1,"")</f>
        <v/>
      </c>
      <c r="GK14" s="199" t="str">
        <f>IF('เช็คเวลาเรียน เทอม 1'!GU14="ม",1,"")</f>
        <v/>
      </c>
      <c r="GL14" s="199" t="str">
        <f>IF('เช็คเวลาเรียน เทอม 1'!GV14="ม",1,"")</f>
        <v/>
      </c>
      <c r="GM14" s="199" t="str">
        <f>IF('เช็คเวลาเรียน เทอม 1'!GW14="ม",1,"")</f>
        <v/>
      </c>
      <c r="GN14" s="198"/>
      <c r="GO14" s="338">
        <f t="shared" si="5"/>
        <v>0</v>
      </c>
      <c r="GP14" s="339"/>
    </row>
    <row r="15" spans="1:198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280"/>
      <c r="D15" s="194"/>
      <c r="E15" s="194"/>
      <c r="F15" s="280"/>
      <c r="G15" s="194"/>
      <c r="H15" s="194"/>
      <c r="I15" s="194"/>
      <c r="J15" s="194"/>
      <c r="K15" s="194"/>
      <c r="L15" s="194"/>
      <c r="M15" s="194"/>
      <c r="N15" s="194"/>
      <c r="O15" s="280"/>
      <c r="P15" s="194"/>
      <c r="Q15" s="194"/>
      <c r="R15" s="195"/>
      <c r="S15" s="195"/>
      <c r="T15" s="196" t="str">
        <f>IF('เช็คเวลาเรียน เทอม 1'!T15="ม",1,"")</f>
        <v/>
      </c>
      <c r="U15" s="196" t="str">
        <f>IF('เช็คเวลาเรียน เทอม 1'!U15="ม",1,"")</f>
        <v/>
      </c>
      <c r="V15" s="196" t="str">
        <f>IF('เช็คเวลาเรียน เทอม 1'!V15="ม",1,"")</f>
        <v/>
      </c>
      <c r="W15" s="196" t="str">
        <f>IF('เช็คเวลาเรียน เทอม 1'!W15="ม",1,"")</f>
        <v/>
      </c>
      <c r="X15" s="196" t="str">
        <f>IF('เช็คเวลาเรียน เทอม 1'!X15="ม",1,"")</f>
        <v/>
      </c>
      <c r="Y15" s="194"/>
      <c r="Z15" s="194"/>
      <c r="AA15" s="196" t="str">
        <f>IF('เช็คเวลาเรียน เทอม 1'!AA15="ม",1,"")</f>
        <v/>
      </c>
      <c r="AB15" s="196" t="str">
        <f>IF('เช็คเวลาเรียน เทอม 1'!AB15="ม",1,"")</f>
        <v/>
      </c>
      <c r="AC15" s="196" t="str">
        <f>IF('เช็คเวลาเรียน เทอม 1'!AC15="ม",1,"")</f>
        <v/>
      </c>
      <c r="AD15" s="196" t="str">
        <f>IF('เช็คเวลาเรียน เทอม 1'!AD15="ม",1,"")</f>
        <v/>
      </c>
      <c r="AE15" s="196" t="str">
        <f>IF('เช็คเวลาเรียน เทอม 1'!AE15="ม",1,"")</f>
        <v/>
      </c>
      <c r="AF15" s="194"/>
      <c r="AG15" s="280"/>
      <c r="AH15" s="338">
        <f t="shared" si="0"/>
        <v>0</v>
      </c>
      <c r="AI15" s="339"/>
      <c r="AJ15" s="280"/>
      <c r="AK15" s="197" t="str">
        <f>IF('เช็คเวลาเรียน เทอม 1'!AM15="ม",1,"")</f>
        <v/>
      </c>
      <c r="AL15" s="280"/>
      <c r="AM15" s="197" t="str">
        <f>IF('เช็คเวลาเรียน เทอม 1'!AO15="ม",1,"")</f>
        <v/>
      </c>
      <c r="AN15" s="197" t="str">
        <f>IF('เช็คเวลาเรียน เทอม 1'!AP15="ม",1,"")</f>
        <v/>
      </c>
      <c r="AO15" s="198"/>
      <c r="AP15" s="198"/>
      <c r="AQ15" s="197" t="str">
        <f>IF('เช็คเวลาเรียน เทอม 1'!AS15="ม",1,"")</f>
        <v/>
      </c>
      <c r="AR15" s="197" t="str">
        <f>IF('เช็คเวลาเรียน เทอม 1'!AT15="ม",1,"")</f>
        <v/>
      </c>
      <c r="AS15" s="197" t="str">
        <f>IF('เช็คเวลาเรียน เทอม 1'!AU15="ม",1,"")</f>
        <v/>
      </c>
      <c r="AT15" s="197" t="str">
        <f>IF('เช็คเวลาเรียน เทอม 1'!AV15="ม",1,"")</f>
        <v/>
      </c>
      <c r="AU15" s="197" t="str">
        <f>IF('เช็คเวลาเรียน เทอม 1'!AW15="ม",1,"")</f>
        <v/>
      </c>
      <c r="AV15" s="198"/>
      <c r="AW15" s="198"/>
      <c r="AX15" s="197" t="str">
        <f>IF('เช็คเวลาเรียน เทอม 1'!AZ15="ม",1,"")</f>
        <v/>
      </c>
      <c r="AY15" s="197" t="str">
        <f>IF('เช็คเวลาเรียน เทอม 1'!BA15="ม",1,"")</f>
        <v/>
      </c>
      <c r="AZ15" s="197" t="str">
        <f>IF('เช็คเวลาเรียน เทอม 1'!BB15="ม",1,"")</f>
        <v/>
      </c>
      <c r="BA15" s="197" t="str">
        <f>IF('เช็คเวลาเรียน เทอม 1'!BC15="ม",1,"")</f>
        <v/>
      </c>
      <c r="BB15" s="197" t="str">
        <f>IF('เช็คเวลาเรียน เทอม 1'!BD15="ม",1,"")</f>
        <v/>
      </c>
      <c r="BC15" s="198"/>
      <c r="BD15" s="198"/>
      <c r="BE15" s="197" t="str">
        <f>IF('เช็คเวลาเรียน เทอม 1'!BG15="ม",1,"")</f>
        <v/>
      </c>
      <c r="BF15" s="197" t="str">
        <f>IF('เช็คเวลาเรียน เทอม 1'!BH15="ม",1,"")</f>
        <v/>
      </c>
      <c r="BG15" s="197" t="str">
        <f>IF('เช็คเวลาเรียน เทอม 1'!BI15="ม",1,"")</f>
        <v/>
      </c>
      <c r="BH15" s="197" t="str">
        <f>IF('เช็คเวลาเรียน เทอม 1'!BJ15="ม",1,"")</f>
        <v/>
      </c>
      <c r="BI15" s="197" t="str">
        <f>IF('เช็คเวลาเรียน เทอม 1'!BK15="ม",1,"")</f>
        <v/>
      </c>
      <c r="BJ15" s="198"/>
      <c r="BK15" s="198"/>
      <c r="BL15" s="197" t="str">
        <f>IF('เช็คเวลาเรียน เทอม 1'!BN15="ม",1,"")</f>
        <v/>
      </c>
      <c r="BM15" s="197" t="str">
        <f>IF('เช็คเวลาเรียน เทอม 1'!BO15="ม",1,"")</f>
        <v/>
      </c>
      <c r="BN15" s="338">
        <f t="shared" si="1"/>
        <v>0</v>
      </c>
      <c r="BO15" s="339"/>
      <c r="BP15" s="199" t="str">
        <f>IF('เช็คเวลาเรียน เทอม 1'!BT15="ม",1,"")</f>
        <v/>
      </c>
      <c r="BQ15" s="199" t="str">
        <f>IF('เช็คเวลาเรียน เทอม 1'!BU15="ม",1,"")</f>
        <v/>
      </c>
      <c r="BR15" s="199" t="str">
        <f>IF('เช็คเวลาเรียน เทอม 1'!BV15="ม",1,"")</f>
        <v/>
      </c>
      <c r="BS15" s="198"/>
      <c r="BT15" s="198"/>
      <c r="BU15" s="199" t="str">
        <f>IF('เช็คเวลาเรียน เทอม 1'!BY15="ม",1,"")</f>
        <v/>
      </c>
      <c r="BV15" s="199" t="str">
        <f>IF('เช็คเวลาเรียน เทอม 1'!BZ15="ม",1,"")</f>
        <v/>
      </c>
      <c r="BW15" s="199" t="str">
        <f>IF('เช็คเวลาเรียน เทอม 1'!CA15="ม",1,"")</f>
        <v/>
      </c>
      <c r="BX15" s="199" t="str">
        <f>IF('เช็คเวลาเรียน เทอม 1'!CB15="ม",1,"")</f>
        <v/>
      </c>
      <c r="BY15" s="199" t="str">
        <f>IF('เช็คเวลาเรียน เทอม 1'!CC15="ม",1,"")</f>
        <v/>
      </c>
      <c r="BZ15" s="198"/>
      <c r="CA15" s="198"/>
      <c r="CB15" s="199" t="str">
        <f>IF('เช็คเวลาเรียน เทอม 1'!CF15="ม",1,"")</f>
        <v/>
      </c>
      <c r="CC15" s="199" t="str">
        <f>IF('เช็คเวลาเรียน เทอม 1'!CG15="ม",1,"")</f>
        <v/>
      </c>
      <c r="CD15" s="199" t="str">
        <f>IF('เช็คเวลาเรียน เทอม 1'!CH15="ม",1,"")</f>
        <v/>
      </c>
      <c r="CE15" s="199" t="str">
        <f>IF('เช็คเวลาเรียน เทอม 1'!CI15="ม",1,"")</f>
        <v/>
      </c>
      <c r="CF15" s="199" t="str">
        <f>IF('เช็คเวลาเรียน เทอม 1'!CJ15="ม",1,"")</f>
        <v/>
      </c>
      <c r="CG15" s="198"/>
      <c r="CH15" s="198"/>
      <c r="CI15" s="199" t="str">
        <f>IF('เช็คเวลาเรียน เทอม 1'!CM15="ม",1,"")</f>
        <v/>
      </c>
      <c r="CJ15" s="199" t="str">
        <f>IF('เช็คเวลาเรียน เทอม 1'!CN15="ม",1,"")</f>
        <v/>
      </c>
      <c r="CK15" s="199" t="str">
        <f>IF('เช็คเวลาเรียน เทอม 1'!CO15="ม",1,"")</f>
        <v/>
      </c>
      <c r="CL15" s="199" t="str">
        <f>IF('เช็คเวลาเรียน เทอม 1'!CP15="ม",1,"")</f>
        <v/>
      </c>
      <c r="CM15" s="199" t="str">
        <f>IF('เช็คเวลาเรียน เทอม 1'!CQ15="ม",1,"")</f>
        <v/>
      </c>
      <c r="CN15" s="198"/>
      <c r="CO15" s="198"/>
      <c r="CP15" s="199" t="str">
        <f>IF('เช็คเวลาเรียน เทอม 1'!CT15="ม",1,"")</f>
        <v/>
      </c>
      <c r="CQ15" s="280"/>
      <c r="CR15" s="280"/>
      <c r="CS15" s="280"/>
      <c r="CT15" s="199" t="str">
        <f>IF('เช็คเวลาเรียน เทอม 1'!CX15="ม",1,"")</f>
        <v/>
      </c>
      <c r="CU15" s="338">
        <f t="shared" si="2"/>
        <v>0</v>
      </c>
      <c r="CV15" s="339"/>
      <c r="CW15" s="198"/>
      <c r="CX15" s="198"/>
      <c r="CY15" s="199" t="str">
        <f>IF('เช็คเวลาเรียน เทอม 1'!DE15="ม",1,"")</f>
        <v/>
      </c>
      <c r="CZ15" s="199" t="str">
        <f>IF('เช็คเวลาเรียน เทอม 1'!DF15="ม",1,"")</f>
        <v/>
      </c>
      <c r="DA15" s="199" t="str">
        <f>IF('เช็คเวลาเรียน เทอม 1'!DG15="ม",1,"")</f>
        <v/>
      </c>
      <c r="DB15" s="199" t="str">
        <f>IF('เช็คเวลาเรียน เทอม 1'!DH15="ม",1,"")</f>
        <v/>
      </c>
      <c r="DC15" s="199" t="str">
        <f>IF('เช็คเวลาเรียน เทอม 1'!DI15="ม",1,"")</f>
        <v/>
      </c>
      <c r="DD15" s="198"/>
      <c r="DE15" s="198"/>
      <c r="DF15" s="199" t="str">
        <f>IF('เช็คเวลาเรียน เทอม 1'!DL15="ม",1,"")</f>
        <v/>
      </c>
      <c r="DG15" s="199" t="str">
        <f>IF('เช็คเวลาเรียน เทอม 1'!DM15="ม",1,"")</f>
        <v/>
      </c>
      <c r="DH15" s="280"/>
      <c r="DI15" s="199" t="str">
        <f>IF('เช็คเวลาเรียน เทอม 1'!DO15="ม",1,"")</f>
        <v/>
      </c>
      <c r="DJ15" s="199" t="str">
        <f>IF('เช็คเวลาเรียน เทอม 1'!DP15="ม",1,"")</f>
        <v/>
      </c>
      <c r="DK15" s="198"/>
      <c r="DL15" s="198"/>
      <c r="DM15" s="199" t="str">
        <f>IF('เช็คเวลาเรียน เทอม 1'!DS15="ม",1,"")</f>
        <v/>
      </c>
      <c r="DN15" s="199" t="str">
        <f>IF('เช็คเวลาเรียน เทอม 1'!DT15="ม",1,"")</f>
        <v/>
      </c>
      <c r="DO15" s="199" t="str">
        <f>IF('เช็คเวลาเรียน เทอม 1'!DU15="ม",1,"")</f>
        <v/>
      </c>
      <c r="DP15" s="199" t="str">
        <f>IF('เช็คเวลาเรียน เทอม 1'!DV15="ม",1,"")</f>
        <v/>
      </c>
      <c r="DQ15" s="199" t="str">
        <f>IF('เช็คเวลาเรียน เทอม 1'!DW15="ม",1,"")</f>
        <v/>
      </c>
      <c r="DR15" s="198"/>
      <c r="DS15" s="198"/>
      <c r="DT15" s="199" t="str">
        <f>IF('เช็คเวลาเรียน เทอม 1'!DZ15="ม",1,"")</f>
        <v/>
      </c>
      <c r="DU15" s="199" t="str">
        <f>IF('เช็คเวลาเรียน เทอม 1'!EA15="ม",1,"")</f>
        <v/>
      </c>
      <c r="DV15" s="199" t="str">
        <f>IF('เช็คเวลาเรียน เทอม 1'!EB15="ม",1,"")</f>
        <v/>
      </c>
      <c r="DW15" s="199" t="str">
        <f>IF('เช็คเวลาเรียน เทอม 1'!EC15="ม",1,"")</f>
        <v/>
      </c>
      <c r="DX15" s="199" t="str">
        <f>IF('เช็คเวลาเรียน เทอม 1'!ED15="ม",1,"")</f>
        <v/>
      </c>
      <c r="DY15" s="198"/>
      <c r="DZ15" s="198"/>
      <c r="EA15" s="199" t="str">
        <f>IF('เช็คเวลาเรียน เทอม 1'!EG15="ม",1,"")</f>
        <v/>
      </c>
      <c r="EB15" s="338">
        <f t="shared" si="3"/>
        <v>0</v>
      </c>
      <c r="EC15" s="339"/>
      <c r="ED15" s="199" t="str">
        <f>IF('เช็คเวลาเรียน เทอม 1'!EL15="ม",1,"")</f>
        <v/>
      </c>
      <c r="EE15" s="199" t="str">
        <f>IF('เช็คเวลาเรียน เทอม 1'!EM15="ม",1,"")</f>
        <v/>
      </c>
      <c r="EF15" s="199" t="str">
        <f>IF('เช็คเวลาเรียน เทอม 1'!EN15="ม",1,"")</f>
        <v/>
      </c>
      <c r="EG15" s="199" t="str">
        <f>IF('เช็คเวลาเรียน เทอม 1'!EO15="ม",1,"")</f>
        <v/>
      </c>
      <c r="EH15" s="198"/>
      <c r="EI15" s="198"/>
      <c r="EJ15" s="199" t="str">
        <f>IF('เช็คเวลาเรียน เทอม 1'!ER15="ม",1,"")</f>
        <v/>
      </c>
      <c r="EK15" s="199" t="str">
        <f>IF('เช็คเวลาเรียน เทอม 1'!ES15="ม",1,"")</f>
        <v/>
      </c>
      <c r="EL15" s="199" t="str">
        <f>IF('เช็คเวลาเรียน เทอม 1'!ET15="ม",1,"")</f>
        <v/>
      </c>
      <c r="EM15" s="199" t="str">
        <f>IF('เช็คเวลาเรียน เทอม 1'!EU15="ม",1,"")</f>
        <v/>
      </c>
      <c r="EN15" s="199" t="str">
        <f>IF('เช็คเวลาเรียน เทอม 1'!EV15="ม",1,"")</f>
        <v/>
      </c>
      <c r="EO15" s="198"/>
      <c r="EP15" s="198"/>
      <c r="EQ15" s="199" t="str">
        <f>IF('เช็คเวลาเรียน เทอม 1'!EY15="ม",1,"")</f>
        <v/>
      </c>
      <c r="ER15" s="199" t="str">
        <f>IF('เช็คเวลาเรียน เทอม 1'!EZ15="ม",1,"")</f>
        <v/>
      </c>
      <c r="ES15" s="199" t="str">
        <f>IF('เช็คเวลาเรียน เทอม 1'!FA15="ม",1,"")</f>
        <v/>
      </c>
      <c r="ET15" s="199" t="str">
        <f>IF('เช็คเวลาเรียน เทอม 1'!FB15="ม",1,"")</f>
        <v/>
      </c>
      <c r="EU15" s="199" t="str">
        <f>IF('เช็คเวลาเรียน เทอม 1'!FC15="ม",1,"")</f>
        <v/>
      </c>
      <c r="EV15" s="198"/>
      <c r="EW15" s="198"/>
      <c r="EX15" s="199" t="str">
        <f>IF('เช็คเวลาเรียน เทอม 1'!FF15="ม",1,"")</f>
        <v/>
      </c>
      <c r="EY15" s="199" t="str">
        <f>IF('เช็คเวลาเรียน เทอม 1'!FG15="ม",1,"")</f>
        <v/>
      </c>
      <c r="EZ15" s="199" t="str">
        <f>IF('เช็คเวลาเรียน เทอม 1'!FH15="ม",1,"")</f>
        <v/>
      </c>
      <c r="FA15" s="199" t="str">
        <f>IF('เช็คเวลาเรียน เทอม 1'!FI15="ม",1,"")</f>
        <v/>
      </c>
      <c r="FB15" s="199" t="str">
        <f>IF('เช็คเวลาเรียน เทอม 1'!FJ15="ม",1,"")</f>
        <v/>
      </c>
      <c r="FC15" s="198"/>
      <c r="FD15" s="198"/>
      <c r="FE15" s="199" t="str">
        <f>IF('เช็คเวลาเรียน เทอม 1'!FM15="ม",1,"")</f>
        <v/>
      </c>
      <c r="FF15" s="199" t="str">
        <f>IF('เช็คเวลาเรียน เทอม 1'!FN15="ม",1,"")</f>
        <v/>
      </c>
      <c r="FG15" s="199" t="str">
        <f>IF('เช็คเวลาเรียน เทอม 1'!FO15="ม",1,"")</f>
        <v/>
      </c>
      <c r="FH15" s="338">
        <f t="shared" si="4"/>
        <v>0</v>
      </c>
      <c r="FI15" s="339"/>
      <c r="FJ15" s="199" t="str">
        <f>IF('เช็คเวลาเรียน เทอม 1'!FT15="ม",1,"")</f>
        <v/>
      </c>
      <c r="FK15" s="199" t="str">
        <f>IF('เช็คเวลาเรียน เทอม 1'!FU15="ม",1,"")</f>
        <v/>
      </c>
      <c r="FL15" s="198"/>
      <c r="FM15" s="198"/>
      <c r="FN15" s="199" t="str">
        <f>IF('เช็คเวลาเรียน เทอม 1'!FX15="ม",1,"")</f>
        <v/>
      </c>
      <c r="FO15" s="199" t="str">
        <f>IF('เช็คเวลาเรียน เทอม 1'!FY15="ม",1,"")</f>
        <v/>
      </c>
      <c r="FP15" s="199" t="str">
        <f>IF('เช็คเวลาเรียน เทอม 1'!FZ15="ม",1,"")</f>
        <v/>
      </c>
      <c r="FQ15" s="199" t="str">
        <f>IF('เช็คเวลาเรียน เทอม 1'!GA15="ม",1,"")</f>
        <v/>
      </c>
      <c r="FR15" s="199" t="str">
        <f>IF('เช็คเวลาเรียน เทอม 1'!GB15="ม",1,"")</f>
        <v/>
      </c>
      <c r="FS15" s="198"/>
      <c r="FT15" s="198"/>
      <c r="FU15" s="199" t="str">
        <f>IF('เช็คเวลาเรียน เทอม 1'!GE15="ม",1,"")</f>
        <v/>
      </c>
      <c r="FV15" s="280"/>
      <c r="FW15" s="199" t="str">
        <f>IF('เช็คเวลาเรียน เทอม 1'!GG15="ม",1,"")</f>
        <v/>
      </c>
      <c r="FX15" s="199" t="str">
        <f>IF('เช็คเวลาเรียน เทอม 1'!GH15="ม",1,"")</f>
        <v/>
      </c>
      <c r="FY15" s="199" t="str">
        <f>IF('เช็คเวลาเรียน เทอม 1'!GI15="ม",1,"")</f>
        <v/>
      </c>
      <c r="FZ15" s="198"/>
      <c r="GA15" s="198"/>
      <c r="GB15" s="199" t="str">
        <f>IF('เช็คเวลาเรียน เทอม 1'!GL15="ม",1,"")</f>
        <v/>
      </c>
      <c r="GC15" s="199" t="str">
        <f>IF('เช็คเวลาเรียน เทอม 1'!GM15="ม",1,"")</f>
        <v/>
      </c>
      <c r="GD15" s="199" t="str">
        <f>IF('เช็คเวลาเรียน เทอม 1'!GN15="ม",1,"")</f>
        <v/>
      </c>
      <c r="GE15" s="199" t="str">
        <f>IF('เช็คเวลาเรียน เทอม 1'!GO15="ม",1,"")</f>
        <v/>
      </c>
      <c r="GF15" s="280"/>
      <c r="GG15" s="198"/>
      <c r="GH15" s="198"/>
      <c r="GI15" s="199" t="str">
        <f>IF('เช็คเวลาเรียน เทอม 1'!GS15="ม",1,"")</f>
        <v/>
      </c>
      <c r="GJ15" s="199" t="str">
        <f>IF('เช็คเวลาเรียน เทอม 1'!GT15="ม",1,"")</f>
        <v/>
      </c>
      <c r="GK15" s="199" t="str">
        <f>IF('เช็คเวลาเรียน เทอม 1'!GU15="ม",1,"")</f>
        <v/>
      </c>
      <c r="GL15" s="199" t="str">
        <f>IF('เช็คเวลาเรียน เทอม 1'!GV15="ม",1,"")</f>
        <v/>
      </c>
      <c r="GM15" s="199" t="str">
        <f>IF('เช็คเวลาเรียน เทอม 1'!GW15="ม",1,"")</f>
        <v/>
      </c>
      <c r="GN15" s="198"/>
      <c r="GO15" s="338">
        <f t="shared" si="5"/>
        <v>0</v>
      </c>
      <c r="GP15" s="339"/>
    </row>
    <row r="16" spans="1:198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280"/>
      <c r="D16" s="194"/>
      <c r="E16" s="194"/>
      <c r="F16" s="280"/>
      <c r="G16" s="194"/>
      <c r="H16" s="194"/>
      <c r="I16" s="194"/>
      <c r="J16" s="194"/>
      <c r="K16" s="194"/>
      <c r="L16" s="194"/>
      <c r="M16" s="194"/>
      <c r="N16" s="194"/>
      <c r="O16" s="280"/>
      <c r="P16" s="194"/>
      <c r="Q16" s="194"/>
      <c r="R16" s="195"/>
      <c r="S16" s="195"/>
      <c r="T16" s="196" t="str">
        <f>IF('เช็คเวลาเรียน เทอม 1'!T16="ม",1,"")</f>
        <v/>
      </c>
      <c r="U16" s="196" t="str">
        <f>IF('เช็คเวลาเรียน เทอม 1'!U16="ม",1,"")</f>
        <v/>
      </c>
      <c r="V16" s="196" t="str">
        <f>IF('เช็คเวลาเรียน เทอม 1'!V16="ม",1,"")</f>
        <v/>
      </c>
      <c r="W16" s="196" t="str">
        <f>IF('เช็คเวลาเรียน เทอม 1'!W16="ม",1,"")</f>
        <v/>
      </c>
      <c r="X16" s="196" t="str">
        <f>IF('เช็คเวลาเรียน เทอม 1'!X16="ม",1,"")</f>
        <v/>
      </c>
      <c r="Y16" s="194"/>
      <c r="Z16" s="194"/>
      <c r="AA16" s="196" t="str">
        <f>IF('เช็คเวลาเรียน เทอม 1'!AA16="ม",1,"")</f>
        <v/>
      </c>
      <c r="AB16" s="196" t="str">
        <f>IF('เช็คเวลาเรียน เทอม 1'!AB16="ม",1,"")</f>
        <v/>
      </c>
      <c r="AC16" s="196" t="str">
        <f>IF('เช็คเวลาเรียน เทอม 1'!AC16="ม",1,"")</f>
        <v/>
      </c>
      <c r="AD16" s="196" t="str">
        <f>IF('เช็คเวลาเรียน เทอม 1'!AD16="ม",1,"")</f>
        <v/>
      </c>
      <c r="AE16" s="196" t="str">
        <f>IF('เช็คเวลาเรียน เทอม 1'!AE16="ม",1,"")</f>
        <v/>
      </c>
      <c r="AF16" s="194"/>
      <c r="AG16" s="280"/>
      <c r="AH16" s="338">
        <f t="shared" si="0"/>
        <v>0</v>
      </c>
      <c r="AI16" s="339"/>
      <c r="AJ16" s="280"/>
      <c r="AK16" s="197" t="str">
        <f>IF('เช็คเวลาเรียน เทอม 1'!AM16="ม",1,"")</f>
        <v/>
      </c>
      <c r="AL16" s="280"/>
      <c r="AM16" s="197" t="str">
        <f>IF('เช็คเวลาเรียน เทอม 1'!AO16="ม",1,"")</f>
        <v/>
      </c>
      <c r="AN16" s="197" t="str">
        <f>IF('เช็คเวลาเรียน เทอม 1'!AP16="ม",1,"")</f>
        <v/>
      </c>
      <c r="AO16" s="198"/>
      <c r="AP16" s="198"/>
      <c r="AQ16" s="197" t="str">
        <f>IF('เช็คเวลาเรียน เทอม 1'!AS16="ม",1,"")</f>
        <v/>
      </c>
      <c r="AR16" s="197" t="str">
        <f>IF('เช็คเวลาเรียน เทอม 1'!AT16="ม",1,"")</f>
        <v/>
      </c>
      <c r="AS16" s="197" t="str">
        <f>IF('เช็คเวลาเรียน เทอม 1'!AU16="ม",1,"")</f>
        <v/>
      </c>
      <c r="AT16" s="197" t="str">
        <f>IF('เช็คเวลาเรียน เทอม 1'!AV16="ม",1,"")</f>
        <v/>
      </c>
      <c r="AU16" s="197" t="str">
        <f>IF('เช็คเวลาเรียน เทอม 1'!AW16="ม",1,"")</f>
        <v/>
      </c>
      <c r="AV16" s="198"/>
      <c r="AW16" s="198"/>
      <c r="AX16" s="197" t="str">
        <f>IF('เช็คเวลาเรียน เทอม 1'!AZ16="ม",1,"")</f>
        <v/>
      </c>
      <c r="AY16" s="197" t="str">
        <f>IF('เช็คเวลาเรียน เทอม 1'!BA16="ม",1,"")</f>
        <v/>
      </c>
      <c r="AZ16" s="197" t="str">
        <f>IF('เช็คเวลาเรียน เทอม 1'!BB16="ม",1,"")</f>
        <v/>
      </c>
      <c r="BA16" s="197" t="str">
        <f>IF('เช็คเวลาเรียน เทอม 1'!BC16="ม",1,"")</f>
        <v/>
      </c>
      <c r="BB16" s="197" t="str">
        <f>IF('เช็คเวลาเรียน เทอม 1'!BD16="ม",1,"")</f>
        <v/>
      </c>
      <c r="BC16" s="198"/>
      <c r="BD16" s="198"/>
      <c r="BE16" s="197" t="str">
        <f>IF('เช็คเวลาเรียน เทอม 1'!BG16="ม",1,"")</f>
        <v/>
      </c>
      <c r="BF16" s="197" t="str">
        <f>IF('เช็คเวลาเรียน เทอม 1'!BH16="ม",1,"")</f>
        <v/>
      </c>
      <c r="BG16" s="197" t="str">
        <f>IF('เช็คเวลาเรียน เทอม 1'!BI16="ม",1,"")</f>
        <v/>
      </c>
      <c r="BH16" s="197" t="str">
        <f>IF('เช็คเวลาเรียน เทอม 1'!BJ16="ม",1,"")</f>
        <v/>
      </c>
      <c r="BI16" s="197" t="str">
        <f>IF('เช็คเวลาเรียน เทอม 1'!BK16="ม",1,"")</f>
        <v/>
      </c>
      <c r="BJ16" s="198"/>
      <c r="BK16" s="198"/>
      <c r="BL16" s="197" t="str">
        <f>IF('เช็คเวลาเรียน เทอม 1'!BN16="ม",1,"")</f>
        <v/>
      </c>
      <c r="BM16" s="197" t="str">
        <f>IF('เช็คเวลาเรียน เทอม 1'!BO16="ม",1,"")</f>
        <v/>
      </c>
      <c r="BN16" s="338">
        <f t="shared" si="1"/>
        <v>0</v>
      </c>
      <c r="BO16" s="339"/>
      <c r="BP16" s="199" t="str">
        <f>IF('เช็คเวลาเรียน เทอม 1'!BT16="ม",1,"")</f>
        <v/>
      </c>
      <c r="BQ16" s="199" t="str">
        <f>IF('เช็คเวลาเรียน เทอม 1'!BU16="ม",1,"")</f>
        <v/>
      </c>
      <c r="BR16" s="199" t="str">
        <f>IF('เช็คเวลาเรียน เทอม 1'!BV16="ม",1,"")</f>
        <v/>
      </c>
      <c r="BS16" s="198"/>
      <c r="BT16" s="198"/>
      <c r="BU16" s="199" t="str">
        <f>IF('เช็คเวลาเรียน เทอม 1'!BY16="ม",1,"")</f>
        <v/>
      </c>
      <c r="BV16" s="199" t="str">
        <f>IF('เช็คเวลาเรียน เทอม 1'!BZ16="ม",1,"")</f>
        <v/>
      </c>
      <c r="BW16" s="199" t="str">
        <f>IF('เช็คเวลาเรียน เทอม 1'!CA16="ม",1,"")</f>
        <v/>
      </c>
      <c r="BX16" s="199" t="str">
        <f>IF('เช็คเวลาเรียน เทอม 1'!CB16="ม",1,"")</f>
        <v/>
      </c>
      <c r="BY16" s="199" t="str">
        <f>IF('เช็คเวลาเรียน เทอม 1'!CC16="ม",1,"")</f>
        <v/>
      </c>
      <c r="BZ16" s="198"/>
      <c r="CA16" s="198"/>
      <c r="CB16" s="199" t="str">
        <f>IF('เช็คเวลาเรียน เทอม 1'!CF16="ม",1,"")</f>
        <v/>
      </c>
      <c r="CC16" s="199" t="str">
        <f>IF('เช็คเวลาเรียน เทอม 1'!CG16="ม",1,"")</f>
        <v/>
      </c>
      <c r="CD16" s="199" t="str">
        <f>IF('เช็คเวลาเรียน เทอม 1'!CH16="ม",1,"")</f>
        <v/>
      </c>
      <c r="CE16" s="199" t="str">
        <f>IF('เช็คเวลาเรียน เทอม 1'!CI16="ม",1,"")</f>
        <v/>
      </c>
      <c r="CF16" s="199" t="str">
        <f>IF('เช็คเวลาเรียน เทอม 1'!CJ16="ม",1,"")</f>
        <v/>
      </c>
      <c r="CG16" s="198"/>
      <c r="CH16" s="198"/>
      <c r="CI16" s="199" t="str">
        <f>IF('เช็คเวลาเรียน เทอม 1'!CM16="ม",1,"")</f>
        <v/>
      </c>
      <c r="CJ16" s="199" t="str">
        <f>IF('เช็คเวลาเรียน เทอม 1'!CN16="ม",1,"")</f>
        <v/>
      </c>
      <c r="CK16" s="199" t="str">
        <f>IF('เช็คเวลาเรียน เทอม 1'!CO16="ม",1,"")</f>
        <v/>
      </c>
      <c r="CL16" s="199" t="str">
        <f>IF('เช็คเวลาเรียน เทอม 1'!CP16="ม",1,"")</f>
        <v/>
      </c>
      <c r="CM16" s="199" t="str">
        <f>IF('เช็คเวลาเรียน เทอม 1'!CQ16="ม",1,"")</f>
        <v/>
      </c>
      <c r="CN16" s="198"/>
      <c r="CO16" s="198"/>
      <c r="CP16" s="199" t="str">
        <f>IF('เช็คเวลาเรียน เทอม 1'!CT16="ม",1,"")</f>
        <v/>
      </c>
      <c r="CQ16" s="280"/>
      <c r="CR16" s="280"/>
      <c r="CS16" s="280"/>
      <c r="CT16" s="199" t="str">
        <f>IF('เช็คเวลาเรียน เทอม 1'!CX16="ม",1,"")</f>
        <v/>
      </c>
      <c r="CU16" s="338">
        <f t="shared" si="2"/>
        <v>0</v>
      </c>
      <c r="CV16" s="339"/>
      <c r="CW16" s="198"/>
      <c r="CX16" s="198"/>
      <c r="CY16" s="199" t="str">
        <f>IF('เช็คเวลาเรียน เทอม 1'!DE16="ม",1,"")</f>
        <v/>
      </c>
      <c r="CZ16" s="199" t="str">
        <f>IF('เช็คเวลาเรียน เทอม 1'!DF16="ม",1,"")</f>
        <v/>
      </c>
      <c r="DA16" s="199" t="str">
        <f>IF('เช็คเวลาเรียน เทอม 1'!DG16="ม",1,"")</f>
        <v/>
      </c>
      <c r="DB16" s="199" t="str">
        <f>IF('เช็คเวลาเรียน เทอม 1'!DH16="ม",1,"")</f>
        <v/>
      </c>
      <c r="DC16" s="199" t="str">
        <f>IF('เช็คเวลาเรียน เทอม 1'!DI16="ม",1,"")</f>
        <v/>
      </c>
      <c r="DD16" s="198"/>
      <c r="DE16" s="198"/>
      <c r="DF16" s="199" t="str">
        <f>IF('เช็คเวลาเรียน เทอม 1'!DL16="ม",1,"")</f>
        <v/>
      </c>
      <c r="DG16" s="199" t="str">
        <f>IF('เช็คเวลาเรียน เทอม 1'!DM16="ม",1,"")</f>
        <v/>
      </c>
      <c r="DH16" s="280"/>
      <c r="DI16" s="199" t="str">
        <f>IF('เช็คเวลาเรียน เทอม 1'!DO16="ม",1,"")</f>
        <v/>
      </c>
      <c r="DJ16" s="199" t="str">
        <f>IF('เช็คเวลาเรียน เทอม 1'!DP16="ม",1,"")</f>
        <v/>
      </c>
      <c r="DK16" s="198"/>
      <c r="DL16" s="198"/>
      <c r="DM16" s="199" t="str">
        <f>IF('เช็คเวลาเรียน เทอม 1'!DS16="ม",1,"")</f>
        <v/>
      </c>
      <c r="DN16" s="199" t="str">
        <f>IF('เช็คเวลาเรียน เทอม 1'!DT16="ม",1,"")</f>
        <v/>
      </c>
      <c r="DO16" s="199" t="str">
        <f>IF('เช็คเวลาเรียน เทอม 1'!DU16="ม",1,"")</f>
        <v/>
      </c>
      <c r="DP16" s="199" t="str">
        <f>IF('เช็คเวลาเรียน เทอม 1'!DV16="ม",1,"")</f>
        <v/>
      </c>
      <c r="DQ16" s="199" t="str">
        <f>IF('เช็คเวลาเรียน เทอม 1'!DW16="ม",1,"")</f>
        <v/>
      </c>
      <c r="DR16" s="198"/>
      <c r="DS16" s="198"/>
      <c r="DT16" s="199" t="str">
        <f>IF('เช็คเวลาเรียน เทอม 1'!DZ16="ม",1,"")</f>
        <v/>
      </c>
      <c r="DU16" s="199" t="str">
        <f>IF('เช็คเวลาเรียน เทอม 1'!EA16="ม",1,"")</f>
        <v/>
      </c>
      <c r="DV16" s="199" t="str">
        <f>IF('เช็คเวลาเรียน เทอม 1'!EB16="ม",1,"")</f>
        <v/>
      </c>
      <c r="DW16" s="199" t="str">
        <f>IF('เช็คเวลาเรียน เทอม 1'!EC16="ม",1,"")</f>
        <v/>
      </c>
      <c r="DX16" s="199" t="str">
        <f>IF('เช็คเวลาเรียน เทอม 1'!ED16="ม",1,"")</f>
        <v/>
      </c>
      <c r="DY16" s="198"/>
      <c r="DZ16" s="198"/>
      <c r="EA16" s="199" t="str">
        <f>IF('เช็คเวลาเรียน เทอม 1'!EG16="ม",1,"")</f>
        <v/>
      </c>
      <c r="EB16" s="338">
        <f t="shared" si="3"/>
        <v>0</v>
      </c>
      <c r="EC16" s="339"/>
      <c r="ED16" s="199" t="str">
        <f>IF('เช็คเวลาเรียน เทอม 1'!EL16="ม",1,"")</f>
        <v/>
      </c>
      <c r="EE16" s="199" t="str">
        <f>IF('เช็คเวลาเรียน เทอม 1'!EM16="ม",1,"")</f>
        <v/>
      </c>
      <c r="EF16" s="199" t="str">
        <f>IF('เช็คเวลาเรียน เทอม 1'!EN16="ม",1,"")</f>
        <v/>
      </c>
      <c r="EG16" s="199" t="str">
        <f>IF('เช็คเวลาเรียน เทอม 1'!EO16="ม",1,"")</f>
        <v/>
      </c>
      <c r="EH16" s="198"/>
      <c r="EI16" s="198"/>
      <c r="EJ16" s="199" t="str">
        <f>IF('เช็คเวลาเรียน เทอม 1'!ER16="ม",1,"")</f>
        <v/>
      </c>
      <c r="EK16" s="199" t="str">
        <f>IF('เช็คเวลาเรียน เทอม 1'!ES16="ม",1,"")</f>
        <v/>
      </c>
      <c r="EL16" s="199" t="str">
        <f>IF('เช็คเวลาเรียน เทอม 1'!ET16="ม",1,"")</f>
        <v/>
      </c>
      <c r="EM16" s="199" t="str">
        <f>IF('เช็คเวลาเรียน เทอม 1'!EU16="ม",1,"")</f>
        <v/>
      </c>
      <c r="EN16" s="199" t="str">
        <f>IF('เช็คเวลาเรียน เทอม 1'!EV16="ม",1,"")</f>
        <v/>
      </c>
      <c r="EO16" s="198"/>
      <c r="EP16" s="198"/>
      <c r="EQ16" s="199" t="str">
        <f>IF('เช็คเวลาเรียน เทอม 1'!EY16="ม",1,"")</f>
        <v/>
      </c>
      <c r="ER16" s="199" t="str">
        <f>IF('เช็คเวลาเรียน เทอม 1'!EZ16="ม",1,"")</f>
        <v/>
      </c>
      <c r="ES16" s="199" t="str">
        <f>IF('เช็คเวลาเรียน เทอม 1'!FA16="ม",1,"")</f>
        <v/>
      </c>
      <c r="ET16" s="199" t="str">
        <f>IF('เช็คเวลาเรียน เทอม 1'!FB16="ม",1,"")</f>
        <v/>
      </c>
      <c r="EU16" s="199" t="str">
        <f>IF('เช็คเวลาเรียน เทอม 1'!FC16="ม",1,"")</f>
        <v/>
      </c>
      <c r="EV16" s="198"/>
      <c r="EW16" s="198"/>
      <c r="EX16" s="199" t="str">
        <f>IF('เช็คเวลาเรียน เทอม 1'!FF16="ม",1,"")</f>
        <v/>
      </c>
      <c r="EY16" s="199" t="str">
        <f>IF('เช็คเวลาเรียน เทอม 1'!FG16="ม",1,"")</f>
        <v/>
      </c>
      <c r="EZ16" s="199" t="str">
        <f>IF('เช็คเวลาเรียน เทอม 1'!FH16="ม",1,"")</f>
        <v/>
      </c>
      <c r="FA16" s="199" t="str">
        <f>IF('เช็คเวลาเรียน เทอม 1'!FI16="ม",1,"")</f>
        <v/>
      </c>
      <c r="FB16" s="199" t="str">
        <f>IF('เช็คเวลาเรียน เทอม 1'!FJ16="ม",1,"")</f>
        <v/>
      </c>
      <c r="FC16" s="198"/>
      <c r="FD16" s="198"/>
      <c r="FE16" s="199" t="str">
        <f>IF('เช็คเวลาเรียน เทอม 1'!FM16="ม",1,"")</f>
        <v/>
      </c>
      <c r="FF16" s="199" t="str">
        <f>IF('เช็คเวลาเรียน เทอม 1'!FN16="ม",1,"")</f>
        <v/>
      </c>
      <c r="FG16" s="199" t="str">
        <f>IF('เช็คเวลาเรียน เทอม 1'!FO16="ม",1,"")</f>
        <v/>
      </c>
      <c r="FH16" s="338">
        <f t="shared" si="4"/>
        <v>0</v>
      </c>
      <c r="FI16" s="339"/>
      <c r="FJ16" s="199" t="str">
        <f>IF('เช็คเวลาเรียน เทอม 1'!FT16="ม",1,"")</f>
        <v/>
      </c>
      <c r="FK16" s="199" t="str">
        <f>IF('เช็คเวลาเรียน เทอม 1'!FU16="ม",1,"")</f>
        <v/>
      </c>
      <c r="FL16" s="198"/>
      <c r="FM16" s="198"/>
      <c r="FN16" s="199" t="str">
        <f>IF('เช็คเวลาเรียน เทอม 1'!FX16="ม",1,"")</f>
        <v/>
      </c>
      <c r="FO16" s="199" t="str">
        <f>IF('เช็คเวลาเรียน เทอม 1'!FY16="ม",1,"")</f>
        <v/>
      </c>
      <c r="FP16" s="199" t="str">
        <f>IF('เช็คเวลาเรียน เทอม 1'!FZ16="ม",1,"")</f>
        <v/>
      </c>
      <c r="FQ16" s="199" t="str">
        <f>IF('เช็คเวลาเรียน เทอม 1'!GA16="ม",1,"")</f>
        <v/>
      </c>
      <c r="FR16" s="199" t="str">
        <f>IF('เช็คเวลาเรียน เทอม 1'!GB16="ม",1,"")</f>
        <v/>
      </c>
      <c r="FS16" s="198"/>
      <c r="FT16" s="198"/>
      <c r="FU16" s="199" t="str">
        <f>IF('เช็คเวลาเรียน เทอม 1'!GE16="ม",1,"")</f>
        <v/>
      </c>
      <c r="FV16" s="280"/>
      <c r="FW16" s="199" t="str">
        <f>IF('เช็คเวลาเรียน เทอม 1'!GG16="ม",1,"")</f>
        <v/>
      </c>
      <c r="FX16" s="199" t="str">
        <f>IF('เช็คเวลาเรียน เทอม 1'!GH16="ม",1,"")</f>
        <v/>
      </c>
      <c r="FY16" s="199" t="str">
        <f>IF('เช็คเวลาเรียน เทอม 1'!GI16="ม",1,"")</f>
        <v/>
      </c>
      <c r="FZ16" s="198"/>
      <c r="GA16" s="198"/>
      <c r="GB16" s="199" t="str">
        <f>IF('เช็คเวลาเรียน เทอม 1'!GL16="ม",1,"")</f>
        <v/>
      </c>
      <c r="GC16" s="199" t="str">
        <f>IF('เช็คเวลาเรียน เทอม 1'!GM16="ม",1,"")</f>
        <v/>
      </c>
      <c r="GD16" s="199" t="str">
        <f>IF('เช็คเวลาเรียน เทอม 1'!GN16="ม",1,"")</f>
        <v/>
      </c>
      <c r="GE16" s="199" t="str">
        <f>IF('เช็คเวลาเรียน เทอม 1'!GO16="ม",1,"")</f>
        <v/>
      </c>
      <c r="GF16" s="280"/>
      <c r="GG16" s="198"/>
      <c r="GH16" s="198"/>
      <c r="GI16" s="199" t="str">
        <f>IF('เช็คเวลาเรียน เทอม 1'!GS16="ม",1,"")</f>
        <v/>
      </c>
      <c r="GJ16" s="199" t="str">
        <f>IF('เช็คเวลาเรียน เทอม 1'!GT16="ม",1,"")</f>
        <v/>
      </c>
      <c r="GK16" s="199" t="str">
        <f>IF('เช็คเวลาเรียน เทอม 1'!GU16="ม",1,"")</f>
        <v/>
      </c>
      <c r="GL16" s="199" t="str">
        <f>IF('เช็คเวลาเรียน เทอม 1'!GV16="ม",1,"")</f>
        <v/>
      </c>
      <c r="GM16" s="199" t="str">
        <f>IF('เช็คเวลาเรียน เทอม 1'!GW16="ม",1,"")</f>
        <v/>
      </c>
      <c r="GN16" s="198"/>
      <c r="GO16" s="338">
        <f t="shared" si="5"/>
        <v>0</v>
      </c>
      <c r="GP16" s="339"/>
    </row>
    <row r="17" spans="1:198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280"/>
      <c r="D17" s="194"/>
      <c r="E17" s="194"/>
      <c r="F17" s="280"/>
      <c r="G17" s="194"/>
      <c r="H17" s="194"/>
      <c r="I17" s="194"/>
      <c r="J17" s="194"/>
      <c r="K17" s="194"/>
      <c r="L17" s="194"/>
      <c r="M17" s="194"/>
      <c r="N17" s="194"/>
      <c r="O17" s="280"/>
      <c r="P17" s="194"/>
      <c r="Q17" s="194"/>
      <c r="R17" s="195"/>
      <c r="S17" s="195"/>
      <c r="T17" s="196" t="str">
        <f>IF('เช็คเวลาเรียน เทอม 1'!T17="ม",1,"")</f>
        <v/>
      </c>
      <c r="U17" s="196" t="str">
        <f>IF('เช็คเวลาเรียน เทอม 1'!U17="ม",1,"")</f>
        <v/>
      </c>
      <c r="V17" s="196" t="str">
        <f>IF('เช็คเวลาเรียน เทอม 1'!V17="ม",1,"")</f>
        <v/>
      </c>
      <c r="W17" s="196" t="str">
        <f>IF('เช็คเวลาเรียน เทอม 1'!W17="ม",1,"")</f>
        <v/>
      </c>
      <c r="X17" s="196" t="str">
        <f>IF('เช็คเวลาเรียน เทอม 1'!X17="ม",1,"")</f>
        <v/>
      </c>
      <c r="Y17" s="194"/>
      <c r="Z17" s="194"/>
      <c r="AA17" s="196" t="str">
        <f>IF('เช็คเวลาเรียน เทอม 1'!AA17="ม",1,"")</f>
        <v/>
      </c>
      <c r="AB17" s="196" t="str">
        <f>IF('เช็คเวลาเรียน เทอม 1'!AB17="ม",1,"")</f>
        <v/>
      </c>
      <c r="AC17" s="196" t="str">
        <f>IF('เช็คเวลาเรียน เทอม 1'!AC17="ม",1,"")</f>
        <v/>
      </c>
      <c r="AD17" s="196" t="str">
        <f>IF('เช็คเวลาเรียน เทอม 1'!AD17="ม",1,"")</f>
        <v/>
      </c>
      <c r="AE17" s="196" t="str">
        <f>IF('เช็คเวลาเรียน เทอม 1'!AE17="ม",1,"")</f>
        <v/>
      </c>
      <c r="AF17" s="194"/>
      <c r="AG17" s="280"/>
      <c r="AH17" s="338">
        <f t="shared" si="0"/>
        <v>0</v>
      </c>
      <c r="AI17" s="339"/>
      <c r="AJ17" s="280"/>
      <c r="AK17" s="197" t="str">
        <f>IF('เช็คเวลาเรียน เทอม 1'!AM17="ม",1,"")</f>
        <v/>
      </c>
      <c r="AL17" s="280"/>
      <c r="AM17" s="197" t="str">
        <f>IF('เช็คเวลาเรียน เทอม 1'!AO17="ม",1,"")</f>
        <v/>
      </c>
      <c r="AN17" s="197" t="str">
        <f>IF('เช็คเวลาเรียน เทอม 1'!AP17="ม",1,"")</f>
        <v/>
      </c>
      <c r="AO17" s="198"/>
      <c r="AP17" s="198"/>
      <c r="AQ17" s="197" t="str">
        <f>IF('เช็คเวลาเรียน เทอม 1'!AS17="ม",1,"")</f>
        <v/>
      </c>
      <c r="AR17" s="197" t="str">
        <f>IF('เช็คเวลาเรียน เทอม 1'!AT17="ม",1,"")</f>
        <v/>
      </c>
      <c r="AS17" s="197" t="str">
        <f>IF('เช็คเวลาเรียน เทอม 1'!AU17="ม",1,"")</f>
        <v/>
      </c>
      <c r="AT17" s="197" t="str">
        <f>IF('เช็คเวลาเรียน เทอม 1'!AV17="ม",1,"")</f>
        <v/>
      </c>
      <c r="AU17" s="197" t="str">
        <f>IF('เช็คเวลาเรียน เทอม 1'!AW17="ม",1,"")</f>
        <v/>
      </c>
      <c r="AV17" s="198"/>
      <c r="AW17" s="198"/>
      <c r="AX17" s="197" t="str">
        <f>IF('เช็คเวลาเรียน เทอม 1'!AZ17="ม",1,"")</f>
        <v/>
      </c>
      <c r="AY17" s="197" t="str">
        <f>IF('เช็คเวลาเรียน เทอม 1'!BA17="ม",1,"")</f>
        <v/>
      </c>
      <c r="AZ17" s="197" t="str">
        <f>IF('เช็คเวลาเรียน เทอม 1'!BB17="ม",1,"")</f>
        <v/>
      </c>
      <c r="BA17" s="197" t="str">
        <f>IF('เช็คเวลาเรียน เทอม 1'!BC17="ม",1,"")</f>
        <v/>
      </c>
      <c r="BB17" s="197" t="str">
        <f>IF('เช็คเวลาเรียน เทอม 1'!BD17="ม",1,"")</f>
        <v/>
      </c>
      <c r="BC17" s="198"/>
      <c r="BD17" s="198"/>
      <c r="BE17" s="197" t="str">
        <f>IF('เช็คเวลาเรียน เทอม 1'!BG17="ม",1,"")</f>
        <v/>
      </c>
      <c r="BF17" s="197" t="str">
        <f>IF('เช็คเวลาเรียน เทอม 1'!BH17="ม",1,"")</f>
        <v/>
      </c>
      <c r="BG17" s="197" t="str">
        <f>IF('เช็คเวลาเรียน เทอม 1'!BI17="ม",1,"")</f>
        <v/>
      </c>
      <c r="BH17" s="197" t="str">
        <f>IF('เช็คเวลาเรียน เทอม 1'!BJ17="ม",1,"")</f>
        <v/>
      </c>
      <c r="BI17" s="197" t="str">
        <f>IF('เช็คเวลาเรียน เทอม 1'!BK17="ม",1,"")</f>
        <v/>
      </c>
      <c r="BJ17" s="198"/>
      <c r="BK17" s="198"/>
      <c r="BL17" s="197" t="str">
        <f>IF('เช็คเวลาเรียน เทอม 1'!BN17="ม",1,"")</f>
        <v/>
      </c>
      <c r="BM17" s="197" t="str">
        <f>IF('เช็คเวลาเรียน เทอม 1'!BO17="ม",1,"")</f>
        <v/>
      </c>
      <c r="BN17" s="338">
        <f t="shared" si="1"/>
        <v>0</v>
      </c>
      <c r="BO17" s="339"/>
      <c r="BP17" s="199" t="str">
        <f>IF('เช็คเวลาเรียน เทอม 1'!BT17="ม",1,"")</f>
        <v/>
      </c>
      <c r="BQ17" s="199" t="str">
        <f>IF('เช็คเวลาเรียน เทอม 1'!BU17="ม",1,"")</f>
        <v/>
      </c>
      <c r="BR17" s="199" t="str">
        <f>IF('เช็คเวลาเรียน เทอม 1'!BV17="ม",1,"")</f>
        <v/>
      </c>
      <c r="BS17" s="198"/>
      <c r="BT17" s="198"/>
      <c r="BU17" s="199" t="str">
        <f>IF('เช็คเวลาเรียน เทอม 1'!BY17="ม",1,"")</f>
        <v/>
      </c>
      <c r="BV17" s="199" t="str">
        <f>IF('เช็คเวลาเรียน เทอม 1'!BZ17="ม",1,"")</f>
        <v/>
      </c>
      <c r="BW17" s="199" t="str">
        <f>IF('เช็คเวลาเรียน เทอม 1'!CA17="ม",1,"")</f>
        <v/>
      </c>
      <c r="BX17" s="199" t="str">
        <f>IF('เช็คเวลาเรียน เทอม 1'!CB17="ม",1,"")</f>
        <v/>
      </c>
      <c r="BY17" s="199" t="str">
        <f>IF('เช็คเวลาเรียน เทอม 1'!CC17="ม",1,"")</f>
        <v/>
      </c>
      <c r="BZ17" s="198"/>
      <c r="CA17" s="198"/>
      <c r="CB17" s="199" t="str">
        <f>IF('เช็คเวลาเรียน เทอม 1'!CF17="ม",1,"")</f>
        <v/>
      </c>
      <c r="CC17" s="199" t="str">
        <f>IF('เช็คเวลาเรียน เทอม 1'!CG17="ม",1,"")</f>
        <v/>
      </c>
      <c r="CD17" s="199" t="str">
        <f>IF('เช็คเวลาเรียน เทอม 1'!CH17="ม",1,"")</f>
        <v/>
      </c>
      <c r="CE17" s="199" t="str">
        <f>IF('เช็คเวลาเรียน เทอม 1'!CI17="ม",1,"")</f>
        <v/>
      </c>
      <c r="CF17" s="199" t="str">
        <f>IF('เช็คเวลาเรียน เทอม 1'!CJ17="ม",1,"")</f>
        <v/>
      </c>
      <c r="CG17" s="198"/>
      <c r="CH17" s="198"/>
      <c r="CI17" s="199" t="str">
        <f>IF('เช็คเวลาเรียน เทอม 1'!CM17="ม",1,"")</f>
        <v/>
      </c>
      <c r="CJ17" s="199" t="str">
        <f>IF('เช็คเวลาเรียน เทอม 1'!CN17="ม",1,"")</f>
        <v/>
      </c>
      <c r="CK17" s="199" t="str">
        <f>IF('เช็คเวลาเรียน เทอม 1'!CO17="ม",1,"")</f>
        <v/>
      </c>
      <c r="CL17" s="199" t="str">
        <f>IF('เช็คเวลาเรียน เทอม 1'!CP17="ม",1,"")</f>
        <v/>
      </c>
      <c r="CM17" s="199" t="str">
        <f>IF('เช็คเวลาเรียน เทอม 1'!CQ17="ม",1,"")</f>
        <v/>
      </c>
      <c r="CN17" s="198"/>
      <c r="CO17" s="198"/>
      <c r="CP17" s="199" t="str">
        <f>IF('เช็คเวลาเรียน เทอม 1'!CT17="ม",1,"")</f>
        <v/>
      </c>
      <c r="CQ17" s="280"/>
      <c r="CR17" s="280"/>
      <c r="CS17" s="280"/>
      <c r="CT17" s="199" t="str">
        <f>IF('เช็คเวลาเรียน เทอม 1'!CX17="ม",1,"")</f>
        <v/>
      </c>
      <c r="CU17" s="338">
        <f t="shared" si="2"/>
        <v>0</v>
      </c>
      <c r="CV17" s="339"/>
      <c r="CW17" s="198"/>
      <c r="CX17" s="198"/>
      <c r="CY17" s="199" t="str">
        <f>IF('เช็คเวลาเรียน เทอม 1'!DE17="ม",1,"")</f>
        <v/>
      </c>
      <c r="CZ17" s="199" t="str">
        <f>IF('เช็คเวลาเรียน เทอม 1'!DF17="ม",1,"")</f>
        <v/>
      </c>
      <c r="DA17" s="199" t="str">
        <f>IF('เช็คเวลาเรียน เทอม 1'!DG17="ม",1,"")</f>
        <v/>
      </c>
      <c r="DB17" s="199" t="str">
        <f>IF('เช็คเวลาเรียน เทอม 1'!DH17="ม",1,"")</f>
        <v/>
      </c>
      <c r="DC17" s="199" t="str">
        <f>IF('เช็คเวลาเรียน เทอม 1'!DI17="ม",1,"")</f>
        <v/>
      </c>
      <c r="DD17" s="198"/>
      <c r="DE17" s="198"/>
      <c r="DF17" s="199" t="str">
        <f>IF('เช็คเวลาเรียน เทอม 1'!DL17="ม",1,"")</f>
        <v/>
      </c>
      <c r="DG17" s="199" t="str">
        <f>IF('เช็คเวลาเรียน เทอม 1'!DM17="ม",1,"")</f>
        <v/>
      </c>
      <c r="DH17" s="280"/>
      <c r="DI17" s="199" t="str">
        <f>IF('เช็คเวลาเรียน เทอม 1'!DO17="ม",1,"")</f>
        <v/>
      </c>
      <c r="DJ17" s="199" t="str">
        <f>IF('เช็คเวลาเรียน เทอม 1'!DP17="ม",1,"")</f>
        <v/>
      </c>
      <c r="DK17" s="198"/>
      <c r="DL17" s="198"/>
      <c r="DM17" s="199" t="str">
        <f>IF('เช็คเวลาเรียน เทอม 1'!DS17="ม",1,"")</f>
        <v/>
      </c>
      <c r="DN17" s="199" t="str">
        <f>IF('เช็คเวลาเรียน เทอม 1'!DT17="ม",1,"")</f>
        <v/>
      </c>
      <c r="DO17" s="199" t="str">
        <f>IF('เช็คเวลาเรียน เทอม 1'!DU17="ม",1,"")</f>
        <v/>
      </c>
      <c r="DP17" s="199" t="str">
        <f>IF('เช็คเวลาเรียน เทอม 1'!DV17="ม",1,"")</f>
        <v/>
      </c>
      <c r="DQ17" s="199" t="str">
        <f>IF('เช็คเวลาเรียน เทอม 1'!DW17="ม",1,"")</f>
        <v/>
      </c>
      <c r="DR17" s="198"/>
      <c r="DS17" s="198"/>
      <c r="DT17" s="199" t="str">
        <f>IF('เช็คเวลาเรียน เทอม 1'!DZ17="ม",1,"")</f>
        <v/>
      </c>
      <c r="DU17" s="199" t="str">
        <f>IF('เช็คเวลาเรียน เทอม 1'!EA17="ม",1,"")</f>
        <v/>
      </c>
      <c r="DV17" s="199" t="str">
        <f>IF('เช็คเวลาเรียน เทอม 1'!EB17="ม",1,"")</f>
        <v/>
      </c>
      <c r="DW17" s="199" t="str">
        <f>IF('เช็คเวลาเรียน เทอม 1'!EC17="ม",1,"")</f>
        <v/>
      </c>
      <c r="DX17" s="199" t="str">
        <f>IF('เช็คเวลาเรียน เทอม 1'!ED17="ม",1,"")</f>
        <v/>
      </c>
      <c r="DY17" s="198"/>
      <c r="DZ17" s="198"/>
      <c r="EA17" s="199" t="str">
        <f>IF('เช็คเวลาเรียน เทอม 1'!EG17="ม",1,"")</f>
        <v/>
      </c>
      <c r="EB17" s="338">
        <f t="shared" si="3"/>
        <v>0</v>
      </c>
      <c r="EC17" s="339"/>
      <c r="ED17" s="199" t="str">
        <f>IF('เช็คเวลาเรียน เทอม 1'!EL17="ม",1,"")</f>
        <v/>
      </c>
      <c r="EE17" s="199" t="str">
        <f>IF('เช็คเวลาเรียน เทอม 1'!EM17="ม",1,"")</f>
        <v/>
      </c>
      <c r="EF17" s="199" t="str">
        <f>IF('เช็คเวลาเรียน เทอม 1'!EN17="ม",1,"")</f>
        <v/>
      </c>
      <c r="EG17" s="199" t="str">
        <f>IF('เช็คเวลาเรียน เทอม 1'!EO17="ม",1,"")</f>
        <v/>
      </c>
      <c r="EH17" s="198"/>
      <c r="EI17" s="198"/>
      <c r="EJ17" s="199" t="str">
        <f>IF('เช็คเวลาเรียน เทอม 1'!ER17="ม",1,"")</f>
        <v/>
      </c>
      <c r="EK17" s="199" t="str">
        <f>IF('เช็คเวลาเรียน เทอม 1'!ES17="ม",1,"")</f>
        <v/>
      </c>
      <c r="EL17" s="199" t="str">
        <f>IF('เช็คเวลาเรียน เทอม 1'!ET17="ม",1,"")</f>
        <v/>
      </c>
      <c r="EM17" s="199" t="str">
        <f>IF('เช็คเวลาเรียน เทอม 1'!EU17="ม",1,"")</f>
        <v/>
      </c>
      <c r="EN17" s="199" t="str">
        <f>IF('เช็คเวลาเรียน เทอม 1'!EV17="ม",1,"")</f>
        <v/>
      </c>
      <c r="EO17" s="198"/>
      <c r="EP17" s="198"/>
      <c r="EQ17" s="199" t="str">
        <f>IF('เช็คเวลาเรียน เทอม 1'!EY17="ม",1,"")</f>
        <v/>
      </c>
      <c r="ER17" s="199" t="str">
        <f>IF('เช็คเวลาเรียน เทอม 1'!EZ17="ม",1,"")</f>
        <v/>
      </c>
      <c r="ES17" s="199" t="str">
        <f>IF('เช็คเวลาเรียน เทอม 1'!FA17="ม",1,"")</f>
        <v/>
      </c>
      <c r="ET17" s="199" t="str">
        <f>IF('เช็คเวลาเรียน เทอม 1'!FB17="ม",1,"")</f>
        <v/>
      </c>
      <c r="EU17" s="199" t="str">
        <f>IF('เช็คเวลาเรียน เทอม 1'!FC17="ม",1,"")</f>
        <v/>
      </c>
      <c r="EV17" s="198"/>
      <c r="EW17" s="198"/>
      <c r="EX17" s="199" t="str">
        <f>IF('เช็คเวลาเรียน เทอม 1'!FF17="ม",1,"")</f>
        <v/>
      </c>
      <c r="EY17" s="199" t="str">
        <f>IF('เช็คเวลาเรียน เทอม 1'!FG17="ม",1,"")</f>
        <v/>
      </c>
      <c r="EZ17" s="199" t="str">
        <f>IF('เช็คเวลาเรียน เทอม 1'!FH17="ม",1,"")</f>
        <v/>
      </c>
      <c r="FA17" s="199" t="str">
        <f>IF('เช็คเวลาเรียน เทอม 1'!FI17="ม",1,"")</f>
        <v/>
      </c>
      <c r="FB17" s="199" t="str">
        <f>IF('เช็คเวลาเรียน เทอม 1'!FJ17="ม",1,"")</f>
        <v/>
      </c>
      <c r="FC17" s="198"/>
      <c r="FD17" s="198"/>
      <c r="FE17" s="199" t="str">
        <f>IF('เช็คเวลาเรียน เทอม 1'!FM17="ม",1,"")</f>
        <v/>
      </c>
      <c r="FF17" s="199" t="str">
        <f>IF('เช็คเวลาเรียน เทอม 1'!FN17="ม",1,"")</f>
        <v/>
      </c>
      <c r="FG17" s="199" t="str">
        <f>IF('เช็คเวลาเรียน เทอม 1'!FO17="ม",1,"")</f>
        <v/>
      </c>
      <c r="FH17" s="338">
        <f t="shared" si="4"/>
        <v>0</v>
      </c>
      <c r="FI17" s="339"/>
      <c r="FJ17" s="199" t="str">
        <f>IF('เช็คเวลาเรียน เทอม 1'!FT17="ม",1,"")</f>
        <v/>
      </c>
      <c r="FK17" s="199" t="str">
        <f>IF('เช็คเวลาเรียน เทอม 1'!FU17="ม",1,"")</f>
        <v/>
      </c>
      <c r="FL17" s="198"/>
      <c r="FM17" s="198"/>
      <c r="FN17" s="199" t="str">
        <f>IF('เช็คเวลาเรียน เทอม 1'!FX17="ม",1,"")</f>
        <v/>
      </c>
      <c r="FO17" s="199" t="str">
        <f>IF('เช็คเวลาเรียน เทอม 1'!FY17="ม",1,"")</f>
        <v/>
      </c>
      <c r="FP17" s="199" t="str">
        <f>IF('เช็คเวลาเรียน เทอม 1'!FZ17="ม",1,"")</f>
        <v/>
      </c>
      <c r="FQ17" s="199" t="str">
        <f>IF('เช็คเวลาเรียน เทอม 1'!GA17="ม",1,"")</f>
        <v/>
      </c>
      <c r="FR17" s="199" t="str">
        <f>IF('เช็คเวลาเรียน เทอม 1'!GB17="ม",1,"")</f>
        <v/>
      </c>
      <c r="FS17" s="198"/>
      <c r="FT17" s="198"/>
      <c r="FU17" s="199" t="str">
        <f>IF('เช็คเวลาเรียน เทอม 1'!GE17="ม",1,"")</f>
        <v/>
      </c>
      <c r="FV17" s="280"/>
      <c r="FW17" s="199" t="str">
        <f>IF('เช็คเวลาเรียน เทอม 1'!GG17="ม",1,"")</f>
        <v/>
      </c>
      <c r="FX17" s="199" t="str">
        <f>IF('เช็คเวลาเรียน เทอม 1'!GH17="ม",1,"")</f>
        <v/>
      </c>
      <c r="FY17" s="199" t="str">
        <f>IF('เช็คเวลาเรียน เทอม 1'!GI17="ม",1,"")</f>
        <v/>
      </c>
      <c r="FZ17" s="198"/>
      <c r="GA17" s="198"/>
      <c r="GB17" s="199" t="str">
        <f>IF('เช็คเวลาเรียน เทอม 1'!GL17="ม",1,"")</f>
        <v/>
      </c>
      <c r="GC17" s="199" t="str">
        <f>IF('เช็คเวลาเรียน เทอม 1'!GM17="ม",1,"")</f>
        <v/>
      </c>
      <c r="GD17" s="199" t="str">
        <f>IF('เช็คเวลาเรียน เทอม 1'!GN17="ม",1,"")</f>
        <v/>
      </c>
      <c r="GE17" s="199" t="str">
        <f>IF('เช็คเวลาเรียน เทอม 1'!GO17="ม",1,"")</f>
        <v/>
      </c>
      <c r="GF17" s="280"/>
      <c r="GG17" s="198"/>
      <c r="GH17" s="198"/>
      <c r="GI17" s="199" t="str">
        <f>IF('เช็คเวลาเรียน เทอม 1'!GS17="ม",1,"")</f>
        <v/>
      </c>
      <c r="GJ17" s="199" t="str">
        <f>IF('เช็คเวลาเรียน เทอม 1'!GT17="ม",1,"")</f>
        <v/>
      </c>
      <c r="GK17" s="199" t="str">
        <f>IF('เช็คเวลาเรียน เทอม 1'!GU17="ม",1,"")</f>
        <v/>
      </c>
      <c r="GL17" s="199" t="str">
        <f>IF('เช็คเวลาเรียน เทอม 1'!GV17="ม",1,"")</f>
        <v/>
      </c>
      <c r="GM17" s="199" t="str">
        <f>IF('เช็คเวลาเรียน เทอม 1'!GW17="ม",1,"")</f>
        <v/>
      </c>
      <c r="GN17" s="198"/>
      <c r="GO17" s="338">
        <f t="shared" si="5"/>
        <v>0</v>
      </c>
      <c r="GP17" s="339"/>
    </row>
    <row r="18" spans="1:198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280"/>
      <c r="D18" s="194"/>
      <c r="E18" s="194"/>
      <c r="F18" s="280"/>
      <c r="G18" s="194"/>
      <c r="H18" s="194"/>
      <c r="I18" s="194"/>
      <c r="J18" s="194"/>
      <c r="K18" s="194"/>
      <c r="L18" s="194"/>
      <c r="M18" s="194"/>
      <c r="N18" s="194"/>
      <c r="O18" s="280"/>
      <c r="P18" s="194"/>
      <c r="Q18" s="194"/>
      <c r="R18" s="195"/>
      <c r="S18" s="195"/>
      <c r="T18" s="196" t="str">
        <f>IF('เช็คเวลาเรียน เทอม 1'!T18="ม",1,"")</f>
        <v/>
      </c>
      <c r="U18" s="196" t="str">
        <f>IF('เช็คเวลาเรียน เทอม 1'!U18="ม",1,"")</f>
        <v/>
      </c>
      <c r="V18" s="196" t="str">
        <f>IF('เช็คเวลาเรียน เทอม 1'!V18="ม",1,"")</f>
        <v/>
      </c>
      <c r="W18" s="196" t="str">
        <f>IF('เช็คเวลาเรียน เทอม 1'!W18="ม",1,"")</f>
        <v/>
      </c>
      <c r="X18" s="196" t="str">
        <f>IF('เช็คเวลาเรียน เทอม 1'!X18="ม",1,"")</f>
        <v/>
      </c>
      <c r="Y18" s="194"/>
      <c r="Z18" s="194"/>
      <c r="AA18" s="196" t="str">
        <f>IF('เช็คเวลาเรียน เทอม 1'!AA18="ม",1,"")</f>
        <v/>
      </c>
      <c r="AB18" s="196" t="str">
        <f>IF('เช็คเวลาเรียน เทอม 1'!AB18="ม",1,"")</f>
        <v/>
      </c>
      <c r="AC18" s="196" t="str">
        <f>IF('เช็คเวลาเรียน เทอม 1'!AC18="ม",1,"")</f>
        <v/>
      </c>
      <c r="AD18" s="196" t="str">
        <f>IF('เช็คเวลาเรียน เทอม 1'!AD18="ม",1,"")</f>
        <v/>
      </c>
      <c r="AE18" s="196" t="str">
        <f>IF('เช็คเวลาเรียน เทอม 1'!AE18="ม",1,"")</f>
        <v/>
      </c>
      <c r="AF18" s="194"/>
      <c r="AG18" s="280"/>
      <c r="AH18" s="338">
        <f t="shared" si="0"/>
        <v>0</v>
      </c>
      <c r="AI18" s="339"/>
      <c r="AJ18" s="280"/>
      <c r="AK18" s="197" t="str">
        <f>IF('เช็คเวลาเรียน เทอม 1'!AM18="ม",1,"")</f>
        <v/>
      </c>
      <c r="AL18" s="280"/>
      <c r="AM18" s="197" t="str">
        <f>IF('เช็คเวลาเรียน เทอม 1'!AO18="ม",1,"")</f>
        <v/>
      </c>
      <c r="AN18" s="197" t="str">
        <f>IF('เช็คเวลาเรียน เทอม 1'!AP18="ม",1,"")</f>
        <v/>
      </c>
      <c r="AO18" s="198"/>
      <c r="AP18" s="198"/>
      <c r="AQ18" s="197" t="str">
        <f>IF('เช็คเวลาเรียน เทอม 1'!AS18="ม",1,"")</f>
        <v/>
      </c>
      <c r="AR18" s="197" t="str">
        <f>IF('เช็คเวลาเรียน เทอม 1'!AT18="ม",1,"")</f>
        <v/>
      </c>
      <c r="AS18" s="197" t="str">
        <f>IF('เช็คเวลาเรียน เทอม 1'!AU18="ม",1,"")</f>
        <v/>
      </c>
      <c r="AT18" s="197" t="str">
        <f>IF('เช็คเวลาเรียน เทอม 1'!AV18="ม",1,"")</f>
        <v/>
      </c>
      <c r="AU18" s="197" t="str">
        <f>IF('เช็คเวลาเรียน เทอม 1'!AW18="ม",1,"")</f>
        <v/>
      </c>
      <c r="AV18" s="198"/>
      <c r="AW18" s="198"/>
      <c r="AX18" s="197" t="str">
        <f>IF('เช็คเวลาเรียน เทอม 1'!AZ18="ม",1,"")</f>
        <v/>
      </c>
      <c r="AY18" s="197" t="str">
        <f>IF('เช็คเวลาเรียน เทอม 1'!BA18="ม",1,"")</f>
        <v/>
      </c>
      <c r="AZ18" s="197" t="str">
        <f>IF('เช็คเวลาเรียน เทอม 1'!BB18="ม",1,"")</f>
        <v/>
      </c>
      <c r="BA18" s="197" t="str">
        <f>IF('เช็คเวลาเรียน เทอม 1'!BC18="ม",1,"")</f>
        <v/>
      </c>
      <c r="BB18" s="197" t="str">
        <f>IF('เช็คเวลาเรียน เทอม 1'!BD18="ม",1,"")</f>
        <v/>
      </c>
      <c r="BC18" s="198"/>
      <c r="BD18" s="198"/>
      <c r="BE18" s="197" t="str">
        <f>IF('เช็คเวลาเรียน เทอม 1'!BG18="ม",1,"")</f>
        <v/>
      </c>
      <c r="BF18" s="197" t="str">
        <f>IF('เช็คเวลาเรียน เทอม 1'!BH18="ม",1,"")</f>
        <v/>
      </c>
      <c r="BG18" s="197" t="str">
        <f>IF('เช็คเวลาเรียน เทอม 1'!BI18="ม",1,"")</f>
        <v/>
      </c>
      <c r="BH18" s="197" t="str">
        <f>IF('เช็คเวลาเรียน เทอม 1'!BJ18="ม",1,"")</f>
        <v/>
      </c>
      <c r="BI18" s="197" t="str">
        <f>IF('เช็คเวลาเรียน เทอม 1'!BK18="ม",1,"")</f>
        <v/>
      </c>
      <c r="BJ18" s="198"/>
      <c r="BK18" s="198"/>
      <c r="BL18" s="197" t="str">
        <f>IF('เช็คเวลาเรียน เทอม 1'!BN18="ม",1,"")</f>
        <v/>
      </c>
      <c r="BM18" s="197" t="str">
        <f>IF('เช็คเวลาเรียน เทอม 1'!BO18="ม",1,"")</f>
        <v/>
      </c>
      <c r="BN18" s="338">
        <f t="shared" si="1"/>
        <v>0</v>
      </c>
      <c r="BO18" s="339"/>
      <c r="BP18" s="199" t="str">
        <f>IF('เช็คเวลาเรียน เทอม 1'!BT18="ม",1,"")</f>
        <v/>
      </c>
      <c r="BQ18" s="199" t="str">
        <f>IF('เช็คเวลาเรียน เทอม 1'!BU18="ม",1,"")</f>
        <v/>
      </c>
      <c r="BR18" s="199" t="str">
        <f>IF('เช็คเวลาเรียน เทอม 1'!BV18="ม",1,"")</f>
        <v/>
      </c>
      <c r="BS18" s="198"/>
      <c r="BT18" s="198"/>
      <c r="BU18" s="199" t="str">
        <f>IF('เช็คเวลาเรียน เทอม 1'!BY18="ม",1,"")</f>
        <v/>
      </c>
      <c r="BV18" s="199" t="str">
        <f>IF('เช็คเวลาเรียน เทอม 1'!BZ18="ม",1,"")</f>
        <v/>
      </c>
      <c r="BW18" s="199" t="str">
        <f>IF('เช็คเวลาเรียน เทอม 1'!CA18="ม",1,"")</f>
        <v/>
      </c>
      <c r="BX18" s="199" t="str">
        <f>IF('เช็คเวลาเรียน เทอม 1'!CB18="ม",1,"")</f>
        <v/>
      </c>
      <c r="BY18" s="199" t="str">
        <f>IF('เช็คเวลาเรียน เทอม 1'!CC18="ม",1,"")</f>
        <v/>
      </c>
      <c r="BZ18" s="198"/>
      <c r="CA18" s="198"/>
      <c r="CB18" s="199" t="str">
        <f>IF('เช็คเวลาเรียน เทอม 1'!CF18="ม",1,"")</f>
        <v/>
      </c>
      <c r="CC18" s="199" t="str">
        <f>IF('เช็คเวลาเรียน เทอม 1'!CG18="ม",1,"")</f>
        <v/>
      </c>
      <c r="CD18" s="199" t="str">
        <f>IF('เช็คเวลาเรียน เทอม 1'!CH18="ม",1,"")</f>
        <v/>
      </c>
      <c r="CE18" s="199" t="str">
        <f>IF('เช็คเวลาเรียน เทอม 1'!CI18="ม",1,"")</f>
        <v/>
      </c>
      <c r="CF18" s="199" t="str">
        <f>IF('เช็คเวลาเรียน เทอม 1'!CJ18="ม",1,"")</f>
        <v/>
      </c>
      <c r="CG18" s="198"/>
      <c r="CH18" s="198"/>
      <c r="CI18" s="199" t="str">
        <f>IF('เช็คเวลาเรียน เทอม 1'!CM18="ม",1,"")</f>
        <v/>
      </c>
      <c r="CJ18" s="199" t="str">
        <f>IF('เช็คเวลาเรียน เทอม 1'!CN18="ม",1,"")</f>
        <v/>
      </c>
      <c r="CK18" s="199" t="str">
        <f>IF('เช็คเวลาเรียน เทอม 1'!CO18="ม",1,"")</f>
        <v/>
      </c>
      <c r="CL18" s="199" t="str">
        <f>IF('เช็คเวลาเรียน เทอม 1'!CP18="ม",1,"")</f>
        <v/>
      </c>
      <c r="CM18" s="199" t="str">
        <f>IF('เช็คเวลาเรียน เทอม 1'!CQ18="ม",1,"")</f>
        <v/>
      </c>
      <c r="CN18" s="198"/>
      <c r="CO18" s="198"/>
      <c r="CP18" s="199" t="str">
        <f>IF('เช็คเวลาเรียน เทอม 1'!CT18="ม",1,"")</f>
        <v/>
      </c>
      <c r="CQ18" s="280"/>
      <c r="CR18" s="280"/>
      <c r="CS18" s="280"/>
      <c r="CT18" s="199" t="str">
        <f>IF('เช็คเวลาเรียน เทอม 1'!CX18="ม",1,"")</f>
        <v/>
      </c>
      <c r="CU18" s="338">
        <f t="shared" si="2"/>
        <v>0</v>
      </c>
      <c r="CV18" s="339"/>
      <c r="CW18" s="198"/>
      <c r="CX18" s="198"/>
      <c r="CY18" s="199" t="str">
        <f>IF('เช็คเวลาเรียน เทอม 1'!DE18="ม",1,"")</f>
        <v/>
      </c>
      <c r="CZ18" s="199" t="str">
        <f>IF('เช็คเวลาเรียน เทอม 1'!DF18="ม",1,"")</f>
        <v/>
      </c>
      <c r="DA18" s="199" t="str">
        <f>IF('เช็คเวลาเรียน เทอม 1'!DG18="ม",1,"")</f>
        <v/>
      </c>
      <c r="DB18" s="199" t="str">
        <f>IF('เช็คเวลาเรียน เทอม 1'!DH18="ม",1,"")</f>
        <v/>
      </c>
      <c r="DC18" s="199" t="str">
        <f>IF('เช็คเวลาเรียน เทอม 1'!DI18="ม",1,"")</f>
        <v/>
      </c>
      <c r="DD18" s="198"/>
      <c r="DE18" s="198"/>
      <c r="DF18" s="199" t="str">
        <f>IF('เช็คเวลาเรียน เทอม 1'!DL18="ม",1,"")</f>
        <v/>
      </c>
      <c r="DG18" s="199" t="str">
        <f>IF('เช็คเวลาเรียน เทอม 1'!DM18="ม",1,"")</f>
        <v/>
      </c>
      <c r="DH18" s="280"/>
      <c r="DI18" s="199" t="str">
        <f>IF('เช็คเวลาเรียน เทอม 1'!DO18="ม",1,"")</f>
        <v/>
      </c>
      <c r="DJ18" s="199" t="str">
        <f>IF('เช็คเวลาเรียน เทอม 1'!DP18="ม",1,"")</f>
        <v/>
      </c>
      <c r="DK18" s="198"/>
      <c r="DL18" s="198"/>
      <c r="DM18" s="199" t="str">
        <f>IF('เช็คเวลาเรียน เทอม 1'!DS18="ม",1,"")</f>
        <v/>
      </c>
      <c r="DN18" s="199" t="str">
        <f>IF('เช็คเวลาเรียน เทอม 1'!DT18="ม",1,"")</f>
        <v/>
      </c>
      <c r="DO18" s="199" t="str">
        <f>IF('เช็คเวลาเรียน เทอม 1'!DU18="ม",1,"")</f>
        <v/>
      </c>
      <c r="DP18" s="199" t="str">
        <f>IF('เช็คเวลาเรียน เทอม 1'!DV18="ม",1,"")</f>
        <v/>
      </c>
      <c r="DQ18" s="199" t="str">
        <f>IF('เช็คเวลาเรียน เทอม 1'!DW18="ม",1,"")</f>
        <v/>
      </c>
      <c r="DR18" s="198"/>
      <c r="DS18" s="198"/>
      <c r="DT18" s="199" t="str">
        <f>IF('เช็คเวลาเรียน เทอม 1'!DZ18="ม",1,"")</f>
        <v/>
      </c>
      <c r="DU18" s="199" t="str">
        <f>IF('เช็คเวลาเรียน เทอม 1'!EA18="ม",1,"")</f>
        <v/>
      </c>
      <c r="DV18" s="199" t="str">
        <f>IF('เช็คเวลาเรียน เทอม 1'!EB18="ม",1,"")</f>
        <v/>
      </c>
      <c r="DW18" s="199" t="str">
        <f>IF('เช็คเวลาเรียน เทอม 1'!EC18="ม",1,"")</f>
        <v/>
      </c>
      <c r="DX18" s="199" t="str">
        <f>IF('เช็คเวลาเรียน เทอม 1'!ED18="ม",1,"")</f>
        <v/>
      </c>
      <c r="DY18" s="198"/>
      <c r="DZ18" s="198"/>
      <c r="EA18" s="199" t="str">
        <f>IF('เช็คเวลาเรียน เทอม 1'!EG18="ม",1,"")</f>
        <v/>
      </c>
      <c r="EB18" s="338">
        <f t="shared" si="3"/>
        <v>0</v>
      </c>
      <c r="EC18" s="339"/>
      <c r="ED18" s="199" t="str">
        <f>IF('เช็คเวลาเรียน เทอม 1'!EL18="ม",1,"")</f>
        <v/>
      </c>
      <c r="EE18" s="199" t="str">
        <f>IF('เช็คเวลาเรียน เทอม 1'!EM18="ม",1,"")</f>
        <v/>
      </c>
      <c r="EF18" s="199" t="str">
        <f>IF('เช็คเวลาเรียน เทอม 1'!EN18="ม",1,"")</f>
        <v/>
      </c>
      <c r="EG18" s="199" t="str">
        <f>IF('เช็คเวลาเรียน เทอม 1'!EO18="ม",1,"")</f>
        <v/>
      </c>
      <c r="EH18" s="198"/>
      <c r="EI18" s="198"/>
      <c r="EJ18" s="199" t="str">
        <f>IF('เช็คเวลาเรียน เทอม 1'!ER18="ม",1,"")</f>
        <v/>
      </c>
      <c r="EK18" s="199" t="str">
        <f>IF('เช็คเวลาเรียน เทอม 1'!ES18="ม",1,"")</f>
        <v/>
      </c>
      <c r="EL18" s="199" t="str">
        <f>IF('เช็คเวลาเรียน เทอม 1'!ET18="ม",1,"")</f>
        <v/>
      </c>
      <c r="EM18" s="199" t="str">
        <f>IF('เช็คเวลาเรียน เทอม 1'!EU18="ม",1,"")</f>
        <v/>
      </c>
      <c r="EN18" s="199" t="str">
        <f>IF('เช็คเวลาเรียน เทอม 1'!EV18="ม",1,"")</f>
        <v/>
      </c>
      <c r="EO18" s="198"/>
      <c r="EP18" s="198"/>
      <c r="EQ18" s="199" t="str">
        <f>IF('เช็คเวลาเรียน เทอม 1'!EY18="ม",1,"")</f>
        <v/>
      </c>
      <c r="ER18" s="199" t="str">
        <f>IF('เช็คเวลาเรียน เทอม 1'!EZ18="ม",1,"")</f>
        <v/>
      </c>
      <c r="ES18" s="199" t="str">
        <f>IF('เช็คเวลาเรียน เทอม 1'!FA18="ม",1,"")</f>
        <v/>
      </c>
      <c r="ET18" s="199" t="str">
        <f>IF('เช็คเวลาเรียน เทอม 1'!FB18="ม",1,"")</f>
        <v/>
      </c>
      <c r="EU18" s="199" t="str">
        <f>IF('เช็คเวลาเรียน เทอม 1'!FC18="ม",1,"")</f>
        <v/>
      </c>
      <c r="EV18" s="198"/>
      <c r="EW18" s="198"/>
      <c r="EX18" s="199" t="str">
        <f>IF('เช็คเวลาเรียน เทอม 1'!FF18="ม",1,"")</f>
        <v/>
      </c>
      <c r="EY18" s="199" t="str">
        <f>IF('เช็คเวลาเรียน เทอม 1'!FG18="ม",1,"")</f>
        <v/>
      </c>
      <c r="EZ18" s="199" t="str">
        <f>IF('เช็คเวลาเรียน เทอม 1'!FH18="ม",1,"")</f>
        <v/>
      </c>
      <c r="FA18" s="199" t="str">
        <f>IF('เช็คเวลาเรียน เทอม 1'!FI18="ม",1,"")</f>
        <v/>
      </c>
      <c r="FB18" s="199" t="str">
        <f>IF('เช็คเวลาเรียน เทอม 1'!FJ18="ม",1,"")</f>
        <v/>
      </c>
      <c r="FC18" s="198"/>
      <c r="FD18" s="198"/>
      <c r="FE18" s="199" t="str">
        <f>IF('เช็คเวลาเรียน เทอม 1'!FM18="ม",1,"")</f>
        <v/>
      </c>
      <c r="FF18" s="199" t="str">
        <f>IF('เช็คเวลาเรียน เทอม 1'!FN18="ม",1,"")</f>
        <v/>
      </c>
      <c r="FG18" s="199" t="str">
        <f>IF('เช็คเวลาเรียน เทอม 1'!FO18="ม",1,"")</f>
        <v/>
      </c>
      <c r="FH18" s="338">
        <f t="shared" si="4"/>
        <v>0</v>
      </c>
      <c r="FI18" s="339"/>
      <c r="FJ18" s="199" t="str">
        <f>IF('เช็คเวลาเรียน เทอม 1'!FT18="ม",1,"")</f>
        <v/>
      </c>
      <c r="FK18" s="199" t="str">
        <f>IF('เช็คเวลาเรียน เทอม 1'!FU18="ม",1,"")</f>
        <v/>
      </c>
      <c r="FL18" s="198"/>
      <c r="FM18" s="198"/>
      <c r="FN18" s="199" t="str">
        <f>IF('เช็คเวลาเรียน เทอม 1'!FX18="ม",1,"")</f>
        <v/>
      </c>
      <c r="FO18" s="199" t="str">
        <f>IF('เช็คเวลาเรียน เทอม 1'!FY18="ม",1,"")</f>
        <v/>
      </c>
      <c r="FP18" s="199" t="str">
        <f>IF('เช็คเวลาเรียน เทอม 1'!FZ18="ม",1,"")</f>
        <v/>
      </c>
      <c r="FQ18" s="199" t="str">
        <f>IF('เช็คเวลาเรียน เทอม 1'!GA18="ม",1,"")</f>
        <v/>
      </c>
      <c r="FR18" s="199" t="str">
        <f>IF('เช็คเวลาเรียน เทอม 1'!GB18="ม",1,"")</f>
        <v/>
      </c>
      <c r="FS18" s="198"/>
      <c r="FT18" s="198"/>
      <c r="FU18" s="199" t="str">
        <f>IF('เช็คเวลาเรียน เทอม 1'!GE18="ม",1,"")</f>
        <v/>
      </c>
      <c r="FV18" s="280"/>
      <c r="FW18" s="199" t="str">
        <f>IF('เช็คเวลาเรียน เทอม 1'!GG18="ม",1,"")</f>
        <v/>
      </c>
      <c r="FX18" s="199" t="str">
        <f>IF('เช็คเวลาเรียน เทอม 1'!GH18="ม",1,"")</f>
        <v/>
      </c>
      <c r="FY18" s="199" t="str">
        <f>IF('เช็คเวลาเรียน เทอม 1'!GI18="ม",1,"")</f>
        <v/>
      </c>
      <c r="FZ18" s="198"/>
      <c r="GA18" s="198"/>
      <c r="GB18" s="199" t="str">
        <f>IF('เช็คเวลาเรียน เทอม 1'!GL18="ม",1,"")</f>
        <v/>
      </c>
      <c r="GC18" s="199" t="str">
        <f>IF('เช็คเวลาเรียน เทอม 1'!GM18="ม",1,"")</f>
        <v/>
      </c>
      <c r="GD18" s="199" t="str">
        <f>IF('เช็คเวลาเรียน เทอม 1'!GN18="ม",1,"")</f>
        <v/>
      </c>
      <c r="GE18" s="199" t="str">
        <f>IF('เช็คเวลาเรียน เทอม 1'!GO18="ม",1,"")</f>
        <v/>
      </c>
      <c r="GF18" s="280"/>
      <c r="GG18" s="198"/>
      <c r="GH18" s="198"/>
      <c r="GI18" s="199" t="str">
        <f>IF('เช็คเวลาเรียน เทอม 1'!GS18="ม",1,"")</f>
        <v/>
      </c>
      <c r="GJ18" s="199" t="str">
        <f>IF('เช็คเวลาเรียน เทอม 1'!GT18="ม",1,"")</f>
        <v/>
      </c>
      <c r="GK18" s="199" t="str">
        <f>IF('เช็คเวลาเรียน เทอม 1'!GU18="ม",1,"")</f>
        <v/>
      </c>
      <c r="GL18" s="199" t="str">
        <f>IF('เช็คเวลาเรียน เทอม 1'!GV18="ม",1,"")</f>
        <v/>
      </c>
      <c r="GM18" s="199" t="str">
        <f>IF('เช็คเวลาเรียน เทอม 1'!GW18="ม",1,"")</f>
        <v/>
      </c>
      <c r="GN18" s="198"/>
      <c r="GO18" s="338">
        <f t="shared" si="5"/>
        <v>0</v>
      </c>
      <c r="GP18" s="339"/>
    </row>
    <row r="19" spans="1:198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280"/>
      <c r="D19" s="194"/>
      <c r="E19" s="194"/>
      <c r="F19" s="280"/>
      <c r="G19" s="194"/>
      <c r="H19" s="194"/>
      <c r="I19" s="194"/>
      <c r="J19" s="194"/>
      <c r="K19" s="194"/>
      <c r="L19" s="194"/>
      <c r="M19" s="194"/>
      <c r="N19" s="194"/>
      <c r="O19" s="280"/>
      <c r="P19" s="194"/>
      <c r="Q19" s="194"/>
      <c r="R19" s="195"/>
      <c r="S19" s="195"/>
      <c r="T19" s="196" t="str">
        <f>IF('เช็คเวลาเรียน เทอม 1'!T19="ม",1,"")</f>
        <v/>
      </c>
      <c r="U19" s="196" t="str">
        <f>IF('เช็คเวลาเรียน เทอม 1'!U19="ม",1,"")</f>
        <v/>
      </c>
      <c r="V19" s="196" t="str">
        <f>IF('เช็คเวลาเรียน เทอม 1'!V19="ม",1,"")</f>
        <v/>
      </c>
      <c r="W19" s="196" t="str">
        <f>IF('เช็คเวลาเรียน เทอม 1'!W19="ม",1,"")</f>
        <v/>
      </c>
      <c r="X19" s="196" t="str">
        <f>IF('เช็คเวลาเรียน เทอม 1'!X19="ม",1,"")</f>
        <v/>
      </c>
      <c r="Y19" s="194"/>
      <c r="Z19" s="194"/>
      <c r="AA19" s="196" t="str">
        <f>IF('เช็คเวลาเรียน เทอม 1'!AA19="ม",1,"")</f>
        <v/>
      </c>
      <c r="AB19" s="196" t="str">
        <f>IF('เช็คเวลาเรียน เทอม 1'!AB19="ม",1,"")</f>
        <v/>
      </c>
      <c r="AC19" s="196" t="str">
        <f>IF('เช็คเวลาเรียน เทอม 1'!AC19="ม",1,"")</f>
        <v/>
      </c>
      <c r="AD19" s="196" t="str">
        <f>IF('เช็คเวลาเรียน เทอม 1'!AD19="ม",1,"")</f>
        <v/>
      </c>
      <c r="AE19" s="196" t="str">
        <f>IF('เช็คเวลาเรียน เทอม 1'!AE19="ม",1,"")</f>
        <v/>
      </c>
      <c r="AF19" s="194"/>
      <c r="AG19" s="280"/>
      <c r="AH19" s="338">
        <f t="shared" si="0"/>
        <v>0</v>
      </c>
      <c r="AI19" s="339"/>
      <c r="AJ19" s="280"/>
      <c r="AK19" s="197" t="str">
        <f>IF('เช็คเวลาเรียน เทอม 1'!AM19="ม",1,"")</f>
        <v/>
      </c>
      <c r="AL19" s="280"/>
      <c r="AM19" s="197" t="str">
        <f>IF('เช็คเวลาเรียน เทอม 1'!AO19="ม",1,"")</f>
        <v/>
      </c>
      <c r="AN19" s="197" t="str">
        <f>IF('เช็คเวลาเรียน เทอม 1'!AP19="ม",1,"")</f>
        <v/>
      </c>
      <c r="AO19" s="198"/>
      <c r="AP19" s="198"/>
      <c r="AQ19" s="197" t="str">
        <f>IF('เช็คเวลาเรียน เทอม 1'!AS19="ม",1,"")</f>
        <v/>
      </c>
      <c r="AR19" s="197" t="str">
        <f>IF('เช็คเวลาเรียน เทอม 1'!AT19="ม",1,"")</f>
        <v/>
      </c>
      <c r="AS19" s="197" t="str">
        <f>IF('เช็คเวลาเรียน เทอม 1'!AU19="ม",1,"")</f>
        <v/>
      </c>
      <c r="AT19" s="197" t="str">
        <f>IF('เช็คเวลาเรียน เทอม 1'!AV19="ม",1,"")</f>
        <v/>
      </c>
      <c r="AU19" s="197" t="str">
        <f>IF('เช็คเวลาเรียน เทอม 1'!AW19="ม",1,"")</f>
        <v/>
      </c>
      <c r="AV19" s="198"/>
      <c r="AW19" s="198"/>
      <c r="AX19" s="197" t="str">
        <f>IF('เช็คเวลาเรียน เทอม 1'!AZ19="ม",1,"")</f>
        <v/>
      </c>
      <c r="AY19" s="197" t="str">
        <f>IF('เช็คเวลาเรียน เทอม 1'!BA19="ม",1,"")</f>
        <v/>
      </c>
      <c r="AZ19" s="197" t="str">
        <f>IF('เช็คเวลาเรียน เทอม 1'!BB19="ม",1,"")</f>
        <v/>
      </c>
      <c r="BA19" s="197" t="str">
        <f>IF('เช็คเวลาเรียน เทอม 1'!BC19="ม",1,"")</f>
        <v/>
      </c>
      <c r="BB19" s="197" t="str">
        <f>IF('เช็คเวลาเรียน เทอม 1'!BD19="ม",1,"")</f>
        <v/>
      </c>
      <c r="BC19" s="198"/>
      <c r="BD19" s="198"/>
      <c r="BE19" s="197" t="str">
        <f>IF('เช็คเวลาเรียน เทอม 1'!BG19="ม",1,"")</f>
        <v/>
      </c>
      <c r="BF19" s="197" t="str">
        <f>IF('เช็คเวลาเรียน เทอม 1'!BH19="ม",1,"")</f>
        <v/>
      </c>
      <c r="BG19" s="197" t="str">
        <f>IF('เช็คเวลาเรียน เทอม 1'!BI19="ม",1,"")</f>
        <v/>
      </c>
      <c r="BH19" s="197" t="str">
        <f>IF('เช็คเวลาเรียน เทอม 1'!BJ19="ม",1,"")</f>
        <v/>
      </c>
      <c r="BI19" s="197" t="str">
        <f>IF('เช็คเวลาเรียน เทอม 1'!BK19="ม",1,"")</f>
        <v/>
      </c>
      <c r="BJ19" s="198"/>
      <c r="BK19" s="198"/>
      <c r="BL19" s="197" t="str">
        <f>IF('เช็คเวลาเรียน เทอม 1'!BN19="ม",1,"")</f>
        <v/>
      </c>
      <c r="BM19" s="197" t="str">
        <f>IF('เช็คเวลาเรียน เทอม 1'!BO19="ม",1,"")</f>
        <v/>
      </c>
      <c r="BN19" s="338">
        <f t="shared" si="1"/>
        <v>0</v>
      </c>
      <c r="BO19" s="339"/>
      <c r="BP19" s="199" t="str">
        <f>IF('เช็คเวลาเรียน เทอม 1'!BT19="ม",1,"")</f>
        <v/>
      </c>
      <c r="BQ19" s="199" t="str">
        <f>IF('เช็คเวลาเรียน เทอม 1'!BU19="ม",1,"")</f>
        <v/>
      </c>
      <c r="BR19" s="199" t="str">
        <f>IF('เช็คเวลาเรียน เทอม 1'!BV19="ม",1,"")</f>
        <v/>
      </c>
      <c r="BS19" s="198"/>
      <c r="BT19" s="198"/>
      <c r="BU19" s="199" t="str">
        <f>IF('เช็คเวลาเรียน เทอม 1'!BY19="ม",1,"")</f>
        <v/>
      </c>
      <c r="BV19" s="199" t="str">
        <f>IF('เช็คเวลาเรียน เทอม 1'!BZ19="ม",1,"")</f>
        <v/>
      </c>
      <c r="BW19" s="199" t="str">
        <f>IF('เช็คเวลาเรียน เทอม 1'!CA19="ม",1,"")</f>
        <v/>
      </c>
      <c r="BX19" s="199" t="str">
        <f>IF('เช็คเวลาเรียน เทอม 1'!CB19="ม",1,"")</f>
        <v/>
      </c>
      <c r="BY19" s="199" t="str">
        <f>IF('เช็คเวลาเรียน เทอม 1'!CC19="ม",1,"")</f>
        <v/>
      </c>
      <c r="BZ19" s="198"/>
      <c r="CA19" s="198"/>
      <c r="CB19" s="199" t="str">
        <f>IF('เช็คเวลาเรียน เทอม 1'!CF19="ม",1,"")</f>
        <v/>
      </c>
      <c r="CC19" s="199" t="str">
        <f>IF('เช็คเวลาเรียน เทอม 1'!CG19="ม",1,"")</f>
        <v/>
      </c>
      <c r="CD19" s="199" t="str">
        <f>IF('เช็คเวลาเรียน เทอม 1'!CH19="ม",1,"")</f>
        <v/>
      </c>
      <c r="CE19" s="199" t="str">
        <f>IF('เช็คเวลาเรียน เทอม 1'!CI19="ม",1,"")</f>
        <v/>
      </c>
      <c r="CF19" s="199" t="str">
        <f>IF('เช็คเวลาเรียน เทอม 1'!CJ19="ม",1,"")</f>
        <v/>
      </c>
      <c r="CG19" s="198"/>
      <c r="CH19" s="198"/>
      <c r="CI19" s="199" t="str">
        <f>IF('เช็คเวลาเรียน เทอม 1'!CM19="ม",1,"")</f>
        <v/>
      </c>
      <c r="CJ19" s="199" t="str">
        <f>IF('เช็คเวลาเรียน เทอม 1'!CN19="ม",1,"")</f>
        <v/>
      </c>
      <c r="CK19" s="199" t="str">
        <f>IF('เช็คเวลาเรียน เทอม 1'!CO19="ม",1,"")</f>
        <v/>
      </c>
      <c r="CL19" s="199" t="str">
        <f>IF('เช็คเวลาเรียน เทอม 1'!CP19="ม",1,"")</f>
        <v/>
      </c>
      <c r="CM19" s="199" t="str">
        <f>IF('เช็คเวลาเรียน เทอม 1'!CQ19="ม",1,"")</f>
        <v/>
      </c>
      <c r="CN19" s="198"/>
      <c r="CO19" s="198"/>
      <c r="CP19" s="199" t="str">
        <f>IF('เช็คเวลาเรียน เทอม 1'!CT19="ม",1,"")</f>
        <v/>
      </c>
      <c r="CQ19" s="280"/>
      <c r="CR19" s="280"/>
      <c r="CS19" s="280"/>
      <c r="CT19" s="199" t="str">
        <f>IF('เช็คเวลาเรียน เทอม 1'!CX19="ม",1,"")</f>
        <v/>
      </c>
      <c r="CU19" s="338">
        <f t="shared" si="2"/>
        <v>0</v>
      </c>
      <c r="CV19" s="339"/>
      <c r="CW19" s="198"/>
      <c r="CX19" s="198"/>
      <c r="CY19" s="199" t="str">
        <f>IF('เช็คเวลาเรียน เทอม 1'!DE19="ม",1,"")</f>
        <v/>
      </c>
      <c r="CZ19" s="199" t="str">
        <f>IF('เช็คเวลาเรียน เทอม 1'!DF19="ม",1,"")</f>
        <v/>
      </c>
      <c r="DA19" s="199" t="str">
        <f>IF('เช็คเวลาเรียน เทอม 1'!DG19="ม",1,"")</f>
        <v/>
      </c>
      <c r="DB19" s="199" t="str">
        <f>IF('เช็คเวลาเรียน เทอม 1'!DH19="ม",1,"")</f>
        <v/>
      </c>
      <c r="DC19" s="199" t="str">
        <f>IF('เช็คเวลาเรียน เทอม 1'!DI19="ม",1,"")</f>
        <v/>
      </c>
      <c r="DD19" s="198"/>
      <c r="DE19" s="198"/>
      <c r="DF19" s="199" t="str">
        <f>IF('เช็คเวลาเรียน เทอม 1'!DL19="ม",1,"")</f>
        <v/>
      </c>
      <c r="DG19" s="199" t="str">
        <f>IF('เช็คเวลาเรียน เทอม 1'!DM19="ม",1,"")</f>
        <v/>
      </c>
      <c r="DH19" s="280"/>
      <c r="DI19" s="199" t="str">
        <f>IF('เช็คเวลาเรียน เทอม 1'!DO19="ม",1,"")</f>
        <v/>
      </c>
      <c r="DJ19" s="199" t="str">
        <f>IF('เช็คเวลาเรียน เทอม 1'!DP19="ม",1,"")</f>
        <v/>
      </c>
      <c r="DK19" s="198"/>
      <c r="DL19" s="198"/>
      <c r="DM19" s="199" t="str">
        <f>IF('เช็คเวลาเรียน เทอม 1'!DS19="ม",1,"")</f>
        <v/>
      </c>
      <c r="DN19" s="199" t="str">
        <f>IF('เช็คเวลาเรียน เทอม 1'!DT19="ม",1,"")</f>
        <v/>
      </c>
      <c r="DO19" s="199" t="str">
        <f>IF('เช็คเวลาเรียน เทอม 1'!DU19="ม",1,"")</f>
        <v/>
      </c>
      <c r="DP19" s="199" t="str">
        <f>IF('เช็คเวลาเรียน เทอม 1'!DV19="ม",1,"")</f>
        <v/>
      </c>
      <c r="DQ19" s="199" t="str">
        <f>IF('เช็คเวลาเรียน เทอม 1'!DW19="ม",1,"")</f>
        <v/>
      </c>
      <c r="DR19" s="198"/>
      <c r="DS19" s="198"/>
      <c r="DT19" s="199" t="str">
        <f>IF('เช็คเวลาเรียน เทอม 1'!DZ19="ม",1,"")</f>
        <v/>
      </c>
      <c r="DU19" s="199" t="str">
        <f>IF('เช็คเวลาเรียน เทอม 1'!EA19="ม",1,"")</f>
        <v/>
      </c>
      <c r="DV19" s="199" t="str">
        <f>IF('เช็คเวลาเรียน เทอม 1'!EB19="ม",1,"")</f>
        <v/>
      </c>
      <c r="DW19" s="199" t="str">
        <f>IF('เช็คเวลาเรียน เทอม 1'!EC19="ม",1,"")</f>
        <v/>
      </c>
      <c r="DX19" s="199" t="str">
        <f>IF('เช็คเวลาเรียน เทอม 1'!ED19="ม",1,"")</f>
        <v/>
      </c>
      <c r="DY19" s="198"/>
      <c r="DZ19" s="198"/>
      <c r="EA19" s="199" t="str">
        <f>IF('เช็คเวลาเรียน เทอม 1'!EG19="ม",1,"")</f>
        <v/>
      </c>
      <c r="EB19" s="338">
        <f t="shared" si="3"/>
        <v>0</v>
      </c>
      <c r="EC19" s="339"/>
      <c r="ED19" s="199" t="str">
        <f>IF('เช็คเวลาเรียน เทอม 1'!EL19="ม",1,"")</f>
        <v/>
      </c>
      <c r="EE19" s="199" t="str">
        <f>IF('เช็คเวลาเรียน เทอม 1'!EM19="ม",1,"")</f>
        <v/>
      </c>
      <c r="EF19" s="199" t="str">
        <f>IF('เช็คเวลาเรียน เทอม 1'!EN19="ม",1,"")</f>
        <v/>
      </c>
      <c r="EG19" s="199" t="str">
        <f>IF('เช็คเวลาเรียน เทอม 1'!EO19="ม",1,"")</f>
        <v/>
      </c>
      <c r="EH19" s="198"/>
      <c r="EI19" s="198"/>
      <c r="EJ19" s="199" t="str">
        <f>IF('เช็คเวลาเรียน เทอม 1'!ER19="ม",1,"")</f>
        <v/>
      </c>
      <c r="EK19" s="199" t="str">
        <f>IF('เช็คเวลาเรียน เทอม 1'!ES19="ม",1,"")</f>
        <v/>
      </c>
      <c r="EL19" s="199" t="str">
        <f>IF('เช็คเวลาเรียน เทอม 1'!ET19="ม",1,"")</f>
        <v/>
      </c>
      <c r="EM19" s="199" t="str">
        <f>IF('เช็คเวลาเรียน เทอม 1'!EU19="ม",1,"")</f>
        <v/>
      </c>
      <c r="EN19" s="199" t="str">
        <f>IF('เช็คเวลาเรียน เทอม 1'!EV19="ม",1,"")</f>
        <v/>
      </c>
      <c r="EO19" s="198"/>
      <c r="EP19" s="198"/>
      <c r="EQ19" s="199" t="str">
        <f>IF('เช็คเวลาเรียน เทอม 1'!EY19="ม",1,"")</f>
        <v/>
      </c>
      <c r="ER19" s="199" t="str">
        <f>IF('เช็คเวลาเรียน เทอม 1'!EZ19="ม",1,"")</f>
        <v/>
      </c>
      <c r="ES19" s="199" t="str">
        <f>IF('เช็คเวลาเรียน เทอม 1'!FA19="ม",1,"")</f>
        <v/>
      </c>
      <c r="ET19" s="199" t="str">
        <f>IF('เช็คเวลาเรียน เทอม 1'!FB19="ม",1,"")</f>
        <v/>
      </c>
      <c r="EU19" s="199" t="str">
        <f>IF('เช็คเวลาเรียน เทอม 1'!FC19="ม",1,"")</f>
        <v/>
      </c>
      <c r="EV19" s="198"/>
      <c r="EW19" s="198"/>
      <c r="EX19" s="199" t="str">
        <f>IF('เช็คเวลาเรียน เทอม 1'!FF19="ม",1,"")</f>
        <v/>
      </c>
      <c r="EY19" s="199" t="str">
        <f>IF('เช็คเวลาเรียน เทอม 1'!FG19="ม",1,"")</f>
        <v/>
      </c>
      <c r="EZ19" s="199" t="str">
        <f>IF('เช็คเวลาเรียน เทอม 1'!FH19="ม",1,"")</f>
        <v/>
      </c>
      <c r="FA19" s="199" t="str">
        <f>IF('เช็คเวลาเรียน เทอม 1'!FI19="ม",1,"")</f>
        <v/>
      </c>
      <c r="FB19" s="199" t="str">
        <f>IF('เช็คเวลาเรียน เทอม 1'!FJ19="ม",1,"")</f>
        <v/>
      </c>
      <c r="FC19" s="198"/>
      <c r="FD19" s="198"/>
      <c r="FE19" s="199" t="str">
        <f>IF('เช็คเวลาเรียน เทอม 1'!FM19="ม",1,"")</f>
        <v/>
      </c>
      <c r="FF19" s="199" t="str">
        <f>IF('เช็คเวลาเรียน เทอม 1'!FN19="ม",1,"")</f>
        <v/>
      </c>
      <c r="FG19" s="199" t="str">
        <f>IF('เช็คเวลาเรียน เทอม 1'!FO19="ม",1,"")</f>
        <v/>
      </c>
      <c r="FH19" s="338">
        <f t="shared" si="4"/>
        <v>0</v>
      </c>
      <c r="FI19" s="339"/>
      <c r="FJ19" s="199" t="str">
        <f>IF('เช็คเวลาเรียน เทอม 1'!FT19="ม",1,"")</f>
        <v/>
      </c>
      <c r="FK19" s="199" t="str">
        <f>IF('เช็คเวลาเรียน เทอม 1'!FU19="ม",1,"")</f>
        <v/>
      </c>
      <c r="FL19" s="198"/>
      <c r="FM19" s="198"/>
      <c r="FN19" s="199" t="str">
        <f>IF('เช็คเวลาเรียน เทอม 1'!FX19="ม",1,"")</f>
        <v/>
      </c>
      <c r="FO19" s="199" t="str">
        <f>IF('เช็คเวลาเรียน เทอม 1'!FY19="ม",1,"")</f>
        <v/>
      </c>
      <c r="FP19" s="199" t="str">
        <f>IF('เช็คเวลาเรียน เทอม 1'!FZ19="ม",1,"")</f>
        <v/>
      </c>
      <c r="FQ19" s="199" t="str">
        <f>IF('เช็คเวลาเรียน เทอม 1'!GA19="ม",1,"")</f>
        <v/>
      </c>
      <c r="FR19" s="199" t="str">
        <f>IF('เช็คเวลาเรียน เทอม 1'!GB19="ม",1,"")</f>
        <v/>
      </c>
      <c r="FS19" s="198"/>
      <c r="FT19" s="198"/>
      <c r="FU19" s="199" t="str">
        <f>IF('เช็คเวลาเรียน เทอม 1'!GE19="ม",1,"")</f>
        <v/>
      </c>
      <c r="FV19" s="280"/>
      <c r="FW19" s="199" t="str">
        <f>IF('เช็คเวลาเรียน เทอม 1'!GG19="ม",1,"")</f>
        <v/>
      </c>
      <c r="FX19" s="199" t="str">
        <f>IF('เช็คเวลาเรียน เทอม 1'!GH19="ม",1,"")</f>
        <v/>
      </c>
      <c r="FY19" s="199" t="str">
        <f>IF('เช็คเวลาเรียน เทอม 1'!GI19="ม",1,"")</f>
        <v/>
      </c>
      <c r="FZ19" s="198"/>
      <c r="GA19" s="198"/>
      <c r="GB19" s="199" t="str">
        <f>IF('เช็คเวลาเรียน เทอม 1'!GL19="ม",1,"")</f>
        <v/>
      </c>
      <c r="GC19" s="199" t="str">
        <f>IF('เช็คเวลาเรียน เทอม 1'!GM19="ม",1,"")</f>
        <v/>
      </c>
      <c r="GD19" s="199" t="str">
        <f>IF('เช็คเวลาเรียน เทอม 1'!GN19="ม",1,"")</f>
        <v/>
      </c>
      <c r="GE19" s="199" t="str">
        <f>IF('เช็คเวลาเรียน เทอม 1'!GO19="ม",1,"")</f>
        <v/>
      </c>
      <c r="GF19" s="280"/>
      <c r="GG19" s="198"/>
      <c r="GH19" s="198"/>
      <c r="GI19" s="199" t="str">
        <f>IF('เช็คเวลาเรียน เทอม 1'!GS19="ม",1,"")</f>
        <v/>
      </c>
      <c r="GJ19" s="199" t="str">
        <f>IF('เช็คเวลาเรียน เทอม 1'!GT19="ม",1,"")</f>
        <v/>
      </c>
      <c r="GK19" s="199" t="str">
        <f>IF('เช็คเวลาเรียน เทอม 1'!GU19="ม",1,"")</f>
        <v/>
      </c>
      <c r="GL19" s="199" t="str">
        <f>IF('เช็คเวลาเรียน เทอม 1'!GV19="ม",1,"")</f>
        <v/>
      </c>
      <c r="GM19" s="199" t="str">
        <f>IF('เช็คเวลาเรียน เทอม 1'!GW19="ม",1,"")</f>
        <v/>
      </c>
      <c r="GN19" s="198"/>
      <c r="GO19" s="338">
        <f t="shared" si="5"/>
        <v>0</v>
      </c>
      <c r="GP19" s="339"/>
    </row>
    <row r="20" spans="1:198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280"/>
      <c r="D20" s="194"/>
      <c r="E20" s="194"/>
      <c r="F20" s="280"/>
      <c r="G20" s="194"/>
      <c r="H20" s="194"/>
      <c r="I20" s="194"/>
      <c r="J20" s="194"/>
      <c r="K20" s="194"/>
      <c r="L20" s="194"/>
      <c r="M20" s="194"/>
      <c r="N20" s="194"/>
      <c r="O20" s="280"/>
      <c r="P20" s="194"/>
      <c r="Q20" s="194"/>
      <c r="R20" s="195"/>
      <c r="S20" s="195"/>
      <c r="T20" s="196" t="str">
        <f>IF('เช็คเวลาเรียน เทอม 1'!T20="ม",1,"")</f>
        <v/>
      </c>
      <c r="U20" s="196" t="str">
        <f>IF('เช็คเวลาเรียน เทอม 1'!U20="ม",1,"")</f>
        <v/>
      </c>
      <c r="V20" s="196" t="str">
        <f>IF('เช็คเวลาเรียน เทอม 1'!V20="ม",1,"")</f>
        <v/>
      </c>
      <c r="W20" s="196" t="str">
        <f>IF('เช็คเวลาเรียน เทอม 1'!W20="ม",1,"")</f>
        <v/>
      </c>
      <c r="X20" s="196" t="str">
        <f>IF('เช็คเวลาเรียน เทอม 1'!X20="ม",1,"")</f>
        <v/>
      </c>
      <c r="Y20" s="194"/>
      <c r="Z20" s="194"/>
      <c r="AA20" s="196" t="str">
        <f>IF('เช็คเวลาเรียน เทอม 1'!AA20="ม",1,"")</f>
        <v/>
      </c>
      <c r="AB20" s="196" t="str">
        <f>IF('เช็คเวลาเรียน เทอม 1'!AB20="ม",1,"")</f>
        <v/>
      </c>
      <c r="AC20" s="196" t="str">
        <f>IF('เช็คเวลาเรียน เทอม 1'!AC20="ม",1,"")</f>
        <v/>
      </c>
      <c r="AD20" s="196" t="str">
        <f>IF('เช็คเวลาเรียน เทอม 1'!AD20="ม",1,"")</f>
        <v/>
      </c>
      <c r="AE20" s="196" t="str">
        <f>IF('เช็คเวลาเรียน เทอม 1'!AE20="ม",1,"")</f>
        <v/>
      </c>
      <c r="AF20" s="194"/>
      <c r="AG20" s="280"/>
      <c r="AH20" s="338">
        <f t="shared" si="0"/>
        <v>0</v>
      </c>
      <c r="AI20" s="339"/>
      <c r="AJ20" s="280"/>
      <c r="AK20" s="197" t="str">
        <f>IF('เช็คเวลาเรียน เทอม 1'!AM20="ม",1,"")</f>
        <v/>
      </c>
      <c r="AL20" s="280"/>
      <c r="AM20" s="197" t="str">
        <f>IF('เช็คเวลาเรียน เทอม 1'!AO20="ม",1,"")</f>
        <v/>
      </c>
      <c r="AN20" s="197" t="str">
        <f>IF('เช็คเวลาเรียน เทอม 1'!AP20="ม",1,"")</f>
        <v/>
      </c>
      <c r="AO20" s="198"/>
      <c r="AP20" s="198"/>
      <c r="AQ20" s="197" t="str">
        <f>IF('เช็คเวลาเรียน เทอม 1'!AS20="ม",1,"")</f>
        <v/>
      </c>
      <c r="AR20" s="197" t="str">
        <f>IF('เช็คเวลาเรียน เทอม 1'!AT20="ม",1,"")</f>
        <v/>
      </c>
      <c r="AS20" s="197" t="str">
        <f>IF('เช็คเวลาเรียน เทอม 1'!AU20="ม",1,"")</f>
        <v/>
      </c>
      <c r="AT20" s="197" t="str">
        <f>IF('เช็คเวลาเรียน เทอม 1'!AV20="ม",1,"")</f>
        <v/>
      </c>
      <c r="AU20" s="197" t="str">
        <f>IF('เช็คเวลาเรียน เทอม 1'!AW20="ม",1,"")</f>
        <v/>
      </c>
      <c r="AV20" s="198"/>
      <c r="AW20" s="198"/>
      <c r="AX20" s="197" t="str">
        <f>IF('เช็คเวลาเรียน เทอม 1'!AZ20="ม",1,"")</f>
        <v/>
      </c>
      <c r="AY20" s="197" t="str">
        <f>IF('เช็คเวลาเรียน เทอม 1'!BA20="ม",1,"")</f>
        <v/>
      </c>
      <c r="AZ20" s="197" t="str">
        <f>IF('เช็คเวลาเรียน เทอม 1'!BB20="ม",1,"")</f>
        <v/>
      </c>
      <c r="BA20" s="197" t="str">
        <f>IF('เช็คเวลาเรียน เทอม 1'!BC20="ม",1,"")</f>
        <v/>
      </c>
      <c r="BB20" s="197" t="str">
        <f>IF('เช็คเวลาเรียน เทอม 1'!BD20="ม",1,"")</f>
        <v/>
      </c>
      <c r="BC20" s="198"/>
      <c r="BD20" s="198"/>
      <c r="BE20" s="197" t="str">
        <f>IF('เช็คเวลาเรียน เทอม 1'!BG20="ม",1,"")</f>
        <v/>
      </c>
      <c r="BF20" s="197" t="str">
        <f>IF('เช็คเวลาเรียน เทอม 1'!BH20="ม",1,"")</f>
        <v/>
      </c>
      <c r="BG20" s="197" t="str">
        <f>IF('เช็คเวลาเรียน เทอม 1'!BI20="ม",1,"")</f>
        <v/>
      </c>
      <c r="BH20" s="197" t="str">
        <f>IF('เช็คเวลาเรียน เทอม 1'!BJ20="ม",1,"")</f>
        <v/>
      </c>
      <c r="BI20" s="197" t="str">
        <f>IF('เช็คเวลาเรียน เทอม 1'!BK20="ม",1,"")</f>
        <v/>
      </c>
      <c r="BJ20" s="198"/>
      <c r="BK20" s="198"/>
      <c r="BL20" s="197" t="str">
        <f>IF('เช็คเวลาเรียน เทอม 1'!BN20="ม",1,"")</f>
        <v/>
      </c>
      <c r="BM20" s="197" t="str">
        <f>IF('เช็คเวลาเรียน เทอม 1'!BO20="ม",1,"")</f>
        <v/>
      </c>
      <c r="BN20" s="338">
        <f t="shared" si="1"/>
        <v>0</v>
      </c>
      <c r="BO20" s="339"/>
      <c r="BP20" s="199" t="str">
        <f>IF('เช็คเวลาเรียน เทอม 1'!BT20="ม",1,"")</f>
        <v/>
      </c>
      <c r="BQ20" s="199" t="str">
        <f>IF('เช็คเวลาเรียน เทอม 1'!BU20="ม",1,"")</f>
        <v/>
      </c>
      <c r="BR20" s="199" t="str">
        <f>IF('เช็คเวลาเรียน เทอม 1'!BV20="ม",1,"")</f>
        <v/>
      </c>
      <c r="BS20" s="198"/>
      <c r="BT20" s="198"/>
      <c r="BU20" s="199" t="str">
        <f>IF('เช็คเวลาเรียน เทอม 1'!BY20="ม",1,"")</f>
        <v/>
      </c>
      <c r="BV20" s="199" t="str">
        <f>IF('เช็คเวลาเรียน เทอม 1'!BZ20="ม",1,"")</f>
        <v/>
      </c>
      <c r="BW20" s="199" t="str">
        <f>IF('เช็คเวลาเรียน เทอม 1'!CA20="ม",1,"")</f>
        <v/>
      </c>
      <c r="BX20" s="199" t="str">
        <f>IF('เช็คเวลาเรียน เทอม 1'!CB20="ม",1,"")</f>
        <v/>
      </c>
      <c r="BY20" s="199" t="str">
        <f>IF('เช็คเวลาเรียน เทอม 1'!CC20="ม",1,"")</f>
        <v/>
      </c>
      <c r="BZ20" s="198"/>
      <c r="CA20" s="198"/>
      <c r="CB20" s="199" t="str">
        <f>IF('เช็คเวลาเรียน เทอม 1'!CF20="ม",1,"")</f>
        <v/>
      </c>
      <c r="CC20" s="199" t="str">
        <f>IF('เช็คเวลาเรียน เทอม 1'!CG20="ม",1,"")</f>
        <v/>
      </c>
      <c r="CD20" s="199" t="str">
        <f>IF('เช็คเวลาเรียน เทอม 1'!CH20="ม",1,"")</f>
        <v/>
      </c>
      <c r="CE20" s="199" t="str">
        <f>IF('เช็คเวลาเรียน เทอม 1'!CI20="ม",1,"")</f>
        <v/>
      </c>
      <c r="CF20" s="199" t="str">
        <f>IF('เช็คเวลาเรียน เทอม 1'!CJ20="ม",1,"")</f>
        <v/>
      </c>
      <c r="CG20" s="198"/>
      <c r="CH20" s="198"/>
      <c r="CI20" s="199" t="str">
        <f>IF('เช็คเวลาเรียน เทอม 1'!CM20="ม",1,"")</f>
        <v/>
      </c>
      <c r="CJ20" s="199" t="str">
        <f>IF('เช็คเวลาเรียน เทอม 1'!CN20="ม",1,"")</f>
        <v/>
      </c>
      <c r="CK20" s="199" t="str">
        <f>IF('เช็คเวลาเรียน เทอม 1'!CO20="ม",1,"")</f>
        <v/>
      </c>
      <c r="CL20" s="199" t="str">
        <f>IF('เช็คเวลาเรียน เทอม 1'!CP20="ม",1,"")</f>
        <v/>
      </c>
      <c r="CM20" s="199" t="str">
        <f>IF('เช็คเวลาเรียน เทอม 1'!CQ20="ม",1,"")</f>
        <v/>
      </c>
      <c r="CN20" s="198"/>
      <c r="CO20" s="198"/>
      <c r="CP20" s="199" t="str">
        <f>IF('เช็คเวลาเรียน เทอม 1'!CT20="ม",1,"")</f>
        <v/>
      </c>
      <c r="CQ20" s="280"/>
      <c r="CR20" s="280"/>
      <c r="CS20" s="280"/>
      <c r="CT20" s="199" t="str">
        <f>IF('เช็คเวลาเรียน เทอม 1'!CX20="ม",1,"")</f>
        <v/>
      </c>
      <c r="CU20" s="338">
        <f t="shared" si="2"/>
        <v>0</v>
      </c>
      <c r="CV20" s="339"/>
      <c r="CW20" s="198"/>
      <c r="CX20" s="198"/>
      <c r="CY20" s="199" t="str">
        <f>IF('เช็คเวลาเรียน เทอม 1'!DE20="ม",1,"")</f>
        <v/>
      </c>
      <c r="CZ20" s="199" t="str">
        <f>IF('เช็คเวลาเรียน เทอม 1'!DF20="ม",1,"")</f>
        <v/>
      </c>
      <c r="DA20" s="199" t="str">
        <f>IF('เช็คเวลาเรียน เทอม 1'!DG20="ม",1,"")</f>
        <v/>
      </c>
      <c r="DB20" s="199" t="str">
        <f>IF('เช็คเวลาเรียน เทอม 1'!DH20="ม",1,"")</f>
        <v/>
      </c>
      <c r="DC20" s="199" t="str">
        <f>IF('เช็คเวลาเรียน เทอม 1'!DI20="ม",1,"")</f>
        <v/>
      </c>
      <c r="DD20" s="198"/>
      <c r="DE20" s="198"/>
      <c r="DF20" s="199" t="str">
        <f>IF('เช็คเวลาเรียน เทอม 1'!DL20="ม",1,"")</f>
        <v/>
      </c>
      <c r="DG20" s="199" t="str">
        <f>IF('เช็คเวลาเรียน เทอม 1'!DM20="ม",1,"")</f>
        <v/>
      </c>
      <c r="DH20" s="280"/>
      <c r="DI20" s="199" t="str">
        <f>IF('เช็คเวลาเรียน เทอม 1'!DO20="ม",1,"")</f>
        <v/>
      </c>
      <c r="DJ20" s="199" t="str">
        <f>IF('เช็คเวลาเรียน เทอม 1'!DP20="ม",1,"")</f>
        <v/>
      </c>
      <c r="DK20" s="198"/>
      <c r="DL20" s="198"/>
      <c r="DM20" s="199" t="str">
        <f>IF('เช็คเวลาเรียน เทอม 1'!DS20="ม",1,"")</f>
        <v/>
      </c>
      <c r="DN20" s="199" t="str">
        <f>IF('เช็คเวลาเรียน เทอม 1'!DT20="ม",1,"")</f>
        <v/>
      </c>
      <c r="DO20" s="199" t="str">
        <f>IF('เช็คเวลาเรียน เทอม 1'!DU20="ม",1,"")</f>
        <v/>
      </c>
      <c r="DP20" s="199" t="str">
        <f>IF('เช็คเวลาเรียน เทอม 1'!DV20="ม",1,"")</f>
        <v/>
      </c>
      <c r="DQ20" s="199" t="str">
        <f>IF('เช็คเวลาเรียน เทอม 1'!DW20="ม",1,"")</f>
        <v/>
      </c>
      <c r="DR20" s="198"/>
      <c r="DS20" s="198"/>
      <c r="DT20" s="199" t="str">
        <f>IF('เช็คเวลาเรียน เทอม 1'!DZ20="ม",1,"")</f>
        <v/>
      </c>
      <c r="DU20" s="199" t="str">
        <f>IF('เช็คเวลาเรียน เทอม 1'!EA20="ม",1,"")</f>
        <v/>
      </c>
      <c r="DV20" s="199" t="str">
        <f>IF('เช็คเวลาเรียน เทอม 1'!EB20="ม",1,"")</f>
        <v/>
      </c>
      <c r="DW20" s="199" t="str">
        <f>IF('เช็คเวลาเรียน เทอม 1'!EC20="ม",1,"")</f>
        <v/>
      </c>
      <c r="DX20" s="199" t="str">
        <f>IF('เช็คเวลาเรียน เทอม 1'!ED20="ม",1,"")</f>
        <v/>
      </c>
      <c r="DY20" s="198"/>
      <c r="DZ20" s="198"/>
      <c r="EA20" s="199" t="str">
        <f>IF('เช็คเวลาเรียน เทอม 1'!EG20="ม",1,"")</f>
        <v/>
      </c>
      <c r="EB20" s="338">
        <f t="shared" si="3"/>
        <v>0</v>
      </c>
      <c r="EC20" s="339"/>
      <c r="ED20" s="199" t="str">
        <f>IF('เช็คเวลาเรียน เทอม 1'!EL20="ม",1,"")</f>
        <v/>
      </c>
      <c r="EE20" s="199" t="str">
        <f>IF('เช็คเวลาเรียน เทอม 1'!EM20="ม",1,"")</f>
        <v/>
      </c>
      <c r="EF20" s="199" t="str">
        <f>IF('เช็คเวลาเรียน เทอม 1'!EN20="ม",1,"")</f>
        <v/>
      </c>
      <c r="EG20" s="199" t="str">
        <f>IF('เช็คเวลาเรียน เทอม 1'!EO20="ม",1,"")</f>
        <v/>
      </c>
      <c r="EH20" s="198"/>
      <c r="EI20" s="198"/>
      <c r="EJ20" s="199" t="str">
        <f>IF('เช็คเวลาเรียน เทอม 1'!ER20="ม",1,"")</f>
        <v/>
      </c>
      <c r="EK20" s="199" t="str">
        <f>IF('เช็คเวลาเรียน เทอม 1'!ES20="ม",1,"")</f>
        <v/>
      </c>
      <c r="EL20" s="199" t="str">
        <f>IF('เช็คเวลาเรียน เทอม 1'!ET20="ม",1,"")</f>
        <v/>
      </c>
      <c r="EM20" s="199" t="str">
        <f>IF('เช็คเวลาเรียน เทอม 1'!EU20="ม",1,"")</f>
        <v/>
      </c>
      <c r="EN20" s="199" t="str">
        <f>IF('เช็คเวลาเรียน เทอม 1'!EV20="ม",1,"")</f>
        <v/>
      </c>
      <c r="EO20" s="198"/>
      <c r="EP20" s="198"/>
      <c r="EQ20" s="199" t="str">
        <f>IF('เช็คเวลาเรียน เทอม 1'!EY20="ม",1,"")</f>
        <v/>
      </c>
      <c r="ER20" s="199" t="str">
        <f>IF('เช็คเวลาเรียน เทอม 1'!EZ20="ม",1,"")</f>
        <v/>
      </c>
      <c r="ES20" s="199" t="str">
        <f>IF('เช็คเวลาเรียน เทอม 1'!FA20="ม",1,"")</f>
        <v/>
      </c>
      <c r="ET20" s="199" t="str">
        <f>IF('เช็คเวลาเรียน เทอม 1'!FB20="ม",1,"")</f>
        <v/>
      </c>
      <c r="EU20" s="199" t="str">
        <f>IF('เช็คเวลาเรียน เทอม 1'!FC20="ม",1,"")</f>
        <v/>
      </c>
      <c r="EV20" s="198"/>
      <c r="EW20" s="198"/>
      <c r="EX20" s="199" t="str">
        <f>IF('เช็คเวลาเรียน เทอม 1'!FF20="ม",1,"")</f>
        <v/>
      </c>
      <c r="EY20" s="199" t="str">
        <f>IF('เช็คเวลาเรียน เทอม 1'!FG20="ม",1,"")</f>
        <v/>
      </c>
      <c r="EZ20" s="199" t="str">
        <f>IF('เช็คเวลาเรียน เทอม 1'!FH20="ม",1,"")</f>
        <v/>
      </c>
      <c r="FA20" s="199" t="str">
        <f>IF('เช็คเวลาเรียน เทอม 1'!FI20="ม",1,"")</f>
        <v/>
      </c>
      <c r="FB20" s="199" t="str">
        <f>IF('เช็คเวลาเรียน เทอม 1'!FJ20="ม",1,"")</f>
        <v/>
      </c>
      <c r="FC20" s="198"/>
      <c r="FD20" s="198"/>
      <c r="FE20" s="199" t="str">
        <f>IF('เช็คเวลาเรียน เทอม 1'!FM20="ม",1,"")</f>
        <v/>
      </c>
      <c r="FF20" s="199" t="str">
        <f>IF('เช็คเวลาเรียน เทอม 1'!FN20="ม",1,"")</f>
        <v/>
      </c>
      <c r="FG20" s="199" t="str">
        <f>IF('เช็คเวลาเรียน เทอม 1'!FO20="ม",1,"")</f>
        <v/>
      </c>
      <c r="FH20" s="338">
        <f t="shared" si="4"/>
        <v>0</v>
      </c>
      <c r="FI20" s="339"/>
      <c r="FJ20" s="199" t="str">
        <f>IF('เช็คเวลาเรียน เทอม 1'!FT20="ม",1,"")</f>
        <v/>
      </c>
      <c r="FK20" s="199" t="str">
        <f>IF('เช็คเวลาเรียน เทอม 1'!FU20="ม",1,"")</f>
        <v/>
      </c>
      <c r="FL20" s="198"/>
      <c r="FM20" s="198"/>
      <c r="FN20" s="199" t="str">
        <f>IF('เช็คเวลาเรียน เทอม 1'!FX20="ม",1,"")</f>
        <v/>
      </c>
      <c r="FO20" s="199" t="str">
        <f>IF('เช็คเวลาเรียน เทอม 1'!FY20="ม",1,"")</f>
        <v/>
      </c>
      <c r="FP20" s="199" t="str">
        <f>IF('เช็คเวลาเรียน เทอม 1'!FZ20="ม",1,"")</f>
        <v/>
      </c>
      <c r="FQ20" s="199" t="str">
        <f>IF('เช็คเวลาเรียน เทอม 1'!GA20="ม",1,"")</f>
        <v/>
      </c>
      <c r="FR20" s="199" t="str">
        <f>IF('เช็คเวลาเรียน เทอม 1'!GB20="ม",1,"")</f>
        <v/>
      </c>
      <c r="FS20" s="198"/>
      <c r="FT20" s="198"/>
      <c r="FU20" s="199" t="str">
        <f>IF('เช็คเวลาเรียน เทอม 1'!GE20="ม",1,"")</f>
        <v/>
      </c>
      <c r="FV20" s="280"/>
      <c r="FW20" s="199" t="str">
        <f>IF('เช็คเวลาเรียน เทอม 1'!GG20="ม",1,"")</f>
        <v/>
      </c>
      <c r="FX20" s="199" t="str">
        <f>IF('เช็คเวลาเรียน เทอม 1'!GH20="ม",1,"")</f>
        <v/>
      </c>
      <c r="FY20" s="199" t="str">
        <f>IF('เช็คเวลาเรียน เทอม 1'!GI20="ม",1,"")</f>
        <v/>
      </c>
      <c r="FZ20" s="198"/>
      <c r="GA20" s="198"/>
      <c r="GB20" s="199" t="str">
        <f>IF('เช็คเวลาเรียน เทอม 1'!GL20="ม",1,"")</f>
        <v/>
      </c>
      <c r="GC20" s="199" t="str">
        <f>IF('เช็คเวลาเรียน เทอม 1'!GM20="ม",1,"")</f>
        <v/>
      </c>
      <c r="GD20" s="199" t="str">
        <f>IF('เช็คเวลาเรียน เทอม 1'!GN20="ม",1,"")</f>
        <v/>
      </c>
      <c r="GE20" s="199" t="str">
        <f>IF('เช็คเวลาเรียน เทอม 1'!GO20="ม",1,"")</f>
        <v/>
      </c>
      <c r="GF20" s="280"/>
      <c r="GG20" s="198"/>
      <c r="GH20" s="198"/>
      <c r="GI20" s="199" t="str">
        <f>IF('เช็คเวลาเรียน เทอม 1'!GS20="ม",1,"")</f>
        <v/>
      </c>
      <c r="GJ20" s="199" t="str">
        <f>IF('เช็คเวลาเรียน เทอม 1'!GT20="ม",1,"")</f>
        <v/>
      </c>
      <c r="GK20" s="199" t="str">
        <f>IF('เช็คเวลาเรียน เทอม 1'!GU20="ม",1,"")</f>
        <v/>
      </c>
      <c r="GL20" s="199" t="str">
        <f>IF('เช็คเวลาเรียน เทอม 1'!GV20="ม",1,"")</f>
        <v/>
      </c>
      <c r="GM20" s="199" t="str">
        <f>IF('เช็คเวลาเรียน เทอม 1'!GW20="ม",1,"")</f>
        <v/>
      </c>
      <c r="GN20" s="198"/>
      <c r="GO20" s="338">
        <f t="shared" si="5"/>
        <v>0</v>
      </c>
      <c r="GP20" s="339"/>
    </row>
    <row r="21" spans="1:198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280"/>
      <c r="D21" s="194"/>
      <c r="E21" s="194"/>
      <c r="F21" s="280"/>
      <c r="G21" s="194"/>
      <c r="H21" s="194"/>
      <c r="I21" s="194"/>
      <c r="J21" s="194"/>
      <c r="K21" s="194"/>
      <c r="L21" s="194"/>
      <c r="M21" s="194"/>
      <c r="N21" s="194"/>
      <c r="O21" s="280"/>
      <c r="P21" s="194"/>
      <c r="Q21" s="194"/>
      <c r="R21" s="195"/>
      <c r="S21" s="195"/>
      <c r="T21" s="196" t="str">
        <f>IF('เช็คเวลาเรียน เทอม 1'!T21="ม",1,"")</f>
        <v/>
      </c>
      <c r="U21" s="196" t="str">
        <f>IF('เช็คเวลาเรียน เทอม 1'!U21="ม",1,"")</f>
        <v/>
      </c>
      <c r="V21" s="196" t="str">
        <f>IF('เช็คเวลาเรียน เทอม 1'!V21="ม",1,"")</f>
        <v/>
      </c>
      <c r="W21" s="196" t="str">
        <f>IF('เช็คเวลาเรียน เทอม 1'!W21="ม",1,"")</f>
        <v/>
      </c>
      <c r="X21" s="196" t="str">
        <f>IF('เช็คเวลาเรียน เทอม 1'!X21="ม",1,"")</f>
        <v/>
      </c>
      <c r="Y21" s="194"/>
      <c r="Z21" s="194"/>
      <c r="AA21" s="196" t="str">
        <f>IF('เช็คเวลาเรียน เทอม 1'!AA21="ม",1,"")</f>
        <v/>
      </c>
      <c r="AB21" s="196" t="str">
        <f>IF('เช็คเวลาเรียน เทอม 1'!AB21="ม",1,"")</f>
        <v/>
      </c>
      <c r="AC21" s="196" t="str">
        <f>IF('เช็คเวลาเรียน เทอม 1'!AC21="ม",1,"")</f>
        <v/>
      </c>
      <c r="AD21" s="196" t="str">
        <f>IF('เช็คเวลาเรียน เทอม 1'!AD21="ม",1,"")</f>
        <v/>
      </c>
      <c r="AE21" s="196" t="str">
        <f>IF('เช็คเวลาเรียน เทอม 1'!AE21="ม",1,"")</f>
        <v/>
      </c>
      <c r="AF21" s="194"/>
      <c r="AG21" s="280"/>
      <c r="AH21" s="338">
        <f t="shared" si="0"/>
        <v>0</v>
      </c>
      <c r="AI21" s="339"/>
      <c r="AJ21" s="280"/>
      <c r="AK21" s="197" t="str">
        <f>IF('เช็คเวลาเรียน เทอม 1'!AM21="ม",1,"")</f>
        <v/>
      </c>
      <c r="AL21" s="280"/>
      <c r="AM21" s="197" t="str">
        <f>IF('เช็คเวลาเรียน เทอม 1'!AO21="ม",1,"")</f>
        <v/>
      </c>
      <c r="AN21" s="197" t="str">
        <f>IF('เช็คเวลาเรียน เทอม 1'!AP21="ม",1,"")</f>
        <v/>
      </c>
      <c r="AO21" s="198"/>
      <c r="AP21" s="198"/>
      <c r="AQ21" s="197" t="str">
        <f>IF('เช็คเวลาเรียน เทอม 1'!AS21="ม",1,"")</f>
        <v/>
      </c>
      <c r="AR21" s="197" t="str">
        <f>IF('เช็คเวลาเรียน เทอม 1'!AT21="ม",1,"")</f>
        <v/>
      </c>
      <c r="AS21" s="197" t="str">
        <f>IF('เช็คเวลาเรียน เทอม 1'!AU21="ม",1,"")</f>
        <v/>
      </c>
      <c r="AT21" s="197" t="str">
        <f>IF('เช็คเวลาเรียน เทอม 1'!AV21="ม",1,"")</f>
        <v/>
      </c>
      <c r="AU21" s="197" t="str">
        <f>IF('เช็คเวลาเรียน เทอม 1'!AW21="ม",1,"")</f>
        <v/>
      </c>
      <c r="AV21" s="198"/>
      <c r="AW21" s="198"/>
      <c r="AX21" s="197" t="str">
        <f>IF('เช็คเวลาเรียน เทอม 1'!AZ21="ม",1,"")</f>
        <v/>
      </c>
      <c r="AY21" s="197" t="str">
        <f>IF('เช็คเวลาเรียน เทอม 1'!BA21="ม",1,"")</f>
        <v/>
      </c>
      <c r="AZ21" s="197" t="str">
        <f>IF('เช็คเวลาเรียน เทอม 1'!BB21="ม",1,"")</f>
        <v/>
      </c>
      <c r="BA21" s="197" t="str">
        <f>IF('เช็คเวลาเรียน เทอม 1'!BC21="ม",1,"")</f>
        <v/>
      </c>
      <c r="BB21" s="197" t="str">
        <f>IF('เช็คเวลาเรียน เทอม 1'!BD21="ม",1,"")</f>
        <v/>
      </c>
      <c r="BC21" s="198"/>
      <c r="BD21" s="198"/>
      <c r="BE21" s="197" t="str">
        <f>IF('เช็คเวลาเรียน เทอม 1'!BG21="ม",1,"")</f>
        <v/>
      </c>
      <c r="BF21" s="197" t="str">
        <f>IF('เช็คเวลาเรียน เทอม 1'!BH21="ม",1,"")</f>
        <v/>
      </c>
      <c r="BG21" s="197" t="str">
        <f>IF('เช็คเวลาเรียน เทอม 1'!BI21="ม",1,"")</f>
        <v/>
      </c>
      <c r="BH21" s="197" t="str">
        <f>IF('เช็คเวลาเรียน เทอม 1'!BJ21="ม",1,"")</f>
        <v/>
      </c>
      <c r="BI21" s="197" t="str">
        <f>IF('เช็คเวลาเรียน เทอม 1'!BK21="ม",1,"")</f>
        <v/>
      </c>
      <c r="BJ21" s="198"/>
      <c r="BK21" s="198"/>
      <c r="BL21" s="197" t="str">
        <f>IF('เช็คเวลาเรียน เทอม 1'!BN21="ม",1,"")</f>
        <v/>
      </c>
      <c r="BM21" s="197" t="str">
        <f>IF('เช็คเวลาเรียน เทอม 1'!BO21="ม",1,"")</f>
        <v/>
      </c>
      <c r="BN21" s="338">
        <f t="shared" si="1"/>
        <v>0</v>
      </c>
      <c r="BO21" s="339"/>
      <c r="BP21" s="199" t="str">
        <f>IF('เช็คเวลาเรียน เทอม 1'!BT21="ม",1,"")</f>
        <v/>
      </c>
      <c r="BQ21" s="199" t="str">
        <f>IF('เช็คเวลาเรียน เทอม 1'!BU21="ม",1,"")</f>
        <v/>
      </c>
      <c r="BR21" s="199" t="str">
        <f>IF('เช็คเวลาเรียน เทอม 1'!BV21="ม",1,"")</f>
        <v/>
      </c>
      <c r="BS21" s="198"/>
      <c r="BT21" s="198"/>
      <c r="BU21" s="199" t="str">
        <f>IF('เช็คเวลาเรียน เทอม 1'!BY21="ม",1,"")</f>
        <v/>
      </c>
      <c r="BV21" s="199" t="str">
        <f>IF('เช็คเวลาเรียน เทอม 1'!BZ21="ม",1,"")</f>
        <v/>
      </c>
      <c r="BW21" s="199" t="str">
        <f>IF('เช็คเวลาเรียน เทอม 1'!CA21="ม",1,"")</f>
        <v/>
      </c>
      <c r="BX21" s="199" t="str">
        <f>IF('เช็คเวลาเรียน เทอม 1'!CB21="ม",1,"")</f>
        <v/>
      </c>
      <c r="BY21" s="199" t="str">
        <f>IF('เช็คเวลาเรียน เทอม 1'!CC21="ม",1,"")</f>
        <v/>
      </c>
      <c r="BZ21" s="198"/>
      <c r="CA21" s="198"/>
      <c r="CB21" s="199" t="str">
        <f>IF('เช็คเวลาเรียน เทอม 1'!CF21="ม",1,"")</f>
        <v/>
      </c>
      <c r="CC21" s="199" t="str">
        <f>IF('เช็คเวลาเรียน เทอม 1'!CG21="ม",1,"")</f>
        <v/>
      </c>
      <c r="CD21" s="199" t="str">
        <f>IF('เช็คเวลาเรียน เทอม 1'!CH21="ม",1,"")</f>
        <v/>
      </c>
      <c r="CE21" s="199" t="str">
        <f>IF('เช็คเวลาเรียน เทอม 1'!CI21="ม",1,"")</f>
        <v/>
      </c>
      <c r="CF21" s="199" t="str">
        <f>IF('เช็คเวลาเรียน เทอม 1'!CJ21="ม",1,"")</f>
        <v/>
      </c>
      <c r="CG21" s="198"/>
      <c r="CH21" s="198"/>
      <c r="CI21" s="199" t="str">
        <f>IF('เช็คเวลาเรียน เทอม 1'!CM21="ม",1,"")</f>
        <v/>
      </c>
      <c r="CJ21" s="199" t="str">
        <f>IF('เช็คเวลาเรียน เทอม 1'!CN21="ม",1,"")</f>
        <v/>
      </c>
      <c r="CK21" s="199" t="str">
        <f>IF('เช็คเวลาเรียน เทอม 1'!CO21="ม",1,"")</f>
        <v/>
      </c>
      <c r="CL21" s="199" t="str">
        <f>IF('เช็คเวลาเรียน เทอม 1'!CP21="ม",1,"")</f>
        <v/>
      </c>
      <c r="CM21" s="199" t="str">
        <f>IF('เช็คเวลาเรียน เทอม 1'!CQ21="ม",1,"")</f>
        <v/>
      </c>
      <c r="CN21" s="198"/>
      <c r="CO21" s="198"/>
      <c r="CP21" s="199" t="str">
        <f>IF('เช็คเวลาเรียน เทอม 1'!CT21="ม",1,"")</f>
        <v/>
      </c>
      <c r="CQ21" s="280"/>
      <c r="CR21" s="280"/>
      <c r="CS21" s="280"/>
      <c r="CT21" s="199" t="str">
        <f>IF('เช็คเวลาเรียน เทอม 1'!CX21="ม",1,"")</f>
        <v/>
      </c>
      <c r="CU21" s="338">
        <f t="shared" si="2"/>
        <v>0</v>
      </c>
      <c r="CV21" s="339"/>
      <c r="CW21" s="198"/>
      <c r="CX21" s="198"/>
      <c r="CY21" s="199" t="str">
        <f>IF('เช็คเวลาเรียน เทอม 1'!DE21="ม",1,"")</f>
        <v/>
      </c>
      <c r="CZ21" s="199" t="str">
        <f>IF('เช็คเวลาเรียน เทอม 1'!DF21="ม",1,"")</f>
        <v/>
      </c>
      <c r="DA21" s="199" t="str">
        <f>IF('เช็คเวลาเรียน เทอม 1'!DG21="ม",1,"")</f>
        <v/>
      </c>
      <c r="DB21" s="199" t="str">
        <f>IF('เช็คเวลาเรียน เทอม 1'!DH21="ม",1,"")</f>
        <v/>
      </c>
      <c r="DC21" s="199" t="str">
        <f>IF('เช็คเวลาเรียน เทอม 1'!DI21="ม",1,"")</f>
        <v/>
      </c>
      <c r="DD21" s="198"/>
      <c r="DE21" s="198"/>
      <c r="DF21" s="199" t="str">
        <f>IF('เช็คเวลาเรียน เทอม 1'!DL21="ม",1,"")</f>
        <v/>
      </c>
      <c r="DG21" s="199" t="str">
        <f>IF('เช็คเวลาเรียน เทอม 1'!DM21="ม",1,"")</f>
        <v/>
      </c>
      <c r="DH21" s="280"/>
      <c r="DI21" s="199" t="str">
        <f>IF('เช็คเวลาเรียน เทอม 1'!DO21="ม",1,"")</f>
        <v/>
      </c>
      <c r="DJ21" s="199" t="str">
        <f>IF('เช็คเวลาเรียน เทอม 1'!DP21="ม",1,"")</f>
        <v/>
      </c>
      <c r="DK21" s="198"/>
      <c r="DL21" s="198"/>
      <c r="DM21" s="199" t="str">
        <f>IF('เช็คเวลาเรียน เทอม 1'!DS21="ม",1,"")</f>
        <v/>
      </c>
      <c r="DN21" s="199" t="str">
        <f>IF('เช็คเวลาเรียน เทอม 1'!DT21="ม",1,"")</f>
        <v/>
      </c>
      <c r="DO21" s="199" t="str">
        <f>IF('เช็คเวลาเรียน เทอม 1'!DU21="ม",1,"")</f>
        <v/>
      </c>
      <c r="DP21" s="199" t="str">
        <f>IF('เช็คเวลาเรียน เทอม 1'!DV21="ม",1,"")</f>
        <v/>
      </c>
      <c r="DQ21" s="199" t="str">
        <f>IF('เช็คเวลาเรียน เทอม 1'!DW21="ม",1,"")</f>
        <v/>
      </c>
      <c r="DR21" s="198"/>
      <c r="DS21" s="198"/>
      <c r="DT21" s="199" t="str">
        <f>IF('เช็คเวลาเรียน เทอม 1'!DZ21="ม",1,"")</f>
        <v/>
      </c>
      <c r="DU21" s="199" t="str">
        <f>IF('เช็คเวลาเรียน เทอม 1'!EA21="ม",1,"")</f>
        <v/>
      </c>
      <c r="DV21" s="199" t="str">
        <f>IF('เช็คเวลาเรียน เทอม 1'!EB21="ม",1,"")</f>
        <v/>
      </c>
      <c r="DW21" s="199" t="str">
        <f>IF('เช็คเวลาเรียน เทอม 1'!EC21="ม",1,"")</f>
        <v/>
      </c>
      <c r="DX21" s="199" t="str">
        <f>IF('เช็คเวลาเรียน เทอม 1'!ED21="ม",1,"")</f>
        <v/>
      </c>
      <c r="DY21" s="198"/>
      <c r="DZ21" s="198"/>
      <c r="EA21" s="199" t="str">
        <f>IF('เช็คเวลาเรียน เทอม 1'!EG21="ม",1,"")</f>
        <v/>
      </c>
      <c r="EB21" s="338">
        <f t="shared" si="3"/>
        <v>0</v>
      </c>
      <c r="EC21" s="339"/>
      <c r="ED21" s="199" t="str">
        <f>IF('เช็คเวลาเรียน เทอม 1'!EL21="ม",1,"")</f>
        <v/>
      </c>
      <c r="EE21" s="199" t="str">
        <f>IF('เช็คเวลาเรียน เทอม 1'!EM21="ม",1,"")</f>
        <v/>
      </c>
      <c r="EF21" s="199" t="str">
        <f>IF('เช็คเวลาเรียน เทอม 1'!EN21="ม",1,"")</f>
        <v/>
      </c>
      <c r="EG21" s="199" t="str">
        <f>IF('เช็คเวลาเรียน เทอม 1'!EO21="ม",1,"")</f>
        <v/>
      </c>
      <c r="EH21" s="198"/>
      <c r="EI21" s="198"/>
      <c r="EJ21" s="199" t="str">
        <f>IF('เช็คเวลาเรียน เทอม 1'!ER21="ม",1,"")</f>
        <v/>
      </c>
      <c r="EK21" s="199" t="str">
        <f>IF('เช็คเวลาเรียน เทอม 1'!ES21="ม",1,"")</f>
        <v/>
      </c>
      <c r="EL21" s="199" t="str">
        <f>IF('เช็คเวลาเรียน เทอม 1'!ET21="ม",1,"")</f>
        <v/>
      </c>
      <c r="EM21" s="199" t="str">
        <f>IF('เช็คเวลาเรียน เทอม 1'!EU21="ม",1,"")</f>
        <v/>
      </c>
      <c r="EN21" s="199" t="str">
        <f>IF('เช็คเวลาเรียน เทอม 1'!EV21="ม",1,"")</f>
        <v/>
      </c>
      <c r="EO21" s="198"/>
      <c r="EP21" s="198"/>
      <c r="EQ21" s="199" t="str">
        <f>IF('เช็คเวลาเรียน เทอม 1'!EY21="ม",1,"")</f>
        <v/>
      </c>
      <c r="ER21" s="199" t="str">
        <f>IF('เช็คเวลาเรียน เทอม 1'!EZ21="ม",1,"")</f>
        <v/>
      </c>
      <c r="ES21" s="199" t="str">
        <f>IF('เช็คเวลาเรียน เทอม 1'!FA21="ม",1,"")</f>
        <v/>
      </c>
      <c r="ET21" s="199" t="str">
        <f>IF('เช็คเวลาเรียน เทอม 1'!FB21="ม",1,"")</f>
        <v/>
      </c>
      <c r="EU21" s="199" t="str">
        <f>IF('เช็คเวลาเรียน เทอม 1'!FC21="ม",1,"")</f>
        <v/>
      </c>
      <c r="EV21" s="198"/>
      <c r="EW21" s="198"/>
      <c r="EX21" s="199" t="str">
        <f>IF('เช็คเวลาเรียน เทอม 1'!FF21="ม",1,"")</f>
        <v/>
      </c>
      <c r="EY21" s="199" t="str">
        <f>IF('เช็คเวลาเรียน เทอม 1'!FG21="ม",1,"")</f>
        <v/>
      </c>
      <c r="EZ21" s="199" t="str">
        <f>IF('เช็คเวลาเรียน เทอม 1'!FH21="ม",1,"")</f>
        <v/>
      </c>
      <c r="FA21" s="199" t="str">
        <f>IF('เช็คเวลาเรียน เทอม 1'!FI21="ม",1,"")</f>
        <v/>
      </c>
      <c r="FB21" s="199" t="str">
        <f>IF('เช็คเวลาเรียน เทอม 1'!FJ21="ม",1,"")</f>
        <v/>
      </c>
      <c r="FC21" s="198"/>
      <c r="FD21" s="198"/>
      <c r="FE21" s="199" t="str">
        <f>IF('เช็คเวลาเรียน เทอม 1'!FM21="ม",1,"")</f>
        <v/>
      </c>
      <c r="FF21" s="199" t="str">
        <f>IF('เช็คเวลาเรียน เทอม 1'!FN21="ม",1,"")</f>
        <v/>
      </c>
      <c r="FG21" s="199" t="str">
        <f>IF('เช็คเวลาเรียน เทอม 1'!FO21="ม",1,"")</f>
        <v/>
      </c>
      <c r="FH21" s="338">
        <f t="shared" si="4"/>
        <v>0</v>
      </c>
      <c r="FI21" s="339"/>
      <c r="FJ21" s="199" t="str">
        <f>IF('เช็คเวลาเรียน เทอม 1'!FT21="ม",1,"")</f>
        <v/>
      </c>
      <c r="FK21" s="199" t="str">
        <f>IF('เช็คเวลาเรียน เทอม 1'!FU21="ม",1,"")</f>
        <v/>
      </c>
      <c r="FL21" s="198"/>
      <c r="FM21" s="198"/>
      <c r="FN21" s="199" t="str">
        <f>IF('เช็คเวลาเรียน เทอม 1'!FX21="ม",1,"")</f>
        <v/>
      </c>
      <c r="FO21" s="199" t="str">
        <f>IF('เช็คเวลาเรียน เทอม 1'!FY21="ม",1,"")</f>
        <v/>
      </c>
      <c r="FP21" s="199" t="str">
        <f>IF('เช็คเวลาเรียน เทอม 1'!FZ21="ม",1,"")</f>
        <v/>
      </c>
      <c r="FQ21" s="199" t="str">
        <f>IF('เช็คเวลาเรียน เทอม 1'!GA21="ม",1,"")</f>
        <v/>
      </c>
      <c r="FR21" s="199" t="str">
        <f>IF('เช็คเวลาเรียน เทอม 1'!GB21="ม",1,"")</f>
        <v/>
      </c>
      <c r="FS21" s="198"/>
      <c r="FT21" s="198"/>
      <c r="FU21" s="199" t="str">
        <f>IF('เช็คเวลาเรียน เทอม 1'!GE21="ม",1,"")</f>
        <v/>
      </c>
      <c r="FV21" s="280"/>
      <c r="FW21" s="199" t="str">
        <f>IF('เช็คเวลาเรียน เทอม 1'!GG21="ม",1,"")</f>
        <v/>
      </c>
      <c r="FX21" s="199" t="str">
        <f>IF('เช็คเวลาเรียน เทอม 1'!GH21="ม",1,"")</f>
        <v/>
      </c>
      <c r="FY21" s="199" t="str">
        <f>IF('เช็คเวลาเรียน เทอม 1'!GI21="ม",1,"")</f>
        <v/>
      </c>
      <c r="FZ21" s="198"/>
      <c r="GA21" s="198"/>
      <c r="GB21" s="199" t="str">
        <f>IF('เช็คเวลาเรียน เทอม 1'!GL21="ม",1,"")</f>
        <v/>
      </c>
      <c r="GC21" s="199" t="str">
        <f>IF('เช็คเวลาเรียน เทอม 1'!GM21="ม",1,"")</f>
        <v/>
      </c>
      <c r="GD21" s="199" t="str">
        <f>IF('เช็คเวลาเรียน เทอม 1'!GN21="ม",1,"")</f>
        <v/>
      </c>
      <c r="GE21" s="199" t="str">
        <f>IF('เช็คเวลาเรียน เทอม 1'!GO21="ม",1,"")</f>
        <v/>
      </c>
      <c r="GF21" s="280"/>
      <c r="GG21" s="198"/>
      <c r="GH21" s="198"/>
      <c r="GI21" s="199" t="str">
        <f>IF('เช็คเวลาเรียน เทอม 1'!GS21="ม",1,"")</f>
        <v/>
      </c>
      <c r="GJ21" s="199" t="str">
        <f>IF('เช็คเวลาเรียน เทอม 1'!GT21="ม",1,"")</f>
        <v/>
      </c>
      <c r="GK21" s="199" t="str">
        <f>IF('เช็คเวลาเรียน เทอม 1'!GU21="ม",1,"")</f>
        <v/>
      </c>
      <c r="GL21" s="199" t="str">
        <f>IF('เช็คเวลาเรียน เทอม 1'!GV21="ม",1,"")</f>
        <v/>
      </c>
      <c r="GM21" s="199" t="str">
        <f>IF('เช็คเวลาเรียน เทอม 1'!GW21="ม",1,"")</f>
        <v/>
      </c>
      <c r="GN21" s="198"/>
      <c r="GO21" s="338">
        <f t="shared" si="5"/>
        <v>0</v>
      </c>
      <c r="GP21" s="339"/>
    </row>
    <row r="22" spans="1:198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280"/>
      <c r="D22" s="194"/>
      <c r="E22" s="194"/>
      <c r="F22" s="280"/>
      <c r="G22" s="194"/>
      <c r="H22" s="194"/>
      <c r="I22" s="194"/>
      <c r="J22" s="194"/>
      <c r="K22" s="194"/>
      <c r="L22" s="194"/>
      <c r="M22" s="194"/>
      <c r="N22" s="194"/>
      <c r="O22" s="280"/>
      <c r="P22" s="194"/>
      <c r="Q22" s="194"/>
      <c r="R22" s="195"/>
      <c r="S22" s="195"/>
      <c r="T22" s="196" t="str">
        <f>IF('เช็คเวลาเรียน เทอม 1'!T22="ม",1,"")</f>
        <v/>
      </c>
      <c r="U22" s="196" t="str">
        <f>IF('เช็คเวลาเรียน เทอม 1'!U22="ม",1,"")</f>
        <v/>
      </c>
      <c r="V22" s="196" t="str">
        <f>IF('เช็คเวลาเรียน เทอม 1'!V22="ม",1,"")</f>
        <v/>
      </c>
      <c r="W22" s="196" t="str">
        <f>IF('เช็คเวลาเรียน เทอม 1'!W22="ม",1,"")</f>
        <v/>
      </c>
      <c r="X22" s="196" t="str">
        <f>IF('เช็คเวลาเรียน เทอม 1'!X22="ม",1,"")</f>
        <v/>
      </c>
      <c r="Y22" s="194"/>
      <c r="Z22" s="194"/>
      <c r="AA22" s="196" t="str">
        <f>IF('เช็คเวลาเรียน เทอม 1'!AA22="ม",1,"")</f>
        <v/>
      </c>
      <c r="AB22" s="196" t="str">
        <f>IF('เช็คเวลาเรียน เทอม 1'!AB22="ม",1,"")</f>
        <v/>
      </c>
      <c r="AC22" s="196" t="str">
        <f>IF('เช็คเวลาเรียน เทอม 1'!AC22="ม",1,"")</f>
        <v/>
      </c>
      <c r="AD22" s="196" t="str">
        <f>IF('เช็คเวลาเรียน เทอม 1'!AD22="ม",1,"")</f>
        <v/>
      </c>
      <c r="AE22" s="196" t="str">
        <f>IF('เช็คเวลาเรียน เทอม 1'!AE22="ม",1,"")</f>
        <v/>
      </c>
      <c r="AF22" s="194"/>
      <c r="AG22" s="280"/>
      <c r="AH22" s="338">
        <f t="shared" si="0"/>
        <v>0</v>
      </c>
      <c r="AI22" s="339"/>
      <c r="AJ22" s="280"/>
      <c r="AK22" s="197" t="str">
        <f>IF('เช็คเวลาเรียน เทอม 1'!AM22="ม",1,"")</f>
        <v/>
      </c>
      <c r="AL22" s="280"/>
      <c r="AM22" s="197" t="str">
        <f>IF('เช็คเวลาเรียน เทอม 1'!AO22="ม",1,"")</f>
        <v/>
      </c>
      <c r="AN22" s="197" t="str">
        <f>IF('เช็คเวลาเรียน เทอม 1'!AP22="ม",1,"")</f>
        <v/>
      </c>
      <c r="AO22" s="198"/>
      <c r="AP22" s="198"/>
      <c r="AQ22" s="197" t="str">
        <f>IF('เช็คเวลาเรียน เทอม 1'!AS22="ม",1,"")</f>
        <v/>
      </c>
      <c r="AR22" s="197" t="str">
        <f>IF('เช็คเวลาเรียน เทอม 1'!AT22="ม",1,"")</f>
        <v/>
      </c>
      <c r="AS22" s="197" t="str">
        <f>IF('เช็คเวลาเรียน เทอม 1'!AU22="ม",1,"")</f>
        <v/>
      </c>
      <c r="AT22" s="197" t="str">
        <f>IF('เช็คเวลาเรียน เทอม 1'!AV22="ม",1,"")</f>
        <v/>
      </c>
      <c r="AU22" s="197" t="str">
        <f>IF('เช็คเวลาเรียน เทอม 1'!AW22="ม",1,"")</f>
        <v/>
      </c>
      <c r="AV22" s="198"/>
      <c r="AW22" s="198"/>
      <c r="AX22" s="197" t="str">
        <f>IF('เช็คเวลาเรียน เทอม 1'!AZ22="ม",1,"")</f>
        <v/>
      </c>
      <c r="AY22" s="197" t="str">
        <f>IF('เช็คเวลาเรียน เทอม 1'!BA22="ม",1,"")</f>
        <v/>
      </c>
      <c r="AZ22" s="197" t="str">
        <f>IF('เช็คเวลาเรียน เทอม 1'!BB22="ม",1,"")</f>
        <v/>
      </c>
      <c r="BA22" s="197" t="str">
        <f>IF('เช็คเวลาเรียน เทอม 1'!BC22="ม",1,"")</f>
        <v/>
      </c>
      <c r="BB22" s="197" t="str">
        <f>IF('เช็คเวลาเรียน เทอม 1'!BD22="ม",1,"")</f>
        <v/>
      </c>
      <c r="BC22" s="198"/>
      <c r="BD22" s="198"/>
      <c r="BE22" s="197" t="str">
        <f>IF('เช็คเวลาเรียน เทอม 1'!BG22="ม",1,"")</f>
        <v/>
      </c>
      <c r="BF22" s="197" t="str">
        <f>IF('เช็คเวลาเรียน เทอม 1'!BH22="ม",1,"")</f>
        <v/>
      </c>
      <c r="BG22" s="197" t="str">
        <f>IF('เช็คเวลาเรียน เทอม 1'!BI22="ม",1,"")</f>
        <v/>
      </c>
      <c r="BH22" s="197" t="str">
        <f>IF('เช็คเวลาเรียน เทอม 1'!BJ22="ม",1,"")</f>
        <v/>
      </c>
      <c r="BI22" s="197" t="str">
        <f>IF('เช็คเวลาเรียน เทอม 1'!BK22="ม",1,"")</f>
        <v/>
      </c>
      <c r="BJ22" s="198"/>
      <c r="BK22" s="198"/>
      <c r="BL22" s="197" t="str">
        <f>IF('เช็คเวลาเรียน เทอม 1'!BN22="ม",1,"")</f>
        <v/>
      </c>
      <c r="BM22" s="197" t="str">
        <f>IF('เช็คเวลาเรียน เทอม 1'!BO22="ม",1,"")</f>
        <v/>
      </c>
      <c r="BN22" s="338">
        <f t="shared" si="1"/>
        <v>0</v>
      </c>
      <c r="BO22" s="339"/>
      <c r="BP22" s="199" t="str">
        <f>IF('เช็คเวลาเรียน เทอม 1'!BT22="ม",1,"")</f>
        <v/>
      </c>
      <c r="BQ22" s="199" t="str">
        <f>IF('เช็คเวลาเรียน เทอม 1'!BU22="ม",1,"")</f>
        <v/>
      </c>
      <c r="BR22" s="199" t="str">
        <f>IF('เช็คเวลาเรียน เทอม 1'!BV22="ม",1,"")</f>
        <v/>
      </c>
      <c r="BS22" s="198"/>
      <c r="BT22" s="198"/>
      <c r="BU22" s="199" t="str">
        <f>IF('เช็คเวลาเรียน เทอม 1'!BY22="ม",1,"")</f>
        <v/>
      </c>
      <c r="BV22" s="199" t="str">
        <f>IF('เช็คเวลาเรียน เทอม 1'!BZ22="ม",1,"")</f>
        <v/>
      </c>
      <c r="BW22" s="199" t="str">
        <f>IF('เช็คเวลาเรียน เทอม 1'!CA22="ม",1,"")</f>
        <v/>
      </c>
      <c r="BX22" s="199" t="str">
        <f>IF('เช็คเวลาเรียน เทอม 1'!CB22="ม",1,"")</f>
        <v/>
      </c>
      <c r="BY22" s="199" t="str">
        <f>IF('เช็คเวลาเรียน เทอม 1'!CC22="ม",1,"")</f>
        <v/>
      </c>
      <c r="BZ22" s="198"/>
      <c r="CA22" s="198"/>
      <c r="CB22" s="199" t="str">
        <f>IF('เช็คเวลาเรียน เทอม 1'!CF22="ม",1,"")</f>
        <v/>
      </c>
      <c r="CC22" s="199" t="str">
        <f>IF('เช็คเวลาเรียน เทอม 1'!CG22="ม",1,"")</f>
        <v/>
      </c>
      <c r="CD22" s="199" t="str">
        <f>IF('เช็คเวลาเรียน เทอม 1'!CH22="ม",1,"")</f>
        <v/>
      </c>
      <c r="CE22" s="199" t="str">
        <f>IF('เช็คเวลาเรียน เทอม 1'!CI22="ม",1,"")</f>
        <v/>
      </c>
      <c r="CF22" s="199" t="str">
        <f>IF('เช็คเวลาเรียน เทอม 1'!CJ22="ม",1,"")</f>
        <v/>
      </c>
      <c r="CG22" s="198"/>
      <c r="CH22" s="198"/>
      <c r="CI22" s="199" t="str">
        <f>IF('เช็คเวลาเรียน เทอม 1'!CM22="ม",1,"")</f>
        <v/>
      </c>
      <c r="CJ22" s="199" t="str">
        <f>IF('เช็คเวลาเรียน เทอม 1'!CN22="ม",1,"")</f>
        <v/>
      </c>
      <c r="CK22" s="199" t="str">
        <f>IF('เช็คเวลาเรียน เทอม 1'!CO22="ม",1,"")</f>
        <v/>
      </c>
      <c r="CL22" s="199" t="str">
        <f>IF('เช็คเวลาเรียน เทอม 1'!CP22="ม",1,"")</f>
        <v/>
      </c>
      <c r="CM22" s="199" t="str">
        <f>IF('เช็คเวลาเรียน เทอม 1'!CQ22="ม",1,"")</f>
        <v/>
      </c>
      <c r="CN22" s="198"/>
      <c r="CO22" s="198"/>
      <c r="CP22" s="199" t="str">
        <f>IF('เช็คเวลาเรียน เทอม 1'!CT22="ม",1,"")</f>
        <v/>
      </c>
      <c r="CQ22" s="280"/>
      <c r="CR22" s="280"/>
      <c r="CS22" s="280"/>
      <c r="CT22" s="199" t="str">
        <f>IF('เช็คเวลาเรียน เทอม 1'!CX22="ม",1,"")</f>
        <v/>
      </c>
      <c r="CU22" s="338">
        <f t="shared" si="2"/>
        <v>0</v>
      </c>
      <c r="CV22" s="339"/>
      <c r="CW22" s="198"/>
      <c r="CX22" s="198"/>
      <c r="CY22" s="199" t="str">
        <f>IF('เช็คเวลาเรียน เทอม 1'!DE22="ม",1,"")</f>
        <v/>
      </c>
      <c r="CZ22" s="199" t="str">
        <f>IF('เช็คเวลาเรียน เทอม 1'!DF22="ม",1,"")</f>
        <v/>
      </c>
      <c r="DA22" s="199" t="str">
        <f>IF('เช็คเวลาเรียน เทอม 1'!DG22="ม",1,"")</f>
        <v/>
      </c>
      <c r="DB22" s="199" t="str">
        <f>IF('เช็คเวลาเรียน เทอม 1'!DH22="ม",1,"")</f>
        <v/>
      </c>
      <c r="DC22" s="199" t="str">
        <f>IF('เช็คเวลาเรียน เทอม 1'!DI22="ม",1,"")</f>
        <v/>
      </c>
      <c r="DD22" s="198"/>
      <c r="DE22" s="198"/>
      <c r="DF22" s="199" t="str">
        <f>IF('เช็คเวลาเรียน เทอม 1'!DL22="ม",1,"")</f>
        <v/>
      </c>
      <c r="DG22" s="199" t="str">
        <f>IF('เช็คเวลาเรียน เทอม 1'!DM22="ม",1,"")</f>
        <v/>
      </c>
      <c r="DH22" s="280"/>
      <c r="DI22" s="199" t="str">
        <f>IF('เช็คเวลาเรียน เทอม 1'!DO22="ม",1,"")</f>
        <v/>
      </c>
      <c r="DJ22" s="199" t="str">
        <f>IF('เช็คเวลาเรียน เทอม 1'!DP22="ม",1,"")</f>
        <v/>
      </c>
      <c r="DK22" s="198"/>
      <c r="DL22" s="198"/>
      <c r="DM22" s="199" t="str">
        <f>IF('เช็คเวลาเรียน เทอม 1'!DS22="ม",1,"")</f>
        <v/>
      </c>
      <c r="DN22" s="199" t="str">
        <f>IF('เช็คเวลาเรียน เทอม 1'!DT22="ม",1,"")</f>
        <v/>
      </c>
      <c r="DO22" s="199" t="str">
        <f>IF('เช็คเวลาเรียน เทอม 1'!DU22="ม",1,"")</f>
        <v/>
      </c>
      <c r="DP22" s="199" t="str">
        <f>IF('เช็คเวลาเรียน เทอม 1'!DV22="ม",1,"")</f>
        <v/>
      </c>
      <c r="DQ22" s="199" t="str">
        <f>IF('เช็คเวลาเรียน เทอม 1'!DW22="ม",1,"")</f>
        <v/>
      </c>
      <c r="DR22" s="198"/>
      <c r="DS22" s="198"/>
      <c r="DT22" s="199" t="str">
        <f>IF('เช็คเวลาเรียน เทอม 1'!DZ22="ม",1,"")</f>
        <v/>
      </c>
      <c r="DU22" s="199" t="str">
        <f>IF('เช็คเวลาเรียน เทอม 1'!EA22="ม",1,"")</f>
        <v/>
      </c>
      <c r="DV22" s="199" t="str">
        <f>IF('เช็คเวลาเรียน เทอม 1'!EB22="ม",1,"")</f>
        <v/>
      </c>
      <c r="DW22" s="199" t="str">
        <f>IF('เช็คเวลาเรียน เทอม 1'!EC22="ม",1,"")</f>
        <v/>
      </c>
      <c r="DX22" s="199" t="str">
        <f>IF('เช็คเวลาเรียน เทอม 1'!ED22="ม",1,"")</f>
        <v/>
      </c>
      <c r="DY22" s="198"/>
      <c r="DZ22" s="198"/>
      <c r="EA22" s="199" t="str">
        <f>IF('เช็คเวลาเรียน เทอม 1'!EG22="ม",1,"")</f>
        <v/>
      </c>
      <c r="EB22" s="338">
        <f t="shared" si="3"/>
        <v>0</v>
      </c>
      <c r="EC22" s="339"/>
      <c r="ED22" s="199" t="str">
        <f>IF('เช็คเวลาเรียน เทอม 1'!EL22="ม",1,"")</f>
        <v/>
      </c>
      <c r="EE22" s="199" t="str">
        <f>IF('เช็คเวลาเรียน เทอม 1'!EM22="ม",1,"")</f>
        <v/>
      </c>
      <c r="EF22" s="199" t="str">
        <f>IF('เช็คเวลาเรียน เทอม 1'!EN22="ม",1,"")</f>
        <v/>
      </c>
      <c r="EG22" s="199" t="str">
        <f>IF('เช็คเวลาเรียน เทอม 1'!EO22="ม",1,"")</f>
        <v/>
      </c>
      <c r="EH22" s="198"/>
      <c r="EI22" s="198"/>
      <c r="EJ22" s="199" t="str">
        <f>IF('เช็คเวลาเรียน เทอม 1'!ER22="ม",1,"")</f>
        <v/>
      </c>
      <c r="EK22" s="199" t="str">
        <f>IF('เช็คเวลาเรียน เทอม 1'!ES22="ม",1,"")</f>
        <v/>
      </c>
      <c r="EL22" s="199" t="str">
        <f>IF('เช็คเวลาเรียน เทอม 1'!ET22="ม",1,"")</f>
        <v/>
      </c>
      <c r="EM22" s="199" t="str">
        <f>IF('เช็คเวลาเรียน เทอม 1'!EU22="ม",1,"")</f>
        <v/>
      </c>
      <c r="EN22" s="199" t="str">
        <f>IF('เช็คเวลาเรียน เทอม 1'!EV22="ม",1,"")</f>
        <v/>
      </c>
      <c r="EO22" s="198"/>
      <c r="EP22" s="198"/>
      <c r="EQ22" s="199" t="str">
        <f>IF('เช็คเวลาเรียน เทอม 1'!EY22="ม",1,"")</f>
        <v/>
      </c>
      <c r="ER22" s="199" t="str">
        <f>IF('เช็คเวลาเรียน เทอม 1'!EZ22="ม",1,"")</f>
        <v/>
      </c>
      <c r="ES22" s="199" t="str">
        <f>IF('เช็คเวลาเรียน เทอม 1'!FA22="ม",1,"")</f>
        <v/>
      </c>
      <c r="ET22" s="199" t="str">
        <f>IF('เช็คเวลาเรียน เทอม 1'!FB22="ม",1,"")</f>
        <v/>
      </c>
      <c r="EU22" s="199" t="str">
        <f>IF('เช็คเวลาเรียน เทอม 1'!FC22="ม",1,"")</f>
        <v/>
      </c>
      <c r="EV22" s="198"/>
      <c r="EW22" s="198"/>
      <c r="EX22" s="199" t="str">
        <f>IF('เช็คเวลาเรียน เทอม 1'!FF22="ม",1,"")</f>
        <v/>
      </c>
      <c r="EY22" s="199" t="str">
        <f>IF('เช็คเวลาเรียน เทอม 1'!FG22="ม",1,"")</f>
        <v/>
      </c>
      <c r="EZ22" s="199" t="str">
        <f>IF('เช็คเวลาเรียน เทอม 1'!FH22="ม",1,"")</f>
        <v/>
      </c>
      <c r="FA22" s="199" t="str">
        <f>IF('เช็คเวลาเรียน เทอม 1'!FI22="ม",1,"")</f>
        <v/>
      </c>
      <c r="FB22" s="199" t="str">
        <f>IF('เช็คเวลาเรียน เทอม 1'!FJ22="ม",1,"")</f>
        <v/>
      </c>
      <c r="FC22" s="198"/>
      <c r="FD22" s="198"/>
      <c r="FE22" s="199" t="str">
        <f>IF('เช็คเวลาเรียน เทอม 1'!FM22="ม",1,"")</f>
        <v/>
      </c>
      <c r="FF22" s="199" t="str">
        <f>IF('เช็คเวลาเรียน เทอม 1'!FN22="ม",1,"")</f>
        <v/>
      </c>
      <c r="FG22" s="199" t="str">
        <f>IF('เช็คเวลาเรียน เทอม 1'!FO22="ม",1,"")</f>
        <v/>
      </c>
      <c r="FH22" s="338">
        <f t="shared" si="4"/>
        <v>0</v>
      </c>
      <c r="FI22" s="339"/>
      <c r="FJ22" s="199" t="str">
        <f>IF('เช็คเวลาเรียน เทอม 1'!FT22="ม",1,"")</f>
        <v/>
      </c>
      <c r="FK22" s="199" t="str">
        <f>IF('เช็คเวลาเรียน เทอม 1'!FU22="ม",1,"")</f>
        <v/>
      </c>
      <c r="FL22" s="198"/>
      <c r="FM22" s="198"/>
      <c r="FN22" s="199" t="str">
        <f>IF('เช็คเวลาเรียน เทอม 1'!FX22="ม",1,"")</f>
        <v/>
      </c>
      <c r="FO22" s="199" t="str">
        <f>IF('เช็คเวลาเรียน เทอม 1'!FY22="ม",1,"")</f>
        <v/>
      </c>
      <c r="FP22" s="199" t="str">
        <f>IF('เช็คเวลาเรียน เทอม 1'!FZ22="ม",1,"")</f>
        <v/>
      </c>
      <c r="FQ22" s="199" t="str">
        <f>IF('เช็คเวลาเรียน เทอม 1'!GA22="ม",1,"")</f>
        <v/>
      </c>
      <c r="FR22" s="199" t="str">
        <f>IF('เช็คเวลาเรียน เทอม 1'!GB22="ม",1,"")</f>
        <v/>
      </c>
      <c r="FS22" s="198"/>
      <c r="FT22" s="198"/>
      <c r="FU22" s="199" t="str">
        <f>IF('เช็คเวลาเรียน เทอม 1'!GE22="ม",1,"")</f>
        <v/>
      </c>
      <c r="FV22" s="280"/>
      <c r="FW22" s="199" t="str">
        <f>IF('เช็คเวลาเรียน เทอม 1'!GG22="ม",1,"")</f>
        <v/>
      </c>
      <c r="FX22" s="199" t="str">
        <f>IF('เช็คเวลาเรียน เทอม 1'!GH22="ม",1,"")</f>
        <v/>
      </c>
      <c r="FY22" s="199" t="str">
        <f>IF('เช็คเวลาเรียน เทอม 1'!GI22="ม",1,"")</f>
        <v/>
      </c>
      <c r="FZ22" s="198"/>
      <c r="GA22" s="198"/>
      <c r="GB22" s="199" t="str">
        <f>IF('เช็คเวลาเรียน เทอม 1'!GL22="ม",1,"")</f>
        <v/>
      </c>
      <c r="GC22" s="199" t="str">
        <f>IF('เช็คเวลาเรียน เทอม 1'!GM22="ม",1,"")</f>
        <v/>
      </c>
      <c r="GD22" s="199" t="str">
        <f>IF('เช็คเวลาเรียน เทอม 1'!GN22="ม",1,"")</f>
        <v/>
      </c>
      <c r="GE22" s="199" t="str">
        <f>IF('เช็คเวลาเรียน เทอม 1'!GO22="ม",1,"")</f>
        <v/>
      </c>
      <c r="GF22" s="280"/>
      <c r="GG22" s="198"/>
      <c r="GH22" s="198"/>
      <c r="GI22" s="199" t="str">
        <f>IF('เช็คเวลาเรียน เทอม 1'!GS22="ม",1,"")</f>
        <v/>
      </c>
      <c r="GJ22" s="199" t="str">
        <f>IF('เช็คเวลาเรียน เทอม 1'!GT22="ม",1,"")</f>
        <v/>
      </c>
      <c r="GK22" s="199" t="str">
        <f>IF('เช็คเวลาเรียน เทอม 1'!GU22="ม",1,"")</f>
        <v/>
      </c>
      <c r="GL22" s="199" t="str">
        <f>IF('เช็คเวลาเรียน เทอม 1'!GV22="ม",1,"")</f>
        <v/>
      </c>
      <c r="GM22" s="199" t="str">
        <f>IF('เช็คเวลาเรียน เทอม 1'!GW22="ม",1,"")</f>
        <v/>
      </c>
      <c r="GN22" s="198"/>
      <c r="GO22" s="338">
        <f t="shared" si="5"/>
        <v>0</v>
      </c>
      <c r="GP22" s="339"/>
    </row>
    <row r="23" spans="1:198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280"/>
      <c r="D23" s="194"/>
      <c r="E23" s="194"/>
      <c r="F23" s="280"/>
      <c r="G23" s="194"/>
      <c r="H23" s="194"/>
      <c r="I23" s="194"/>
      <c r="J23" s="194"/>
      <c r="K23" s="194"/>
      <c r="L23" s="194"/>
      <c r="M23" s="194"/>
      <c r="N23" s="194"/>
      <c r="O23" s="280"/>
      <c r="P23" s="194"/>
      <c r="Q23" s="194"/>
      <c r="R23" s="195"/>
      <c r="S23" s="195"/>
      <c r="T23" s="196" t="str">
        <f>IF('เช็คเวลาเรียน เทอม 1'!T23="ม",1,"")</f>
        <v/>
      </c>
      <c r="U23" s="196" t="str">
        <f>IF('เช็คเวลาเรียน เทอม 1'!U23="ม",1,"")</f>
        <v/>
      </c>
      <c r="V23" s="196" t="str">
        <f>IF('เช็คเวลาเรียน เทอม 1'!V23="ม",1,"")</f>
        <v/>
      </c>
      <c r="W23" s="196" t="str">
        <f>IF('เช็คเวลาเรียน เทอม 1'!W23="ม",1,"")</f>
        <v/>
      </c>
      <c r="X23" s="196" t="str">
        <f>IF('เช็คเวลาเรียน เทอม 1'!X23="ม",1,"")</f>
        <v/>
      </c>
      <c r="Y23" s="194"/>
      <c r="Z23" s="194"/>
      <c r="AA23" s="196" t="str">
        <f>IF('เช็คเวลาเรียน เทอม 1'!AA23="ม",1,"")</f>
        <v/>
      </c>
      <c r="AB23" s="196" t="str">
        <f>IF('เช็คเวลาเรียน เทอม 1'!AB23="ม",1,"")</f>
        <v/>
      </c>
      <c r="AC23" s="196" t="str">
        <f>IF('เช็คเวลาเรียน เทอม 1'!AC23="ม",1,"")</f>
        <v/>
      </c>
      <c r="AD23" s="196" t="str">
        <f>IF('เช็คเวลาเรียน เทอม 1'!AD23="ม",1,"")</f>
        <v/>
      </c>
      <c r="AE23" s="196" t="str">
        <f>IF('เช็คเวลาเรียน เทอม 1'!AE23="ม",1,"")</f>
        <v/>
      </c>
      <c r="AF23" s="194"/>
      <c r="AG23" s="280"/>
      <c r="AH23" s="338">
        <f t="shared" si="0"/>
        <v>0</v>
      </c>
      <c r="AI23" s="339"/>
      <c r="AJ23" s="280"/>
      <c r="AK23" s="197" t="str">
        <f>IF('เช็คเวลาเรียน เทอม 1'!AM23="ม",1,"")</f>
        <v/>
      </c>
      <c r="AL23" s="280"/>
      <c r="AM23" s="197" t="str">
        <f>IF('เช็คเวลาเรียน เทอม 1'!AO23="ม",1,"")</f>
        <v/>
      </c>
      <c r="AN23" s="197" t="str">
        <f>IF('เช็คเวลาเรียน เทอม 1'!AP23="ม",1,"")</f>
        <v/>
      </c>
      <c r="AO23" s="198"/>
      <c r="AP23" s="198"/>
      <c r="AQ23" s="197" t="str">
        <f>IF('เช็คเวลาเรียน เทอม 1'!AS23="ม",1,"")</f>
        <v/>
      </c>
      <c r="AR23" s="197" t="str">
        <f>IF('เช็คเวลาเรียน เทอม 1'!AT23="ม",1,"")</f>
        <v/>
      </c>
      <c r="AS23" s="197" t="str">
        <f>IF('เช็คเวลาเรียน เทอม 1'!AU23="ม",1,"")</f>
        <v/>
      </c>
      <c r="AT23" s="197" t="str">
        <f>IF('เช็คเวลาเรียน เทอม 1'!AV23="ม",1,"")</f>
        <v/>
      </c>
      <c r="AU23" s="197" t="str">
        <f>IF('เช็คเวลาเรียน เทอม 1'!AW23="ม",1,"")</f>
        <v/>
      </c>
      <c r="AV23" s="198"/>
      <c r="AW23" s="198"/>
      <c r="AX23" s="197" t="str">
        <f>IF('เช็คเวลาเรียน เทอม 1'!AZ23="ม",1,"")</f>
        <v/>
      </c>
      <c r="AY23" s="197" t="str">
        <f>IF('เช็คเวลาเรียน เทอม 1'!BA23="ม",1,"")</f>
        <v/>
      </c>
      <c r="AZ23" s="197" t="str">
        <f>IF('เช็คเวลาเรียน เทอม 1'!BB23="ม",1,"")</f>
        <v/>
      </c>
      <c r="BA23" s="197" t="str">
        <f>IF('เช็คเวลาเรียน เทอม 1'!BC23="ม",1,"")</f>
        <v/>
      </c>
      <c r="BB23" s="197" t="str">
        <f>IF('เช็คเวลาเรียน เทอม 1'!BD23="ม",1,"")</f>
        <v/>
      </c>
      <c r="BC23" s="198"/>
      <c r="BD23" s="198"/>
      <c r="BE23" s="197" t="str">
        <f>IF('เช็คเวลาเรียน เทอม 1'!BG23="ม",1,"")</f>
        <v/>
      </c>
      <c r="BF23" s="197" t="str">
        <f>IF('เช็คเวลาเรียน เทอม 1'!BH23="ม",1,"")</f>
        <v/>
      </c>
      <c r="BG23" s="197" t="str">
        <f>IF('เช็คเวลาเรียน เทอม 1'!BI23="ม",1,"")</f>
        <v/>
      </c>
      <c r="BH23" s="197" t="str">
        <f>IF('เช็คเวลาเรียน เทอม 1'!BJ23="ม",1,"")</f>
        <v/>
      </c>
      <c r="BI23" s="197" t="str">
        <f>IF('เช็คเวลาเรียน เทอม 1'!BK23="ม",1,"")</f>
        <v/>
      </c>
      <c r="BJ23" s="198"/>
      <c r="BK23" s="198"/>
      <c r="BL23" s="197" t="str">
        <f>IF('เช็คเวลาเรียน เทอม 1'!BN23="ม",1,"")</f>
        <v/>
      </c>
      <c r="BM23" s="197" t="str">
        <f>IF('เช็คเวลาเรียน เทอม 1'!BO23="ม",1,"")</f>
        <v/>
      </c>
      <c r="BN23" s="338">
        <f t="shared" si="1"/>
        <v>0</v>
      </c>
      <c r="BO23" s="339"/>
      <c r="BP23" s="199" t="str">
        <f>IF('เช็คเวลาเรียน เทอม 1'!BT23="ม",1,"")</f>
        <v/>
      </c>
      <c r="BQ23" s="199" t="str">
        <f>IF('เช็คเวลาเรียน เทอม 1'!BU23="ม",1,"")</f>
        <v/>
      </c>
      <c r="BR23" s="199" t="str">
        <f>IF('เช็คเวลาเรียน เทอม 1'!BV23="ม",1,"")</f>
        <v/>
      </c>
      <c r="BS23" s="198"/>
      <c r="BT23" s="198"/>
      <c r="BU23" s="199" t="str">
        <f>IF('เช็คเวลาเรียน เทอม 1'!BY23="ม",1,"")</f>
        <v/>
      </c>
      <c r="BV23" s="199" t="str">
        <f>IF('เช็คเวลาเรียน เทอม 1'!BZ23="ม",1,"")</f>
        <v/>
      </c>
      <c r="BW23" s="199" t="str">
        <f>IF('เช็คเวลาเรียน เทอม 1'!CA23="ม",1,"")</f>
        <v/>
      </c>
      <c r="BX23" s="199" t="str">
        <f>IF('เช็คเวลาเรียน เทอม 1'!CB23="ม",1,"")</f>
        <v/>
      </c>
      <c r="BY23" s="199" t="str">
        <f>IF('เช็คเวลาเรียน เทอม 1'!CC23="ม",1,"")</f>
        <v/>
      </c>
      <c r="BZ23" s="198"/>
      <c r="CA23" s="198"/>
      <c r="CB23" s="199" t="str">
        <f>IF('เช็คเวลาเรียน เทอม 1'!CF23="ม",1,"")</f>
        <v/>
      </c>
      <c r="CC23" s="199" t="str">
        <f>IF('เช็คเวลาเรียน เทอม 1'!CG23="ม",1,"")</f>
        <v/>
      </c>
      <c r="CD23" s="199" t="str">
        <f>IF('เช็คเวลาเรียน เทอม 1'!CH23="ม",1,"")</f>
        <v/>
      </c>
      <c r="CE23" s="199" t="str">
        <f>IF('เช็คเวลาเรียน เทอม 1'!CI23="ม",1,"")</f>
        <v/>
      </c>
      <c r="CF23" s="199" t="str">
        <f>IF('เช็คเวลาเรียน เทอม 1'!CJ23="ม",1,"")</f>
        <v/>
      </c>
      <c r="CG23" s="198"/>
      <c r="CH23" s="198"/>
      <c r="CI23" s="199" t="str">
        <f>IF('เช็คเวลาเรียน เทอม 1'!CM23="ม",1,"")</f>
        <v/>
      </c>
      <c r="CJ23" s="199" t="str">
        <f>IF('เช็คเวลาเรียน เทอม 1'!CN23="ม",1,"")</f>
        <v/>
      </c>
      <c r="CK23" s="199" t="str">
        <f>IF('เช็คเวลาเรียน เทอม 1'!CO23="ม",1,"")</f>
        <v/>
      </c>
      <c r="CL23" s="199" t="str">
        <f>IF('เช็คเวลาเรียน เทอม 1'!CP23="ม",1,"")</f>
        <v/>
      </c>
      <c r="CM23" s="199" t="str">
        <f>IF('เช็คเวลาเรียน เทอม 1'!CQ23="ม",1,"")</f>
        <v/>
      </c>
      <c r="CN23" s="198"/>
      <c r="CO23" s="198"/>
      <c r="CP23" s="199" t="str">
        <f>IF('เช็คเวลาเรียน เทอม 1'!CT23="ม",1,"")</f>
        <v/>
      </c>
      <c r="CQ23" s="280"/>
      <c r="CR23" s="280"/>
      <c r="CS23" s="280"/>
      <c r="CT23" s="199" t="str">
        <f>IF('เช็คเวลาเรียน เทอม 1'!CX23="ม",1,"")</f>
        <v/>
      </c>
      <c r="CU23" s="338">
        <f t="shared" si="2"/>
        <v>0</v>
      </c>
      <c r="CV23" s="339"/>
      <c r="CW23" s="198"/>
      <c r="CX23" s="198"/>
      <c r="CY23" s="199" t="str">
        <f>IF('เช็คเวลาเรียน เทอม 1'!DE23="ม",1,"")</f>
        <v/>
      </c>
      <c r="CZ23" s="199" t="str">
        <f>IF('เช็คเวลาเรียน เทอม 1'!DF23="ม",1,"")</f>
        <v/>
      </c>
      <c r="DA23" s="199" t="str">
        <f>IF('เช็คเวลาเรียน เทอม 1'!DG23="ม",1,"")</f>
        <v/>
      </c>
      <c r="DB23" s="199" t="str">
        <f>IF('เช็คเวลาเรียน เทอม 1'!DH23="ม",1,"")</f>
        <v/>
      </c>
      <c r="DC23" s="199" t="str">
        <f>IF('เช็คเวลาเรียน เทอม 1'!DI23="ม",1,"")</f>
        <v/>
      </c>
      <c r="DD23" s="198"/>
      <c r="DE23" s="198"/>
      <c r="DF23" s="199" t="str">
        <f>IF('เช็คเวลาเรียน เทอม 1'!DL23="ม",1,"")</f>
        <v/>
      </c>
      <c r="DG23" s="199" t="str">
        <f>IF('เช็คเวลาเรียน เทอม 1'!DM23="ม",1,"")</f>
        <v/>
      </c>
      <c r="DH23" s="280"/>
      <c r="DI23" s="199" t="str">
        <f>IF('เช็คเวลาเรียน เทอม 1'!DO23="ม",1,"")</f>
        <v/>
      </c>
      <c r="DJ23" s="199" t="str">
        <f>IF('เช็คเวลาเรียน เทอม 1'!DP23="ม",1,"")</f>
        <v/>
      </c>
      <c r="DK23" s="198"/>
      <c r="DL23" s="198"/>
      <c r="DM23" s="199" t="str">
        <f>IF('เช็คเวลาเรียน เทอม 1'!DS23="ม",1,"")</f>
        <v/>
      </c>
      <c r="DN23" s="199" t="str">
        <f>IF('เช็คเวลาเรียน เทอม 1'!DT23="ม",1,"")</f>
        <v/>
      </c>
      <c r="DO23" s="199" t="str">
        <f>IF('เช็คเวลาเรียน เทอม 1'!DU23="ม",1,"")</f>
        <v/>
      </c>
      <c r="DP23" s="199" t="str">
        <f>IF('เช็คเวลาเรียน เทอม 1'!DV23="ม",1,"")</f>
        <v/>
      </c>
      <c r="DQ23" s="199" t="str">
        <f>IF('เช็คเวลาเรียน เทอม 1'!DW23="ม",1,"")</f>
        <v/>
      </c>
      <c r="DR23" s="198"/>
      <c r="DS23" s="198"/>
      <c r="DT23" s="199" t="str">
        <f>IF('เช็คเวลาเรียน เทอม 1'!DZ23="ม",1,"")</f>
        <v/>
      </c>
      <c r="DU23" s="199" t="str">
        <f>IF('เช็คเวลาเรียน เทอม 1'!EA23="ม",1,"")</f>
        <v/>
      </c>
      <c r="DV23" s="199" t="str">
        <f>IF('เช็คเวลาเรียน เทอม 1'!EB23="ม",1,"")</f>
        <v/>
      </c>
      <c r="DW23" s="199" t="str">
        <f>IF('เช็คเวลาเรียน เทอม 1'!EC23="ม",1,"")</f>
        <v/>
      </c>
      <c r="DX23" s="199" t="str">
        <f>IF('เช็คเวลาเรียน เทอม 1'!ED23="ม",1,"")</f>
        <v/>
      </c>
      <c r="DY23" s="198"/>
      <c r="DZ23" s="198"/>
      <c r="EA23" s="199" t="str">
        <f>IF('เช็คเวลาเรียน เทอม 1'!EG23="ม",1,"")</f>
        <v/>
      </c>
      <c r="EB23" s="338">
        <f t="shared" si="3"/>
        <v>0</v>
      </c>
      <c r="EC23" s="339"/>
      <c r="ED23" s="199" t="str">
        <f>IF('เช็คเวลาเรียน เทอม 1'!EL23="ม",1,"")</f>
        <v/>
      </c>
      <c r="EE23" s="199" t="str">
        <f>IF('เช็คเวลาเรียน เทอม 1'!EM23="ม",1,"")</f>
        <v/>
      </c>
      <c r="EF23" s="199" t="str">
        <f>IF('เช็คเวลาเรียน เทอม 1'!EN23="ม",1,"")</f>
        <v/>
      </c>
      <c r="EG23" s="199" t="str">
        <f>IF('เช็คเวลาเรียน เทอม 1'!EO23="ม",1,"")</f>
        <v/>
      </c>
      <c r="EH23" s="198"/>
      <c r="EI23" s="198"/>
      <c r="EJ23" s="199" t="str">
        <f>IF('เช็คเวลาเรียน เทอม 1'!ER23="ม",1,"")</f>
        <v/>
      </c>
      <c r="EK23" s="199" t="str">
        <f>IF('เช็คเวลาเรียน เทอม 1'!ES23="ม",1,"")</f>
        <v/>
      </c>
      <c r="EL23" s="199" t="str">
        <f>IF('เช็คเวลาเรียน เทอม 1'!ET23="ม",1,"")</f>
        <v/>
      </c>
      <c r="EM23" s="199" t="str">
        <f>IF('เช็คเวลาเรียน เทอม 1'!EU23="ม",1,"")</f>
        <v/>
      </c>
      <c r="EN23" s="199" t="str">
        <f>IF('เช็คเวลาเรียน เทอม 1'!EV23="ม",1,"")</f>
        <v/>
      </c>
      <c r="EO23" s="198"/>
      <c r="EP23" s="198"/>
      <c r="EQ23" s="199" t="str">
        <f>IF('เช็คเวลาเรียน เทอม 1'!EY23="ม",1,"")</f>
        <v/>
      </c>
      <c r="ER23" s="199" t="str">
        <f>IF('เช็คเวลาเรียน เทอม 1'!EZ23="ม",1,"")</f>
        <v/>
      </c>
      <c r="ES23" s="199" t="str">
        <f>IF('เช็คเวลาเรียน เทอม 1'!FA23="ม",1,"")</f>
        <v/>
      </c>
      <c r="ET23" s="199" t="str">
        <f>IF('เช็คเวลาเรียน เทอม 1'!FB23="ม",1,"")</f>
        <v/>
      </c>
      <c r="EU23" s="199" t="str">
        <f>IF('เช็คเวลาเรียน เทอม 1'!FC23="ม",1,"")</f>
        <v/>
      </c>
      <c r="EV23" s="198"/>
      <c r="EW23" s="198"/>
      <c r="EX23" s="199" t="str">
        <f>IF('เช็คเวลาเรียน เทอม 1'!FF23="ม",1,"")</f>
        <v/>
      </c>
      <c r="EY23" s="199" t="str">
        <f>IF('เช็คเวลาเรียน เทอม 1'!FG23="ม",1,"")</f>
        <v/>
      </c>
      <c r="EZ23" s="199" t="str">
        <f>IF('เช็คเวลาเรียน เทอม 1'!FH23="ม",1,"")</f>
        <v/>
      </c>
      <c r="FA23" s="199" t="str">
        <f>IF('เช็คเวลาเรียน เทอม 1'!FI23="ม",1,"")</f>
        <v/>
      </c>
      <c r="FB23" s="199" t="str">
        <f>IF('เช็คเวลาเรียน เทอม 1'!FJ23="ม",1,"")</f>
        <v/>
      </c>
      <c r="FC23" s="198"/>
      <c r="FD23" s="198"/>
      <c r="FE23" s="199" t="str">
        <f>IF('เช็คเวลาเรียน เทอม 1'!FM23="ม",1,"")</f>
        <v/>
      </c>
      <c r="FF23" s="199" t="str">
        <f>IF('เช็คเวลาเรียน เทอม 1'!FN23="ม",1,"")</f>
        <v/>
      </c>
      <c r="FG23" s="199" t="str">
        <f>IF('เช็คเวลาเรียน เทอม 1'!FO23="ม",1,"")</f>
        <v/>
      </c>
      <c r="FH23" s="338">
        <f t="shared" si="4"/>
        <v>0</v>
      </c>
      <c r="FI23" s="339"/>
      <c r="FJ23" s="199" t="str">
        <f>IF('เช็คเวลาเรียน เทอม 1'!FT23="ม",1,"")</f>
        <v/>
      </c>
      <c r="FK23" s="199" t="str">
        <f>IF('เช็คเวลาเรียน เทอม 1'!FU23="ม",1,"")</f>
        <v/>
      </c>
      <c r="FL23" s="198"/>
      <c r="FM23" s="198"/>
      <c r="FN23" s="199" t="str">
        <f>IF('เช็คเวลาเรียน เทอม 1'!FX23="ม",1,"")</f>
        <v/>
      </c>
      <c r="FO23" s="199" t="str">
        <f>IF('เช็คเวลาเรียน เทอม 1'!FY23="ม",1,"")</f>
        <v/>
      </c>
      <c r="FP23" s="199" t="str">
        <f>IF('เช็คเวลาเรียน เทอม 1'!FZ23="ม",1,"")</f>
        <v/>
      </c>
      <c r="FQ23" s="199" t="str">
        <f>IF('เช็คเวลาเรียน เทอม 1'!GA23="ม",1,"")</f>
        <v/>
      </c>
      <c r="FR23" s="199" t="str">
        <f>IF('เช็คเวลาเรียน เทอม 1'!GB23="ม",1,"")</f>
        <v/>
      </c>
      <c r="FS23" s="198"/>
      <c r="FT23" s="198"/>
      <c r="FU23" s="199" t="str">
        <f>IF('เช็คเวลาเรียน เทอม 1'!GE23="ม",1,"")</f>
        <v/>
      </c>
      <c r="FV23" s="280"/>
      <c r="FW23" s="199" t="str">
        <f>IF('เช็คเวลาเรียน เทอม 1'!GG23="ม",1,"")</f>
        <v/>
      </c>
      <c r="FX23" s="199" t="str">
        <f>IF('เช็คเวลาเรียน เทอม 1'!GH23="ม",1,"")</f>
        <v/>
      </c>
      <c r="FY23" s="199" t="str">
        <f>IF('เช็คเวลาเรียน เทอม 1'!GI23="ม",1,"")</f>
        <v/>
      </c>
      <c r="FZ23" s="198"/>
      <c r="GA23" s="198"/>
      <c r="GB23" s="199" t="str">
        <f>IF('เช็คเวลาเรียน เทอม 1'!GL23="ม",1,"")</f>
        <v/>
      </c>
      <c r="GC23" s="199" t="str">
        <f>IF('เช็คเวลาเรียน เทอม 1'!GM23="ม",1,"")</f>
        <v/>
      </c>
      <c r="GD23" s="199" t="str">
        <f>IF('เช็คเวลาเรียน เทอม 1'!GN23="ม",1,"")</f>
        <v/>
      </c>
      <c r="GE23" s="199" t="str">
        <f>IF('เช็คเวลาเรียน เทอม 1'!GO23="ม",1,"")</f>
        <v/>
      </c>
      <c r="GF23" s="280"/>
      <c r="GG23" s="198"/>
      <c r="GH23" s="198"/>
      <c r="GI23" s="199" t="str">
        <f>IF('เช็คเวลาเรียน เทอม 1'!GS23="ม",1,"")</f>
        <v/>
      </c>
      <c r="GJ23" s="199" t="str">
        <f>IF('เช็คเวลาเรียน เทอม 1'!GT23="ม",1,"")</f>
        <v/>
      </c>
      <c r="GK23" s="199" t="str">
        <f>IF('เช็คเวลาเรียน เทอม 1'!GU23="ม",1,"")</f>
        <v/>
      </c>
      <c r="GL23" s="199" t="str">
        <f>IF('เช็คเวลาเรียน เทอม 1'!GV23="ม",1,"")</f>
        <v/>
      </c>
      <c r="GM23" s="199" t="str">
        <f>IF('เช็คเวลาเรียน เทอม 1'!GW23="ม",1,"")</f>
        <v/>
      </c>
      <c r="GN23" s="198"/>
      <c r="GO23" s="338">
        <f t="shared" si="5"/>
        <v>0</v>
      </c>
      <c r="GP23" s="339"/>
    </row>
    <row r="24" spans="1:198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280"/>
      <c r="D24" s="194"/>
      <c r="E24" s="194"/>
      <c r="F24" s="280"/>
      <c r="G24" s="194"/>
      <c r="H24" s="194"/>
      <c r="I24" s="194"/>
      <c r="J24" s="194"/>
      <c r="K24" s="194"/>
      <c r="L24" s="194"/>
      <c r="M24" s="194"/>
      <c r="N24" s="194"/>
      <c r="O24" s="280"/>
      <c r="P24" s="194"/>
      <c r="Q24" s="194"/>
      <c r="R24" s="195"/>
      <c r="S24" s="195"/>
      <c r="T24" s="196" t="str">
        <f>IF('เช็คเวลาเรียน เทอม 1'!T24="ม",1,"")</f>
        <v/>
      </c>
      <c r="U24" s="196" t="str">
        <f>IF('เช็คเวลาเรียน เทอม 1'!U24="ม",1,"")</f>
        <v/>
      </c>
      <c r="V24" s="196" t="str">
        <f>IF('เช็คเวลาเรียน เทอม 1'!V24="ม",1,"")</f>
        <v/>
      </c>
      <c r="W24" s="196" t="str">
        <f>IF('เช็คเวลาเรียน เทอม 1'!W24="ม",1,"")</f>
        <v/>
      </c>
      <c r="X24" s="196" t="str">
        <f>IF('เช็คเวลาเรียน เทอม 1'!X24="ม",1,"")</f>
        <v/>
      </c>
      <c r="Y24" s="194"/>
      <c r="Z24" s="194"/>
      <c r="AA24" s="196" t="str">
        <f>IF('เช็คเวลาเรียน เทอม 1'!AA24="ม",1,"")</f>
        <v/>
      </c>
      <c r="AB24" s="196" t="str">
        <f>IF('เช็คเวลาเรียน เทอม 1'!AB24="ม",1,"")</f>
        <v/>
      </c>
      <c r="AC24" s="196" t="str">
        <f>IF('เช็คเวลาเรียน เทอม 1'!AC24="ม",1,"")</f>
        <v/>
      </c>
      <c r="AD24" s="196" t="str">
        <f>IF('เช็คเวลาเรียน เทอม 1'!AD24="ม",1,"")</f>
        <v/>
      </c>
      <c r="AE24" s="196" t="str">
        <f>IF('เช็คเวลาเรียน เทอม 1'!AE24="ม",1,"")</f>
        <v/>
      </c>
      <c r="AF24" s="194"/>
      <c r="AG24" s="280"/>
      <c r="AH24" s="338">
        <f t="shared" si="0"/>
        <v>0</v>
      </c>
      <c r="AI24" s="339"/>
      <c r="AJ24" s="280"/>
      <c r="AK24" s="197" t="str">
        <f>IF('เช็คเวลาเรียน เทอม 1'!AM24="ม",1,"")</f>
        <v/>
      </c>
      <c r="AL24" s="280"/>
      <c r="AM24" s="197" t="str">
        <f>IF('เช็คเวลาเรียน เทอม 1'!AO24="ม",1,"")</f>
        <v/>
      </c>
      <c r="AN24" s="197" t="str">
        <f>IF('เช็คเวลาเรียน เทอม 1'!AP24="ม",1,"")</f>
        <v/>
      </c>
      <c r="AO24" s="198"/>
      <c r="AP24" s="198"/>
      <c r="AQ24" s="197" t="str">
        <f>IF('เช็คเวลาเรียน เทอม 1'!AS24="ม",1,"")</f>
        <v/>
      </c>
      <c r="AR24" s="197" t="str">
        <f>IF('เช็คเวลาเรียน เทอม 1'!AT24="ม",1,"")</f>
        <v/>
      </c>
      <c r="AS24" s="197" t="str">
        <f>IF('เช็คเวลาเรียน เทอม 1'!AU24="ม",1,"")</f>
        <v/>
      </c>
      <c r="AT24" s="197" t="str">
        <f>IF('เช็คเวลาเรียน เทอม 1'!AV24="ม",1,"")</f>
        <v/>
      </c>
      <c r="AU24" s="197" t="str">
        <f>IF('เช็คเวลาเรียน เทอม 1'!AW24="ม",1,"")</f>
        <v/>
      </c>
      <c r="AV24" s="198"/>
      <c r="AW24" s="198"/>
      <c r="AX24" s="197" t="str">
        <f>IF('เช็คเวลาเรียน เทอม 1'!AZ24="ม",1,"")</f>
        <v/>
      </c>
      <c r="AY24" s="197" t="str">
        <f>IF('เช็คเวลาเรียน เทอม 1'!BA24="ม",1,"")</f>
        <v/>
      </c>
      <c r="AZ24" s="197" t="str">
        <f>IF('เช็คเวลาเรียน เทอม 1'!BB24="ม",1,"")</f>
        <v/>
      </c>
      <c r="BA24" s="197" t="str">
        <f>IF('เช็คเวลาเรียน เทอม 1'!BC24="ม",1,"")</f>
        <v/>
      </c>
      <c r="BB24" s="197" t="str">
        <f>IF('เช็คเวลาเรียน เทอม 1'!BD24="ม",1,"")</f>
        <v/>
      </c>
      <c r="BC24" s="198"/>
      <c r="BD24" s="198"/>
      <c r="BE24" s="197" t="str">
        <f>IF('เช็คเวลาเรียน เทอม 1'!BG24="ม",1,"")</f>
        <v/>
      </c>
      <c r="BF24" s="197" t="str">
        <f>IF('เช็คเวลาเรียน เทอม 1'!BH24="ม",1,"")</f>
        <v/>
      </c>
      <c r="BG24" s="197" t="str">
        <f>IF('เช็คเวลาเรียน เทอม 1'!BI24="ม",1,"")</f>
        <v/>
      </c>
      <c r="BH24" s="197" t="str">
        <f>IF('เช็คเวลาเรียน เทอม 1'!BJ24="ม",1,"")</f>
        <v/>
      </c>
      <c r="BI24" s="197" t="str">
        <f>IF('เช็คเวลาเรียน เทอม 1'!BK24="ม",1,"")</f>
        <v/>
      </c>
      <c r="BJ24" s="198"/>
      <c r="BK24" s="198"/>
      <c r="BL24" s="197" t="str">
        <f>IF('เช็คเวลาเรียน เทอม 1'!BN24="ม",1,"")</f>
        <v/>
      </c>
      <c r="BM24" s="197" t="str">
        <f>IF('เช็คเวลาเรียน เทอม 1'!BO24="ม",1,"")</f>
        <v/>
      </c>
      <c r="BN24" s="338">
        <f t="shared" si="1"/>
        <v>0</v>
      </c>
      <c r="BO24" s="339"/>
      <c r="BP24" s="199" t="str">
        <f>IF('เช็คเวลาเรียน เทอม 1'!BT24="ม",1,"")</f>
        <v/>
      </c>
      <c r="BQ24" s="199" t="str">
        <f>IF('เช็คเวลาเรียน เทอม 1'!BU24="ม",1,"")</f>
        <v/>
      </c>
      <c r="BR24" s="199" t="str">
        <f>IF('เช็คเวลาเรียน เทอม 1'!BV24="ม",1,"")</f>
        <v/>
      </c>
      <c r="BS24" s="198"/>
      <c r="BT24" s="198"/>
      <c r="BU24" s="199" t="str">
        <f>IF('เช็คเวลาเรียน เทอม 1'!BY24="ม",1,"")</f>
        <v/>
      </c>
      <c r="BV24" s="199" t="str">
        <f>IF('เช็คเวลาเรียน เทอม 1'!BZ24="ม",1,"")</f>
        <v/>
      </c>
      <c r="BW24" s="199" t="str">
        <f>IF('เช็คเวลาเรียน เทอม 1'!CA24="ม",1,"")</f>
        <v/>
      </c>
      <c r="BX24" s="199" t="str">
        <f>IF('เช็คเวลาเรียน เทอม 1'!CB24="ม",1,"")</f>
        <v/>
      </c>
      <c r="BY24" s="199" t="str">
        <f>IF('เช็คเวลาเรียน เทอม 1'!CC24="ม",1,"")</f>
        <v/>
      </c>
      <c r="BZ24" s="198"/>
      <c r="CA24" s="198"/>
      <c r="CB24" s="199" t="str">
        <f>IF('เช็คเวลาเรียน เทอม 1'!CF24="ม",1,"")</f>
        <v/>
      </c>
      <c r="CC24" s="199" t="str">
        <f>IF('เช็คเวลาเรียน เทอม 1'!CG24="ม",1,"")</f>
        <v/>
      </c>
      <c r="CD24" s="199" t="str">
        <f>IF('เช็คเวลาเรียน เทอม 1'!CH24="ม",1,"")</f>
        <v/>
      </c>
      <c r="CE24" s="199" t="str">
        <f>IF('เช็คเวลาเรียน เทอม 1'!CI24="ม",1,"")</f>
        <v/>
      </c>
      <c r="CF24" s="199" t="str">
        <f>IF('เช็คเวลาเรียน เทอม 1'!CJ24="ม",1,"")</f>
        <v/>
      </c>
      <c r="CG24" s="198"/>
      <c r="CH24" s="198"/>
      <c r="CI24" s="199" t="str">
        <f>IF('เช็คเวลาเรียน เทอม 1'!CM24="ม",1,"")</f>
        <v/>
      </c>
      <c r="CJ24" s="199" t="str">
        <f>IF('เช็คเวลาเรียน เทอม 1'!CN24="ม",1,"")</f>
        <v/>
      </c>
      <c r="CK24" s="199" t="str">
        <f>IF('เช็คเวลาเรียน เทอม 1'!CO24="ม",1,"")</f>
        <v/>
      </c>
      <c r="CL24" s="199" t="str">
        <f>IF('เช็คเวลาเรียน เทอม 1'!CP24="ม",1,"")</f>
        <v/>
      </c>
      <c r="CM24" s="199" t="str">
        <f>IF('เช็คเวลาเรียน เทอม 1'!CQ24="ม",1,"")</f>
        <v/>
      </c>
      <c r="CN24" s="198"/>
      <c r="CO24" s="198"/>
      <c r="CP24" s="199" t="str">
        <f>IF('เช็คเวลาเรียน เทอม 1'!CT24="ม",1,"")</f>
        <v/>
      </c>
      <c r="CQ24" s="280"/>
      <c r="CR24" s="280"/>
      <c r="CS24" s="280"/>
      <c r="CT24" s="199" t="str">
        <f>IF('เช็คเวลาเรียน เทอม 1'!CX24="ม",1,"")</f>
        <v/>
      </c>
      <c r="CU24" s="338">
        <f t="shared" si="2"/>
        <v>0</v>
      </c>
      <c r="CV24" s="339"/>
      <c r="CW24" s="198"/>
      <c r="CX24" s="198"/>
      <c r="CY24" s="199" t="str">
        <f>IF('เช็คเวลาเรียน เทอม 1'!DE24="ม",1,"")</f>
        <v/>
      </c>
      <c r="CZ24" s="199" t="str">
        <f>IF('เช็คเวลาเรียน เทอม 1'!DF24="ม",1,"")</f>
        <v/>
      </c>
      <c r="DA24" s="199" t="str">
        <f>IF('เช็คเวลาเรียน เทอม 1'!DG24="ม",1,"")</f>
        <v/>
      </c>
      <c r="DB24" s="199" t="str">
        <f>IF('เช็คเวลาเรียน เทอม 1'!DH24="ม",1,"")</f>
        <v/>
      </c>
      <c r="DC24" s="199" t="str">
        <f>IF('เช็คเวลาเรียน เทอม 1'!DI24="ม",1,"")</f>
        <v/>
      </c>
      <c r="DD24" s="198"/>
      <c r="DE24" s="198"/>
      <c r="DF24" s="199" t="str">
        <f>IF('เช็คเวลาเรียน เทอม 1'!DL24="ม",1,"")</f>
        <v/>
      </c>
      <c r="DG24" s="199" t="str">
        <f>IF('เช็คเวลาเรียน เทอม 1'!DM24="ม",1,"")</f>
        <v/>
      </c>
      <c r="DH24" s="280"/>
      <c r="DI24" s="199" t="str">
        <f>IF('เช็คเวลาเรียน เทอม 1'!DO24="ม",1,"")</f>
        <v/>
      </c>
      <c r="DJ24" s="199" t="str">
        <f>IF('เช็คเวลาเรียน เทอม 1'!DP24="ม",1,"")</f>
        <v/>
      </c>
      <c r="DK24" s="198"/>
      <c r="DL24" s="198"/>
      <c r="DM24" s="199" t="str">
        <f>IF('เช็คเวลาเรียน เทอม 1'!DS24="ม",1,"")</f>
        <v/>
      </c>
      <c r="DN24" s="199" t="str">
        <f>IF('เช็คเวลาเรียน เทอม 1'!DT24="ม",1,"")</f>
        <v/>
      </c>
      <c r="DO24" s="199" t="str">
        <f>IF('เช็คเวลาเรียน เทอม 1'!DU24="ม",1,"")</f>
        <v/>
      </c>
      <c r="DP24" s="199" t="str">
        <f>IF('เช็คเวลาเรียน เทอม 1'!DV24="ม",1,"")</f>
        <v/>
      </c>
      <c r="DQ24" s="199" t="str">
        <f>IF('เช็คเวลาเรียน เทอม 1'!DW24="ม",1,"")</f>
        <v/>
      </c>
      <c r="DR24" s="198"/>
      <c r="DS24" s="198"/>
      <c r="DT24" s="199" t="str">
        <f>IF('เช็คเวลาเรียน เทอม 1'!DZ24="ม",1,"")</f>
        <v/>
      </c>
      <c r="DU24" s="199" t="str">
        <f>IF('เช็คเวลาเรียน เทอม 1'!EA24="ม",1,"")</f>
        <v/>
      </c>
      <c r="DV24" s="199" t="str">
        <f>IF('เช็คเวลาเรียน เทอม 1'!EB24="ม",1,"")</f>
        <v/>
      </c>
      <c r="DW24" s="199" t="str">
        <f>IF('เช็คเวลาเรียน เทอม 1'!EC24="ม",1,"")</f>
        <v/>
      </c>
      <c r="DX24" s="199" t="str">
        <f>IF('เช็คเวลาเรียน เทอม 1'!ED24="ม",1,"")</f>
        <v/>
      </c>
      <c r="DY24" s="198"/>
      <c r="DZ24" s="198"/>
      <c r="EA24" s="199" t="str">
        <f>IF('เช็คเวลาเรียน เทอม 1'!EG24="ม",1,"")</f>
        <v/>
      </c>
      <c r="EB24" s="338">
        <f t="shared" si="3"/>
        <v>0</v>
      </c>
      <c r="EC24" s="339"/>
      <c r="ED24" s="199" t="str">
        <f>IF('เช็คเวลาเรียน เทอม 1'!EL24="ม",1,"")</f>
        <v/>
      </c>
      <c r="EE24" s="199" t="str">
        <f>IF('เช็คเวลาเรียน เทอม 1'!EM24="ม",1,"")</f>
        <v/>
      </c>
      <c r="EF24" s="199" t="str">
        <f>IF('เช็คเวลาเรียน เทอม 1'!EN24="ม",1,"")</f>
        <v/>
      </c>
      <c r="EG24" s="199" t="str">
        <f>IF('เช็คเวลาเรียน เทอม 1'!EO24="ม",1,"")</f>
        <v/>
      </c>
      <c r="EH24" s="198"/>
      <c r="EI24" s="198"/>
      <c r="EJ24" s="199" t="str">
        <f>IF('เช็คเวลาเรียน เทอม 1'!ER24="ม",1,"")</f>
        <v/>
      </c>
      <c r="EK24" s="199" t="str">
        <f>IF('เช็คเวลาเรียน เทอม 1'!ES24="ม",1,"")</f>
        <v/>
      </c>
      <c r="EL24" s="199" t="str">
        <f>IF('เช็คเวลาเรียน เทอม 1'!ET24="ม",1,"")</f>
        <v/>
      </c>
      <c r="EM24" s="199" t="str">
        <f>IF('เช็คเวลาเรียน เทอม 1'!EU24="ม",1,"")</f>
        <v/>
      </c>
      <c r="EN24" s="199" t="str">
        <f>IF('เช็คเวลาเรียน เทอม 1'!EV24="ม",1,"")</f>
        <v/>
      </c>
      <c r="EO24" s="198"/>
      <c r="EP24" s="198"/>
      <c r="EQ24" s="199" t="str">
        <f>IF('เช็คเวลาเรียน เทอม 1'!EY24="ม",1,"")</f>
        <v/>
      </c>
      <c r="ER24" s="199" t="str">
        <f>IF('เช็คเวลาเรียน เทอม 1'!EZ24="ม",1,"")</f>
        <v/>
      </c>
      <c r="ES24" s="199" t="str">
        <f>IF('เช็คเวลาเรียน เทอม 1'!FA24="ม",1,"")</f>
        <v/>
      </c>
      <c r="ET24" s="199" t="str">
        <f>IF('เช็คเวลาเรียน เทอม 1'!FB24="ม",1,"")</f>
        <v/>
      </c>
      <c r="EU24" s="199" t="str">
        <f>IF('เช็คเวลาเรียน เทอม 1'!FC24="ม",1,"")</f>
        <v/>
      </c>
      <c r="EV24" s="198"/>
      <c r="EW24" s="198"/>
      <c r="EX24" s="199" t="str">
        <f>IF('เช็คเวลาเรียน เทอม 1'!FF24="ม",1,"")</f>
        <v/>
      </c>
      <c r="EY24" s="199" t="str">
        <f>IF('เช็คเวลาเรียน เทอม 1'!FG24="ม",1,"")</f>
        <v/>
      </c>
      <c r="EZ24" s="199" t="str">
        <f>IF('เช็คเวลาเรียน เทอม 1'!FH24="ม",1,"")</f>
        <v/>
      </c>
      <c r="FA24" s="199" t="str">
        <f>IF('เช็คเวลาเรียน เทอม 1'!FI24="ม",1,"")</f>
        <v/>
      </c>
      <c r="FB24" s="199" t="str">
        <f>IF('เช็คเวลาเรียน เทอม 1'!FJ24="ม",1,"")</f>
        <v/>
      </c>
      <c r="FC24" s="198"/>
      <c r="FD24" s="198"/>
      <c r="FE24" s="199" t="str">
        <f>IF('เช็คเวลาเรียน เทอม 1'!FM24="ม",1,"")</f>
        <v/>
      </c>
      <c r="FF24" s="199" t="str">
        <f>IF('เช็คเวลาเรียน เทอม 1'!FN24="ม",1,"")</f>
        <v/>
      </c>
      <c r="FG24" s="199" t="str">
        <f>IF('เช็คเวลาเรียน เทอม 1'!FO24="ม",1,"")</f>
        <v/>
      </c>
      <c r="FH24" s="338">
        <f t="shared" si="4"/>
        <v>0</v>
      </c>
      <c r="FI24" s="339"/>
      <c r="FJ24" s="199" t="str">
        <f>IF('เช็คเวลาเรียน เทอม 1'!FT24="ม",1,"")</f>
        <v/>
      </c>
      <c r="FK24" s="199" t="str">
        <f>IF('เช็คเวลาเรียน เทอม 1'!FU24="ม",1,"")</f>
        <v/>
      </c>
      <c r="FL24" s="198"/>
      <c r="FM24" s="198"/>
      <c r="FN24" s="199" t="str">
        <f>IF('เช็คเวลาเรียน เทอม 1'!FX24="ม",1,"")</f>
        <v/>
      </c>
      <c r="FO24" s="199" t="str">
        <f>IF('เช็คเวลาเรียน เทอม 1'!FY24="ม",1,"")</f>
        <v/>
      </c>
      <c r="FP24" s="199" t="str">
        <f>IF('เช็คเวลาเรียน เทอม 1'!FZ24="ม",1,"")</f>
        <v/>
      </c>
      <c r="FQ24" s="199" t="str">
        <f>IF('เช็คเวลาเรียน เทอม 1'!GA24="ม",1,"")</f>
        <v/>
      </c>
      <c r="FR24" s="199" t="str">
        <f>IF('เช็คเวลาเรียน เทอม 1'!GB24="ม",1,"")</f>
        <v/>
      </c>
      <c r="FS24" s="198"/>
      <c r="FT24" s="198"/>
      <c r="FU24" s="199" t="str">
        <f>IF('เช็คเวลาเรียน เทอม 1'!GE24="ม",1,"")</f>
        <v/>
      </c>
      <c r="FV24" s="280"/>
      <c r="FW24" s="199" t="str">
        <f>IF('เช็คเวลาเรียน เทอม 1'!GG24="ม",1,"")</f>
        <v/>
      </c>
      <c r="FX24" s="199" t="str">
        <f>IF('เช็คเวลาเรียน เทอม 1'!GH24="ม",1,"")</f>
        <v/>
      </c>
      <c r="FY24" s="199" t="str">
        <f>IF('เช็คเวลาเรียน เทอม 1'!GI24="ม",1,"")</f>
        <v/>
      </c>
      <c r="FZ24" s="198"/>
      <c r="GA24" s="198"/>
      <c r="GB24" s="199" t="str">
        <f>IF('เช็คเวลาเรียน เทอม 1'!GL24="ม",1,"")</f>
        <v/>
      </c>
      <c r="GC24" s="199" t="str">
        <f>IF('เช็คเวลาเรียน เทอม 1'!GM24="ม",1,"")</f>
        <v/>
      </c>
      <c r="GD24" s="199" t="str">
        <f>IF('เช็คเวลาเรียน เทอม 1'!GN24="ม",1,"")</f>
        <v/>
      </c>
      <c r="GE24" s="199" t="str">
        <f>IF('เช็คเวลาเรียน เทอม 1'!GO24="ม",1,"")</f>
        <v/>
      </c>
      <c r="GF24" s="280"/>
      <c r="GG24" s="198"/>
      <c r="GH24" s="198"/>
      <c r="GI24" s="199" t="str">
        <f>IF('เช็คเวลาเรียน เทอม 1'!GS24="ม",1,"")</f>
        <v/>
      </c>
      <c r="GJ24" s="199" t="str">
        <f>IF('เช็คเวลาเรียน เทอม 1'!GT24="ม",1,"")</f>
        <v/>
      </c>
      <c r="GK24" s="199" t="str">
        <f>IF('เช็คเวลาเรียน เทอม 1'!GU24="ม",1,"")</f>
        <v/>
      </c>
      <c r="GL24" s="199" t="str">
        <f>IF('เช็คเวลาเรียน เทอม 1'!GV24="ม",1,"")</f>
        <v/>
      </c>
      <c r="GM24" s="199" t="str">
        <f>IF('เช็คเวลาเรียน เทอม 1'!GW24="ม",1,"")</f>
        <v/>
      </c>
      <c r="GN24" s="198"/>
      <c r="GO24" s="338">
        <f t="shared" si="5"/>
        <v>0</v>
      </c>
      <c r="GP24" s="339"/>
    </row>
    <row r="25" spans="1:198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280"/>
      <c r="D25" s="194"/>
      <c r="E25" s="194"/>
      <c r="F25" s="280"/>
      <c r="G25" s="194"/>
      <c r="H25" s="194"/>
      <c r="I25" s="194"/>
      <c r="J25" s="194"/>
      <c r="K25" s="194"/>
      <c r="L25" s="194"/>
      <c r="M25" s="194"/>
      <c r="N25" s="194"/>
      <c r="O25" s="280"/>
      <c r="P25" s="194"/>
      <c r="Q25" s="194"/>
      <c r="R25" s="195"/>
      <c r="S25" s="195"/>
      <c r="T25" s="196" t="str">
        <f>IF('เช็คเวลาเรียน เทอม 1'!T25="ม",1,"")</f>
        <v/>
      </c>
      <c r="U25" s="196" t="str">
        <f>IF('เช็คเวลาเรียน เทอม 1'!U25="ม",1,"")</f>
        <v/>
      </c>
      <c r="V25" s="196" t="str">
        <f>IF('เช็คเวลาเรียน เทอม 1'!V25="ม",1,"")</f>
        <v/>
      </c>
      <c r="W25" s="196" t="str">
        <f>IF('เช็คเวลาเรียน เทอม 1'!W25="ม",1,"")</f>
        <v/>
      </c>
      <c r="X25" s="196" t="str">
        <f>IF('เช็คเวลาเรียน เทอม 1'!X25="ม",1,"")</f>
        <v/>
      </c>
      <c r="Y25" s="194"/>
      <c r="Z25" s="194"/>
      <c r="AA25" s="196" t="str">
        <f>IF('เช็คเวลาเรียน เทอม 1'!AA25="ม",1,"")</f>
        <v/>
      </c>
      <c r="AB25" s="196" t="str">
        <f>IF('เช็คเวลาเรียน เทอม 1'!AB25="ม",1,"")</f>
        <v/>
      </c>
      <c r="AC25" s="196" t="str">
        <f>IF('เช็คเวลาเรียน เทอม 1'!AC25="ม",1,"")</f>
        <v/>
      </c>
      <c r="AD25" s="196" t="str">
        <f>IF('เช็คเวลาเรียน เทอม 1'!AD25="ม",1,"")</f>
        <v/>
      </c>
      <c r="AE25" s="196" t="str">
        <f>IF('เช็คเวลาเรียน เทอม 1'!AE25="ม",1,"")</f>
        <v/>
      </c>
      <c r="AF25" s="194"/>
      <c r="AG25" s="280"/>
      <c r="AH25" s="338">
        <f t="shared" si="0"/>
        <v>0</v>
      </c>
      <c r="AI25" s="339"/>
      <c r="AJ25" s="280"/>
      <c r="AK25" s="197" t="str">
        <f>IF('เช็คเวลาเรียน เทอม 1'!AM25="ม",1,"")</f>
        <v/>
      </c>
      <c r="AL25" s="280"/>
      <c r="AM25" s="197" t="str">
        <f>IF('เช็คเวลาเรียน เทอม 1'!AO25="ม",1,"")</f>
        <v/>
      </c>
      <c r="AN25" s="197" t="str">
        <f>IF('เช็คเวลาเรียน เทอม 1'!AP25="ม",1,"")</f>
        <v/>
      </c>
      <c r="AO25" s="198"/>
      <c r="AP25" s="198"/>
      <c r="AQ25" s="197" t="str">
        <f>IF('เช็คเวลาเรียน เทอม 1'!AS25="ม",1,"")</f>
        <v/>
      </c>
      <c r="AR25" s="197" t="str">
        <f>IF('เช็คเวลาเรียน เทอม 1'!AT25="ม",1,"")</f>
        <v/>
      </c>
      <c r="AS25" s="197" t="str">
        <f>IF('เช็คเวลาเรียน เทอม 1'!AU25="ม",1,"")</f>
        <v/>
      </c>
      <c r="AT25" s="197" t="str">
        <f>IF('เช็คเวลาเรียน เทอม 1'!AV25="ม",1,"")</f>
        <v/>
      </c>
      <c r="AU25" s="197" t="str">
        <f>IF('เช็คเวลาเรียน เทอม 1'!AW25="ม",1,"")</f>
        <v/>
      </c>
      <c r="AV25" s="198"/>
      <c r="AW25" s="198"/>
      <c r="AX25" s="197" t="str">
        <f>IF('เช็คเวลาเรียน เทอม 1'!AZ25="ม",1,"")</f>
        <v/>
      </c>
      <c r="AY25" s="197" t="str">
        <f>IF('เช็คเวลาเรียน เทอม 1'!BA25="ม",1,"")</f>
        <v/>
      </c>
      <c r="AZ25" s="197" t="str">
        <f>IF('เช็คเวลาเรียน เทอม 1'!BB25="ม",1,"")</f>
        <v/>
      </c>
      <c r="BA25" s="197" t="str">
        <f>IF('เช็คเวลาเรียน เทอม 1'!BC25="ม",1,"")</f>
        <v/>
      </c>
      <c r="BB25" s="197" t="str">
        <f>IF('เช็คเวลาเรียน เทอม 1'!BD25="ม",1,"")</f>
        <v/>
      </c>
      <c r="BC25" s="198"/>
      <c r="BD25" s="198"/>
      <c r="BE25" s="197" t="str">
        <f>IF('เช็คเวลาเรียน เทอม 1'!BG25="ม",1,"")</f>
        <v/>
      </c>
      <c r="BF25" s="197" t="str">
        <f>IF('เช็คเวลาเรียน เทอม 1'!BH25="ม",1,"")</f>
        <v/>
      </c>
      <c r="BG25" s="197" t="str">
        <f>IF('เช็คเวลาเรียน เทอม 1'!BI25="ม",1,"")</f>
        <v/>
      </c>
      <c r="BH25" s="197" t="str">
        <f>IF('เช็คเวลาเรียน เทอม 1'!BJ25="ม",1,"")</f>
        <v/>
      </c>
      <c r="BI25" s="197" t="str">
        <f>IF('เช็คเวลาเรียน เทอม 1'!BK25="ม",1,"")</f>
        <v/>
      </c>
      <c r="BJ25" s="198"/>
      <c r="BK25" s="198"/>
      <c r="BL25" s="197" t="str">
        <f>IF('เช็คเวลาเรียน เทอม 1'!BN25="ม",1,"")</f>
        <v/>
      </c>
      <c r="BM25" s="197" t="str">
        <f>IF('เช็คเวลาเรียน เทอม 1'!BO25="ม",1,"")</f>
        <v/>
      </c>
      <c r="BN25" s="338">
        <f t="shared" si="1"/>
        <v>0</v>
      </c>
      <c r="BO25" s="339"/>
      <c r="BP25" s="199" t="str">
        <f>IF('เช็คเวลาเรียน เทอม 1'!BT25="ม",1,"")</f>
        <v/>
      </c>
      <c r="BQ25" s="199" t="str">
        <f>IF('เช็คเวลาเรียน เทอม 1'!BU25="ม",1,"")</f>
        <v/>
      </c>
      <c r="BR25" s="199" t="str">
        <f>IF('เช็คเวลาเรียน เทอม 1'!BV25="ม",1,"")</f>
        <v/>
      </c>
      <c r="BS25" s="198"/>
      <c r="BT25" s="198"/>
      <c r="BU25" s="199" t="str">
        <f>IF('เช็คเวลาเรียน เทอม 1'!BY25="ม",1,"")</f>
        <v/>
      </c>
      <c r="BV25" s="199" t="str">
        <f>IF('เช็คเวลาเรียน เทอม 1'!BZ25="ม",1,"")</f>
        <v/>
      </c>
      <c r="BW25" s="199" t="str">
        <f>IF('เช็คเวลาเรียน เทอม 1'!CA25="ม",1,"")</f>
        <v/>
      </c>
      <c r="BX25" s="199" t="str">
        <f>IF('เช็คเวลาเรียน เทอม 1'!CB25="ม",1,"")</f>
        <v/>
      </c>
      <c r="BY25" s="199" t="str">
        <f>IF('เช็คเวลาเรียน เทอม 1'!CC25="ม",1,"")</f>
        <v/>
      </c>
      <c r="BZ25" s="198"/>
      <c r="CA25" s="198"/>
      <c r="CB25" s="199" t="str">
        <f>IF('เช็คเวลาเรียน เทอม 1'!CF25="ม",1,"")</f>
        <v/>
      </c>
      <c r="CC25" s="199" t="str">
        <f>IF('เช็คเวลาเรียน เทอม 1'!CG25="ม",1,"")</f>
        <v/>
      </c>
      <c r="CD25" s="199" t="str">
        <f>IF('เช็คเวลาเรียน เทอม 1'!CH25="ม",1,"")</f>
        <v/>
      </c>
      <c r="CE25" s="199" t="str">
        <f>IF('เช็คเวลาเรียน เทอม 1'!CI25="ม",1,"")</f>
        <v/>
      </c>
      <c r="CF25" s="199" t="str">
        <f>IF('เช็คเวลาเรียน เทอม 1'!CJ25="ม",1,"")</f>
        <v/>
      </c>
      <c r="CG25" s="198"/>
      <c r="CH25" s="198"/>
      <c r="CI25" s="199" t="str">
        <f>IF('เช็คเวลาเรียน เทอม 1'!CM25="ม",1,"")</f>
        <v/>
      </c>
      <c r="CJ25" s="199" t="str">
        <f>IF('เช็คเวลาเรียน เทอม 1'!CN25="ม",1,"")</f>
        <v/>
      </c>
      <c r="CK25" s="199" t="str">
        <f>IF('เช็คเวลาเรียน เทอม 1'!CO25="ม",1,"")</f>
        <v/>
      </c>
      <c r="CL25" s="199" t="str">
        <f>IF('เช็คเวลาเรียน เทอม 1'!CP25="ม",1,"")</f>
        <v/>
      </c>
      <c r="CM25" s="199" t="str">
        <f>IF('เช็คเวลาเรียน เทอม 1'!CQ25="ม",1,"")</f>
        <v/>
      </c>
      <c r="CN25" s="198"/>
      <c r="CO25" s="198"/>
      <c r="CP25" s="199" t="str">
        <f>IF('เช็คเวลาเรียน เทอม 1'!CT25="ม",1,"")</f>
        <v/>
      </c>
      <c r="CQ25" s="280"/>
      <c r="CR25" s="280"/>
      <c r="CS25" s="280"/>
      <c r="CT25" s="199" t="str">
        <f>IF('เช็คเวลาเรียน เทอม 1'!CX25="ม",1,"")</f>
        <v/>
      </c>
      <c r="CU25" s="338">
        <f t="shared" si="2"/>
        <v>0</v>
      </c>
      <c r="CV25" s="339"/>
      <c r="CW25" s="198"/>
      <c r="CX25" s="198"/>
      <c r="CY25" s="199" t="str">
        <f>IF('เช็คเวลาเรียน เทอม 1'!DE25="ม",1,"")</f>
        <v/>
      </c>
      <c r="CZ25" s="199" t="str">
        <f>IF('เช็คเวลาเรียน เทอม 1'!DF25="ม",1,"")</f>
        <v/>
      </c>
      <c r="DA25" s="199" t="str">
        <f>IF('เช็คเวลาเรียน เทอม 1'!DG25="ม",1,"")</f>
        <v/>
      </c>
      <c r="DB25" s="199" t="str">
        <f>IF('เช็คเวลาเรียน เทอม 1'!DH25="ม",1,"")</f>
        <v/>
      </c>
      <c r="DC25" s="199" t="str">
        <f>IF('เช็คเวลาเรียน เทอม 1'!DI25="ม",1,"")</f>
        <v/>
      </c>
      <c r="DD25" s="198"/>
      <c r="DE25" s="198"/>
      <c r="DF25" s="199" t="str">
        <f>IF('เช็คเวลาเรียน เทอม 1'!DL25="ม",1,"")</f>
        <v/>
      </c>
      <c r="DG25" s="199" t="str">
        <f>IF('เช็คเวลาเรียน เทอม 1'!DM25="ม",1,"")</f>
        <v/>
      </c>
      <c r="DH25" s="280"/>
      <c r="DI25" s="199" t="str">
        <f>IF('เช็คเวลาเรียน เทอม 1'!DO25="ม",1,"")</f>
        <v/>
      </c>
      <c r="DJ25" s="199" t="str">
        <f>IF('เช็คเวลาเรียน เทอม 1'!DP25="ม",1,"")</f>
        <v/>
      </c>
      <c r="DK25" s="198"/>
      <c r="DL25" s="198"/>
      <c r="DM25" s="199" t="str">
        <f>IF('เช็คเวลาเรียน เทอม 1'!DS25="ม",1,"")</f>
        <v/>
      </c>
      <c r="DN25" s="199" t="str">
        <f>IF('เช็คเวลาเรียน เทอม 1'!DT25="ม",1,"")</f>
        <v/>
      </c>
      <c r="DO25" s="199" t="str">
        <f>IF('เช็คเวลาเรียน เทอม 1'!DU25="ม",1,"")</f>
        <v/>
      </c>
      <c r="DP25" s="199" t="str">
        <f>IF('เช็คเวลาเรียน เทอม 1'!DV25="ม",1,"")</f>
        <v/>
      </c>
      <c r="DQ25" s="199" t="str">
        <f>IF('เช็คเวลาเรียน เทอม 1'!DW25="ม",1,"")</f>
        <v/>
      </c>
      <c r="DR25" s="198"/>
      <c r="DS25" s="198"/>
      <c r="DT25" s="199" t="str">
        <f>IF('เช็คเวลาเรียน เทอม 1'!DZ25="ม",1,"")</f>
        <v/>
      </c>
      <c r="DU25" s="199" t="str">
        <f>IF('เช็คเวลาเรียน เทอม 1'!EA25="ม",1,"")</f>
        <v/>
      </c>
      <c r="DV25" s="199" t="str">
        <f>IF('เช็คเวลาเรียน เทอม 1'!EB25="ม",1,"")</f>
        <v/>
      </c>
      <c r="DW25" s="199" t="str">
        <f>IF('เช็คเวลาเรียน เทอม 1'!EC25="ม",1,"")</f>
        <v/>
      </c>
      <c r="DX25" s="199" t="str">
        <f>IF('เช็คเวลาเรียน เทอม 1'!ED25="ม",1,"")</f>
        <v/>
      </c>
      <c r="DY25" s="198"/>
      <c r="DZ25" s="198"/>
      <c r="EA25" s="199" t="str">
        <f>IF('เช็คเวลาเรียน เทอม 1'!EG25="ม",1,"")</f>
        <v/>
      </c>
      <c r="EB25" s="338">
        <f t="shared" si="3"/>
        <v>0</v>
      </c>
      <c r="EC25" s="339"/>
      <c r="ED25" s="199" t="str">
        <f>IF('เช็คเวลาเรียน เทอม 1'!EL25="ม",1,"")</f>
        <v/>
      </c>
      <c r="EE25" s="199" t="str">
        <f>IF('เช็คเวลาเรียน เทอม 1'!EM25="ม",1,"")</f>
        <v/>
      </c>
      <c r="EF25" s="199" t="str">
        <f>IF('เช็คเวลาเรียน เทอม 1'!EN25="ม",1,"")</f>
        <v/>
      </c>
      <c r="EG25" s="199" t="str">
        <f>IF('เช็คเวลาเรียน เทอม 1'!EO25="ม",1,"")</f>
        <v/>
      </c>
      <c r="EH25" s="198"/>
      <c r="EI25" s="198"/>
      <c r="EJ25" s="199" t="str">
        <f>IF('เช็คเวลาเรียน เทอม 1'!ER25="ม",1,"")</f>
        <v/>
      </c>
      <c r="EK25" s="199" t="str">
        <f>IF('เช็คเวลาเรียน เทอม 1'!ES25="ม",1,"")</f>
        <v/>
      </c>
      <c r="EL25" s="199" t="str">
        <f>IF('เช็คเวลาเรียน เทอม 1'!ET25="ม",1,"")</f>
        <v/>
      </c>
      <c r="EM25" s="199" t="str">
        <f>IF('เช็คเวลาเรียน เทอม 1'!EU25="ม",1,"")</f>
        <v/>
      </c>
      <c r="EN25" s="199" t="str">
        <f>IF('เช็คเวลาเรียน เทอม 1'!EV25="ม",1,"")</f>
        <v/>
      </c>
      <c r="EO25" s="198"/>
      <c r="EP25" s="198"/>
      <c r="EQ25" s="199" t="str">
        <f>IF('เช็คเวลาเรียน เทอม 1'!EY25="ม",1,"")</f>
        <v/>
      </c>
      <c r="ER25" s="199" t="str">
        <f>IF('เช็คเวลาเรียน เทอม 1'!EZ25="ม",1,"")</f>
        <v/>
      </c>
      <c r="ES25" s="199" t="str">
        <f>IF('เช็คเวลาเรียน เทอม 1'!FA25="ม",1,"")</f>
        <v/>
      </c>
      <c r="ET25" s="199" t="str">
        <f>IF('เช็คเวลาเรียน เทอม 1'!FB25="ม",1,"")</f>
        <v/>
      </c>
      <c r="EU25" s="199" t="str">
        <f>IF('เช็คเวลาเรียน เทอม 1'!FC25="ม",1,"")</f>
        <v/>
      </c>
      <c r="EV25" s="198"/>
      <c r="EW25" s="198"/>
      <c r="EX25" s="199" t="str">
        <f>IF('เช็คเวลาเรียน เทอม 1'!FF25="ม",1,"")</f>
        <v/>
      </c>
      <c r="EY25" s="199" t="str">
        <f>IF('เช็คเวลาเรียน เทอม 1'!FG25="ม",1,"")</f>
        <v/>
      </c>
      <c r="EZ25" s="199" t="str">
        <f>IF('เช็คเวลาเรียน เทอม 1'!FH25="ม",1,"")</f>
        <v/>
      </c>
      <c r="FA25" s="199" t="str">
        <f>IF('เช็คเวลาเรียน เทอม 1'!FI25="ม",1,"")</f>
        <v/>
      </c>
      <c r="FB25" s="199" t="str">
        <f>IF('เช็คเวลาเรียน เทอม 1'!FJ25="ม",1,"")</f>
        <v/>
      </c>
      <c r="FC25" s="198"/>
      <c r="FD25" s="198"/>
      <c r="FE25" s="199" t="str">
        <f>IF('เช็คเวลาเรียน เทอม 1'!FM25="ม",1,"")</f>
        <v/>
      </c>
      <c r="FF25" s="199" t="str">
        <f>IF('เช็คเวลาเรียน เทอม 1'!FN25="ม",1,"")</f>
        <v/>
      </c>
      <c r="FG25" s="199" t="str">
        <f>IF('เช็คเวลาเรียน เทอม 1'!FO25="ม",1,"")</f>
        <v/>
      </c>
      <c r="FH25" s="338">
        <f t="shared" si="4"/>
        <v>0</v>
      </c>
      <c r="FI25" s="339"/>
      <c r="FJ25" s="199" t="str">
        <f>IF('เช็คเวลาเรียน เทอม 1'!FT25="ม",1,"")</f>
        <v/>
      </c>
      <c r="FK25" s="199" t="str">
        <f>IF('เช็คเวลาเรียน เทอม 1'!FU25="ม",1,"")</f>
        <v/>
      </c>
      <c r="FL25" s="198"/>
      <c r="FM25" s="198"/>
      <c r="FN25" s="199" t="str">
        <f>IF('เช็คเวลาเรียน เทอม 1'!FX25="ม",1,"")</f>
        <v/>
      </c>
      <c r="FO25" s="199" t="str">
        <f>IF('เช็คเวลาเรียน เทอม 1'!FY25="ม",1,"")</f>
        <v/>
      </c>
      <c r="FP25" s="199" t="str">
        <f>IF('เช็คเวลาเรียน เทอม 1'!FZ25="ม",1,"")</f>
        <v/>
      </c>
      <c r="FQ25" s="199" t="str">
        <f>IF('เช็คเวลาเรียน เทอม 1'!GA25="ม",1,"")</f>
        <v/>
      </c>
      <c r="FR25" s="199" t="str">
        <f>IF('เช็คเวลาเรียน เทอม 1'!GB25="ม",1,"")</f>
        <v/>
      </c>
      <c r="FS25" s="198"/>
      <c r="FT25" s="198"/>
      <c r="FU25" s="199" t="str">
        <f>IF('เช็คเวลาเรียน เทอม 1'!GE25="ม",1,"")</f>
        <v/>
      </c>
      <c r="FV25" s="280"/>
      <c r="FW25" s="199" t="str">
        <f>IF('เช็คเวลาเรียน เทอม 1'!GG25="ม",1,"")</f>
        <v/>
      </c>
      <c r="FX25" s="199" t="str">
        <f>IF('เช็คเวลาเรียน เทอม 1'!GH25="ม",1,"")</f>
        <v/>
      </c>
      <c r="FY25" s="199" t="str">
        <f>IF('เช็คเวลาเรียน เทอม 1'!GI25="ม",1,"")</f>
        <v/>
      </c>
      <c r="FZ25" s="198"/>
      <c r="GA25" s="198"/>
      <c r="GB25" s="199" t="str">
        <f>IF('เช็คเวลาเรียน เทอม 1'!GL25="ม",1,"")</f>
        <v/>
      </c>
      <c r="GC25" s="199" t="str">
        <f>IF('เช็คเวลาเรียน เทอม 1'!GM25="ม",1,"")</f>
        <v/>
      </c>
      <c r="GD25" s="199" t="str">
        <f>IF('เช็คเวลาเรียน เทอม 1'!GN25="ม",1,"")</f>
        <v/>
      </c>
      <c r="GE25" s="199" t="str">
        <f>IF('เช็คเวลาเรียน เทอม 1'!GO25="ม",1,"")</f>
        <v/>
      </c>
      <c r="GF25" s="280"/>
      <c r="GG25" s="198"/>
      <c r="GH25" s="198"/>
      <c r="GI25" s="199" t="str">
        <f>IF('เช็คเวลาเรียน เทอม 1'!GS25="ม",1,"")</f>
        <v/>
      </c>
      <c r="GJ25" s="199" t="str">
        <f>IF('เช็คเวลาเรียน เทอม 1'!GT25="ม",1,"")</f>
        <v/>
      </c>
      <c r="GK25" s="199" t="str">
        <f>IF('เช็คเวลาเรียน เทอม 1'!GU25="ม",1,"")</f>
        <v/>
      </c>
      <c r="GL25" s="199" t="str">
        <f>IF('เช็คเวลาเรียน เทอม 1'!GV25="ม",1,"")</f>
        <v/>
      </c>
      <c r="GM25" s="199" t="str">
        <f>IF('เช็คเวลาเรียน เทอม 1'!GW25="ม",1,"")</f>
        <v/>
      </c>
      <c r="GN25" s="198"/>
      <c r="GO25" s="338">
        <f t="shared" si="5"/>
        <v>0</v>
      </c>
      <c r="GP25" s="339"/>
    </row>
    <row r="26" spans="1:198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280"/>
      <c r="D26" s="194"/>
      <c r="E26" s="194"/>
      <c r="F26" s="280"/>
      <c r="G26" s="194"/>
      <c r="H26" s="194"/>
      <c r="I26" s="194"/>
      <c r="J26" s="194"/>
      <c r="K26" s="194"/>
      <c r="L26" s="194"/>
      <c r="M26" s="194"/>
      <c r="N26" s="194"/>
      <c r="O26" s="280"/>
      <c r="P26" s="194"/>
      <c r="Q26" s="194"/>
      <c r="R26" s="195"/>
      <c r="S26" s="195"/>
      <c r="T26" s="196" t="str">
        <f>IF('เช็คเวลาเรียน เทอม 1'!T26="ม",1,"")</f>
        <v/>
      </c>
      <c r="U26" s="196" t="str">
        <f>IF('เช็คเวลาเรียน เทอม 1'!U26="ม",1,"")</f>
        <v/>
      </c>
      <c r="V26" s="196" t="str">
        <f>IF('เช็คเวลาเรียน เทอม 1'!V26="ม",1,"")</f>
        <v/>
      </c>
      <c r="W26" s="196" t="str">
        <f>IF('เช็คเวลาเรียน เทอม 1'!W26="ม",1,"")</f>
        <v/>
      </c>
      <c r="X26" s="196" t="str">
        <f>IF('เช็คเวลาเรียน เทอม 1'!X26="ม",1,"")</f>
        <v/>
      </c>
      <c r="Y26" s="194"/>
      <c r="Z26" s="194"/>
      <c r="AA26" s="196" t="str">
        <f>IF('เช็คเวลาเรียน เทอม 1'!AA26="ม",1,"")</f>
        <v/>
      </c>
      <c r="AB26" s="196" t="str">
        <f>IF('เช็คเวลาเรียน เทอม 1'!AB26="ม",1,"")</f>
        <v/>
      </c>
      <c r="AC26" s="196" t="str">
        <f>IF('เช็คเวลาเรียน เทอม 1'!AC26="ม",1,"")</f>
        <v/>
      </c>
      <c r="AD26" s="196" t="str">
        <f>IF('เช็คเวลาเรียน เทอม 1'!AD26="ม",1,"")</f>
        <v/>
      </c>
      <c r="AE26" s="196" t="str">
        <f>IF('เช็คเวลาเรียน เทอม 1'!AE26="ม",1,"")</f>
        <v/>
      </c>
      <c r="AF26" s="194"/>
      <c r="AG26" s="280"/>
      <c r="AH26" s="338">
        <f t="shared" si="0"/>
        <v>0</v>
      </c>
      <c r="AI26" s="339"/>
      <c r="AJ26" s="280"/>
      <c r="AK26" s="197" t="str">
        <f>IF('เช็คเวลาเรียน เทอม 1'!AM26="ม",1,"")</f>
        <v/>
      </c>
      <c r="AL26" s="280"/>
      <c r="AM26" s="197" t="str">
        <f>IF('เช็คเวลาเรียน เทอม 1'!AO26="ม",1,"")</f>
        <v/>
      </c>
      <c r="AN26" s="197" t="str">
        <f>IF('เช็คเวลาเรียน เทอม 1'!AP26="ม",1,"")</f>
        <v/>
      </c>
      <c r="AO26" s="198"/>
      <c r="AP26" s="198"/>
      <c r="AQ26" s="197" t="str">
        <f>IF('เช็คเวลาเรียน เทอม 1'!AS26="ม",1,"")</f>
        <v/>
      </c>
      <c r="AR26" s="197" t="str">
        <f>IF('เช็คเวลาเรียน เทอม 1'!AT26="ม",1,"")</f>
        <v/>
      </c>
      <c r="AS26" s="197" t="str">
        <f>IF('เช็คเวลาเรียน เทอม 1'!AU26="ม",1,"")</f>
        <v/>
      </c>
      <c r="AT26" s="197" t="str">
        <f>IF('เช็คเวลาเรียน เทอม 1'!AV26="ม",1,"")</f>
        <v/>
      </c>
      <c r="AU26" s="197" t="str">
        <f>IF('เช็คเวลาเรียน เทอม 1'!AW26="ม",1,"")</f>
        <v/>
      </c>
      <c r="AV26" s="198"/>
      <c r="AW26" s="198"/>
      <c r="AX26" s="197" t="str">
        <f>IF('เช็คเวลาเรียน เทอม 1'!AZ26="ม",1,"")</f>
        <v/>
      </c>
      <c r="AY26" s="197" t="str">
        <f>IF('เช็คเวลาเรียน เทอม 1'!BA26="ม",1,"")</f>
        <v/>
      </c>
      <c r="AZ26" s="197" t="str">
        <f>IF('เช็คเวลาเรียน เทอม 1'!BB26="ม",1,"")</f>
        <v/>
      </c>
      <c r="BA26" s="197" t="str">
        <f>IF('เช็คเวลาเรียน เทอม 1'!BC26="ม",1,"")</f>
        <v/>
      </c>
      <c r="BB26" s="197" t="str">
        <f>IF('เช็คเวลาเรียน เทอม 1'!BD26="ม",1,"")</f>
        <v/>
      </c>
      <c r="BC26" s="198"/>
      <c r="BD26" s="198"/>
      <c r="BE26" s="197" t="str">
        <f>IF('เช็คเวลาเรียน เทอม 1'!BG26="ม",1,"")</f>
        <v/>
      </c>
      <c r="BF26" s="197" t="str">
        <f>IF('เช็คเวลาเรียน เทอม 1'!BH26="ม",1,"")</f>
        <v/>
      </c>
      <c r="BG26" s="197" t="str">
        <f>IF('เช็คเวลาเรียน เทอม 1'!BI26="ม",1,"")</f>
        <v/>
      </c>
      <c r="BH26" s="197" t="str">
        <f>IF('เช็คเวลาเรียน เทอม 1'!BJ26="ม",1,"")</f>
        <v/>
      </c>
      <c r="BI26" s="197" t="str">
        <f>IF('เช็คเวลาเรียน เทอม 1'!BK26="ม",1,"")</f>
        <v/>
      </c>
      <c r="BJ26" s="198"/>
      <c r="BK26" s="198"/>
      <c r="BL26" s="197" t="str">
        <f>IF('เช็คเวลาเรียน เทอม 1'!BN26="ม",1,"")</f>
        <v/>
      </c>
      <c r="BM26" s="197" t="str">
        <f>IF('เช็คเวลาเรียน เทอม 1'!BO26="ม",1,"")</f>
        <v/>
      </c>
      <c r="BN26" s="338">
        <f t="shared" si="1"/>
        <v>0</v>
      </c>
      <c r="BO26" s="339"/>
      <c r="BP26" s="199" t="str">
        <f>IF('เช็คเวลาเรียน เทอม 1'!BT26="ม",1,"")</f>
        <v/>
      </c>
      <c r="BQ26" s="199" t="str">
        <f>IF('เช็คเวลาเรียน เทอม 1'!BU26="ม",1,"")</f>
        <v/>
      </c>
      <c r="BR26" s="199" t="str">
        <f>IF('เช็คเวลาเรียน เทอม 1'!BV26="ม",1,"")</f>
        <v/>
      </c>
      <c r="BS26" s="198"/>
      <c r="BT26" s="198"/>
      <c r="BU26" s="199" t="str">
        <f>IF('เช็คเวลาเรียน เทอม 1'!BY26="ม",1,"")</f>
        <v/>
      </c>
      <c r="BV26" s="199" t="str">
        <f>IF('เช็คเวลาเรียน เทอม 1'!BZ26="ม",1,"")</f>
        <v/>
      </c>
      <c r="BW26" s="199" t="str">
        <f>IF('เช็คเวลาเรียน เทอม 1'!CA26="ม",1,"")</f>
        <v/>
      </c>
      <c r="BX26" s="199" t="str">
        <f>IF('เช็คเวลาเรียน เทอม 1'!CB26="ม",1,"")</f>
        <v/>
      </c>
      <c r="BY26" s="199" t="str">
        <f>IF('เช็คเวลาเรียน เทอม 1'!CC26="ม",1,"")</f>
        <v/>
      </c>
      <c r="BZ26" s="198"/>
      <c r="CA26" s="198"/>
      <c r="CB26" s="199" t="str">
        <f>IF('เช็คเวลาเรียน เทอม 1'!CF26="ม",1,"")</f>
        <v/>
      </c>
      <c r="CC26" s="199" t="str">
        <f>IF('เช็คเวลาเรียน เทอม 1'!CG26="ม",1,"")</f>
        <v/>
      </c>
      <c r="CD26" s="199" t="str">
        <f>IF('เช็คเวลาเรียน เทอม 1'!CH26="ม",1,"")</f>
        <v/>
      </c>
      <c r="CE26" s="199" t="str">
        <f>IF('เช็คเวลาเรียน เทอม 1'!CI26="ม",1,"")</f>
        <v/>
      </c>
      <c r="CF26" s="199" t="str">
        <f>IF('เช็คเวลาเรียน เทอม 1'!CJ26="ม",1,"")</f>
        <v/>
      </c>
      <c r="CG26" s="198"/>
      <c r="CH26" s="198"/>
      <c r="CI26" s="199" t="str">
        <f>IF('เช็คเวลาเรียน เทอม 1'!CM26="ม",1,"")</f>
        <v/>
      </c>
      <c r="CJ26" s="199" t="str">
        <f>IF('เช็คเวลาเรียน เทอม 1'!CN26="ม",1,"")</f>
        <v/>
      </c>
      <c r="CK26" s="199" t="str">
        <f>IF('เช็คเวลาเรียน เทอม 1'!CO26="ม",1,"")</f>
        <v/>
      </c>
      <c r="CL26" s="199" t="str">
        <f>IF('เช็คเวลาเรียน เทอม 1'!CP26="ม",1,"")</f>
        <v/>
      </c>
      <c r="CM26" s="199" t="str">
        <f>IF('เช็คเวลาเรียน เทอม 1'!CQ26="ม",1,"")</f>
        <v/>
      </c>
      <c r="CN26" s="198"/>
      <c r="CO26" s="198"/>
      <c r="CP26" s="199" t="str">
        <f>IF('เช็คเวลาเรียน เทอม 1'!CT26="ม",1,"")</f>
        <v/>
      </c>
      <c r="CQ26" s="280"/>
      <c r="CR26" s="280"/>
      <c r="CS26" s="280"/>
      <c r="CT26" s="199" t="str">
        <f>IF('เช็คเวลาเรียน เทอม 1'!CX26="ม",1,"")</f>
        <v/>
      </c>
      <c r="CU26" s="338">
        <f t="shared" si="2"/>
        <v>0</v>
      </c>
      <c r="CV26" s="339"/>
      <c r="CW26" s="198"/>
      <c r="CX26" s="198"/>
      <c r="CY26" s="199" t="str">
        <f>IF('เช็คเวลาเรียน เทอม 1'!DE26="ม",1,"")</f>
        <v/>
      </c>
      <c r="CZ26" s="199" t="str">
        <f>IF('เช็คเวลาเรียน เทอม 1'!DF26="ม",1,"")</f>
        <v/>
      </c>
      <c r="DA26" s="199" t="str">
        <f>IF('เช็คเวลาเรียน เทอม 1'!DG26="ม",1,"")</f>
        <v/>
      </c>
      <c r="DB26" s="199" t="str">
        <f>IF('เช็คเวลาเรียน เทอม 1'!DH26="ม",1,"")</f>
        <v/>
      </c>
      <c r="DC26" s="199" t="str">
        <f>IF('เช็คเวลาเรียน เทอม 1'!DI26="ม",1,"")</f>
        <v/>
      </c>
      <c r="DD26" s="198"/>
      <c r="DE26" s="198"/>
      <c r="DF26" s="199" t="str">
        <f>IF('เช็คเวลาเรียน เทอม 1'!DL26="ม",1,"")</f>
        <v/>
      </c>
      <c r="DG26" s="199" t="str">
        <f>IF('เช็คเวลาเรียน เทอม 1'!DM26="ม",1,"")</f>
        <v/>
      </c>
      <c r="DH26" s="280"/>
      <c r="DI26" s="199" t="str">
        <f>IF('เช็คเวลาเรียน เทอม 1'!DO26="ม",1,"")</f>
        <v/>
      </c>
      <c r="DJ26" s="199" t="str">
        <f>IF('เช็คเวลาเรียน เทอม 1'!DP26="ม",1,"")</f>
        <v/>
      </c>
      <c r="DK26" s="198"/>
      <c r="DL26" s="198"/>
      <c r="DM26" s="199" t="str">
        <f>IF('เช็คเวลาเรียน เทอม 1'!DS26="ม",1,"")</f>
        <v/>
      </c>
      <c r="DN26" s="199" t="str">
        <f>IF('เช็คเวลาเรียน เทอม 1'!DT26="ม",1,"")</f>
        <v/>
      </c>
      <c r="DO26" s="199" t="str">
        <f>IF('เช็คเวลาเรียน เทอม 1'!DU26="ม",1,"")</f>
        <v/>
      </c>
      <c r="DP26" s="199" t="str">
        <f>IF('เช็คเวลาเรียน เทอม 1'!DV26="ม",1,"")</f>
        <v/>
      </c>
      <c r="DQ26" s="199" t="str">
        <f>IF('เช็คเวลาเรียน เทอม 1'!DW26="ม",1,"")</f>
        <v/>
      </c>
      <c r="DR26" s="198"/>
      <c r="DS26" s="198"/>
      <c r="DT26" s="199" t="str">
        <f>IF('เช็คเวลาเรียน เทอม 1'!DZ26="ม",1,"")</f>
        <v/>
      </c>
      <c r="DU26" s="199" t="str">
        <f>IF('เช็คเวลาเรียน เทอม 1'!EA26="ม",1,"")</f>
        <v/>
      </c>
      <c r="DV26" s="199" t="str">
        <f>IF('เช็คเวลาเรียน เทอม 1'!EB26="ม",1,"")</f>
        <v/>
      </c>
      <c r="DW26" s="199" t="str">
        <f>IF('เช็คเวลาเรียน เทอม 1'!EC26="ม",1,"")</f>
        <v/>
      </c>
      <c r="DX26" s="199" t="str">
        <f>IF('เช็คเวลาเรียน เทอม 1'!ED26="ม",1,"")</f>
        <v/>
      </c>
      <c r="DY26" s="198"/>
      <c r="DZ26" s="198"/>
      <c r="EA26" s="199" t="str">
        <f>IF('เช็คเวลาเรียน เทอม 1'!EG26="ม",1,"")</f>
        <v/>
      </c>
      <c r="EB26" s="338">
        <f t="shared" si="3"/>
        <v>0</v>
      </c>
      <c r="EC26" s="339"/>
      <c r="ED26" s="199" t="str">
        <f>IF('เช็คเวลาเรียน เทอม 1'!EL26="ม",1,"")</f>
        <v/>
      </c>
      <c r="EE26" s="199" t="str">
        <f>IF('เช็คเวลาเรียน เทอม 1'!EM26="ม",1,"")</f>
        <v/>
      </c>
      <c r="EF26" s="199" t="str">
        <f>IF('เช็คเวลาเรียน เทอม 1'!EN26="ม",1,"")</f>
        <v/>
      </c>
      <c r="EG26" s="199" t="str">
        <f>IF('เช็คเวลาเรียน เทอม 1'!EO26="ม",1,"")</f>
        <v/>
      </c>
      <c r="EH26" s="198"/>
      <c r="EI26" s="198"/>
      <c r="EJ26" s="199" t="str">
        <f>IF('เช็คเวลาเรียน เทอม 1'!ER26="ม",1,"")</f>
        <v/>
      </c>
      <c r="EK26" s="199" t="str">
        <f>IF('เช็คเวลาเรียน เทอม 1'!ES26="ม",1,"")</f>
        <v/>
      </c>
      <c r="EL26" s="199" t="str">
        <f>IF('เช็คเวลาเรียน เทอม 1'!ET26="ม",1,"")</f>
        <v/>
      </c>
      <c r="EM26" s="199" t="str">
        <f>IF('เช็คเวลาเรียน เทอม 1'!EU26="ม",1,"")</f>
        <v/>
      </c>
      <c r="EN26" s="199" t="str">
        <f>IF('เช็คเวลาเรียน เทอม 1'!EV26="ม",1,"")</f>
        <v/>
      </c>
      <c r="EO26" s="198"/>
      <c r="EP26" s="198"/>
      <c r="EQ26" s="199" t="str">
        <f>IF('เช็คเวลาเรียน เทอม 1'!EY26="ม",1,"")</f>
        <v/>
      </c>
      <c r="ER26" s="199" t="str">
        <f>IF('เช็คเวลาเรียน เทอม 1'!EZ26="ม",1,"")</f>
        <v/>
      </c>
      <c r="ES26" s="199" t="str">
        <f>IF('เช็คเวลาเรียน เทอม 1'!FA26="ม",1,"")</f>
        <v/>
      </c>
      <c r="ET26" s="199" t="str">
        <f>IF('เช็คเวลาเรียน เทอม 1'!FB26="ม",1,"")</f>
        <v/>
      </c>
      <c r="EU26" s="199" t="str">
        <f>IF('เช็คเวลาเรียน เทอม 1'!FC26="ม",1,"")</f>
        <v/>
      </c>
      <c r="EV26" s="198"/>
      <c r="EW26" s="198"/>
      <c r="EX26" s="199" t="str">
        <f>IF('เช็คเวลาเรียน เทอม 1'!FF26="ม",1,"")</f>
        <v/>
      </c>
      <c r="EY26" s="199" t="str">
        <f>IF('เช็คเวลาเรียน เทอม 1'!FG26="ม",1,"")</f>
        <v/>
      </c>
      <c r="EZ26" s="199" t="str">
        <f>IF('เช็คเวลาเรียน เทอม 1'!FH26="ม",1,"")</f>
        <v/>
      </c>
      <c r="FA26" s="199" t="str">
        <f>IF('เช็คเวลาเรียน เทอม 1'!FI26="ม",1,"")</f>
        <v/>
      </c>
      <c r="FB26" s="199" t="str">
        <f>IF('เช็คเวลาเรียน เทอม 1'!FJ26="ม",1,"")</f>
        <v/>
      </c>
      <c r="FC26" s="198"/>
      <c r="FD26" s="198"/>
      <c r="FE26" s="199" t="str">
        <f>IF('เช็คเวลาเรียน เทอม 1'!FM26="ม",1,"")</f>
        <v/>
      </c>
      <c r="FF26" s="199" t="str">
        <f>IF('เช็คเวลาเรียน เทอม 1'!FN26="ม",1,"")</f>
        <v/>
      </c>
      <c r="FG26" s="199" t="str">
        <f>IF('เช็คเวลาเรียน เทอม 1'!FO26="ม",1,"")</f>
        <v/>
      </c>
      <c r="FH26" s="338">
        <f t="shared" si="4"/>
        <v>0</v>
      </c>
      <c r="FI26" s="339"/>
      <c r="FJ26" s="199" t="str">
        <f>IF('เช็คเวลาเรียน เทอม 1'!FT26="ม",1,"")</f>
        <v/>
      </c>
      <c r="FK26" s="199" t="str">
        <f>IF('เช็คเวลาเรียน เทอม 1'!FU26="ม",1,"")</f>
        <v/>
      </c>
      <c r="FL26" s="198"/>
      <c r="FM26" s="198"/>
      <c r="FN26" s="199" t="str">
        <f>IF('เช็คเวลาเรียน เทอม 1'!FX26="ม",1,"")</f>
        <v/>
      </c>
      <c r="FO26" s="199" t="str">
        <f>IF('เช็คเวลาเรียน เทอม 1'!FY26="ม",1,"")</f>
        <v/>
      </c>
      <c r="FP26" s="199" t="str">
        <f>IF('เช็คเวลาเรียน เทอม 1'!FZ26="ม",1,"")</f>
        <v/>
      </c>
      <c r="FQ26" s="199" t="str">
        <f>IF('เช็คเวลาเรียน เทอม 1'!GA26="ม",1,"")</f>
        <v/>
      </c>
      <c r="FR26" s="199" t="str">
        <f>IF('เช็คเวลาเรียน เทอม 1'!GB26="ม",1,"")</f>
        <v/>
      </c>
      <c r="FS26" s="198"/>
      <c r="FT26" s="198"/>
      <c r="FU26" s="199" t="str">
        <f>IF('เช็คเวลาเรียน เทอม 1'!GE26="ม",1,"")</f>
        <v/>
      </c>
      <c r="FV26" s="280"/>
      <c r="FW26" s="199" t="str">
        <f>IF('เช็คเวลาเรียน เทอม 1'!GG26="ม",1,"")</f>
        <v/>
      </c>
      <c r="FX26" s="199" t="str">
        <f>IF('เช็คเวลาเรียน เทอม 1'!GH26="ม",1,"")</f>
        <v/>
      </c>
      <c r="FY26" s="199" t="str">
        <f>IF('เช็คเวลาเรียน เทอม 1'!GI26="ม",1,"")</f>
        <v/>
      </c>
      <c r="FZ26" s="198"/>
      <c r="GA26" s="198"/>
      <c r="GB26" s="199" t="str">
        <f>IF('เช็คเวลาเรียน เทอม 1'!GL26="ม",1,"")</f>
        <v/>
      </c>
      <c r="GC26" s="199" t="str">
        <f>IF('เช็คเวลาเรียน เทอม 1'!GM26="ม",1,"")</f>
        <v/>
      </c>
      <c r="GD26" s="199" t="str">
        <f>IF('เช็คเวลาเรียน เทอม 1'!GN26="ม",1,"")</f>
        <v/>
      </c>
      <c r="GE26" s="199" t="str">
        <f>IF('เช็คเวลาเรียน เทอม 1'!GO26="ม",1,"")</f>
        <v/>
      </c>
      <c r="GF26" s="280"/>
      <c r="GG26" s="198"/>
      <c r="GH26" s="198"/>
      <c r="GI26" s="199" t="str">
        <f>IF('เช็คเวลาเรียน เทอม 1'!GS26="ม",1,"")</f>
        <v/>
      </c>
      <c r="GJ26" s="199" t="str">
        <f>IF('เช็คเวลาเรียน เทอม 1'!GT26="ม",1,"")</f>
        <v/>
      </c>
      <c r="GK26" s="199" t="str">
        <f>IF('เช็คเวลาเรียน เทอม 1'!GU26="ม",1,"")</f>
        <v/>
      </c>
      <c r="GL26" s="199" t="str">
        <f>IF('เช็คเวลาเรียน เทอม 1'!GV26="ม",1,"")</f>
        <v/>
      </c>
      <c r="GM26" s="199" t="str">
        <f>IF('เช็คเวลาเรียน เทอม 1'!GW26="ม",1,"")</f>
        <v/>
      </c>
      <c r="GN26" s="198"/>
      <c r="GO26" s="338">
        <f t="shared" si="5"/>
        <v>0</v>
      </c>
      <c r="GP26" s="339"/>
    </row>
    <row r="27" spans="1:198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280"/>
      <c r="D27" s="194"/>
      <c r="E27" s="194"/>
      <c r="F27" s="280"/>
      <c r="G27" s="194"/>
      <c r="H27" s="194"/>
      <c r="I27" s="194"/>
      <c r="J27" s="194"/>
      <c r="K27" s="194"/>
      <c r="L27" s="194"/>
      <c r="M27" s="194"/>
      <c r="N27" s="194"/>
      <c r="O27" s="280"/>
      <c r="P27" s="194"/>
      <c r="Q27" s="194"/>
      <c r="R27" s="195"/>
      <c r="S27" s="195"/>
      <c r="T27" s="196" t="str">
        <f>IF('เช็คเวลาเรียน เทอม 1'!T27="ม",1,"")</f>
        <v/>
      </c>
      <c r="U27" s="196" t="str">
        <f>IF('เช็คเวลาเรียน เทอม 1'!U27="ม",1,"")</f>
        <v/>
      </c>
      <c r="V27" s="196" t="str">
        <f>IF('เช็คเวลาเรียน เทอม 1'!V27="ม",1,"")</f>
        <v/>
      </c>
      <c r="W27" s="196" t="str">
        <f>IF('เช็คเวลาเรียน เทอม 1'!W27="ม",1,"")</f>
        <v/>
      </c>
      <c r="X27" s="196" t="str">
        <f>IF('เช็คเวลาเรียน เทอม 1'!X27="ม",1,"")</f>
        <v/>
      </c>
      <c r="Y27" s="194"/>
      <c r="Z27" s="194"/>
      <c r="AA27" s="196" t="str">
        <f>IF('เช็คเวลาเรียน เทอม 1'!AA27="ม",1,"")</f>
        <v/>
      </c>
      <c r="AB27" s="196" t="str">
        <f>IF('เช็คเวลาเรียน เทอม 1'!AB27="ม",1,"")</f>
        <v/>
      </c>
      <c r="AC27" s="196" t="str">
        <f>IF('เช็คเวลาเรียน เทอม 1'!AC27="ม",1,"")</f>
        <v/>
      </c>
      <c r="AD27" s="196" t="str">
        <f>IF('เช็คเวลาเรียน เทอม 1'!AD27="ม",1,"")</f>
        <v/>
      </c>
      <c r="AE27" s="196" t="str">
        <f>IF('เช็คเวลาเรียน เทอม 1'!AE27="ม",1,"")</f>
        <v/>
      </c>
      <c r="AF27" s="194"/>
      <c r="AG27" s="280"/>
      <c r="AH27" s="338">
        <f t="shared" si="0"/>
        <v>0</v>
      </c>
      <c r="AI27" s="339"/>
      <c r="AJ27" s="280"/>
      <c r="AK27" s="197" t="str">
        <f>IF('เช็คเวลาเรียน เทอม 1'!AM27="ม",1,"")</f>
        <v/>
      </c>
      <c r="AL27" s="280"/>
      <c r="AM27" s="197" t="str">
        <f>IF('เช็คเวลาเรียน เทอม 1'!AO27="ม",1,"")</f>
        <v/>
      </c>
      <c r="AN27" s="197" t="str">
        <f>IF('เช็คเวลาเรียน เทอม 1'!AP27="ม",1,"")</f>
        <v/>
      </c>
      <c r="AO27" s="198"/>
      <c r="AP27" s="198"/>
      <c r="AQ27" s="197" t="str">
        <f>IF('เช็คเวลาเรียน เทอม 1'!AS27="ม",1,"")</f>
        <v/>
      </c>
      <c r="AR27" s="197" t="str">
        <f>IF('เช็คเวลาเรียน เทอม 1'!AT27="ม",1,"")</f>
        <v/>
      </c>
      <c r="AS27" s="197" t="str">
        <f>IF('เช็คเวลาเรียน เทอม 1'!AU27="ม",1,"")</f>
        <v/>
      </c>
      <c r="AT27" s="197" t="str">
        <f>IF('เช็คเวลาเรียน เทอม 1'!AV27="ม",1,"")</f>
        <v/>
      </c>
      <c r="AU27" s="197" t="str">
        <f>IF('เช็คเวลาเรียน เทอม 1'!AW27="ม",1,"")</f>
        <v/>
      </c>
      <c r="AV27" s="198"/>
      <c r="AW27" s="198"/>
      <c r="AX27" s="197" t="str">
        <f>IF('เช็คเวลาเรียน เทอม 1'!AZ27="ม",1,"")</f>
        <v/>
      </c>
      <c r="AY27" s="197" t="str">
        <f>IF('เช็คเวลาเรียน เทอม 1'!BA27="ม",1,"")</f>
        <v/>
      </c>
      <c r="AZ27" s="197" t="str">
        <f>IF('เช็คเวลาเรียน เทอม 1'!BB27="ม",1,"")</f>
        <v/>
      </c>
      <c r="BA27" s="197" t="str">
        <f>IF('เช็คเวลาเรียน เทอม 1'!BC27="ม",1,"")</f>
        <v/>
      </c>
      <c r="BB27" s="197" t="str">
        <f>IF('เช็คเวลาเรียน เทอม 1'!BD27="ม",1,"")</f>
        <v/>
      </c>
      <c r="BC27" s="198"/>
      <c r="BD27" s="198"/>
      <c r="BE27" s="197" t="str">
        <f>IF('เช็คเวลาเรียน เทอม 1'!BG27="ม",1,"")</f>
        <v/>
      </c>
      <c r="BF27" s="197" t="str">
        <f>IF('เช็คเวลาเรียน เทอม 1'!BH27="ม",1,"")</f>
        <v/>
      </c>
      <c r="BG27" s="197" t="str">
        <f>IF('เช็คเวลาเรียน เทอม 1'!BI27="ม",1,"")</f>
        <v/>
      </c>
      <c r="BH27" s="197" t="str">
        <f>IF('เช็คเวลาเรียน เทอม 1'!BJ27="ม",1,"")</f>
        <v/>
      </c>
      <c r="BI27" s="197" t="str">
        <f>IF('เช็คเวลาเรียน เทอม 1'!BK27="ม",1,"")</f>
        <v/>
      </c>
      <c r="BJ27" s="198"/>
      <c r="BK27" s="198"/>
      <c r="BL27" s="197" t="str">
        <f>IF('เช็คเวลาเรียน เทอม 1'!BN27="ม",1,"")</f>
        <v/>
      </c>
      <c r="BM27" s="197" t="str">
        <f>IF('เช็คเวลาเรียน เทอม 1'!BO27="ม",1,"")</f>
        <v/>
      </c>
      <c r="BN27" s="338">
        <f t="shared" si="1"/>
        <v>0</v>
      </c>
      <c r="BO27" s="339"/>
      <c r="BP27" s="199" t="str">
        <f>IF('เช็คเวลาเรียน เทอม 1'!BT27="ม",1,"")</f>
        <v/>
      </c>
      <c r="BQ27" s="199" t="str">
        <f>IF('เช็คเวลาเรียน เทอม 1'!BU27="ม",1,"")</f>
        <v/>
      </c>
      <c r="BR27" s="199" t="str">
        <f>IF('เช็คเวลาเรียน เทอม 1'!BV27="ม",1,"")</f>
        <v/>
      </c>
      <c r="BS27" s="198"/>
      <c r="BT27" s="198"/>
      <c r="BU27" s="199" t="str">
        <f>IF('เช็คเวลาเรียน เทอม 1'!BY27="ม",1,"")</f>
        <v/>
      </c>
      <c r="BV27" s="199" t="str">
        <f>IF('เช็คเวลาเรียน เทอม 1'!BZ27="ม",1,"")</f>
        <v/>
      </c>
      <c r="BW27" s="199" t="str">
        <f>IF('เช็คเวลาเรียน เทอม 1'!CA27="ม",1,"")</f>
        <v/>
      </c>
      <c r="BX27" s="199" t="str">
        <f>IF('เช็คเวลาเรียน เทอม 1'!CB27="ม",1,"")</f>
        <v/>
      </c>
      <c r="BY27" s="199" t="str">
        <f>IF('เช็คเวลาเรียน เทอม 1'!CC27="ม",1,"")</f>
        <v/>
      </c>
      <c r="BZ27" s="198"/>
      <c r="CA27" s="198"/>
      <c r="CB27" s="199" t="str">
        <f>IF('เช็คเวลาเรียน เทอม 1'!CF27="ม",1,"")</f>
        <v/>
      </c>
      <c r="CC27" s="199" t="str">
        <f>IF('เช็คเวลาเรียน เทอม 1'!CG27="ม",1,"")</f>
        <v/>
      </c>
      <c r="CD27" s="199" t="str">
        <f>IF('เช็คเวลาเรียน เทอม 1'!CH27="ม",1,"")</f>
        <v/>
      </c>
      <c r="CE27" s="199" t="str">
        <f>IF('เช็คเวลาเรียน เทอม 1'!CI27="ม",1,"")</f>
        <v/>
      </c>
      <c r="CF27" s="199" t="str">
        <f>IF('เช็คเวลาเรียน เทอม 1'!CJ27="ม",1,"")</f>
        <v/>
      </c>
      <c r="CG27" s="198"/>
      <c r="CH27" s="198"/>
      <c r="CI27" s="199" t="str">
        <f>IF('เช็คเวลาเรียน เทอม 1'!CM27="ม",1,"")</f>
        <v/>
      </c>
      <c r="CJ27" s="199" t="str">
        <f>IF('เช็คเวลาเรียน เทอม 1'!CN27="ม",1,"")</f>
        <v/>
      </c>
      <c r="CK27" s="199" t="str">
        <f>IF('เช็คเวลาเรียน เทอม 1'!CO27="ม",1,"")</f>
        <v/>
      </c>
      <c r="CL27" s="199" t="str">
        <f>IF('เช็คเวลาเรียน เทอม 1'!CP27="ม",1,"")</f>
        <v/>
      </c>
      <c r="CM27" s="199" t="str">
        <f>IF('เช็คเวลาเรียน เทอม 1'!CQ27="ม",1,"")</f>
        <v/>
      </c>
      <c r="CN27" s="198"/>
      <c r="CO27" s="198"/>
      <c r="CP27" s="199" t="str">
        <f>IF('เช็คเวลาเรียน เทอม 1'!CT27="ม",1,"")</f>
        <v/>
      </c>
      <c r="CQ27" s="280"/>
      <c r="CR27" s="280"/>
      <c r="CS27" s="280"/>
      <c r="CT27" s="199" t="str">
        <f>IF('เช็คเวลาเรียน เทอม 1'!CX27="ม",1,"")</f>
        <v/>
      </c>
      <c r="CU27" s="338">
        <f t="shared" si="2"/>
        <v>0</v>
      </c>
      <c r="CV27" s="339"/>
      <c r="CW27" s="198"/>
      <c r="CX27" s="198"/>
      <c r="CY27" s="199" t="str">
        <f>IF('เช็คเวลาเรียน เทอม 1'!DE27="ม",1,"")</f>
        <v/>
      </c>
      <c r="CZ27" s="199" t="str">
        <f>IF('เช็คเวลาเรียน เทอม 1'!DF27="ม",1,"")</f>
        <v/>
      </c>
      <c r="DA27" s="199" t="str">
        <f>IF('เช็คเวลาเรียน เทอม 1'!DG27="ม",1,"")</f>
        <v/>
      </c>
      <c r="DB27" s="199" t="str">
        <f>IF('เช็คเวลาเรียน เทอม 1'!DH27="ม",1,"")</f>
        <v/>
      </c>
      <c r="DC27" s="199" t="str">
        <f>IF('เช็คเวลาเรียน เทอม 1'!DI27="ม",1,"")</f>
        <v/>
      </c>
      <c r="DD27" s="198"/>
      <c r="DE27" s="198"/>
      <c r="DF27" s="199" t="str">
        <f>IF('เช็คเวลาเรียน เทอม 1'!DL27="ม",1,"")</f>
        <v/>
      </c>
      <c r="DG27" s="199" t="str">
        <f>IF('เช็คเวลาเรียน เทอม 1'!DM27="ม",1,"")</f>
        <v/>
      </c>
      <c r="DH27" s="280"/>
      <c r="DI27" s="199" t="str">
        <f>IF('เช็คเวลาเรียน เทอม 1'!DO27="ม",1,"")</f>
        <v/>
      </c>
      <c r="DJ27" s="199" t="str">
        <f>IF('เช็คเวลาเรียน เทอม 1'!DP27="ม",1,"")</f>
        <v/>
      </c>
      <c r="DK27" s="198"/>
      <c r="DL27" s="198"/>
      <c r="DM27" s="199" t="str">
        <f>IF('เช็คเวลาเรียน เทอม 1'!DS27="ม",1,"")</f>
        <v/>
      </c>
      <c r="DN27" s="199" t="str">
        <f>IF('เช็คเวลาเรียน เทอม 1'!DT27="ม",1,"")</f>
        <v/>
      </c>
      <c r="DO27" s="199" t="str">
        <f>IF('เช็คเวลาเรียน เทอม 1'!DU27="ม",1,"")</f>
        <v/>
      </c>
      <c r="DP27" s="199" t="str">
        <f>IF('เช็คเวลาเรียน เทอม 1'!DV27="ม",1,"")</f>
        <v/>
      </c>
      <c r="DQ27" s="199" t="str">
        <f>IF('เช็คเวลาเรียน เทอม 1'!DW27="ม",1,"")</f>
        <v/>
      </c>
      <c r="DR27" s="198"/>
      <c r="DS27" s="198"/>
      <c r="DT27" s="199" t="str">
        <f>IF('เช็คเวลาเรียน เทอม 1'!DZ27="ม",1,"")</f>
        <v/>
      </c>
      <c r="DU27" s="199" t="str">
        <f>IF('เช็คเวลาเรียน เทอม 1'!EA27="ม",1,"")</f>
        <v/>
      </c>
      <c r="DV27" s="199" t="str">
        <f>IF('เช็คเวลาเรียน เทอม 1'!EB27="ม",1,"")</f>
        <v/>
      </c>
      <c r="DW27" s="199" t="str">
        <f>IF('เช็คเวลาเรียน เทอม 1'!EC27="ม",1,"")</f>
        <v/>
      </c>
      <c r="DX27" s="199" t="str">
        <f>IF('เช็คเวลาเรียน เทอม 1'!ED27="ม",1,"")</f>
        <v/>
      </c>
      <c r="DY27" s="198"/>
      <c r="DZ27" s="198"/>
      <c r="EA27" s="199" t="str">
        <f>IF('เช็คเวลาเรียน เทอม 1'!EG27="ม",1,"")</f>
        <v/>
      </c>
      <c r="EB27" s="338">
        <f t="shared" si="3"/>
        <v>0</v>
      </c>
      <c r="EC27" s="339"/>
      <c r="ED27" s="199" t="str">
        <f>IF('เช็คเวลาเรียน เทอม 1'!EL27="ม",1,"")</f>
        <v/>
      </c>
      <c r="EE27" s="199" t="str">
        <f>IF('เช็คเวลาเรียน เทอม 1'!EM27="ม",1,"")</f>
        <v/>
      </c>
      <c r="EF27" s="199" t="str">
        <f>IF('เช็คเวลาเรียน เทอม 1'!EN27="ม",1,"")</f>
        <v/>
      </c>
      <c r="EG27" s="199" t="str">
        <f>IF('เช็คเวลาเรียน เทอม 1'!EO27="ม",1,"")</f>
        <v/>
      </c>
      <c r="EH27" s="198"/>
      <c r="EI27" s="198"/>
      <c r="EJ27" s="199" t="str">
        <f>IF('เช็คเวลาเรียน เทอม 1'!ER27="ม",1,"")</f>
        <v/>
      </c>
      <c r="EK27" s="199" t="str">
        <f>IF('เช็คเวลาเรียน เทอม 1'!ES27="ม",1,"")</f>
        <v/>
      </c>
      <c r="EL27" s="199" t="str">
        <f>IF('เช็คเวลาเรียน เทอม 1'!ET27="ม",1,"")</f>
        <v/>
      </c>
      <c r="EM27" s="199" t="str">
        <f>IF('เช็คเวลาเรียน เทอม 1'!EU27="ม",1,"")</f>
        <v/>
      </c>
      <c r="EN27" s="199" t="str">
        <f>IF('เช็คเวลาเรียน เทอม 1'!EV27="ม",1,"")</f>
        <v/>
      </c>
      <c r="EO27" s="198"/>
      <c r="EP27" s="198"/>
      <c r="EQ27" s="199" t="str">
        <f>IF('เช็คเวลาเรียน เทอม 1'!EY27="ม",1,"")</f>
        <v/>
      </c>
      <c r="ER27" s="199" t="str">
        <f>IF('เช็คเวลาเรียน เทอม 1'!EZ27="ม",1,"")</f>
        <v/>
      </c>
      <c r="ES27" s="199" t="str">
        <f>IF('เช็คเวลาเรียน เทอม 1'!FA27="ม",1,"")</f>
        <v/>
      </c>
      <c r="ET27" s="199" t="str">
        <f>IF('เช็คเวลาเรียน เทอม 1'!FB27="ม",1,"")</f>
        <v/>
      </c>
      <c r="EU27" s="199" t="str">
        <f>IF('เช็คเวลาเรียน เทอม 1'!FC27="ม",1,"")</f>
        <v/>
      </c>
      <c r="EV27" s="198"/>
      <c r="EW27" s="198"/>
      <c r="EX27" s="199" t="str">
        <f>IF('เช็คเวลาเรียน เทอม 1'!FF27="ม",1,"")</f>
        <v/>
      </c>
      <c r="EY27" s="199" t="str">
        <f>IF('เช็คเวลาเรียน เทอม 1'!FG27="ม",1,"")</f>
        <v/>
      </c>
      <c r="EZ27" s="199" t="str">
        <f>IF('เช็คเวลาเรียน เทอม 1'!FH27="ม",1,"")</f>
        <v/>
      </c>
      <c r="FA27" s="199" t="str">
        <f>IF('เช็คเวลาเรียน เทอม 1'!FI27="ม",1,"")</f>
        <v/>
      </c>
      <c r="FB27" s="199" t="str">
        <f>IF('เช็คเวลาเรียน เทอม 1'!FJ27="ม",1,"")</f>
        <v/>
      </c>
      <c r="FC27" s="198"/>
      <c r="FD27" s="198"/>
      <c r="FE27" s="199" t="str">
        <f>IF('เช็คเวลาเรียน เทอม 1'!FM27="ม",1,"")</f>
        <v/>
      </c>
      <c r="FF27" s="199" t="str">
        <f>IF('เช็คเวลาเรียน เทอม 1'!FN27="ม",1,"")</f>
        <v/>
      </c>
      <c r="FG27" s="199" t="str">
        <f>IF('เช็คเวลาเรียน เทอม 1'!FO27="ม",1,"")</f>
        <v/>
      </c>
      <c r="FH27" s="338">
        <f t="shared" si="4"/>
        <v>0</v>
      </c>
      <c r="FI27" s="339"/>
      <c r="FJ27" s="199" t="str">
        <f>IF('เช็คเวลาเรียน เทอม 1'!FT27="ม",1,"")</f>
        <v/>
      </c>
      <c r="FK27" s="199" t="str">
        <f>IF('เช็คเวลาเรียน เทอม 1'!FU27="ม",1,"")</f>
        <v/>
      </c>
      <c r="FL27" s="198"/>
      <c r="FM27" s="198"/>
      <c r="FN27" s="199" t="str">
        <f>IF('เช็คเวลาเรียน เทอม 1'!FX27="ม",1,"")</f>
        <v/>
      </c>
      <c r="FO27" s="199" t="str">
        <f>IF('เช็คเวลาเรียน เทอม 1'!FY27="ม",1,"")</f>
        <v/>
      </c>
      <c r="FP27" s="199" t="str">
        <f>IF('เช็คเวลาเรียน เทอม 1'!FZ27="ม",1,"")</f>
        <v/>
      </c>
      <c r="FQ27" s="199" t="str">
        <f>IF('เช็คเวลาเรียน เทอม 1'!GA27="ม",1,"")</f>
        <v/>
      </c>
      <c r="FR27" s="199" t="str">
        <f>IF('เช็คเวลาเรียน เทอม 1'!GB27="ม",1,"")</f>
        <v/>
      </c>
      <c r="FS27" s="198"/>
      <c r="FT27" s="198"/>
      <c r="FU27" s="199" t="str">
        <f>IF('เช็คเวลาเรียน เทอม 1'!GE27="ม",1,"")</f>
        <v/>
      </c>
      <c r="FV27" s="280"/>
      <c r="FW27" s="199" t="str">
        <f>IF('เช็คเวลาเรียน เทอม 1'!GG27="ม",1,"")</f>
        <v/>
      </c>
      <c r="FX27" s="199" t="str">
        <f>IF('เช็คเวลาเรียน เทอม 1'!GH27="ม",1,"")</f>
        <v/>
      </c>
      <c r="FY27" s="199" t="str">
        <f>IF('เช็คเวลาเรียน เทอม 1'!GI27="ม",1,"")</f>
        <v/>
      </c>
      <c r="FZ27" s="198"/>
      <c r="GA27" s="198"/>
      <c r="GB27" s="199" t="str">
        <f>IF('เช็คเวลาเรียน เทอม 1'!GL27="ม",1,"")</f>
        <v/>
      </c>
      <c r="GC27" s="199" t="str">
        <f>IF('เช็คเวลาเรียน เทอม 1'!GM27="ม",1,"")</f>
        <v/>
      </c>
      <c r="GD27" s="199" t="str">
        <f>IF('เช็คเวลาเรียน เทอม 1'!GN27="ม",1,"")</f>
        <v/>
      </c>
      <c r="GE27" s="199" t="str">
        <f>IF('เช็คเวลาเรียน เทอม 1'!GO27="ม",1,"")</f>
        <v/>
      </c>
      <c r="GF27" s="280"/>
      <c r="GG27" s="198"/>
      <c r="GH27" s="198"/>
      <c r="GI27" s="199" t="str">
        <f>IF('เช็คเวลาเรียน เทอม 1'!GS27="ม",1,"")</f>
        <v/>
      </c>
      <c r="GJ27" s="199" t="str">
        <f>IF('เช็คเวลาเรียน เทอม 1'!GT27="ม",1,"")</f>
        <v/>
      </c>
      <c r="GK27" s="199" t="str">
        <f>IF('เช็คเวลาเรียน เทอม 1'!GU27="ม",1,"")</f>
        <v/>
      </c>
      <c r="GL27" s="199" t="str">
        <f>IF('เช็คเวลาเรียน เทอม 1'!GV27="ม",1,"")</f>
        <v/>
      </c>
      <c r="GM27" s="199" t="str">
        <f>IF('เช็คเวลาเรียน เทอม 1'!GW27="ม",1,"")</f>
        <v/>
      </c>
      <c r="GN27" s="198"/>
      <c r="GO27" s="338">
        <f t="shared" si="5"/>
        <v>0</v>
      </c>
      <c r="GP27" s="339"/>
    </row>
    <row r="28" spans="1:198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281"/>
      <c r="D28" s="194"/>
      <c r="E28" s="194"/>
      <c r="F28" s="281"/>
      <c r="G28" s="194"/>
      <c r="H28" s="194"/>
      <c r="I28" s="194"/>
      <c r="J28" s="194"/>
      <c r="K28" s="194"/>
      <c r="L28" s="194"/>
      <c r="M28" s="194"/>
      <c r="N28" s="194"/>
      <c r="O28" s="281"/>
      <c r="P28" s="194"/>
      <c r="Q28" s="194"/>
      <c r="R28" s="195"/>
      <c r="S28" s="195"/>
      <c r="T28" s="196" t="str">
        <f>IF('เช็คเวลาเรียน เทอม 1'!T28="ม",1,"")</f>
        <v/>
      </c>
      <c r="U28" s="196" t="str">
        <f>IF('เช็คเวลาเรียน เทอม 1'!U28="ม",1,"")</f>
        <v/>
      </c>
      <c r="V28" s="196" t="str">
        <f>IF('เช็คเวลาเรียน เทอม 1'!V28="ม",1,"")</f>
        <v/>
      </c>
      <c r="W28" s="196" t="str">
        <f>IF('เช็คเวลาเรียน เทอม 1'!W28="ม",1,"")</f>
        <v/>
      </c>
      <c r="X28" s="196" t="str">
        <f>IF('เช็คเวลาเรียน เทอม 1'!X28="ม",1,"")</f>
        <v/>
      </c>
      <c r="Y28" s="194"/>
      <c r="Z28" s="194"/>
      <c r="AA28" s="196" t="str">
        <f>IF('เช็คเวลาเรียน เทอม 1'!AA28="ม",1,"")</f>
        <v/>
      </c>
      <c r="AB28" s="196" t="str">
        <f>IF('เช็คเวลาเรียน เทอม 1'!AB28="ม",1,"")</f>
        <v/>
      </c>
      <c r="AC28" s="196" t="str">
        <f>IF('เช็คเวลาเรียน เทอม 1'!AC28="ม",1,"")</f>
        <v/>
      </c>
      <c r="AD28" s="196" t="str">
        <f>IF('เช็คเวลาเรียน เทอม 1'!AD28="ม",1,"")</f>
        <v/>
      </c>
      <c r="AE28" s="196" t="str">
        <f>IF('เช็คเวลาเรียน เทอม 1'!AE28="ม",1,"")</f>
        <v/>
      </c>
      <c r="AF28" s="194"/>
      <c r="AG28" s="281"/>
      <c r="AH28" s="338">
        <f t="shared" si="0"/>
        <v>0</v>
      </c>
      <c r="AI28" s="339"/>
      <c r="AJ28" s="281"/>
      <c r="AK28" s="197" t="str">
        <f>IF('เช็คเวลาเรียน เทอม 1'!AM28="ม",1,"")</f>
        <v/>
      </c>
      <c r="AL28" s="281"/>
      <c r="AM28" s="197" t="str">
        <f>IF('เช็คเวลาเรียน เทอม 1'!AO28="ม",1,"")</f>
        <v/>
      </c>
      <c r="AN28" s="197" t="str">
        <f>IF('เช็คเวลาเรียน เทอม 1'!AP28="ม",1,"")</f>
        <v/>
      </c>
      <c r="AO28" s="198"/>
      <c r="AP28" s="198"/>
      <c r="AQ28" s="197" t="str">
        <f>IF('เช็คเวลาเรียน เทอม 1'!AS28="ม",1,"")</f>
        <v/>
      </c>
      <c r="AR28" s="197" t="str">
        <f>IF('เช็คเวลาเรียน เทอม 1'!AT28="ม",1,"")</f>
        <v/>
      </c>
      <c r="AS28" s="197" t="str">
        <f>IF('เช็คเวลาเรียน เทอม 1'!AU28="ม",1,"")</f>
        <v/>
      </c>
      <c r="AT28" s="197" t="str">
        <f>IF('เช็คเวลาเรียน เทอม 1'!AV28="ม",1,"")</f>
        <v/>
      </c>
      <c r="AU28" s="197" t="str">
        <f>IF('เช็คเวลาเรียน เทอม 1'!AW28="ม",1,"")</f>
        <v/>
      </c>
      <c r="AV28" s="198"/>
      <c r="AW28" s="198"/>
      <c r="AX28" s="197" t="str">
        <f>IF('เช็คเวลาเรียน เทอม 1'!AZ28="ม",1,"")</f>
        <v/>
      </c>
      <c r="AY28" s="197" t="str">
        <f>IF('เช็คเวลาเรียน เทอม 1'!BA28="ม",1,"")</f>
        <v/>
      </c>
      <c r="AZ28" s="197" t="str">
        <f>IF('เช็คเวลาเรียน เทอม 1'!BB28="ม",1,"")</f>
        <v/>
      </c>
      <c r="BA28" s="197" t="str">
        <f>IF('เช็คเวลาเรียน เทอม 1'!BC28="ม",1,"")</f>
        <v/>
      </c>
      <c r="BB28" s="197" t="str">
        <f>IF('เช็คเวลาเรียน เทอม 1'!BD28="ม",1,"")</f>
        <v/>
      </c>
      <c r="BC28" s="198"/>
      <c r="BD28" s="198"/>
      <c r="BE28" s="197" t="str">
        <f>IF('เช็คเวลาเรียน เทอม 1'!BG28="ม",1,"")</f>
        <v/>
      </c>
      <c r="BF28" s="197" t="str">
        <f>IF('เช็คเวลาเรียน เทอม 1'!BH28="ม",1,"")</f>
        <v/>
      </c>
      <c r="BG28" s="197" t="str">
        <f>IF('เช็คเวลาเรียน เทอม 1'!BI28="ม",1,"")</f>
        <v/>
      </c>
      <c r="BH28" s="197" t="str">
        <f>IF('เช็คเวลาเรียน เทอม 1'!BJ28="ม",1,"")</f>
        <v/>
      </c>
      <c r="BI28" s="197" t="str">
        <f>IF('เช็คเวลาเรียน เทอม 1'!BK28="ม",1,"")</f>
        <v/>
      </c>
      <c r="BJ28" s="198"/>
      <c r="BK28" s="198"/>
      <c r="BL28" s="197" t="str">
        <f>IF('เช็คเวลาเรียน เทอม 1'!BN28="ม",1,"")</f>
        <v/>
      </c>
      <c r="BM28" s="197" t="str">
        <f>IF('เช็คเวลาเรียน เทอม 1'!BO28="ม",1,"")</f>
        <v/>
      </c>
      <c r="BN28" s="338">
        <f t="shared" si="1"/>
        <v>0</v>
      </c>
      <c r="BO28" s="339"/>
      <c r="BP28" s="199" t="str">
        <f>IF('เช็คเวลาเรียน เทอม 1'!BT28="ม",1,"")</f>
        <v/>
      </c>
      <c r="BQ28" s="199" t="str">
        <f>IF('เช็คเวลาเรียน เทอม 1'!BU28="ม",1,"")</f>
        <v/>
      </c>
      <c r="BR28" s="199" t="str">
        <f>IF('เช็คเวลาเรียน เทอม 1'!BV28="ม",1,"")</f>
        <v/>
      </c>
      <c r="BS28" s="198"/>
      <c r="BT28" s="198"/>
      <c r="BU28" s="199" t="str">
        <f>IF('เช็คเวลาเรียน เทอม 1'!BY28="ม",1,"")</f>
        <v/>
      </c>
      <c r="BV28" s="199" t="str">
        <f>IF('เช็คเวลาเรียน เทอม 1'!BZ28="ม",1,"")</f>
        <v/>
      </c>
      <c r="BW28" s="199" t="str">
        <f>IF('เช็คเวลาเรียน เทอม 1'!CA28="ม",1,"")</f>
        <v/>
      </c>
      <c r="BX28" s="199" t="str">
        <f>IF('เช็คเวลาเรียน เทอม 1'!CB28="ม",1,"")</f>
        <v/>
      </c>
      <c r="BY28" s="199" t="str">
        <f>IF('เช็คเวลาเรียน เทอม 1'!CC28="ม",1,"")</f>
        <v/>
      </c>
      <c r="BZ28" s="198"/>
      <c r="CA28" s="198"/>
      <c r="CB28" s="199" t="str">
        <f>IF('เช็คเวลาเรียน เทอม 1'!CF28="ม",1,"")</f>
        <v/>
      </c>
      <c r="CC28" s="199" t="str">
        <f>IF('เช็คเวลาเรียน เทอม 1'!CG28="ม",1,"")</f>
        <v/>
      </c>
      <c r="CD28" s="199" t="str">
        <f>IF('เช็คเวลาเรียน เทอม 1'!CH28="ม",1,"")</f>
        <v/>
      </c>
      <c r="CE28" s="199" t="str">
        <f>IF('เช็คเวลาเรียน เทอม 1'!CI28="ม",1,"")</f>
        <v/>
      </c>
      <c r="CF28" s="199" t="str">
        <f>IF('เช็คเวลาเรียน เทอม 1'!CJ28="ม",1,"")</f>
        <v/>
      </c>
      <c r="CG28" s="198"/>
      <c r="CH28" s="198"/>
      <c r="CI28" s="199" t="str">
        <f>IF('เช็คเวลาเรียน เทอม 1'!CM28="ม",1,"")</f>
        <v/>
      </c>
      <c r="CJ28" s="199" t="str">
        <f>IF('เช็คเวลาเรียน เทอม 1'!CN28="ม",1,"")</f>
        <v/>
      </c>
      <c r="CK28" s="199" t="str">
        <f>IF('เช็คเวลาเรียน เทอม 1'!CO28="ม",1,"")</f>
        <v/>
      </c>
      <c r="CL28" s="199" t="str">
        <f>IF('เช็คเวลาเรียน เทอม 1'!CP28="ม",1,"")</f>
        <v/>
      </c>
      <c r="CM28" s="199" t="str">
        <f>IF('เช็คเวลาเรียน เทอม 1'!CQ28="ม",1,"")</f>
        <v/>
      </c>
      <c r="CN28" s="198"/>
      <c r="CO28" s="198"/>
      <c r="CP28" s="199" t="str">
        <f>IF('เช็คเวลาเรียน เทอม 1'!CT28="ม",1,"")</f>
        <v/>
      </c>
      <c r="CQ28" s="281"/>
      <c r="CR28" s="281"/>
      <c r="CS28" s="281"/>
      <c r="CT28" s="199" t="str">
        <f>IF('เช็คเวลาเรียน เทอม 1'!CX28="ม",1,"")</f>
        <v/>
      </c>
      <c r="CU28" s="338">
        <f t="shared" si="2"/>
        <v>0</v>
      </c>
      <c r="CV28" s="339"/>
      <c r="CW28" s="198"/>
      <c r="CX28" s="198"/>
      <c r="CY28" s="199" t="str">
        <f>IF('เช็คเวลาเรียน เทอม 1'!DE28="ม",1,"")</f>
        <v/>
      </c>
      <c r="CZ28" s="199" t="str">
        <f>IF('เช็คเวลาเรียน เทอม 1'!DF28="ม",1,"")</f>
        <v/>
      </c>
      <c r="DA28" s="199" t="str">
        <f>IF('เช็คเวลาเรียน เทอม 1'!DG28="ม",1,"")</f>
        <v/>
      </c>
      <c r="DB28" s="199" t="str">
        <f>IF('เช็คเวลาเรียน เทอม 1'!DH28="ม",1,"")</f>
        <v/>
      </c>
      <c r="DC28" s="199" t="str">
        <f>IF('เช็คเวลาเรียน เทอม 1'!DI28="ม",1,"")</f>
        <v/>
      </c>
      <c r="DD28" s="198"/>
      <c r="DE28" s="198"/>
      <c r="DF28" s="199" t="str">
        <f>IF('เช็คเวลาเรียน เทอม 1'!DL28="ม",1,"")</f>
        <v/>
      </c>
      <c r="DG28" s="199" t="str">
        <f>IF('เช็คเวลาเรียน เทอม 1'!DM28="ม",1,"")</f>
        <v/>
      </c>
      <c r="DH28" s="281"/>
      <c r="DI28" s="199" t="str">
        <f>IF('เช็คเวลาเรียน เทอม 1'!DO28="ม",1,"")</f>
        <v/>
      </c>
      <c r="DJ28" s="199" t="str">
        <f>IF('เช็คเวลาเรียน เทอม 1'!DP28="ม",1,"")</f>
        <v/>
      </c>
      <c r="DK28" s="198"/>
      <c r="DL28" s="198"/>
      <c r="DM28" s="199" t="str">
        <f>IF('เช็คเวลาเรียน เทอม 1'!DS28="ม",1,"")</f>
        <v/>
      </c>
      <c r="DN28" s="199" t="str">
        <f>IF('เช็คเวลาเรียน เทอม 1'!DT28="ม",1,"")</f>
        <v/>
      </c>
      <c r="DO28" s="199" t="str">
        <f>IF('เช็คเวลาเรียน เทอม 1'!DU28="ม",1,"")</f>
        <v/>
      </c>
      <c r="DP28" s="199" t="str">
        <f>IF('เช็คเวลาเรียน เทอม 1'!DV28="ม",1,"")</f>
        <v/>
      </c>
      <c r="DQ28" s="199" t="str">
        <f>IF('เช็คเวลาเรียน เทอม 1'!DW28="ม",1,"")</f>
        <v/>
      </c>
      <c r="DR28" s="198"/>
      <c r="DS28" s="198"/>
      <c r="DT28" s="199" t="str">
        <f>IF('เช็คเวลาเรียน เทอม 1'!DZ28="ม",1,"")</f>
        <v/>
      </c>
      <c r="DU28" s="199" t="str">
        <f>IF('เช็คเวลาเรียน เทอม 1'!EA28="ม",1,"")</f>
        <v/>
      </c>
      <c r="DV28" s="199" t="str">
        <f>IF('เช็คเวลาเรียน เทอม 1'!EB28="ม",1,"")</f>
        <v/>
      </c>
      <c r="DW28" s="199" t="str">
        <f>IF('เช็คเวลาเรียน เทอม 1'!EC28="ม",1,"")</f>
        <v/>
      </c>
      <c r="DX28" s="199" t="str">
        <f>IF('เช็คเวลาเรียน เทอม 1'!ED28="ม",1,"")</f>
        <v/>
      </c>
      <c r="DY28" s="198"/>
      <c r="DZ28" s="198"/>
      <c r="EA28" s="199" t="str">
        <f>IF('เช็คเวลาเรียน เทอม 1'!EG28="ม",1,"")</f>
        <v/>
      </c>
      <c r="EB28" s="338">
        <f t="shared" si="3"/>
        <v>0</v>
      </c>
      <c r="EC28" s="339"/>
      <c r="ED28" s="199" t="str">
        <f>IF('เช็คเวลาเรียน เทอม 1'!EL28="ม",1,"")</f>
        <v/>
      </c>
      <c r="EE28" s="199" t="str">
        <f>IF('เช็คเวลาเรียน เทอม 1'!EM28="ม",1,"")</f>
        <v/>
      </c>
      <c r="EF28" s="199" t="str">
        <f>IF('เช็คเวลาเรียน เทอม 1'!EN28="ม",1,"")</f>
        <v/>
      </c>
      <c r="EG28" s="199" t="str">
        <f>IF('เช็คเวลาเรียน เทอม 1'!EO28="ม",1,"")</f>
        <v/>
      </c>
      <c r="EH28" s="198"/>
      <c r="EI28" s="198"/>
      <c r="EJ28" s="199" t="str">
        <f>IF('เช็คเวลาเรียน เทอม 1'!ER28="ม",1,"")</f>
        <v/>
      </c>
      <c r="EK28" s="199" t="str">
        <f>IF('เช็คเวลาเรียน เทอม 1'!ES28="ม",1,"")</f>
        <v/>
      </c>
      <c r="EL28" s="199" t="str">
        <f>IF('เช็คเวลาเรียน เทอม 1'!ET28="ม",1,"")</f>
        <v/>
      </c>
      <c r="EM28" s="199" t="str">
        <f>IF('เช็คเวลาเรียน เทอม 1'!EU28="ม",1,"")</f>
        <v/>
      </c>
      <c r="EN28" s="199" t="str">
        <f>IF('เช็คเวลาเรียน เทอม 1'!EV28="ม",1,"")</f>
        <v/>
      </c>
      <c r="EO28" s="198"/>
      <c r="EP28" s="198"/>
      <c r="EQ28" s="199" t="str">
        <f>IF('เช็คเวลาเรียน เทอม 1'!EY28="ม",1,"")</f>
        <v/>
      </c>
      <c r="ER28" s="199" t="str">
        <f>IF('เช็คเวลาเรียน เทอม 1'!EZ28="ม",1,"")</f>
        <v/>
      </c>
      <c r="ES28" s="199" t="str">
        <f>IF('เช็คเวลาเรียน เทอม 1'!FA28="ม",1,"")</f>
        <v/>
      </c>
      <c r="ET28" s="199" t="str">
        <f>IF('เช็คเวลาเรียน เทอม 1'!FB28="ม",1,"")</f>
        <v/>
      </c>
      <c r="EU28" s="199" t="str">
        <f>IF('เช็คเวลาเรียน เทอม 1'!FC28="ม",1,"")</f>
        <v/>
      </c>
      <c r="EV28" s="198"/>
      <c r="EW28" s="198"/>
      <c r="EX28" s="199" t="str">
        <f>IF('เช็คเวลาเรียน เทอม 1'!FF28="ม",1,"")</f>
        <v/>
      </c>
      <c r="EY28" s="199" t="str">
        <f>IF('เช็คเวลาเรียน เทอม 1'!FG28="ม",1,"")</f>
        <v/>
      </c>
      <c r="EZ28" s="199" t="str">
        <f>IF('เช็คเวลาเรียน เทอม 1'!FH28="ม",1,"")</f>
        <v/>
      </c>
      <c r="FA28" s="199" t="str">
        <f>IF('เช็คเวลาเรียน เทอม 1'!FI28="ม",1,"")</f>
        <v/>
      </c>
      <c r="FB28" s="199" t="str">
        <f>IF('เช็คเวลาเรียน เทอม 1'!FJ28="ม",1,"")</f>
        <v/>
      </c>
      <c r="FC28" s="198"/>
      <c r="FD28" s="198"/>
      <c r="FE28" s="199" t="str">
        <f>IF('เช็คเวลาเรียน เทอม 1'!FM28="ม",1,"")</f>
        <v/>
      </c>
      <c r="FF28" s="199" t="str">
        <f>IF('เช็คเวลาเรียน เทอม 1'!FN28="ม",1,"")</f>
        <v/>
      </c>
      <c r="FG28" s="199" t="str">
        <f>IF('เช็คเวลาเรียน เทอม 1'!FO28="ม",1,"")</f>
        <v/>
      </c>
      <c r="FH28" s="338">
        <f t="shared" si="4"/>
        <v>0</v>
      </c>
      <c r="FI28" s="339"/>
      <c r="FJ28" s="199" t="str">
        <f>IF('เช็คเวลาเรียน เทอม 1'!FT28="ม",1,"")</f>
        <v/>
      </c>
      <c r="FK28" s="199" t="str">
        <f>IF('เช็คเวลาเรียน เทอม 1'!FU28="ม",1,"")</f>
        <v/>
      </c>
      <c r="FL28" s="198"/>
      <c r="FM28" s="198"/>
      <c r="FN28" s="199" t="str">
        <f>IF('เช็คเวลาเรียน เทอม 1'!FX28="ม",1,"")</f>
        <v/>
      </c>
      <c r="FO28" s="199" t="str">
        <f>IF('เช็คเวลาเรียน เทอม 1'!FY28="ม",1,"")</f>
        <v/>
      </c>
      <c r="FP28" s="199" t="str">
        <f>IF('เช็คเวลาเรียน เทอม 1'!FZ28="ม",1,"")</f>
        <v/>
      </c>
      <c r="FQ28" s="199" t="str">
        <f>IF('เช็คเวลาเรียน เทอม 1'!GA28="ม",1,"")</f>
        <v/>
      </c>
      <c r="FR28" s="199" t="str">
        <f>IF('เช็คเวลาเรียน เทอม 1'!GB28="ม",1,"")</f>
        <v/>
      </c>
      <c r="FS28" s="198"/>
      <c r="FT28" s="198"/>
      <c r="FU28" s="199" t="str">
        <f>IF('เช็คเวลาเรียน เทอม 1'!GE28="ม",1,"")</f>
        <v/>
      </c>
      <c r="FV28" s="281"/>
      <c r="FW28" s="199" t="str">
        <f>IF('เช็คเวลาเรียน เทอม 1'!GG28="ม",1,"")</f>
        <v/>
      </c>
      <c r="FX28" s="199" t="str">
        <f>IF('เช็คเวลาเรียน เทอม 1'!GH28="ม",1,"")</f>
        <v/>
      </c>
      <c r="FY28" s="199" t="str">
        <f>IF('เช็คเวลาเรียน เทอม 1'!GI28="ม",1,"")</f>
        <v/>
      </c>
      <c r="FZ28" s="198"/>
      <c r="GA28" s="198"/>
      <c r="GB28" s="199" t="str">
        <f>IF('เช็คเวลาเรียน เทอม 1'!GL28="ม",1,"")</f>
        <v/>
      </c>
      <c r="GC28" s="199" t="str">
        <f>IF('เช็คเวลาเรียน เทอม 1'!GM28="ม",1,"")</f>
        <v/>
      </c>
      <c r="GD28" s="199" t="str">
        <f>IF('เช็คเวลาเรียน เทอม 1'!GN28="ม",1,"")</f>
        <v/>
      </c>
      <c r="GE28" s="199" t="str">
        <f>IF('เช็คเวลาเรียน เทอม 1'!GO28="ม",1,"")</f>
        <v/>
      </c>
      <c r="GF28" s="281"/>
      <c r="GG28" s="198"/>
      <c r="GH28" s="198"/>
      <c r="GI28" s="199" t="str">
        <f>IF('เช็คเวลาเรียน เทอม 1'!GS28="ม",1,"")</f>
        <v/>
      </c>
      <c r="GJ28" s="199" t="str">
        <f>IF('เช็คเวลาเรียน เทอม 1'!GT28="ม",1,"")</f>
        <v/>
      </c>
      <c r="GK28" s="199" t="str">
        <f>IF('เช็คเวลาเรียน เทอม 1'!GU28="ม",1,"")</f>
        <v/>
      </c>
      <c r="GL28" s="199" t="str">
        <f>IF('เช็คเวลาเรียน เทอม 1'!GV28="ม",1,"")</f>
        <v/>
      </c>
      <c r="GM28" s="199" t="str">
        <f>IF('เช็คเวลาเรียน เทอม 1'!GW28="ม",1,"")</f>
        <v/>
      </c>
      <c r="GN28" s="198"/>
      <c r="GO28" s="338">
        <f t="shared" si="5"/>
        <v>0</v>
      </c>
      <c r="GP28" s="339"/>
    </row>
    <row r="29" spans="1:198" s="169" customFormat="1" ht="20.100000000000001" customHeight="1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/>
      <c r="DC29" s="141"/>
      <c r="DD29" s="141"/>
      <c r="DE29" s="141"/>
      <c r="DF29" s="141"/>
      <c r="DG29" s="141"/>
      <c r="DH29" s="141"/>
      <c r="DI29" s="141"/>
      <c r="DJ29" s="141"/>
      <c r="DK29" s="141"/>
      <c r="DL29" s="141"/>
      <c r="DM29" s="141"/>
      <c r="DN29" s="141"/>
      <c r="DO29" s="141"/>
      <c r="DP29" s="141"/>
      <c r="DQ29" s="141"/>
      <c r="DR29" s="141"/>
      <c r="DS29" s="141"/>
      <c r="DT29" s="141"/>
      <c r="DU29" s="141"/>
      <c r="DV29" s="141"/>
      <c r="DW29" s="141"/>
      <c r="DX29" s="141"/>
      <c r="DY29" s="141"/>
      <c r="DZ29" s="141"/>
      <c r="EA29" s="141"/>
      <c r="EB29" s="141"/>
      <c r="EC29" s="141"/>
      <c r="ED29" s="141"/>
      <c r="EE29" s="141"/>
      <c r="EF29" s="141"/>
      <c r="EG29" s="141"/>
      <c r="EH29" s="141"/>
      <c r="EI29" s="141"/>
      <c r="EJ29" s="141"/>
      <c r="EK29" s="141"/>
      <c r="EL29" s="141"/>
      <c r="EM29" s="141"/>
      <c r="EN29" s="141"/>
      <c r="EO29" s="141"/>
      <c r="EP29" s="141"/>
      <c r="EQ29" s="141"/>
      <c r="ER29" s="141"/>
      <c r="ES29" s="141"/>
      <c r="ET29" s="141"/>
      <c r="EU29" s="141"/>
      <c r="EV29" s="141"/>
      <c r="EW29" s="141"/>
      <c r="EX29" s="141"/>
      <c r="EY29" s="141"/>
      <c r="EZ29" s="141"/>
      <c r="FA29" s="141"/>
      <c r="FB29" s="141"/>
      <c r="FC29" s="141"/>
      <c r="FD29" s="141"/>
      <c r="FE29" s="141"/>
      <c r="FF29" s="141"/>
      <c r="FG29" s="141"/>
      <c r="FH29" s="141"/>
      <c r="FI29" s="141"/>
      <c r="FJ29" s="141"/>
      <c r="FK29" s="141"/>
      <c r="FL29" s="141"/>
      <c r="FM29" s="141"/>
      <c r="FN29" s="141"/>
      <c r="FO29" s="141"/>
      <c r="FP29" s="141"/>
      <c r="FQ29" s="141"/>
      <c r="FR29" s="141"/>
      <c r="FS29" s="141"/>
      <c r="FT29" s="141"/>
      <c r="FU29" s="141"/>
      <c r="FV29" s="141"/>
      <c r="FW29" s="141"/>
      <c r="FX29" s="141"/>
      <c r="FY29" s="141"/>
      <c r="FZ29" s="141"/>
      <c r="GA29" s="141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  <c r="GN29" s="141"/>
      <c r="GO29" s="141"/>
      <c r="GP29" s="141"/>
    </row>
    <row r="30" spans="1:198" s="169" customFormat="1" ht="20.100000000000001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  <c r="GN30" s="141"/>
      <c r="GO30" s="141"/>
      <c r="GP30" s="141"/>
    </row>
    <row r="31" spans="1:198" s="169" customFormat="1" ht="20.100000000000001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  <c r="GN31" s="141"/>
      <c r="GO31" s="141"/>
      <c r="GP31" s="141"/>
    </row>
    <row r="32" spans="1:198" s="169" customFormat="1" ht="20.100000000000001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  <c r="GN32" s="141"/>
      <c r="GO32" s="141"/>
      <c r="GP32" s="141"/>
    </row>
    <row r="33" spans="1:198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279" t="s">
        <v>22</v>
      </c>
      <c r="D33" s="194"/>
      <c r="E33" s="194"/>
      <c r="F33" s="279" t="s">
        <v>23</v>
      </c>
      <c r="G33" s="194"/>
      <c r="H33" s="194"/>
      <c r="I33" s="194"/>
      <c r="J33" s="194"/>
      <c r="K33" s="194"/>
      <c r="L33" s="194"/>
      <c r="M33" s="194"/>
      <c r="N33" s="194"/>
      <c r="O33" s="279" t="s">
        <v>24</v>
      </c>
      <c r="P33" s="194"/>
      <c r="Q33" s="194"/>
      <c r="R33" s="195"/>
      <c r="S33" s="195"/>
      <c r="T33" s="196">
        <f>IF('เช็คเวลาเรียน เทอม 1'!T33="ม",1,"")</f>
        <v>1</v>
      </c>
      <c r="U33" s="196">
        <f>IF('เช็คเวลาเรียน เทอม 1'!U33="ม",1,"")</f>
        <v>1</v>
      </c>
      <c r="V33" s="196">
        <f>IF('เช็คเวลาเรียน เทอม 1'!V33="ม",1,"")</f>
        <v>1</v>
      </c>
      <c r="W33" s="196">
        <f>IF('เช็คเวลาเรียน เทอม 1'!W33="ม",1,"")</f>
        <v>1</v>
      </c>
      <c r="X33" s="196">
        <f>IF('เช็คเวลาเรียน เทอม 1'!X33="ม",1,"")</f>
        <v>1</v>
      </c>
      <c r="Y33" s="194"/>
      <c r="Z33" s="194"/>
      <c r="AA33" s="196">
        <f>IF('เช็คเวลาเรียน เทอม 1'!AA33="ม",1,"")</f>
        <v>1</v>
      </c>
      <c r="AB33" s="196">
        <f>IF('เช็คเวลาเรียน เทอม 1'!AB33="ม",1,"")</f>
        <v>1</v>
      </c>
      <c r="AC33" s="196">
        <f>IF('เช็คเวลาเรียน เทอม 1'!AC33="ม",1,"")</f>
        <v>1</v>
      </c>
      <c r="AD33" s="196">
        <f>IF('เช็คเวลาเรียน เทอม 1'!AD33="ม",1,"")</f>
        <v>1</v>
      </c>
      <c r="AE33" s="196">
        <f>IF('เช็คเวลาเรียน เทอม 1'!AE33="ม",1,"")</f>
        <v>1</v>
      </c>
      <c r="AF33" s="194"/>
      <c r="AG33" s="279" t="s">
        <v>25</v>
      </c>
      <c r="AH33" s="338">
        <f t="shared" ref="AH33:AH57" si="6">COUNTIF(C33:AG33,"1")</f>
        <v>10</v>
      </c>
      <c r="AI33" s="339"/>
      <c r="AJ33" s="279" t="s">
        <v>96</v>
      </c>
      <c r="AK33" s="197" t="str">
        <f>IF('เช็คเวลาเรียน เทอม 1'!AM33="ม",1,"")</f>
        <v/>
      </c>
      <c r="AL33" s="279" t="s">
        <v>97</v>
      </c>
      <c r="AM33" s="197" t="str">
        <f>IF('เช็คเวลาเรียน เทอม 1'!AO33="ม",1,"")</f>
        <v/>
      </c>
      <c r="AN33" s="197" t="str">
        <f>IF('เช็คเวลาเรียน เทอม 1'!AP33="ม",1,"")</f>
        <v/>
      </c>
      <c r="AO33" s="198"/>
      <c r="AP33" s="198"/>
      <c r="AQ33" s="197" t="str">
        <f>IF('เช็คเวลาเรียน เทอม 1'!AS33="ม",1,"")</f>
        <v/>
      </c>
      <c r="AR33" s="197" t="str">
        <f>IF('เช็คเวลาเรียน เทอม 1'!AT33="ม",1,"")</f>
        <v/>
      </c>
      <c r="AS33" s="197" t="str">
        <f>IF('เช็คเวลาเรียน เทอม 1'!AU33="ม",1,"")</f>
        <v/>
      </c>
      <c r="AT33" s="197" t="str">
        <f>IF('เช็คเวลาเรียน เทอม 1'!AV33="ม",1,"")</f>
        <v/>
      </c>
      <c r="AU33" s="197" t="str">
        <f>IF('เช็คเวลาเรียน เทอม 1'!AW33="ม",1,"")</f>
        <v/>
      </c>
      <c r="AV33" s="198"/>
      <c r="AW33" s="198"/>
      <c r="AX33" s="197" t="str">
        <f>IF('เช็คเวลาเรียน เทอม 1'!AZ33="ม",1,"")</f>
        <v/>
      </c>
      <c r="AY33" s="197" t="str">
        <f>IF('เช็คเวลาเรียน เทอม 1'!BA33="ม",1,"")</f>
        <v/>
      </c>
      <c r="AZ33" s="197" t="str">
        <f>IF('เช็คเวลาเรียน เทอม 1'!BB33="ม",1,"")</f>
        <v/>
      </c>
      <c r="BA33" s="197" t="str">
        <f>IF('เช็คเวลาเรียน เทอม 1'!BC33="ม",1,"")</f>
        <v/>
      </c>
      <c r="BB33" s="197" t="str">
        <f>IF('เช็คเวลาเรียน เทอม 1'!BD33="ม",1,"")</f>
        <v/>
      </c>
      <c r="BC33" s="198"/>
      <c r="BD33" s="198"/>
      <c r="BE33" s="197" t="str">
        <f>IF('เช็คเวลาเรียน เทอม 1'!BG33="ม",1,"")</f>
        <v/>
      </c>
      <c r="BF33" s="197" t="str">
        <f>IF('เช็คเวลาเรียน เทอม 1'!BH33="ม",1,"")</f>
        <v/>
      </c>
      <c r="BG33" s="197" t="str">
        <f>IF('เช็คเวลาเรียน เทอม 1'!BI33="ม",1,"")</f>
        <v/>
      </c>
      <c r="BH33" s="197" t="str">
        <f>IF('เช็คเวลาเรียน เทอม 1'!BJ33="ม",1,"")</f>
        <v/>
      </c>
      <c r="BI33" s="197" t="str">
        <f>IF('เช็คเวลาเรียน เทอม 1'!BK33="ม",1,"")</f>
        <v/>
      </c>
      <c r="BJ33" s="198"/>
      <c r="BK33" s="198"/>
      <c r="BL33" s="197" t="str">
        <f>IF('เช็คเวลาเรียน เทอม 1'!BN33="ม",1,"")</f>
        <v/>
      </c>
      <c r="BM33" s="197" t="str">
        <f>IF('เช็คเวลาเรียน เทอม 1'!BO33="ม",1,"")</f>
        <v/>
      </c>
      <c r="BN33" s="338">
        <f>COUNTIF(AJ33:BM33,1)</f>
        <v>0</v>
      </c>
      <c r="BO33" s="339"/>
      <c r="BP33" s="199" t="str">
        <f>IF('เช็คเวลาเรียน เทอม 1'!BT33="ม",1,"")</f>
        <v/>
      </c>
      <c r="BQ33" s="199" t="str">
        <f>IF('เช็คเวลาเรียน เทอม 1'!BU33="ม",1,"")</f>
        <v/>
      </c>
      <c r="BR33" s="199" t="str">
        <f>IF('เช็คเวลาเรียน เทอม 1'!BV33="ม",1,"")</f>
        <v/>
      </c>
      <c r="BS33" s="198"/>
      <c r="BT33" s="198"/>
      <c r="BU33" s="199" t="str">
        <f>IF('เช็คเวลาเรียน เทอม 1'!BY33="ม",1,"")</f>
        <v/>
      </c>
      <c r="BV33" s="199" t="str">
        <f>IF('เช็คเวลาเรียน เทอม 1'!BZ33="ม",1,"")</f>
        <v/>
      </c>
      <c r="BW33" s="199" t="str">
        <f>IF('เช็คเวลาเรียน เทอม 1'!CA33="ม",1,"")</f>
        <v/>
      </c>
      <c r="BX33" s="199" t="str">
        <f>IF('เช็คเวลาเรียน เทอม 1'!CB33="ม",1,"")</f>
        <v/>
      </c>
      <c r="BY33" s="199" t="str">
        <f>IF('เช็คเวลาเรียน เทอม 1'!CC33="ม",1,"")</f>
        <v/>
      </c>
      <c r="BZ33" s="198"/>
      <c r="CA33" s="198"/>
      <c r="CB33" s="199" t="str">
        <f>IF('เช็คเวลาเรียน เทอม 1'!CF33="ม",1,"")</f>
        <v/>
      </c>
      <c r="CC33" s="199" t="str">
        <f>IF('เช็คเวลาเรียน เทอม 1'!CG33="ม",1,"")</f>
        <v/>
      </c>
      <c r="CD33" s="199" t="str">
        <f>IF('เช็คเวลาเรียน เทอม 1'!CH33="ม",1,"")</f>
        <v/>
      </c>
      <c r="CE33" s="199" t="str">
        <f>IF('เช็คเวลาเรียน เทอม 1'!CI33="ม",1,"")</f>
        <v/>
      </c>
      <c r="CF33" s="199" t="str">
        <f>IF('เช็คเวลาเรียน เทอม 1'!CJ33="ม",1,"")</f>
        <v/>
      </c>
      <c r="CG33" s="198"/>
      <c r="CH33" s="198"/>
      <c r="CI33" s="199" t="str">
        <f>IF('เช็คเวลาเรียน เทอม 1'!CM33="ม",1,"")</f>
        <v/>
      </c>
      <c r="CJ33" s="199" t="str">
        <f>IF('เช็คเวลาเรียน เทอม 1'!CN33="ม",1,"")</f>
        <v/>
      </c>
      <c r="CK33" s="199" t="str">
        <f>IF('เช็คเวลาเรียน เทอม 1'!CO33="ม",1,"")</f>
        <v/>
      </c>
      <c r="CL33" s="199" t="str">
        <f>IF('เช็คเวลาเรียน เทอม 1'!CP33="ม",1,"")</f>
        <v/>
      </c>
      <c r="CM33" s="199" t="str">
        <f>IF('เช็คเวลาเรียน เทอม 1'!CQ33="ม",1,"")</f>
        <v/>
      </c>
      <c r="CN33" s="198"/>
      <c r="CO33" s="198"/>
      <c r="CP33" s="199" t="str">
        <f>IF('เช็คเวลาเรียน เทอม 1'!CT33="ม",1,"")</f>
        <v/>
      </c>
      <c r="CQ33" s="279" t="s">
        <v>28</v>
      </c>
      <c r="CR33" s="279" t="s">
        <v>26</v>
      </c>
      <c r="CS33" s="279" t="s">
        <v>27</v>
      </c>
      <c r="CT33" s="199" t="str">
        <f>IF('เช็คเวลาเรียน เทอม 1'!CX33="ม",1,"")</f>
        <v/>
      </c>
      <c r="CU33" s="338">
        <f>COUNTIF(BP33:CT33,1)</f>
        <v>0</v>
      </c>
      <c r="CV33" s="339"/>
      <c r="CW33" s="198"/>
      <c r="CX33" s="198"/>
      <c r="CY33" s="199" t="str">
        <f>IF('เช็คเวลาเรียน เทอม 1'!DE33="ม",1,"")</f>
        <v/>
      </c>
      <c r="CZ33" s="199" t="str">
        <f>IF('เช็คเวลาเรียน เทอม 1'!DF33="ม",1,"")</f>
        <v/>
      </c>
      <c r="DA33" s="199" t="str">
        <f>IF('เช็คเวลาเรียน เทอม 1'!DG33="ม",1,"")</f>
        <v/>
      </c>
      <c r="DB33" s="199" t="str">
        <f>IF('เช็คเวลาเรียน เทอม 1'!DH33="ม",1,"")</f>
        <v/>
      </c>
      <c r="DC33" s="199" t="str">
        <f>IF('เช็คเวลาเรียน เทอม 1'!DI33="ม",1,"")</f>
        <v/>
      </c>
      <c r="DD33" s="198"/>
      <c r="DE33" s="198"/>
      <c r="DF33" s="199" t="str">
        <f>IF('เช็คเวลาเรียน เทอม 1'!DL33="ม",1,"")</f>
        <v/>
      </c>
      <c r="DG33" s="199" t="str">
        <f>IF('เช็คเวลาเรียน เทอม 1'!DM33="ม",1,"")</f>
        <v/>
      </c>
      <c r="DH33" s="279" t="s">
        <v>29</v>
      </c>
      <c r="DI33" s="199" t="str">
        <f>IF('เช็คเวลาเรียน เทอม 1'!DO33="ม",1,"")</f>
        <v/>
      </c>
      <c r="DJ33" s="199" t="str">
        <f>IF('เช็คเวลาเรียน เทอม 1'!DP33="ม",1,"")</f>
        <v/>
      </c>
      <c r="DK33" s="198"/>
      <c r="DL33" s="198"/>
      <c r="DM33" s="199" t="str">
        <f>IF('เช็คเวลาเรียน เทอม 1'!DS33="ม",1,"")</f>
        <v/>
      </c>
      <c r="DN33" s="199" t="str">
        <f>IF('เช็คเวลาเรียน เทอม 1'!DT33="ม",1,"")</f>
        <v/>
      </c>
      <c r="DO33" s="199" t="str">
        <f>IF('เช็คเวลาเรียน เทอม 1'!DU33="ม",1,"")</f>
        <v/>
      </c>
      <c r="DP33" s="199" t="str">
        <f>IF('เช็คเวลาเรียน เทอม 1'!DV33="ม",1,"")</f>
        <v/>
      </c>
      <c r="DQ33" s="199" t="str">
        <f>IF('เช็คเวลาเรียน เทอม 1'!DW33="ม",1,"")</f>
        <v/>
      </c>
      <c r="DR33" s="198"/>
      <c r="DS33" s="198"/>
      <c r="DT33" s="199" t="str">
        <f>IF('เช็คเวลาเรียน เทอม 1'!DZ33="ม",1,"")</f>
        <v/>
      </c>
      <c r="DU33" s="199" t="str">
        <f>IF('เช็คเวลาเรียน เทอม 1'!EA33="ม",1,"")</f>
        <v/>
      </c>
      <c r="DV33" s="199" t="str">
        <f>IF('เช็คเวลาเรียน เทอม 1'!EB33="ม",1,"")</f>
        <v/>
      </c>
      <c r="DW33" s="199" t="str">
        <f>IF('เช็คเวลาเรียน เทอม 1'!EC33="ม",1,"")</f>
        <v/>
      </c>
      <c r="DX33" s="199" t="str">
        <f>IF('เช็คเวลาเรียน เทอม 1'!ED33="ม",1,"")</f>
        <v/>
      </c>
      <c r="DY33" s="198"/>
      <c r="DZ33" s="198"/>
      <c r="EA33" s="199" t="str">
        <f>IF('เช็คเวลาเรียน เทอม 1'!EG33="ม",1,"")</f>
        <v/>
      </c>
      <c r="EB33" s="338">
        <f>COUNTIF(CW33:EA33,1)</f>
        <v>0</v>
      </c>
      <c r="EC33" s="339"/>
      <c r="ED33" s="199" t="str">
        <f>IF('เช็คเวลาเรียน เทอม 1'!EL33="ม",1,"")</f>
        <v/>
      </c>
      <c r="EE33" s="199" t="str">
        <f>IF('เช็คเวลาเรียน เทอม 1'!EM33="ม",1,"")</f>
        <v/>
      </c>
      <c r="EF33" s="199" t="str">
        <f>IF('เช็คเวลาเรียน เทอม 1'!EN33="ม",1,"")</f>
        <v/>
      </c>
      <c r="EG33" s="199" t="str">
        <f>IF('เช็คเวลาเรียน เทอม 1'!EO33="ม",1,"")</f>
        <v/>
      </c>
      <c r="EH33" s="198"/>
      <c r="EI33" s="198"/>
      <c r="EJ33" s="199" t="str">
        <f>IF('เช็คเวลาเรียน เทอม 1'!ER33="ม",1,"")</f>
        <v/>
      </c>
      <c r="EK33" s="199" t="str">
        <f>IF('เช็คเวลาเรียน เทอม 1'!ES33="ม",1,"")</f>
        <v/>
      </c>
      <c r="EL33" s="199" t="str">
        <f>IF('เช็คเวลาเรียน เทอม 1'!ET33="ม",1,"")</f>
        <v/>
      </c>
      <c r="EM33" s="199" t="str">
        <f>IF('เช็คเวลาเรียน เทอม 1'!EU33="ม",1,"")</f>
        <v/>
      </c>
      <c r="EN33" s="199" t="str">
        <f>IF('เช็คเวลาเรียน เทอม 1'!EV33="ม",1,"")</f>
        <v/>
      </c>
      <c r="EO33" s="198"/>
      <c r="EP33" s="198"/>
      <c r="EQ33" s="199" t="str">
        <f>IF('เช็คเวลาเรียน เทอม 1'!EY33="ม",1,"")</f>
        <v/>
      </c>
      <c r="ER33" s="199" t="str">
        <f>IF('เช็คเวลาเรียน เทอม 1'!EZ33="ม",1,"")</f>
        <v/>
      </c>
      <c r="ES33" s="199" t="str">
        <f>IF('เช็คเวลาเรียน เทอม 1'!FA33="ม",1,"")</f>
        <v/>
      </c>
      <c r="ET33" s="199" t="str">
        <f>IF('เช็คเวลาเรียน เทอม 1'!FB33="ม",1,"")</f>
        <v/>
      </c>
      <c r="EU33" s="199" t="str">
        <f>IF('เช็คเวลาเรียน เทอม 1'!FC33="ม",1,"")</f>
        <v/>
      </c>
      <c r="EV33" s="198"/>
      <c r="EW33" s="198"/>
      <c r="EX33" s="199" t="str">
        <f>IF('เช็คเวลาเรียน เทอม 1'!FF33="ม",1,"")</f>
        <v/>
      </c>
      <c r="EY33" s="199" t="str">
        <f>IF('เช็คเวลาเรียน เทอม 1'!FG33="ม",1,"")</f>
        <v/>
      </c>
      <c r="EZ33" s="199" t="str">
        <f>IF('เช็คเวลาเรียน เทอม 1'!FH33="ม",1,"")</f>
        <v/>
      </c>
      <c r="FA33" s="199" t="str">
        <f>IF('เช็คเวลาเรียน เทอม 1'!FI33="ม",1,"")</f>
        <v/>
      </c>
      <c r="FB33" s="199" t="str">
        <f>IF('เช็คเวลาเรียน เทอม 1'!FJ33="ม",1,"")</f>
        <v/>
      </c>
      <c r="FC33" s="198"/>
      <c r="FD33" s="198"/>
      <c r="FE33" s="199" t="str">
        <f>IF('เช็คเวลาเรียน เทอม 1'!FM33="ม",1,"")</f>
        <v/>
      </c>
      <c r="FF33" s="199" t="str">
        <f>IF('เช็คเวลาเรียน เทอม 1'!FN33="ม",1,"")</f>
        <v/>
      </c>
      <c r="FG33" s="199" t="str">
        <f>IF('เช็คเวลาเรียน เทอม 1'!FO33="ม",1,"")</f>
        <v/>
      </c>
      <c r="FH33" s="338">
        <f>COUNTIF(ED33:FG33,1)</f>
        <v>0</v>
      </c>
      <c r="FI33" s="339"/>
      <c r="FJ33" s="199" t="str">
        <f>IF('เช็คเวลาเรียน เทอม 1'!FT33="ม",1,"")</f>
        <v/>
      </c>
      <c r="FK33" s="199" t="str">
        <f>IF('เช็คเวลาเรียน เทอม 1'!FU33="ม",1,"")</f>
        <v/>
      </c>
      <c r="FL33" s="198"/>
      <c r="FM33" s="198"/>
      <c r="FN33" s="199" t="str">
        <f>IF('เช็คเวลาเรียน เทอม 1'!FX33="ม",1,"")</f>
        <v/>
      </c>
      <c r="FO33" s="199" t="str">
        <f>IF('เช็คเวลาเรียน เทอม 1'!FY33="ม",1,"")</f>
        <v/>
      </c>
      <c r="FP33" s="199" t="str">
        <f>IF('เช็คเวลาเรียน เทอม 1'!FZ33="ม",1,"")</f>
        <v/>
      </c>
      <c r="FQ33" s="199" t="str">
        <f>IF('เช็คเวลาเรียน เทอม 1'!GA33="ม",1,"")</f>
        <v/>
      </c>
      <c r="FR33" s="199" t="str">
        <f>IF('เช็คเวลาเรียน เทอม 1'!GB33="ม",1,"")</f>
        <v/>
      </c>
      <c r="FS33" s="198"/>
      <c r="FT33" s="198"/>
      <c r="FU33" s="199" t="str">
        <f>IF('เช็คเวลาเรียน เทอม 1'!GE33="ม",1,"")</f>
        <v/>
      </c>
      <c r="FV33" s="279" t="s">
        <v>30</v>
      </c>
      <c r="FW33" s="199" t="str">
        <f>IF('เช็คเวลาเรียน เทอม 1'!GG33="ม",1,"")</f>
        <v/>
      </c>
      <c r="FX33" s="199" t="str">
        <f>IF('เช็คเวลาเรียน เทอม 1'!GH33="ม",1,"")</f>
        <v/>
      </c>
      <c r="FY33" s="199" t="str">
        <f>IF('เช็คเวลาเรียน เทอม 1'!GI33="ม",1,"")</f>
        <v/>
      </c>
      <c r="FZ33" s="198"/>
      <c r="GA33" s="198"/>
      <c r="GB33" s="199" t="str">
        <f>IF('เช็คเวลาเรียน เทอม 1'!GL33="ม",1,"")</f>
        <v/>
      </c>
      <c r="GC33" s="199" t="str">
        <f>IF('เช็คเวลาเรียน เทอม 1'!GM33="ม",1,"")</f>
        <v/>
      </c>
      <c r="GD33" s="199" t="str">
        <f>IF('เช็คเวลาเรียน เทอม 1'!GN33="ม",1,"")</f>
        <v/>
      </c>
      <c r="GE33" s="199" t="str">
        <f>IF('เช็คเวลาเรียน เทอม 1'!GO33="ม",1,"")</f>
        <v/>
      </c>
      <c r="GF33" s="279" t="s">
        <v>31</v>
      </c>
      <c r="GG33" s="198"/>
      <c r="GH33" s="198"/>
      <c r="GI33" s="199" t="str">
        <f>IF('เช็คเวลาเรียน เทอม 1'!GS33="ม",1,"")</f>
        <v/>
      </c>
      <c r="GJ33" s="199" t="str">
        <f>IF('เช็คเวลาเรียน เทอม 1'!GT33="ม",1,"")</f>
        <v/>
      </c>
      <c r="GK33" s="199" t="str">
        <f>IF('เช็คเวลาเรียน เทอม 1'!GU33="ม",1,"")</f>
        <v/>
      </c>
      <c r="GL33" s="199" t="str">
        <f>IF('เช็คเวลาเรียน เทอม 1'!GV33="ม",1,"")</f>
        <v/>
      </c>
      <c r="GM33" s="199" t="str">
        <f>IF('เช็คเวลาเรียน เทอม 1'!GW33="ม",1,"")</f>
        <v/>
      </c>
      <c r="GN33" s="198"/>
      <c r="GO33" s="338">
        <f>COUNTIF(FJ33:GN33,1)</f>
        <v>0</v>
      </c>
      <c r="GP33" s="339"/>
    </row>
    <row r="34" spans="1:198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280"/>
      <c r="D34" s="194"/>
      <c r="E34" s="194"/>
      <c r="F34" s="280"/>
      <c r="G34" s="194"/>
      <c r="H34" s="194"/>
      <c r="I34" s="194"/>
      <c r="J34" s="194"/>
      <c r="K34" s="194"/>
      <c r="L34" s="194"/>
      <c r="M34" s="194"/>
      <c r="N34" s="194"/>
      <c r="O34" s="280"/>
      <c r="P34" s="194"/>
      <c r="Q34" s="194"/>
      <c r="R34" s="195"/>
      <c r="S34" s="195"/>
      <c r="T34" s="196" t="str">
        <f>IF('เช็คเวลาเรียน เทอม 1'!T34="ม",1,"")</f>
        <v/>
      </c>
      <c r="U34" s="196" t="str">
        <f>IF('เช็คเวลาเรียน เทอม 1'!U34="ม",1,"")</f>
        <v/>
      </c>
      <c r="V34" s="196" t="str">
        <f>IF('เช็คเวลาเรียน เทอม 1'!V34="ม",1,"")</f>
        <v/>
      </c>
      <c r="W34" s="196" t="str">
        <f>IF('เช็คเวลาเรียน เทอม 1'!W34="ม",1,"")</f>
        <v/>
      </c>
      <c r="X34" s="196" t="str">
        <f>IF('เช็คเวลาเรียน เทอม 1'!X34="ม",1,"")</f>
        <v/>
      </c>
      <c r="Y34" s="194"/>
      <c r="Z34" s="194"/>
      <c r="AA34" s="196" t="str">
        <f>IF('เช็คเวลาเรียน เทอม 1'!AA34="ม",1,"")</f>
        <v/>
      </c>
      <c r="AB34" s="196" t="str">
        <f>IF('เช็คเวลาเรียน เทอม 1'!AB34="ม",1,"")</f>
        <v/>
      </c>
      <c r="AC34" s="196" t="str">
        <f>IF('เช็คเวลาเรียน เทอม 1'!AC34="ม",1,"")</f>
        <v/>
      </c>
      <c r="AD34" s="196" t="str">
        <f>IF('เช็คเวลาเรียน เทอม 1'!AD34="ม",1,"")</f>
        <v/>
      </c>
      <c r="AE34" s="196" t="str">
        <f>IF('เช็คเวลาเรียน เทอม 1'!AE34="ม",1,"")</f>
        <v/>
      </c>
      <c r="AF34" s="194"/>
      <c r="AG34" s="280"/>
      <c r="AH34" s="338">
        <f t="shared" si="6"/>
        <v>0</v>
      </c>
      <c r="AI34" s="339"/>
      <c r="AJ34" s="280"/>
      <c r="AK34" s="197" t="str">
        <f>IF('เช็คเวลาเรียน เทอม 1'!AM34="ม",1,"")</f>
        <v/>
      </c>
      <c r="AL34" s="280"/>
      <c r="AM34" s="197" t="str">
        <f>IF('เช็คเวลาเรียน เทอม 1'!AO34="ม",1,"")</f>
        <v/>
      </c>
      <c r="AN34" s="197" t="str">
        <f>IF('เช็คเวลาเรียน เทอม 1'!AP34="ม",1,"")</f>
        <v/>
      </c>
      <c r="AO34" s="198"/>
      <c r="AP34" s="198"/>
      <c r="AQ34" s="197" t="str">
        <f>IF('เช็คเวลาเรียน เทอม 1'!AS34="ม",1,"")</f>
        <v/>
      </c>
      <c r="AR34" s="197" t="str">
        <f>IF('เช็คเวลาเรียน เทอม 1'!AT34="ม",1,"")</f>
        <v/>
      </c>
      <c r="AS34" s="197" t="str">
        <f>IF('เช็คเวลาเรียน เทอม 1'!AU34="ม",1,"")</f>
        <v/>
      </c>
      <c r="AT34" s="197" t="str">
        <f>IF('เช็คเวลาเรียน เทอม 1'!AV34="ม",1,"")</f>
        <v/>
      </c>
      <c r="AU34" s="197" t="str">
        <f>IF('เช็คเวลาเรียน เทอม 1'!AW34="ม",1,"")</f>
        <v/>
      </c>
      <c r="AV34" s="198"/>
      <c r="AW34" s="198"/>
      <c r="AX34" s="197" t="str">
        <f>IF('เช็คเวลาเรียน เทอม 1'!AZ34="ม",1,"")</f>
        <v/>
      </c>
      <c r="AY34" s="197" t="str">
        <f>IF('เช็คเวลาเรียน เทอม 1'!BA34="ม",1,"")</f>
        <v/>
      </c>
      <c r="AZ34" s="197" t="str">
        <f>IF('เช็คเวลาเรียน เทอม 1'!BB34="ม",1,"")</f>
        <v/>
      </c>
      <c r="BA34" s="197" t="str">
        <f>IF('เช็คเวลาเรียน เทอม 1'!BC34="ม",1,"")</f>
        <v/>
      </c>
      <c r="BB34" s="197" t="str">
        <f>IF('เช็คเวลาเรียน เทอม 1'!BD34="ม",1,"")</f>
        <v/>
      </c>
      <c r="BC34" s="198"/>
      <c r="BD34" s="198"/>
      <c r="BE34" s="197" t="str">
        <f>IF('เช็คเวลาเรียน เทอม 1'!BG34="ม",1,"")</f>
        <v/>
      </c>
      <c r="BF34" s="197" t="str">
        <f>IF('เช็คเวลาเรียน เทอม 1'!BH34="ม",1,"")</f>
        <v/>
      </c>
      <c r="BG34" s="197" t="str">
        <f>IF('เช็คเวลาเรียน เทอม 1'!BI34="ม",1,"")</f>
        <v/>
      </c>
      <c r="BH34" s="197" t="str">
        <f>IF('เช็คเวลาเรียน เทอม 1'!BJ34="ม",1,"")</f>
        <v/>
      </c>
      <c r="BI34" s="197" t="str">
        <f>IF('เช็คเวลาเรียน เทอม 1'!BK34="ม",1,"")</f>
        <v/>
      </c>
      <c r="BJ34" s="198"/>
      <c r="BK34" s="198"/>
      <c r="BL34" s="197" t="str">
        <f>IF('เช็คเวลาเรียน เทอม 1'!BN34="ม",1,"")</f>
        <v/>
      </c>
      <c r="BM34" s="197" t="str">
        <f>IF('เช็คเวลาเรียน เทอม 1'!BO34="ม",1,"")</f>
        <v/>
      </c>
      <c r="BN34" s="338">
        <f t="shared" ref="BN34:BN57" si="7">COUNTIF(AJ34:BM34,1)</f>
        <v>0</v>
      </c>
      <c r="BO34" s="339"/>
      <c r="BP34" s="199" t="str">
        <f>IF('เช็คเวลาเรียน เทอม 1'!BT34="ม",1,"")</f>
        <v/>
      </c>
      <c r="BQ34" s="199" t="str">
        <f>IF('เช็คเวลาเรียน เทอม 1'!BU34="ม",1,"")</f>
        <v/>
      </c>
      <c r="BR34" s="199" t="str">
        <f>IF('เช็คเวลาเรียน เทอม 1'!BV34="ม",1,"")</f>
        <v/>
      </c>
      <c r="BS34" s="198"/>
      <c r="BT34" s="198"/>
      <c r="BU34" s="199" t="str">
        <f>IF('เช็คเวลาเรียน เทอม 1'!BY34="ม",1,"")</f>
        <v/>
      </c>
      <c r="BV34" s="199" t="str">
        <f>IF('เช็คเวลาเรียน เทอม 1'!BZ34="ม",1,"")</f>
        <v/>
      </c>
      <c r="BW34" s="199" t="str">
        <f>IF('เช็คเวลาเรียน เทอม 1'!CA34="ม",1,"")</f>
        <v/>
      </c>
      <c r="BX34" s="199" t="str">
        <f>IF('เช็คเวลาเรียน เทอม 1'!CB34="ม",1,"")</f>
        <v/>
      </c>
      <c r="BY34" s="199" t="str">
        <f>IF('เช็คเวลาเรียน เทอม 1'!CC34="ม",1,"")</f>
        <v/>
      </c>
      <c r="BZ34" s="198"/>
      <c r="CA34" s="198"/>
      <c r="CB34" s="199" t="str">
        <f>IF('เช็คเวลาเรียน เทอม 1'!CF34="ม",1,"")</f>
        <v/>
      </c>
      <c r="CC34" s="199" t="str">
        <f>IF('เช็คเวลาเรียน เทอม 1'!CG34="ม",1,"")</f>
        <v/>
      </c>
      <c r="CD34" s="199" t="str">
        <f>IF('เช็คเวลาเรียน เทอม 1'!CH34="ม",1,"")</f>
        <v/>
      </c>
      <c r="CE34" s="199" t="str">
        <f>IF('เช็คเวลาเรียน เทอม 1'!CI34="ม",1,"")</f>
        <v/>
      </c>
      <c r="CF34" s="199" t="str">
        <f>IF('เช็คเวลาเรียน เทอม 1'!CJ34="ม",1,"")</f>
        <v/>
      </c>
      <c r="CG34" s="198"/>
      <c r="CH34" s="198"/>
      <c r="CI34" s="199" t="str">
        <f>IF('เช็คเวลาเรียน เทอม 1'!CM34="ม",1,"")</f>
        <v/>
      </c>
      <c r="CJ34" s="199" t="str">
        <f>IF('เช็คเวลาเรียน เทอม 1'!CN34="ม",1,"")</f>
        <v/>
      </c>
      <c r="CK34" s="199" t="str">
        <f>IF('เช็คเวลาเรียน เทอม 1'!CO34="ม",1,"")</f>
        <v/>
      </c>
      <c r="CL34" s="199" t="str">
        <f>IF('เช็คเวลาเรียน เทอม 1'!CP34="ม",1,"")</f>
        <v/>
      </c>
      <c r="CM34" s="199" t="str">
        <f>IF('เช็คเวลาเรียน เทอม 1'!CQ34="ม",1,"")</f>
        <v/>
      </c>
      <c r="CN34" s="198"/>
      <c r="CO34" s="198"/>
      <c r="CP34" s="199" t="str">
        <f>IF('เช็คเวลาเรียน เทอม 1'!CT34="ม",1,"")</f>
        <v/>
      </c>
      <c r="CQ34" s="280"/>
      <c r="CR34" s="280"/>
      <c r="CS34" s="280"/>
      <c r="CT34" s="199" t="str">
        <f>IF('เช็คเวลาเรียน เทอม 1'!CX34="ม",1,"")</f>
        <v/>
      </c>
      <c r="CU34" s="338">
        <f t="shared" ref="CU34:CU57" si="8">COUNTIF(BP34:CT34,1)</f>
        <v>0</v>
      </c>
      <c r="CV34" s="339"/>
      <c r="CW34" s="198"/>
      <c r="CX34" s="198"/>
      <c r="CY34" s="199" t="str">
        <f>IF('เช็คเวลาเรียน เทอม 1'!DE34="ม",1,"")</f>
        <v/>
      </c>
      <c r="CZ34" s="199" t="str">
        <f>IF('เช็คเวลาเรียน เทอม 1'!DF34="ม",1,"")</f>
        <v/>
      </c>
      <c r="DA34" s="199" t="str">
        <f>IF('เช็คเวลาเรียน เทอม 1'!DG34="ม",1,"")</f>
        <v/>
      </c>
      <c r="DB34" s="199" t="str">
        <f>IF('เช็คเวลาเรียน เทอม 1'!DH34="ม",1,"")</f>
        <v/>
      </c>
      <c r="DC34" s="199" t="str">
        <f>IF('เช็คเวลาเรียน เทอม 1'!DI34="ม",1,"")</f>
        <v/>
      </c>
      <c r="DD34" s="198"/>
      <c r="DE34" s="198"/>
      <c r="DF34" s="199" t="str">
        <f>IF('เช็คเวลาเรียน เทอม 1'!DL34="ม",1,"")</f>
        <v/>
      </c>
      <c r="DG34" s="199" t="str">
        <f>IF('เช็คเวลาเรียน เทอม 1'!DM34="ม",1,"")</f>
        <v/>
      </c>
      <c r="DH34" s="280"/>
      <c r="DI34" s="199" t="str">
        <f>IF('เช็คเวลาเรียน เทอม 1'!DO34="ม",1,"")</f>
        <v/>
      </c>
      <c r="DJ34" s="199" t="str">
        <f>IF('เช็คเวลาเรียน เทอม 1'!DP34="ม",1,"")</f>
        <v/>
      </c>
      <c r="DK34" s="198"/>
      <c r="DL34" s="198"/>
      <c r="DM34" s="199" t="str">
        <f>IF('เช็คเวลาเรียน เทอม 1'!DS34="ม",1,"")</f>
        <v/>
      </c>
      <c r="DN34" s="199" t="str">
        <f>IF('เช็คเวลาเรียน เทอม 1'!DT34="ม",1,"")</f>
        <v/>
      </c>
      <c r="DO34" s="199" t="str">
        <f>IF('เช็คเวลาเรียน เทอม 1'!DU34="ม",1,"")</f>
        <v/>
      </c>
      <c r="DP34" s="199" t="str">
        <f>IF('เช็คเวลาเรียน เทอม 1'!DV34="ม",1,"")</f>
        <v/>
      </c>
      <c r="DQ34" s="199" t="str">
        <f>IF('เช็คเวลาเรียน เทอม 1'!DW34="ม",1,"")</f>
        <v/>
      </c>
      <c r="DR34" s="198"/>
      <c r="DS34" s="198"/>
      <c r="DT34" s="199" t="str">
        <f>IF('เช็คเวลาเรียน เทอม 1'!DZ34="ม",1,"")</f>
        <v/>
      </c>
      <c r="DU34" s="199" t="str">
        <f>IF('เช็คเวลาเรียน เทอม 1'!EA34="ม",1,"")</f>
        <v/>
      </c>
      <c r="DV34" s="199" t="str">
        <f>IF('เช็คเวลาเรียน เทอม 1'!EB34="ม",1,"")</f>
        <v/>
      </c>
      <c r="DW34" s="199" t="str">
        <f>IF('เช็คเวลาเรียน เทอม 1'!EC34="ม",1,"")</f>
        <v/>
      </c>
      <c r="DX34" s="199" t="str">
        <f>IF('เช็คเวลาเรียน เทอม 1'!ED34="ม",1,"")</f>
        <v/>
      </c>
      <c r="DY34" s="198"/>
      <c r="DZ34" s="198"/>
      <c r="EA34" s="199" t="str">
        <f>IF('เช็คเวลาเรียน เทอม 1'!EG34="ม",1,"")</f>
        <v/>
      </c>
      <c r="EB34" s="338">
        <f t="shared" ref="EB34:EB57" si="9">COUNTIF(CW34:EA34,1)</f>
        <v>0</v>
      </c>
      <c r="EC34" s="339"/>
      <c r="ED34" s="199" t="str">
        <f>IF('เช็คเวลาเรียน เทอม 1'!EL34="ม",1,"")</f>
        <v/>
      </c>
      <c r="EE34" s="199" t="str">
        <f>IF('เช็คเวลาเรียน เทอม 1'!EM34="ม",1,"")</f>
        <v/>
      </c>
      <c r="EF34" s="199" t="str">
        <f>IF('เช็คเวลาเรียน เทอม 1'!EN34="ม",1,"")</f>
        <v/>
      </c>
      <c r="EG34" s="199" t="str">
        <f>IF('เช็คเวลาเรียน เทอม 1'!EO34="ม",1,"")</f>
        <v/>
      </c>
      <c r="EH34" s="198"/>
      <c r="EI34" s="198"/>
      <c r="EJ34" s="199" t="str">
        <f>IF('เช็คเวลาเรียน เทอม 1'!ER34="ม",1,"")</f>
        <v/>
      </c>
      <c r="EK34" s="199" t="str">
        <f>IF('เช็คเวลาเรียน เทอม 1'!ES34="ม",1,"")</f>
        <v/>
      </c>
      <c r="EL34" s="199" t="str">
        <f>IF('เช็คเวลาเรียน เทอม 1'!ET34="ม",1,"")</f>
        <v/>
      </c>
      <c r="EM34" s="199" t="str">
        <f>IF('เช็คเวลาเรียน เทอม 1'!EU34="ม",1,"")</f>
        <v/>
      </c>
      <c r="EN34" s="199" t="str">
        <f>IF('เช็คเวลาเรียน เทอม 1'!EV34="ม",1,"")</f>
        <v/>
      </c>
      <c r="EO34" s="198"/>
      <c r="EP34" s="198"/>
      <c r="EQ34" s="199" t="str">
        <f>IF('เช็คเวลาเรียน เทอม 1'!EY34="ม",1,"")</f>
        <v/>
      </c>
      <c r="ER34" s="199" t="str">
        <f>IF('เช็คเวลาเรียน เทอม 1'!EZ34="ม",1,"")</f>
        <v/>
      </c>
      <c r="ES34" s="199" t="str">
        <f>IF('เช็คเวลาเรียน เทอม 1'!FA34="ม",1,"")</f>
        <v/>
      </c>
      <c r="ET34" s="199" t="str">
        <f>IF('เช็คเวลาเรียน เทอม 1'!FB34="ม",1,"")</f>
        <v/>
      </c>
      <c r="EU34" s="199" t="str">
        <f>IF('เช็คเวลาเรียน เทอม 1'!FC34="ม",1,"")</f>
        <v/>
      </c>
      <c r="EV34" s="198"/>
      <c r="EW34" s="198"/>
      <c r="EX34" s="199" t="str">
        <f>IF('เช็คเวลาเรียน เทอม 1'!FF34="ม",1,"")</f>
        <v/>
      </c>
      <c r="EY34" s="199" t="str">
        <f>IF('เช็คเวลาเรียน เทอม 1'!FG34="ม",1,"")</f>
        <v/>
      </c>
      <c r="EZ34" s="199" t="str">
        <f>IF('เช็คเวลาเรียน เทอม 1'!FH34="ม",1,"")</f>
        <v/>
      </c>
      <c r="FA34" s="199" t="str">
        <f>IF('เช็คเวลาเรียน เทอม 1'!FI34="ม",1,"")</f>
        <v/>
      </c>
      <c r="FB34" s="199" t="str">
        <f>IF('เช็คเวลาเรียน เทอม 1'!FJ34="ม",1,"")</f>
        <v/>
      </c>
      <c r="FC34" s="198"/>
      <c r="FD34" s="198"/>
      <c r="FE34" s="199" t="str">
        <f>IF('เช็คเวลาเรียน เทอม 1'!FM34="ม",1,"")</f>
        <v/>
      </c>
      <c r="FF34" s="199" t="str">
        <f>IF('เช็คเวลาเรียน เทอม 1'!FN34="ม",1,"")</f>
        <v/>
      </c>
      <c r="FG34" s="199" t="str">
        <f>IF('เช็คเวลาเรียน เทอม 1'!FO34="ม",1,"")</f>
        <v/>
      </c>
      <c r="FH34" s="338">
        <f t="shared" ref="FH34:FH57" si="10">COUNTIF(ED34:FG34,1)</f>
        <v>0</v>
      </c>
      <c r="FI34" s="339"/>
      <c r="FJ34" s="199" t="str">
        <f>IF('เช็คเวลาเรียน เทอม 1'!FT34="ม",1,"")</f>
        <v/>
      </c>
      <c r="FK34" s="199" t="str">
        <f>IF('เช็คเวลาเรียน เทอม 1'!FU34="ม",1,"")</f>
        <v/>
      </c>
      <c r="FL34" s="198"/>
      <c r="FM34" s="198"/>
      <c r="FN34" s="199" t="str">
        <f>IF('เช็คเวลาเรียน เทอม 1'!FX34="ม",1,"")</f>
        <v/>
      </c>
      <c r="FO34" s="199" t="str">
        <f>IF('เช็คเวลาเรียน เทอม 1'!FY34="ม",1,"")</f>
        <v/>
      </c>
      <c r="FP34" s="199" t="str">
        <f>IF('เช็คเวลาเรียน เทอม 1'!FZ34="ม",1,"")</f>
        <v/>
      </c>
      <c r="FQ34" s="199" t="str">
        <f>IF('เช็คเวลาเรียน เทอม 1'!GA34="ม",1,"")</f>
        <v/>
      </c>
      <c r="FR34" s="199" t="str">
        <f>IF('เช็คเวลาเรียน เทอม 1'!GB34="ม",1,"")</f>
        <v/>
      </c>
      <c r="FS34" s="198"/>
      <c r="FT34" s="198"/>
      <c r="FU34" s="199" t="str">
        <f>IF('เช็คเวลาเรียน เทอม 1'!GE34="ม",1,"")</f>
        <v/>
      </c>
      <c r="FV34" s="280"/>
      <c r="FW34" s="199" t="str">
        <f>IF('เช็คเวลาเรียน เทอม 1'!GG34="ม",1,"")</f>
        <v/>
      </c>
      <c r="FX34" s="199" t="str">
        <f>IF('เช็คเวลาเรียน เทอม 1'!GH34="ม",1,"")</f>
        <v/>
      </c>
      <c r="FY34" s="199" t="str">
        <f>IF('เช็คเวลาเรียน เทอม 1'!GI34="ม",1,"")</f>
        <v/>
      </c>
      <c r="FZ34" s="198"/>
      <c r="GA34" s="198"/>
      <c r="GB34" s="199" t="str">
        <f>IF('เช็คเวลาเรียน เทอม 1'!GL34="ม",1,"")</f>
        <v/>
      </c>
      <c r="GC34" s="199" t="str">
        <f>IF('เช็คเวลาเรียน เทอม 1'!GM34="ม",1,"")</f>
        <v/>
      </c>
      <c r="GD34" s="199" t="str">
        <f>IF('เช็คเวลาเรียน เทอม 1'!GN34="ม",1,"")</f>
        <v/>
      </c>
      <c r="GE34" s="199" t="str">
        <f>IF('เช็คเวลาเรียน เทอม 1'!GO34="ม",1,"")</f>
        <v/>
      </c>
      <c r="GF34" s="280"/>
      <c r="GG34" s="198"/>
      <c r="GH34" s="198"/>
      <c r="GI34" s="199" t="str">
        <f>IF('เช็คเวลาเรียน เทอม 1'!GS34="ม",1,"")</f>
        <v/>
      </c>
      <c r="GJ34" s="199" t="str">
        <f>IF('เช็คเวลาเรียน เทอม 1'!GT34="ม",1,"")</f>
        <v/>
      </c>
      <c r="GK34" s="199" t="str">
        <f>IF('เช็คเวลาเรียน เทอม 1'!GU34="ม",1,"")</f>
        <v/>
      </c>
      <c r="GL34" s="199" t="str">
        <f>IF('เช็คเวลาเรียน เทอม 1'!GV34="ม",1,"")</f>
        <v/>
      </c>
      <c r="GM34" s="199" t="str">
        <f>IF('เช็คเวลาเรียน เทอม 1'!GW34="ม",1,"")</f>
        <v/>
      </c>
      <c r="GN34" s="198"/>
      <c r="GO34" s="338">
        <f t="shared" ref="GO34:GO57" si="11">COUNTIF(FJ34:GN34,1)</f>
        <v>0</v>
      </c>
      <c r="GP34" s="339"/>
    </row>
    <row r="35" spans="1:198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280"/>
      <c r="D35" s="194"/>
      <c r="E35" s="194"/>
      <c r="F35" s="280"/>
      <c r="G35" s="194"/>
      <c r="H35" s="194"/>
      <c r="I35" s="194"/>
      <c r="J35" s="194"/>
      <c r="K35" s="194"/>
      <c r="L35" s="194"/>
      <c r="M35" s="194"/>
      <c r="N35" s="194"/>
      <c r="O35" s="280"/>
      <c r="P35" s="194"/>
      <c r="Q35" s="194"/>
      <c r="R35" s="195"/>
      <c r="S35" s="195"/>
      <c r="T35" s="196" t="str">
        <f>IF('เช็คเวลาเรียน เทอม 1'!T35="ม",1,"")</f>
        <v/>
      </c>
      <c r="U35" s="196" t="str">
        <f>IF('เช็คเวลาเรียน เทอม 1'!U35="ม",1,"")</f>
        <v/>
      </c>
      <c r="V35" s="196" t="str">
        <f>IF('เช็คเวลาเรียน เทอม 1'!V35="ม",1,"")</f>
        <v/>
      </c>
      <c r="W35" s="196" t="str">
        <f>IF('เช็คเวลาเรียน เทอม 1'!W35="ม",1,"")</f>
        <v/>
      </c>
      <c r="X35" s="196" t="str">
        <f>IF('เช็คเวลาเรียน เทอม 1'!X35="ม",1,"")</f>
        <v/>
      </c>
      <c r="Y35" s="194"/>
      <c r="Z35" s="194"/>
      <c r="AA35" s="196" t="str">
        <f>IF('เช็คเวลาเรียน เทอม 1'!AA35="ม",1,"")</f>
        <v/>
      </c>
      <c r="AB35" s="196" t="str">
        <f>IF('เช็คเวลาเรียน เทอม 1'!AB35="ม",1,"")</f>
        <v/>
      </c>
      <c r="AC35" s="196" t="str">
        <f>IF('เช็คเวลาเรียน เทอม 1'!AC35="ม",1,"")</f>
        <v/>
      </c>
      <c r="AD35" s="196" t="str">
        <f>IF('เช็คเวลาเรียน เทอม 1'!AD35="ม",1,"")</f>
        <v/>
      </c>
      <c r="AE35" s="196" t="str">
        <f>IF('เช็คเวลาเรียน เทอม 1'!AE35="ม",1,"")</f>
        <v/>
      </c>
      <c r="AF35" s="194"/>
      <c r="AG35" s="280"/>
      <c r="AH35" s="338">
        <f t="shared" si="6"/>
        <v>0</v>
      </c>
      <c r="AI35" s="339"/>
      <c r="AJ35" s="280"/>
      <c r="AK35" s="197" t="str">
        <f>IF('เช็คเวลาเรียน เทอม 1'!AM35="ม",1,"")</f>
        <v/>
      </c>
      <c r="AL35" s="280"/>
      <c r="AM35" s="197" t="str">
        <f>IF('เช็คเวลาเรียน เทอม 1'!AO35="ม",1,"")</f>
        <v/>
      </c>
      <c r="AN35" s="197" t="str">
        <f>IF('เช็คเวลาเรียน เทอม 1'!AP35="ม",1,"")</f>
        <v/>
      </c>
      <c r="AO35" s="198"/>
      <c r="AP35" s="198"/>
      <c r="AQ35" s="197" t="str">
        <f>IF('เช็คเวลาเรียน เทอม 1'!AS35="ม",1,"")</f>
        <v/>
      </c>
      <c r="AR35" s="197" t="str">
        <f>IF('เช็คเวลาเรียน เทอม 1'!AT35="ม",1,"")</f>
        <v/>
      </c>
      <c r="AS35" s="197" t="str">
        <f>IF('เช็คเวลาเรียน เทอม 1'!AU35="ม",1,"")</f>
        <v/>
      </c>
      <c r="AT35" s="197" t="str">
        <f>IF('เช็คเวลาเรียน เทอม 1'!AV35="ม",1,"")</f>
        <v/>
      </c>
      <c r="AU35" s="197" t="str">
        <f>IF('เช็คเวลาเรียน เทอม 1'!AW35="ม",1,"")</f>
        <v/>
      </c>
      <c r="AV35" s="198"/>
      <c r="AW35" s="198"/>
      <c r="AX35" s="197" t="str">
        <f>IF('เช็คเวลาเรียน เทอม 1'!AZ35="ม",1,"")</f>
        <v/>
      </c>
      <c r="AY35" s="197" t="str">
        <f>IF('เช็คเวลาเรียน เทอม 1'!BA35="ม",1,"")</f>
        <v/>
      </c>
      <c r="AZ35" s="197" t="str">
        <f>IF('เช็คเวลาเรียน เทอม 1'!BB35="ม",1,"")</f>
        <v/>
      </c>
      <c r="BA35" s="197" t="str">
        <f>IF('เช็คเวลาเรียน เทอม 1'!BC35="ม",1,"")</f>
        <v/>
      </c>
      <c r="BB35" s="197" t="str">
        <f>IF('เช็คเวลาเรียน เทอม 1'!BD35="ม",1,"")</f>
        <v/>
      </c>
      <c r="BC35" s="198"/>
      <c r="BD35" s="198"/>
      <c r="BE35" s="197" t="str">
        <f>IF('เช็คเวลาเรียน เทอม 1'!BG35="ม",1,"")</f>
        <v/>
      </c>
      <c r="BF35" s="197" t="str">
        <f>IF('เช็คเวลาเรียน เทอม 1'!BH35="ม",1,"")</f>
        <v/>
      </c>
      <c r="BG35" s="197" t="str">
        <f>IF('เช็คเวลาเรียน เทอม 1'!BI35="ม",1,"")</f>
        <v/>
      </c>
      <c r="BH35" s="197" t="str">
        <f>IF('เช็คเวลาเรียน เทอม 1'!BJ35="ม",1,"")</f>
        <v/>
      </c>
      <c r="BI35" s="197" t="str">
        <f>IF('เช็คเวลาเรียน เทอม 1'!BK35="ม",1,"")</f>
        <v/>
      </c>
      <c r="BJ35" s="198"/>
      <c r="BK35" s="198"/>
      <c r="BL35" s="197" t="str">
        <f>IF('เช็คเวลาเรียน เทอม 1'!BN35="ม",1,"")</f>
        <v/>
      </c>
      <c r="BM35" s="197" t="str">
        <f>IF('เช็คเวลาเรียน เทอม 1'!BO35="ม",1,"")</f>
        <v/>
      </c>
      <c r="BN35" s="338">
        <f t="shared" si="7"/>
        <v>0</v>
      </c>
      <c r="BO35" s="339"/>
      <c r="BP35" s="199" t="str">
        <f>IF('เช็คเวลาเรียน เทอม 1'!BT35="ม",1,"")</f>
        <v/>
      </c>
      <c r="BQ35" s="199" t="str">
        <f>IF('เช็คเวลาเรียน เทอม 1'!BU35="ม",1,"")</f>
        <v/>
      </c>
      <c r="BR35" s="199" t="str">
        <f>IF('เช็คเวลาเรียน เทอม 1'!BV35="ม",1,"")</f>
        <v/>
      </c>
      <c r="BS35" s="198"/>
      <c r="BT35" s="198"/>
      <c r="BU35" s="199" t="str">
        <f>IF('เช็คเวลาเรียน เทอม 1'!BY35="ม",1,"")</f>
        <v/>
      </c>
      <c r="BV35" s="199" t="str">
        <f>IF('เช็คเวลาเรียน เทอม 1'!BZ35="ม",1,"")</f>
        <v/>
      </c>
      <c r="BW35" s="199" t="str">
        <f>IF('เช็คเวลาเรียน เทอม 1'!CA35="ม",1,"")</f>
        <v/>
      </c>
      <c r="BX35" s="199" t="str">
        <f>IF('เช็คเวลาเรียน เทอม 1'!CB35="ม",1,"")</f>
        <v/>
      </c>
      <c r="BY35" s="199" t="str">
        <f>IF('เช็คเวลาเรียน เทอม 1'!CC35="ม",1,"")</f>
        <v/>
      </c>
      <c r="BZ35" s="198"/>
      <c r="CA35" s="198"/>
      <c r="CB35" s="199" t="str">
        <f>IF('เช็คเวลาเรียน เทอม 1'!CF35="ม",1,"")</f>
        <v/>
      </c>
      <c r="CC35" s="199" t="str">
        <f>IF('เช็คเวลาเรียน เทอม 1'!CG35="ม",1,"")</f>
        <v/>
      </c>
      <c r="CD35" s="199" t="str">
        <f>IF('เช็คเวลาเรียน เทอม 1'!CH35="ม",1,"")</f>
        <v/>
      </c>
      <c r="CE35" s="199" t="str">
        <f>IF('เช็คเวลาเรียน เทอม 1'!CI35="ม",1,"")</f>
        <v/>
      </c>
      <c r="CF35" s="199" t="str">
        <f>IF('เช็คเวลาเรียน เทอม 1'!CJ35="ม",1,"")</f>
        <v/>
      </c>
      <c r="CG35" s="198"/>
      <c r="CH35" s="198"/>
      <c r="CI35" s="199" t="str">
        <f>IF('เช็คเวลาเรียน เทอม 1'!CM35="ม",1,"")</f>
        <v/>
      </c>
      <c r="CJ35" s="199" t="str">
        <f>IF('เช็คเวลาเรียน เทอม 1'!CN35="ม",1,"")</f>
        <v/>
      </c>
      <c r="CK35" s="199" t="str">
        <f>IF('เช็คเวลาเรียน เทอม 1'!CO35="ม",1,"")</f>
        <v/>
      </c>
      <c r="CL35" s="199" t="str">
        <f>IF('เช็คเวลาเรียน เทอม 1'!CP35="ม",1,"")</f>
        <v/>
      </c>
      <c r="CM35" s="199" t="str">
        <f>IF('เช็คเวลาเรียน เทอม 1'!CQ35="ม",1,"")</f>
        <v/>
      </c>
      <c r="CN35" s="198"/>
      <c r="CO35" s="198"/>
      <c r="CP35" s="199" t="str">
        <f>IF('เช็คเวลาเรียน เทอม 1'!CT35="ม",1,"")</f>
        <v/>
      </c>
      <c r="CQ35" s="280"/>
      <c r="CR35" s="280"/>
      <c r="CS35" s="280"/>
      <c r="CT35" s="199" t="str">
        <f>IF('เช็คเวลาเรียน เทอม 1'!CX35="ม",1,"")</f>
        <v/>
      </c>
      <c r="CU35" s="338">
        <f t="shared" si="8"/>
        <v>0</v>
      </c>
      <c r="CV35" s="339"/>
      <c r="CW35" s="198"/>
      <c r="CX35" s="198"/>
      <c r="CY35" s="199" t="str">
        <f>IF('เช็คเวลาเรียน เทอม 1'!DE35="ม",1,"")</f>
        <v/>
      </c>
      <c r="CZ35" s="199" t="str">
        <f>IF('เช็คเวลาเรียน เทอม 1'!DF35="ม",1,"")</f>
        <v/>
      </c>
      <c r="DA35" s="199" t="str">
        <f>IF('เช็คเวลาเรียน เทอม 1'!DG35="ม",1,"")</f>
        <v/>
      </c>
      <c r="DB35" s="199" t="str">
        <f>IF('เช็คเวลาเรียน เทอม 1'!DH35="ม",1,"")</f>
        <v/>
      </c>
      <c r="DC35" s="199" t="str">
        <f>IF('เช็คเวลาเรียน เทอม 1'!DI35="ม",1,"")</f>
        <v/>
      </c>
      <c r="DD35" s="198"/>
      <c r="DE35" s="198"/>
      <c r="DF35" s="199" t="str">
        <f>IF('เช็คเวลาเรียน เทอม 1'!DL35="ม",1,"")</f>
        <v/>
      </c>
      <c r="DG35" s="199" t="str">
        <f>IF('เช็คเวลาเรียน เทอม 1'!DM35="ม",1,"")</f>
        <v/>
      </c>
      <c r="DH35" s="280"/>
      <c r="DI35" s="199" t="str">
        <f>IF('เช็คเวลาเรียน เทอม 1'!DO35="ม",1,"")</f>
        <v/>
      </c>
      <c r="DJ35" s="199" t="str">
        <f>IF('เช็คเวลาเรียน เทอม 1'!DP35="ม",1,"")</f>
        <v/>
      </c>
      <c r="DK35" s="198"/>
      <c r="DL35" s="198"/>
      <c r="DM35" s="199" t="str">
        <f>IF('เช็คเวลาเรียน เทอม 1'!DS35="ม",1,"")</f>
        <v/>
      </c>
      <c r="DN35" s="199" t="str">
        <f>IF('เช็คเวลาเรียน เทอม 1'!DT35="ม",1,"")</f>
        <v/>
      </c>
      <c r="DO35" s="199" t="str">
        <f>IF('เช็คเวลาเรียน เทอม 1'!DU35="ม",1,"")</f>
        <v/>
      </c>
      <c r="DP35" s="199" t="str">
        <f>IF('เช็คเวลาเรียน เทอม 1'!DV35="ม",1,"")</f>
        <v/>
      </c>
      <c r="DQ35" s="199" t="str">
        <f>IF('เช็คเวลาเรียน เทอม 1'!DW35="ม",1,"")</f>
        <v/>
      </c>
      <c r="DR35" s="198"/>
      <c r="DS35" s="198"/>
      <c r="DT35" s="199" t="str">
        <f>IF('เช็คเวลาเรียน เทอม 1'!DZ35="ม",1,"")</f>
        <v/>
      </c>
      <c r="DU35" s="199" t="str">
        <f>IF('เช็คเวลาเรียน เทอม 1'!EA35="ม",1,"")</f>
        <v/>
      </c>
      <c r="DV35" s="199" t="str">
        <f>IF('เช็คเวลาเรียน เทอม 1'!EB35="ม",1,"")</f>
        <v/>
      </c>
      <c r="DW35" s="199" t="str">
        <f>IF('เช็คเวลาเรียน เทอม 1'!EC35="ม",1,"")</f>
        <v/>
      </c>
      <c r="DX35" s="199" t="str">
        <f>IF('เช็คเวลาเรียน เทอม 1'!ED35="ม",1,"")</f>
        <v/>
      </c>
      <c r="DY35" s="198"/>
      <c r="DZ35" s="198"/>
      <c r="EA35" s="199" t="str">
        <f>IF('เช็คเวลาเรียน เทอม 1'!EG35="ม",1,"")</f>
        <v/>
      </c>
      <c r="EB35" s="338">
        <f t="shared" si="9"/>
        <v>0</v>
      </c>
      <c r="EC35" s="339"/>
      <c r="ED35" s="199" t="str">
        <f>IF('เช็คเวลาเรียน เทอม 1'!EL35="ม",1,"")</f>
        <v/>
      </c>
      <c r="EE35" s="199" t="str">
        <f>IF('เช็คเวลาเรียน เทอม 1'!EM35="ม",1,"")</f>
        <v/>
      </c>
      <c r="EF35" s="199" t="str">
        <f>IF('เช็คเวลาเรียน เทอม 1'!EN35="ม",1,"")</f>
        <v/>
      </c>
      <c r="EG35" s="199" t="str">
        <f>IF('เช็คเวลาเรียน เทอม 1'!EO35="ม",1,"")</f>
        <v/>
      </c>
      <c r="EH35" s="198"/>
      <c r="EI35" s="198"/>
      <c r="EJ35" s="199" t="str">
        <f>IF('เช็คเวลาเรียน เทอม 1'!ER35="ม",1,"")</f>
        <v/>
      </c>
      <c r="EK35" s="199" t="str">
        <f>IF('เช็คเวลาเรียน เทอม 1'!ES35="ม",1,"")</f>
        <v/>
      </c>
      <c r="EL35" s="199" t="str">
        <f>IF('เช็คเวลาเรียน เทอม 1'!ET35="ม",1,"")</f>
        <v/>
      </c>
      <c r="EM35" s="199" t="str">
        <f>IF('เช็คเวลาเรียน เทอม 1'!EU35="ม",1,"")</f>
        <v/>
      </c>
      <c r="EN35" s="199" t="str">
        <f>IF('เช็คเวลาเรียน เทอม 1'!EV35="ม",1,"")</f>
        <v/>
      </c>
      <c r="EO35" s="198"/>
      <c r="EP35" s="198"/>
      <c r="EQ35" s="199" t="str">
        <f>IF('เช็คเวลาเรียน เทอม 1'!EY35="ม",1,"")</f>
        <v/>
      </c>
      <c r="ER35" s="199" t="str">
        <f>IF('เช็คเวลาเรียน เทอม 1'!EZ35="ม",1,"")</f>
        <v/>
      </c>
      <c r="ES35" s="199" t="str">
        <f>IF('เช็คเวลาเรียน เทอม 1'!FA35="ม",1,"")</f>
        <v/>
      </c>
      <c r="ET35" s="199" t="str">
        <f>IF('เช็คเวลาเรียน เทอม 1'!FB35="ม",1,"")</f>
        <v/>
      </c>
      <c r="EU35" s="199" t="str">
        <f>IF('เช็คเวลาเรียน เทอม 1'!FC35="ม",1,"")</f>
        <v/>
      </c>
      <c r="EV35" s="198"/>
      <c r="EW35" s="198"/>
      <c r="EX35" s="199" t="str">
        <f>IF('เช็คเวลาเรียน เทอม 1'!FF35="ม",1,"")</f>
        <v/>
      </c>
      <c r="EY35" s="199" t="str">
        <f>IF('เช็คเวลาเรียน เทอม 1'!FG35="ม",1,"")</f>
        <v/>
      </c>
      <c r="EZ35" s="199" t="str">
        <f>IF('เช็คเวลาเรียน เทอม 1'!FH35="ม",1,"")</f>
        <v/>
      </c>
      <c r="FA35" s="199" t="str">
        <f>IF('เช็คเวลาเรียน เทอม 1'!FI35="ม",1,"")</f>
        <v/>
      </c>
      <c r="FB35" s="199" t="str">
        <f>IF('เช็คเวลาเรียน เทอม 1'!FJ35="ม",1,"")</f>
        <v/>
      </c>
      <c r="FC35" s="198"/>
      <c r="FD35" s="198"/>
      <c r="FE35" s="199" t="str">
        <f>IF('เช็คเวลาเรียน เทอม 1'!FM35="ม",1,"")</f>
        <v/>
      </c>
      <c r="FF35" s="199" t="str">
        <f>IF('เช็คเวลาเรียน เทอม 1'!FN35="ม",1,"")</f>
        <v/>
      </c>
      <c r="FG35" s="199" t="str">
        <f>IF('เช็คเวลาเรียน เทอม 1'!FO35="ม",1,"")</f>
        <v/>
      </c>
      <c r="FH35" s="338">
        <f t="shared" si="10"/>
        <v>0</v>
      </c>
      <c r="FI35" s="339"/>
      <c r="FJ35" s="199" t="str">
        <f>IF('เช็คเวลาเรียน เทอม 1'!FT35="ม",1,"")</f>
        <v/>
      </c>
      <c r="FK35" s="199" t="str">
        <f>IF('เช็คเวลาเรียน เทอม 1'!FU35="ม",1,"")</f>
        <v/>
      </c>
      <c r="FL35" s="198"/>
      <c r="FM35" s="198"/>
      <c r="FN35" s="199" t="str">
        <f>IF('เช็คเวลาเรียน เทอม 1'!FX35="ม",1,"")</f>
        <v/>
      </c>
      <c r="FO35" s="199" t="str">
        <f>IF('เช็คเวลาเรียน เทอม 1'!FY35="ม",1,"")</f>
        <v/>
      </c>
      <c r="FP35" s="199" t="str">
        <f>IF('เช็คเวลาเรียน เทอม 1'!FZ35="ม",1,"")</f>
        <v/>
      </c>
      <c r="FQ35" s="199" t="str">
        <f>IF('เช็คเวลาเรียน เทอม 1'!GA35="ม",1,"")</f>
        <v/>
      </c>
      <c r="FR35" s="199" t="str">
        <f>IF('เช็คเวลาเรียน เทอม 1'!GB35="ม",1,"")</f>
        <v/>
      </c>
      <c r="FS35" s="198"/>
      <c r="FT35" s="198"/>
      <c r="FU35" s="199" t="str">
        <f>IF('เช็คเวลาเรียน เทอม 1'!GE35="ม",1,"")</f>
        <v/>
      </c>
      <c r="FV35" s="280"/>
      <c r="FW35" s="199" t="str">
        <f>IF('เช็คเวลาเรียน เทอม 1'!GG35="ม",1,"")</f>
        <v/>
      </c>
      <c r="FX35" s="199" t="str">
        <f>IF('เช็คเวลาเรียน เทอม 1'!GH35="ม",1,"")</f>
        <v/>
      </c>
      <c r="FY35" s="199" t="str">
        <f>IF('เช็คเวลาเรียน เทอม 1'!GI35="ม",1,"")</f>
        <v/>
      </c>
      <c r="FZ35" s="198"/>
      <c r="GA35" s="198"/>
      <c r="GB35" s="199" t="str">
        <f>IF('เช็คเวลาเรียน เทอม 1'!GL35="ม",1,"")</f>
        <v/>
      </c>
      <c r="GC35" s="199" t="str">
        <f>IF('เช็คเวลาเรียน เทอม 1'!GM35="ม",1,"")</f>
        <v/>
      </c>
      <c r="GD35" s="199" t="str">
        <f>IF('เช็คเวลาเรียน เทอม 1'!GN35="ม",1,"")</f>
        <v/>
      </c>
      <c r="GE35" s="199" t="str">
        <f>IF('เช็คเวลาเรียน เทอม 1'!GO35="ม",1,"")</f>
        <v/>
      </c>
      <c r="GF35" s="280"/>
      <c r="GG35" s="198"/>
      <c r="GH35" s="198"/>
      <c r="GI35" s="199" t="str">
        <f>IF('เช็คเวลาเรียน เทอม 1'!GS35="ม",1,"")</f>
        <v/>
      </c>
      <c r="GJ35" s="199" t="str">
        <f>IF('เช็คเวลาเรียน เทอม 1'!GT35="ม",1,"")</f>
        <v/>
      </c>
      <c r="GK35" s="199" t="str">
        <f>IF('เช็คเวลาเรียน เทอม 1'!GU35="ม",1,"")</f>
        <v/>
      </c>
      <c r="GL35" s="199" t="str">
        <f>IF('เช็คเวลาเรียน เทอม 1'!GV35="ม",1,"")</f>
        <v/>
      </c>
      <c r="GM35" s="199" t="str">
        <f>IF('เช็คเวลาเรียน เทอม 1'!GW35="ม",1,"")</f>
        <v/>
      </c>
      <c r="GN35" s="198"/>
      <c r="GO35" s="338">
        <f t="shared" si="11"/>
        <v>0</v>
      </c>
      <c r="GP35" s="339"/>
    </row>
    <row r="36" spans="1:198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280"/>
      <c r="D36" s="194"/>
      <c r="E36" s="194"/>
      <c r="F36" s="280"/>
      <c r="G36" s="194"/>
      <c r="H36" s="194"/>
      <c r="I36" s="194"/>
      <c r="J36" s="194"/>
      <c r="K36" s="194"/>
      <c r="L36" s="194"/>
      <c r="M36" s="194"/>
      <c r="N36" s="194"/>
      <c r="O36" s="280"/>
      <c r="P36" s="194"/>
      <c r="Q36" s="194"/>
      <c r="R36" s="195"/>
      <c r="S36" s="195"/>
      <c r="T36" s="196" t="str">
        <f>IF('เช็คเวลาเรียน เทอม 1'!T36="ม",1,"")</f>
        <v/>
      </c>
      <c r="U36" s="196" t="str">
        <f>IF('เช็คเวลาเรียน เทอม 1'!U36="ม",1,"")</f>
        <v/>
      </c>
      <c r="V36" s="196" t="str">
        <f>IF('เช็คเวลาเรียน เทอม 1'!V36="ม",1,"")</f>
        <v/>
      </c>
      <c r="W36" s="196" t="str">
        <f>IF('เช็คเวลาเรียน เทอม 1'!W36="ม",1,"")</f>
        <v/>
      </c>
      <c r="X36" s="196" t="str">
        <f>IF('เช็คเวลาเรียน เทอม 1'!X36="ม",1,"")</f>
        <v/>
      </c>
      <c r="Y36" s="194"/>
      <c r="Z36" s="194"/>
      <c r="AA36" s="196" t="str">
        <f>IF('เช็คเวลาเรียน เทอม 1'!AA36="ม",1,"")</f>
        <v/>
      </c>
      <c r="AB36" s="196" t="str">
        <f>IF('เช็คเวลาเรียน เทอม 1'!AB36="ม",1,"")</f>
        <v/>
      </c>
      <c r="AC36" s="196" t="str">
        <f>IF('เช็คเวลาเรียน เทอม 1'!AC36="ม",1,"")</f>
        <v/>
      </c>
      <c r="AD36" s="196" t="str">
        <f>IF('เช็คเวลาเรียน เทอม 1'!AD36="ม",1,"")</f>
        <v/>
      </c>
      <c r="AE36" s="196" t="str">
        <f>IF('เช็คเวลาเรียน เทอม 1'!AE36="ม",1,"")</f>
        <v/>
      </c>
      <c r="AF36" s="194"/>
      <c r="AG36" s="280"/>
      <c r="AH36" s="338">
        <f t="shared" si="6"/>
        <v>0</v>
      </c>
      <c r="AI36" s="339"/>
      <c r="AJ36" s="280"/>
      <c r="AK36" s="197" t="str">
        <f>IF('เช็คเวลาเรียน เทอม 1'!AM36="ม",1,"")</f>
        <v/>
      </c>
      <c r="AL36" s="280"/>
      <c r="AM36" s="197" t="str">
        <f>IF('เช็คเวลาเรียน เทอม 1'!AO36="ม",1,"")</f>
        <v/>
      </c>
      <c r="AN36" s="197" t="str">
        <f>IF('เช็คเวลาเรียน เทอม 1'!AP36="ม",1,"")</f>
        <v/>
      </c>
      <c r="AO36" s="198"/>
      <c r="AP36" s="198"/>
      <c r="AQ36" s="197" t="str">
        <f>IF('เช็คเวลาเรียน เทอม 1'!AS36="ม",1,"")</f>
        <v/>
      </c>
      <c r="AR36" s="197" t="str">
        <f>IF('เช็คเวลาเรียน เทอม 1'!AT36="ม",1,"")</f>
        <v/>
      </c>
      <c r="AS36" s="197" t="str">
        <f>IF('เช็คเวลาเรียน เทอม 1'!AU36="ม",1,"")</f>
        <v/>
      </c>
      <c r="AT36" s="197" t="str">
        <f>IF('เช็คเวลาเรียน เทอม 1'!AV36="ม",1,"")</f>
        <v/>
      </c>
      <c r="AU36" s="197" t="str">
        <f>IF('เช็คเวลาเรียน เทอม 1'!AW36="ม",1,"")</f>
        <v/>
      </c>
      <c r="AV36" s="198"/>
      <c r="AW36" s="198"/>
      <c r="AX36" s="197" t="str">
        <f>IF('เช็คเวลาเรียน เทอม 1'!AZ36="ม",1,"")</f>
        <v/>
      </c>
      <c r="AY36" s="197" t="str">
        <f>IF('เช็คเวลาเรียน เทอม 1'!BA36="ม",1,"")</f>
        <v/>
      </c>
      <c r="AZ36" s="197" t="str">
        <f>IF('เช็คเวลาเรียน เทอม 1'!BB36="ม",1,"")</f>
        <v/>
      </c>
      <c r="BA36" s="197" t="str">
        <f>IF('เช็คเวลาเรียน เทอม 1'!BC36="ม",1,"")</f>
        <v/>
      </c>
      <c r="BB36" s="197" t="str">
        <f>IF('เช็คเวลาเรียน เทอม 1'!BD36="ม",1,"")</f>
        <v/>
      </c>
      <c r="BC36" s="198"/>
      <c r="BD36" s="198"/>
      <c r="BE36" s="197" t="str">
        <f>IF('เช็คเวลาเรียน เทอม 1'!BG36="ม",1,"")</f>
        <v/>
      </c>
      <c r="BF36" s="197" t="str">
        <f>IF('เช็คเวลาเรียน เทอม 1'!BH36="ม",1,"")</f>
        <v/>
      </c>
      <c r="BG36" s="197" t="str">
        <f>IF('เช็คเวลาเรียน เทอม 1'!BI36="ม",1,"")</f>
        <v/>
      </c>
      <c r="BH36" s="197" t="str">
        <f>IF('เช็คเวลาเรียน เทอม 1'!BJ36="ม",1,"")</f>
        <v/>
      </c>
      <c r="BI36" s="197" t="str">
        <f>IF('เช็คเวลาเรียน เทอม 1'!BK36="ม",1,"")</f>
        <v/>
      </c>
      <c r="BJ36" s="198"/>
      <c r="BK36" s="198"/>
      <c r="BL36" s="197" t="str">
        <f>IF('เช็คเวลาเรียน เทอม 1'!BN36="ม",1,"")</f>
        <v/>
      </c>
      <c r="BM36" s="197" t="str">
        <f>IF('เช็คเวลาเรียน เทอม 1'!BO36="ม",1,"")</f>
        <v/>
      </c>
      <c r="BN36" s="338">
        <f t="shared" si="7"/>
        <v>0</v>
      </c>
      <c r="BO36" s="339"/>
      <c r="BP36" s="199" t="str">
        <f>IF('เช็คเวลาเรียน เทอม 1'!BT36="ม",1,"")</f>
        <v/>
      </c>
      <c r="BQ36" s="199" t="str">
        <f>IF('เช็คเวลาเรียน เทอม 1'!BU36="ม",1,"")</f>
        <v/>
      </c>
      <c r="BR36" s="199" t="str">
        <f>IF('เช็คเวลาเรียน เทอม 1'!BV36="ม",1,"")</f>
        <v/>
      </c>
      <c r="BS36" s="198"/>
      <c r="BT36" s="198"/>
      <c r="BU36" s="199" t="str">
        <f>IF('เช็คเวลาเรียน เทอม 1'!BY36="ม",1,"")</f>
        <v/>
      </c>
      <c r="BV36" s="199" t="str">
        <f>IF('เช็คเวลาเรียน เทอม 1'!BZ36="ม",1,"")</f>
        <v/>
      </c>
      <c r="BW36" s="199" t="str">
        <f>IF('เช็คเวลาเรียน เทอม 1'!CA36="ม",1,"")</f>
        <v/>
      </c>
      <c r="BX36" s="199" t="str">
        <f>IF('เช็คเวลาเรียน เทอม 1'!CB36="ม",1,"")</f>
        <v/>
      </c>
      <c r="BY36" s="199" t="str">
        <f>IF('เช็คเวลาเรียน เทอม 1'!CC36="ม",1,"")</f>
        <v/>
      </c>
      <c r="BZ36" s="198"/>
      <c r="CA36" s="198"/>
      <c r="CB36" s="199" t="str">
        <f>IF('เช็คเวลาเรียน เทอม 1'!CF36="ม",1,"")</f>
        <v/>
      </c>
      <c r="CC36" s="199" t="str">
        <f>IF('เช็คเวลาเรียน เทอม 1'!CG36="ม",1,"")</f>
        <v/>
      </c>
      <c r="CD36" s="199" t="str">
        <f>IF('เช็คเวลาเรียน เทอม 1'!CH36="ม",1,"")</f>
        <v/>
      </c>
      <c r="CE36" s="199" t="str">
        <f>IF('เช็คเวลาเรียน เทอม 1'!CI36="ม",1,"")</f>
        <v/>
      </c>
      <c r="CF36" s="199" t="str">
        <f>IF('เช็คเวลาเรียน เทอม 1'!CJ36="ม",1,"")</f>
        <v/>
      </c>
      <c r="CG36" s="198"/>
      <c r="CH36" s="198"/>
      <c r="CI36" s="199" t="str">
        <f>IF('เช็คเวลาเรียน เทอม 1'!CM36="ม",1,"")</f>
        <v/>
      </c>
      <c r="CJ36" s="199" t="str">
        <f>IF('เช็คเวลาเรียน เทอม 1'!CN36="ม",1,"")</f>
        <v/>
      </c>
      <c r="CK36" s="199" t="str">
        <f>IF('เช็คเวลาเรียน เทอม 1'!CO36="ม",1,"")</f>
        <v/>
      </c>
      <c r="CL36" s="199" t="str">
        <f>IF('เช็คเวลาเรียน เทอม 1'!CP36="ม",1,"")</f>
        <v/>
      </c>
      <c r="CM36" s="199" t="str">
        <f>IF('เช็คเวลาเรียน เทอม 1'!CQ36="ม",1,"")</f>
        <v/>
      </c>
      <c r="CN36" s="198"/>
      <c r="CO36" s="198"/>
      <c r="CP36" s="199" t="str">
        <f>IF('เช็คเวลาเรียน เทอม 1'!CT36="ม",1,"")</f>
        <v/>
      </c>
      <c r="CQ36" s="280"/>
      <c r="CR36" s="280"/>
      <c r="CS36" s="280"/>
      <c r="CT36" s="199" t="str">
        <f>IF('เช็คเวลาเรียน เทอม 1'!CX36="ม",1,"")</f>
        <v/>
      </c>
      <c r="CU36" s="338">
        <f t="shared" si="8"/>
        <v>0</v>
      </c>
      <c r="CV36" s="339"/>
      <c r="CW36" s="198"/>
      <c r="CX36" s="198"/>
      <c r="CY36" s="199" t="str">
        <f>IF('เช็คเวลาเรียน เทอม 1'!DE36="ม",1,"")</f>
        <v/>
      </c>
      <c r="CZ36" s="199" t="str">
        <f>IF('เช็คเวลาเรียน เทอม 1'!DF36="ม",1,"")</f>
        <v/>
      </c>
      <c r="DA36" s="199" t="str">
        <f>IF('เช็คเวลาเรียน เทอม 1'!DG36="ม",1,"")</f>
        <v/>
      </c>
      <c r="DB36" s="199" t="str">
        <f>IF('เช็คเวลาเรียน เทอม 1'!DH36="ม",1,"")</f>
        <v/>
      </c>
      <c r="DC36" s="199" t="str">
        <f>IF('เช็คเวลาเรียน เทอม 1'!DI36="ม",1,"")</f>
        <v/>
      </c>
      <c r="DD36" s="198"/>
      <c r="DE36" s="198"/>
      <c r="DF36" s="199" t="str">
        <f>IF('เช็คเวลาเรียน เทอม 1'!DL36="ม",1,"")</f>
        <v/>
      </c>
      <c r="DG36" s="199" t="str">
        <f>IF('เช็คเวลาเรียน เทอม 1'!DM36="ม",1,"")</f>
        <v/>
      </c>
      <c r="DH36" s="280"/>
      <c r="DI36" s="199" t="str">
        <f>IF('เช็คเวลาเรียน เทอม 1'!DO36="ม",1,"")</f>
        <v/>
      </c>
      <c r="DJ36" s="199" t="str">
        <f>IF('เช็คเวลาเรียน เทอม 1'!DP36="ม",1,"")</f>
        <v/>
      </c>
      <c r="DK36" s="198"/>
      <c r="DL36" s="198"/>
      <c r="DM36" s="199" t="str">
        <f>IF('เช็คเวลาเรียน เทอม 1'!DS36="ม",1,"")</f>
        <v/>
      </c>
      <c r="DN36" s="199" t="str">
        <f>IF('เช็คเวลาเรียน เทอม 1'!DT36="ม",1,"")</f>
        <v/>
      </c>
      <c r="DO36" s="199" t="str">
        <f>IF('เช็คเวลาเรียน เทอม 1'!DU36="ม",1,"")</f>
        <v/>
      </c>
      <c r="DP36" s="199" t="str">
        <f>IF('เช็คเวลาเรียน เทอม 1'!DV36="ม",1,"")</f>
        <v/>
      </c>
      <c r="DQ36" s="199" t="str">
        <f>IF('เช็คเวลาเรียน เทอม 1'!DW36="ม",1,"")</f>
        <v/>
      </c>
      <c r="DR36" s="198"/>
      <c r="DS36" s="198"/>
      <c r="DT36" s="199" t="str">
        <f>IF('เช็คเวลาเรียน เทอม 1'!DZ36="ม",1,"")</f>
        <v/>
      </c>
      <c r="DU36" s="199" t="str">
        <f>IF('เช็คเวลาเรียน เทอม 1'!EA36="ม",1,"")</f>
        <v/>
      </c>
      <c r="DV36" s="199" t="str">
        <f>IF('เช็คเวลาเรียน เทอม 1'!EB36="ม",1,"")</f>
        <v/>
      </c>
      <c r="DW36" s="199" t="str">
        <f>IF('เช็คเวลาเรียน เทอม 1'!EC36="ม",1,"")</f>
        <v/>
      </c>
      <c r="DX36" s="199" t="str">
        <f>IF('เช็คเวลาเรียน เทอม 1'!ED36="ม",1,"")</f>
        <v/>
      </c>
      <c r="DY36" s="198"/>
      <c r="DZ36" s="198"/>
      <c r="EA36" s="199" t="str">
        <f>IF('เช็คเวลาเรียน เทอม 1'!EG36="ม",1,"")</f>
        <v/>
      </c>
      <c r="EB36" s="338">
        <f t="shared" si="9"/>
        <v>0</v>
      </c>
      <c r="EC36" s="339"/>
      <c r="ED36" s="199" t="str">
        <f>IF('เช็คเวลาเรียน เทอม 1'!EL36="ม",1,"")</f>
        <v/>
      </c>
      <c r="EE36" s="199" t="str">
        <f>IF('เช็คเวลาเรียน เทอม 1'!EM36="ม",1,"")</f>
        <v/>
      </c>
      <c r="EF36" s="199" t="str">
        <f>IF('เช็คเวลาเรียน เทอม 1'!EN36="ม",1,"")</f>
        <v/>
      </c>
      <c r="EG36" s="199" t="str">
        <f>IF('เช็คเวลาเรียน เทอม 1'!EO36="ม",1,"")</f>
        <v/>
      </c>
      <c r="EH36" s="198"/>
      <c r="EI36" s="198"/>
      <c r="EJ36" s="199" t="str">
        <f>IF('เช็คเวลาเรียน เทอม 1'!ER36="ม",1,"")</f>
        <v/>
      </c>
      <c r="EK36" s="199" t="str">
        <f>IF('เช็คเวลาเรียน เทอม 1'!ES36="ม",1,"")</f>
        <v/>
      </c>
      <c r="EL36" s="199" t="str">
        <f>IF('เช็คเวลาเรียน เทอม 1'!ET36="ม",1,"")</f>
        <v/>
      </c>
      <c r="EM36" s="199" t="str">
        <f>IF('เช็คเวลาเรียน เทอม 1'!EU36="ม",1,"")</f>
        <v/>
      </c>
      <c r="EN36" s="199" t="str">
        <f>IF('เช็คเวลาเรียน เทอม 1'!EV36="ม",1,"")</f>
        <v/>
      </c>
      <c r="EO36" s="198"/>
      <c r="EP36" s="198"/>
      <c r="EQ36" s="199" t="str">
        <f>IF('เช็คเวลาเรียน เทอม 1'!EY36="ม",1,"")</f>
        <v/>
      </c>
      <c r="ER36" s="199" t="str">
        <f>IF('เช็คเวลาเรียน เทอม 1'!EZ36="ม",1,"")</f>
        <v/>
      </c>
      <c r="ES36" s="199" t="str">
        <f>IF('เช็คเวลาเรียน เทอม 1'!FA36="ม",1,"")</f>
        <v/>
      </c>
      <c r="ET36" s="199" t="str">
        <f>IF('เช็คเวลาเรียน เทอม 1'!FB36="ม",1,"")</f>
        <v/>
      </c>
      <c r="EU36" s="199" t="str">
        <f>IF('เช็คเวลาเรียน เทอม 1'!FC36="ม",1,"")</f>
        <v/>
      </c>
      <c r="EV36" s="198"/>
      <c r="EW36" s="198"/>
      <c r="EX36" s="199" t="str">
        <f>IF('เช็คเวลาเรียน เทอม 1'!FF36="ม",1,"")</f>
        <v/>
      </c>
      <c r="EY36" s="199" t="str">
        <f>IF('เช็คเวลาเรียน เทอม 1'!FG36="ม",1,"")</f>
        <v/>
      </c>
      <c r="EZ36" s="199" t="str">
        <f>IF('เช็คเวลาเรียน เทอม 1'!FH36="ม",1,"")</f>
        <v/>
      </c>
      <c r="FA36" s="199" t="str">
        <f>IF('เช็คเวลาเรียน เทอม 1'!FI36="ม",1,"")</f>
        <v/>
      </c>
      <c r="FB36" s="199" t="str">
        <f>IF('เช็คเวลาเรียน เทอม 1'!FJ36="ม",1,"")</f>
        <v/>
      </c>
      <c r="FC36" s="198"/>
      <c r="FD36" s="198"/>
      <c r="FE36" s="199" t="str">
        <f>IF('เช็คเวลาเรียน เทอม 1'!FM36="ม",1,"")</f>
        <v/>
      </c>
      <c r="FF36" s="199" t="str">
        <f>IF('เช็คเวลาเรียน เทอม 1'!FN36="ม",1,"")</f>
        <v/>
      </c>
      <c r="FG36" s="199" t="str">
        <f>IF('เช็คเวลาเรียน เทอม 1'!FO36="ม",1,"")</f>
        <v/>
      </c>
      <c r="FH36" s="338">
        <f t="shared" si="10"/>
        <v>0</v>
      </c>
      <c r="FI36" s="339"/>
      <c r="FJ36" s="199" t="str">
        <f>IF('เช็คเวลาเรียน เทอม 1'!FT36="ม",1,"")</f>
        <v/>
      </c>
      <c r="FK36" s="199" t="str">
        <f>IF('เช็คเวลาเรียน เทอม 1'!FU36="ม",1,"")</f>
        <v/>
      </c>
      <c r="FL36" s="198"/>
      <c r="FM36" s="198"/>
      <c r="FN36" s="199" t="str">
        <f>IF('เช็คเวลาเรียน เทอม 1'!FX36="ม",1,"")</f>
        <v/>
      </c>
      <c r="FO36" s="199" t="str">
        <f>IF('เช็คเวลาเรียน เทอม 1'!FY36="ม",1,"")</f>
        <v/>
      </c>
      <c r="FP36" s="199" t="str">
        <f>IF('เช็คเวลาเรียน เทอม 1'!FZ36="ม",1,"")</f>
        <v/>
      </c>
      <c r="FQ36" s="199" t="str">
        <f>IF('เช็คเวลาเรียน เทอม 1'!GA36="ม",1,"")</f>
        <v/>
      </c>
      <c r="FR36" s="199" t="str">
        <f>IF('เช็คเวลาเรียน เทอม 1'!GB36="ม",1,"")</f>
        <v/>
      </c>
      <c r="FS36" s="198"/>
      <c r="FT36" s="198"/>
      <c r="FU36" s="199" t="str">
        <f>IF('เช็คเวลาเรียน เทอม 1'!GE36="ม",1,"")</f>
        <v/>
      </c>
      <c r="FV36" s="280"/>
      <c r="FW36" s="199" t="str">
        <f>IF('เช็คเวลาเรียน เทอม 1'!GG36="ม",1,"")</f>
        <v/>
      </c>
      <c r="FX36" s="199" t="str">
        <f>IF('เช็คเวลาเรียน เทอม 1'!GH36="ม",1,"")</f>
        <v/>
      </c>
      <c r="FY36" s="199" t="str">
        <f>IF('เช็คเวลาเรียน เทอม 1'!GI36="ม",1,"")</f>
        <v/>
      </c>
      <c r="FZ36" s="198"/>
      <c r="GA36" s="198"/>
      <c r="GB36" s="199" t="str">
        <f>IF('เช็คเวลาเรียน เทอม 1'!GL36="ม",1,"")</f>
        <v/>
      </c>
      <c r="GC36" s="199" t="str">
        <f>IF('เช็คเวลาเรียน เทอม 1'!GM36="ม",1,"")</f>
        <v/>
      </c>
      <c r="GD36" s="199" t="str">
        <f>IF('เช็คเวลาเรียน เทอม 1'!GN36="ม",1,"")</f>
        <v/>
      </c>
      <c r="GE36" s="199" t="str">
        <f>IF('เช็คเวลาเรียน เทอม 1'!GO36="ม",1,"")</f>
        <v/>
      </c>
      <c r="GF36" s="280"/>
      <c r="GG36" s="198"/>
      <c r="GH36" s="198"/>
      <c r="GI36" s="199" t="str">
        <f>IF('เช็คเวลาเรียน เทอม 1'!GS36="ม",1,"")</f>
        <v/>
      </c>
      <c r="GJ36" s="199" t="str">
        <f>IF('เช็คเวลาเรียน เทอม 1'!GT36="ม",1,"")</f>
        <v/>
      </c>
      <c r="GK36" s="199" t="str">
        <f>IF('เช็คเวลาเรียน เทอม 1'!GU36="ม",1,"")</f>
        <v/>
      </c>
      <c r="GL36" s="199" t="str">
        <f>IF('เช็คเวลาเรียน เทอม 1'!GV36="ม",1,"")</f>
        <v/>
      </c>
      <c r="GM36" s="199" t="str">
        <f>IF('เช็คเวลาเรียน เทอม 1'!GW36="ม",1,"")</f>
        <v/>
      </c>
      <c r="GN36" s="198"/>
      <c r="GO36" s="338">
        <f t="shared" si="11"/>
        <v>0</v>
      </c>
      <c r="GP36" s="339"/>
    </row>
    <row r="37" spans="1:198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280"/>
      <c r="D37" s="194"/>
      <c r="E37" s="194"/>
      <c r="F37" s="280"/>
      <c r="G37" s="194"/>
      <c r="H37" s="194"/>
      <c r="I37" s="194"/>
      <c r="J37" s="194"/>
      <c r="K37" s="194"/>
      <c r="L37" s="194"/>
      <c r="M37" s="194"/>
      <c r="N37" s="194"/>
      <c r="O37" s="280"/>
      <c r="P37" s="194"/>
      <c r="Q37" s="194"/>
      <c r="R37" s="195"/>
      <c r="S37" s="195"/>
      <c r="T37" s="196" t="str">
        <f>IF('เช็คเวลาเรียน เทอม 1'!T37="ม",1,"")</f>
        <v/>
      </c>
      <c r="U37" s="196" t="str">
        <f>IF('เช็คเวลาเรียน เทอม 1'!U37="ม",1,"")</f>
        <v/>
      </c>
      <c r="V37" s="196" t="str">
        <f>IF('เช็คเวลาเรียน เทอม 1'!V37="ม",1,"")</f>
        <v/>
      </c>
      <c r="W37" s="196" t="str">
        <f>IF('เช็คเวลาเรียน เทอม 1'!W37="ม",1,"")</f>
        <v/>
      </c>
      <c r="X37" s="196" t="str">
        <f>IF('เช็คเวลาเรียน เทอม 1'!X37="ม",1,"")</f>
        <v/>
      </c>
      <c r="Y37" s="194"/>
      <c r="Z37" s="194"/>
      <c r="AA37" s="196" t="str">
        <f>IF('เช็คเวลาเรียน เทอม 1'!AA37="ม",1,"")</f>
        <v/>
      </c>
      <c r="AB37" s="196" t="str">
        <f>IF('เช็คเวลาเรียน เทอม 1'!AB37="ม",1,"")</f>
        <v/>
      </c>
      <c r="AC37" s="196" t="str">
        <f>IF('เช็คเวลาเรียน เทอม 1'!AC37="ม",1,"")</f>
        <v/>
      </c>
      <c r="AD37" s="196" t="str">
        <f>IF('เช็คเวลาเรียน เทอม 1'!AD37="ม",1,"")</f>
        <v/>
      </c>
      <c r="AE37" s="196" t="str">
        <f>IF('เช็คเวลาเรียน เทอม 1'!AE37="ม",1,"")</f>
        <v/>
      </c>
      <c r="AF37" s="194"/>
      <c r="AG37" s="280"/>
      <c r="AH37" s="338">
        <f t="shared" si="6"/>
        <v>0</v>
      </c>
      <c r="AI37" s="339"/>
      <c r="AJ37" s="280"/>
      <c r="AK37" s="197" t="str">
        <f>IF('เช็คเวลาเรียน เทอม 1'!AM37="ม",1,"")</f>
        <v/>
      </c>
      <c r="AL37" s="280"/>
      <c r="AM37" s="197" t="str">
        <f>IF('เช็คเวลาเรียน เทอม 1'!AO37="ม",1,"")</f>
        <v/>
      </c>
      <c r="AN37" s="197" t="str">
        <f>IF('เช็คเวลาเรียน เทอม 1'!AP37="ม",1,"")</f>
        <v/>
      </c>
      <c r="AO37" s="198"/>
      <c r="AP37" s="198"/>
      <c r="AQ37" s="197" t="str">
        <f>IF('เช็คเวลาเรียน เทอม 1'!AS37="ม",1,"")</f>
        <v/>
      </c>
      <c r="AR37" s="197" t="str">
        <f>IF('เช็คเวลาเรียน เทอม 1'!AT37="ม",1,"")</f>
        <v/>
      </c>
      <c r="AS37" s="197" t="str">
        <f>IF('เช็คเวลาเรียน เทอม 1'!AU37="ม",1,"")</f>
        <v/>
      </c>
      <c r="AT37" s="197" t="str">
        <f>IF('เช็คเวลาเรียน เทอม 1'!AV37="ม",1,"")</f>
        <v/>
      </c>
      <c r="AU37" s="197" t="str">
        <f>IF('เช็คเวลาเรียน เทอม 1'!AW37="ม",1,"")</f>
        <v/>
      </c>
      <c r="AV37" s="198"/>
      <c r="AW37" s="198"/>
      <c r="AX37" s="197" t="str">
        <f>IF('เช็คเวลาเรียน เทอม 1'!AZ37="ม",1,"")</f>
        <v/>
      </c>
      <c r="AY37" s="197" t="str">
        <f>IF('เช็คเวลาเรียน เทอม 1'!BA37="ม",1,"")</f>
        <v/>
      </c>
      <c r="AZ37" s="197" t="str">
        <f>IF('เช็คเวลาเรียน เทอม 1'!BB37="ม",1,"")</f>
        <v/>
      </c>
      <c r="BA37" s="197" t="str">
        <f>IF('เช็คเวลาเรียน เทอม 1'!BC37="ม",1,"")</f>
        <v/>
      </c>
      <c r="BB37" s="197" t="str">
        <f>IF('เช็คเวลาเรียน เทอม 1'!BD37="ม",1,"")</f>
        <v/>
      </c>
      <c r="BC37" s="198"/>
      <c r="BD37" s="198"/>
      <c r="BE37" s="197" t="str">
        <f>IF('เช็คเวลาเรียน เทอม 1'!BG37="ม",1,"")</f>
        <v/>
      </c>
      <c r="BF37" s="197" t="str">
        <f>IF('เช็คเวลาเรียน เทอม 1'!BH37="ม",1,"")</f>
        <v/>
      </c>
      <c r="BG37" s="197" t="str">
        <f>IF('เช็คเวลาเรียน เทอม 1'!BI37="ม",1,"")</f>
        <v/>
      </c>
      <c r="BH37" s="197" t="str">
        <f>IF('เช็คเวลาเรียน เทอม 1'!BJ37="ม",1,"")</f>
        <v/>
      </c>
      <c r="BI37" s="197" t="str">
        <f>IF('เช็คเวลาเรียน เทอม 1'!BK37="ม",1,"")</f>
        <v/>
      </c>
      <c r="BJ37" s="198"/>
      <c r="BK37" s="198"/>
      <c r="BL37" s="197" t="str">
        <f>IF('เช็คเวลาเรียน เทอม 1'!BN37="ม",1,"")</f>
        <v/>
      </c>
      <c r="BM37" s="197" t="str">
        <f>IF('เช็คเวลาเรียน เทอม 1'!BO37="ม",1,"")</f>
        <v/>
      </c>
      <c r="BN37" s="338">
        <f t="shared" si="7"/>
        <v>0</v>
      </c>
      <c r="BO37" s="339"/>
      <c r="BP37" s="199" t="str">
        <f>IF('เช็คเวลาเรียน เทอม 1'!BT37="ม",1,"")</f>
        <v/>
      </c>
      <c r="BQ37" s="199" t="str">
        <f>IF('เช็คเวลาเรียน เทอม 1'!BU37="ม",1,"")</f>
        <v/>
      </c>
      <c r="BR37" s="199" t="str">
        <f>IF('เช็คเวลาเรียน เทอม 1'!BV37="ม",1,"")</f>
        <v/>
      </c>
      <c r="BS37" s="198"/>
      <c r="BT37" s="198"/>
      <c r="BU37" s="199" t="str">
        <f>IF('เช็คเวลาเรียน เทอม 1'!BY37="ม",1,"")</f>
        <v/>
      </c>
      <c r="BV37" s="199" t="str">
        <f>IF('เช็คเวลาเรียน เทอม 1'!BZ37="ม",1,"")</f>
        <v/>
      </c>
      <c r="BW37" s="199" t="str">
        <f>IF('เช็คเวลาเรียน เทอม 1'!CA37="ม",1,"")</f>
        <v/>
      </c>
      <c r="BX37" s="199" t="str">
        <f>IF('เช็คเวลาเรียน เทอม 1'!CB37="ม",1,"")</f>
        <v/>
      </c>
      <c r="BY37" s="199" t="str">
        <f>IF('เช็คเวลาเรียน เทอม 1'!CC37="ม",1,"")</f>
        <v/>
      </c>
      <c r="BZ37" s="198"/>
      <c r="CA37" s="198"/>
      <c r="CB37" s="199" t="str">
        <f>IF('เช็คเวลาเรียน เทอม 1'!CF37="ม",1,"")</f>
        <v/>
      </c>
      <c r="CC37" s="199" t="str">
        <f>IF('เช็คเวลาเรียน เทอม 1'!CG37="ม",1,"")</f>
        <v/>
      </c>
      <c r="CD37" s="199" t="str">
        <f>IF('เช็คเวลาเรียน เทอม 1'!CH37="ม",1,"")</f>
        <v/>
      </c>
      <c r="CE37" s="199" t="str">
        <f>IF('เช็คเวลาเรียน เทอม 1'!CI37="ม",1,"")</f>
        <v/>
      </c>
      <c r="CF37" s="199" t="str">
        <f>IF('เช็คเวลาเรียน เทอม 1'!CJ37="ม",1,"")</f>
        <v/>
      </c>
      <c r="CG37" s="198"/>
      <c r="CH37" s="198"/>
      <c r="CI37" s="199" t="str">
        <f>IF('เช็คเวลาเรียน เทอม 1'!CM37="ม",1,"")</f>
        <v/>
      </c>
      <c r="CJ37" s="199" t="str">
        <f>IF('เช็คเวลาเรียน เทอม 1'!CN37="ม",1,"")</f>
        <v/>
      </c>
      <c r="CK37" s="199" t="str">
        <f>IF('เช็คเวลาเรียน เทอม 1'!CO37="ม",1,"")</f>
        <v/>
      </c>
      <c r="CL37" s="199" t="str">
        <f>IF('เช็คเวลาเรียน เทอม 1'!CP37="ม",1,"")</f>
        <v/>
      </c>
      <c r="CM37" s="199" t="str">
        <f>IF('เช็คเวลาเรียน เทอม 1'!CQ37="ม",1,"")</f>
        <v/>
      </c>
      <c r="CN37" s="198"/>
      <c r="CO37" s="198"/>
      <c r="CP37" s="199" t="str">
        <f>IF('เช็คเวลาเรียน เทอม 1'!CT37="ม",1,"")</f>
        <v/>
      </c>
      <c r="CQ37" s="280"/>
      <c r="CR37" s="280"/>
      <c r="CS37" s="280"/>
      <c r="CT37" s="199" t="str">
        <f>IF('เช็คเวลาเรียน เทอม 1'!CX37="ม",1,"")</f>
        <v/>
      </c>
      <c r="CU37" s="338">
        <f t="shared" si="8"/>
        <v>0</v>
      </c>
      <c r="CV37" s="339"/>
      <c r="CW37" s="198"/>
      <c r="CX37" s="198"/>
      <c r="CY37" s="199" t="str">
        <f>IF('เช็คเวลาเรียน เทอม 1'!DE37="ม",1,"")</f>
        <v/>
      </c>
      <c r="CZ37" s="199" t="str">
        <f>IF('เช็คเวลาเรียน เทอม 1'!DF37="ม",1,"")</f>
        <v/>
      </c>
      <c r="DA37" s="199" t="str">
        <f>IF('เช็คเวลาเรียน เทอม 1'!DG37="ม",1,"")</f>
        <v/>
      </c>
      <c r="DB37" s="199" t="str">
        <f>IF('เช็คเวลาเรียน เทอม 1'!DH37="ม",1,"")</f>
        <v/>
      </c>
      <c r="DC37" s="199" t="str">
        <f>IF('เช็คเวลาเรียน เทอม 1'!DI37="ม",1,"")</f>
        <v/>
      </c>
      <c r="DD37" s="198"/>
      <c r="DE37" s="198"/>
      <c r="DF37" s="199" t="str">
        <f>IF('เช็คเวลาเรียน เทอม 1'!DL37="ม",1,"")</f>
        <v/>
      </c>
      <c r="DG37" s="199" t="str">
        <f>IF('เช็คเวลาเรียน เทอม 1'!DM37="ม",1,"")</f>
        <v/>
      </c>
      <c r="DH37" s="280"/>
      <c r="DI37" s="199" t="str">
        <f>IF('เช็คเวลาเรียน เทอม 1'!DO37="ม",1,"")</f>
        <v/>
      </c>
      <c r="DJ37" s="199" t="str">
        <f>IF('เช็คเวลาเรียน เทอม 1'!DP37="ม",1,"")</f>
        <v/>
      </c>
      <c r="DK37" s="198"/>
      <c r="DL37" s="198"/>
      <c r="DM37" s="199" t="str">
        <f>IF('เช็คเวลาเรียน เทอม 1'!DS37="ม",1,"")</f>
        <v/>
      </c>
      <c r="DN37" s="199" t="str">
        <f>IF('เช็คเวลาเรียน เทอม 1'!DT37="ม",1,"")</f>
        <v/>
      </c>
      <c r="DO37" s="199" t="str">
        <f>IF('เช็คเวลาเรียน เทอม 1'!DU37="ม",1,"")</f>
        <v/>
      </c>
      <c r="DP37" s="199" t="str">
        <f>IF('เช็คเวลาเรียน เทอม 1'!DV37="ม",1,"")</f>
        <v/>
      </c>
      <c r="DQ37" s="199" t="str">
        <f>IF('เช็คเวลาเรียน เทอม 1'!DW37="ม",1,"")</f>
        <v/>
      </c>
      <c r="DR37" s="198"/>
      <c r="DS37" s="198"/>
      <c r="DT37" s="199" t="str">
        <f>IF('เช็คเวลาเรียน เทอม 1'!DZ37="ม",1,"")</f>
        <v/>
      </c>
      <c r="DU37" s="199" t="str">
        <f>IF('เช็คเวลาเรียน เทอม 1'!EA37="ม",1,"")</f>
        <v/>
      </c>
      <c r="DV37" s="199" t="str">
        <f>IF('เช็คเวลาเรียน เทอม 1'!EB37="ม",1,"")</f>
        <v/>
      </c>
      <c r="DW37" s="199" t="str">
        <f>IF('เช็คเวลาเรียน เทอม 1'!EC37="ม",1,"")</f>
        <v/>
      </c>
      <c r="DX37" s="199" t="str">
        <f>IF('เช็คเวลาเรียน เทอม 1'!ED37="ม",1,"")</f>
        <v/>
      </c>
      <c r="DY37" s="198"/>
      <c r="DZ37" s="198"/>
      <c r="EA37" s="199" t="str">
        <f>IF('เช็คเวลาเรียน เทอม 1'!EG37="ม",1,"")</f>
        <v/>
      </c>
      <c r="EB37" s="338">
        <f t="shared" si="9"/>
        <v>0</v>
      </c>
      <c r="EC37" s="339"/>
      <c r="ED37" s="199" t="str">
        <f>IF('เช็คเวลาเรียน เทอม 1'!EL37="ม",1,"")</f>
        <v/>
      </c>
      <c r="EE37" s="199" t="str">
        <f>IF('เช็คเวลาเรียน เทอม 1'!EM37="ม",1,"")</f>
        <v/>
      </c>
      <c r="EF37" s="199" t="str">
        <f>IF('เช็คเวลาเรียน เทอม 1'!EN37="ม",1,"")</f>
        <v/>
      </c>
      <c r="EG37" s="199" t="str">
        <f>IF('เช็คเวลาเรียน เทอม 1'!EO37="ม",1,"")</f>
        <v/>
      </c>
      <c r="EH37" s="198"/>
      <c r="EI37" s="198"/>
      <c r="EJ37" s="199" t="str">
        <f>IF('เช็คเวลาเรียน เทอม 1'!ER37="ม",1,"")</f>
        <v/>
      </c>
      <c r="EK37" s="199" t="str">
        <f>IF('เช็คเวลาเรียน เทอม 1'!ES37="ม",1,"")</f>
        <v/>
      </c>
      <c r="EL37" s="199" t="str">
        <f>IF('เช็คเวลาเรียน เทอม 1'!ET37="ม",1,"")</f>
        <v/>
      </c>
      <c r="EM37" s="199" t="str">
        <f>IF('เช็คเวลาเรียน เทอม 1'!EU37="ม",1,"")</f>
        <v/>
      </c>
      <c r="EN37" s="199" t="str">
        <f>IF('เช็คเวลาเรียน เทอม 1'!EV37="ม",1,"")</f>
        <v/>
      </c>
      <c r="EO37" s="198"/>
      <c r="EP37" s="198"/>
      <c r="EQ37" s="199" t="str">
        <f>IF('เช็คเวลาเรียน เทอม 1'!EY37="ม",1,"")</f>
        <v/>
      </c>
      <c r="ER37" s="199" t="str">
        <f>IF('เช็คเวลาเรียน เทอม 1'!EZ37="ม",1,"")</f>
        <v/>
      </c>
      <c r="ES37" s="199" t="str">
        <f>IF('เช็คเวลาเรียน เทอม 1'!FA37="ม",1,"")</f>
        <v/>
      </c>
      <c r="ET37" s="199" t="str">
        <f>IF('เช็คเวลาเรียน เทอม 1'!FB37="ม",1,"")</f>
        <v/>
      </c>
      <c r="EU37" s="199" t="str">
        <f>IF('เช็คเวลาเรียน เทอม 1'!FC37="ม",1,"")</f>
        <v/>
      </c>
      <c r="EV37" s="198"/>
      <c r="EW37" s="198"/>
      <c r="EX37" s="199" t="str">
        <f>IF('เช็คเวลาเรียน เทอม 1'!FF37="ม",1,"")</f>
        <v/>
      </c>
      <c r="EY37" s="199" t="str">
        <f>IF('เช็คเวลาเรียน เทอม 1'!FG37="ม",1,"")</f>
        <v/>
      </c>
      <c r="EZ37" s="199" t="str">
        <f>IF('เช็คเวลาเรียน เทอม 1'!FH37="ม",1,"")</f>
        <v/>
      </c>
      <c r="FA37" s="199" t="str">
        <f>IF('เช็คเวลาเรียน เทอม 1'!FI37="ม",1,"")</f>
        <v/>
      </c>
      <c r="FB37" s="199" t="str">
        <f>IF('เช็คเวลาเรียน เทอม 1'!FJ37="ม",1,"")</f>
        <v/>
      </c>
      <c r="FC37" s="198"/>
      <c r="FD37" s="198"/>
      <c r="FE37" s="199" t="str">
        <f>IF('เช็คเวลาเรียน เทอม 1'!FM37="ม",1,"")</f>
        <v/>
      </c>
      <c r="FF37" s="199" t="str">
        <f>IF('เช็คเวลาเรียน เทอม 1'!FN37="ม",1,"")</f>
        <v/>
      </c>
      <c r="FG37" s="199" t="str">
        <f>IF('เช็คเวลาเรียน เทอม 1'!FO37="ม",1,"")</f>
        <v/>
      </c>
      <c r="FH37" s="338">
        <f t="shared" si="10"/>
        <v>0</v>
      </c>
      <c r="FI37" s="339"/>
      <c r="FJ37" s="199" t="str">
        <f>IF('เช็คเวลาเรียน เทอม 1'!FT37="ม",1,"")</f>
        <v/>
      </c>
      <c r="FK37" s="199" t="str">
        <f>IF('เช็คเวลาเรียน เทอม 1'!FU37="ม",1,"")</f>
        <v/>
      </c>
      <c r="FL37" s="198"/>
      <c r="FM37" s="198"/>
      <c r="FN37" s="199" t="str">
        <f>IF('เช็คเวลาเรียน เทอม 1'!FX37="ม",1,"")</f>
        <v/>
      </c>
      <c r="FO37" s="199" t="str">
        <f>IF('เช็คเวลาเรียน เทอม 1'!FY37="ม",1,"")</f>
        <v/>
      </c>
      <c r="FP37" s="199" t="str">
        <f>IF('เช็คเวลาเรียน เทอม 1'!FZ37="ม",1,"")</f>
        <v/>
      </c>
      <c r="FQ37" s="199" t="str">
        <f>IF('เช็คเวลาเรียน เทอม 1'!GA37="ม",1,"")</f>
        <v/>
      </c>
      <c r="FR37" s="199" t="str">
        <f>IF('เช็คเวลาเรียน เทอม 1'!GB37="ม",1,"")</f>
        <v/>
      </c>
      <c r="FS37" s="198"/>
      <c r="FT37" s="198"/>
      <c r="FU37" s="199" t="str">
        <f>IF('เช็คเวลาเรียน เทอม 1'!GE37="ม",1,"")</f>
        <v/>
      </c>
      <c r="FV37" s="280"/>
      <c r="FW37" s="199" t="str">
        <f>IF('เช็คเวลาเรียน เทอม 1'!GG37="ม",1,"")</f>
        <v/>
      </c>
      <c r="FX37" s="199" t="str">
        <f>IF('เช็คเวลาเรียน เทอม 1'!GH37="ม",1,"")</f>
        <v/>
      </c>
      <c r="FY37" s="199" t="str">
        <f>IF('เช็คเวลาเรียน เทอม 1'!GI37="ม",1,"")</f>
        <v/>
      </c>
      <c r="FZ37" s="198"/>
      <c r="GA37" s="198"/>
      <c r="GB37" s="199" t="str">
        <f>IF('เช็คเวลาเรียน เทอม 1'!GL37="ม",1,"")</f>
        <v/>
      </c>
      <c r="GC37" s="199" t="str">
        <f>IF('เช็คเวลาเรียน เทอม 1'!GM37="ม",1,"")</f>
        <v/>
      </c>
      <c r="GD37" s="199" t="str">
        <f>IF('เช็คเวลาเรียน เทอม 1'!GN37="ม",1,"")</f>
        <v/>
      </c>
      <c r="GE37" s="199" t="str">
        <f>IF('เช็คเวลาเรียน เทอม 1'!GO37="ม",1,"")</f>
        <v/>
      </c>
      <c r="GF37" s="280"/>
      <c r="GG37" s="198"/>
      <c r="GH37" s="198"/>
      <c r="GI37" s="199" t="str">
        <f>IF('เช็คเวลาเรียน เทอม 1'!GS37="ม",1,"")</f>
        <v/>
      </c>
      <c r="GJ37" s="199" t="str">
        <f>IF('เช็คเวลาเรียน เทอม 1'!GT37="ม",1,"")</f>
        <v/>
      </c>
      <c r="GK37" s="199" t="str">
        <f>IF('เช็คเวลาเรียน เทอม 1'!GU37="ม",1,"")</f>
        <v/>
      </c>
      <c r="GL37" s="199" t="str">
        <f>IF('เช็คเวลาเรียน เทอม 1'!GV37="ม",1,"")</f>
        <v/>
      </c>
      <c r="GM37" s="199" t="str">
        <f>IF('เช็คเวลาเรียน เทอม 1'!GW37="ม",1,"")</f>
        <v/>
      </c>
      <c r="GN37" s="198"/>
      <c r="GO37" s="338">
        <f t="shared" si="11"/>
        <v>0</v>
      </c>
      <c r="GP37" s="339"/>
    </row>
    <row r="38" spans="1:198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280"/>
      <c r="D38" s="194"/>
      <c r="E38" s="194"/>
      <c r="F38" s="280"/>
      <c r="G38" s="194"/>
      <c r="H38" s="194"/>
      <c r="I38" s="194"/>
      <c r="J38" s="194"/>
      <c r="K38" s="194"/>
      <c r="L38" s="194"/>
      <c r="M38" s="194"/>
      <c r="N38" s="194"/>
      <c r="O38" s="280"/>
      <c r="P38" s="194"/>
      <c r="Q38" s="194"/>
      <c r="R38" s="195"/>
      <c r="S38" s="195"/>
      <c r="T38" s="196" t="str">
        <f>IF('เช็คเวลาเรียน เทอม 1'!T38="ม",1,"")</f>
        <v/>
      </c>
      <c r="U38" s="196" t="str">
        <f>IF('เช็คเวลาเรียน เทอม 1'!U38="ม",1,"")</f>
        <v/>
      </c>
      <c r="V38" s="196" t="str">
        <f>IF('เช็คเวลาเรียน เทอม 1'!V38="ม",1,"")</f>
        <v/>
      </c>
      <c r="W38" s="196" t="str">
        <f>IF('เช็คเวลาเรียน เทอม 1'!W38="ม",1,"")</f>
        <v/>
      </c>
      <c r="X38" s="196" t="str">
        <f>IF('เช็คเวลาเรียน เทอม 1'!X38="ม",1,"")</f>
        <v/>
      </c>
      <c r="Y38" s="194"/>
      <c r="Z38" s="194"/>
      <c r="AA38" s="196" t="str">
        <f>IF('เช็คเวลาเรียน เทอม 1'!AA38="ม",1,"")</f>
        <v/>
      </c>
      <c r="AB38" s="196" t="str">
        <f>IF('เช็คเวลาเรียน เทอม 1'!AB38="ม",1,"")</f>
        <v/>
      </c>
      <c r="AC38" s="196" t="str">
        <f>IF('เช็คเวลาเรียน เทอม 1'!AC38="ม",1,"")</f>
        <v/>
      </c>
      <c r="AD38" s="196" t="str">
        <f>IF('เช็คเวลาเรียน เทอม 1'!AD38="ม",1,"")</f>
        <v/>
      </c>
      <c r="AE38" s="196" t="str">
        <f>IF('เช็คเวลาเรียน เทอม 1'!AE38="ม",1,"")</f>
        <v/>
      </c>
      <c r="AF38" s="194"/>
      <c r="AG38" s="280"/>
      <c r="AH38" s="338">
        <f t="shared" si="6"/>
        <v>0</v>
      </c>
      <c r="AI38" s="339"/>
      <c r="AJ38" s="280"/>
      <c r="AK38" s="197" t="str">
        <f>IF('เช็คเวลาเรียน เทอม 1'!AM38="ม",1,"")</f>
        <v/>
      </c>
      <c r="AL38" s="280"/>
      <c r="AM38" s="197" t="str">
        <f>IF('เช็คเวลาเรียน เทอม 1'!AO38="ม",1,"")</f>
        <v/>
      </c>
      <c r="AN38" s="197" t="str">
        <f>IF('เช็คเวลาเรียน เทอม 1'!AP38="ม",1,"")</f>
        <v/>
      </c>
      <c r="AO38" s="198"/>
      <c r="AP38" s="198"/>
      <c r="AQ38" s="197" t="str">
        <f>IF('เช็คเวลาเรียน เทอม 1'!AS38="ม",1,"")</f>
        <v/>
      </c>
      <c r="AR38" s="197" t="str">
        <f>IF('เช็คเวลาเรียน เทอม 1'!AT38="ม",1,"")</f>
        <v/>
      </c>
      <c r="AS38" s="197" t="str">
        <f>IF('เช็คเวลาเรียน เทอม 1'!AU38="ม",1,"")</f>
        <v/>
      </c>
      <c r="AT38" s="197" t="str">
        <f>IF('เช็คเวลาเรียน เทอม 1'!AV38="ม",1,"")</f>
        <v/>
      </c>
      <c r="AU38" s="197" t="str">
        <f>IF('เช็คเวลาเรียน เทอม 1'!AW38="ม",1,"")</f>
        <v/>
      </c>
      <c r="AV38" s="198"/>
      <c r="AW38" s="198"/>
      <c r="AX38" s="197" t="str">
        <f>IF('เช็คเวลาเรียน เทอม 1'!AZ38="ม",1,"")</f>
        <v/>
      </c>
      <c r="AY38" s="197" t="str">
        <f>IF('เช็คเวลาเรียน เทอม 1'!BA38="ม",1,"")</f>
        <v/>
      </c>
      <c r="AZ38" s="197" t="str">
        <f>IF('เช็คเวลาเรียน เทอม 1'!BB38="ม",1,"")</f>
        <v/>
      </c>
      <c r="BA38" s="197" t="str">
        <f>IF('เช็คเวลาเรียน เทอม 1'!BC38="ม",1,"")</f>
        <v/>
      </c>
      <c r="BB38" s="197" t="str">
        <f>IF('เช็คเวลาเรียน เทอม 1'!BD38="ม",1,"")</f>
        <v/>
      </c>
      <c r="BC38" s="198"/>
      <c r="BD38" s="198"/>
      <c r="BE38" s="197" t="str">
        <f>IF('เช็คเวลาเรียน เทอม 1'!BG38="ม",1,"")</f>
        <v/>
      </c>
      <c r="BF38" s="197" t="str">
        <f>IF('เช็คเวลาเรียน เทอม 1'!BH38="ม",1,"")</f>
        <v/>
      </c>
      <c r="BG38" s="197" t="str">
        <f>IF('เช็คเวลาเรียน เทอม 1'!BI38="ม",1,"")</f>
        <v/>
      </c>
      <c r="BH38" s="197" t="str">
        <f>IF('เช็คเวลาเรียน เทอม 1'!BJ38="ม",1,"")</f>
        <v/>
      </c>
      <c r="BI38" s="197" t="str">
        <f>IF('เช็คเวลาเรียน เทอม 1'!BK38="ม",1,"")</f>
        <v/>
      </c>
      <c r="BJ38" s="198"/>
      <c r="BK38" s="198"/>
      <c r="BL38" s="197" t="str">
        <f>IF('เช็คเวลาเรียน เทอม 1'!BN38="ม",1,"")</f>
        <v/>
      </c>
      <c r="BM38" s="197" t="str">
        <f>IF('เช็คเวลาเรียน เทอม 1'!BO38="ม",1,"")</f>
        <v/>
      </c>
      <c r="BN38" s="338">
        <f t="shared" si="7"/>
        <v>0</v>
      </c>
      <c r="BO38" s="339"/>
      <c r="BP38" s="199" t="str">
        <f>IF('เช็คเวลาเรียน เทอม 1'!BT38="ม",1,"")</f>
        <v/>
      </c>
      <c r="BQ38" s="199" t="str">
        <f>IF('เช็คเวลาเรียน เทอม 1'!BU38="ม",1,"")</f>
        <v/>
      </c>
      <c r="BR38" s="199" t="str">
        <f>IF('เช็คเวลาเรียน เทอม 1'!BV38="ม",1,"")</f>
        <v/>
      </c>
      <c r="BS38" s="198"/>
      <c r="BT38" s="198"/>
      <c r="BU38" s="199" t="str">
        <f>IF('เช็คเวลาเรียน เทอม 1'!BY38="ม",1,"")</f>
        <v/>
      </c>
      <c r="BV38" s="199" t="str">
        <f>IF('เช็คเวลาเรียน เทอม 1'!BZ38="ม",1,"")</f>
        <v/>
      </c>
      <c r="BW38" s="199" t="str">
        <f>IF('เช็คเวลาเรียน เทอม 1'!CA38="ม",1,"")</f>
        <v/>
      </c>
      <c r="BX38" s="199" t="str">
        <f>IF('เช็คเวลาเรียน เทอม 1'!CB38="ม",1,"")</f>
        <v/>
      </c>
      <c r="BY38" s="199" t="str">
        <f>IF('เช็คเวลาเรียน เทอม 1'!CC38="ม",1,"")</f>
        <v/>
      </c>
      <c r="BZ38" s="198"/>
      <c r="CA38" s="198"/>
      <c r="CB38" s="199" t="str">
        <f>IF('เช็คเวลาเรียน เทอม 1'!CF38="ม",1,"")</f>
        <v/>
      </c>
      <c r="CC38" s="199" t="str">
        <f>IF('เช็คเวลาเรียน เทอม 1'!CG38="ม",1,"")</f>
        <v/>
      </c>
      <c r="CD38" s="199" t="str">
        <f>IF('เช็คเวลาเรียน เทอม 1'!CH38="ม",1,"")</f>
        <v/>
      </c>
      <c r="CE38" s="199" t="str">
        <f>IF('เช็คเวลาเรียน เทอม 1'!CI38="ม",1,"")</f>
        <v/>
      </c>
      <c r="CF38" s="199" t="str">
        <f>IF('เช็คเวลาเรียน เทอม 1'!CJ38="ม",1,"")</f>
        <v/>
      </c>
      <c r="CG38" s="198"/>
      <c r="CH38" s="198"/>
      <c r="CI38" s="199" t="str">
        <f>IF('เช็คเวลาเรียน เทอม 1'!CM38="ม",1,"")</f>
        <v/>
      </c>
      <c r="CJ38" s="199" t="str">
        <f>IF('เช็คเวลาเรียน เทอม 1'!CN38="ม",1,"")</f>
        <v/>
      </c>
      <c r="CK38" s="199" t="str">
        <f>IF('เช็คเวลาเรียน เทอม 1'!CO38="ม",1,"")</f>
        <v/>
      </c>
      <c r="CL38" s="199" t="str">
        <f>IF('เช็คเวลาเรียน เทอม 1'!CP38="ม",1,"")</f>
        <v/>
      </c>
      <c r="CM38" s="199" t="str">
        <f>IF('เช็คเวลาเรียน เทอม 1'!CQ38="ม",1,"")</f>
        <v/>
      </c>
      <c r="CN38" s="198"/>
      <c r="CO38" s="198"/>
      <c r="CP38" s="199" t="str">
        <f>IF('เช็คเวลาเรียน เทอม 1'!CT38="ม",1,"")</f>
        <v/>
      </c>
      <c r="CQ38" s="280"/>
      <c r="CR38" s="280"/>
      <c r="CS38" s="280"/>
      <c r="CT38" s="199" t="str">
        <f>IF('เช็คเวลาเรียน เทอม 1'!CX38="ม",1,"")</f>
        <v/>
      </c>
      <c r="CU38" s="338">
        <f t="shared" si="8"/>
        <v>0</v>
      </c>
      <c r="CV38" s="339"/>
      <c r="CW38" s="198"/>
      <c r="CX38" s="198"/>
      <c r="CY38" s="199" t="str">
        <f>IF('เช็คเวลาเรียน เทอม 1'!DE38="ม",1,"")</f>
        <v/>
      </c>
      <c r="CZ38" s="199" t="str">
        <f>IF('เช็คเวลาเรียน เทอม 1'!DF38="ม",1,"")</f>
        <v/>
      </c>
      <c r="DA38" s="199" t="str">
        <f>IF('เช็คเวลาเรียน เทอม 1'!DG38="ม",1,"")</f>
        <v/>
      </c>
      <c r="DB38" s="199" t="str">
        <f>IF('เช็คเวลาเรียน เทอม 1'!DH38="ม",1,"")</f>
        <v/>
      </c>
      <c r="DC38" s="199" t="str">
        <f>IF('เช็คเวลาเรียน เทอม 1'!DI38="ม",1,"")</f>
        <v/>
      </c>
      <c r="DD38" s="198"/>
      <c r="DE38" s="198"/>
      <c r="DF38" s="199" t="str">
        <f>IF('เช็คเวลาเรียน เทอม 1'!DL38="ม",1,"")</f>
        <v/>
      </c>
      <c r="DG38" s="199" t="str">
        <f>IF('เช็คเวลาเรียน เทอม 1'!DM38="ม",1,"")</f>
        <v/>
      </c>
      <c r="DH38" s="280"/>
      <c r="DI38" s="199" t="str">
        <f>IF('เช็คเวลาเรียน เทอม 1'!DO38="ม",1,"")</f>
        <v/>
      </c>
      <c r="DJ38" s="199" t="str">
        <f>IF('เช็คเวลาเรียน เทอม 1'!DP38="ม",1,"")</f>
        <v/>
      </c>
      <c r="DK38" s="198"/>
      <c r="DL38" s="198"/>
      <c r="DM38" s="199" t="str">
        <f>IF('เช็คเวลาเรียน เทอม 1'!DS38="ม",1,"")</f>
        <v/>
      </c>
      <c r="DN38" s="199" t="str">
        <f>IF('เช็คเวลาเรียน เทอม 1'!DT38="ม",1,"")</f>
        <v/>
      </c>
      <c r="DO38" s="199" t="str">
        <f>IF('เช็คเวลาเรียน เทอม 1'!DU38="ม",1,"")</f>
        <v/>
      </c>
      <c r="DP38" s="199" t="str">
        <f>IF('เช็คเวลาเรียน เทอม 1'!DV38="ม",1,"")</f>
        <v/>
      </c>
      <c r="DQ38" s="199" t="str">
        <f>IF('เช็คเวลาเรียน เทอม 1'!DW38="ม",1,"")</f>
        <v/>
      </c>
      <c r="DR38" s="198"/>
      <c r="DS38" s="198"/>
      <c r="DT38" s="199" t="str">
        <f>IF('เช็คเวลาเรียน เทอม 1'!DZ38="ม",1,"")</f>
        <v/>
      </c>
      <c r="DU38" s="199" t="str">
        <f>IF('เช็คเวลาเรียน เทอม 1'!EA38="ม",1,"")</f>
        <v/>
      </c>
      <c r="DV38" s="199" t="str">
        <f>IF('เช็คเวลาเรียน เทอม 1'!EB38="ม",1,"")</f>
        <v/>
      </c>
      <c r="DW38" s="199" t="str">
        <f>IF('เช็คเวลาเรียน เทอม 1'!EC38="ม",1,"")</f>
        <v/>
      </c>
      <c r="DX38" s="199" t="str">
        <f>IF('เช็คเวลาเรียน เทอม 1'!ED38="ม",1,"")</f>
        <v/>
      </c>
      <c r="DY38" s="198"/>
      <c r="DZ38" s="198"/>
      <c r="EA38" s="199" t="str">
        <f>IF('เช็คเวลาเรียน เทอม 1'!EG38="ม",1,"")</f>
        <v/>
      </c>
      <c r="EB38" s="338">
        <f t="shared" si="9"/>
        <v>0</v>
      </c>
      <c r="EC38" s="339"/>
      <c r="ED38" s="199" t="str">
        <f>IF('เช็คเวลาเรียน เทอม 1'!EL38="ม",1,"")</f>
        <v/>
      </c>
      <c r="EE38" s="199" t="str">
        <f>IF('เช็คเวลาเรียน เทอม 1'!EM38="ม",1,"")</f>
        <v/>
      </c>
      <c r="EF38" s="199" t="str">
        <f>IF('เช็คเวลาเรียน เทอม 1'!EN38="ม",1,"")</f>
        <v/>
      </c>
      <c r="EG38" s="199" t="str">
        <f>IF('เช็คเวลาเรียน เทอม 1'!EO38="ม",1,"")</f>
        <v/>
      </c>
      <c r="EH38" s="198"/>
      <c r="EI38" s="198"/>
      <c r="EJ38" s="199" t="str">
        <f>IF('เช็คเวลาเรียน เทอม 1'!ER38="ม",1,"")</f>
        <v/>
      </c>
      <c r="EK38" s="199" t="str">
        <f>IF('เช็คเวลาเรียน เทอม 1'!ES38="ม",1,"")</f>
        <v/>
      </c>
      <c r="EL38" s="199" t="str">
        <f>IF('เช็คเวลาเรียน เทอม 1'!ET38="ม",1,"")</f>
        <v/>
      </c>
      <c r="EM38" s="199" t="str">
        <f>IF('เช็คเวลาเรียน เทอม 1'!EU38="ม",1,"")</f>
        <v/>
      </c>
      <c r="EN38" s="199" t="str">
        <f>IF('เช็คเวลาเรียน เทอม 1'!EV38="ม",1,"")</f>
        <v/>
      </c>
      <c r="EO38" s="198"/>
      <c r="EP38" s="198"/>
      <c r="EQ38" s="199" t="str">
        <f>IF('เช็คเวลาเรียน เทอม 1'!EY38="ม",1,"")</f>
        <v/>
      </c>
      <c r="ER38" s="199" t="str">
        <f>IF('เช็คเวลาเรียน เทอม 1'!EZ38="ม",1,"")</f>
        <v/>
      </c>
      <c r="ES38" s="199" t="str">
        <f>IF('เช็คเวลาเรียน เทอม 1'!FA38="ม",1,"")</f>
        <v/>
      </c>
      <c r="ET38" s="199" t="str">
        <f>IF('เช็คเวลาเรียน เทอม 1'!FB38="ม",1,"")</f>
        <v/>
      </c>
      <c r="EU38" s="199" t="str">
        <f>IF('เช็คเวลาเรียน เทอม 1'!FC38="ม",1,"")</f>
        <v/>
      </c>
      <c r="EV38" s="198"/>
      <c r="EW38" s="198"/>
      <c r="EX38" s="199" t="str">
        <f>IF('เช็คเวลาเรียน เทอม 1'!FF38="ม",1,"")</f>
        <v/>
      </c>
      <c r="EY38" s="199" t="str">
        <f>IF('เช็คเวลาเรียน เทอม 1'!FG38="ม",1,"")</f>
        <v/>
      </c>
      <c r="EZ38" s="199" t="str">
        <f>IF('เช็คเวลาเรียน เทอม 1'!FH38="ม",1,"")</f>
        <v/>
      </c>
      <c r="FA38" s="199" t="str">
        <f>IF('เช็คเวลาเรียน เทอม 1'!FI38="ม",1,"")</f>
        <v/>
      </c>
      <c r="FB38" s="199" t="str">
        <f>IF('เช็คเวลาเรียน เทอม 1'!FJ38="ม",1,"")</f>
        <v/>
      </c>
      <c r="FC38" s="198"/>
      <c r="FD38" s="198"/>
      <c r="FE38" s="199" t="str">
        <f>IF('เช็คเวลาเรียน เทอม 1'!FM38="ม",1,"")</f>
        <v/>
      </c>
      <c r="FF38" s="199" t="str">
        <f>IF('เช็คเวลาเรียน เทอม 1'!FN38="ม",1,"")</f>
        <v/>
      </c>
      <c r="FG38" s="199" t="str">
        <f>IF('เช็คเวลาเรียน เทอม 1'!FO38="ม",1,"")</f>
        <v/>
      </c>
      <c r="FH38" s="338">
        <f t="shared" si="10"/>
        <v>0</v>
      </c>
      <c r="FI38" s="339"/>
      <c r="FJ38" s="199" t="str">
        <f>IF('เช็คเวลาเรียน เทอม 1'!FT38="ม",1,"")</f>
        <v/>
      </c>
      <c r="FK38" s="199" t="str">
        <f>IF('เช็คเวลาเรียน เทอม 1'!FU38="ม",1,"")</f>
        <v/>
      </c>
      <c r="FL38" s="198"/>
      <c r="FM38" s="198"/>
      <c r="FN38" s="199" t="str">
        <f>IF('เช็คเวลาเรียน เทอม 1'!FX38="ม",1,"")</f>
        <v/>
      </c>
      <c r="FO38" s="199" t="str">
        <f>IF('เช็คเวลาเรียน เทอม 1'!FY38="ม",1,"")</f>
        <v/>
      </c>
      <c r="FP38" s="199" t="str">
        <f>IF('เช็คเวลาเรียน เทอม 1'!FZ38="ม",1,"")</f>
        <v/>
      </c>
      <c r="FQ38" s="199" t="str">
        <f>IF('เช็คเวลาเรียน เทอม 1'!GA38="ม",1,"")</f>
        <v/>
      </c>
      <c r="FR38" s="199" t="str">
        <f>IF('เช็คเวลาเรียน เทอม 1'!GB38="ม",1,"")</f>
        <v/>
      </c>
      <c r="FS38" s="198"/>
      <c r="FT38" s="198"/>
      <c r="FU38" s="199" t="str">
        <f>IF('เช็คเวลาเรียน เทอม 1'!GE38="ม",1,"")</f>
        <v/>
      </c>
      <c r="FV38" s="280"/>
      <c r="FW38" s="199" t="str">
        <f>IF('เช็คเวลาเรียน เทอม 1'!GG38="ม",1,"")</f>
        <v/>
      </c>
      <c r="FX38" s="199" t="str">
        <f>IF('เช็คเวลาเรียน เทอม 1'!GH38="ม",1,"")</f>
        <v/>
      </c>
      <c r="FY38" s="199" t="str">
        <f>IF('เช็คเวลาเรียน เทอม 1'!GI38="ม",1,"")</f>
        <v/>
      </c>
      <c r="FZ38" s="198"/>
      <c r="GA38" s="198"/>
      <c r="GB38" s="199" t="str">
        <f>IF('เช็คเวลาเรียน เทอม 1'!GL38="ม",1,"")</f>
        <v/>
      </c>
      <c r="GC38" s="199" t="str">
        <f>IF('เช็คเวลาเรียน เทอม 1'!GM38="ม",1,"")</f>
        <v/>
      </c>
      <c r="GD38" s="199" t="str">
        <f>IF('เช็คเวลาเรียน เทอม 1'!GN38="ม",1,"")</f>
        <v/>
      </c>
      <c r="GE38" s="199" t="str">
        <f>IF('เช็คเวลาเรียน เทอม 1'!GO38="ม",1,"")</f>
        <v/>
      </c>
      <c r="GF38" s="280"/>
      <c r="GG38" s="198"/>
      <c r="GH38" s="198"/>
      <c r="GI38" s="199" t="str">
        <f>IF('เช็คเวลาเรียน เทอม 1'!GS38="ม",1,"")</f>
        <v/>
      </c>
      <c r="GJ38" s="199" t="str">
        <f>IF('เช็คเวลาเรียน เทอม 1'!GT38="ม",1,"")</f>
        <v/>
      </c>
      <c r="GK38" s="199" t="str">
        <f>IF('เช็คเวลาเรียน เทอม 1'!GU38="ม",1,"")</f>
        <v/>
      </c>
      <c r="GL38" s="199" t="str">
        <f>IF('เช็คเวลาเรียน เทอม 1'!GV38="ม",1,"")</f>
        <v/>
      </c>
      <c r="GM38" s="199" t="str">
        <f>IF('เช็คเวลาเรียน เทอม 1'!GW38="ม",1,"")</f>
        <v/>
      </c>
      <c r="GN38" s="198"/>
      <c r="GO38" s="338">
        <f t="shared" si="11"/>
        <v>0</v>
      </c>
      <c r="GP38" s="339"/>
    </row>
    <row r="39" spans="1:198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280"/>
      <c r="D39" s="194"/>
      <c r="E39" s="194"/>
      <c r="F39" s="280"/>
      <c r="G39" s="194"/>
      <c r="H39" s="194"/>
      <c r="I39" s="194"/>
      <c r="J39" s="194"/>
      <c r="K39" s="194"/>
      <c r="L39" s="194"/>
      <c r="M39" s="194"/>
      <c r="N39" s="194"/>
      <c r="O39" s="280"/>
      <c r="P39" s="194"/>
      <c r="Q39" s="194"/>
      <c r="R39" s="195"/>
      <c r="S39" s="195"/>
      <c r="T39" s="196" t="str">
        <f>IF('เช็คเวลาเรียน เทอม 1'!T39="ม",1,"")</f>
        <v/>
      </c>
      <c r="U39" s="196" t="str">
        <f>IF('เช็คเวลาเรียน เทอม 1'!U39="ม",1,"")</f>
        <v/>
      </c>
      <c r="V39" s="196" t="str">
        <f>IF('เช็คเวลาเรียน เทอม 1'!V39="ม",1,"")</f>
        <v/>
      </c>
      <c r="W39" s="196" t="str">
        <f>IF('เช็คเวลาเรียน เทอม 1'!W39="ม",1,"")</f>
        <v/>
      </c>
      <c r="X39" s="196" t="str">
        <f>IF('เช็คเวลาเรียน เทอม 1'!X39="ม",1,"")</f>
        <v/>
      </c>
      <c r="Y39" s="194"/>
      <c r="Z39" s="194"/>
      <c r="AA39" s="196" t="str">
        <f>IF('เช็คเวลาเรียน เทอม 1'!AA39="ม",1,"")</f>
        <v/>
      </c>
      <c r="AB39" s="196" t="str">
        <f>IF('เช็คเวลาเรียน เทอม 1'!AB39="ม",1,"")</f>
        <v/>
      </c>
      <c r="AC39" s="196" t="str">
        <f>IF('เช็คเวลาเรียน เทอม 1'!AC39="ม",1,"")</f>
        <v/>
      </c>
      <c r="AD39" s="196" t="str">
        <f>IF('เช็คเวลาเรียน เทอม 1'!AD39="ม",1,"")</f>
        <v/>
      </c>
      <c r="AE39" s="196" t="str">
        <f>IF('เช็คเวลาเรียน เทอม 1'!AE39="ม",1,"")</f>
        <v/>
      </c>
      <c r="AF39" s="194"/>
      <c r="AG39" s="280"/>
      <c r="AH39" s="338">
        <f t="shared" si="6"/>
        <v>0</v>
      </c>
      <c r="AI39" s="339"/>
      <c r="AJ39" s="280"/>
      <c r="AK39" s="197" t="str">
        <f>IF('เช็คเวลาเรียน เทอม 1'!AM39="ม",1,"")</f>
        <v/>
      </c>
      <c r="AL39" s="280"/>
      <c r="AM39" s="197" t="str">
        <f>IF('เช็คเวลาเรียน เทอม 1'!AO39="ม",1,"")</f>
        <v/>
      </c>
      <c r="AN39" s="197" t="str">
        <f>IF('เช็คเวลาเรียน เทอม 1'!AP39="ม",1,"")</f>
        <v/>
      </c>
      <c r="AO39" s="198"/>
      <c r="AP39" s="198"/>
      <c r="AQ39" s="197" t="str">
        <f>IF('เช็คเวลาเรียน เทอม 1'!AS39="ม",1,"")</f>
        <v/>
      </c>
      <c r="AR39" s="197" t="str">
        <f>IF('เช็คเวลาเรียน เทอม 1'!AT39="ม",1,"")</f>
        <v/>
      </c>
      <c r="AS39" s="197" t="str">
        <f>IF('เช็คเวลาเรียน เทอม 1'!AU39="ม",1,"")</f>
        <v/>
      </c>
      <c r="AT39" s="197" t="str">
        <f>IF('เช็คเวลาเรียน เทอม 1'!AV39="ม",1,"")</f>
        <v/>
      </c>
      <c r="AU39" s="197" t="str">
        <f>IF('เช็คเวลาเรียน เทอม 1'!AW39="ม",1,"")</f>
        <v/>
      </c>
      <c r="AV39" s="198"/>
      <c r="AW39" s="198"/>
      <c r="AX39" s="197" t="str">
        <f>IF('เช็คเวลาเรียน เทอม 1'!AZ39="ม",1,"")</f>
        <v/>
      </c>
      <c r="AY39" s="197" t="str">
        <f>IF('เช็คเวลาเรียน เทอม 1'!BA39="ม",1,"")</f>
        <v/>
      </c>
      <c r="AZ39" s="197" t="str">
        <f>IF('เช็คเวลาเรียน เทอม 1'!BB39="ม",1,"")</f>
        <v/>
      </c>
      <c r="BA39" s="197" t="str">
        <f>IF('เช็คเวลาเรียน เทอม 1'!BC39="ม",1,"")</f>
        <v/>
      </c>
      <c r="BB39" s="197" t="str">
        <f>IF('เช็คเวลาเรียน เทอม 1'!BD39="ม",1,"")</f>
        <v/>
      </c>
      <c r="BC39" s="198"/>
      <c r="BD39" s="198"/>
      <c r="BE39" s="197" t="str">
        <f>IF('เช็คเวลาเรียน เทอม 1'!BG39="ม",1,"")</f>
        <v/>
      </c>
      <c r="BF39" s="197" t="str">
        <f>IF('เช็คเวลาเรียน เทอม 1'!BH39="ม",1,"")</f>
        <v/>
      </c>
      <c r="BG39" s="197" t="str">
        <f>IF('เช็คเวลาเรียน เทอม 1'!BI39="ม",1,"")</f>
        <v/>
      </c>
      <c r="BH39" s="197" t="str">
        <f>IF('เช็คเวลาเรียน เทอม 1'!BJ39="ม",1,"")</f>
        <v/>
      </c>
      <c r="BI39" s="197" t="str">
        <f>IF('เช็คเวลาเรียน เทอม 1'!BK39="ม",1,"")</f>
        <v/>
      </c>
      <c r="BJ39" s="198"/>
      <c r="BK39" s="198"/>
      <c r="BL39" s="197" t="str">
        <f>IF('เช็คเวลาเรียน เทอม 1'!BN39="ม",1,"")</f>
        <v/>
      </c>
      <c r="BM39" s="197" t="str">
        <f>IF('เช็คเวลาเรียน เทอม 1'!BO39="ม",1,"")</f>
        <v/>
      </c>
      <c r="BN39" s="338">
        <f t="shared" si="7"/>
        <v>0</v>
      </c>
      <c r="BO39" s="339"/>
      <c r="BP39" s="199" t="str">
        <f>IF('เช็คเวลาเรียน เทอม 1'!BT39="ม",1,"")</f>
        <v/>
      </c>
      <c r="BQ39" s="199" t="str">
        <f>IF('เช็คเวลาเรียน เทอม 1'!BU39="ม",1,"")</f>
        <v/>
      </c>
      <c r="BR39" s="199" t="str">
        <f>IF('เช็คเวลาเรียน เทอม 1'!BV39="ม",1,"")</f>
        <v/>
      </c>
      <c r="BS39" s="198"/>
      <c r="BT39" s="198"/>
      <c r="BU39" s="199" t="str">
        <f>IF('เช็คเวลาเรียน เทอม 1'!BY39="ม",1,"")</f>
        <v/>
      </c>
      <c r="BV39" s="199" t="str">
        <f>IF('เช็คเวลาเรียน เทอม 1'!BZ39="ม",1,"")</f>
        <v/>
      </c>
      <c r="BW39" s="199" t="str">
        <f>IF('เช็คเวลาเรียน เทอม 1'!CA39="ม",1,"")</f>
        <v/>
      </c>
      <c r="BX39" s="199" t="str">
        <f>IF('เช็คเวลาเรียน เทอม 1'!CB39="ม",1,"")</f>
        <v/>
      </c>
      <c r="BY39" s="199" t="str">
        <f>IF('เช็คเวลาเรียน เทอม 1'!CC39="ม",1,"")</f>
        <v/>
      </c>
      <c r="BZ39" s="198"/>
      <c r="CA39" s="198"/>
      <c r="CB39" s="199" t="str">
        <f>IF('เช็คเวลาเรียน เทอม 1'!CF39="ม",1,"")</f>
        <v/>
      </c>
      <c r="CC39" s="199" t="str">
        <f>IF('เช็คเวลาเรียน เทอม 1'!CG39="ม",1,"")</f>
        <v/>
      </c>
      <c r="CD39" s="199" t="str">
        <f>IF('เช็คเวลาเรียน เทอม 1'!CH39="ม",1,"")</f>
        <v/>
      </c>
      <c r="CE39" s="199" t="str">
        <f>IF('เช็คเวลาเรียน เทอม 1'!CI39="ม",1,"")</f>
        <v/>
      </c>
      <c r="CF39" s="199" t="str">
        <f>IF('เช็คเวลาเรียน เทอม 1'!CJ39="ม",1,"")</f>
        <v/>
      </c>
      <c r="CG39" s="198"/>
      <c r="CH39" s="198"/>
      <c r="CI39" s="199" t="str">
        <f>IF('เช็คเวลาเรียน เทอม 1'!CM39="ม",1,"")</f>
        <v/>
      </c>
      <c r="CJ39" s="199" t="str">
        <f>IF('เช็คเวลาเรียน เทอม 1'!CN39="ม",1,"")</f>
        <v/>
      </c>
      <c r="CK39" s="199" t="str">
        <f>IF('เช็คเวลาเรียน เทอม 1'!CO39="ม",1,"")</f>
        <v/>
      </c>
      <c r="CL39" s="199" t="str">
        <f>IF('เช็คเวลาเรียน เทอม 1'!CP39="ม",1,"")</f>
        <v/>
      </c>
      <c r="CM39" s="199" t="str">
        <f>IF('เช็คเวลาเรียน เทอม 1'!CQ39="ม",1,"")</f>
        <v/>
      </c>
      <c r="CN39" s="198"/>
      <c r="CO39" s="198"/>
      <c r="CP39" s="199" t="str">
        <f>IF('เช็คเวลาเรียน เทอม 1'!CT39="ม",1,"")</f>
        <v/>
      </c>
      <c r="CQ39" s="280"/>
      <c r="CR39" s="280"/>
      <c r="CS39" s="280"/>
      <c r="CT39" s="199" t="str">
        <f>IF('เช็คเวลาเรียน เทอม 1'!CX39="ม",1,"")</f>
        <v/>
      </c>
      <c r="CU39" s="338">
        <f t="shared" si="8"/>
        <v>0</v>
      </c>
      <c r="CV39" s="339"/>
      <c r="CW39" s="198"/>
      <c r="CX39" s="198"/>
      <c r="CY39" s="199" t="str">
        <f>IF('เช็คเวลาเรียน เทอม 1'!DE39="ม",1,"")</f>
        <v/>
      </c>
      <c r="CZ39" s="199" t="str">
        <f>IF('เช็คเวลาเรียน เทอม 1'!DF39="ม",1,"")</f>
        <v/>
      </c>
      <c r="DA39" s="199" t="str">
        <f>IF('เช็คเวลาเรียน เทอม 1'!DG39="ม",1,"")</f>
        <v/>
      </c>
      <c r="DB39" s="199" t="str">
        <f>IF('เช็คเวลาเรียน เทอม 1'!DH39="ม",1,"")</f>
        <v/>
      </c>
      <c r="DC39" s="199" t="str">
        <f>IF('เช็คเวลาเรียน เทอม 1'!DI39="ม",1,"")</f>
        <v/>
      </c>
      <c r="DD39" s="198"/>
      <c r="DE39" s="198"/>
      <c r="DF39" s="199" t="str">
        <f>IF('เช็คเวลาเรียน เทอม 1'!DL39="ม",1,"")</f>
        <v/>
      </c>
      <c r="DG39" s="199" t="str">
        <f>IF('เช็คเวลาเรียน เทอม 1'!DM39="ม",1,"")</f>
        <v/>
      </c>
      <c r="DH39" s="280"/>
      <c r="DI39" s="199" t="str">
        <f>IF('เช็คเวลาเรียน เทอม 1'!DO39="ม",1,"")</f>
        <v/>
      </c>
      <c r="DJ39" s="199" t="str">
        <f>IF('เช็คเวลาเรียน เทอม 1'!DP39="ม",1,"")</f>
        <v/>
      </c>
      <c r="DK39" s="198"/>
      <c r="DL39" s="198"/>
      <c r="DM39" s="199" t="str">
        <f>IF('เช็คเวลาเรียน เทอม 1'!DS39="ม",1,"")</f>
        <v/>
      </c>
      <c r="DN39" s="199" t="str">
        <f>IF('เช็คเวลาเรียน เทอม 1'!DT39="ม",1,"")</f>
        <v/>
      </c>
      <c r="DO39" s="199" t="str">
        <f>IF('เช็คเวลาเรียน เทอม 1'!DU39="ม",1,"")</f>
        <v/>
      </c>
      <c r="DP39" s="199" t="str">
        <f>IF('เช็คเวลาเรียน เทอม 1'!DV39="ม",1,"")</f>
        <v/>
      </c>
      <c r="DQ39" s="199" t="str">
        <f>IF('เช็คเวลาเรียน เทอม 1'!DW39="ม",1,"")</f>
        <v/>
      </c>
      <c r="DR39" s="198"/>
      <c r="DS39" s="198"/>
      <c r="DT39" s="199" t="str">
        <f>IF('เช็คเวลาเรียน เทอม 1'!DZ39="ม",1,"")</f>
        <v/>
      </c>
      <c r="DU39" s="199" t="str">
        <f>IF('เช็คเวลาเรียน เทอม 1'!EA39="ม",1,"")</f>
        <v/>
      </c>
      <c r="DV39" s="199" t="str">
        <f>IF('เช็คเวลาเรียน เทอม 1'!EB39="ม",1,"")</f>
        <v/>
      </c>
      <c r="DW39" s="199" t="str">
        <f>IF('เช็คเวลาเรียน เทอม 1'!EC39="ม",1,"")</f>
        <v/>
      </c>
      <c r="DX39" s="199" t="str">
        <f>IF('เช็คเวลาเรียน เทอม 1'!ED39="ม",1,"")</f>
        <v/>
      </c>
      <c r="DY39" s="198"/>
      <c r="DZ39" s="198"/>
      <c r="EA39" s="199" t="str">
        <f>IF('เช็คเวลาเรียน เทอม 1'!EG39="ม",1,"")</f>
        <v/>
      </c>
      <c r="EB39" s="338">
        <f t="shared" si="9"/>
        <v>0</v>
      </c>
      <c r="EC39" s="339"/>
      <c r="ED39" s="199" t="str">
        <f>IF('เช็คเวลาเรียน เทอม 1'!EL39="ม",1,"")</f>
        <v/>
      </c>
      <c r="EE39" s="199" t="str">
        <f>IF('เช็คเวลาเรียน เทอม 1'!EM39="ม",1,"")</f>
        <v/>
      </c>
      <c r="EF39" s="199" t="str">
        <f>IF('เช็คเวลาเรียน เทอม 1'!EN39="ม",1,"")</f>
        <v/>
      </c>
      <c r="EG39" s="199" t="str">
        <f>IF('เช็คเวลาเรียน เทอม 1'!EO39="ม",1,"")</f>
        <v/>
      </c>
      <c r="EH39" s="198"/>
      <c r="EI39" s="198"/>
      <c r="EJ39" s="199" t="str">
        <f>IF('เช็คเวลาเรียน เทอม 1'!ER39="ม",1,"")</f>
        <v/>
      </c>
      <c r="EK39" s="199" t="str">
        <f>IF('เช็คเวลาเรียน เทอม 1'!ES39="ม",1,"")</f>
        <v/>
      </c>
      <c r="EL39" s="199" t="str">
        <f>IF('เช็คเวลาเรียน เทอม 1'!ET39="ม",1,"")</f>
        <v/>
      </c>
      <c r="EM39" s="199" t="str">
        <f>IF('เช็คเวลาเรียน เทอม 1'!EU39="ม",1,"")</f>
        <v/>
      </c>
      <c r="EN39" s="199" t="str">
        <f>IF('เช็คเวลาเรียน เทอม 1'!EV39="ม",1,"")</f>
        <v/>
      </c>
      <c r="EO39" s="198"/>
      <c r="EP39" s="198"/>
      <c r="EQ39" s="199" t="str">
        <f>IF('เช็คเวลาเรียน เทอม 1'!EY39="ม",1,"")</f>
        <v/>
      </c>
      <c r="ER39" s="199" t="str">
        <f>IF('เช็คเวลาเรียน เทอม 1'!EZ39="ม",1,"")</f>
        <v/>
      </c>
      <c r="ES39" s="199" t="str">
        <f>IF('เช็คเวลาเรียน เทอม 1'!FA39="ม",1,"")</f>
        <v/>
      </c>
      <c r="ET39" s="199" t="str">
        <f>IF('เช็คเวลาเรียน เทอม 1'!FB39="ม",1,"")</f>
        <v/>
      </c>
      <c r="EU39" s="199" t="str">
        <f>IF('เช็คเวลาเรียน เทอม 1'!FC39="ม",1,"")</f>
        <v/>
      </c>
      <c r="EV39" s="198"/>
      <c r="EW39" s="198"/>
      <c r="EX39" s="199" t="str">
        <f>IF('เช็คเวลาเรียน เทอม 1'!FF39="ม",1,"")</f>
        <v/>
      </c>
      <c r="EY39" s="199" t="str">
        <f>IF('เช็คเวลาเรียน เทอม 1'!FG39="ม",1,"")</f>
        <v/>
      </c>
      <c r="EZ39" s="199" t="str">
        <f>IF('เช็คเวลาเรียน เทอม 1'!FH39="ม",1,"")</f>
        <v/>
      </c>
      <c r="FA39" s="199" t="str">
        <f>IF('เช็คเวลาเรียน เทอม 1'!FI39="ม",1,"")</f>
        <v/>
      </c>
      <c r="FB39" s="199" t="str">
        <f>IF('เช็คเวลาเรียน เทอม 1'!FJ39="ม",1,"")</f>
        <v/>
      </c>
      <c r="FC39" s="198"/>
      <c r="FD39" s="198"/>
      <c r="FE39" s="199" t="str">
        <f>IF('เช็คเวลาเรียน เทอม 1'!FM39="ม",1,"")</f>
        <v/>
      </c>
      <c r="FF39" s="199" t="str">
        <f>IF('เช็คเวลาเรียน เทอม 1'!FN39="ม",1,"")</f>
        <v/>
      </c>
      <c r="FG39" s="199" t="str">
        <f>IF('เช็คเวลาเรียน เทอม 1'!FO39="ม",1,"")</f>
        <v/>
      </c>
      <c r="FH39" s="338">
        <f t="shared" si="10"/>
        <v>0</v>
      </c>
      <c r="FI39" s="339"/>
      <c r="FJ39" s="199" t="str">
        <f>IF('เช็คเวลาเรียน เทอม 1'!FT39="ม",1,"")</f>
        <v/>
      </c>
      <c r="FK39" s="199" t="str">
        <f>IF('เช็คเวลาเรียน เทอม 1'!FU39="ม",1,"")</f>
        <v/>
      </c>
      <c r="FL39" s="198"/>
      <c r="FM39" s="198"/>
      <c r="FN39" s="199" t="str">
        <f>IF('เช็คเวลาเรียน เทอม 1'!FX39="ม",1,"")</f>
        <v/>
      </c>
      <c r="FO39" s="199" t="str">
        <f>IF('เช็คเวลาเรียน เทอม 1'!FY39="ม",1,"")</f>
        <v/>
      </c>
      <c r="FP39" s="199" t="str">
        <f>IF('เช็คเวลาเรียน เทอม 1'!FZ39="ม",1,"")</f>
        <v/>
      </c>
      <c r="FQ39" s="199" t="str">
        <f>IF('เช็คเวลาเรียน เทอม 1'!GA39="ม",1,"")</f>
        <v/>
      </c>
      <c r="FR39" s="199" t="str">
        <f>IF('เช็คเวลาเรียน เทอม 1'!GB39="ม",1,"")</f>
        <v/>
      </c>
      <c r="FS39" s="198"/>
      <c r="FT39" s="198"/>
      <c r="FU39" s="199" t="str">
        <f>IF('เช็คเวลาเรียน เทอม 1'!GE39="ม",1,"")</f>
        <v/>
      </c>
      <c r="FV39" s="280"/>
      <c r="FW39" s="199" t="str">
        <f>IF('เช็คเวลาเรียน เทอม 1'!GG39="ม",1,"")</f>
        <v/>
      </c>
      <c r="FX39" s="199" t="str">
        <f>IF('เช็คเวลาเรียน เทอม 1'!GH39="ม",1,"")</f>
        <v/>
      </c>
      <c r="FY39" s="199" t="str">
        <f>IF('เช็คเวลาเรียน เทอม 1'!GI39="ม",1,"")</f>
        <v/>
      </c>
      <c r="FZ39" s="198"/>
      <c r="GA39" s="198"/>
      <c r="GB39" s="199" t="str">
        <f>IF('เช็คเวลาเรียน เทอม 1'!GL39="ม",1,"")</f>
        <v/>
      </c>
      <c r="GC39" s="199" t="str">
        <f>IF('เช็คเวลาเรียน เทอม 1'!GM39="ม",1,"")</f>
        <v/>
      </c>
      <c r="GD39" s="199" t="str">
        <f>IF('เช็คเวลาเรียน เทอม 1'!GN39="ม",1,"")</f>
        <v/>
      </c>
      <c r="GE39" s="199" t="str">
        <f>IF('เช็คเวลาเรียน เทอม 1'!GO39="ม",1,"")</f>
        <v/>
      </c>
      <c r="GF39" s="280"/>
      <c r="GG39" s="198"/>
      <c r="GH39" s="198"/>
      <c r="GI39" s="199" t="str">
        <f>IF('เช็คเวลาเรียน เทอม 1'!GS39="ม",1,"")</f>
        <v/>
      </c>
      <c r="GJ39" s="199" t="str">
        <f>IF('เช็คเวลาเรียน เทอม 1'!GT39="ม",1,"")</f>
        <v/>
      </c>
      <c r="GK39" s="199" t="str">
        <f>IF('เช็คเวลาเรียน เทอม 1'!GU39="ม",1,"")</f>
        <v/>
      </c>
      <c r="GL39" s="199" t="str">
        <f>IF('เช็คเวลาเรียน เทอม 1'!GV39="ม",1,"")</f>
        <v/>
      </c>
      <c r="GM39" s="199" t="str">
        <f>IF('เช็คเวลาเรียน เทอม 1'!GW39="ม",1,"")</f>
        <v/>
      </c>
      <c r="GN39" s="198"/>
      <c r="GO39" s="338">
        <f t="shared" si="11"/>
        <v>0</v>
      </c>
      <c r="GP39" s="339"/>
    </row>
    <row r="40" spans="1:198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280"/>
      <c r="D40" s="194"/>
      <c r="E40" s="194"/>
      <c r="F40" s="280"/>
      <c r="G40" s="194"/>
      <c r="H40" s="194"/>
      <c r="I40" s="194"/>
      <c r="J40" s="194"/>
      <c r="K40" s="194"/>
      <c r="L40" s="194"/>
      <c r="M40" s="194"/>
      <c r="N40" s="194"/>
      <c r="O40" s="280"/>
      <c r="P40" s="194"/>
      <c r="Q40" s="194"/>
      <c r="R40" s="195"/>
      <c r="S40" s="195"/>
      <c r="T40" s="196" t="str">
        <f>IF('เช็คเวลาเรียน เทอม 1'!T40="ม",1,"")</f>
        <v/>
      </c>
      <c r="U40" s="196" t="str">
        <f>IF('เช็คเวลาเรียน เทอม 1'!U40="ม",1,"")</f>
        <v/>
      </c>
      <c r="V40" s="196" t="str">
        <f>IF('เช็คเวลาเรียน เทอม 1'!V40="ม",1,"")</f>
        <v/>
      </c>
      <c r="W40" s="196" t="str">
        <f>IF('เช็คเวลาเรียน เทอม 1'!W40="ม",1,"")</f>
        <v/>
      </c>
      <c r="X40" s="196" t="str">
        <f>IF('เช็คเวลาเรียน เทอม 1'!X40="ม",1,"")</f>
        <v/>
      </c>
      <c r="Y40" s="194"/>
      <c r="Z40" s="194"/>
      <c r="AA40" s="196" t="str">
        <f>IF('เช็คเวลาเรียน เทอม 1'!AA40="ม",1,"")</f>
        <v/>
      </c>
      <c r="AB40" s="196" t="str">
        <f>IF('เช็คเวลาเรียน เทอม 1'!AB40="ม",1,"")</f>
        <v/>
      </c>
      <c r="AC40" s="196" t="str">
        <f>IF('เช็คเวลาเรียน เทอม 1'!AC40="ม",1,"")</f>
        <v/>
      </c>
      <c r="AD40" s="196" t="str">
        <f>IF('เช็คเวลาเรียน เทอม 1'!AD40="ม",1,"")</f>
        <v/>
      </c>
      <c r="AE40" s="196" t="str">
        <f>IF('เช็คเวลาเรียน เทอม 1'!AE40="ม",1,"")</f>
        <v/>
      </c>
      <c r="AF40" s="194"/>
      <c r="AG40" s="280"/>
      <c r="AH40" s="338">
        <f t="shared" si="6"/>
        <v>0</v>
      </c>
      <c r="AI40" s="339"/>
      <c r="AJ40" s="280"/>
      <c r="AK40" s="197" t="str">
        <f>IF('เช็คเวลาเรียน เทอม 1'!AM40="ม",1,"")</f>
        <v/>
      </c>
      <c r="AL40" s="280"/>
      <c r="AM40" s="197" t="str">
        <f>IF('เช็คเวลาเรียน เทอม 1'!AO40="ม",1,"")</f>
        <v/>
      </c>
      <c r="AN40" s="197" t="str">
        <f>IF('เช็คเวลาเรียน เทอม 1'!AP40="ม",1,"")</f>
        <v/>
      </c>
      <c r="AO40" s="198"/>
      <c r="AP40" s="198"/>
      <c r="AQ40" s="197" t="str">
        <f>IF('เช็คเวลาเรียน เทอม 1'!AS40="ม",1,"")</f>
        <v/>
      </c>
      <c r="AR40" s="197" t="str">
        <f>IF('เช็คเวลาเรียน เทอม 1'!AT40="ม",1,"")</f>
        <v/>
      </c>
      <c r="AS40" s="197" t="str">
        <f>IF('เช็คเวลาเรียน เทอม 1'!AU40="ม",1,"")</f>
        <v/>
      </c>
      <c r="AT40" s="197" t="str">
        <f>IF('เช็คเวลาเรียน เทอม 1'!AV40="ม",1,"")</f>
        <v/>
      </c>
      <c r="AU40" s="197" t="str">
        <f>IF('เช็คเวลาเรียน เทอม 1'!AW40="ม",1,"")</f>
        <v/>
      </c>
      <c r="AV40" s="198"/>
      <c r="AW40" s="198"/>
      <c r="AX40" s="197" t="str">
        <f>IF('เช็คเวลาเรียน เทอม 1'!AZ40="ม",1,"")</f>
        <v/>
      </c>
      <c r="AY40" s="197" t="str">
        <f>IF('เช็คเวลาเรียน เทอม 1'!BA40="ม",1,"")</f>
        <v/>
      </c>
      <c r="AZ40" s="197" t="str">
        <f>IF('เช็คเวลาเรียน เทอม 1'!BB40="ม",1,"")</f>
        <v/>
      </c>
      <c r="BA40" s="197" t="str">
        <f>IF('เช็คเวลาเรียน เทอม 1'!BC40="ม",1,"")</f>
        <v/>
      </c>
      <c r="BB40" s="197" t="str">
        <f>IF('เช็คเวลาเรียน เทอม 1'!BD40="ม",1,"")</f>
        <v/>
      </c>
      <c r="BC40" s="198"/>
      <c r="BD40" s="198"/>
      <c r="BE40" s="197" t="str">
        <f>IF('เช็คเวลาเรียน เทอม 1'!BG40="ม",1,"")</f>
        <v/>
      </c>
      <c r="BF40" s="197" t="str">
        <f>IF('เช็คเวลาเรียน เทอม 1'!BH40="ม",1,"")</f>
        <v/>
      </c>
      <c r="BG40" s="197" t="str">
        <f>IF('เช็คเวลาเรียน เทอม 1'!BI40="ม",1,"")</f>
        <v/>
      </c>
      <c r="BH40" s="197" t="str">
        <f>IF('เช็คเวลาเรียน เทอม 1'!BJ40="ม",1,"")</f>
        <v/>
      </c>
      <c r="BI40" s="197" t="str">
        <f>IF('เช็คเวลาเรียน เทอม 1'!BK40="ม",1,"")</f>
        <v/>
      </c>
      <c r="BJ40" s="198"/>
      <c r="BK40" s="198"/>
      <c r="BL40" s="197" t="str">
        <f>IF('เช็คเวลาเรียน เทอม 1'!BN40="ม",1,"")</f>
        <v/>
      </c>
      <c r="BM40" s="197" t="str">
        <f>IF('เช็คเวลาเรียน เทอม 1'!BO40="ม",1,"")</f>
        <v/>
      </c>
      <c r="BN40" s="338">
        <f t="shared" si="7"/>
        <v>0</v>
      </c>
      <c r="BO40" s="339"/>
      <c r="BP40" s="199" t="str">
        <f>IF('เช็คเวลาเรียน เทอม 1'!BT40="ม",1,"")</f>
        <v/>
      </c>
      <c r="BQ40" s="199" t="str">
        <f>IF('เช็คเวลาเรียน เทอม 1'!BU40="ม",1,"")</f>
        <v/>
      </c>
      <c r="BR40" s="199" t="str">
        <f>IF('เช็คเวลาเรียน เทอม 1'!BV40="ม",1,"")</f>
        <v/>
      </c>
      <c r="BS40" s="198"/>
      <c r="BT40" s="198"/>
      <c r="BU40" s="199" t="str">
        <f>IF('เช็คเวลาเรียน เทอม 1'!BY40="ม",1,"")</f>
        <v/>
      </c>
      <c r="BV40" s="199" t="str">
        <f>IF('เช็คเวลาเรียน เทอม 1'!BZ40="ม",1,"")</f>
        <v/>
      </c>
      <c r="BW40" s="199" t="str">
        <f>IF('เช็คเวลาเรียน เทอม 1'!CA40="ม",1,"")</f>
        <v/>
      </c>
      <c r="BX40" s="199" t="str">
        <f>IF('เช็คเวลาเรียน เทอม 1'!CB40="ม",1,"")</f>
        <v/>
      </c>
      <c r="BY40" s="199" t="str">
        <f>IF('เช็คเวลาเรียน เทอม 1'!CC40="ม",1,"")</f>
        <v/>
      </c>
      <c r="BZ40" s="198"/>
      <c r="CA40" s="198"/>
      <c r="CB40" s="199" t="str">
        <f>IF('เช็คเวลาเรียน เทอม 1'!CF40="ม",1,"")</f>
        <v/>
      </c>
      <c r="CC40" s="199" t="str">
        <f>IF('เช็คเวลาเรียน เทอม 1'!CG40="ม",1,"")</f>
        <v/>
      </c>
      <c r="CD40" s="199" t="str">
        <f>IF('เช็คเวลาเรียน เทอม 1'!CH40="ม",1,"")</f>
        <v/>
      </c>
      <c r="CE40" s="199" t="str">
        <f>IF('เช็คเวลาเรียน เทอม 1'!CI40="ม",1,"")</f>
        <v/>
      </c>
      <c r="CF40" s="199" t="str">
        <f>IF('เช็คเวลาเรียน เทอม 1'!CJ40="ม",1,"")</f>
        <v/>
      </c>
      <c r="CG40" s="198"/>
      <c r="CH40" s="198"/>
      <c r="CI40" s="199" t="str">
        <f>IF('เช็คเวลาเรียน เทอม 1'!CM40="ม",1,"")</f>
        <v/>
      </c>
      <c r="CJ40" s="199" t="str">
        <f>IF('เช็คเวลาเรียน เทอม 1'!CN40="ม",1,"")</f>
        <v/>
      </c>
      <c r="CK40" s="199" t="str">
        <f>IF('เช็คเวลาเรียน เทอม 1'!CO40="ม",1,"")</f>
        <v/>
      </c>
      <c r="CL40" s="199" t="str">
        <f>IF('เช็คเวลาเรียน เทอม 1'!CP40="ม",1,"")</f>
        <v/>
      </c>
      <c r="CM40" s="199" t="str">
        <f>IF('เช็คเวลาเรียน เทอม 1'!CQ40="ม",1,"")</f>
        <v/>
      </c>
      <c r="CN40" s="198"/>
      <c r="CO40" s="198"/>
      <c r="CP40" s="199" t="str">
        <f>IF('เช็คเวลาเรียน เทอม 1'!CT40="ม",1,"")</f>
        <v/>
      </c>
      <c r="CQ40" s="280"/>
      <c r="CR40" s="280"/>
      <c r="CS40" s="280"/>
      <c r="CT40" s="199" t="str">
        <f>IF('เช็คเวลาเรียน เทอม 1'!CX40="ม",1,"")</f>
        <v/>
      </c>
      <c r="CU40" s="338">
        <f t="shared" si="8"/>
        <v>0</v>
      </c>
      <c r="CV40" s="339"/>
      <c r="CW40" s="198"/>
      <c r="CX40" s="198"/>
      <c r="CY40" s="199" t="str">
        <f>IF('เช็คเวลาเรียน เทอม 1'!DE40="ม",1,"")</f>
        <v/>
      </c>
      <c r="CZ40" s="199" t="str">
        <f>IF('เช็คเวลาเรียน เทอม 1'!DF40="ม",1,"")</f>
        <v/>
      </c>
      <c r="DA40" s="199" t="str">
        <f>IF('เช็คเวลาเรียน เทอม 1'!DG40="ม",1,"")</f>
        <v/>
      </c>
      <c r="DB40" s="199" t="str">
        <f>IF('เช็คเวลาเรียน เทอม 1'!DH40="ม",1,"")</f>
        <v/>
      </c>
      <c r="DC40" s="199" t="str">
        <f>IF('เช็คเวลาเรียน เทอม 1'!DI40="ม",1,"")</f>
        <v/>
      </c>
      <c r="DD40" s="198"/>
      <c r="DE40" s="198"/>
      <c r="DF40" s="199" t="str">
        <f>IF('เช็คเวลาเรียน เทอม 1'!DL40="ม",1,"")</f>
        <v/>
      </c>
      <c r="DG40" s="199" t="str">
        <f>IF('เช็คเวลาเรียน เทอม 1'!DM40="ม",1,"")</f>
        <v/>
      </c>
      <c r="DH40" s="280"/>
      <c r="DI40" s="199" t="str">
        <f>IF('เช็คเวลาเรียน เทอม 1'!DO40="ม",1,"")</f>
        <v/>
      </c>
      <c r="DJ40" s="199" t="str">
        <f>IF('เช็คเวลาเรียน เทอม 1'!DP40="ม",1,"")</f>
        <v/>
      </c>
      <c r="DK40" s="198"/>
      <c r="DL40" s="198"/>
      <c r="DM40" s="199" t="str">
        <f>IF('เช็คเวลาเรียน เทอม 1'!DS40="ม",1,"")</f>
        <v/>
      </c>
      <c r="DN40" s="199" t="str">
        <f>IF('เช็คเวลาเรียน เทอม 1'!DT40="ม",1,"")</f>
        <v/>
      </c>
      <c r="DO40" s="199" t="str">
        <f>IF('เช็คเวลาเรียน เทอม 1'!DU40="ม",1,"")</f>
        <v/>
      </c>
      <c r="DP40" s="199" t="str">
        <f>IF('เช็คเวลาเรียน เทอม 1'!DV40="ม",1,"")</f>
        <v/>
      </c>
      <c r="DQ40" s="199" t="str">
        <f>IF('เช็คเวลาเรียน เทอม 1'!DW40="ม",1,"")</f>
        <v/>
      </c>
      <c r="DR40" s="198"/>
      <c r="DS40" s="198"/>
      <c r="DT40" s="199" t="str">
        <f>IF('เช็คเวลาเรียน เทอม 1'!DZ40="ม",1,"")</f>
        <v/>
      </c>
      <c r="DU40" s="199" t="str">
        <f>IF('เช็คเวลาเรียน เทอม 1'!EA40="ม",1,"")</f>
        <v/>
      </c>
      <c r="DV40" s="199" t="str">
        <f>IF('เช็คเวลาเรียน เทอม 1'!EB40="ม",1,"")</f>
        <v/>
      </c>
      <c r="DW40" s="199" t="str">
        <f>IF('เช็คเวลาเรียน เทอม 1'!EC40="ม",1,"")</f>
        <v/>
      </c>
      <c r="DX40" s="199" t="str">
        <f>IF('เช็คเวลาเรียน เทอม 1'!ED40="ม",1,"")</f>
        <v/>
      </c>
      <c r="DY40" s="198"/>
      <c r="DZ40" s="198"/>
      <c r="EA40" s="199" t="str">
        <f>IF('เช็คเวลาเรียน เทอม 1'!EG40="ม",1,"")</f>
        <v/>
      </c>
      <c r="EB40" s="338">
        <f t="shared" si="9"/>
        <v>0</v>
      </c>
      <c r="EC40" s="339"/>
      <c r="ED40" s="199" t="str">
        <f>IF('เช็คเวลาเรียน เทอม 1'!EL40="ม",1,"")</f>
        <v/>
      </c>
      <c r="EE40" s="199" t="str">
        <f>IF('เช็คเวลาเรียน เทอม 1'!EM40="ม",1,"")</f>
        <v/>
      </c>
      <c r="EF40" s="199" t="str">
        <f>IF('เช็คเวลาเรียน เทอม 1'!EN40="ม",1,"")</f>
        <v/>
      </c>
      <c r="EG40" s="199" t="str">
        <f>IF('เช็คเวลาเรียน เทอม 1'!EO40="ม",1,"")</f>
        <v/>
      </c>
      <c r="EH40" s="198"/>
      <c r="EI40" s="198"/>
      <c r="EJ40" s="199" t="str">
        <f>IF('เช็คเวลาเรียน เทอม 1'!ER40="ม",1,"")</f>
        <v/>
      </c>
      <c r="EK40" s="199" t="str">
        <f>IF('เช็คเวลาเรียน เทอม 1'!ES40="ม",1,"")</f>
        <v/>
      </c>
      <c r="EL40" s="199" t="str">
        <f>IF('เช็คเวลาเรียน เทอม 1'!ET40="ม",1,"")</f>
        <v/>
      </c>
      <c r="EM40" s="199" t="str">
        <f>IF('เช็คเวลาเรียน เทอม 1'!EU40="ม",1,"")</f>
        <v/>
      </c>
      <c r="EN40" s="199" t="str">
        <f>IF('เช็คเวลาเรียน เทอม 1'!EV40="ม",1,"")</f>
        <v/>
      </c>
      <c r="EO40" s="198"/>
      <c r="EP40" s="198"/>
      <c r="EQ40" s="199" t="str">
        <f>IF('เช็คเวลาเรียน เทอม 1'!EY40="ม",1,"")</f>
        <v/>
      </c>
      <c r="ER40" s="199" t="str">
        <f>IF('เช็คเวลาเรียน เทอม 1'!EZ40="ม",1,"")</f>
        <v/>
      </c>
      <c r="ES40" s="199" t="str">
        <f>IF('เช็คเวลาเรียน เทอม 1'!FA40="ม",1,"")</f>
        <v/>
      </c>
      <c r="ET40" s="199" t="str">
        <f>IF('เช็คเวลาเรียน เทอม 1'!FB40="ม",1,"")</f>
        <v/>
      </c>
      <c r="EU40" s="199" t="str">
        <f>IF('เช็คเวลาเรียน เทอม 1'!FC40="ม",1,"")</f>
        <v/>
      </c>
      <c r="EV40" s="198"/>
      <c r="EW40" s="198"/>
      <c r="EX40" s="199" t="str">
        <f>IF('เช็คเวลาเรียน เทอม 1'!FF40="ม",1,"")</f>
        <v/>
      </c>
      <c r="EY40" s="199" t="str">
        <f>IF('เช็คเวลาเรียน เทอม 1'!FG40="ม",1,"")</f>
        <v/>
      </c>
      <c r="EZ40" s="199" t="str">
        <f>IF('เช็คเวลาเรียน เทอม 1'!FH40="ม",1,"")</f>
        <v/>
      </c>
      <c r="FA40" s="199" t="str">
        <f>IF('เช็คเวลาเรียน เทอม 1'!FI40="ม",1,"")</f>
        <v/>
      </c>
      <c r="FB40" s="199" t="str">
        <f>IF('เช็คเวลาเรียน เทอม 1'!FJ40="ม",1,"")</f>
        <v/>
      </c>
      <c r="FC40" s="198"/>
      <c r="FD40" s="198"/>
      <c r="FE40" s="199" t="str">
        <f>IF('เช็คเวลาเรียน เทอม 1'!FM40="ม",1,"")</f>
        <v/>
      </c>
      <c r="FF40" s="199" t="str">
        <f>IF('เช็คเวลาเรียน เทอม 1'!FN40="ม",1,"")</f>
        <v/>
      </c>
      <c r="FG40" s="199" t="str">
        <f>IF('เช็คเวลาเรียน เทอม 1'!FO40="ม",1,"")</f>
        <v/>
      </c>
      <c r="FH40" s="338">
        <f t="shared" si="10"/>
        <v>0</v>
      </c>
      <c r="FI40" s="339"/>
      <c r="FJ40" s="199" t="str">
        <f>IF('เช็คเวลาเรียน เทอม 1'!FT40="ม",1,"")</f>
        <v/>
      </c>
      <c r="FK40" s="199" t="str">
        <f>IF('เช็คเวลาเรียน เทอม 1'!FU40="ม",1,"")</f>
        <v/>
      </c>
      <c r="FL40" s="198"/>
      <c r="FM40" s="198"/>
      <c r="FN40" s="199" t="str">
        <f>IF('เช็คเวลาเรียน เทอม 1'!FX40="ม",1,"")</f>
        <v/>
      </c>
      <c r="FO40" s="199" t="str">
        <f>IF('เช็คเวลาเรียน เทอม 1'!FY40="ม",1,"")</f>
        <v/>
      </c>
      <c r="FP40" s="199" t="str">
        <f>IF('เช็คเวลาเรียน เทอม 1'!FZ40="ม",1,"")</f>
        <v/>
      </c>
      <c r="FQ40" s="199" t="str">
        <f>IF('เช็คเวลาเรียน เทอม 1'!GA40="ม",1,"")</f>
        <v/>
      </c>
      <c r="FR40" s="199" t="str">
        <f>IF('เช็คเวลาเรียน เทอม 1'!GB40="ม",1,"")</f>
        <v/>
      </c>
      <c r="FS40" s="198"/>
      <c r="FT40" s="198"/>
      <c r="FU40" s="199" t="str">
        <f>IF('เช็คเวลาเรียน เทอม 1'!GE40="ม",1,"")</f>
        <v/>
      </c>
      <c r="FV40" s="280"/>
      <c r="FW40" s="199" t="str">
        <f>IF('เช็คเวลาเรียน เทอม 1'!GG40="ม",1,"")</f>
        <v/>
      </c>
      <c r="FX40" s="199" t="str">
        <f>IF('เช็คเวลาเรียน เทอม 1'!GH40="ม",1,"")</f>
        <v/>
      </c>
      <c r="FY40" s="199" t="str">
        <f>IF('เช็คเวลาเรียน เทอม 1'!GI40="ม",1,"")</f>
        <v/>
      </c>
      <c r="FZ40" s="198"/>
      <c r="GA40" s="198"/>
      <c r="GB40" s="199" t="str">
        <f>IF('เช็คเวลาเรียน เทอม 1'!GL40="ม",1,"")</f>
        <v/>
      </c>
      <c r="GC40" s="199" t="str">
        <f>IF('เช็คเวลาเรียน เทอม 1'!GM40="ม",1,"")</f>
        <v/>
      </c>
      <c r="GD40" s="199" t="str">
        <f>IF('เช็คเวลาเรียน เทอม 1'!GN40="ม",1,"")</f>
        <v/>
      </c>
      <c r="GE40" s="199" t="str">
        <f>IF('เช็คเวลาเรียน เทอม 1'!GO40="ม",1,"")</f>
        <v/>
      </c>
      <c r="GF40" s="280"/>
      <c r="GG40" s="198"/>
      <c r="GH40" s="198"/>
      <c r="GI40" s="199" t="str">
        <f>IF('เช็คเวลาเรียน เทอม 1'!GS40="ม",1,"")</f>
        <v/>
      </c>
      <c r="GJ40" s="199" t="str">
        <f>IF('เช็คเวลาเรียน เทอม 1'!GT40="ม",1,"")</f>
        <v/>
      </c>
      <c r="GK40" s="199" t="str">
        <f>IF('เช็คเวลาเรียน เทอม 1'!GU40="ม",1,"")</f>
        <v/>
      </c>
      <c r="GL40" s="199" t="str">
        <f>IF('เช็คเวลาเรียน เทอม 1'!GV40="ม",1,"")</f>
        <v/>
      </c>
      <c r="GM40" s="199" t="str">
        <f>IF('เช็คเวลาเรียน เทอม 1'!GW40="ม",1,"")</f>
        <v/>
      </c>
      <c r="GN40" s="198"/>
      <c r="GO40" s="338">
        <f t="shared" si="11"/>
        <v>0</v>
      </c>
      <c r="GP40" s="339"/>
    </row>
    <row r="41" spans="1:198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280"/>
      <c r="D41" s="194"/>
      <c r="E41" s="194"/>
      <c r="F41" s="280"/>
      <c r="G41" s="194"/>
      <c r="H41" s="194"/>
      <c r="I41" s="194"/>
      <c r="J41" s="194"/>
      <c r="K41" s="194"/>
      <c r="L41" s="194"/>
      <c r="M41" s="194"/>
      <c r="N41" s="194"/>
      <c r="O41" s="280"/>
      <c r="P41" s="194"/>
      <c r="Q41" s="194"/>
      <c r="R41" s="195"/>
      <c r="S41" s="195"/>
      <c r="T41" s="196" t="str">
        <f>IF('เช็คเวลาเรียน เทอม 1'!T41="ม",1,"")</f>
        <v/>
      </c>
      <c r="U41" s="196" t="str">
        <f>IF('เช็คเวลาเรียน เทอม 1'!U41="ม",1,"")</f>
        <v/>
      </c>
      <c r="V41" s="196" t="str">
        <f>IF('เช็คเวลาเรียน เทอม 1'!V41="ม",1,"")</f>
        <v/>
      </c>
      <c r="W41" s="196" t="str">
        <f>IF('เช็คเวลาเรียน เทอม 1'!W41="ม",1,"")</f>
        <v/>
      </c>
      <c r="X41" s="196" t="str">
        <f>IF('เช็คเวลาเรียน เทอม 1'!X41="ม",1,"")</f>
        <v/>
      </c>
      <c r="Y41" s="194"/>
      <c r="Z41" s="194"/>
      <c r="AA41" s="196" t="str">
        <f>IF('เช็คเวลาเรียน เทอม 1'!AA41="ม",1,"")</f>
        <v/>
      </c>
      <c r="AB41" s="196" t="str">
        <f>IF('เช็คเวลาเรียน เทอม 1'!AB41="ม",1,"")</f>
        <v/>
      </c>
      <c r="AC41" s="196" t="str">
        <f>IF('เช็คเวลาเรียน เทอม 1'!AC41="ม",1,"")</f>
        <v/>
      </c>
      <c r="AD41" s="196" t="str">
        <f>IF('เช็คเวลาเรียน เทอม 1'!AD41="ม",1,"")</f>
        <v/>
      </c>
      <c r="AE41" s="196" t="str">
        <f>IF('เช็คเวลาเรียน เทอม 1'!AE41="ม",1,"")</f>
        <v/>
      </c>
      <c r="AF41" s="194"/>
      <c r="AG41" s="280"/>
      <c r="AH41" s="338">
        <f t="shared" si="6"/>
        <v>0</v>
      </c>
      <c r="AI41" s="339"/>
      <c r="AJ41" s="280"/>
      <c r="AK41" s="197" t="str">
        <f>IF('เช็คเวลาเรียน เทอม 1'!AM41="ม",1,"")</f>
        <v/>
      </c>
      <c r="AL41" s="280"/>
      <c r="AM41" s="197" t="str">
        <f>IF('เช็คเวลาเรียน เทอม 1'!AO41="ม",1,"")</f>
        <v/>
      </c>
      <c r="AN41" s="197" t="str">
        <f>IF('เช็คเวลาเรียน เทอม 1'!AP41="ม",1,"")</f>
        <v/>
      </c>
      <c r="AO41" s="198"/>
      <c r="AP41" s="198"/>
      <c r="AQ41" s="197">
        <f>IF('เช็คเวลาเรียน เทอม 1'!AS41="ม",1,"")</f>
        <v>1</v>
      </c>
      <c r="AR41" s="197">
        <f>IF('เช็คเวลาเรียน เทอม 1'!AT41="ม",1,"")</f>
        <v>1</v>
      </c>
      <c r="AS41" s="197">
        <f>IF('เช็คเวลาเรียน เทอม 1'!AU41="ม",1,"")</f>
        <v>1</v>
      </c>
      <c r="AT41" s="197">
        <f>IF('เช็คเวลาเรียน เทอม 1'!AV41="ม",1,"")</f>
        <v>1</v>
      </c>
      <c r="AU41" s="197">
        <f>IF('เช็คเวลาเรียน เทอม 1'!AW41="ม",1,"")</f>
        <v>1</v>
      </c>
      <c r="AV41" s="198"/>
      <c r="AW41" s="198"/>
      <c r="AX41" s="197" t="str">
        <f>IF('เช็คเวลาเรียน เทอม 1'!AZ41="ม",1,"")</f>
        <v/>
      </c>
      <c r="AY41" s="197" t="str">
        <f>IF('เช็คเวลาเรียน เทอม 1'!BA41="ม",1,"")</f>
        <v/>
      </c>
      <c r="AZ41" s="197" t="str">
        <f>IF('เช็คเวลาเรียน เทอม 1'!BB41="ม",1,"")</f>
        <v/>
      </c>
      <c r="BA41" s="197" t="str">
        <f>IF('เช็คเวลาเรียน เทอม 1'!BC41="ม",1,"")</f>
        <v/>
      </c>
      <c r="BB41" s="197" t="str">
        <f>IF('เช็คเวลาเรียน เทอม 1'!BD41="ม",1,"")</f>
        <v/>
      </c>
      <c r="BC41" s="198"/>
      <c r="BD41" s="198"/>
      <c r="BE41" s="197" t="str">
        <f>IF('เช็คเวลาเรียน เทอม 1'!BG41="ม",1,"")</f>
        <v/>
      </c>
      <c r="BF41" s="197" t="str">
        <f>IF('เช็คเวลาเรียน เทอม 1'!BH41="ม",1,"")</f>
        <v/>
      </c>
      <c r="BG41" s="197" t="str">
        <f>IF('เช็คเวลาเรียน เทอม 1'!BI41="ม",1,"")</f>
        <v/>
      </c>
      <c r="BH41" s="197" t="str">
        <f>IF('เช็คเวลาเรียน เทอม 1'!BJ41="ม",1,"")</f>
        <v/>
      </c>
      <c r="BI41" s="197" t="str">
        <f>IF('เช็คเวลาเรียน เทอม 1'!BK41="ม",1,"")</f>
        <v/>
      </c>
      <c r="BJ41" s="198"/>
      <c r="BK41" s="198"/>
      <c r="BL41" s="197" t="str">
        <f>IF('เช็คเวลาเรียน เทอม 1'!BN41="ม",1,"")</f>
        <v/>
      </c>
      <c r="BM41" s="197" t="str">
        <f>IF('เช็คเวลาเรียน เทอม 1'!BO41="ม",1,"")</f>
        <v/>
      </c>
      <c r="BN41" s="338">
        <f t="shared" si="7"/>
        <v>5</v>
      </c>
      <c r="BO41" s="339"/>
      <c r="BP41" s="199" t="str">
        <f>IF('เช็คเวลาเรียน เทอม 1'!BT41="ม",1,"")</f>
        <v/>
      </c>
      <c r="BQ41" s="199" t="str">
        <f>IF('เช็คเวลาเรียน เทอม 1'!BU41="ม",1,"")</f>
        <v/>
      </c>
      <c r="BR41" s="199" t="str">
        <f>IF('เช็คเวลาเรียน เทอม 1'!BV41="ม",1,"")</f>
        <v/>
      </c>
      <c r="BS41" s="198"/>
      <c r="BT41" s="198"/>
      <c r="BU41" s="199" t="str">
        <f>IF('เช็คเวลาเรียน เทอม 1'!BY41="ม",1,"")</f>
        <v/>
      </c>
      <c r="BV41" s="199" t="str">
        <f>IF('เช็คเวลาเรียน เทอม 1'!BZ41="ม",1,"")</f>
        <v/>
      </c>
      <c r="BW41" s="199" t="str">
        <f>IF('เช็คเวลาเรียน เทอม 1'!CA41="ม",1,"")</f>
        <v/>
      </c>
      <c r="BX41" s="199" t="str">
        <f>IF('เช็คเวลาเรียน เทอม 1'!CB41="ม",1,"")</f>
        <v/>
      </c>
      <c r="BY41" s="199" t="str">
        <f>IF('เช็คเวลาเรียน เทอม 1'!CC41="ม",1,"")</f>
        <v/>
      </c>
      <c r="BZ41" s="198"/>
      <c r="CA41" s="198"/>
      <c r="CB41" s="199" t="str">
        <f>IF('เช็คเวลาเรียน เทอม 1'!CF41="ม",1,"")</f>
        <v/>
      </c>
      <c r="CC41" s="199" t="str">
        <f>IF('เช็คเวลาเรียน เทอม 1'!CG41="ม",1,"")</f>
        <v/>
      </c>
      <c r="CD41" s="199" t="str">
        <f>IF('เช็คเวลาเรียน เทอม 1'!CH41="ม",1,"")</f>
        <v/>
      </c>
      <c r="CE41" s="199" t="str">
        <f>IF('เช็คเวลาเรียน เทอม 1'!CI41="ม",1,"")</f>
        <v/>
      </c>
      <c r="CF41" s="199" t="str">
        <f>IF('เช็คเวลาเรียน เทอม 1'!CJ41="ม",1,"")</f>
        <v/>
      </c>
      <c r="CG41" s="198"/>
      <c r="CH41" s="198"/>
      <c r="CI41" s="199" t="str">
        <f>IF('เช็คเวลาเรียน เทอม 1'!CM41="ม",1,"")</f>
        <v/>
      </c>
      <c r="CJ41" s="199" t="str">
        <f>IF('เช็คเวลาเรียน เทอม 1'!CN41="ม",1,"")</f>
        <v/>
      </c>
      <c r="CK41" s="199" t="str">
        <f>IF('เช็คเวลาเรียน เทอม 1'!CO41="ม",1,"")</f>
        <v/>
      </c>
      <c r="CL41" s="199" t="str">
        <f>IF('เช็คเวลาเรียน เทอม 1'!CP41="ม",1,"")</f>
        <v/>
      </c>
      <c r="CM41" s="199" t="str">
        <f>IF('เช็คเวลาเรียน เทอม 1'!CQ41="ม",1,"")</f>
        <v/>
      </c>
      <c r="CN41" s="198"/>
      <c r="CO41" s="198"/>
      <c r="CP41" s="199" t="str">
        <f>IF('เช็คเวลาเรียน เทอม 1'!CT41="ม",1,"")</f>
        <v/>
      </c>
      <c r="CQ41" s="280"/>
      <c r="CR41" s="280"/>
      <c r="CS41" s="280"/>
      <c r="CT41" s="199" t="str">
        <f>IF('เช็คเวลาเรียน เทอม 1'!CX41="ม",1,"")</f>
        <v/>
      </c>
      <c r="CU41" s="338">
        <f t="shared" si="8"/>
        <v>0</v>
      </c>
      <c r="CV41" s="339"/>
      <c r="CW41" s="198"/>
      <c r="CX41" s="198"/>
      <c r="CY41" s="199" t="str">
        <f>IF('เช็คเวลาเรียน เทอม 1'!DE41="ม",1,"")</f>
        <v/>
      </c>
      <c r="CZ41" s="199" t="str">
        <f>IF('เช็คเวลาเรียน เทอม 1'!DF41="ม",1,"")</f>
        <v/>
      </c>
      <c r="DA41" s="199" t="str">
        <f>IF('เช็คเวลาเรียน เทอม 1'!DG41="ม",1,"")</f>
        <v/>
      </c>
      <c r="DB41" s="199" t="str">
        <f>IF('เช็คเวลาเรียน เทอม 1'!DH41="ม",1,"")</f>
        <v/>
      </c>
      <c r="DC41" s="199" t="str">
        <f>IF('เช็คเวลาเรียน เทอม 1'!DI41="ม",1,"")</f>
        <v/>
      </c>
      <c r="DD41" s="198"/>
      <c r="DE41" s="198"/>
      <c r="DF41" s="199" t="str">
        <f>IF('เช็คเวลาเรียน เทอม 1'!DL41="ม",1,"")</f>
        <v/>
      </c>
      <c r="DG41" s="199" t="str">
        <f>IF('เช็คเวลาเรียน เทอม 1'!DM41="ม",1,"")</f>
        <v/>
      </c>
      <c r="DH41" s="280"/>
      <c r="DI41" s="199" t="str">
        <f>IF('เช็คเวลาเรียน เทอม 1'!DO41="ม",1,"")</f>
        <v/>
      </c>
      <c r="DJ41" s="199" t="str">
        <f>IF('เช็คเวลาเรียน เทอม 1'!DP41="ม",1,"")</f>
        <v/>
      </c>
      <c r="DK41" s="198"/>
      <c r="DL41" s="198"/>
      <c r="DM41" s="199" t="str">
        <f>IF('เช็คเวลาเรียน เทอม 1'!DS41="ม",1,"")</f>
        <v/>
      </c>
      <c r="DN41" s="199" t="str">
        <f>IF('เช็คเวลาเรียน เทอม 1'!DT41="ม",1,"")</f>
        <v/>
      </c>
      <c r="DO41" s="199" t="str">
        <f>IF('เช็คเวลาเรียน เทอม 1'!DU41="ม",1,"")</f>
        <v/>
      </c>
      <c r="DP41" s="199" t="str">
        <f>IF('เช็คเวลาเรียน เทอม 1'!DV41="ม",1,"")</f>
        <v/>
      </c>
      <c r="DQ41" s="199" t="str">
        <f>IF('เช็คเวลาเรียน เทอม 1'!DW41="ม",1,"")</f>
        <v/>
      </c>
      <c r="DR41" s="198"/>
      <c r="DS41" s="198"/>
      <c r="DT41" s="199" t="str">
        <f>IF('เช็คเวลาเรียน เทอม 1'!DZ41="ม",1,"")</f>
        <v/>
      </c>
      <c r="DU41" s="199" t="str">
        <f>IF('เช็คเวลาเรียน เทอม 1'!EA41="ม",1,"")</f>
        <v/>
      </c>
      <c r="DV41" s="199" t="str">
        <f>IF('เช็คเวลาเรียน เทอม 1'!EB41="ม",1,"")</f>
        <v/>
      </c>
      <c r="DW41" s="199" t="str">
        <f>IF('เช็คเวลาเรียน เทอม 1'!EC41="ม",1,"")</f>
        <v/>
      </c>
      <c r="DX41" s="199" t="str">
        <f>IF('เช็คเวลาเรียน เทอม 1'!ED41="ม",1,"")</f>
        <v/>
      </c>
      <c r="DY41" s="198"/>
      <c r="DZ41" s="198"/>
      <c r="EA41" s="199" t="str">
        <f>IF('เช็คเวลาเรียน เทอม 1'!EG41="ม",1,"")</f>
        <v/>
      </c>
      <c r="EB41" s="338">
        <f t="shared" si="9"/>
        <v>0</v>
      </c>
      <c r="EC41" s="339"/>
      <c r="ED41" s="199" t="str">
        <f>IF('เช็คเวลาเรียน เทอม 1'!EL41="ม",1,"")</f>
        <v/>
      </c>
      <c r="EE41" s="199" t="str">
        <f>IF('เช็คเวลาเรียน เทอม 1'!EM41="ม",1,"")</f>
        <v/>
      </c>
      <c r="EF41" s="199" t="str">
        <f>IF('เช็คเวลาเรียน เทอม 1'!EN41="ม",1,"")</f>
        <v/>
      </c>
      <c r="EG41" s="199" t="str">
        <f>IF('เช็คเวลาเรียน เทอม 1'!EO41="ม",1,"")</f>
        <v/>
      </c>
      <c r="EH41" s="198"/>
      <c r="EI41" s="198"/>
      <c r="EJ41" s="199" t="str">
        <f>IF('เช็คเวลาเรียน เทอม 1'!ER41="ม",1,"")</f>
        <v/>
      </c>
      <c r="EK41" s="199" t="str">
        <f>IF('เช็คเวลาเรียน เทอม 1'!ES41="ม",1,"")</f>
        <v/>
      </c>
      <c r="EL41" s="199" t="str">
        <f>IF('เช็คเวลาเรียน เทอม 1'!ET41="ม",1,"")</f>
        <v/>
      </c>
      <c r="EM41" s="199" t="str">
        <f>IF('เช็คเวลาเรียน เทอม 1'!EU41="ม",1,"")</f>
        <v/>
      </c>
      <c r="EN41" s="199" t="str">
        <f>IF('เช็คเวลาเรียน เทอม 1'!EV41="ม",1,"")</f>
        <v/>
      </c>
      <c r="EO41" s="198"/>
      <c r="EP41" s="198"/>
      <c r="EQ41" s="199" t="str">
        <f>IF('เช็คเวลาเรียน เทอม 1'!EY41="ม",1,"")</f>
        <v/>
      </c>
      <c r="ER41" s="199" t="str">
        <f>IF('เช็คเวลาเรียน เทอม 1'!EZ41="ม",1,"")</f>
        <v/>
      </c>
      <c r="ES41" s="199" t="str">
        <f>IF('เช็คเวลาเรียน เทอม 1'!FA41="ม",1,"")</f>
        <v/>
      </c>
      <c r="ET41" s="199" t="str">
        <f>IF('เช็คเวลาเรียน เทอม 1'!FB41="ม",1,"")</f>
        <v/>
      </c>
      <c r="EU41" s="199" t="str">
        <f>IF('เช็คเวลาเรียน เทอม 1'!FC41="ม",1,"")</f>
        <v/>
      </c>
      <c r="EV41" s="198"/>
      <c r="EW41" s="198"/>
      <c r="EX41" s="199" t="str">
        <f>IF('เช็คเวลาเรียน เทอม 1'!FF41="ม",1,"")</f>
        <v/>
      </c>
      <c r="EY41" s="199" t="str">
        <f>IF('เช็คเวลาเรียน เทอม 1'!FG41="ม",1,"")</f>
        <v/>
      </c>
      <c r="EZ41" s="199" t="str">
        <f>IF('เช็คเวลาเรียน เทอม 1'!FH41="ม",1,"")</f>
        <v/>
      </c>
      <c r="FA41" s="199" t="str">
        <f>IF('เช็คเวลาเรียน เทอม 1'!FI41="ม",1,"")</f>
        <v/>
      </c>
      <c r="FB41" s="199" t="str">
        <f>IF('เช็คเวลาเรียน เทอม 1'!FJ41="ม",1,"")</f>
        <v/>
      </c>
      <c r="FC41" s="198"/>
      <c r="FD41" s="198"/>
      <c r="FE41" s="199" t="str">
        <f>IF('เช็คเวลาเรียน เทอม 1'!FM41="ม",1,"")</f>
        <v/>
      </c>
      <c r="FF41" s="199" t="str">
        <f>IF('เช็คเวลาเรียน เทอม 1'!FN41="ม",1,"")</f>
        <v/>
      </c>
      <c r="FG41" s="199" t="str">
        <f>IF('เช็คเวลาเรียน เทอม 1'!FO41="ม",1,"")</f>
        <v/>
      </c>
      <c r="FH41" s="338">
        <f t="shared" si="10"/>
        <v>0</v>
      </c>
      <c r="FI41" s="339"/>
      <c r="FJ41" s="199" t="str">
        <f>IF('เช็คเวลาเรียน เทอม 1'!FT41="ม",1,"")</f>
        <v/>
      </c>
      <c r="FK41" s="199" t="str">
        <f>IF('เช็คเวลาเรียน เทอม 1'!FU41="ม",1,"")</f>
        <v/>
      </c>
      <c r="FL41" s="198"/>
      <c r="FM41" s="198"/>
      <c r="FN41" s="199" t="str">
        <f>IF('เช็คเวลาเรียน เทอม 1'!FX41="ม",1,"")</f>
        <v/>
      </c>
      <c r="FO41" s="199" t="str">
        <f>IF('เช็คเวลาเรียน เทอม 1'!FY41="ม",1,"")</f>
        <v/>
      </c>
      <c r="FP41" s="199" t="str">
        <f>IF('เช็คเวลาเรียน เทอม 1'!FZ41="ม",1,"")</f>
        <v/>
      </c>
      <c r="FQ41" s="199" t="str">
        <f>IF('เช็คเวลาเรียน เทอม 1'!GA41="ม",1,"")</f>
        <v/>
      </c>
      <c r="FR41" s="199" t="str">
        <f>IF('เช็คเวลาเรียน เทอม 1'!GB41="ม",1,"")</f>
        <v/>
      </c>
      <c r="FS41" s="198"/>
      <c r="FT41" s="198"/>
      <c r="FU41" s="199" t="str">
        <f>IF('เช็คเวลาเรียน เทอม 1'!GE41="ม",1,"")</f>
        <v/>
      </c>
      <c r="FV41" s="280"/>
      <c r="FW41" s="199" t="str">
        <f>IF('เช็คเวลาเรียน เทอม 1'!GG41="ม",1,"")</f>
        <v/>
      </c>
      <c r="FX41" s="199" t="str">
        <f>IF('เช็คเวลาเรียน เทอม 1'!GH41="ม",1,"")</f>
        <v/>
      </c>
      <c r="FY41" s="199" t="str">
        <f>IF('เช็คเวลาเรียน เทอม 1'!GI41="ม",1,"")</f>
        <v/>
      </c>
      <c r="FZ41" s="198"/>
      <c r="GA41" s="198"/>
      <c r="GB41" s="199" t="str">
        <f>IF('เช็คเวลาเรียน เทอม 1'!GL41="ม",1,"")</f>
        <v/>
      </c>
      <c r="GC41" s="199" t="str">
        <f>IF('เช็คเวลาเรียน เทอม 1'!GM41="ม",1,"")</f>
        <v/>
      </c>
      <c r="GD41" s="199" t="str">
        <f>IF('เช็คเวลาเรียน เทอม 1'!GN41="ม",1,"")</f>
        <v/>
      </c>
      <c r="GE41" s="199" t="str">
        <f>IF('เช็คเวลาเรียน เทอม 1'!GO41="ม",1,"")</f>
        <v/>
      </c>
      <c r="GF41" s="280"/>
      <c r="GG41" s="198"/>
      <c r="GH41" s="198"/>
      <c r="GI41" s="199" t="str">
        <f>IF('เช็คเวลาเรียน เทอม 1'!GS41="ม",1,"")</f>
        <v/>
      </c>
      <c r="GJ41" s="199" t="str">
        <f>IF('เช็คเวลาเรียน เทอม 1'!GT41="ม",1,"")</f>
        <v/>
      </c>
      <c r="GK41" s="199" t="str">
        <f>IF('เช็คเวลาเรียน เทอม 1'!GU41="ม",1,"")</f>
        <v/>
      </c>
      <c r="GL41" s="199" t="str">
        <f>IF('เช็คเวลาเรียน เทอม 1'!GV41="ม",1,"")</f>
        <v/>
      </c>
      <c r="GM41" s="199" t="str">
        <f>IF('เช็คเวลาเรียน เทอม 1'!GW41="ม",1,"")</f>
        <v/>
      </c>
      <c r="GN41" s="198"/>
      <c r="GO41" s="338">
        <f t="shared" si="11"/>
        <v>0</v>
      </c>
      <c r="GP41" s="339"/>
    </row>
    <row r="42" spans="1:198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280"/>
      <c r="D42" s="194"/>
      <c r="E42" s="194"/>
      <c r="F42" s="280"/>
      <c r="G42" s="194"/>
      <c r="H42" s="194"/>
      <c r="I42" s="194"/>
      <c r="J42" s="194"/>
      <c r="K42" s="194"/>
      <c r="L42" s="194"/>
      <c r="M42" s="194"/>
      <c r="N42" s="194"/>
      <c r="O42" s="280"/>
      <c r="P42" s="194"/>
      <c r="Q42" s="194"/>
      <c r="R42" s="195"/>
      <c r="S42" s="195"/>
      <c r="T42" s="196" t="str">
        <f>IF('เช็คเวลาเรียน เทอม 1'!T42="ม",1,"")</f>
        <v/>
      </c>
      <c r="U42" s="196" t="str">
        <f>IF('เช็คเวลาเรียน เทอม 1'!U42="ม",1,"")</f>
        <v/>
      </c>
      <c r="V42" s="196" t="str">
        <f>IF('เช็คเวลาเรียน เทอม 1'!V42="ม",1,"")</f>
        <v/>
      </c>
      <c r="W42" s="196" t="str">
        <f>IF('เช็คเวลาเรียน เทอม 1'!W42="ม",1,"")</f>
        <v/>
      </c>
      <c r="X42" s="196" t="str">
        <f>IF('เช็คเวลาเรียน เทอม 1'!X42="ม",1,"")</f>
        <v/>
      </c>
      <c r="Y42" s="194"/>
      <c r="Z42" s="194"/>
      <c r="AA42" s="196" t="str">
        <f>IF('เช็คเวลาเรียน เทอม 1'!AA42="ม",1,"")</f>
        <v/>
      </c>
      <c r="AB42" s="196" t="str">
        <f>IF('เช็คเวลาเรียน เทอม 1'!AB42="ม",1,"")</f>
        <v/>
      </c>
      <c r="AC42" s="196" t="str">
        <f>IF('เช็คเวลาเรียน เทอม 1'!AC42="ม",1,"")</f>
        <v/>
      </c>
      <c r="AD42" s="196" t="str">
        <f>IF('เช็คเวลาเรียน เทอม 1'!AD42="ม",1,"")</f>
        <v/>
      </c>
      <c r="AE42" s="196" t="str">
        <f>IF('เช็คเวลาเรียน เทอม 1'!AE42="ม",1,"")</f>
        <v/>
      </c>
      <c r="AF42" s="194"/>
      <c r="AG42" s="280"/>
      <c r="AH42" s="338">
        <f t="shared" si="6"/>
        <v>0</v>
      </c>
      <c r="AI42" s="339"/>
      <c r="AJ42" s="280"/>
      <c r="AK42" s="197" t="str">
        <f>IF('เช็คเวลาเรียน เทอม 1'!AM42="ม",1,"")</f>
        <v/>
      </c>
      <c r="AL42" s="280"/>
      <c r="AM42" s="197" t="str">
        <f>IF('เช็คเวลาเรียน เทอม 1'!AO42="ม",1,"")</f>
        <v/>
      </c>
      <c r="AN42" s="197" t="str">
        <f>IF('เช็คเวลาเรียน เทอม 1'!AP42="ม",1,"")</f>
        <v/>
      </c>
      <c r="AO42" s="198"/>
      <c r="AP42" s="198"/>
      <c r="AQ42" s="197" t="str">
        <f>IF('เช็คเวลาเรียน เทอม 1'!AS42="ม",1,"")</f>
        <v/>
      </c>
      <c r="AR42" s="197" t="str">
        <f>IF('เช็คเวลาเรียน เทอม 1'!AT42="ม",1,"")</f>
        <v/>
      </c>
      <c r="AS42" s="197" t="str">
        <f>IF('เช็คเวลาเรียน เทอม 1'!AU42="ม",1,"")</f>
        <v/>
      </c>
      <c r="AT42" s="197" t="str">
        <f>IF('เช็คเวลาเรียน เทอม 1'!AV42="ม",1,"")</f>
        <v/>
      </c>
      <c r="AU42" s="197" t="str">
        <f>IF('เช็คเวลาเรียน เทอม 1'!AW42="ม",1,"")</f>
        <v/>
      </c>
      <c r="AV42" s="198"/>
      <c r="AW42" s="198"/>
      <c r="AX42" s="197" t="str">
        <f>IF('เช็คเวลาเรียน เทอม 1'!AZ42="ม",1,"")</f>
        <v/>
      </c>
      <c r="AY42" s="197" t="str">
        <f>IF('เช็คเวลาเรียน เทอม 1'!BA42="ม",1,"")</f>
        <v/>
      </c>
      <c r="AZ42" s="197" t="str">
        <f>IF('เช็คเวลาเรียน เทอม 1'!BB42="ม",1,"")</f>
        <v/>
      </c>
      <c r="BA42" s="197" t="str">
        <f>IF('เช็คเวลาเรียน เทอม 1'!BC42="ม",1,"")</f>
        <v/>
      </c>
      <c r="BB42" s="197" t="str">
        <f>IF('เช็คเวลาเรียน เทอม 1'!BD42="ม",1,"")</f>
        <v/>
      </c>
      <c r="BC42" s="198"/>
      <c r="BD42" s="198"/>
      <c r="BE42" s="197" t="str">
        <f>IF('เช็คเวลาเรียน เทอม 1'!BG42="ม",1,"")</f>
        <v/>
      </c>
      <c r="BF42" s="197" t="str">
        <f>IF('เช็คเวลาเรียน เทอม 1'!BH42="ม",1,"")</f>
        <v/>
      </c>
      <c r="BG42" s="197" t="str">
        <f>IF('เช็คเวลาเรียน เทอม 1'!BI42="ม",1,"")</f>
        <v/>
      </c>
      <c r="BH42" s="197" t="str">
        <f>IF('เช็คเวลาเรียน เทอม 1'!BJ42="ม",1,"")</f>
        <v/>
      </c>
      <c r="BI42" s="197" t="str">
        <f>IF('เช็คเวลาเรียน เทอม 1'!BK42="ม",1,"")</f>
        <v/>
      </c>
      <c r="BJ42" s="198"/>
      <c r="BK42" s="198"/>
      <c r="BL42" s="197" t="str">
        <f>IF('เช็คเวลาเรียน เทอม 1'!BN42="ม",1,"")</f>
        <v/>
      </c>
      <c r="BM42" s="197" t="str">
        <f>IF('เช็คเวลาเรียน เทอม 1'!BO42="ม",1,"")</f>
        <v/>
      </c>
      <c r="BN42" s="338">
        <f t="shared" si="7"/>
        <v>0</v>
      </c>
      <c r="BO42" s="339"/>
      <c r="BP42" s="199" t="str">
        <f>IF('เช็คเวลาเรียน เทอม 1'!BT42="ม",1,"")</f>
        <v/>
      </c>
      <c r="BQ42" s="199" t="str">
        <f>IF('เช็คเวลาเรียน เทอม 1'!BU42="ม",1,"")</f>
        <v/>
      </c>
      <c r="BR42" s="199" t="str">
        <f>IF('เช็คเวลาเรียน เทอม 1'!BV42="ม",1,"")</f>
        <v/>
      </c>
      <c r="BS42" s="198"/>
      <c r="BT42" s="198"/>
      <c r="BU42" s="199" t="str">
        <f>IF('เช็คเวลาเรียน เทอม 1'!BY42="ม",1,"")</f>
        <v/>
      </c>
      <c r="BV42" s="199" t="str">
        <f>IF('เช็คเวลาเรียน เทอม 1'!BZ42="ม",1,"")</f>
        <v/>
      </c>
      <c r="BW42" s="199" t="str">
        <f>IF('เช็คเวลาเรียน เทอม 1'!CA42="ม",1,"")</f>
        <v/>
      </c>
      <c r="BX42" s="199" t="str">
        <f>IF('เช็คเวลาเรียน เทอม 1'!CB42="ม",1,"")</f>
        <v/>
      </c>
      <c r="BY42" s="199" t="str">
        <f>IF('เช็คเวลาเรียน เทอม 1'!CC42="ม",1,"")</f>
        <v/>
      </c>
      <c r="BZ42" s="198"/>
      <c r="CA42" s="198"/>
      <c r="CB42" s="199" t="str">
        <f>IF('เช็คเวลาเรียน เทอม 1'!CF42="ม",1,"")</f>
        <v/>
      </c>
      <c r="CC42" s="199" t="str">
        <f>IF('เช็คเวลาเรียน เทอม 1'!CG42="ม",1,"")</f>
        <v/>
      </c>
      <c r="CD42" s="199" t="str">
        <f>IF('เช็คเวลาเรียน เทอม 1'!CH42="ม",1,"")</f>
        <v/>
      </c>
      <c r="CE42" s="199" t="str">
        <f>IF('เช็คเวลาเรียน เทอม 1'!CI42="ม",1,"")</f>
        <v/>
      </c>
      <c r="CF42" s="199" t="str">
        <f>IF('เช็คเวลาเรียน เทอม 1'!CJ42="ม",1,"")</f>
        <v/>
      </c>
      <c r="CG42" s="198"/>
      <c r="CH42" s="198"/>
      <c r="CI42" s="199" t="str">
        <f>IF('เช็คเวลาเรียน เทอม 1'!CM42="ม",1,"")</f>
        <v/>
      </c>
      <c r="CJ42" s="199" t="str">
        <f>IF('เช็คเวลาเรียน เทอม 1'!CN42="ม",1,"")</f>
        <v/>
      </c>
      <c r="CK42" s="199" t="str">
        <f>IF('เช็คเวลาเรียน เทอม 1'!CO42="ม",1,"")</f>
        <v/>
      </c>
      <c r="CL42" s="199" t="str">
        <f>IF('เช็คเวลาเรียน เทอม 1'!CP42="ม",1,"")</f>
        <v/>
      </c>
      <c r="CM42" s="199" t="str">
        <f>IF('เช็คเวลาเรียน เทอม 1'!CQ42="ม",1,"")</f>
        <v/>
      </c>
      <c r="CN42" s="198"/>
      <c r="CO42" s="198"/>
      <c r="CP42" s="199" t="str">
        <f>IF('เช็คเวลาเรียน เทอม 1'!CT42="ม",1,"")</f>
        <v/>
      </c>
      <c r="CQ42" s="280"/>
      <c r="CR42" s="280"/>
      <c r="CS42" s="280"/>
      <c r="CT42" s="199" t="str">
        <f>IF('เช็คเวลาเรียน เทอม 1'!CX42="ม",1,"")</f>
        <v/>
      </c>
      <c r="CU42" s="338">
        <f t="shared" si="8"/>
        <v>0</v>
      </c>
      <c r="CV42" s="339"/>
      <c r="CW42" s="198"/>
      <c r="CX42" s="198"/>
      <c r="CY42" s="199" t="str">
        <f>IF('เช็คเวลาเรียน เทอม 1'!DE42="ม",1,"")</f>
        <v/>
      </c>
      <c r="CZ42" s="199" t="str">
        <f>IF('เช็คเวลาเรียน เทอม 1'!DF42="ม",1,"")</f>
        <v/>
      </c>
      <c r="DA42" s="199" t="str">
        <f>IF('เช็คเวลาเรียน เทอม 1'!DG42="ม",1,"")</f>
        <v/>
      </c>
      <c r="DB42" s="199" t="str">
        <f>IF('เช็คเวลาเรียน เทอม 1'!DH42="ม",1,"")</f>
        <v/>
      </c>
      <c r="DC42" s="199" t="str">
        <f>IF('เช็คเวลาเรียน เทอม 1'!DI42="ม",1,"")</f>
        <v/>
      </c>
      <c r="DD42" s="198"/>
      <c r="DE42" s="198"/>
      <c r="DF42" s="199" t="str">
        <f>IF('เช็คเวลาเรียน เทอม 1'!DL42="ม",1,"")</f>
        <v/>
      </c>
      <c r="DG42" s="199" t="str">
        <f>IF('เช็คเวลาเรียน เทอม 1'!DM42="ม",1,"")</f>
        <v/>
      </c>
      <c r="DH42" s="280"/>
      <c r="DI42" s="199" t="str">
        <f>IF('เช็คเวลาเรียน เทอม 1'!DO42="ม",1,"")</f>
        <v/>
      </c>
      <c r="DJ42" s="199" t="str">
        <f>IF('เช็คเวลาเรียน เทอม 1'!DP42="ม",1,"")</f>
        <v/>
      </c>
      <c r="DK42" s="198"/>
      <c r="DL42" s="198"/>
      <c r="DM42" s="199" t="str">
        <f>IF('เช็คเวลาเรียน เทอม 1'!DS42="ม",1,"")</f>
        <v/>
      </c>
      <c r="DN42" s="199" t="str">
        <f>IF('เช็คเวลาเรียน เทอม 1'!DT42="ม",1,"")</f>
        <v/>
      </c>
      <c r="DO42" s="199" t="str">
        <f>IF('เช็คเวลาเรียน เทอม 1'!DU42="ม",1,"")</f>
        <v/>
      </c>
      <c r="DP42" s="199" t="str">
        <f>IF('เช็คเวลาเรียน เทอม 1'!DV42="ม",1,"")</f>
        <v/>
      </c>
      <c r="DQ42" s="199" t="str">
        <f>IF('เช็คเวลาเรียน เทอม 1'!DW42="ม",1,"")</f>
        <v/>
      </c>
      <c r="DR42" s="198"/>
      <c r="DS42" s="198"/>
      <c r="DT42" s="199" t="str">
        <f>IF('เช็คเวลาเรียน เทอม 1'!DZ42="ม",1,"")</f>
        <v/>
      </c>
      <c r="DU42" s="199" t="str">
        <f>IF('เช็คเวลาเรียน เทอม 1'!EA42="ม",1,"")</f>
        <v/>
      </c>
      <c r="DV42" s="199" t="str">
        <f>IF('เช็คเวลาเรียน เทอม 1'!EB42="ม",1,"")</f>
        <v/>
      </c>
      <c r="DW42" s="199" t="str">
        <f>IF('เช็คเวลาเรียน เทอม 1'!EC42="ม",1,"")</f>
        <v/>
      </c>
      <c r="DX42" s="199" t="str">
        <f>IF('เช็คเวลาเรียน เทอม 1'!ED42="ม",1,"")</f>
        <v/>
      </c>
      <c r="DY42" s="198"/>
      <c r="DZ42" s="198"/>
      <c r="EA42" s="199" t="str">
        <f>IF('เช็คเวลาเรียน เทอม 1'!EG42="ม",1,"")</f>
        <v/>
      </c>
      <c r="EB42" s="338">
        <f t="shared" si="9"/>
        <v>0</v>
      </c>
      <c r="EC42" s="339"/>
      <c r="ED42" s="199" t="str">
        <f>IF('เช็คเวลาเรียน เทอม 1'!EL42="ม",1,"")</f>
        <v/>
      </c>
      <c r="EE42" s="199" t="str">
        <f>IF('เช็คเวลาเรียน เทอม 1'!EM42="ม",1,"")</f>
        <v/>
      </c>
      <c r="EF42" s="199" t="str">
        <f>IF('เช็คเวลาเรียน เทอม 1'!EN42="ม",1,"")</f>
        <v/>
      </c>
      <c r="EG42" s="199" t="str">
        <f>IF('เช็คเวลาเรียน เทอม 1'!EO42="ม",1,"")</f>
        <v/>
      </c>
      <c r="EH42" s="198"/>
      <c r="EI42" s="198"/>
      <c r="EJ42" s="199" t="str">
        <f>IF('เช็คเวลาเรียน เทอม 1'!ER42="ม",1,"")</f>
        <v/>
      </c>
      <c r="EK42" s="199" t="str">
        <f>IF('เช็คเวลาเรียน เทอม 1'!ES42="ม",1,"")</f>
        <v/>
      </c>
      <c r="EL42" s="199" t="str">
        <f>IF('เช็คเวลาเรียน เทอม 1'!ET42="ม",1,"")</f>
        <v/>
      </c>
      <c r="EM42" s="199" t="str">
        <f>IF('เช็คเวลาเรียน เทอม 1'!EU42="ม",1,"")</f>
        <v/>
      </c>
      <c r="EN42" s="199" t="str">
        <f>IF('เช็คเวลาเรียน เทอม 1'!EV42="ม",1,"")</f>
        <v/>
      </c>
      <c r="EO42" s="198"/>
      <c r="EP42" s="198"/>
      <c r="EQ42" s="199" t="str">
        <f>IF('เช็คเวลาเรียน เทอม 1'!EY42="ม",1,"")</f>
        <v/>
      </c>
      <c r="ER42" s="199" t="str">
        <f>IF('เช็คเวลาเรียน เทอม 1'!EZ42="ม",1,"")</f>
        <v/>
      </c>
      <c r="ES42" s="199" t="str">
        <f>IF('เช็คเวลาเรียน เทอม 1'!FA42="ม",1,"")</f>
        <v/>
      </c>
      <c r="ET42" s="199" t="str">
        <f>IF('เช็คเวลาเรียน เทอม 1'!FB42="ม",1,"")</f>
        <v/>
      </c>
      <c r="EU42" s="199" t="str">
        <f>IF('เช็คเวลาเรียน เทอม 1'!FC42="ม",1,"")</f>
        <v/>
      </c>
      <c r="EV42" s="198"/>
      <c r="EW42" s="198"/>
      <c r="EX42" s="199" t="str">
        <f>IF('เช็คเวลาเรียน เทอม 1'!FF42="ม",1,"")</f>
        <v/>
      </c>
      <c r="EY42" s="199" t="str">
        <f>IF('เช็คเวลาเรียน เทอม 1'!FG42="ม",1,"")</f>
        <v/>
      </c>
      <c r="EZ42" s="199" t="str">
        <f>IF('เช็คเวลาเรียน เทอม 1'!FH42="ม",1,"")</f>
        <v/>
      </c>
      <c r="FA42" s="199" t="str">
        <f>IF('เช็คเวลาเรียน เทอม 1'!FI42="ม",1,"")</f>
        <v/>
      </c>
      <c r="FB42" s="199" t="str">
        <f>IF('เช็คเวลาเรียน เทอม 1'!FJ42="ม",1,"")</f>
        <v/>
      </c>
      <c r="FC42" s="198"/>
      <c r="FD42" s="198"/>
      <c r="FE42" s="199" t="str">
        <f>IF('เช็คเวลาเรียน เทอม 1'!FM42="ม",1,"")</f>
        <v/>
      </c>
      <c r="FF42" s="199" t="str">
        <f>IF('เช็คเวลาเรียน เทอม 1'!FN42="ม",1,"")</f>
        <v/>
      </c>
      <c r="FG42" s="199" t="str">
        <f>IF('เช็คเวลาเรียน เทอม 1'!FO42="ม",1,"")</f>
        <v/>
      </c>
      <c r="FH42" s="338">
        <f t="shared" si="10"/>
        <v>0</v>
      </c>
      <c r="FI42" s="339"/>
      <c r="FJ42" s="199" t="str">
        <f>IF('เช็คเวลาเรียน เทอม 1'!FT42="ม",1,"")</f>
        <v/>
      </c>
      <c r="FK42" s="199" t="str">
        <f>IF('เช็คเวลาเรียน เทอม 1'!FU42="ม",1,"")</f>
        <v/>
      </c>
      <c r="FL42" s="198"/>
      <c r="FM42" s="198"/>
      <c r="FN42" s="199" t="str">
        <f>IF('เช็คเวลาเรียน เทอม 1'!FX42="ม",1,"")</f>
        <v/>
      </c>
      <c r="FO42" s="199" t="str">
        <f>IF('เช็คเวลาเรียน เทอม 1'!FY42="ม",1,"")</f>
        <v/>
      </c>
      <c r="FP42" s="199" t="str">
        <f>IF('เช็คเวลาเรียน เทอม 1'!FZ42="ม",1,"")</f>
        <v/>
      </c>
      <c r="FQ42" s="199" t="str">
        <f>IF('เช็คเวลาเรียน เทอม 1'!GA42="ม",1,"")</f>
        <v/>
      </c>
      <c r="FR42" s="199" t="str">
        <f>IF('เช็คเวลาเรียน เทอม 1'!GB42="ม",1,"")</f>
        <v/>
      </c>
      <c r="FS42" s="198"/>
      <c r="FT42" s="198"/>
      <c r="FU42" s="199" t="str">
        <f>IF('เช็คเวลาเรียน เทอม 1'!GE42="ม",1,"")</f>
        <v/>
      </c>
      <c r="FV42" s="280"/>
      <c r="FW42" s="199" t="str">
        <f>IF('เช็คเวลาเรียน เทอม 1'!GG42="ม",1,"")</f>
        <v/>
      </c>
      <c r="FX42" s="199" t="str">
        <f>IF('เช็คเวลาเรียน เทอม 1'!GH42="ม",1,"")</f>
        <v/>
      </c>
      <c r="FY42" s="199" t="str">
        <f>IF('เช็คเวลาเรียน เทอม 1'!GI42="ม",1,"")</f>
        <v/>
      </c>
      <c r="FZ42" s="198"/>
      <c r="GA42" s="198"/>
      <c r="GB42" s="199" t="str">
        <f>IF('เช็คเวลาเรียน เทอม 1'!GL42="ม",1,"")</f>
        <v/>
      </c>
      <c r="GC42" s="199" t="str">
        <f>IF('เช็คเวลาเรียน เทอม 1'!GM42="ม",1,"")</f>
        <v/>
      </c>
      <c r="GD42" s="199" t="str">
        <f>IF('เช็คเวลาเรียน เทอม 1'!GN42="ม",1,"")</f>
        <v/>
      </c>
      <c r="GE42" s="199" t="str">
        <f>IF('เช็คเวลาเรียน เทอม 1'!GO42="ม",1,"")</f>
        <v/>
      </c>
      <c r="GF42" s="280"/>
      <c r="GG42" s="198"/>
      <c r="GH42" s="198"/>
      <c r="GI42" s="199" t="str">
        <f>IF('เช็คเวลาเรียน เทอม 1'!GS42="ม",1,"")</f>
        <v/>
      </c>
      <c r="GJ42" s="199" t="str">
        <f>IF('เช็คเวลาเรียน เทอม 1'!GT42="ม",1,"")</f>
        <v/>
      </c>
      <c r="GK42" s="199" t="str">
        <f>IF('เช็คเวลาเรียน เทอม 1'!GU42="ม",1,"")</f>
        <v/>
      </c>
      <c r="GL42" s="199" t="str">
        <f>IF('เช็คเวลาเรียน เทอม 1'!GV42="ม",1,"")</f>
        <v/>
      </c>
      <c r="GM42" s="199" t="str">
        <f>IF('เช็คเวลาเรียน เทอม 1'!GW42="ม",1,"")</f>
        <v/>
      </c>
      <c r="GN42" s="198"/>
      <c r="GO42" s="338">
        <f t="shared" si="11"/>
        <v>0</v>
      </c>
      <c r="GP42" s="339"/>
    </row>
    <row r="43" spans="1:198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280"/>
      <c r="D43" s="194"/>
      <c r="E43" s="194"/>
      <c r="F43" s="280"/>
      <c r="G43" s="194"/>
      <c r="H43" s="194"/>
      <c r="I43" s="194"/>
      <c r="J43" s="194"/>
      <c r="K43" s="194"/>
      <c r="L43" s="194"/>
      <c r="M43" s="194"/>
      <c r="N43" s="194"/>
      <c r="O43" s="280"/>
      <c r="P43" s="194"/>
      <c r="Q43" s="194"/>
      <c r="R43" s="195"/>
      <c r="S43" s="195"/>
      <c r="T43" s="196" t="str">
        <f>IF('เช็คเวลาเรียน เทอม 1'!T43="ม",1,"")</f>
        <v/>
      </c>
      <c r="U43" s="196" t="str">
        <f>IF('เช็คเวลาเรียน เทอม 1'!U43="ม",1,"")</f>
        <v/>
      </c>
      <c r="V43" s="196" t="str">
        <f>IF('เช็คเวลาเรียน เทอม 1'!V43="ม",1,"")</f>
        <v/>
      </c>
      <c r="W43" s="196" t="str">
        <f>IF('เช็คเวลาเรียน เทอม 1'!W43="ม",1,"")</f>
        <v/>
      </c>
      <c r="X43" s="196" t="str">
        <f>IF('เช็คเวลาเรียน เทอม 1'!X43="ม",1,"")</f>
        <v/>
      </c>
      <c r="Y43" s="194"/>
      <c r="Z43" s="194"/>
      <c r="AA43" s="196" t="str">
        <f>IF('เช็คเวลาเรียน เทอม 1'!AA43="ม",1,"")</f>
        <v/>
      </c>
      <c r="AB43" s="196" t="str">
        <f>IF('เช็คเวลาเรียน เทอม 1'!AB43="ม",1,"")</f>
        <v/>
      </c>
      <c r="AC43" s="196" t="str">
        <f>IF('เช็คเวลาเรียน เทอม 1'!AC43="ม",1,"")</f>
        <v/>
      </c>
      <c r="AD43" s="196" t="str">
        <f>IF('เช็คเวลาเรียน เทอม 1'!AD43="ม",1,"")</f>
        <v/>
      </c>
      <c r="AE43" s="196" t="str">
        <f>IF('เช็คเวลาเรียน เทอม 1'!AE43="ม",1,"")</f>
        <v/>
      </c>
      <c r="AF43" s="194"/>
      <c r="AG43" s="280"/>
      <c r="AH43" s="338">
        <f t="shared" si="6"/>
        <v>0</v>
      </c>
      <c r="AI43" s="339"/>
      <c r="AJ43" s="280"/>
      <c r="AK43" s="197" t="str">
        <f>IF('เช็คเวลาเรียน เทอม 1'!AM43="ม",1,"")</f>
        <v/>
      </c>
      <c r="AL43" s="280"/>
      <c r="AM43" s="197" t="str">
        <f>IF('เช็คเวลาเรียน เทอม 1'!AO43="ม",1,"")</f>
        <v/>
      </c>
      <c r="AN43" s="197" t="str">
        <f>IF('เช็คเวลาเรียน เทอม 1'!AP43="ม",1,"")</f>
        <v/>
      </c>
      <c r="AO43" s="198"/>
      <c r="AP43" s="198"/>
      <c r="AQ43" s="197" t="str">
        <f>IF('เช็คเวลาเรียน เทอม 1'!AS43="ม",1,"")</f>
        <v/>
      </c>
      <c r="AR43" s="197" t="str">
        <f>IF('เช็คเวลาเรียน เทอม 1'!AT43="ม",1,"")</f>
        <v/>
      </c>
      <c r="AS43" s="197" t="str">
        <f>IF('เช็คเวลาเรียน เทอม 1'!AU43="ม",1,"")</f>
        <v/>
      </c>
      <c r="AT43" s="197" t="str">
        <f>IF('เช็คเวลาเรียน เทอม 1'!AV43="ม",1,"")</f>
        <v/>
      </c>
      <c r="AU43" s="197" t="str">
        <f>IF('เช็คเวลาเรียน เทอม 1'!AW43="ม",1,"")</f>
        <v/>
      </c>
      <c r="AV43" s="198"/>
      <c r="AW43" s="198"/>
      <c r="AX43" s="197" t="str">
        <f>IF('เช็คเวลาเรียน เทอม 1'!AZ43="ม",1,"")</f>
        <v/>
      </c>
      <c r="AY43" s="197" t="str">
        <f>IF('เช็คเวลาเรียน เทอม 1'!BA43="ม",1,"")</f>
        <v/>
      </c>
      <c r="AZ43" s="197" t="str">
        <f>IF('เช็คเวลาเรียน เทอม 1'!BB43="ม",1,"")</f>
        <v/>
      </c>
      <c r="BA43" s="197" t="str">
        <f>IF('เช็คเวลาเรียน เทอม 1'!BC43="ม",1,"")</f>
        <v/>
      </c>
      <c r="BB43" s="197" t="str">
        <f>IF('เช็คเวลาเรียน เทอม 1'!BD43="ม",1,"")</f>
        <v/>
      </c>
      <c r="BC43" s="198"/>
      <c r="BD43" s="198"/>
      <c r="BE43" s="197" t="str">
        <f>IF('เช็คเวลาเรียน เทอม 1'!BG43="ม",1,"")</f>
        <v/>
      </c>
      <c r="BF43" s="197" t="str">
        <f>IF('เช็คเวลาเรียน เทอม 1'!BH43="ม",1,"")</f>
        <v/>
      </c>
      <c r="BG43" s="197" t="str">
        <f>IF('เช็คเวลาเรียน เทอม 1'!BI43="ม",1,"")</f>
        <v/>
      </c>
      <c r="BH43" s="197" t="str">
        <f>IF('เช็คเวลาเรียน เทอม 1'!BJ43="ม",1,"")</f>
        <v/>
      </c>
      <c r="BI43" s="197" t="str">
        <f>IF('เช็คเวลาเรียน เทอม 1'!BK43="ม",1,"")</f>
        <v/>
      </c>
      <c r="BJ43" s="198"/>
      <c r="BK43" s="198"/>
      <c r="BL43" s="197" t="str">
        <f>IF('เช็คเวลาเรียน เทอม 1'!BN43="ม",1,"")</f>
        <v/>
      </c>
      <c r="BM43" s="197" t="str">
        <f>IF('เช็คเวลาเรียน เทอม 1'!BO43="ม",1,"")</f>
        <v/>
      </c>
      <c r="BN43" s="338">
        <f t="shared" si="7"/>
        <v>0</v>
      </c>
      <c r="BO43" s="339"/>
      <c r="BP43" s="199" t="str">
        <f>IF('เช็คเวลาเรียน เทอม 1'!BT43="ม",1,"")</f>
        <v/>
      </c>
      <c r="BQ43" s="199" t="str">
        <f>IF('เช็คเวลาเรียน เทอม 1'!BU43="ม",1,"")</f>
        <v/>
      </c>
      <c r="BR43" s="199" t="str">
        <f>IF('เช็คเวลาเรียน เทอม 1'!BV43="ม",1,"")</f>
        <v/>
      </c>
      <c r="BS43" s="198"/>
      <c r="BT43" s="198"/>
      <c r="BU43" s="199" t="str">
        <f>IF('เช็คเวลาเรียน เทอม 1'!BY43="ม",1,"")</f>
        <v/>
      </c>
      <c r="BV43" s="199" t="str">
        <f>IF('เช็คเวลาเรียน เทอม 1'!BZ43="ม",1,"")</f>
        <v/>
      </c>
      <c r="BW43" s="199" t="str">
        <f>IF('เช็คเวลาเรียน เทอม 1'!CA43="ม",1,"")</f>
        <v/>
      </c>
      <c r="BX43" s="199" t="str">
        <f>IF('เช็คเวลาเรียน เทอม 1'!CB43="ม",1,"")</f>
        <v/>
      </c>
      <c r="BY43" s="199" t="str">
        <f>IF('เช็คเวลาเรียน เทอม 1'!CC43="ม",1,"")</f>
        <v/>
      </c>
      <c r="BZ43" s="198"/>
      <c r="CA43" s="198"/>
      <c r="CB43" s="199" t="str">
        <f>IF('เช็คเวลาเรียน เทอม 1'!CF43="ม",1,"")</f>
        <v/>
      </c>
      <c r="CC43" s="199" t="str">
        <f>IF('เช็คเวลาเรียน เทอม 1'!CG43="ม",1,"")</f>
        <v/>
      </c>
      <c r="CD43" s="199" t="str">
        <f>IF('เช็คเวลาเรียน เทอม 1'!CH43="ม",1,"")</f>
        <v/>
      </c>
      <c r="CE43" s="199" t="str">
        <f>IF('เช็คเวลาเรียน เทอม 1'!CI43="ม",1,"")</f>
        <v/>
      </c>
      <c r="CF43" s="199" t="str">
        <f>IF('เช็คเวลาเรียน เทอม 1'!CJ43="ม",1,"")</f>
        <v/>
      </c>
      <c r="CG43" s="198"/>
      <c r="CH43" s="198"/>
      <c r="CI43" s="199" t="str">
        <f>IF('เช็คเวลาเรียน เทอม 1'!CM43="ม",1,"")</f>
        <v/>
      </c>
      <c r="CJ43" s="199" t="str">
        <f>IF('เช็คเวลาเรียน เทอม 1'!CN43="ม",1,"")</f>
        <v/>
      </c>
      <c r="CK43" s="199" t="str">
        <f>IF('เช็คเวลาเรียน เทอม 1'!CO43="ม",1,"")</f>
        <v/>
      </c>
      <c r="CL43" s="199" t="str">
        <f>IF('เช็คเวลาเรียน เทอม 1'!CP43="ม",1,"")</f>
        <v/>
      </c>
      <c r="CM43" s="199" t="str">
        <f>IF('เช็คเวลาเรียน เทอม 1'!CQ43="ม",1,"")</f>
        <v/>
      </c>
      <c r="CN43" s="198"/>
      <c r="CO43" s="198"/>
      <c r="CP43" s="199" t="str">
        <f>IF('เช็คเวลาเรียน เทอม 1'!CT43="ม",1,"")</f>
        <v/>
      </c>
      <c r="CQ43" s="280"/>
      <c r="CR43" s="280"/>
      <c r="CS43" s="280"/>
      <c r="CT43" s="199" t="str">
        <f>IF('เช็คเวลาเรียน เทอม 1'!CX43="ม",1,"")</f>
        <v/>
      </c>
      <c r="CU43" s="338">
        <f t="shared" si="8"/>
        <v>0</v>
      </c>
      <c r="CV43" s="339"/>
      <c r="CW43" s="198"/>
      <c r="CX43" s="198"/>
      <c r="CY43" s="199" t="str">
        <f>IF('เช็คเวลาเรียน เทอม 1'!DE43="ม",1,"")</f>
        <v/>
      </c>
      <c r="CZ43" s="199" t="str">
        <f>IF('เช็คเวลาเรียน เทอม 1'!DF43="ม",1,"")</f>
        <v/>
      </c>
      <c r="DA43" s="199" t="str">
        <f>IF('เช็คเวลาเรียน เทอม 1'!DG43="ม",1,"")</f>
        <v/>
      </c>
      <c r="DB43" s="199" t="str">
        <f>IF('เช็คเวลาเรียน เทอม 1'!DH43="ม",1,"")</f>
        <v/>
      </c>
      <c r="DC43" s="199" t="str">
        <f>IF('เช็คเวลาเรียน เทอม 1'!DI43="ม",1,"")</f>
        <v/>
      </c>
      <c r="DD43" s="198"/>
      <c r="DE43" s="198"/>
      <c r="DF43" s="199" t="str">
        <f>IF('เช็คเวลาเรียน เทอม 1'!DL43="ม",1,"")</f>
        <v/>
      </c>
      <c r="DG43" s="199" t="str">
        <f>IF('เช็คเวลาเรียน เทอม 1'!DM43="ม",1,"")</f>
        <v/>
      </c>
      <c r="DH43" s="280"/>
      <c r="DI43" s="199" t="str">
        <f>IF('เช็คเวลาเรียน เทอม 1'!DO43="ม",1,"")</f>
        <v/>
      </c>
      <c r="DJ43" s="199" t="str">
        <f>IF('เช็คเวลาเรียน เทอม 1'!DP43="ม",1,"")</f>
        <v/>
      </c>
      <c r="DK43" s="198"/>
      <c r="DL43" s="198"/>
      <c r="DM43" s="199" t="str">
        <f>IF('เช็คเวลาเรียน เทอม 1'!DS43="ม",1,"")</f>
        <v/>
      </c>
      <c r="DN43" s="199" t="str">
        <f>IF('เช็คเวลาเรียน เทอม 1'!DT43="ม",1,"")</f>
        <v/>
      </c>
      <c r="DO43" s="199" t="str">
        <f>IF('เช็คเวลาเรียน เทอม 1'!DU43="ม",1,"")</f>
        <v/>
      </c>
      <c r="DP43" s="199" t="str">
        <f>IF('เช็คเวลาเรียน เทอม 1'!DV43="ม",1,"")</f>
        <v/>
      </c>
      <c r="DQ43" s="199" t="str">
        <f>IF('เช็คเวลาเรียน เทอม 1'!DW43="ม",1,"")</f>
        <v/>
      </c>
      <c r="DR43" s="198"/>
      <c r="DS43" s="198"/>
      <c r="DT43" s="199" t="str">
        <f>IF('เช็คเวลาเรียน เทอม 1'!DZ43="ม",1,"")</f>
        <v/>
      </c>
      <c r="DU43" s="199" t="str">
        <f>IF('เช็คเวลาเรียน เทอม 1'!EA43="ม",1,"")</f>
        <v/>
      </c>
      <c r="DV43" s="199" t="str">
        <f>IF('เช็คเวลาเรียน เทอม 1'!EB43="ม",1,"")</f>
        <v/>
      </c>
      <c r="DW43" s="199" t="str">
        <f>IF('เช็คเวลาเรียน เทอม 1'!EC43="ม",1,"")</f>
        <v/>
      </c>
      <c r="DX43" s="199" t="str">
        <f>IF('เช็คเวลาเรียน เทอม 1'!ED43="ม",1,"")</f>
        <v/>
      </c>
      <c r="DY43" s="198"/>
      <c r="DZ43" s="198"/>
      <c r="EA43" s="199" t="str">
        <f>IF('เช็คเวลาเรียน เทอม 1'!EG43="ม",1,"")</f>
        <v/>
      </c>
      <c r="EB43" s="338">
        <f t="shared" si="9"/>
        <v>0</v>
      </c>
      <c r="EC43" s="339"/>
      <c r="ED43" s="199" t="str">
        <f>IF('เช็คเวลาเรียน เทอม 1'!EL43="ม",1,"")</f>
        <v/>
      </c>
      <c r="EE43" s="199" t="str">
        <f>IF('เช็คเวลาเรียน เทอม 1'!EM43="ม",1,"")</f>
        <v/>
      </c>
      <c r="EF43" s="199" t="str">
        <f>IF('เช็คเวลาเรียน เทอม 1'!EN43="ม",1,"")</f>
        <v/>
      </c>
      <c r="EG43" s="199" t="str">
        <f>IF('เช็คเวลาเรียน เทอม 1'!EO43="ม",1,"")</f>
        <v/>
      </c>
      <c r="EH43" s="198"/>
      <c r="EI43" s="198"/>
      <c r="EJ43" s="199" t="str">
        <f>IF('เช็คเวลาเรียน เทอม 1'!ER43="ม",1,"")</f>
        <v/>
      </c>
      <c r="EK43" s="199" t="str">
        <f>IF('เช็คเวลาเรียน เทอม 1'!ES43="ม",1,"")</f>
        <v/>
      </c>
      <c r="EL43" s="199" t="str">
        <f>IF('เช็คเวลาเรียน เทอม 1'!ET43="ม",1,"")</f>
        <v/>
      </c>
      <c r="EM43" s="199" t="str">
        <f>IF('เช็คเวลาเรียน เทอม 1'!EU43="ม",1,"")</f>
        <v/>
      </c>
      <c r="EN43" s="199" t="str">
        <f>IF('เช็คเวลาเรียน เทอม 1'!EV43="ม",1,"")</f>
        <v/>
      </c>
      <c r="EO43" s="198"/>
      <c r="EP43" s="198"/>
      <c r="EQ43" s="199" t="str">
        <f>IF('เช็คเวลาเรียน เทอม 1'!EY43="ม",1,"")</f>
        <v/>
      </c>
      <c r="ER43" s="199" t="str">
        <f>IF('เช็คเวลาเรียน เทอม 1'!EZ43="ม",1,"")</f>
        <v/>
      </c>
      <c r="ES43" s="199" t="str">
        <f>IF('เช็คเวลาเรียน เทอม 1'!FA43="ม",1,"")</f>
        <v/>
      </c>
      <c r="ET43" s="199" t="str">
        <f>IF('เช็คเวลาเรียน เทอม 1'!FB43="ม",1,"")</f>
        <v/>
      </c>
      <c r="EU43" s="199" t="str">
        <f>IF('เช็คเวลาเรียน เทอม 1'!FC43="ม",1,"")</f>
        <v/>
      </c>
      <c r="EV43" s="198"/>
      <c r="EW43" s="198"/>
      <c r="EX43" s="199" t="str">
        <f>IF('เช็คเวลาเรียน เทอม 1'!FF43="ม",1,"")</f>
        <v/>
      </c>
      <c r="EY43" s="199" t="str">
        <f>IF('เช็คเวลาเรียน เทอม 1'!FG43="ม",1,"")</f>
        <v/>
      </c>
      <c r="EZ43" s="199" t="str">
        <f>IF('เช็คเวลาเรียน เทอม 1'!FH43="ม",1,"")</f>
        <v/>
      </c>
      <c r="FA43" s="199" t="str">
        <f>IF('เช็คเวลาเรียน เทอม 1'!FI43="ม",1,"")</f>
        <v/>
      </c>
      <c r="FB43" s="199" t="str">
        <f>IF('เช็คเวลาเรียน เทอม 1'!FJ43="ม",1,"")</f>
        <v/>
      </c>
      <c r="FC43" s="198"/>
      <c r="FD43" s="198"/>
      <c r="FE43" s="199" t="str">
        <f>IF('เช็คเวลาเรียน เทอม 1'!FM43="ม",1,"")</f>
        <v/>
      </c>
      <c r="FF43" s="199" t="str">
        <f>IF('เช็คเวลาเรียน เทอม 1'!FN43="ม",1,"")</f>
        <v/>
      </c>
      <c r="FG43" s="199" t="str">
        <f>IF('เช็คเวลาเรียน เทอม 1'!FO43="ม",1,"")</f>
        <v/>
      </c>
      <c r="FH43" s="338">
        <f t="shared" si="10"/>
        <v>0</v>
      </c>
      <c r="FI43" s="339"/>
      <c r="FJ43" s="199" t="str">
        <f>IF('เช็คเวลาเรียน เทอม 1'!FT43="ม",1,"")</f>
        <v/>
      </c>
      <c r="FK43" s="199" t="str">
        <f>IF('เช็คเวลาเรียน เทอม 1'!FU43="ม",1,"")</f>
        <v/>
      </c>
      <c r="FL43" s="198"/>
      <c r="FM43" s="198"/>
      <c r="FN43" s="199" t="str">
        <f>IF('เช็คเวลาเรียน เทอม 1'!FX43="ม",1,"")</f>
        <v/>
      </c>
      <c r="FO43" s="199" t="str">
        <f>IF('เช็คเวลาเรียน เทอม 1'!FY43="ม",1,"")</f>
        <v/>
      </c>
      <c r="FP43" s="199" t="str">
        <f>IF('เช็คเวลาเรียน เทอม 1'!FZ43="ม",1,"")</f>
        <v/>
      </c>
      <c r="FQ43" s="199" t="str">
        <f>IF('เช็คเวลาเรียน เทอม 1'!GA43="ม",1,"")</f>
        <v/>
      </c>
      <c r="FR43" s="199" t="str">
        <f>IF('เช็คเวลาเรียน เทอม 1'!GB43="ม",1,"")</f>
        <v/>
      </c>
      <c r="FS43" s="198"/>
      <c r="FT43" s="198"/>
      <c r="FU43" s="199" t="str">
        <f>IF('เช็คเวลาเรียน เทอม 1'!GE43="ม",1,"")</f>
        <v/>
      </c>
      <c r="FV43" s="280"/>
      <c r="FW43" s="199" t="str">
        <f>IF('เช็คเวลาเรียน เทอม 1'!GG43="ม",1,"")</f>
        <v/>
      </c>
      <c r="FX43" s="199" t="str">
        <f>IF('เช็คเวลาเรียน เทอม 1'!GH43="ม",1,"")</f>
        <v/>
      </c>
      <c r="FY43" s="199" t="str">
        <f>IF('เช็คเวลาเรียน เทอม 1'!GI43="ม",1,"")</f>
        <v/>
      </c>
      <c r="FZ43" s="198"/>
      <c r="GA43" s="198"/>
      <c r="GB43" s="199" t="str">
        <f>IF('เช็คเวลาเรียน เทอม 1'!GL43="ม",1,"")</f>
        <v/>
      </c>
      <c r="GC43" s="199" t="str">
        <f>IF('เช็คเวลาเรียน เทอม 1'!GM43="ม",1,"")</f>
        <v/>
      </c>
      <c r="GD43" s="199" t="str">
        <f>IF('เช็คเวลาเรียน เทอม 1'!GN43="ม",1,"")</f>
        <v/>
      </c>
      <c r="GE43" s="199" t="str">
        <f>IF('เช็คเวลาเรียน เทอม 1'!GO43="ม",1,"")</f>
        <v/>
      </c>
      <c r="GF43" s="280"/>
      <c r="GG43" s="198"/>
      <c r="GH43" s="198"/>
      <c r="GI43" s="199" t="str">
        <f>IF('เช็คเวลาเรียน เทอม 1'!GS43="ม",1,"")</f>
        <v/>
      </c>
      <c r="GJ43" s="199" t="str">
        <f>IF('เช็คเวลาเรียน เทอม 1'!GT43="ม",1,"")</f>
        <v/>
      </c>
      <c r="GK43" s="199" t="str">
        <f>IF('เช็คเวลาเรียน เทอม 1'!GU43="ม",1,"")</f>
        <v/>
      </c>
      <c r="GL43" s="199" t="str">
        <f>IF('เช็คเวลาเรียน เทอม 1'!GV43="ม",1,"")</f>
        <v/>
      </c>
      <c r="GM43" s="199" t="str">
        <f>IF('เช็คเวลาเรียน เทอม 1'!GW43="ม",1,"")</f>
        <v/>
      </c>
      <c r="GN43" s="198"/>
      <c r="GO43" s="338">
        <f t="shared" si="11"/>
        <v>0</v>
      </c>
      <c r="GP43" s="339"/>
    </row>
    <row r="44" spans="1:198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280"/>
      <c r="D44" s="194"/>
      <c r="E44" s="194"/>
      <c r="F44" s="280"/>
      <c r="G44" s="194"/>
      <c r="H44" s="194"/>
      <c r="I44" s="194"/>
      <c r="J44" s="194"/>
      <c r="K44" s="194"/>
      <c r="L44" s="194"/>
      <c r="M44" s="194"/>
      <c r="N44" s="194"/>
      <c r="O44" s="280"/>
      <c r="P44" s="194"/>
      <c r="Q44" s="194"/>
      <c r="R44" s="195"/>
      <c r="S44" s="195"/>
      <c r="T44" s="196" t="str">
        <f>IF('เช็คเวลาเรียน เทอม 1'!T44="ม",1,"")</f>
        <v/>
      </c>
      <c r="U44" s="196" t="str">
        <f>IF('เช็คเวลาเรียน เทอม 1'!U44="ม",1,"")</f>
        <v/>
      </c>
      <c r="V44" s="196" t="str">
        <f>IF('เช็คเวลาเรียน เทอม 1'!V44="ม",1,"")</f>
        <v/>
      </c>
      <c r="W44" s="196" t="str">
        <f>IF('เช็คเวลาเรียน เทอม 1'!W44="ม",1,"")</f>
        <v/>
      </c>
      <c r="X44" s="196" t="str">
        <f>IF('เช็คเวลาเรียน เทอม 1'!X44="ม",1,"")</f>
        <v/>
      </c>
      <c r="Y44" s="194"/>
      <c r="Z44" s="194"/>
      <c r="AA44" s="196" t="str">
        <f>IF('เช็คเวลาเรียน เทอม 1'!AA44="ม",1,"")</f>
        <v/>
      </c>
      <c r="AB44" s="196" t="str">
        <f>IF('เช็คเวลาเรียน เทอม 1'!AB44="ม",1,"")</f>
        <v/>
      </c>
      <c r="AC44" s="196" t="str">
        <f>IF('เช็คเวลาเรียน เทอม 1'!AC44="ม",1,"")</f>
        <v/>
      </c>
      <c r="AD44" s="196" t="str">
        <f>IF('เช็คเวลาเรียน เทอม 1'!AD44="ม",1,"")</f>
        <v/>
      </c>
      <c r="AE44" s="196" t="str">
        <f>IF('เช็คเวลาเรียน เทอม 1'!AE44="ม",1,"")</f>
        <v/>
      </c>
      <c r="AF44" s="194"/>
      <c r="AG44" s="280"/>
      <c r="AH44" s="338">
        <f t="shared" si="6"/>
        <v>0</v>
      </c>
      <c r="AI44" s="339"/>
      <c r="AJ44" s="280"/>
      <c r="AK44" s="197" t="str">
        <f>IF('เช็คเวลาเรียน เทอม 1'!AM44="ม",1,"")</f>
        <v/>
      </c>
      <c r="AL44" s="280"/>
      <c r="AM44" s="197" t="str">
        <f>IF('เช็คเวลาเรียน เทอม 1'!AO44="ม",1,"")</f>
        <v/>
      </c>
      <c r="AN44" s="197" t="str">
        <f>IF('เช็คเวลาเรียน เทอม 1'!AP44="ม",1,"")</f>
        <v/>
      </c>
      <c r="AO44" s="198"/>
      <c r="AP44" s="198"/>
      <c r="AQ44" s="197" t="str">
        <f>IF('เช็คเวลาเรียน เทอม 1'!AS44="ม",1,"")</f>
        <v/>
      </c>
      <c r="AR44" s="197" t="str">
        <f>IF('เช็คเวลาเรียน เทอม 1'!AT44="ม",1,"")</f>
        <v/>
      </c>
      <c r="AS44" s="197" t="str">
        <f>IF('เช็คเวลาเรียน เทอม 1'!AU44="ม",1,"")</f>
        <v/>
      </c>
      <c r="AT44" s="197" t="str">
        <f>IF('เช็คเวลาเรียน เทอม 1'!AV44="ม",1,"")</f>
        <v/>
      </c>
      <c r="AU44" s="197" t="str">
        <f>IF('เช็คเวลาเรียน เทอม 1'!AW44="ม",1,"")</f>
        <v/>
      </c>
      <c r="AV44" s="198"/>
      <c r="AW44" s="198"/>
      <c r="AX44" s="197" t="str">
        <f>IF('เช็คเวลาเรียน เทอม 1'!AZ44="ม",1,"")</f>
        <v/>
      </c>
      <c r="AY44" s="197" t="str">
        <f>IF('เช็คเวลาเรียน เทอม 1'!BA44="ม",1,"")</f>
        <v/>
      </c>
      <c r="AZ44" s="197" t="str">
        <f>IF('เช็คเวลาเรียน เทอม 1'!BB44="ม",1,"")</f>
        <v/>
      </c>
      <c r="BA44" s="197" t="str">
        <f>IF('เช็คเวลาเรียน เทอม 1'!BC44="ม",1,"")</f>
        <v/>
      </c>
      <c r="BB44" s="197" t="str">
        <f>IF('เช็คเวลาเรียน เทอม 1'!BD44="ม",1,"")</f>
        <v/>
      </c>
      <c r="BC44" s="198"/>
      <c r="BD44" s="198"/>
      <c r="BE44" s="197" t="str">
        <f>IF('เช็คเวลาเรียน เทอม 1'!BG44="ม",1,"")</f>
        <v/>
      </c>
      <c r="BF44" s="197" t="str">
        <f>IF('เช็คเวลาเรียน เทอม 1'!BH44="ม",1,"")</f>
        <v/>
      </c>
      <c r="BG44" s="197" t="str">
        <f>IF('เช็คเวลาเรียน เทอม 1'!BI44="ม",1,"")</f>
        <v/>
      </c>
      <c r="BH44" s="197" t="str">
        <f>IF('เช็คเวลาเรียน เทอม 1'!BJ44="ม",1,"")</f>
        <v/>
      </c>
      <c r="BI44" s="197" t="str">
        <f>IF('เช็คเวลาเรียน เทอม 1'!BK44="ม",1,"")</f>
        <v/>
      </c>
      <c r="BJ44" s="198"/>
      <c r="BK44" s="198"/>
      <c r="BL44" s="197" t="str">
        <f>IF('เช็คเวลาเรียน เทอม 1'!BN44="ม",1,"")</f>
        <v/>
      </c>
      <c r="BM44" s="197" t="str">
        <f>IF('เช็คเวลาเรียน เทอม 1'!BO44="ม",1,"")</f>
        <v/>
      </c>
      <c r="BN44" s="338">
        <f t="shared" si="7"/>
        <v>0</v>
      </c>
      <c r="BO44" s="339"/>
      <c r="BP44" s="199" t="str">
        <f>IF('เช็คเวลาเรียน เทอม 1'!BT44="ม",1,"")</f>
        <v/>
      </c>
      <c r="BQ44" s="199" t="str">
        <f>IF('เช็คเวลาเรียน เทอม 1'!BU44="ม",1,"")</f>
        <v/>
      </c>
      <c r="BR44" s="199" t="str">
        <f>IF('เช็คเวลาเรียน เทอม 1'!BV44="ม",1,"")</f>
        <v/>
      </c>
      <c r="BS44" s="198"/>
      <c r="BT44" s="198"/>
      <c r="BU44" s="199" t="str">
        <f>IF('เช็คเวลาเรียน เทอม 1'!BY44="ม",1,"")</f>
        <v/>
      </c>
      <c r="BV44" s="199" t="str">
        <f>IF('เช็คเวลาเรียน เทอม 1'!BZ44="ม",1,"")</f>
        <v/>
      </c>
      <c r="BW44" s="199" t="str">
        <f>IF('เช็คเวลาเรียน เทอม 1'!CA44="ม",1,"")</f>
        <v/>
      </c>
      <c r="BX44" s="199" t="str">
        <f>IF('เช็คเวลาเรียน เทอม 1'!CB44="ม",1,"")</f>
        <v/>
      </c>
      <c r="BY44" s="199" t="str">
        <f>IF('เช็คเวลาเรียน เทอม 1'!CC44="ม",1,"")</f>
        <v/>
      </c>
      <c r="BZ44" s="198"/>
      <c r="CA44" s="198"/>
      <c r="CB44" s="199" t="str">
        <f>IF('เช็คเวลาเรียน เทอม 1'!CF44="ม",1,"")</f>
        <v/>
      </c>
      <c r="CC44" s="199" t="str">
        <f>IF('เช็คเวลาเรียน เทอม 1'!CG44="ม",1,"")</f>
        <v/>
      </c>
      <c r="CD44" s="199" t="str">
        <f>IF('เช็คเวลาเรียน เทอม 1'!CH44="ม",1,"")</f>
        <v/>
      </c>
      <c r="CE44" s="199" t="str">
        <f>IF('เช็คเวลาเรียน เทอม 1'!CI44="ม",1,"")</f>
        <v/>
      </c>
      <c r="CF44" s="199" t="str">
        <f>IF('เช็คเวลาเรียน เทอม 1'!CJ44="ม",1,"")</f>
        <v/>
      </c>
      <c r="CG44" s="198"/>
      <c r="CH44" s="198"/>
      <c r="CI44" s="199" t="str">
        <f>IF('เช็คเวลาเรียน เทอม 1'!CM44="ม",1,"")</f>
        <v/>
      </c>
      <c r="CJ44" s="199" t="str">
        <f>IF('เช็คเวลาเรียน เทอม 1'!CN44="ม",1,"")</f>
        <v/>
      </c>
      <c r="CK44" s="199" t="str">
        <f>IF('เช็คเวลาเรียน เทอม 1'!CO44="ม",1,"")</f>
        <v/>
      </c>
      <c r="CL44" s="199" t="str">
        <f>IF('เช็คเวลาเรียน เทอม 1'!CP44="ม",1,"")</f>
        <v/>
      </c>
      <c r="CM44" s="199" t="str">
        <f>IF('เช็คเวลาเรียน เทอม 1'!CQ44="ม",1,"")</f>
        <v/>
      </c>
      <c r="CN44" s="198"/>
      <c r="CO44" s="198"/>
      <c r="CP44" s="199" t="str">
        <f>IF('เช็คเวลาเรียน เทอม 1'!CT44="ม",1,"")</f>
        <v/>
      </c>
      <c r="CQ44" s="280"/>
      <c r="CR44" s="280"/>
      <c r="CS44" s="280"/>
      <c r="CT44" s="199" t="str">
        <f>IF('เช็คเวลาเรียน เทอม 1'!CX44="ม",1,"")</f>
        <v/>
      </c>
      <c r="CU44" s="338">
        <f t="shared" si="8"/>
        <v>0</v>
      </c>
      <c r="CV44" s="339"/>
      <c r="CW44" s="198"/>
      <c r="CX44" s="198"/>
      <c r="CY44" s="199" t="str">
        <f>IF('เช็คเวลาเรียน เทอม 1'!DE44="ม",1,"")</f>
        <v/>
      </c>
      <c r="CZ44" s="199" t="str">
        <f>IF('เช็คเวลาเรียน เทอม 1'!DF44="ม",1,"")</f>
        <v/>
      </c>
      <c r="DA44" s="199" t="str">
        <f>IF('เช็คเวลาเรียน เทอม 1'!DG44="ม",1,"")</f>
        <v/>
      </c>
      <c r="DB44" s="199" t="str">
        <f>IF('เช็คเวลาเรียน เทอม 1'!DH44="ม",1,"")</f>
        <v/>
      </c>
      <c r="DC44" s="199" t="str">
        <f>IF('เช็คเวลาเรียน เทอม 1'!DI44="ม",1,"")</f>
        <v/>
      </c>
      <c r="DD44" s="198"/>
      <c r="DE44" s="198"/>
      <c r="DF44" s="199" t="str">
        <f>IF('เช็คเวลาเรียน เทอม 1'!DL44="ม",1,"")</f>
        <v/>
      </c>
      <c r="DG44" s="199" t="str">
        <f>IF('เช็คเวลาเรียน เทอม 1'!DM44="ม",1,"")</f>
        <v/>
      </c>
      <c r="DH44" s="280"/>
      <c r="DI44" s="199" t="str">
        <f>IF('เช็คเวลาเรียน เทอม 1'!DO44="ม",1,"")</f>
        <v/>
      </c>
      <c r="DJ44" s="199" t="str">
        <f>IF('เช็คเวลาเรียน เทอม 1'!DP44="ม",1,"")</f>
        <v/>
      </c>
      <c r="DK44" s="198"/>
      <c r="DL44" s="198"/>
      <c r="DM44" s="199" t="str">
        <f>IF('เช็คเวลาเรียน เทอม 1'!DS44="ม",1,"")</f>
        <v/>
      </c>
      <c r="DN44" s="199" t="str">
        <f>IF('เช็คเวลาเรียน เทอม 1'!DT44="ม",1,"")</f>
        <v/>
      </c>
      <c r="DO44" s="199" t="str">
        <f>IF('เช็คเวลาเรียน เทอม 1'!DU44="ม",1,"")</f>
        <v/>
      </c>
      <c r="DP44" s="199" t="str">
        <f>IF('เช็คเวลาเรียน เทอม 1'!DV44="ม",1,"")</f>
        <v/>
      </c>
      <c r="DQ44" s="199" t="str">
        <f>IF('เช็คเวลาเรียน เทอม 1'!DW44="ม",1,"")</f>
        <v/>
      </c>
      <c r="DR44" s="198"/>
      <c r="DS44" s="198"/>
      <c r="DT44" s="199" t="str">
        <f>IF('เช็คเวลาเรียน เทอม 1'!DZ44="ม",1,"")</f>
        <v/>
      </c>
      <c r="DU44" s="199" t="str">
        <f>IF('เช็คเวลาเรียน เทอม 1'!EA44="ม",1,"")</f>
        <v/>
      </c>
      <c r="DV44" s="199" t="str">
        <f>IF('เช็คเวลาเรียน เทอม 1'!EB44="ม",1,"")</f>
        <v/>
      </c>
      <c r="DW44" s="199" t="str">
        <f>IF('เช็คเวลาเรียน เทอม 1'!EC44="ม",1,"")</f>
        <v/>
      </c>
      <c r="DX44" s="199" t="str">
        <f>IF('เช็คเวลาเรียน เทอม 1'!ED44="ม",1,"")</f>
        <v/>
      </c>
      <c r="DY44" s="198"/>
      <c r="DZ44" s="198"/>
      <c r="EA44" s="199" t="str">
        <f>IF('เช็คเวลาเรียน เทอม 1'!EG44="ม",1,"")</f>
        <v/>
      </c>
      <c r="EB44" s="338">
        <f t="shared" si="9"/>
        <v>0</v>
      </c>
      <c r="EC44" s="339"/>
      <c r="ED44" s="199" t="str">
        <f>IF('เช็คเวลาเรียน เทอม 1'!EL44="ม",1,"")</f>
        <v/>
      </c>
      <c r="EE44" s="199" t="str">
        <f>IF('เช็คเวลาเรียน เทอม 1'!EM44="ม",1,"")</f>
        <v/>
      </c>
      <c r="EF44" s="199" t="str">
        <f>IF('เช็คเวลาเรียน เทอม 1'!EN44="ม",1,"")</f>
        <v/>
      </c>
      <c r="EG44" s="199" t="str">
        <f>IF('เช็คเวลาเรียน เทอม 1'!EO44="ม",1,"")</f>
        <v/>
      </c>
      <c r="EH44" s="198"/>
      <c r="EI44" s="198"/>
      <c r="EJ44" s="199" t="str">
        <f>IF('เช็คเวลาเรียน เทอม 1'!ER44="ม",1,"")</f>
        <v/>
      </c>
      <c r="EK44" s="199" t="str">
        <f>IF('เช็คเวลาเรียน เทอม 1'!ES44="ม",1,"")</f>
        <v/>
      </c>
      <c r="EL44" s="199" t="str">
        <f>IF('เช็คเวลาเรียน เทอม 1'!ET44="ม",1,"")</f>
        <v/>
      </c>
      <c r="EM44" s="199" t="str">
        <f>IF('เช็คเวลาเรียน เทอม 1'!EU44="ม",1,"")</f>
        <v/>
      </c>
      <c r="EN44" s="199" t="str">
        <f>IF('เช็คเวลาเรียน เทอม 1'!EV44="ม",1,"")</f>
        <v/>
      </c>
      <c r="EO44" s="198"/>
      <c r="EP44" s="198"/>
      <c r="EQ44" s="199" t="str">
        <f>IF('เช็คเวลาเรียน เทอม 1'!EY44="ม",1,"")</f>
        <v/>
      </c>
      <c r="ER44" s="199" t="str">
        <f>IF('เช็คเวลาเรียน เทอม 1'!EZ44="ม",1,"")</f>
        <v/>
      </c>
      <c r="ES44" s="199" t="str">
        <f>IF('เช็คเวลาเรียน เทอม 1'!FA44="ม",1,"")</f>
        <v/>
      </c>
      <c r="ET44" s="199" t="str">
        <f>IF('เช็คเวลาเรียน เทอม 1'!FB44="ม",1,"")</f>
        <v/>
      </c>
      <c r="EU44" s="199" t="str">
        <f>IF('เช็คเวลาเรียน เทอม 1'!FC44="ม",1,"")</f>
        <v/>
      </c>
      <c r="EV44" s="198"/>
      <c r="EW44" s="198"/>
      <c r="EX44" s="199" t="str">
        <f>IF('เช็คเวลาเรียน เทอม 1'!FF44="ม",1,"")</f>
        <v/>
      </c>
      <c r="EY44" s="199" t="str">
        <f>IF('เช็คเวลาเรียน เทอม 1'!FG44="ม",1,"")</f>
        <v/>
      </c>
      <c r="EZ44" s="199" t="str">
        <f>IF('เช็คเวลาเรียน เทอม 1'!FH44="ม",1,"")</f>
        <v/>
      </c>
      <c r="FA44" s="199" t="str">
        <f>IF('เช็คเวลาเรียน เทอม 1'!FI44="ม",1,"")</f>
        <v/>
      </c>
      <c r="FB44" s="199" t="str">
        <f>IF('เช็คเวลาเรียน เทอม 1'!FJ44="ม",1,"")</f>
        <v/>
      </c>
      <c r="FC44" s="198"/>
      <c r="FD44" s="198"/>
      <c r="FE44" s="199" t="str">
        <f>IF('เช็คเวลาเรียน เทอม 1'!FM44="ม",1,"")</f>
        <v/>
      </c>
      <c r="FF44" s="199" t="str">
        <f>IF('เช็คเวลาเรียน เทอม 1'!FN44="ม",1,"")</f>
        <v/>
      </c>
      <c r="FG44" s="199" t="str">
        <f>IF('เช็คเวลาเรียน เทอม 1'!FO44="ม",1,"")</f>
        <v/>
      </c>
      <c r="FH44" s="338">
        <f t="shared" si="10"/>
        <v>0</v>
      </c>
      <c r="FI44" s="339"/>
      <c r="FJ44" s="199" t="str">
        <f>IF('เช็คเวลาเรียน เทอม 1'!FT44="ม",1,"")</f>
        <v/>
      </c>
      <c r="FK44" s="199" t="str">
        <f>IF('เช็คเวลาเรียน เทอม 1'!FU44="ม",1,"")</f>
        <v/>
      </c>
      <c r="FL44" s="198"/>
      <c r="FM44" s="198"/>
      <c r="FN44" s="199" t="str">
        <f>IF('เช็คเวลาเรียน เทอม 1'!FX44="ม",1,"")</f>
        <v/>
      </c>
      <c r="FO44" s="199" t="str">
        <f>IF('เช็คเวลาเรียน เทอม 1'!FY44="ม",1,"")</f>
        <v/>
      </c>
      <c r="FP44" s="199" t="str">
        <f>IF('เช็คเวลาเรียน เทอม 1'!FZ44="ม",1,"")</f>
        <v/>
      </c>
      <c r="FQ44" s="199" t="str">
        <f>IF('เช็คเวลาเรียน เทอม 1'!GA44="ม",1,"")</f>
        <v/>
      </c>
      <c r="FR44" s="199" t="str">
        <f>IF('เช็คเวลาเรียน เทอม 1'!GB44="ม",1,"")</f>
        <v/>
      </c>
      <c r="FS44" s="198"/>
      <c r="FT44" s="198"/>
      <c r="FU44" s="199" t="str">
        <f>IF('เช็คเวลาเรียน เทอม 1'!GE44="ม",1,"")</f>
        <v/>
      </c>
      <c r="FV44" s="280"/>
      <c r="FW44" s="199" t="str">
        <f>IF('เช็คเวลาเรียน เทอม 1'!GG44="ม",1,"")</f>
        <v/>
      </c>
      <c r="FX44" s="199" t="str">
        <f>IF('เช็คเวลาเรียน เทอม 1'!GH44="ม",1,"")</f>
        <v/>
      </c>
      <c r="FY44" s="199" t="str">
        <f>IF('เช็คเวลาเรียน เทอม 1'!GI44="ม",1,"")</f>
        <v/>
      </c>
      <c r="FZ44" s="198"/>
      <c r="GA44" s="198"/>
      <c r="GB44" s="199" t="str">
        <f>IF('เช็คเวลาเรียน เทอม 1'!GL44="ม",1,"")</f>
        <v/>
      </c>
      <c r="GC44" s="199" t="str">
        <f>IF('เช็คเวลาเรียน เทอม 1'!GM44="ม",1,"")</f>
        <v/>
      </c>
      <c r="GD44" s="199" t="str">
        <f>IF('เช็คเวลาเรียน เทอม 1'!GN44="ม",1,"")</f>
        <v/>
      </c>
      <c r="GE44" s="199" t="str">
        <f>IF('เช็คเวลาเรียน เทอม 1'!GO44="ม",1,"")</f>
        <v/>
      </c>
      <c r="GF44" s="280"/>
      <c r="GG44" s="198"/>
      <c r="GH44" s="198"/>
      <c r="GI44" s="199" t="str">
        <f>IF('เช็คเวลาเรียน เทอม 1'!GS44="ม",1,"")</f>
        <v/>
      </c>
      <c r="GJ44" s="199" t="str">
        <f>IF('เช็คเวลาเรียน เทอม 1'!GT44="ม",1,"")</f>
        <v/>
      </c>
      <c r="GK44" s="199" t="str">
        <f>IF('เช็คเวลาเรียน เทอม 1'!GU44="ม",1,"")</f>
        <v/>
      </c>
      <c r="GL44" s="199" t="str">
        <f>IF('เช็คเวลาเรียน เทอม 1'!GV44="ม",1,"")</f>
        <v/>
      </c>
      <c r="GM44" s="199" t="str">
        <f>IF('เช็คเวลาเรียน เทอม 1'!GW44="ม",1,"")</f>
        <v/>
      </c>
      <c r="GN44" s="198"/>
      <c r="GO44" s="338">
        <f t="shared" si="11"/>
        <v>0</v>
      </c>
      <c r="GP44" s="339"/>
    </row>
    <row r="45" spans="1:198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280"/>
      <c r="D45" s="194"/>
      <c r="E45" s="194"/>
      <c r="F45" s="280"/>
      <c r="G45" s="194"/>
      <c r="H45" s="194"/>
      <c r="I45" s="194"/>
      <c r="J45" s="194"/>
      <c r="K45" s="194"/>
      <c r="L45" s="194"/>
      <c r="M45" s="194"/>
      <c r="N45" s="194"/>
      <c r="O45" s="280"/>
      <c r="P45" s="194"/>
      <c r="Q45" s="194"/>
      <c r="R45" s="195"/>
      <c r="S45" s="195"/>
      <c r="T45" s="196" t="str">
        <f>IF('เช็คเวลาเรียน เทอม 1'!T45="ม",1,"")</f>
        <v/>
      </c>
      <c r="U45" s="196" t="str">
        <f>IF('เช็คเวลาเรียน เทอม 1'!U45="ม",1,"")</f>
        <v/>
      </c>
      <c r="V45" s="196" t="str">
        <f>IF('เช็คเวลาเรียน เทอม 1'!V45="ม",1,"")</f>
        <v/>
      </c>
      <c r="W45" s="196" t="str">
        <f>IF('เช็คเวลาเรียน เทอม 1'!W45="ม",1,"")</f>
        <v/>
      </c>
      <c r="X45" s="196" t="str">
        <f>IF('เช็คเวลาเรียน เทอม 1'!X45="ม",1,"")</f>
        <v/>
      </c>
      <c r="Y45" s="194"/>
      <c r="Z45" s="194"/>
      <c r="AA45" s="196" t="str">
        <f>IF('เช็คเวลาเรียน เทอม 1'!AA45="ม",1,"")</f>
        <v/>
      </c>
      <c r="AB45" s="196" t="str">
        <f>IF('เช็คเวลาเรียน เทอม 1'!AB45="ม",1,"")</f>
        <v/>
      </c>
      <c r="AC45" s="196" t="str">
        <f>IF('เช็คเวลาเรียน เทอม 1'!AC45="ม",1,"")</f>
        <v/>
      </c>
      <c r="AD45" s="196" t="str">
        <f>IF('เช็คเวลาเรียน เทอม 1'!AD45="ม",1,"")</f>
        <v/>
      </c>
      <c r="AE45" s="196" t="str">
        <f>IF('เช็คเวลาเรียน เทอม 1'!AE45="ม",1,"")</f>
        <v/>
      </c>
      <c r="AF45" s="194"/>
      <c r="AG45" s="280"/>
      <c r="AH45" s="338">
        <f t="shared" si="6"/>
        <v>0</v>
      </c>
      <c r="AI45" s="339"/>
      <c r="AJ45" s="280"/>
      <c r="AK45" s="197" t="str">
        <f>IF('เช็คเวลาเรียน เทอม 1'!AM45="ม",1,"")</f>
        <v/>
      </c>
      <c r="AL45" s="280"/>
      <c r="AM45" s="197" t="str">
        <f>IF('เช็คเวลาเรียน เทอม 1'!AO45="ม",1,"")</f>
        <v/>
      </c>
      <c r="AN45" s="197" t="str">
        <f>IF('เช็คเวลาเรียน เทอม 1'!AP45="ม",1,"")</f>
        <v/>
      </c>
      <c r="AO45" s="198"/>
      <c r="AP45" s="198"/>
      <c r="AQ45" s="197" t="str">
        <f>IF('เช็คเวลาเรียน เทอม 1'!AS45="ม",1,"")</f>
        <v/>
      </c>
      <c r="AR45" s="197" t="str">
        <f>IF('เช็คเวลาเรียน เทอม 1'!AT45="ม",1,"")</f>
        <v/>
      </c>
      <c r="AS45" s="197" t="str">
        <f>IF('เช็คเวลาเรียน เทอม 1'!AU45="ม",1,"")</f>
        <v/>
      </c>
      <c r="AT45" s="197" t="str">
        <f>IF('เช็คเวลาเรียน เทอม 1'!AV45="ม",1,"")</f>
        <v/>
      </c>
      <c r="AU45" s="197" t="str">
        <f>IF('เช็คเวลาเรียน เทอม 1'!AW45="ม",1,"")</f>
        <v/>
      </c>
      <c r="AV45" s="198"/>
      <c r="AW45" s="198"/>
      <c r="AX45" s="197" t="str">
        <f>IF('เช็คเวลาเรียน เทอม 1'!AZ45="ม",1,"")</f>
        <v/>
      </c>
      <c r="AY45" s="197" t="str">
        <f>IF('เช็คเวลาเรียน เทอม 1'!BA45="ม",1,"")</f>
        <v/>
      </c>
      <c r="AZ45" s="197" t="str">
        <f>IF('เช็คเวลาเรียน เทอม 1'!BB45="ม",1,"")</f>
        <v/>
      </c>
      <c r="BA45" s="197" t="str">
        <f>IF('เช็คเวลาเรียน เทอม 1'!BC45="ม",1,"")</f>
        <v/>
      </c>
      <c r="BB45" s="197" t="str">
        <f>IF('เช็คเวลาเรียน เทอม 1'!BD45="ม",1,"")</f>
        <v/>
      </c>
      <c r="BC45" s="198"/>
      <c r="BD45" s="198"/>
      <c r="BE45" s="197" t="str">
        <f>IF('เช็คเวลาเรียน เทอม 1'!BG45="ม",1,"")</f>
        <v/>
      </c>
      <c r="BF45" s="197" t="str">
        <f>IF('เช็คเวลาเรียน เทอม 1'!BH45="ม",1,"")</f>
        <v/>
      </c>
      <c r="BG45" s="197" t="str">
        <f>IF('เช็คเวลาเรียน เทอม 1'!BI45="ม",1,"")</f>
        <v/>
      </c>
      <c r="BH45" s="197" t="str">
        <f>IF('เช็คเวลาเรียน เทอม 1'!BJ45="ม",1,"")</f>
        <v/>
      </c>
      <c r="BI45" s="197" t="str">
        <f>IF('เช็คเวลาเรียน เทอม 1'!BK45="ม",1,"")</f>
        <v/>
      </c>
      <c r="BJ45" s="198"/>
      <c r="BK45" s="198"/>
      <c r="BL45" s="197" t="str">
        <f>IF('เช็คเวลาเรียน เทอม 1'!BN45="ม",1,"")</f>
        <v/>
      </c>
      <c r="BM45" s="197" t="str">
        <f>IF('เช็คเวลาเรียน เทอม 1'!BO45="ม",1,"")</f>
        <v/>
      </c>
      <c r="BN45" s="338">
        <f t="shared" si="7"/>
        <v>0</v>
      </c>
      <c r="BO45" s="339"/>
      <c r="BP45" s="199" t="str">
        <f>IF('เช็คเวลาเรียน เทอม 1'!BT45="ม",1,"")</f>
        <v/>
      </c>
      <c r="BQ45" s="199" t="str">
        <f>IF('เช็คเวลาเรียน เทอม 1'!BU45="ม",1,"")</f>
        <v/>
      </c>
      <c r="BR45" s="199" t="str">
        <f>IF('เช็คเวลาเรียน เทอม 1'!BV45="ม",1,"")</f>
        <v/>
      </c>
      <c r="BS45" s="198"/>
      <c r="BT45" s="198"/>
      <c r="BU45" s="199" t="str">
        <f>IF('เช็คเวลาเรียน เทอม 1'!BY45="ม",1,"")</f>
        <v/>
      </c>
      <c r="BV45" s="199" t="str">
        <f>IF('เช็คเวลาเรียน เทอม 1'!BZ45="ม",1,"")</f>
        <v/>
      </c>
      <c r="BW45" s="199" t="str">
        <f>IF('เช็คเวลาเรียน เทอม 1'!CA45="ม",1,"")</f>
        <v/>
      </c>
      <c r="BX45" s="199" t="str">
        <f>IF('เช็คเวลาเรียน เทอม 1'!CB45="ม",1,"")</f>
        <v/>
      </c>
      <c r="BY45" s="199" t="str">
        <f>IF('เช็คเวลาเรียน เทอม 1'!CC45="ม",1,"")</f>
        <v/>
      </c>
      <c r="BZ45" s="198"/>
      <c r="CA45" s="198"/>
      <c r="CB45" s="199" t="str">
        <f>IF('เช็คเวลาเรียน เทอม 1'!CF45="ม",1,"")</f>
        <v/>
      </c>
      <c r="CC45" s="199" t="str">
        <f>IF('เช็คเวลาเรียน เทอม 1'!CG45="ม",1,"")</f>
        <v/>
      </c>
      <c r="CD45" s="199" t="str">
        <f>IF('เช็คเวลาเรียน เทอม 1'!CH45="ม",1,"")</f>
        <v/>
      </c>
      <c r="CE45" s="199" t="str">
        <f>IF('เช็คเวลาเรียน เทอม 1'!CI45="ม",1,"")</f>
        <v/>
      </c>
      <c r="CF45" s="199" t="str">
        <f>IF('เช็คเวลาเรียน เทอม 1'!CJ45="ม",1,"")</f>
        <v/>
      </c>
      <c r="CG45" s="198"/>
      <c r="CH45" s="198"/>
      <c r="CI45" s="199" t="str">
        <f>IF('เช็คเวลาเรียน เทอม 1'!CM45="ม",1,"")</f>
        <v/>
      </c>
      <c r="CJ45" s="199" t="str">
        <f>IF('เช็คเวลาเรียน เทอม 1'!CN45="ม",1,"")</f>
        <v/>
      </c>
      <c r="CK45" s="199" t="str">
        <f>IF('เช็คเวลาเรียน เทอม 1'!CO45="ม",1,"")</f>
        <v/>
      </c>
      <c r="CL45" s="199" t="str">
        <f>IF('เช็คเวลาเรียน เทอม 1'!CP45="ม",1,"")</f>
        <v/>
      </c>
      <c r="CM45" s="199" t="str">
        <f>IF('เช็คเวลาเรียน เทอม 1'!CQ45="ม",1,"")</f>
        <v/>
      </c>
      <c r="CN45" s="198"/>
      <c r="CO45" s="198"/>
      <c r="CP45" s="199" t="str">
        <f>IF('เช็คเวลาเรียน เทอม 1'!CT45="ม",1,"")</f>
        <v/>
      </c>
      <c r="CQ45" s="280"/>
      <c r="CR45" s="280"/>
      <c r="CS45" s="280"/>
      <c r="CT45" s="199" t="str">
        <f>IF('เช็คเวลาเรียน เทอม 1'!CX45="ม",1,"")</f>
        <v/>
      </c>
      <c r="CU45" s="338">
        <f t="shared" si="8"/>
        <v>0</v>
      </c>
      <c r="CV45" s="339"/>
      <c r="CW45" s="198"/>
      <c r="CX45" s="198"/>
      <c r="CY45" s="199" t="str">
        <f>IF('เช็คเวลาเรียน เทอม 1'!DE45="ม",1,"")</f>
        <v/>
      </c>
      <c r="CZ45" s="199" t="str">
        <f>IF('เช็คเวลาเรียน เทอม 1'!DF45="ม",1,"")</f>
        <v/>
      </c>
      <c r="DA45" s="199" t="str">
        <f>IF('เช็คเวลาเรียน เทอม 1'!DG45="ม",1,"")</f>
        <v/>
      </c>
      <c r="DB45" s="199" t="str">
        <f>IF('เช็คเวลาเรียน เทอม 1'!DH45="ม",1,"")</f>
        <v/>
      </c>
      <c r="DC45" s="199" t="str">
        <f>IF('เช็คเวลาเรียน เทอม 1'!DI45="ม",1,"")</f>
        <v/>
      </c>
      <c r="DD45" s="198"/>
      <c r="DE45" s="198"/>
      <c r="DF45" s="199" t="str">
        <f>IF('เช็คเวลาเรียน เทอม 1'!DL45="ม",1,"")</f>
        <v/>
      </c>
      <c r="DG45" s="199" t="str">
        <f>IF('เช็คเวลาเรียน เทอม 1'!DM45="ม",1,"")</f>
        <v/>
      </c>
      <c r="DH45" s="280"/>
      <c r="DI45" s="199" t="str">
        <f>IF('เช็คเวลาเรียน เทอม 1'!DO45="ม",1,"")</f>
        <v/>
      </c>
      <c r="DJ45" s="199" t="str">
        <f>IF('เช็คเวลาเรียน เทอม 1'!DP45="ม",1,"")</f>
        <v/>
      </c>
      <c r="DK45" s="198"/>
      <c r="DL45" s="198"/>
      <c r="DM45" s="199" t="str">
        <f>IF('เช็คเวลาเรียน เทอม 1'!DS45="ม",1,"")</f>
        <v/>
      </c>
      <c r="DN45" s="199" t="str">
        <f>IF('เช็คเวลาเรียน เทอม 1'!DT45="ม",1,"")</f>
        <v/>
      </c>
      <c r="DO45" s="199" t="str">
        <f>IF('เช็คเวลาเรียน เทอม 1'!DU45="ม",1,"")</f>
        <v/>
      </c>
      <c r="DP45" s="199" t="str">
        <f>IF('เช็คเวลาเรียน เทอม 1'!DV45="ม",1,"")</f>
        <v/>
      </c>
      <c r="DQ45" s="199" t="str">
        <f>IF('เช็คเวลาเรียน เทอม 1'!DW45="ม",1,"")</f>
        <v/>
      </c>
      <c r="DR45" s="198"/>
      <c r="DS45" s="198"/>
      <c r="DT45" s="199" t="str">
        <f>IF('เช็คเวลาเรียน เทอม 1'!DZ45="ม",1,"")</f>
        <v/>
      </c>
      <c r="DU45" s="199" t="str">
        <f>IF('เช็คเวลาเรียน เทอม 1'!EA45="ม",1,"")</f>
        <v/>
      </c>
      <c r="DV45" s="199" t="str">
        <f>IF('เช็คเวลาเรียน เทอม 1'!EB45="ม",1,"")</f>
        <v/>
      </c>
      <c r="DW45" s="199" t="str">
        <f>IF('เช็คเวลาเรียน เทอม 1'!EC45="ม",1,"")</f>
        <v/>
      </c>
      <c r="DX45" s="199" t="str">
        <f>IF('เช็คเวลาเรียน เทอม 1'!ED45="ม",1,"")</f>
        <v/>
      </c>
      <c r="DY45" s="198"/>
      <c r="DZ45" s="198"/>
      <c r="EA45" s="199" t="str">
        <f>IF('เช็คเวลาเรียน เทอม 1'!EG45="ม",1,"")</f>
        <v/>
      </c>
      <c r="EB45" s="338">
        <f t="shared" si="9"/>
        <v>0</v>
      </c>
      <c r="EC45" s="339"/>
      <c r="ED45" s="199" t="str">
        <f>IF('เช็คเวลาเรียน เทอม 1'!EL45="ม",1,"")</f>
        <v/>
      </c>
      <c r="EE45" s="199" t="str">
        <f>IF('เช็คเวลาเรียน เทอม 1'!EM45="ม",1,"")</f>
        <v/>
      </c>
      <c r="EF45" s="199" t="str">
        <f>IF('เช็คเวลาเรียน เทอม 1'!EN45="ม",1,"")</f>
        <v/>
      </c>
      <c r="EG45" s="199" t="str">
        <f>IF('เช็คเวลาเรียน เทอม 1'!EO45="ม",1,"")</f>
        <v/>
      </c>
      <c r="EH45" s="198"/>
      <c r="EI45" s="198"/>
      <c r="EJ45" s="199" t="str">
        <f>IF('เช็คเวลาเรียน เทอม 1'!ER45="ม",1,"")</f>
        <v/>
      </c>
      <c r="EK45" s="199" t="str">
        <f>IF('เช็คเวลาเรียน เทอม 1'!ES45="ม",1,"")</f>
        <v/>
      </c>
      <c r="EL45" s="199" t="str">
        <f>IF('เช็คเวลาเรียน เทอม 1'!ET45="ม",1,"")</f>
        <v/>
      </c>
      <c r="EM45" s="199" t="str">
        <f>IF('เช็คเวลาเรียน เทอม 1'!EU45="ม",1,"")</f>
        <v/>
      </c>
      <c r="EN45" s="199" t="str">
        <f>IF('เช็คเวลาเรียน เทอม 1'!EV45="ม",1,"")</f>
        <v/>
      </c>
      <c r="EO45" s="198"/>
      <c r="EP45" s="198"/>
      <c r="EQ45" s="199" t="str">
        <f>IF('เช็คเวลาเรียน เทอม 1'!EY45="ม",1,"")</f>
        <v/>
      </c>
      <c r="ER45" s="199" t="str">
        <f>IF('เช็คเวลาเรียน เทอม 1'!EZ45="ม",1,"")</f>
        <v/>
      </c>
      <c r="ES45" s="199" t="str">
        <f>IF('เช็คเวลาเรียน เทอม 1'!FA45="ม",1,"")</f>
        <v/>
      </c>
      <c r="ET45" s="199" t="str">
        <f>IF('เช็คเวลาเรียน เทอม 1'!FB45="ม",1,"")</f>
        <v/>
      </c>
      <c r="EU45" s="199" t="str">
        <f>IF('เช็คเวลาเรียน เทอม 1'!FC45="ม",1,"")</f>
        <v/>
      </c>
      <c r="EV45" s="198"/>
      <c r="EW45" s="198"/>
      <c r="EX45" s="199" t="str">
        <f>IF('เช็คเวลาเรียน เทอม 1'!FF45="ม",1,"")</f>
        <v/>
      </c>
      <c r="EY45" s="199" t="str">
        <f>IF('เช็คเวลาเรียน เทอม 1'!FG45="ม",1,"")</f>
        <v/>
      </c>
      <c r="EZ45" s="199" t="str">
        <f>IF('เช็คเวลาเรียน เทอม 1'!FH45="ม",1,"")</f>
        <v/>
      </c>
      <c r="FA45" s="199" t="str">
        <f>IF('เช็คเวลาเรียน เทอม 1'!FI45="ม",1,"")</f>
        <v/>
      </c>
      <c r="FB45" s="199" t="str">
        <f>IF('เช็คเวลาเรียน เทอม 1'!FJ45="ม",1,"")</f>
        <v/>
      </c>
      <c r="FC45" s="198"/>
      <c r="FD45" s="198"/>
      <c r="FE45" s="199" t="str">
        <f>IF('เช็คเวลาเรียน เทอม 1'!FM45="ม",1,"")</f>
        <v/>
      </c>
      <c r="FF45" s="199" t="str">
        <f>IF('เช็คเวลาเรียน เทอม 1'!FN45="ม",1,"")</f>
        <v/>
      </c>
      <c r="FG45" s="199" t="str">
        <f>IF('เช็คเวลาเรียน เทอม 1'!FO45="ม",1,"")</f>
        <v/>
      </c>
      <c r="FH45" s="338">
        <f t="shared" si="10"/>
        <v>0</v>
      </c>
      <c r="FI45" s="339"/>
      <c r="FJ45" s="199" t="str">
        <f>IF('เช็คเวลาเรียน เทอม 1'!FT45="ม",1,"")</f>
        <v/>
      </c>
      <c r="FK45" s="199" t="str">
        <f>IF('เช็คเวลาเรียน เทอม 1'!FU45="ม",1,"")</f>
        <v/>
      </c>
      <c r="FL45" s="198"/>
      <c r="FM45" s="198"/>
      <c r="FN45" s="199" t="str">
        <f>IF('เช็คเวลาเรียน เทอม 1'!FX45="ม",1,"")</f>
        <v/>
      </c>
      <c r="FO45" s="199" t="str">
        <f>IF('เช็คเวลาเรียน เทอม 1'!FY45="ม",1,"")</f>
        <v/>
      </c>
      <c r="FP45" s="199" t="str">
        <f>IF('เช็คเวลาเรียน เทอม 1'!FZ45="ม",1,"")</f>
        <v/>
      </c>
      <c r="FQ45" s="199" t="str">
        <f>IF('เช็คเวลาเรียน เทอม 1'!GA45="ม",1,"")</f>
        <v/>
      </c>
      <c r="FR45" s="199" t="str">
        <f>IF('เช็คเวลาเรียน เทอม 1'!GB45="ม",1,"")</f>
        <v/>
      </c>
      <c r="FS45" s="198"/>
      <c r="FT45" s="198"/>
      <c r="FU45" s="199" t="str">
        <f>IF('เช็คเวลาเรียน เทอม 1'!GE45="ม",1,"")</f>
        <v/>
      </c>
      <c r="FV45" s="280"/>
      <c r="FW45" s="199" t="str">
        <f>IF('เช็คเวลาเรียน เทอม 1'!GG45="ม",1,"")</f>
        <v/>
      </c>
      <c r="FX45" s="199" t="str">
        <f>IF('เช็คเวลาเรียน เทอม 1'!GH45="ม",1,"")</f>
        <v/>
      </c>
      <c r="FY45" s="199" t="str">
        <f>IF('เช็คเวลาเรียน เทอม 1'!GI45="ม",1,"")</f>
        <v/>
      </c>
      <c r="FZ45" s="198"/>
      <c r="GA45" s="198"/>
      <c r="GB45" s="199" t="str">
        <f>IF('เช็คเวลาเรียน เทอม 1'!GL45="ม",1,"")</f>
        <v/>
      </c>
      <c r="GC45" s="199" t="str">
        <f>IF('เช็คเวลาเรียน เทอม 1'!GM45="ม",1,"")</f>
        <v/>
      </c>
      <c r="GD45" s="199" t="str">
        <f>IF('เช็คเวลาเรียน เทอม 1'!GN45="ม",1,"")</f>
        <v/>
      </c>
      <c r="GE45" s="199" t="str">
        <f>IF('เช็คเวลาเรียน เทอม 1'!GO45="ม",1,"")</f>
        <v/>
      </c>
      <c r="GF45" s="280"/>
      <c r="GG45" s="198"/>
      <c r="GH45" s="198"/>
      <c r="GI45" s="199" t="str">
        <f>IF('เช็คเวลาเรียน เทอม 1'!GS45="ม",1,"")</f>
        <v/>
      </c>
      <c r="GJ45" s="199" t="str">
        <f>IF('เช็คเวลาเรียน เทอม 1'!GT45="ม",1,"")</f>
        <v/>
      </c>
      <c r="GK45" s="199" t="str">
        <f>IF('เช็คเวลาเรียน เทอม 1'!GU45="ม",1,"")</f>
        <v/>
      </c>
      <c r="GL45" s="199" t="str">
        <f>IF('เช็คเวลาเรียน เทอม 1'!GV45="ม",1,"")</f>
        <v/>
      </c>
      <c r="GM45" s="199" t="str">
        <f>IF('เช็คเวลาเรียน เทอม 1'!GW45="ม",1,"")</f>
        <v/>
      </c>
      <c r="GN45" s="198"/>
      <c r="GO45" s="338">
        <f t="shared" si="11"/>
        <v>0</v>
      </c>
      <c r="GP45" s="339"/>
    </row>
    <row r="46" spans="1:198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280"/>
      <c r="D46" s="194"/>
      <c r="E46" s="194"/>
      <c r="F46" s="280"/>
      <c r="G46" s="194"/>
      <c r="H46" s="194"/>
      <c r="I46" s="194"/>
      <c r="J46" s="194"/>
      <c r="K46" s="194"/>
      <c r="L46" s="194"/>
      <c r="M46" s="194"/>
      <c r="N46" s="194"/>
      <c r="O46" s="280"/>
      <c r="P46" s="194"/>
      <c r="Q46" s="194"/>
      <c r="R46" s="195"/>
      <c r="S46" s="195"/>
      <c r="T46" s="196" t="str">
        <f>IF('เช็คเวลาเรียน เทอม 1'!T46="ม",1,"")</f>
        <v/>
      </c>
      <c r="U46" s="196" t="str">
        <f>IF('เช็คเวลาเรียน เทอม 1'!U46="ม",1,"")</f>
        <v/>
      </c>
      <c r="V46" s="196" t="str">
        <f>IF('เช็คเวลาเรียน เทอม 1'!V46="ม",1,"")</f>
        <v/>
      </c>
      <c r="W46" s="196" t="str">
        <f>IF('เช็คเวลาเรียน เทอม 1'!W46="ม",1,"")</f>
        <v/>
      </c>
      <c r="X46" s="196" t="str">
        <f>IF('เช็คเวลาเรียน เทอม 1'!X46="ม",1,"")</f>
        <v/>
      </c>
      <c r="Y46" s="194"/>
      <c r="Z46" s="194"/>
      <c r="AA46" s="196" t="str">
        <f>IF('เช็คเวลาเรียน เทอม 1'!AA46="ม",1,"")</f>
        <v/>
      </c>
      <c r="AB46" s="196" t="str">
        <f>IF('เช็คเวลาเรียน เทอม 1'!AB46="ม",1,"")</f>
        <v/>
      </c>
      <c r="AC46" s="196" t="str">
        <f>IF('เช็คเวลาเรียน เทอม 1'!AC46="ม",1,"")</f>
        <v/>
      </c>
      <c r="AD46" s="196" t="str">
        <f>IF('เช็คเวลาเรียน เทอม 1'!AD46="ม",1,"")</f>
        <v/>
      </c>
      <c r="AE46" s="196" t="str">
        <f>IF('เช็คเวลาเรียน เทอม 1'!AE46="ม",1,"")</f>
        <v/>
      </c>
      <c r="AF46" s="194"/>
      <c r="AG46" s="280"/>
      <c r="AH46" s="338">
        <f t="shared" si="6"/>
        <v>0</v>
      </c>
      <c r="AI46" s="339"/>
      <c r="AJ46" s="280"/>
      <c r="AK46" s="197" t="str">
        <f>IF('เช็คเวลาเรียน เทอม 1'!AM46="ม",1,"")</f>
        <v/>
      </c>
      <c r="AL46" s="280"/>
      <c r="AM46" s="197" t="str">
        <f>IF('เช็คเวลาเรียน เทอม 1'!AO46="ม",1,"")</f>
        <v/>
      </c>
      <c r="AN46" s="197" t="str">
        <f>IF('เช็คเวลาเรียน เทอม 1'!AP46="ม",1,"")</f>
        <v/>
      </c>
      <c r="AO46" s="198"/>
      <c r="AP46" s="198"/>
      <c r="AQ46" s="197" t="str">
        <f>IF('เช็คเวลาเรียน เทอม 1'!AS46="ม",1,"")</f>
        <v/>
      </c>
      <c r="AR46" s="197" t="str">
        <f>IF('เช็คเวลาเรียน เทอม 1'!AT46="ม",1,"")</f>
        <v/>
      </c>
      <c r="AS46" s="197" t="str">
        <f>IF('เช็คเวลาเรียน เทอม 1'!AU46="ม",1,"")</f>
        <v/>
      </c>
      <c r="AT46" s="197" t="str">
        <f>IF('เช็คเวลาเรียน เทอม 1'!AV46="ม",1,"")</f>
        <v/>
      </c>
      <c r="AU46" s="197" t="str">
        <f>IF('เช็คเวลาเรียน เทอม 1'!AW46="ม",1,"")</f>
        <v/>
      </c>
      <c r="AV46" s="198"/>
      <c r="AW46" s="198"/>
      <c r="AX46" s="197" t="str">
        <f>IF('เช็คเวลาเรียน เทอม 1'!AZ46="ม",1,"")</f>
        <v/>
      </c>
      <c r="AY46" s="197" t="str">
        <f>IF('เช็คเวลาเรียน เทอม 1'!BA46="ม",1,"")</f>
        <v/>
      </c>
      <c r="AZ46" s="197" t="str">
        <f>IF('เช็คเวลาเรียน เทอม 1'!BB46="ม",1,"")</f>
        <v/>
      </c>
      <c r="BA46" s="197" t="str">
        <f>IF('เช็คเวลาเรียน เทอม 1'!BC46="ม",1,"")</f>
        <v/>
      </c>
      <c r="BB46" s="197" t="str">
        <f>IF('เช็คเวลาเรียน เทอม 1'!BD46="ม",1,"")</f>
        <v/>
      </c>
      <c r="BC46" s="198"/>
      <c r="BD46" s="198"/>
      <c r="BE46" s="197" t="str">
        <f>IF('เช็คเวลาเรียน เทอม 1'!BG46="ม",1,"")</f>
        <v/>
      </c>
      <c r="BF46" s="197" t="str">
        <f>IF('เช็คเวลาเรียน เทอม 1'!BH46="ม",1,"")</f>
        <v/>
      </c>
      <c r="BG46" s="197" t="str">
        <f>IF('เช็คเวลาเรียน เทอม 1'!BI46="ม",1,"")</f>
        <v/>
      </c>
      <c r="BH46" s="197" t="str">
        <f>IF('เช็คเวลาเรียน เทอม 1'!BJ46="ม",1,"")</f>
        <v/>
      </c>
      <c r="BI46" s="197" t="str">
        <f>IF('เช็คเวลาเรียน เทอม 1'!BK46="ม",1,"")</f>
        <v/>
      </c>
      <c r="BJ46" s="198"/>
      <c r="BK46" s="198"/>
      <c r="BL46" s="197" t="str">
        <f>IF('เช็คเวลาเรียน เทอม 1'!BN46="ม",1,"")</f>
        <v/>
      </c>
      <c r="BM46" s="197" t="str">
        <f>IF('เช็คเวลาเรียน เทอม 1'!BO46="ม",1,"")</f>
        <v/>
      </c>
      <c r="BN46" s="338">
        <f t="shared" si="7"/>
        <v>0</v>
      </c>
      <c r="BO46" s="339"/>
      <c r="BP46" s="199" t="str">
        <f>IF('เช็คเวลาเรียน เทอม 1'!BT46="ม",1,"")</f>
        <v/>
      </c>
      <c r="BQ46" s="199" t="str">
        <f>IF('เช็คเวลาเรียน เทอม 1'!BU46="ม",1,"")</f>
        <v/>
      </c>
      <c r="BR46" s="199" t="str">
        <f>IF('เช็คเวลาเรียน เทอม 1'!BV46="ม",1,"")</f>
        <v/>
      </c>
      <c r="BS46" s="198"/>
      <c r="BT46" s="198"/>
      <c r="BU46" s="199" t="str">
        <f>IF('เช็คเวลาเรียน เทอม 1'!BY46="ม",1,"")</f>
        <v/>
      </c>
      <c r="BV46" s="199" t="str">
        <f>IF('เช็คเวลาเรียน เทอม 1'!BZ46="ม",1,"")</f>
        <v/>
      </c>
      <c r="BW46" s="199" t="str">
        <f>IF('เช็คเวลาเรียน เทอม 1'!CA46="ม",1,"")</f>
        <v/>
      </c>
      <c r="BX46" s="199" t="str">
        <f>IF('เช็คเวลาเรียน เทอม 1'!CB46="ม",1,"")</f>
        <v/>
      </c>
      <c r="BY46" s="199" t="str">
        <f>IF('เช็คเวลาเรียน เทอม 1'!CC46="ม",1,"")</f>
        <v/>
      </c>
      <c r="BZ46" s="198"/>
      <c r="CA46" s="198"/>
      <c r="CB46" s="199" t="str">
        <f>IF('เช็คเวลาเรียน เทอม 1'!CF46="ม",1,"")</f>
        <v/>
      </c>
      <c r="CC46" s="199" t="str">
        <f>IF('เช็คเวลาเรียน เทอม 1'!CG46="ม",1,"")</f>
        <v/>
      </c>
      <c r="CD46" s="199" t="str">
        <f>IF('เช็คเวลาเรียน เทอม 1'!CH46="ม",1,"")</f>
        <v/>
      </c>
      <c r="CE46" s="199" t="str">
        <f>IF('เช็คเวลาเรียน เทอม 1'!CI46="ม",1,"")</f>
        <v/>
      </c>
      <c r="CF46" s="199" t="str">
        <f>IF('เช็คเวลาเรียน เทอม 1'!CJ46="ม",1,"")</f>
        <v/>
      </c>
      <c r="CG46" s="198"/>
      <c r="CH46" s="198"/>
      <c r="CI46" s="199" t="str">
        <f>IF('เช็คเวลาเรียน เทอม 1'!CM46="ม",1,"")</f>
        <v/>
      </c>
      <c r="CJ46" s="199" t="str">
        <f>IF('เช็คเวลาเรียน เทอม 1'!CN46="ม",1,"")</f>
        <v/>
      </c>
      <c r="CK46" s="199" t="str">
        <f>IF('เช็คเวลาเรียน เทอม 1'!CO46="ม",1,"")</f>
        <v/>
      </c>
      <c r="CL46" s="199" t="str">
        <f>IF('เช็คเวลาเรียน เทอม 1'!CP46="ม",1,"")</f>
        <v/>
      </c>
      <c r="CM46" s="199" t="str">
        <f>IF('เช็คเวลาเรียน เทอม 1'!CQ46="ม",1,"")</f>
        <v/>
      </c>
      <c r="CN46" s="198"/>
      <c r="CO46" s="198"/>
      <c r="CP46" s="199" t="str">
        <f>IF('เช็คเวลาเรียน เทอม 1'!CT46="ม",1,"")</f>
        <v/>
      </c>
      <c r="CQ46" s="280"/>
      <c r="CR46" s="280"/>
      <c r="CS46" s="280"/>
      <c r="CT46" s="199" t="str">
        <f>IF('เช็คเวลาเรียน เทอม 1'!CX46="ม",1,"")</f>
        <v/>
      </c>
      <c r="CU46" s="338">
        <f t="shared" si="8"/>
        <v>0</v>
      </c>
      <c r="CV46" s="339"/>
      <c r="CW46" s="198"/>
      <c r="CX46" s="198"/>
      <c r="CY46" s="199" t="str">
        <f>IF('เช็คเวลาเรียน เทอม 1'!DE46="ม",1,"")</f>
        <v/>
      </c>
      <c r="CZ46" s="199" t="str">
        <f>IF('เช็คเวลาเรียน เทอม 1'!DF46="ม",1,"")</f>
        <v/>
      </c>
      <c r="DA46" s="199" t="str">
        <f>IF('เช็คเวลาเรียน เทอม 1'!DG46="ม",1,"")</f>
        <v/>
      </c>
      <c r="DB46" s="199" t="str">
        <f>IF('เช็คเวลาเรียน เทอม 1'!DH46="ม",1,"")</f>
        <v/>
      </c>
      <c r="DC46" s="199" t="str">
        <f>IF('เช็คเวลาเรียน เทอม 1'!DI46="ม",1,"")</f>
        <v/>
      </c>
      <c r="DD46" s="198"/>
      <c r="DE46" s="198"/>
      <c r="DF46" s="199" t="str">
        <f>IF('เช็คเวลาเรียน เทอม 1'!DL46="ม",1,"")</f>
        <v/>
      </c>
      <c r="DG46" s="199" t="str">
        <f>IF('เช็คเวลาเรียน เทอม 1'!DM46="ม",1,"")</f>
        <v/>
      </c>
      <c r="DH46" s="280"/>
      <c r="DI46" s="199" t="str">
        <f>IF('เช็คเวลาเรียน เทอม 1'!DO46="ม",1,"")</f>
        <v/>
      </c>
      <c r="DJ46" s="199" t="str">
        <f>IF('เช็คเวลาเรียน เทอม 1'!DP46="ม",1,"")</f>
        <v/>
      </c>
      <c r="DK46" s="198"/>
      <c r="DL46" s="198"/>
      <c r="DM46" s="199" t="str">
        <f>IF('เช็คเวลาเรียน เทอม 1'!DS46="ม",1,"")</f>
        <v/>
      </c>
      <c r="DN46" s="199" t="str">
        <f>IF('เช็คเวลาเรียน เทอม 1'!DT46="ม",1,"")</f>
        <v/>
      </c>
      <c r="DO46" s="199" t="str">
        <f>IF('เช็คเวลาเรียน เทอม 1'!DU46="ม",1,"")</f>
        <v/>
      </c>
      <c r="DP46" s="199" t="str">
        <f>IF('เช็คเวลาเรียน เทอม 1'!DV46="ม",1,"")</f>
        <v/>
      </c>
      <c r="DQ46" s="199" t="str">
        <f>IF('เช็คเวลาเรียน เทอม 1'!DW46="ม",1,"")</f>
        <v/>
      </c>
      <c r="DR46" s="198"/>
      <c r="DS46" s="198"/>
      <c r="DT46" s="199" t="str">
        <f>IF('เช็คเวลาเรียน เทอม 1'!DZ46="ม",1,"")</f>
        <v/>
      </c>
      <c r="DU46" s="199" t="str">
        <f>IF('เช็คเวลาเรียน เทอม 1'!EA46="ม",1,"")</f>
        <v/>
      </c>
      <c r="DV46" s="199" t="str">
        <f>IF('เช็คเวลาเรียน เทอม 1'!EB46="ม",1,"")</f>
        <v/>
      </c>
      <c r="DW46" s="199" t="str">
        <f>IF('เช็คเวลาเรียน เทอม 1'!EC46="ม",1,"")</f>
        <v/>
      </c>
      <c r="DX46" s="199" t="str">
        <f>IF('เช็คเวลาเรียน เทอม 1'!ED46="ม",1,"")</f>
        <v/>
      </c>
      <c r="DY46" s="198"/>
      <c r="DZ46" s="198"/>
      <c r="EA46" s="199" t="str">
        <f>IF('เช็คเวลาเรียน เทอม 1'!EG46="ม",1,"")</f>
        <v/>
      </c>
      <c r="EB46" s="338">
        <f t="shared" si="9"/>
        <v>0</v>
      </c>
      <c r="EC46" s="339"/>
      <c r="ED46" s="199" t="str">
        <f>IF('เช็คเวลาเรียน เทอม 1'!EL46="ม",1,"")</f>
        <v/>
      </c>
      <c r="EE46" s="199" t="str">
        <f>IF('เช็คเวลาเรียน เทอม 1'!EM46="ม",1,"")</f>
        <v/>
      </c>
      <c r="EF46" s="199" t="str">
        <f>IF('เช็คเวลาเรียน เทอม 1'!EN46="ม",1,"")</f>
        <v/>
      </c>
      <c r="EG46" s="199" t="str">
        <f>IF('เช็คเวลาเรียน เทอม 1'!EO46="ม",1,"")</f>
        <v/>
      </c>
      <c r="EH46" s="198"/>
      <c r="EI46" s="198"/>
      <c r="EJ46" s="199" t="str">
        <f>IF('เช็คเวลาเรียน เทอม 1'!ER46="ม",1,"")</f>
        <v/>
      </c>
      <c r="EK46" s="199" t="str">
        <f>IF('เช็คเวลาเรียน เทอม 1'!ES46="ม",1,"")</f>
        <v/>
      </c>
      <c r="EL46" s="199" t="str">
        <f>IF('เช็คเวลาเรียน เทอม 1'!ET46="ม",1,"")</f>
        <v/>
      </c>
      <c r="EM46" s="199" t="str">
        <f>IF('เช็คเวลาเรียน เทอม 1'!EU46="ม",1,"")</f>
        <v/>
      </c>
      <c r="EN46" s="199" t="str">
        <f>IF('เช็คเวลาเรียน เทอม 1'!EV46="ม",1,"")</f>
        <v/>
      </c>
      <c r="EO46" s="198"/>
      <c r="EP46" s="198"/>
      <c r="EQ46" s="199" t="str">
        <f>IF('เช็คเวลาเรียน เทอม 1'!EY46="ม",1,"")</f>
        <v/>
      </c>
      <c r="ER46" s="199" t="str">
        <f>IF('เช็คเวลาเรียน เทอม 1'!EZ46="ม",1,"")</f>
        <v/>
      </c>
      <c r="ES46" s="199" t="str">
        <f>IF('เช็คเวลาเรียน เทอม 1'!FA46="ม",1,"")</f>
        <v/>
      </c>
      <c r="ET46" s="199" t="str">
        <f>IF('เช็คเวลาเรียน เทอม 1'!FB46="ม",1,"")</f>
        <v/>
      </c>
      <c r="EU46" s="199" t="str">
        <f>IF('เช็คเวลาเรียน เทอม 1'!FC46="ม",1,"")</f>
        <v/>
      </c>
      <c r="EV46" s="198"/>
      <c r="EW46" s="198"/>
      <c r="EX46" s="199" t="str">
        <f>IF('เช็คเวลาเรียน เทอม 1'!FF46="ม",1,"")</f>
        <v/>
      </c>
      <c r="EY46" s="199" t="str">
        <f>IF('เช็คเวลาเรียน เทอม 1'!FG46="ม",1,"")</f>
        <v/>
      </c>
      <c r="EZ46" s="199" t="str">
        <f>IF('เช็คเวลาเรียน เทอม 1'!FH46="ม",1,"")</f>
        <v/>
      </c>
      <c r="FA46" s="199" t="str">
        <f>IF('เช็คเวลาเรียน เทอม 1'!FI46="ม",1,"")</f>
        <v/>
      </c>
      <c r="FB46" s="199" t="str">
        <f>IF('เช็คเวลาเรียน เทอม 1'!FJ46="ม",1,"")</f>
        <v/>
      </c>
      <c r="FC46" s="198"/>
      <c r="FD46" s="198"/>
      <c r="FE46" s="199" t="str">
        <f>IF('เช็คเวลาเรียน เทอม 1'!FM46="ม",1,"")</f>
        <v/>
      </c>
      <c r="FF46" s="199" t="str">
        <f>IF('เช็คเวลาเรียน เทอม 1'!FN46="ม",1,"")</f>
        <v/>
      </c>
      <c r="FG46" s="199" t="str">
        <f>IF('เช็คเวลาเรียน เทอม 1'!FO46="ม",1,"")</f>
        <v/>
      </c>
      <c r="FH46" s="338">
        <f t="shared" si="10"/>
        <v>0</v>
      </c>
      <c r="FI46" s="339"/>
      <c r="FJ46" s="199" t="str">
        <f>IF('เช็คเวลาเรียน เทอม 1'!FT46="ม",1,"")</f>
        <v/>
      </c>
      <c r="FK46" s="199" t="str">
        <f>IF('เช็คเวลาเรียน เทอม 1'!FU46="ม",1,"")</f>
        <v/>
      </c>
      <c r="FL46" s="198"/>
      <c r="FM46" s="198"/>
      <c r="FN46" s="199" t="str">
        <f>IF('เช็คเวลาเรียน เทอม 1'!FX46="ม",1,"")</f>
        <v/>
      </c>
      <c r="FO46" s="199" t="str">
        <f>IF('เช็คเวลาเรียน เทอม 1'!FY46="ม",1,"")</f>
        <v/>
      </c>
      <c r="FP46" s="199" t="str">
        <f>IF('เช็คเวลาเรียน เทอม 1'!FZ46="ม",1,"")</f>
        <v/>
      </c>
      <c r="FQ46" s="199" t="str">
        <f>IF('เช็คเวลาเรียน เทอม 1'!GA46="ม",1,"")</f>
        <v/>
      </c>
      <c r="FR46" s="199" t="str">
        <f>IF('เช็คเวลาเรียน เทอม 1'!GB46="ม",1,"")</f>
        <v/>
      </c>
      <c r="FS46" s="198"/>
      <c r="FT46" s="198"/>
      <c r="FU46" s="199" t="str">
        <f>IF('เช็คเวลาเรียน เทอม 1'!GE46="ม",1,"")</f>
        <v/>
      </c>
      <c r="FV46" s="280"/>
      <c r="FW46" s="199" t="str">
        <f>IF('เช็คเวลาเรียน เทอม 1'!GG46="ม",1,"")</f>
        <v/>
      </c>
      <c r="FX46" s="199" t="str">
        <f>IF('เช็คเวลาเรียน เทอม 1'!GH46="ม",1,"")</f>
        <v/>
      </c>
      <c r="FY46" s="199" t="str">
        <f>IF('เช็คเวลาเรียน เทอม 1'!GI46="ม",1,"")</f>
        <v/>
      </c>
      <c r="FZ46" s="198"/>
      <c r="GA46" s="198"/>
      <c r="GB46" s="199" t="str">
        <f>IF('เช็คเวลาเรียน เทอม 1'!GL46="ม",1,"")</f>
        <v/>
      </c>
      <c r="GC46" s="199" t="str">
        <f>IF('เช็คเวลาเรียน เทอม 1'!GM46="ม",1,"")</f>
        <v/>
      </c>
      <c r="GD46" s="199" t="str">
        <f>IF('เช็คเวลาเรียน เทอม 1'!GN46="ม",1,"")</f>
        <v/>
      </c>
      <c r="GE46" s="199" t="str">
        <f>IF('เช็คเวลาเรียน เทอม 1'!GO46="ม",1,"")</f>
        <v/>
      </c>
      <c r="GF46" s="280"/>
      <c r="GG46" s="198"/>
      <c r="GH46" s="198"/>
      <c r="GI46" s="199" t="str">
        <f>IF('เช็คเวลาเรียน เทอม 1'!GS46="ม",1,"")</f>
        <v/>
      </c>
      <c r="GJ46" s="199" t="str">
        <f>IF('เช็คเวลาเรียน เทอม 1'!GT46="ม",1,"")</f>
        <v/>
      </c>
      <c r="GK46" s="199" t="str">
        <f>IF('เช็คเวลาเรียน เทอม 1'!GU46="ม",1,"")</f>
        <v/>
      </c>
      <c r="GL46" s="199" t="str">
        <f>IF('เช็คเวลาเรียน เทอม 1'!GV46="ม",1,"")</f>
        <v/>
      </c>
      <c r="GM46" s="199" t="str">
        <f>IF('เช็คเวลาเรียน เทอม 1'!GW46="ม",1,"")</f>
        <v/>
      </c>
      <c r="GN46" s="198"/>
      <c r="GO46" s="338">
        <f t="shared" si="11"/>
        <v>0</v>
      </c>
      <c r="GP46" s="339"/>
    </row>
    <row r="47" spans="1:198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280"/>
      <c r="D47" s="194"/>
      <c r="E47" s="194"/>
      <c r="F47" s="280"/>
      <c r="G47" s="194"/>
      <c r="H47" s="194"/>
      <c r="I47" s="194"/>
      <c r="J47" s="194"/>
      <c r="K47" s="194"/>
      <c r="L47" s="194"/>
      <c r="M47" s="194"/>
      <c r="N47" s="194"/>
      <c r="O47" s="280"/>
      <c r="P47" s="194"/>
      <c r="Q47" s="194"/>
      <c r="R47" s="195"/>
      <c r="S47" s="195"/>
      <c r="T47" s="196" t="str">
        <f>IF('เช็คเวลาเรียน เทอม 1'!T47="ม",1,"")</f>
        <v/>
      </c>
      <c r="U47" s="196" t="str">
        <f>IF('เช็คเวลาเรียน เทอม 1'!U47="ม",1,"")</f>
        <v/>
      </c>
      <c r="V47" s="196" t="str">
        <f>IF('เช็คเวลาเรียน เทอม 1'!V47="ม",1,"")</f>
        <v/>
      </c>
      <c r="W47" s="196" t="str">
        <f>IF('เช็คเวลาเรียน เทอม 1'!W47="ม",1,"")</f>
        <v/>
      </c>
      <c r="X47" s="196" t="str">
        <f>IF('เช็คเวลาเรียน เทอม 1'!X47="ม",1,"")</f>
        <v/>
      </c>
      <c r="Y47" s="194"/>
      <c r="Z47" s="194"/>
      <c r="AA47" s="196" t="str">
        <f>IF('เช็คเวลาเรียน เทอม 1'!AA47="ม",1,"")</f>
        <v/>
      </c>
      <c r="AB47" s="196" t="str">
        <f>IF('เช็คเวลาเรียน เทอม 1'!AB47="ม",1,"")</f>
        <v/>
      </c>
      <c r="AC47" s="196" t="str">
        <f>IF('เช็คเวลาเรียน เทอม 1'!AC47="ม",1,"")</f>
        <v/>
      </c>
      <c r="AD47" s="196" t="str">
        <f>IF('เช็คเวลาเรียน เทอม 1'!AD47="ม",1,"")</f>
        <v/>
      </c>
      <c r="AE47" s="196" t="str">
        <f>IF('เช็คเวลาเรียน เทอม 1'!AE47="ม",1,"")</f>
        <v/>
      </c>
      <c r="AF47" s="194"/>
      <c r="AG47" s="280"/>
      <c r="AH47" s="338">
        <f t="shared" si="6"/>
        <v>0</v>
      </c>
      <c r="AI47" s="339"/>
      <c r="AJ47" s="280"/>
      <c r="AK47" s="197" t="str">
        <f>IF('เช็คเวลาเรียน เทอม 1'!AM47="ม",1,"")</f>
        <v/>
      </c>
      <c r="AL47" s="280"/>
      <c r="AM47" s="197" t="str">
        <f>IF('เช็คเวลาเรียน เทอม 1'!AO47="ม",1,"")</f>
        <v/>
      </c>
      <c r="AN47" s="197" t="str">
        <f>IF('เช็คเวลาเรียน เทอม 1'!AP47="ม",1,"")</f>
        <v/>
      </c>
      <c r="AO47" s="198"/>
      <c r="AP47" s="198"/>
      <c r="AQ47" s="197" t="str">
        <f>IF('เช็คเวลาเรียน เทอม 1'!AS47="ม",1,"")</f>
        <v/>
      </c>
      <c r="AR47" s="197" t="str">
        <f>IF('เช็คเวลาเรียน เทอม 1'!AT47="ม",1,"")</f>
        <v/>
      </c>
      <c r="AS47" s="197" t="str">
        <f>IF('เช็คเวลาเรียน เทอม 1'!AU47="ม",1,"")</f>
        <v/>
      </c>
      <c r="AT47" s="197" t="str">
        <f>IF('เช็คเวลาเรียน เทอม 1'!AV47="ม",1,"")</f>
        <v/>
      </c>
      <c r="AU47" s="197" t="str">
        <f>IF('เช็คเวลาเรียน เทอม 1'!AW47="ม",1,"")</f>
        <v/>
      </c>
      <c r="AV47" s="198"/>
      <c r="AW47" s="198"/>
      <c r="AX47" s="197" t="str">
        <f>IF('เช็คเวลาเรียน เทอม 1'!AZ47="ม",1,"")</f>
        <v/>
      </c>
      <c r="AY47" s="197" t="str">
        <f>IF('เช็คเวลาเรียน เทอม 1'!BA47="ม",1,"")</f>
        <v/>
      </c>
      <c r="AZ47" s="197" t="str">
        <f>IF('เช็คเวลาเรียน เทอม 1'!BB47="ม",1,"")</f>
        <v/>
      </c>
      <c r="BA47" s="197" t="str">
        <f>IF('เช็คเวลาเรียน เทอม 1'!BC47="ม",1,"")</f>
        <v/>
      </c>
      <c r="BB47" s="197" t="str">
        <f>IF('เช็คเวลาเรียน เทอม 1'!BD47="ม",1,"")</f>
        <v/>
      </c>
      <c r="BC47" s="198"/>
      <c r="BD47" s="198"/>
      <c r="BE47" s="197" t="str">
        <f>IF('เช็คเวลาเรียน เทอม 1'!BG47="ม",1,"")</f>
        <v/>
      </c>
      <c r="BF47" s="197" t="str">
        <f>IF('เช็คเวลาเรียน เทอม 1'!BH47="ม",1,"")</f>
        <v/>
      </c>
      <c r="BG47" s="197" t="str">
        <f>IF('เช็คเวลาเรียน เทอม 1'!BI47="ม",1,"")</f>
        <v/>
      </c>
      <c r="BH47" s="197" t="str">
        <f>IF('เช็คเวลาเรียน เทอม 1'!BJ47="ม",1,"")</f>
        <v/>
      </c>
      <c r="BI47" s="197" t="str">
        <f>IF('เช็คเวลาเรียน เทอม 1'!BK47="ม",1,"")</f>
        <v/>
      </c>
      <c r="BJ47" s="198"/>
      <c r="BK47" s="198"/>
      <c r="BL47" s="197" t="str">
        <f>IF('เช็คเวลาเรียน เทอม 1'!BN47="ม",1,"")</f>
        <v/>
      </c>
      <c r="BM47" s="197" t="str">
        <f>IF('เช็คเวลาเรียน เทอม 1'!BO47="ม",1,"")</f>
        <v/>
      </c>
      <c r="BN47" s="338">
        <f t="shared" si="7"/>
        <v>0</v>
      </c>
      <c r="BO47" s="339"/>
      <c r="BP47" s="199" t="str">
        <f>IF('เช็คเวลาเรียน เทอม 1'!BT47="ม",1,"")</f>
        <v/>
      </c>
      <c r="BQ47" s="199" t="str">
        <f>IF('เช็คเวลาเรียน เทอม 1'!BU47="ม",1,"")</f>
        <v/>
      </c>
      <c r="BR47" s="199" t="str">
        <f>IF('เช็คเวลาเรียน เทอม 1'!BV47="ม",1,"")</f>
        <v/>
      </c>
      <c r="BS47" s="198"/>
      <c r="BT47" s="198"/>
      <c r="BU47" s="199" t="str">
        <f>IF('เช็คเวลาเรียน เทอม 1'!BY47="ม",1,"")</f>
        <v/>
      </c>
      <c r="BV47" s="199" t="str">
        <f>IF('เช็คเวลาเรียน เทอม 1'!BZ47="ม",1,"")</f>
        <v/>
      </c>
      <c r="BW47" s="199" t="str">
        <f>IF('เช็คเวลาเรียน เทอม 1'!CA47="ม",1,"")</f>
        <v/>
      </c>
      <c r="BX47" s="199" t="str">
        <f>IF('เช็คเวลาเรียน เทอม 1'!CB47="ม",1,"")</f>
        <v/>
      </c>
      <c r="BY47" s="199" t="str">
        <f>IF('เช็คเวลาเรียน เทอม 1'!CC47="ม",1,"")</f>
        <v/>
      </c>
      <c r="BZ47" s="198"/>
      <c r="CA47" s="198"/>
      <c r="CB47" s="199" t="str">
        <f>IF('เช็คเวลาเรียน เทอม 1'!CF47="ม",1,"")</f>
        <v/>
      </c>
      <c r="CC47" s="199" t="str">
        <f>IF('เช็คเวลาเรียน เทอม 1'!CG47="ม",1,"")</f>
        <v/>
      </c>
      <c r="CD47" s="199" t="str">
        <f>IF('เช็คเวลาเรียน เทอม 1'!CH47="ม",1,"")</f>
        <v/>
      </c>
      <c r="CE47" s="199" t="str">
        <f>IF('เช็คเวลาเรียน เทอม 1'!CI47="ม",1,"")</f>
        <v/>
      </c>
      <c r="CF47" s="199" t="str">
        <f>IF('เช็คเวลาเรียน เทอม 1'!CJ47="ม",1,"")</f>
        <v/>
      </c>
      <c r="CG47" s="198"/>
      <c r="CH47" s="198"/>
      <c r="CI47" s="199" t="str">
        <f>IF('เช็คเวลาเรียน เทอม 1'!CM47="ม",1,"")</f>
        <v/>
      </c>
      <c r="CJ47" s="199" t="str">
        <f>IF('เช็คเวลาเรียน เทอม 1'!CN47="ม",1,"")</f>
        <v/>
      </c>
      <c r="CK47" s="199" t="str">
        <f>IF('เช็คเวลาเรียน เทอม 1'!CO47="ม",1,"")</f>
        <v/>
      </c>
      <c r="CL47" s="199" t="str">
        <f>IF('เช็คเวลาเรียน เทอม 1'!CP47="ม",1,"")</f>
        <v/>
      </c>
      <c r="CM47" s="199" t="str">
        <f>IF('เช็คเวลาเรียน เทอม 1'!CQ47="ม",1,"")</f>
        <v/>
      </c>
      <c r="CN47" s="198"/>
      <c r="CO47" s="198"/>
      <c r="CP47" s="199" t="str">
        <f>IF('เช็คเวลาเรียน เทอม 1'!CT47="ม",1,"")</f>
        <v/>
      </c>
      <c r="CQ47" s="280"/>
      <c r="CR47" s="280"/>
      <c r="CS47" s="280"/>
      <c r="CT47" s="199" t="str">
        <f>IF('เช็คเวลาเรียน เทอม 1'!CX47="ม",1,"")</f>
        <v/>
      </c>
      <c r="CU47" s="338">
        <f t="shared" si="8"/>
        <v>0</v>
      </c>
      <c r="CV47" s="339"/>
      <c r="CW47" s="198"/>
      <c r="CX47" s="198"/>
      <c r="CY47" s="199" t="str">
        <f>IF('เช็คเวลาเรียน เทอม 1'!DE47="ม",1,"")</f>
        <v/>
      </c>
      <c r="CZ47" s="199" t="str">
        <f>IF('เช็คเวลาเรียน เทอม 1'!DF47="ม",1,"")</f>
        <v/>
      </c>
      <c r="DA47" s="199" t="str">
        <f>IF('เช็คเวลาเรียน เทอม 1'!DG47="ม",1,"")</f>
        <v/>
      </c>
      <c r="DB47" s="199" t="str">
        <f>IF('เช็คเวลาเรียน เทอม 1'!DH47="ม",1,"")</f>
        <v/>
      </c>
      <c r="DC47" s="199" t="str">
        <f>IF('เช็คเวลาเรียน เทอม 1'!DI47="ม",1,"")</f>
        <v/>
      </c>
      <c r="DD47" s="198"/>
      <c r="DE47" s="198"/>
      <c r="DF47" s="199" t="str">
        <f>IF('เช็คเวลาเรียน เทอม 1'!DL47="ม",1,"")</f>
        <v/>
      </c>
      <c r="DG47" s="199" t="str">
        <f>IF('เช็คเวลาเรียน เทอม 1'!DM47="ม",1,"")</f>
        <v/>
      </c>
      <c r="DH47" s="280"/>
      <c r="DI47" s="199" t="str">
        <f>IF('เช็คเวลาเรียน เทอม 1'!DO47="ม",1,"")</f>
        <v/>
      </c>
      <c r="DJ47" s="199" t="str">
        <f>IF('เช็คเวลาเรียน เทอม 1'!DP47="ม",1,"")</f>
        <v/>
      </c>
      <c r="DK47" s="198"/>
      <c r="DL47" s="198"/>
      <c r="DM47" s="199" t="str">
        <f>IF('เช็คเวลาเรียน เทอม 1'!DS47="ม",1,"")</f>
        <v/>
      </c>
      <c r="DN47" s="199" t="str">
        <f>IF('เช็คเวลาเรียน เทอม 1'!DT47="ม",1,"")</f>
        <v/>
      </c>
      <c r="DO47" s="199" t="str">
        <f>IF('เช็คเวลาเรียน เทอม 1'!DU47="ม",1,"")</f>
        <v/>
      </c>
      <c r="DP47" s="199" t="str">
        <f>IF('เช็คเวลาเรียน เทอม 1'!DV47="ม",1,"")</f>
        <v/>
      </c>
      <c r="DQ47" s="199" t="str">
        <f>IF('เช็คเวลาเรียน เทอม 1'!DW47="ม",1,"")</f>
        <v/>
      </c>
      <c r="DR47" s="198"/>
      <c r="DS47" s="198"/>
      <c r="DT47" s="199" t="str">
        <f>IF('เช็คเวลาเรียน เทอม 1'!DZ47="ม",1,"")</f>
        <v/>
      </c>
      <c r="DU47" s="199" t="str">
        <f>IF('เช็คเวลาเรียน เทอม 1'!EA47="ม",1,"")</f>
        <v/>
      </c>
      <c r="DV47" s="199" t="str">
        <f>IF('เช็คเวลาเรียน เทอม 1'!EB47="ม",1,"")</f>
        <v/>
      </c>
      <c r="DW47" s="199" t="str">
        <f>IF('เช็คเวลาเรียน เทอม 1'!EC47="ม",1,"")</f>
        <v/>
      </c>
      <c r="DX47" s="199" t="str">
        <f>IF('เช็คเวลาเรียน เทอม 1'!ED47="ม",1,"")</f>
        <v/>
      </c>
      <c r="DY47" s="198"/>
      <c r="DZ47" s="198"/>
      <c r="EA47" s="199" t="str">
        <f>IF('เช็คเวลาเรียน เทอม 1'!EG47="ม",1,"")</f>
        <v/>
      </c>
      <c r="EB47" s="338">
        <f t="shared" si="9"/>
        <v>0</v>
      </c>
      <c r="EC47" s="339"/>
      <c r="ED47" s="199" t="str">
        <f>IF('เช็คเวลาเรียน เทอม 1'!EL47="ม",1,"")</f>
        <v/>
      </c>
      <c r="EE47" s="199" t="str">
        <f>IF('เช็คเวลาเรียน เทอม 1'!EM47="ม",1,"")</f>
        <v/>
      </c>
      <c r="EF47" s="199" t="str">
        <f>IF('เช็คเวลาเรียน เทอม 1'!EN47="ม",1,"")</f>
        <v/>
      </c>
      <c r="EG47" s="199" t="str">
        <f>IF('เช็คเวลาเรียน เทอม 1'!EO47="ม",1,"")</f>
        <v/>
      </c>
      <c r="EH47" s="198"/>
      <c r="EI47" s="198"/>
      <c r="EJ47" s="199" t="str">
        <f>IF('เช็คเวลาเรียน เทอม 1'!ER47="ม",1,"")</f>
        <v/>
      </c>
      <c r="EK47" s="199" t="str">
        <f>IF('เช็คเวลาเรียน เทอม 1'!ES47="ม",1,"")</f>
        <v/>
      </c>
      <c r="EL47" s="199" t="str">
        <f>IF('เช็คเวลาเรียน เทอม 1'!ET47="ม",1,"")</f>
        <v/>
      </c>
      <c r="EM47" s="199" t="str">
        <f>IF('เช็คเวลาเรียน เทอม 1'!EU47="ม",1,"")</f>
        <v/>
      </c>
      <c r="EN47" s="199" t="str">
        <f>IF('เช็คเวลาเรียน เทอม 1'!EV47="ม",1,"")</f>
        <v/>
      </c>
      <c r="EO47" s="198"/>
      <c r="EP47" s="198"/>
      <c r="EQ47" s="199" t="str">
        <f>IF('เช็คเวลาเรียน เทอม 1'!EY47="ม",1,"")</f>
        <v/>
      </c>
      <c r="ER47" s="199" t="str">
        <f>IF('เช็คเวลาเรียน เทอม 1'!EZ47="ม",1,"")</f>
        <v/>
      </c>
      <c r="ES47" s="199" t="str">
        <f>IF('เช็คเวลาเรียน เทอม 1'!FA47="ม",1,"")</f>
        <v/>
      </c>
      <c r="ET47" s="199" t="str">
        <f>IF('เช็คเวลาเรียน เทอม 1'!FB47="ม",1,"")</f>
        <v/>
      </c>
      <c r="EU47" s="199" t="str">
        <f>IF('เช็คเวลาเรียน เทอม 1'!FC47="ม",1,"")</f>
        <v/>
      </c>
      <c r="EV47" s="198"/>
      <c r="EW47" s="198"/>
      <c r="EX47" s="199" t="str">
        <f>IF('เช็คเวลาเรียน เทอม 1'!FF47="ม",1,"")</f>
        <v/>
      </c>
      <c r="EY47" s="199" t="str">
        <f>IF('เช็คเวลาเรียน เทอม 1'!FG47="ม",1,"")</f>
        <v/>
      </c>
      <c r="EZ47" s="199" t="str">
        <f>IF('เช็คเวลาเรียน เทอม 1'!FH47="ม",1,"")</f>
        <v/>
      </c>
      <c r="FA47" s="199" t="str">
        <f>IF('เช็คเวลาเรียน เทอม 1'!FI47="ม",1,"")</f>
        <v/>
      </c>
      <c r="FB47" s="199" t="str">
        <f>IF('เช็คเวลาเรียน เทอม 1'!FJ47="ม",1,"")</f>
        <v/>
      </c>
      <c r="FC47" s="198"/>
      <c r="FD47" s="198"/>
      <c r="FE47" s="199" t="str">
        <f>IF('เช็คเวลาเรียน เทอม 1'!FM47="ม",1,"")</f>
        <v/>
      </c>
      <c r="FF47" s="199" t="str">
        <f>IF('เช็คเวลาเรียน เทอม 1'!FN47="ม",1,"")</f>
        <v/>
      </c>
      <c r="FG47" s="199" t="str">
        <f>IF('เช็คเวลาเรียน เทอม 1'!FO47="ม",1,"")</f>
        <v/>
      </c>
      <c r="FH47" s="338">
        <f t="shared" si="10"/>
        <v>0</v>
      </c>
      <c r="FI47" s="339"/>
      <c r="FJ47" s="199" t="str">
        <f>IF('เช็คเวลาเรียน เทอม 1'!FT47="ม",1,"")</f>
        <v/>
      </c>
      <c r="FK47" s="199" t="str">
        <f>IF('เช็คเวลาเรียน เทอม 1'!FU47="ม",1,"")</f>
        <v/>
      </c>
      <c r="FL47" s="198"/>
      <c r="FM47" s="198"/>
      <c r="FN47" s="199" t="str">
        <f>IF('เช็คเวลาเรียน เทอม 1'!FX47="ม",1,"")</f>
        <v/>
      </c>
      <c r="FO47" s="199" t="str">
        <f>IF('เช็คเวลาเรียน เทอม 1'!FY47="ม",1,"")</f>
        <v/>
      </c>
      <c r="FP47" s="199" t="str">
        <f>IF('เช็คเวลาเรียน เทอม 1'!FZ47="ม",1,"")</f>
        <v/>
      </c>
      <c r="FQ47" s="199" t="str">
        <f>IF('เช็คเวลาเรียน เทอม 1'!GA47="ม",1,"")</f>
        <v/>
      </c>
      <c r="FR47" s="199" t="str">
        <f>IF('เช็คเวลาเรียน เทอม 1'!GB47="ม",1,"")</f>
        <v/>
      </c>
      <c r="FS47" s="198"/>
      <c r="FT47" s="198"/>
      <c r="FU47" s="199" t="str">
        <f>IF('เช็คเวลาเรียน เทอม 1'!GE47="ม",1,"")</f>
        <v/>
      </c>
      <c r="FV47" s="280"/>
      <c r="FW47" s="199" t="str">
        <f>IF('เช็คเวลาเรียน เทอม 1'!GG47="ม",1,"")</f>
        <v/>
      </c>
      <c r="FX47" s="199" t="str">
        <f>IF('เช็คเวลาเรียน เทอม 1'!GH47="ม",1,"")</f>
        <v/>
      </c>
      <c r="FY47" s="199" t="str">
        <f>IF('เช็คเวลาเรียน เทอม 1'!GI47="ม",1,"")</f>
        <v/>
      </c>
      <c r="FZ47" s="198"/>
      <c r="GA47" s="198"/>
      <c r="GB47" s="199" t="str">
        <f>IF('เช็คเวลาเรียน เทอม 1'!GL47="ม",1,"")</f>
        <v/>
      </c>
      <c r="GC47" s="199" t="str">
        <f>IF('เช็คเวลาเรียน เทอม 1'!GM47="ม",1,"")</f>
        <v/>
      </c>
      <c r="GD47" s="199" t="str">
        <f>IF('เช็คเวลาเรียน เทอม 1'!GN47="ม",1,"")</f>
        <v/>
      </c>
      <c r="GE47" s="199" t="str">
        <f>IF('เช็คเวลาเรียน เทอม 1'!GO47="ม",1,"")</f>
        <v/>
      </c>
      <c r="GF47" s="280"/>
      <c r="GG47" s="198"/>
      <c r="GH47" s="198"/>
      <c r="GI47" s="199" t="str">
        <f>IF('เช็คเวลาเรียน เทอม 1'!GS47="ม",1,"")</f>
        <v/>
      </c>
      <c r="GJ47" s="199" t="str">
        <f>IF('เช็คเวลาเรียน เทอม 1'!GT47="ม",1,"")</f>
        <v/>
      </c>
      <c r="GK47" s="199" t="str">
        <f>IF('เช็คเวลาเรียน เทอม 1'!GU47="ม",1,"")</f>
        <v/>
      </c>
      <c r="GL47" s="199" t="str">
        <f>IF('เช็คเวลาเรียน เทอม 1'!GV47="ม",1,"")</f>
        <v/>
      </c>
      <c r="GM47" s="199" t="str">
        <f>IF('เช็คเวลาเรียน เทอม 1'!GW47="ม",1,"")</f>
        <v/>
      </c>
      <c r="GN47" s="198"/>
      <c r="GO47" s="338">
        <f t="shared" si="11"/>
        <v>0</v>
      </c>
      <c r="GP47" s="339"/>
    </row>
    <row r="48" spans="1:198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280"/>
      <c r="D48" s="194"/>
      <c r="E48" s="194"/>
      <c r="F48" s="280"/>
      <c r="G48" s="194"/>
      <c r="H48" s="194"/>
      <c r="I48" s="194"/>
      <c r="J48" s="194"/>
      <c r="K48" s="194"/>
      <c r="L48" s="194"/>
      <c r="M48" s="194"/>
      <c r="N48" s="194"/>
      <c r="O48" s="280"/>
      <c r="P48" s="194"/>
      <c r="Q48" s="194"/>
      <c r="R48" s="195"/>
      <c r="S48" s="195"/>
      <c r="T48" s="196" t="str">
        <f>IF('เช็คเวลาเรียน เทอม 1'!T48="ม",1,"")</f>
        <v/>
      </c>
      <c r="U48" s="196" t="str">
        <f>IF('เช็คเวลาเรียน เทอม 1'!U48="ม",1,"")</f>
        <v/>
      </c>
      <c r="V48" s="196" t="str">
        <f>IF('เช็คเวลาเรียน เทอม 1'!V48="ม",1,"")</f>
        <v/>
      </c>
      <c r="W48" s="196" t="str">
        <f>IF('เช็คเวลาเรียน เทอม 1'!W48="ม",1,"")</f>
        <v/>
      </c>
      <c r="X48" s="196" t="str">
        <f>IF('เช็คเวลาเรียน เทอม 1'!X48="ม",1,"")</f>
        <v/>
      </c>
      <c r="Y48" s="194"/>
      <c r="Z48" s="194"/>
      <c r="AA48" s="196" t="str">
        <f>IF('เช็คเวลาเรียน เทอม 1'!AA48="ม",1,"")</f>
        <v/>
      </c>
      <c r="AB48" s="196" t="str">
        <f>IF('เช็คเวลาเรียน เทอม 1'!AB48="ม",1,"")</f>
        <v/>
      </c>
      <c r="AC48" s="196" t="str">
        <f>IF('เช็คเวลาเรียน เทอม 1'!AC48="ม",1,"")</f>
        <v/>
      </c>
      <c r="AD48" s="196" t="str">
        <f>IF('เช็คเวลาเรียน เทอม 1'!AD48="ม",1,"")</f>
        <v/>
      </c>
      <c r="AE48" s="196" t="str">
        <f>IF('เช็คเวลาเรียน เทอม 1'!AE48="ม",1,"")</f>
        <v/>
      </c>
      <c r="AF48" s="194"/>
      <c r="AG48" s="280"/>
      <c r="AH48" s="338">
        <f t="shared" si="6"/>
        <v>0</v>
      </c>
      <c r="AI48" s="339"/>
      <c r="AJ48" s="280"/>
      <c r="AK48" s="197" t="str">
        <f>IF('เช็คเวลาเรียน เทอม 1'!AM48="ม",1,"")</f>
        <v/>
      </c>
      <c r="AL48" s="280"/>
      <c r="AM48" s="197" t="str">
        <f>IF('เช็คเวลาเรียน เทอม 1'!AO48="ม",1,"")</f>
        <v/>
      </c>
      <c r="AN48" s="197" t="str">
        <f>IF('เช็คเวลาเรียน เทอม 1'!AP48="ม",1,"")</f>
        <v/>
      </c>
      <c r="AO48" s="198"/>
      <c r="AP48" s="198"/>
      <c r="AQ48" s="197" t="str">
        <f>IF('เช็คเวลาเรียน เทอม 1'!AS48="ม",1,"")</f>
        <v/>
      </c>
      <c r="AR48" s="197" t="str">
        <f>IF('เช็คเวลาเรียน เทอม 1'!AT48="ม",1,"")</f>
        <v/>
      </c>
      <c r="AS48" s="197" t="str">
        <f>IF('เช็คเวลาเรียน เทอม 1'!AU48="ม",1,"")</f>
        <v/>
      </c>
      <c r="AT48" s="197" t="str">
        <f>IF('เช็คเวลาเรียน เทอม 1'!AV48="ม",1,"")</f>
        <v/>
      </c>
      <c r="AU48" s="197" t="str">
        <f>IF('เช็คเวลาเรียน เทอม 1'!AW48="ม",1,"")</f>
        <v/>
      </c>
      <c r="AV48" s="198"/>
      <c r="AW48" s="198"/>
      <c r="AX48" s="197" t="str">
        <f>IF('เช็คเวลาเรียน เทอม 1'!AZ48="ม",1,"")</f>
        <v/>
      </c>
      <c r="AY48" s="197" t="str">
        <f>IF('เช็คเวลาเรียน เทอม 1'!BA48="ม",1,"")</f>
        <v/>
      </c>
      <c r="AZ48" s="197" t="str">
        <f>IF('เช็คเวลาเรียน เทอม 1'!BB48="ม",1,"")</f>
        <v/>
      </c>
      <c r="BA48" s="197" t="str">
        <f>IF('เช็คเวลาเรียน เทอม 1'!BC48="ม",1,"")</f>
        <v/>
      </c>
      <c r="BB48" s="197" t="str">
        <f>IF('เช็คเวลาเรียน เทอม 1'!BD48="ม",1,"")</f>
        <v/>
      </c>
      <c r="BC48" s="198"/>
      <c r="BD48" s="198"/>
      <c r="BE48" s="197" t="str">
        <f>IF('เช็คเวลาเรียน เทอม 1'!BG48="ม",1,"")</f>
        <v/>
      </c>
      <c r="BF48" s="197" t="str">
        <f>IF('เช็คเวลาเรียน เทอม 1'!BH48="ม",1,"")</f>
        <v/>
      </c>
      <c r="BG48" s="197" t="str">
        <f>IF('เช็คเวลาเรียน เทอม 1'!BI48="ม",1,"")</f>
        <v/>
      </c>
      <c r="BH48" s="197" t="str">
        <f>IF('เช็คเวลาเรียน เทอม 1'!BJ48="ม",1,"")</f>
        <v/>
      </c>
      <c r="BI48" s="197" t="str">
        <f>IF('เช็คเวลาเรียน เทอม 1'!BK48="ม",1,"")</f>
        <v/>
      </c>
      <c r="BJ48" s="198"/>
      <c r="BK48" s="198"/>
      <c r="BL48" s="197" t="str">
        <f>IF('เช็คเวลาเรียน เทอม 1'!BN48="ม",1,"")</f>
        <v/>
      </c>
      <c r="BM48" s="197" t="str">
        <f>IF('เช็คเวลาเรียน เทอม 1'!BO48="ม",1,"")</f>
        <v/>
      </c>
      <c r="BN48" s="338">
        <f t="shared" si="7"/>
        <v>0</v>
      </c>
      <c r="BO48" s="339"/>
      <c r="BP48" s="199" t="str">
        <f>IF('เช็คเวลาเรียน เทอม 1'!BT48="ม",1,"")</f>
        <v/>
      </c>
      <c r="BQ48" s="199" t="str">
        <f>IF('เช็คเวลาเรียน เทอม 1'!BU48="ม",1,"")</f>
        <v/>
      </c>
      <c r="BR48" s="199" t="str">
        <f>IF('เช็คเวลาเรียน เทอม 1'!BV48="ม",1,"")</f>
        <v/>
      </c>
      <c r="BS48" s="198"/>
      <c r="BT48" s="198"/>
      <c r="BU48" s="199" t="str">
        <f>IF('เช็คเวลาเรียน เทอม 1'!BY48="ม",1,"")</f>
        <v/>
      </c>
      <c r="BV48" s="199" t="str">
        <f>IF('เช็คเวลาเรียน เทอม 1'!BZ48="ม",1,"")</f>
        <v/>
      </c>
      <c r="BW48" s="199" t="str">
        <f>IF('เช็คเวลาเรียน เทอม 1'!CA48="ม",1,"")</f>
        <v/>
      </c>
      <c r="BX48" s="199" t="str">
        <f>IF('เช็คเวลาเรียน เทอม 1'!CB48="ม",1,"")</f>
        <v/>
      </c>
      <c r="BY48" s="199" t="str">
        <f>IF('เช็คเวลาเรียน เทอม 1'!CC48="ม",1,"")</f>
        <v/>
      </c>
      <c r="BZ48" s="198"/>
      <c r="CA48" s="198"/>
      <c r="CB48" s="199" t="str">
        <f>IF('เช็คเวลาเรียน เทอม 1'!CF48="ม",1,"")</f>
        <v/>
      </c>
      <c r="CC48" s="199" t="str">
        <f>IF('เช็คเวลาเรียน เทอม 1'!CG48="ม",1,"")</f>
        <v/>
      </c>
      <c r="CD48" s="199" t="str">
        <f>IF('เช็คเวลาเรียน เทอม 1'!CH48="ม",1,"")</f>
        <v/>
      </c>
      <c r="CE48" s="199" t="str">
        <f>IF('เช็คเวลาเรียน เทอม 1'!CI48="ม",1,"")</f>
        <v/>
      </c>
      <c r="CF48" s="199" t="str">
        <f>IF('เช็คเวลาเรียน เทอม 1'!CJ48="ม",1,"")</f>
        <v/>
      </c>
      <c r="CG48" s="198"/>
      <c r="CH48" s="198"/>
      <c r="CI48" s="199" t="str">
        <f>IF('เช็คเวลาเรียน เทอม 1'!CM48="ม",1,"")</f>
        <v/>
      </c>
      <c r="CJ48" s="199" t="str">
        <f>IF('เช็คเวลาเรียน เทอม 1'!CN48="ม",1,"")</f>
        <v/>
      </c>
      <c r="CK48" s="199" t="str">
        <f>IF('เช็คเวลาเรียน เทอม 1'!CO48="ม",1,"")</f>
        <v/>
      </c>
      <c r="CL48" s="199" t="str">
        <f>IF('เช็คเวลาเรียน เทอม 1'!CP48="ม",1,"")</f>
        <v/>
      </c>
      <c r="CM48" s="199" t="str">
        <f>IF('เช็คเวลาเรียน เทอม 1'!CQ48="ม",1,"")</f>
        <v/>
      </c>
      <c r="CN48" s="198"/>
      <c r="CO48" s="198"/>
      <c r="CP48" s="199" t="str">
        <f>IF('เช็คเวลาเรียน เทอม 1'!CT48="ม",1,"")</f>
        <v/>
      </c>
      <c r="CQ48" s="280"/>
      <c r="CR48" s="280"/>
      <c r="CS48" s="280"/>
      <c r="CT48" s="199" t="str">
        <f>IF('เช็คเวลาเรียน เทอม 1'!CX48="ม",1,"")</f>
        <v/>
      </c>
      <c r="CU48" s="338">
        <f t="shared" si="8"/>
        <v>0</v>
      </c>
      <c r="CV48" s="339"/>
      <c r="CW48" s="198"/>
      <c r="CX48" s="198"/>
      <c r="CY48" s="199" t="str">
        <f>IF('เช็คเวลาเรียน เทอม 1'!DE48="ม",1,"")</f>
        <v/>
      </c>
      <c r="CZ48" s="199" t="str">
        <f>IF('เช็คเวลาเรียน เทอม 1'!DF48="ม",1,"")</f>
        <v/>
      </c>
      <c r="DA48" s="199" t="str">
        <f>IF('เช็คเวลาเรียน เทอม 1'!DG48="ม",1,"")</f>
        <v/>
      </c>
      <c r="DB48" s="199" t="str">
        <f>IF('เช็คเวลาเรียน เทอม 1'!DH48="ม",1,"")</f>
        <v/>
      </c>
      <c r="DC48" s="199" t="str">
        <f>IF('เช็คเวลาเรียน เทอม 1'!DI48="ม",1,"")</f>
        <v/>
      </c>
      <c r="DD48" s="198"/>
      <c r="DE48" s="198"/>
      <c r="DF48" s="199" t="str">
        <f>IF('เช็คเวลาเรียน เทอม 1'!DL48="ม",1,"")</f>
        <v/>
      </c>
      <c r="DG48" s="199" t="str">
        <f>IF('เช็คเวลาเรียน เทอม 1'!DM48="ม",1,"")</f>
        <v/>
      </c>
      <c r="DH48" s="280"/>
      <c r="DI48" s="199" t="str">
        <f>IF('เช็คเวลาเรียน เทอม 1'!DO48="ม",1,"")</f>
        <v/>
      </c>
      <c r="DJ48" s="199" t="str">
        <f>IF('เช็คเวลาเรียน เทอม 1'!DP48="ม",1,"")</f>
        <v/>
      </c>
      <c r="DK48" s="198"/>
      <c r="DL48" s="198"/>
      <c r="DM48" s="199" t="str">
        <f>IF('เช็คเวลาเรียน เทอม 1'!DS48="ม",1,"")</f>
        <v/>
      </c>
      <c r="DN48" s="199" t="str">
        <f>IF('เช็คเวลาเรียน เทอม 1'!DT48="ม",1,"")</f>
        <v/>
      </c>
      <c r="DO48" s="199" t="str">
        <f>IF('เช็คเวลาเรียน เทอม 1'!DU48="ม",1,"")</f>
        <v/>
      </c>
      <c r="DP48" s="199" t="str">
        <f>IF('เช็คเวลาเรียน เทอม 1'!DV48="ม",1,"")</f>
        <v/>
      </c>
      <c r="DQ48" s="199" t="str">
        <f>IF('เช็คเวลาเรียน เทอม 1'!DW48="ม",1,"")</f>
        <v/>
      </c>
      <c r="DR48" s="198"/>
      <c r="DS48" s="198"/>
      <c r="DT48" s="199" t="str">
        <f>IF('เช็คเวลาเรียน เทอม 1'!DZ48="ม",1,"")</f>
        <v/>
      </c>
      <c r="DU48" s="199" t="str">
        <f>IF('เช็คเวลาเรียน เทอม 1'!EA48="ม",1,"")</f>
        <v/>
      </c>
      <c r="DV48" s="199" t="str">
        <f>IF('เช็คเวลาเรียน เทอม 1'!EB48="ม",1,"")</f>
        <v/>
      </c>
      <c r="DW48" s="199" t="str">
        <f>IF('เช็คเวลาเรียน เทอม 1'!EC48="ม",1,"")</f>
        <v/>
      </c>
      <c r="DX48" s="199" t="str">
        <f>IF('เช็คเวลาเรียน เทอม 1'!ED48="ม",1,"")</f>
        <v/>
      </c>
      <c r="DY48" s="198"/>
      <c r="DZ48" s="198"/>
      <c r="EA48" s="199" t="str">
        <f>IF('เช็คเวลาเรียน เทอม 1'!EG48="ม",1,"")</f>
        <v/>
      </c>
      <c r="EB48" s="338">
        <f t="shared" si="9"/>
        <v>0</v>
      </c>
      <c r="EC48" s="339"/>
      <c r="ED48" s="199" t="str">
        <f>IF('เช็คเวลาเรียน เทอม 1'!EL48="ม",1,"")</f>
        <v/>
      </c>
      <c r="EE48" s="199" t="str">
        <f>IF('เช็คเวลาเรียน เทอม 1'!EM48="ม",1,"")</f>
        <v/>
      </c>
      <c r="EF48" s="199" t="str">
        <f>IF('เช็คเวลาเรียน เทอม 1'!EN48="ม",1,"")</f>
        <v/>
      </c>
      <c r="EG48" s="199" t="str">
        <f>IF('เช็คเวลาเรียน เทอม 1'!EO48="ม",1,"")</f>
        <v/>
      </c>
      <c r="EH48" s="198"/>
      <c r="EI48" s="198"/>
      <c r="EJ48" s="199" t="str">
        <f>IF('เช็คเวลาเรียน เทอม 1'!ER48="ม",1,"")</f>
        <v/>
      </c>
      <c r="EK48" s="199" t="str">
        <f>IF('เช็คเวลาเรียน เทอม 1'!ES48="ม",1,"")</f>
        <v/>
      </c>
      <c r="EL48" s="199" t="str">
        <f>IF('เช็คเวลาเรียน เทอม 1'!ET48="ม",1,"")</f>
        <v/>
      </c>
      <c r="EM48" s="199" t="str">
        <f>IF('เช็คเวลาเรียน เทอม 1'!EU48="ม",1,"")</f>
        <v/>
      </c>
      <c r="EN48" s="199" t="str">
        <f>IF('เช็คเวลาเรียน เทอม 1'!EV48="ม",1,"")</f>
        <v/>
      </c>
      <c r="EO48" s="198"/>
      <c r="EP48" s="198"/>
      <c r="EQ48" s="199" t="str">
        <f>IF('เช็คเวลาเรียน เทอม 1'!EY48="ม",1,"")</f>
        <v/>
      </c>
      <c r="ER48" s="199" t="str">
        <f>IF('เช็คเวลาเรียน เทอม 1'!EZ48="ม",1,"")</f>
        <v/>
      </c>
      <c r="ES48" s="199" t="str">
        <f>IF('เช็คเวลาเรียน เทอม 1'!FA48="ม",1,"")</f>
        <v/>
      </c>
      <c r="ET48" s="199" t="str">
        <f>IF('เช็คเวลาเรียน เทอม 1'!FB48="ม",1,"")</f>
        <v/>
      </c>
      <c r="EU48" s="199" t="str">
        <f>IF('เช็คเวลาเรียน เทอม 1'!FC48="ม",1,"")</f>
        <v/>
      </c>
      <c r="EV48" s="198"/>
      <c r="EW48" s="198"/>
      <c r="EX48" s="199" t="str">
        <f>IF('เช็คเวลาเรียน เทอม 1'!FF48="ม",1,"")</f>
        <v/>
      </c>
      <c r="EY48" s="199" t="str">
        <f>IF('เช็คเวลาเรียน เทอม 1'!FG48="ม",1,"")</f>
        <v/>
      </c>
      <c r="EZ48" s="199" t="str">
        <f>IF('เช็คเวลาเรียน เทอม 1'!FH48="ม",1,"")</f>
        <v/>
      </c>
      <c r="FA48" s="199" t="str">
        <f>IF('เช็คเวลาเรียน เทอม 1'!FI48="ม",1,"")</f>
        <v/>
      </c>
      <c r="FB48" s="199" t="str">
        <f>IF('เช็คเวลาเรียน เทอม 1'!FJ48="ม",1,"")</f>
        <v/>
      </c>
      <c r="FC48" s="198"/>
      <c r="FD48" s="198"/>
      <c r="FE48" s="199" t="str">
        <f>IF('เช็คเวลาเรียน เทอม 1'!FM48="ม",1,"")</f>
        <v/>
      </c>
      <c r="FF48" s="199" t="str">
        <f>IF('เช็คเวลาเรียน เทอม 1'!FN48="ม",1,"")</f>
        <v/>
      </c>
      <c r="FG48" s="199" t="str">
        <f>IF('เช็คเวลาเรียน เทอม 1'!FO48="ม",1,"")</f>
        <v/>
      </c>
      <c r="FH48" s="338">
        <f t="shared" si="10"/>
        <v>0</v>
      </c>
      <c r="FI48" s="339"/>
      <c r="FJ48" s="199" t="str">
        <f>IF('เช็คเวลาเรียน เทอม 1'!FT48="ม",1,"")</f>
        <v/>
      </c>
      <c r="FK48" s="199" t="str">
        <f>IF('เช็คเวลาเรียน เทอม 1'!FU48="ม",1,"")</f>
        <v/>
      </c>
      <c r="FL48" s="198"/>
      <c r="FM48" s="198"/>
      <c r="FN48" s="199" t="str">
        <f>IF('เช็คเวลาเรียน เทอม 1'!FX48="ม",1,"")</f>
        <v/>
      </c>
      <c r="FO48" s="199" t="str">
        <f>IF('เช็คเวลาเรียน เทอม 1'!FY48="ม",1,"")</f>
        <v/>
      </c>
      <c r="FP48" s="199" t="str">
        <f>IF('เช็คเวลาเรียน เทอม 1'!FZ48="ม",1,"")</f>
        <v/>
      </c>
      <c r="FQ48" s="199" t="str">
        <f>IF('เช็คเวลาเรียน เทอม 1'!GA48="ม",1,"")</f>
        <v/>
      </c>
      <c r="FR48" s="199" t="str">
        <f>IF('เช็คเวลาเรียน เทอม 1'!GB48="ม",1,"")</f>
        <v/>
      </c>
      <c r="FS48" s="198"/>
      <c r="FT48" s="198"/>
      <c r="FU48" s="199" t="str">
        <f>IF('เช็คเวลาเรียน เทอม 1'!GE48="ม",1,"")</f>
        <v/>
      </c>
      <c r="FV48" s="280"/>
      <c r="FW48" s="199" t="str">
        <f>IF('เช็คเวลาเรียน เทอม 1'!GG48="ม",1,"")</f>
        <v/>
      </c>
      <c r="FX48" s="199" t="str">
        <f>IF('เช็คเวลาเรียน เทอม 1'!GH48="ม",1,"")</f>
        <v/>
      </c>
      <c r="FY48" s="199" t="str">
        <f>IF('เช็คเวลาเรียน เทอม 1'!GI48="ม",1,"")</f>
        <v/>
      </c>
      <c r="FZ48" s="198"/>
      <c r="GA48" s="198"/>
      <c r="GB48" s="199" t="str">
        <f>IF('เช็คเวลาเรียน เทอม 1'!GL48="ม",1,"")</f>
        <v/>
      </c>
      <c r="GC48" s="199" t="str">
        <f>IF('เช็คเวลาเรียน เทอม 1'!GM48="ม",1,"")</f>
        <v/>
      </c>
      <c r="GD48" s="199" t="str">
        <f>IF('เช็คเวลาเรียน เทอม 1'!GN48="ม",1,"")</f>
        <v/>
      </c>
      <c r="GE48" s="199" t="str">
        <f>IF('เช็คเวลาเรียน เทอม 1'!GO48="ม",1,"")</f>
        <v/>
      </c>
      <c r="GF48" s="280"/>
      <c r="GG48" s="198"/>
      <c r="GH48" s="198"/>
      <c r="GI48" s="199" t="str">
        <f>IF('เช็คเวลาเรียน เทอม 1'!GS48="ม",1,"")</f>
        <v/>
      </c>
      <c r="GJ48" s="199" t="str">
        <f>IF('เช็คเวลาเรียน เทอม 1'!GT48="ม",1,"")</f>
        <v/>
      </c>
      <c r="GK48" s="199" t="str">
        <f>IF('เช็คเวลาเรียน เทอม 1'!GU48="ม",1,"")</f>
        <v/>
      </c>
      <c r="GL48" s="199" t="str">
        <f>IF('เช็คเวลาเรียน เทอม 1'!GV48="ม",1,"")</f>
        <v/>
      </c>
      <c r="GM48" s="199" t="str">
        <f>IF('เช็คเวลาเรียน เทอม 1'!GW48="ม",1,"")</f>
        <v/>
      </c>
      <c r="GN48" s="198"/>
      <c r="GO48" s="338">
        <f t="shared" si="11"/>
        <v>0</v>
      </c>
      <c r="GP48" s="339"/>
    </row>
    <row r="49" spans="1:198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280"/>
      <c r="D49" s="194"/>
      <c r="E49" s="194"/>
      <c r="F49" s="280"/>
      <c r="G49" s="194"/>
      <c r="H49" s="194"/>
      <c r="I49" s="194"/>
      <c r="J49" s="194"/>
      <c r="K49" s="194"/>
      <c r="L49" s="194"/>
      <c r="M49" s="194"/>
      <c r="N49" s="194"/>
      <c r="O49" s="280"/>
      <c r="P49" s="194"/>
      <c r="Q49" s="194"/>
      <c r="R49" s="195"/>
      <c r="S49" s="195"/>
      <c r="T49" s="196" t="str">
        <f>IF('เช็คเวลาเรียน เทอม 1'!T49="ม",1,"")</f>
        <v/>
      </c>
      <c r="U49" s="196" t="str">
        <f>IF('เช็คเวลาเรียน เทอม 1'!U49="ม",1,"")</f>
        <v/>
      </c>
      <c r="V49" s="196" t="str">
        <f>IF('เช็คเวลาเรียน เทอม 1'!V49="ม",1,"")</f>
        <v/>
      </c>
      <c r="W49" s="196" t="str">
        <f>IF('เช็คเวลาเรียน เทอม 1'!W49="ม",1,"")</f>
        <v/>
      </c>
      <c r="X49" s="196" t="str">
        <f>IF('เช็คเวลาเรียน เทอม 1'!X49="ม",1,"")</f>
        <v/>
      </c>
      <c r="Y49" s="194"/>
      <c r="Z49" s="194"/>
      <c r="AA49" s="196" t="str">
        <f>IF('เช็คเวลาเรียน เทอม 1'!AA49="ม",1,"")</f>
        <v/>
      </c>
      <c r="AB49" s="196" t="str">
        <f>IF('เช็คเวลาเรียน เทอม 1'!AB49="ม",1,"")</f>
        <v/>
      </c>
      <c r="AC49" s="196" t="str">
        <f>IF('เช็คเวลาเรียน เทอม 1'!AC49="ม",1,"")</f>
        <v/>
      </c>
      <c r="AD49" s="196" t="str">
        <f>IF('เช็คเวลาเรียน เทอม 1'!AD49="ม",1,"")</f>
        <v/>
      </c>
      <c r="AE49" s="196" t="str">
        <f>IF('เช็คเวลาเรียน เทอม 1'!AE49="ม",1,"")</f>
        <v/>
      </c>
      <c r="AF49" s="194"/>
      <c r="AG49" s="280"/>
      <c r="AH49" s="338">
        <f t="shared" si="6"/>
        <v>0</v>
      </c>
      <c r="AI49" s="339"/>
      <c r="AJ49" s="280"/>
      <c r="AK49" s="197" t="str">
        <f>IF('เช็คเวลาเรียน เทอม 1'!AM49="ม",1,"")</f>
        <v/>
      </c>
      <c r="AL49" s="280"/>
      <c r="AM49" s="197" t="str">
        <f>IF('เช็คเวลาเรียน เทอม 1'!AO49="ม",1,"")</f>
        <v/>
      </c>
      <c r="AN49" s="197" t="str">
        <f>IF('เช็คเวลาเรียน เทอม 1'!AP49="ม",1,"")</f>
        <v/>
      </c>
      <c r="AO49" s="198"/>
      <c r="AP49" s="198"/>
      <c r="AQ49" s="197" t="str">
        <f>IF('เช็คเวลาเรียน เทอม 1'!AS49="ม",1,"")</f>
        <v/>
      </c>
      <c r="AR49" s="197" t="str">
        <f>IF('เช็คเวลาเรียน เทอม 1'!AT49="ม",1,"")</f>
        <v/>
      </c>
      <c r="AS49" s="197" t="str">
        <f>IF('เช็คเวลาเรียน เทอม 1'!AU49="ม",1,"")</f>
        <v/>
      </c>
      <c r="AT49" s="197" t="str">
        <f>IF('เช็คเวลาเรียน เทอม 1'!AV49="ม",1,"")</f>
        <v/>
      </c>
      <c r="AU49" s="197" t="str">
        <f>IF('เช็คเวลาเรียน เทอม 1'!AW49="ม",1,"")</f>
        <v/>
      </c>
      <c r="AV49" s="198"/>
      <c r="AW49" s="198"/>
      <c r="AX49" s="197" t="str">
        <f>IF('เช็คเวลาเรียน เทอม 1'!AZ49="ม",1,"")</f>
        <v/>
      </c>
      <c r="AY49" s="197" t="str">
        <f>IF('เช็คเวลาเรียน เทอม 1'!BA49="ม",1,"")</f>
        <v/>
      </c>
      <c r="AZ49" s="197" t="str">
        <f>IF('เช็คเวลาเรียน เทอม 1'!BB49="ม",1,"")</f>
        <v/>
      </c>
      <c r="BA49" s="197" t="str">
        <f>IF('เช็คเวลาเรียน เทอม 1'!BC49="ม",1,"")</f>
        <v/>
      </c>
      <c r="BB49" s="197" t="str">
        <f>IF('เช็คเวลาเรียน เทอม 1'!BD49="ม",1,"")</f>
        <v/>
      </c>
      <c r="BC49" s="198"/>
      <c r="BD49" s="198"/>
      <c r="BE49" s="197" t="str">
        <f>IF('เช็คเวลาเรียน เทอม 1'!BG49="ม",1,"")</f>
        <v/>
      </c>
      <c r="BF49" s="197" t="str">
        <f>IF('เช็คเวลาเรียน เทอม 1'!BH49="ม",1,"")</f>
        <v/>
      </c>
      <c r="BG49" s="197" t="str">
        <f>IF('เช็คเวลาเรียน เทอม 1'!BI49="ม",1,"")</f>
        <v/>
      </c>
      <c r="BH49" s="197" t="str">
        <f>IF('เช็คเวลาเรียน เทอม 1'!BJ49="ม",1,"")</f>
        <v/>
      </c>
      <c r="BI49" s="197" t="str">
        <f>IF('เช็คเวลาเรียน เทอม 1'!BK49="ม",1,"")</f>
        <v/>
      </c>
      <c r="BJ49" s="198"/>
      <c r="BK49" s="198"/>
      <c r="BL49" s="197" t="str">
        <f>IF('เช็คเวลาเรียน เทอม 1'!BN49="ม",1,"")</f>
        <v/>
      </c>
      <c r="BM49" s="197" t="str">
        <f>IF('เช็คเวลาเรียน เทอม 1'!BO49="ม",1,"")</f>
        <v/>
      </c>
      <c r="BN49" s="338">
        <f t="shared" si="7"/>
        <v>0</v>
      </c>
      <c r="BO49" s="339"/>
      <c r="BP49" s="199" t="str">
        <f>IF('เช็คเวลาเรียน เทอม 1'!BT49="ม",1,"")</f>
        <v/>
      </c>
      <c r="BQ49" s="199" t="str">
        <f>IF('เช็คเวลาเรียน เทอม 1'!BU49="ม",1,"")</f>
        <v/>
      </c>
      <c r="BR49" s="199" t="str">
        <f>IF('เช็คเวลาเรียน เทอม 1'!BV49="ม",1,"")</f>
        <v/>
      </c>
      <c r="BS49" s="198"/>
      <c r="BT49" s="198"/>
      <c r="BU49" s="199" t="str">
        <f>IF('เช็คเวลาเรียน เทอม 1'!BY49="ม",1,"")</f>
        <v/>
      </c>
      <c r="BV49" s="199" t="str">
        <f>IF('เช็คเวลาเรียน เทอม 1'!BZ49="ม",1,"")</f>
        <v/>
      </c>
      <c r="BW49" s="199" t="str">
        <f>IF('เช็คเวลาเรียน เทอม 1'!CA49="ม",1,"")</f>
        <v/>
      </c>
      <c r="BX49" s="199" t="str">
        <f>IF('เช็คเวลาเรียน เทอม 1'!CB49="ม",1,"")</f>
        <v/>
      </c>
      <c r="BY49" s="199" t="str">
        <f>IF('เช็คเวลาเรียน เทอม 1'!CC49="ม",1,"")</f>
        <v/>
      </c>
      <c r="BZ49" s="198"/>
      <c r="CA49" s="198"/>
      <c r="CB49" s="199" t="str">
        <f>IF('เช็คเวลาเรียน เทอม 1'!CF49="ม",1,"")</f>
        <v/>
      </c>
      <c r="CC49" s="199" t="str">
        <f>IF('เช็คเวลาเรียน เทอม 1'!CG49="ม",1,"")</f>
        <v/>
      </c>
      <c r="CD49" s="199" t="str">
        <f>IF('เช็คเวลาเรียน เทอม 1'!CH49="ม",1,"")</f>
        <v/>
      </c>
      <c r="CE49" s="199" t="str">
        <f>IF('เช็คเวลาเรียน เทอม 1'!CI49="ม",1,"")</f>
        <v/>
      </c>
      <c r="CF49" s="199" t="str">
        <f>IF('เช็คเวลาเรียน เทอม 1'!CJ49="ม",1,"")</f>
        <v/>
      </c>
      <c r="CG49" s="198"/>
      <c r="CH49" s="198"/>
      <c r="CI49" s="199" t="str">
        <f>IF('เช็คเวลาเรียน เทอม 1'!CM49="ม",1,"")</f>
        <v/>
      </c>
      <c r="CJ49" s="199" t="str">
        <f>IF('เช็คเวลาเรียน เทอม 1'!CN49="ม",1,"")</f>
        <v/>
      </c>
      <c r="CK49" s="199" t="str">
        <f>IF('เช็คเวลาเรียน เทอม 1'!CO49="ม",1,"")</f>
        <v/>
      </c>
      <c r="CL49" s="199" t="str">
        <f>IF('เช็คเวลาเรียน เทอม 1'!CP49="ม",1,"")</f>
        <v/>
      </c>
      <c r="CM49" s="199" t="str">
        <f>IF('เช็คเวลาเรียน เทอม 1'!CQ49="ม",1,"")</f>
        <v/>
      </c>
      <c r="CN49" s="198"/>
      <c r="CO49" s="198"/>
      <c r="CP49" s="199" t="str">
        <f>IF('เช็คเวลาเรียน เทอม 1'!CT49="ม",1,"")</f>
        <v/>
      </c>
      <c r="CQ49" s="280"/>
      <c r="CR49" s="280"/>
      <c r="CS49" s="280"/>
      <c r="CT49" s="199" t="str">
        <f>IF('เช็คเวลาเรียน เทอม 1'!CX49="ม",1,"")</f>
        <v/>
      </c>
      <c r="CU49" s="338">
        <f t="shared" si="8"/>
        <v>0</v>
      </c>
      <c r="CV49" s="339"/>
      <c r="CW49" s="198"/>
      <c r="CX49" s="198"/>
      <c r="CY49" s="199" t="str">
        <f>IF('เช็คเวลาเรียน เทอม 1'!DE49="ม",1,"")</f>
        <v/>
      </c>
      <c r="CZ49" s="199" t="str">
        <f>IF('เช็คเวลาเรียน เทอม 1'!DF49="ม",1,"")</f>
        <v/>
      </c>
      <c r="DA49" s="199" t="str">
        <f>IF('เช็คเวลาเรียน เทอม 1'!DG49="ม",1,"")</f>
        <v/>
      </c>
      <c r="DB49" s="199" t="str">
        <f>IF('เช็คเวลาเรียน เทอม 1'!DH49="ม",1,"")</f>
        <v/>
      </c>
      <c r="DC49" s="199" t="str">
        <f>IF('เช็คเวลาเรียน เทอม 1'!DI49="ม",1,"")</f>
        <v/>
      </c>
      <c r="DD49" s="198"/>
      <c r="DE49" s="198"/>
      <c r="DF49" s="199" t="str">
        <f>IF('เช็คเวลาเรียน เทอม 1'!DL49="ม",1,"")</f>
        <v/>
      </c>
      <c r="DG49" s="199" t="str">
        <f>IF('เช็คเวลาเรียน เทอม 1'!DM49="ม",1,"")</f>
        <v/>
      </c>
      <c r="DH49" s="280"/>
      <c r="DI49" s="199" t="str">
        <f>IF('เช็คเวลาเรียน เทอม 1'!DO49="ม",1,"")</f>
        <v/>
      </c>
      <c r="DJ49" s="199" t="str">
        <f>IF('เช็คเวลาเรียน เทอม 1'!DP49="ม",1,"")</f>
        <v/>
      </c>
      <c r="DK49" s="198"/>
      <c r="DL49" s="198"/>
      <c r="DM49" s="199" t="str">
        <f>IF('เช็คเวลาเรียน เทอม 1'!DS49="ม",1,"")</f>
        <v/>
      </c>
      <c r="DN49" s="199" t="str">
        <f>IF('เช็คเวลาเรียน เทอม 1'!DT49="ม",1,"")</f>
        <v/>
      </c>
      <c r="DO49" s="199" t="str">
        <f>IF('เช็คเวลาเรียน เทอม 1'!DU49="ม",1,"")</f>
        <v/>
      </c>
      <c r="DP49" s="199" t="str">
        <f>IF('เช็คเวลาเรียน เทอม 1'!DV49="ม",1,"")</f>
        <v/>
      </c>
      <c r="DQ49" s="199" t="str">
        <f>IF('เช็คเวลาเรียน เทอม 1'!DW49="ม",1,"")</f>
        <v/>
      </c>
      <c r="DR49" s="198"/>
      <c r="DS49" s="198"/>
      <c r="DT49" s="199" t="str">
        <f>IF('เช็คเวลาเรียน เทอม 1'!DZ49="ม",1,"")</f>
        <v/>
      </c>
      <c r="DU49" s="199" t="str">
        <f>IF('เช็คเวลาเรียน เทอม 1'!EA49="ม",1,"")</f>
        <v/>
      </c>
      <c r="DV49" s="199" t="str">
        <f>IF('เช็คเวลาเรียน เทอม 1'!EB49="ม",1,"")</f>
        <v/>
      </c>
      <c r="DW49" s="199" t="str">
        <f>IF('เช็คเวลาเรียน เทอม 1'!EC49="ม",1,"")</f>
        <v/>
      </c>
      <c r="DX49" s="199" t="str">
        <f>IF('เช็คเวลาเรียน เทอม 1'!ED49="ม",1,"")</f>
        <v/>
      </c>
      <c r="DY49" s="198"/>
      <c r="DZ49" s="198"/>
      <c r="EA49" s="199" t="str">
        <f>IF('เช็คเวลาเรียน เทอม 1'!EG49="ม",1,"")</f>
        <v/>
      </c>
      <c r="EB49" s="338">
        <f t="shared" si="9"/>
        <v>0</v>
      </c>
      <c r="EC49" s="339"/>
      <c r="ED49" s="199" t="str">
        <f>IF('เช็คเวลาเรียน เทอม 1'!EL49="ม",1,"")</f>
        <v/>
      </c>
      <c r="EE49" s="199" t="str">
        <f>IF('เช็คเวลาเรียน เทอม 1'!EM49="ม",1,"")</f>
        <v/>
      </c>
      <c r="EF49" s="199" t="str">
        <f>IF('เช็คเวลาเรียน เทอม 1'!EN49="ม",1,"")</f>
        <v/>
      </c>
      <c r="EG49" s="199" t="str">
        <f>IF('เช็คเวลาเรียน เทอม 1'!EO49="ม",1,"")</f>
        <v/>
      </c>
      <c r="EH49" s="198"/>
      <c r="EI49" s="198"/>
      <c r="EJ49" s="199" t="str">
        <f>IF('เช็คเวลาเรียน เทอม 1'!ER49="ม",1,"")</f>
        <v/>
      </c>
      <c r="EK49" s="199" t="str">
        <f>IF('เช็คเวลาเรียน เทอม 1'!ES49="ม",1,"")</f>
        <v/>
      </c>
      <c r="EL49" s="199" t="str">
        <f>IF('เช็คเวลาเรียน เทอม 1'!ET49="ม",1,"")</f>
        <v/>
      </c>
      <c r="EM49" s="199" t="str">
        <f>IF('เช็คเวลาเรียน เทอม 1'!EU49="ม",1,"")</f>
        <v/>
      </c>
      <c r="EN49" s="199" t="str">
        <f>IF('เช็คเวลาเรียน เทอม 1'!EV49="ม",1,"")</f>
        <v/>
      </c>
      <c r="EO49" s="198"/>
      <c r="EP49" s="198"/>
      <c r="EQ49" s="199" t="str">
        <f>IF('เช็คเวลาเรียน เทอม 1'!EY49="ม",1,"")</f>
        <v/>
      </c>
      <c r="ER49" s="199" t="str">
        <f>IF('เช็คเวลาเรียน เทอม 1'!EZ49="ม",1,"")</f>
        <v/>
      </c>
      <c r="ES49" s="199" t="str">
        <f>IF('เช็คเวลาเรียน เทอม 1'!FA49="ม",1,"")</f>
        <v/>
      </c>
      <c r="ET49" s="199" t="str">
        <f>IF('เช็คเวลาเรียน เทอม 1'!FB49="ม",1,"")</f>
        <v/>
      </c>
      <c r="EU49" s="199" t="str">
        <f>IF('เช็คเวลาเรียน เทอม 1'!FC49="ม",1,"")</f>
        <v/>
      </c>
      <c r="EV49" s="198"/>
      <c r="EW49" s="198"/>
      <c r="EX49" s="199" t="str">
        <f>IF('เช็คเวลาเรียน เทอม 1'!FF49="ม",1,"")</f>
        <v/>
      </c>
      <c r="EY49" s="199" t="str">
        <f>IF('เช็คเวลาเรียน เทอม 1'!FG49="ม",1,"")</f>
        <v/>
      </c>
      <c r="EZ49" s="199" t="str">
        <f>IF('เช็คเวลาเรียน เทอม 1'!FH49="ม",1,"")</f>
        <v/>
      </c>
      <c r="FA49" s="199" t="str">
        <f>IF('เช็คเวลาเรียน เทอม 1'!FI49="ม",1,"")</f>
        <v/>
      </c>
      <c r="FB49" s="199" t="str">
        <f>IF('เช็คเวลาเรียน เทอม 1'!FJ49="ม",1,"")</f>
        <v/>
      </c>
      <c r="FC49" s="198"/>
      <c r="FD49" s="198"/>
      <c r="FE49" s="199" t="str">
        <f>IF('เช็คเวลาเรียน เทอม 1'!FM49="ม",1,"")</f>
        <v/>
      </c>
      <c r="FF49" s="199" t="str">
        <f>IF('เช็คเวลาเรียน เทอม 1'!FN49="ม",1,"")</f>
        <v/>
      </c>
      <c r="FG49" s="199" t="str">
        <f>IF('เช็คเวลาเรียน เทอม 1'!FO49="ม",1,"")</f>
        <v/>
      </c>
      <c r="FH49" s="338">
        <f t="shared" si="10"/>
        <v>0</v>
      </c>
      <c r="FI49" s="339"/>
      <c r="FJ49" s="199" t="str">
        <f>IF('เช็คเวลาเรียน เทอม 1'!FT49="ม",1,"")</f>
        <v/>
      </c>
      <c r="FK49" s="199" t="str">
        <f>IF('เช็คเวลาเรียน เทอม 1'!FU49="ม",1,"")</f>
        <v/>
      </c>
      <c r="FL49" s="198"/>
      <c r="FM49" s="198"/>
      <c r="FN49" s="199" t="str">
        <f>IF('เช็คเวลาเรียน เทอม 1'!FX49="ม",1,"")</f>
        <v/>
      </c>
      <c r="FO49" s="199" t="str">
        <f>IF('เช็คเวลาเรียน เทอม 1'!FY49="ม",1,"")</f>
        <v/>
      </c>
      <c r="FP49" s="199" t="str">
        <f>IF('เช็คเวลาเรียน เทอม 1'!FZ49="ม",1,"")</f>
        <v/>
      </c>
      <c r="FQ49" s="199" t="str">
        <f>IF('เช็คเวลาเรียน เทอม 1'!GA49="ม",1,"")</f>
        <v/>
      </c>
      <c r="FR49" s="199" t="str">
        <f>IF('เช็คเวลาเรียน เทอม 1'!GB49="ม",1,"")</f>
        <v/>
      </c>
      <c r="FS49" s="198"/>
      <c r="FT49" s="198"/>
      <c r="FU49" s="199" t="str">
        <f>IF('เช็คเวลาเรียน เทอม 1'!GE49="ม",1,"")</f>
        <v/>
      </c>
      <c r="FV49" s="280"/>
      <c r="FW49" s="199" t="str">
        <f>IF('เช็คเวลาเรียน เทอม 1'!GG49="ม",1,"")</f>
        <v/>
      </c>
      <c r="FX49" s="199" t="str">
        <f>IF('เช็คเวลาเรียน เทอม 1'!GH49="ม",1,"")</f>
        <v/>
      </c>
      <c r="FY49" s="199" t="str">
        <f>IF('เช็คเวลาเรียน เทอม 1'!GI49="ม",1,"")</f>
        <v/>
      </c>
      <c r="FZ49" s="198"/>
      <c r="GA49" s="198"/>
      <c r="GB49" s="199" t="str">
        <f>IF('เช็คเวลาเรียน เทอม 1'!GL49="ม",1,"")</f>
        <v/>
      </c>
      <c r="GC49" s="199" t="str">
        <f>IF('เช็คเวลาเรียน เทอม 1'!GM49="ม",1,"")</f>
        <v/>
      </c>
      <c r="GD49" s="199" t="str">
        <f>IF('เช็คเวลาเรียน เทอม 1'!GN49="ม",1,"")</f>
        <v/>
      </c>
      <c r="GE49" s="199" t="str">
        <f>IF('เช็คเวลาเรียน เทอม 1'!GO49="ม",1,"")</f>
        <v/>
      </c>
      <c r="GF49" s="280"/>
      <c r="GG49" s="198"/>
      <c r="GH49" s="198"/>
      <c r="GI49" s="199" t="str">
        <f>IF('เช็คเวลาเรียน เทอม 1'!GS49="ม",1,"")</f>
        <v/>
      </c>
      <c r="GJ49" s="199" t="str">
        <f>IF('เช็คเวลาเรียน เทอม 1'!GT49="ม",1,"")</f>
        <v/>
      </c>
      <c r="GK49" s="199" t="str">
        <f>IF('เช็คเวลาเรียน เทอม 1'!GU49="ม",1,"")</f>
        <v/>
      </c>
      <c r="GL49" s="199" t="str">
        <f>IF('เช็คเวลาเรียน เทอม 1'!GV49="ม",1,"")</f>
        <v/>
      </c>
      <c r="GM49" s="199" t="str">
        <f>IF('เช็คเวลาเรียน เทอม 1'!GW49="ม",1,"")</f>
        <v/>
      </c>
      <c r="GN49" s="198"/>
      <c r="GO49" s="338">
        <f t="shared" si="11"/>
        <v>0</v>
      </c>
      <c r="GP49" s="339"/>
    </row>
    <row r="50" spans="1:198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280"/>
      <c r="D50" s="194"/>
      <c r="E50" s="194"/>
      <c r="F50" s="280"/>
      <c r="G50" s="194"/>
      <c r="H50" s="194"/>
      <c r="I50" s="194"/>
      <c r="J50" s="194"/>
      <c r="K50" s="194"/>
      <c r="L50" s="194"/>
      <c r="M50" s="194"/>
      <c r="N50" s="194"/>
      <c r="O50" s="280"/>
      <c r="P50" s="194"/>
      <c r="Q50" s="194"/>
      <c r="R50" s="195"/>
      <c r="S50" s="195"/>
      <c r="T50" s="196" t="str">
        <f>IF('เช็คเวลาเรียน เทอม 1'!T50="ม",1,"")</f>
        <v/>
      </c>
      <c r="U50" s="196" t="str">
        <f>IF('เช็คเวลาเรียน เทอม 1'!U50="ม",1,"")</f>
        <v/>
      </c>
      <c r="V50" s="196" t="str">
        <f>IF('เช็คเวลาเรียน เทอม 1'!V50="ม",1,"")</f>
        <v/>
      </c>
      <c r="W50" s="196" t="str">
        <f>IF('เช็คเวลาเรียน เทอม 1'!W50="ม",1,"")</f>
        <v/>
      </c>
      <c r="X50" s="196" t="str">
        <f>IF('เช็คเวลาเรียน เทอม 1'!X50="ม",1,"")</f>
        <v/>
      </c>
      <c r="Y50" s="194"/>
      <c r="Z50" s="194"/>
      <c r="AA50" s="196" t="str">
        <f>IF('เช็คเวลาเรียน เทอม 1'!AA50="ม",1,"")</f>
        <v/>
      </c>
      <c r="AB50" s="196" t="str">
        <f>IF('เช็คเวลาเรียน เทอม 1'!AB50="ม",1,"")</f>
        <v/>
      </c>
      <c r="AC50" s="196" t="str">
        <f>IF('เช็คเวลาเรียน เทอม 1'!AC50="ม",1,"")</f>
        <v/>
      </c>
      <c r="AD50" s="196" t="str">
        <f>IF('เช็คเวลาเรียน เทอม 1'!AD50="ม",1,"")</f>
        <v/>
      </c>
      <c r="AE50" s="196" t="str">
        <f>IF('เช็คเวลาเรียน เทอม 1'!AE50="ม",1,"")</f>
        <v/>
      </c>
      <c r="AF50" s="194"/>
      <c r="AG50" s="280"/>
      <c r="AH50" s="338">
        <f t="shared" si="6"/>
        <v>0</v>
      </c>
      <c r="AI50" s="339"/>
      <c r="AJ50" s="280"/>
      <c r="AK50" s="197" t="str">
        <f>IF('เช็คเวลาเรียน เทอม 1'!AM50="ม",1,"")</f>
        <v/>
      </c>
      <c r="AL50" s="280"/>
      <c r="AM50" s="197" t="str">
        <f>IF('เช็คเวลาเรียน เทอม 1'!AO50="ม",1,"")</f>
        <v/>
      </c>
      <c r="AN50" s="197" t="str">
        <f>IF('เช็คเวลาเรียน เทอม 1'!AP50="ม",1,"")</f>
        <v/>
      </c>
      <c r="AO50" s="198"/>
      <c r="AP50" s="198"/>
      <c r="AQ50" s="197" t="str">
        <f>IF('เช็คเวลาเรียน เทอม 1'!AS50="ม",1,"")</f>
        <v/>
      </c>
      <c r="AR50" s="197" t="str">
        <f>IF('เช็คเวลาเรียน เทอม 1'!AT50="ม",1,"")</f>
        <v/>
      </c>
      <c r="AS50" s="197" t="str">
        <f>IF('เช็คเวลาเรียน เทอม 1'!AU50="ม",1,"")</f>
        <v/>
      </c>
      <c r="AT50" s="197" t="str">
        <f>IF('เช็คเวลาเรียน เทอม 1'!AV50="ม",1,"")</f>
        <v/>
      </c>
      <c r="AU50" s="197" t="str">
        <f>IF('เช็คเวลาเรียน เทอม 1'!AW50="ม",1,"")</f>
        <v/>
      </c>
      <c r="AV50" s="198"/>
      <c r="AW50" s="198"/>
      <c r="AX50" s="197" t="str">
        <f>IF('เช็คเวลาเรียน เทอม 1'!AZ50="ม",1,"")</f>
        <v/>
      </c>
      <c r="AY50" s="197" t="str">
        <f>IF('เช็คเวลาเรียน เทอม 1'!BA50="ม",1,"")</f>
        <v/>
      </c>
      <c r="AZ50" s="197" t="str">
        <f>IF('เช็คเวลาเรียน เทอม 1'!BB50="ม",1,"")</f>
        <v/>
      </c>
      <c r="BA50" s="197" t="str">
        <f>IF('เช็คเวลาเรียน เทอม 1'!BC50="ม",1,"")</f>
        <v/>
      </c>
      <c r="BB50" s="197" t="str">
        <f>IF('เช็คเวลาเรียน เทอม 1'!BD50="ม",1,"")</f>
        <v/>
      </c>
      <c r="BC50" s="198"/>
      <c r="BD50" s="198"/>
      <c r="BE50" s="197" t="str">
        <f>IF('เช็คเวลาเรียน เทอม 1'!BG50="ม",1,"")</f>
        <v/>
      </c>
      <c r="BF50" s="197" t="str">
        <f>IF('เช็คเวลาเรียน เทอม 1'!BH50="ม",1,"")</f>
        <v/>
      </c>
      <c r="BG50" s="197" t="str">
        <f>IF('เช็คเวลาเรียน เทอม 1'!BI50="ม",1,"")</f>
        <v/>
      </c>
      <c r="BH50" s="197" t="str">
        <f>IF('เช็คเวลาเรียน เทอม 1'!BJ50="ม",1,"")</f>
        <v/>
      </c>
      <c r="BI50" s="197" t="str">
        <f>IF('เช็คเวลาเรียน เทอม 1'!BK50="ม",1,"")</f>
        <v/>
      </c>
      <c r="BJ50" s="198"/>
      <c r="BK50" s="198"/>
      <c r="BL50" s="197" t="str">
        <f>IF('เช็คเวลาเรียน เทอม 1'!BN50="ม",1,"")</f>
        <v/>
      </c>
      <c r="BM50" s="197" t="str">
        <f>IF('เช็คเวลาเรียน เทอม 1'!BO50="ม",1,"")</f>
        <v/>
      </c>
      <c r="BN50" s="338">
        <f t="shared" si="7"/>
        <v>0</v>
      </c>
      <c r="BO50" s="339"/>
      <c r="BP50" s="199" t="str">
        <f>IF('เช็คเวลาเรียน เทอม 1'!BT50="ม",1,"")</f>
        <v/>
      </c>
      <c r="BQ50" s="199" t="str">
        <f>IF('เช็คเวลาเรียน เทอม 1'!BU50="ม",1,"")</f>
        <v/>
      </c>
      <c r="BR50" s="199" t="str">
        <f>IF('เช็คเวลาเรียน เทอม 1'!BV50="ม",1,"")</f>
        <v/>
      </c>
      <c r="BS50" s="198"/>
      <c r="BT50" s="198"/>
      <c r="BU50" s="199" t="str">
        <f>IF('เช็คเวลาเรียน เทอม 1'!BY50="ม",1,"")</f>
        <v/>
      </c>
      <c r="BV50" s="199" t="str">
        <f>IF('เช็คเวลาเรียน เทอม 1'!BZ50="ม",1,"")</f>
        <v/>
      </c>
      <c r="BW50" s="199" t="str">
        <f>IF('เช็คเวลาเรียน เทอม 1'!CA50="ม",1,"")</f>
        <v/>
      </c>
      <c r="BX50" s="199" t="str">
        <f>IF('เช็คเวลาเรียน เทอม 1'!CB50="ม",1,"")</f>
        <v/>
      </c>
      <c r="BY50" s="199" t="str">
        <f>IF('เช็คเวลาเรียน เทอม 1'!CC50="ม",1,"")</f>
        <v/>
      </c>
      <c r="BZ50" s="198"/>
      <c r="CA50" s="198"/>
      <c r="CB50" s="199" t="str">
        <f>IF('เช็คเวลาเรียน เทอม 1'!CF50="ม",1,"")</f>
        <v/>
      </c>
      <c r="CC50" s="199" t="str">
        <f>IF('เช็คเวลาเรียน เทอม 1'!CG50="ม",1,"")</f>
        <v/>
      </c>
      <c r="CD50" s="199" t="str">
        <f>IF('เช็คเวลาเรียน เทอม 1'!CH50="ม",1,"")</f>
        <v/>
      </c>
      <c r="CE50" s="199" t="str">
        <f>IF('เช็คเวลาเรียน เทอม 1'!CI50="ม",1,"")</f>
        <v/>
      </c>
      <c r="CF50" s="199" t="str">
        <f>IF('เช็คเวลาเรียน เทอม 1'!CJ50="ม",1,"")</f>
        <v/>
      </c>
      <c r="CG50" s="198"/>
      <c r="CH50" s="198"/>
      <c r="CI50" s="199" t="str">
        <f>IF('เช็คเวลาเรียน เทอม 1'!CM50="ม",1,"")</f>
        <v/>
      </c>
      <c r="CJ50" s="199" t="str">
        <f>IF('เช็คเวลาเรียน เทอม 1'!CN50="ม",1,"")</f>
        <v/>
      </c>
      <c r="CK50" s="199" t="str">
        <f>IF('เช็คเวลาเรียน เทอม 1'!CO50="ม",1,"")</f>
        <v/>
      </c>
      <c r="CL50" s="199" t="str">
        <f>IF('เช็คเวลาเรียน เทอม 1'!CP50="ม",1,"")</f>
        <v/>
      </c>
      <c r="CM50" s="199" t="str">
        <f>IF('เช็คเวลาเรียน เทอม 1'!CQ50="ม",1,"")</f>
        <v/>
      </c>
      <c r="CN50" s="198"/>
      <c r="CO50" s="198"/>
      <c r="CP50" s="199" t="str">
        <f>IF('เช็คเวลาเรียน เทอม 1'!CT50="ม",1,"")</f>
        <v/>
      </c>
      <c r="CQ50" s="280"/>
      <c r="CR50" s="280"/>
      <c r="CS50" s="280"/>
      <c r="CT50" s="199" t="str">
        <f>IF('เช็คเวลาเรียน เทอม 1'!CX50="ม",1,"")</f>
        <v/>
      </c>
      <c r="CU50" s="338">
        <f t="shared" si="8"/>
        <v>0</v>
      </c>
      <c r="CV50" s="339"/>
      <c r="CW50" s="198"/>
      <c r="CX50" s="198"/>
      <c r="CY50" s="199" t="str">
        <f>IF('เช็คเวลาเรียน เทอม 1'!DE50="ม",1,"")</f>
        <v/>
      </c>
      <c r="CZ50" s="199" t="str">
        <f>IF('เช็คเวลาเรียน เทอม 1'!DF50="ม",1,"")</f>
        <v/>
      </c>
      <c r="DA50" s="199" t="str">
        <f>IF('เช็คเวลาเรียน เทอม 1'!DG50="ม",1,"")</f>
        <v/>
      </c>
      <c r="DB50" s="199" t="str">
        <f>IF('เช็คเวลาเรียน เทอม 1'!DH50="ม",1,"")</f>
        <v/>
      </c>
      <c r="DC50" s="199" t="str">
        <f>IF('เช็คเวลาเรียน เทอม 1'!DI50="ม",1,"")</f>
        <v/>
      </c>
      <c r="DD50" s="198"/>
      <c r="DE50" s="198"/>
      <c r="DF50" s="199" t="str">
        <f>IF('เช็คเวลาเรียน เทอม 1'!DL50="ม",1,"")</f>
        <v/>
      </c>
      <c r="DG50" s="199" t="str">
        <f>IF('เช็คเวลาเรียน เทอม 1'!DM50="ม",1,"")</f>
        <v/>
      </c>
      <c r="DH50" s="280"/>
      <c r="DI50" s="199" t="str">
        <f>IF('เช็คเวลาเรียน เทอม 1'!DO50="ม",1,"")</f>
        <v/>
      </c>
      <c r="DJ50" s="199" t="str">
        <f>IF('เช็คเวลาเรียน เทอม 1'!DP50="ม",1,"")</f>
        <v/>
      </c>
      <c r="DK50" s="198"/>
      <c r="DL50" s="198"/>
      <c r="DM50" s="199" t="str">
        <f>IF('เช็คเวลาเรียน เทอม 1'!DS50="ม",1,"")</f>
        <v/>
      </c>
      <c r="DN50" s="199" t="str">
        <f>IF('เช็คเวลาเรียน เทอม 1'!DT50="ม",1,"")</f>
        <v/>
      </c>
      <c r="DO50" s="199" t="str">
        <f>IF('เช็คเวลาเรียน เทอม 1'!DU50="ม",1,"")</f>
        <v/>
      </c>
      <c r="DP50" s="199" t="str">
        <f>IF('เช็คเวลาเรียน เทอม 1'!DV50="ม",1,"")</f>
        <v/>
      </c>
      <c r="DQ50" s="199" t="str">
        <f>IF('เช็คเวลาเรียน เทอม 1'!DW50="ม",1,"")</f>
        <v/>
      </c>
      <c r="DR50" s="198"/>
      <c r="DS50" s="198"/>
      <c r="DT50" s="199" t="str">
        <f>IF('เช็คเวลาเรียน เทอม 1'!DZ50="ม",1,"")</f>
        <v/>
      </c>
      <c r="DU50" s="199" t="str">
        <f>IF('เช็คเวลาเรียน เทอม 1'!EA50="ม",1,"")</f>
        <v/>
      </c>
      <c r="DV50" s="199" t="str">
        <f>IF('เช็คเวลาเรียน เทอม 1'!EB50="ม",1,"")</f>
        <v/>
      </c>
      <c r="DW50" s="199" t="str">
        <f>IF('เช็คเวลาเรียน เทอม 1'!EC50="ม",1,"")</f>
        <v/>
      </c>
      <c r="DX50" s="199" t="str">
        <f>IF('เช็คเวลาเรียน เทอม 1'!ED50="ม",1,"")</f>
        <v/>
      </c>
      <c r="DY50" s="198"/>
      <c r="DZ50" s="198"/>
      <c r="EA50" s="199" t="str">
        <f>IF('เช็คเวลาเรียน เทอม 1'!EG50="ม",1,"")</f>
        <v/>
      </c>
      <c r="EB50" s="338">
        <f t="shared" si="9"/>
        <v>0</v>
      </c>
      <c r="EC50" s="339"/>
      <c r="ED50" s="199" t="str">
        <f>IF('เช็คเวลาเรียน เทอม 1'!EL50="ม",1,"")</f>
        <v/>
      </c>
      <c r="EE50" s="199" t="str">
        <f>IF('เช็คเวลาเรียน เทอม 1'!EM50="ม",1,"")</f>
        <v/>
      </c>
      <c r="EF50" s="199" t="str">
        <f>IF('เช็คเวลาเรียน เทอม 1'!EN50="ม",1,"")</f>
        <v/>
      </c>
      <c r="EG50" s="199" t="str">
        <f>IF('เช็คเวลาเรียน เทอม 1'!EO50="ม",1,"")</f>
        <v/>
      </c>
      <c r="EH50" s="198"/>
      <c r="EI50" s="198"/>
      <c r="EJ50" s="199" t="str">
        <f>IF('เช็คเวลาเรียน เทอม 1'!ER50="ม",1,"")</f>
        <v/>
      </c>
      <c r="EK50" s="199" t="str">
        <f>IF('เช็คเวลาเรียน เทอม 1'!ES50="ม",1,"")</f>
        <v/>
      </c>
      <c r="EL50" s="199" t="str">
        <f>IF('เช็คเวลาเรียน เทอม 1'!ET50="ม",1,"")</f>
        <v/>
      </c>
      <c r="EM50" s="199" t="str">
        <f>IF('เช็คเวลาเรียน เทอม 1'!EU50="ม",1,"")</f>
        <v/>
      </c>
      <c r="EN50" s="199" t="str">
        <f>IF('เช็คเวลาเรียน เทอม 1'!EV50="ม",1,"")</f>
        <v/>
      </c>
      <c r="EO50" s="198"/>
      <c r="EP50" s="198"/>
      <c r="EQ50" s="199" t="str">
        <f>IF('เช็คเวลาเรียน เทอม 1'!EY50="ม",1,"")</f>
        <v/>
      </c>
      <c r="ER50" s="199" t="str">
        <f>IF('เช็คเวลาเรียน เทอม 1'!EZ50="ม",1,"")</f>
        <v/>
      </c>
      <c r="ES50" s="199" t="str">
        <f>IF('เช็คเวลาเรียน เทอม 1'!FA50="ม",1,"")</f>
        <v/>
      </c>
      <c r="ET50" s="199" t="str">
        <f>IF('เช็คเวลาเรียน เทอม 1'!FB50="ม",1,"")</f>
        <v/>
      </c>
      <c r="EU50" s="199" t="str">
        <f>IF('เช็คเวลาเรียน เทอม 1'!FC50="ม",1,"")</f>
        <v/>
      </c>
      <c r="EV50" s="198"/>
      <c r="EW50" s="198"/>
      <c r="EX50" s="199" t="str">
        <f>IF('เช็คเวลาเรียน เทอม 1'!FF50="ม",1,"")</f>
        <v/>
      </c>
      <c r="EY50" s="199" t="str">
        <f>IF('เช็คเวลาเรียน เทอม 1'!FG50="ม",1,"")</f>
        <v/>
      </c>
      <c r="EZ50" s="199" t="str">
        <f>IF('เช็คเวลาเรียน เทอม 1'!FH50="ม",1,"")</f>
        <v/>
      </c>
      <c r="FA50" s="199" t="str">
        <f>IF('เช็คเวลาเรียน เทอม 1'!FI50="ม",1,"")</f>
        <v/>
      </c>
      <c r="FB50" s="199" t="str">
        <f>IF('เช็คเวลาเรียน เทอม 1'!FJ50="ม",1,"")</f>
        <v/>
      </c>
      <c r="FC50" s="198"/>
      <c r="FD50" s="198"/>
      <c r="FE50" s="199" t="str">
        <f>IF('เช็คเวลาเรียน เทอม 1'!FM50="ม",1,"")</f>
        <v/>
      </c>
      <c r="FF50" s="199" t="str">
        <f>IF('เช็คเวลาเรียน เทอม 1'!FN50="ม",1,"")</f>
        <v/>
      </c>
      <c r="FG50" s="199" t="str">
        <f>IF('เช็คเวลาเรียน เทอม 1'!FO50="ม",1,"")</f>
        <v/>
      </c>
      <c r="FH50" s="338">
        <f t="shared" si="10"/>
        <v>0</v>
      </c>
      <c r="FI50" s="339"/>
      <c r="FJ50" s="199" t="str">
        <f>IF('เช็คเวลาเรียน เทอม 1'!FT50="ม",1,"")</f>
        <v/>
      </c>
      <c r="FK50" s="199" t="str">
        <f>IF('เช็คเวลาเรียน เทอม 1'!FU50="ม",1,"")</f>
        <v/>
      </c>
      <c r="FL50" s="198"/>
      <c r="FM50" s="198"/>
      <c r="FN50" s="199" t="str">
        <f>IF('เช็คเวลาเรียน เทอม 1'!FX50="ม",1,"")</f>
        <v/>
      </c>
      <c r="FO50" s="199" t="str">
        <f>IF('เช็คเวลาเรียน เทอม 1'!FY50="ม",1,"")</f>
        <v/>
      </c>
      <c r="FP50" s="199" t="str">
        <f>IF('เช็คเวลาเรียน เทอม 1'!FZ50="ม",1,"")</f>
        <v/>
      </c>
      <c r="FQ50" s="199" t="str">
        <f>IF('เช็คเวลาเรียน เทอม 1'!GA50="ม",1,"")</f>
        <v/>
      </c>
      <c r="FR50" s="199" t="str">
        <f>IF('เช็คเวลาเรียน เทอม 1'!GB50="ม",1,"")</f>
        <v/>
      </c>
      <c r="FS50" s="198"/>
      <c r="FT50" s="198"/>
      <c r="FU50" s="199" t="str">
        <f>IF('เช็คเวลาเรียน เทอม 1'!GE50="ม",1,"")</f>
        <v/>
      </c>
      <c r="FV50" s="280"/>
      <c r="FW50" s="199" t="str">
        <f>IF('เช็คเวลาเรียน เทอม 1'!GG50="ม",1,"")</f>
        <v/>
      </c>
      <c r="FX50" s="199" t="str">
        <f>IF('เช็คเวลาเรียน เทอม 1'!GH50="ม",1,"")</f>
        <v/>
      </c>
      <c r="FY50" s="199" t="str">
        <f>IF('เช็คเวลาเรียน เทอม 1'!GI50="ม",1,"")</f>
        <v/>
      </c>
      <c r="FZ50" s="198"/>
      <c r="GA50" s="198"/>
      <c r="GB50" s="199" t="str">
        <f>IF('เช็คเวลาเรียน เทอม 1'!GL50="ม",1,"")</f>
        <v/>
      </c>
      <c r="GC50" s="199" t="str">
        <f>IF('เช็คเวลาเรียน เทอม 1'!GM50="ม",1,"")</f>
        <v/>
      </c>
      <c r="GD50" s="199" t="str">
        <f>IF('เช็คเวลาเรียน เทอม 1'!GN50="ม",1,"")</f>
        <v/>
      </c>
      <c r="GE50" s="199" t="str">
        <f>IF('เช็คเวลาเรียน เทอม 1'!GO50="ม",1,"")</f>
        <v/>
      </c>
      <c r="GF50" s="280"/>
      <c r="GG50" s="198"/>
      <c r="GH50" s="198"/>
      <c r="GI50" s="199" t="str">
        <f>IF('เช็คเวลาเรียน เทอม 1'!GS50="ม",1,"")</f>
        <v/>
      </c>
      <c r="GJ50" s="199" t="str">
        <f>IF('เช็คเวลาเรียน เทอม 1'!GT50="ม",1,"")</f>
        <v/>
      </c>
      <c r="GK50" s="199" t="str">
        <f>IF('เช็คเวลาเรียน เทอม 1'!GU50="ม",1,"")</f>
        <v/>
      </c>
      <c r="GL50" s="199" t="str">
        <f>IF('เช็คเวลาเรียน เทอม 1'!GV50="ม",1,"")</f>
        <v/>
      </c>
      <c r="GM50" s="199" t="str">
        <f>IF('เช็คเวลาเรียน เทอม 1'!GW50="ม",1,"")</f>
        <v/>
      </c>
      <c r="GN50" s="198"/>
      <c r="GO50" s="338">
        <f t="shared" si="11"/>
        <v>0</v>
      </c>
      <c r="GP50" s="339"/>
    </row>
    <row r="51" spans="1:198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280"/>
      <c r="D51" s="194"/>
      <c r="E51" s="194"/>
      <c r="F51" s="280"/>
      <c r="G51" s="194"/>
      <c r="H51" s="194"/>
      <c r="I51" s="194"/>
      <c r="J51" s="194"/>
      <c r="K51" s="194"/>
      <c r="L51" s="194"/>
      <c r="M51" s="194"/>
      <c r="N51" s="194"/>
      <c r="O51" s="280"/>
      <c r="P51" s="194"/>
      <c r="Q51" s="194"/>
      <c r="R51" s="195"/>
      <c r="S51" s="195"/>
      <c r="T51" s="196" t="str">
        <f>IF('เช็คเวลาเรียน เทอม 1'!T51="ม",1,"")</f>
        <v/>
      </c>
      <c r="U51" s="196" t="str">
        <f>IF('เช็คเวลาเรียน เทอม 1'!U51="ม",1,"")</f>
        <v/>
      </c>
      <c r="V51" s="196" t="str">
        <f>IF('เช็คเวลาเรียน เทอม 1'!V51="ม",1,"")</f>
        <v/>
      </c>
      <c r="W51" s="196" t="str">
        <f>IF('เช็คเวลาเรียน เทอม 1'!W51="ม",1,"")</f>
        <v/>
      </c>
      <c r="X51" s="196" t="str">
        <f>IF('เช็คเวลาเรียน เทอม 1'!X51="ม",1,"")</f>
        <v/>
      </c>
      <c r="Y51" s="194"/>
      <c r="Z51" s="194"/>
      <c r="AA51" s="196" t="str">
        <f>IF('เช็คเวลาเรียน เทอม 1'!AA51="ม",1,"")</f>
        <v/>
      </c>
      <c r="AB51" s="196" t="str">
        <f>IF('เช็คเวลาเรียน เทอม 1'!AB51="ม",1,"")</f>
        <v/>
      </c>
      <c r="AC51" s="196" t="str">
        <f>IF('เช็คเวลาเรียน เทอม 1'!AC51="ม",1,"")</f>
        <v/>
      </c>
      <c r="AD51" s="196" t="str">
        <f>IF('เช็คเวลาเรียน เทอม 1'!AD51="ม",1,"")</f>
        <v/>
      </c>
      <c r="AE51" s="196" t="str">
        <f>IF('เช็คเวลาเรียน เทอม 1'!AE51="ม",1,"")</f>
        <v/>
      </c>
      <c r="AF51" s="194"/>
      <c r="AG51" s="280"/>
      <c r="AH51" s="338">
        <f t="shared" si="6"/>
        <v>0</v>
      </c>
      <c r="AI51" s="339"/>
      <c r="AJ51" s="280"/>
      <c r="AK51" s="197" t="str">
        <f>IF('เช็คเวลาเรียน เทอม 1'!AM51="ม",1,"")</f>
        <v/>
      </c>
      <c r="AL51" s="280"/>
      <c r="AM51" s="197" t="str">
        <f>IF('เช็คเวลาเรียน เทอม 1'!AO51="ม",1,"")</f>
        <v/>
      </c>
      <c r="AN51" s="197" t="str">
        <f>IF('เช็คเวลาเรียน เทอม 1'!AP51="ม",1,"")</f>
        <v/>
      </c>
      <c r="AO51" s="198"/>
      <c r="AP51" s="198"/>
      <c r="AQ51" s="197" t="str">
        <f>IF('เช็คเวลาเรียน เทอม 1'!AS51="ม",1,"")</f>
        <v/>
      </c>
      <c r="AR51" s="197" t="str">
        <f>IF('เช็คเวลาเรียน เทอม 1'!AT51="ม",1,"")</f>
        <v/>
      </c>
      <c r="AS51" s="197" t="str">
        <f>IF('เช็คเวลาเรียน เทอม 1'!AU51="ม",1,"")</f>
        <v/>
      </c>
      <c r="AT51" s="197" t="str">
        <f>IF('เช็คเวลาเรียน เทอม 1'!AV51="ม",1,"")</f>
        <v/>
      </c>
      <c r="AU51" s="197" t="str">
        <f>IF('เช็คเวลาเรียน เทอม 1'!AW51="ม",1,"")</f>
        <v/>
      </c>
      <c r="AV51" s="198"/>
      <c r="AW51" s="198"/>
      <c r="AX51" s="197" t="str">
        <f>IF('เช็คเวลาเรียน เทอม 1'!AZ51="ม",1,"")</f>
        <v/>
      </c>
      <c r="AY51" s="197" t="str">
        <f>IF('เช็คเวลาเรียน เทอม 1'!BA51="ม",1,"")</f>
        <v/>
      </c>
      <c r="AZ51" s="197" t="str">
        <f>IF('เช็คเวลาเรียน เทอม 1'!BB51="ม",1,"")</f>
        <v/>
      </c>
      <c r="BA51" s="197" t="str">
        <f>IF('เช็คเวลาเรียน เทอม 1'!BC51="ม",1,"")</f>
        <v/>
      </c>
      <c r="BB51" s="197" t="str">
        <f>IF('เช็คเวลาเรียน เทอม 1'!BD51="ม",1,"")</f>
        <v/>
      </c>
      <c r="BC51" s="198"/>
      <c r="BD51" s="198"/>
      <c r="BE51" s="197" t="str">
        <f>IF('เช็คเวลาเรียน เทอม 1'!BG51="ม",1,"")</f>
        <v/>
      </c>
      <c r="BF51" s="197" t="str">
        <f>IF('เช็คเวลาเรียน เทอม 1'!BH51="ม",1,"")</f>
        <v/>
      </c>
      <c r="BG51" s="197" t="str">
        <f>IF('เช็คเวลาเรียน เทอม 1'!BI51="ม",1,"")</f>
        <v/>
      </c>
      <c r="BH51" s="197" t="str">
        <f>IF('เช็คเวลาเรียน เทอม 1'!BJ51="ม",1,"")</f>
        <v/>
      </c>
      <c r="BI51" s="197" t="str">
        <f>IF('เช็คเวลาเรียน เทอม 1'!BK51="ม",1,"")</f>
        <v/>
      </c>
      <c r="BJ51" s="198"/>
      <c r="BK51" s="198"/>
      <c r="BL51" s="197" t="str">
        <f>IF('เช็คเวลาเรียน เทอม 1'!BN51="ม",1,"")</f>
        <v/>
      </c>
      <c r="BM51" s="197" t="str">
        <f>IF('เช็คเวลาเรียน เทอม 1'!BO51="ม",1,"")</f>
        <v/>
      </c>
      <c r="BN51" s="338">
        <f t="shared" si="7"/>
        <v>0</v>
      </c>
      <c r="BO51" s="339"/>
      <c r="BP51" s="199" t="str">
        <f>IF('เช็คเวลาเรียน เทอม 1'!BT51="ม",1,"")</f>
        <v/>
      </c>
      <c r="BQ51" s="199" t="str">
        <f>IF('เช็คเวลาเรียน เทอม 1'!BU51="ม",1,"")</f>
        <v/>
      </c>
      <c r="BR51" s="199" t="str">
        <f>IF('เช็คเวลาเรียน เทอม 1'!BV51="ม",1,"")</f>
        <v/>
      </c>
      <c r="BS51" s="198"/>
      <c r="BT51" s="198"/>
      <c r="BU51" s="199" t="str">
        <f>IF('เช็คเวลาเรียน เทอม 1'!BY51="ม",1,"")</f>
        <v/>
      </c>
      <c r="BV51" s="199" t="str">
        <f>IF('เช็คเวลาเรียน เทอม 1'!BZ51="ม",1,"")</f>
        <v/>
      </c>
      <c r="BW51" s="199" t="str">
        <f>IF('เช็คเวลาเรียน เทอม 1'!CA51="ม",1,"")</f>
        <v/>
      </c>
      <c r="BX51" s="199" t="str">
        <f>IF('เช็คเวลาเรียน เทอม 1'!CB51="ม",1,"")</f>
        <v/>
      </c>
      <c r="BY51" s="199" t="str">
        <f>IF('เช็คเวลาเรียน เทอม 1'!CC51="ม",1,"")</f>
        <v/>
      </c>
      <c r="BZ51" s="198"/>
      <c r="CA51" s="198"/>
      <c r="CB51" s="199" t="str">
        <f>IF('เช็คเวลาเรียน เทอม 1'!CF51="ม",1,"")</f>
        <v/>
      </c>
      <c r="CC51" s="199" t="str">
        <f>IF('เช็คเวลาเรียน เทอม 1'!CG51="ม",1,"")</f>
        <v/>
      </c>
      <c r="CD51" s="199" t="str">
        <f>IF('เช็คเวลาเรียน เทอม 1'!CH51="ม",1,"")</f>
        <v/>
      </c>
      <c r="CE51" s="199" t="str">
        <f>IF('เช็คเวลาเรียน เทอม 1'!CI51="ม",1,"")</f>
        <v/>
      </c>
      <c r="CF51" s="199" t="str">
        <f>IF('เช็คเวลาเรียน เทอม 1'!CJ51="ม",1,"")</f>
        <v/>
      </c>
      <c r="CG51" s="198"/>
      <c r="CH51" s="198"/>
      <c r="CI51" s="199" t="str">
        <f>IF('เช็คเวลาเรียน เทอม 1'!CM51="ม",1,"")</f>
        <v/>
      </c>
      <c r="CJ51" s="199" t="str">
        <f>IF('เช็คเวลาเรียน เทอม 1'!CN51="ม",1,"")</f>
        <v/>
      </c>
      <c r="CK51" s="199" t="str">
        <f>IF('เช็คเวลาเรียน เทอม 1'!CO51="ม",1,"")</f>
        <v/>
      </c>
      <c r="CL51" s="199" t="str">
        <f>IF('เช็คเวลาเรียน เทอม 1'!CP51="ม",1,"")</f>
        <v/>
      </c>
      <c r="CM51" s="199" t="str">
        <f>IF('เช็คเวลาเรียน เทอม 1'!CQ51="ม",1,"")</f>
        <v/>
      </c>
      <c r="CN51" s="198"/>
      <c r="CO51" s="198"/>
      <c r="CP51" s="199" t="str">
        <f>IF('เช็คเวลาเรียน เทอม 1'!CT51="ม",1,"")</f>
        <v/>
      </c>
      <c r="CQ51" s="280"/>
      <c r="CR51" s="280"/>
      <c r="CS51" s="280"/>
      <c r="CT51" s="199" t="str">
        <f>IF('เช็คเวลาเรียน เทอม 1'!CX51="ม",1,"")</f>
        <v/>
      </c>
      <c r="CU51" s="338">
        <f t="shared" si="8"/>
        <v>0</v>
      </c>
      <c r="CV51" s="339"/>
      <c r="CW51" s="198"/>
      <c r="CX51" s="198"/>
      <c r="CY51" s="199" t="str">
        <f>IF('เช็คเวลาเรียน เทอม 1'!DE51="ม",1,"")</f>
        <v/>
      </c>
      <c r="CZ51" s="199" t="str">
        <f>IF('เช็คเวลาเรียน เทอม 1'!DF51="ม",1,"")</f>
        <v/>
      </c>
      <c r="DA51" s="199" t="str">
        <f>IF('เช็คเวลาเรียน เทอม 1'!DG51="ม",1,"")</f>
        <v/>
      </c>
      <c r="DB51" s="199" t="str">
        <f>IF('เช็คเวลาเรียน เทอม 1'!DH51="ม",1,"")</f>
        <v/>
      </c>
      <c r="DC51" s="199" t="str">
        <f>IF('เช็คเวลาเรียน เทอม 1'!DI51="ม",1,"")</f>
        <v/>
      </c>
      <c r="DD51" s="198"/>
      <c r="DE51" s="198"/>
      <c r="DF51" s="199" t="str">
        <f>IF('เช็คเวลาเรียน เทอม 1'!DL51="ม",1,"")</f>
        <v/>
      </c>
      <c r="DG51" s="199" t="str">
        <f>IF('เช็คเวลาเรียน เทอม 1'!DM51="ม",1,"")</f>
        <v/>
      </c>
      <c r="DH51" s="280"/>
      <c r="DI51" s="199" t="str">
        <f>IF('เช็คเวลาเรียน เทอม 1'!DO51="ม",1,"")</f>
        <v/>
      </c>
      <c r="DJ51" s="199" t="str">
        <f>IF('เช็คเวลาเรียน เทอม 1'!DP51="ม",1,"")</f>
        <v/>
      </c>
      <c r="DK51" s="198"/>
      <c r="DL51" s="198"/>
      <c r="DM51" s="199" t="str">
        <f>IF('เช็คเวลาเรียน เทอม 1'!DS51="ม",1,"")</f>
        <v/>
      </c>
      <c r="DN51" s="199" t="str">
        <f>IF('เช็คเวลาเรียน เทอม 1'!DT51="ม",1,"")</f>
        <v/>
      </c>
      <c r="DO51" s="199" t="str">
        <f>IF('เช็คเวลาเรียน เทอม 1'!DU51="ม",1,"")</f>
        <v/>
      </c>
      <c r="DP51" s="199" t="str">
        <f>IF('เช็คเวลาเรียน เทอม 1'!DV51="ม",1,"")</f>
        <v/>
      </c>
      <c r="DQ51" s="199" t="str">
        <f>IF('เช็คเวลาเรียน เทอม 1'!DW51="ม",1,"")</f>
        <v/>
      </c>
      <c r="DR51" s="198"/>
      <c r="DS51" s="198"/>
      <c r="DT51" s="199" t="str">
        <f>IF('เช็คเวลาเรียน เทอม 1'!DZ51="ม",1,"")</f>
        <v/>
      </c>
      <c r="DU51" s="199" t="str">
        <f>IF('เช็คเวลาเรียน เทอม 1'!EA51="ม",1,"")</f>
        <v/>
      </c>
      <c r="DV51" s="199" t="str">
        <f>IF('เช็คเวลาเรียน เทอม 1'!EB51="ม",1,"")</f>
        <v/>
      </c>
      <c r="DW51" s="199" t="str">
        <f>IF('เช็คเวลาเรียน เทอม 1'!EC51="ม",1,"")</f>
        <v/>
      </c>
      <c r="DX51" s="199" t="str">
        <f>IF('เช็คเวลาเรียน เทอม 1'!ED51="ม",1,"")</f>
        <v/>
      </c>
      <c r="DY51" s="198"/>
      <c r="DZ51" s="198"/>
      <c r="EA51" s="199" t="str">
        <f>IF('เช็คเวลาเรียน เทอม 1'!EG51="ม",1,"")</f>
        <v/>
      </c>
      <c r="EB51" s="338">
        <f t="shared" si="9"/>
        <v>0</v>
      </c>
      <c r="EC51" s="339"/>
      <c r="ED51" s="199" t="str">
        <f>IF('เช็คเวลาเรียน เทอม 1'!EL51="ม",1,"")</f>
        <v/>
      </c>
      <c r="EE51" s="199" t="str">
        <f>IF('เช็คเวลาเรียน เทอม 1'!EM51="ม",1,"")</f>
        <v/>
      </c>
      <c r="EF51" s="199" t="str">
        <f>IF('เช็คเวลาเรียน เทอม 1'!EN51="ม",1,"")</f>
        <v/>
      </c>
      <c r="EG51" s="199" t="str">
        <f>IF('เช็คเวลาเรียน เทอม 1'!EO51="ม",1,"")</f>
        <v/>
      </c>
      <c r="EH51" s="198"/>
      <c r="EI51" s="198"/>
      <c r="EJ51" s="199" t="str">
        <f>IF('เช็คเวลาเรียน เทอม 1'!ER51="ม",1,"")</f>
        <v/>
      </c>
      <c r="EK51" s="199" t="str">
        <f>IF('เช็คเวลาเรียน เทอม 1'!ES51="ม",1,"")</f>
        <v/>
      </c>
      <c r="EL51" s="199" t="str">
        <f>IF('เช็คเวลาเรียน เทอม 1'!ET51="ม",1,"")</f>
        <v/>
      </c>
      <c r="EM51" s="199" t="str">
        <f>IF('เช็คเวลาเรียน เทอม 1'!EU51="ม",1,"")</f>
        <v/>
      </c>
      <c r="EN51" s="199" t="str">
        <f>IF('เช็คเวลาเรียน เทอม 1'!EV51="ม",1,"")</f>
        <v/>
      </c>
      <c r="EO51" s="198"/>
      <c r="EP51" s="198"/>
      <c r="EQ51" s="199" t="str">
        <f>IF('เช็คเวลาเรียน เทอม 1'!EY51="ม",1,"")</f>
        <v/>
      </c>
      <c r="ER51" s="199" t="str">
        <f>IF('เช็คเวลาเรียน เทอม 1'!EZ51="ม",1,"")</f>
        <v/>
      </c>
      <c r="ES51" s="199" t="str">
        <f>IF('เช็คเวลาเรียน เทอม 1'!FA51="ม",1,"")</f>
        <v/>
      </c>
      <c r="ET51" s="199" t="str">
        <f>IF('เช็คเวลาเรียน เทอม 1'!FB51="ม",1,"")</f>
        <v/>
      </c>
      <c r="EU51" s="199" t="str">
        <f>IF('เช็คเวลาเรียน เทอม 1'!FC51="ม",1,"")</f>
        <v/>
      </c>
      <c r="EV51" s="198"/>
      <c r="EW51" s="198"/>
      <c r="EX51" s="199" t="str">
        <f>IF('เช็คเวลาเรียน เทอม 1'!FF51="ม",1,"")</f>
        <v/>
      </c>
      <c r="EY51" s="199" t="str">
        <f>IF('เช็คเวลาเรียน เทอม 1'!FG51="ม",1,"")</f>
        <v/>
      </c>
      <c r="EZ51" s="199" t="str">
        <f>IF('เช็คเวลาเรียน เทอม 1'!FH51="ม",1,"")</f>
        <v/>
      </c>
      <c r="FA51" s="199" t="str">
        <f>IF('เช็คเวลาเรียน เทอม 1'!FI51="ม",1,"")</f>
        <v/>
      </c>
      <c r="FB51" s="199" t="str">
        <f>IF('เช็คเวลาเรียน เทอม 1'!FJ51="ม",1,"")</f>
        <v/>
      </c>
      <c r="FC51" s="198"/>
      <c r="FD51" s="198"/>
      <c r="FE51" s="199" t="str">
        <f>IF('เช็คเวลาเรียน เทอม 1'!FM51="ม",1,"")</f>
        <v/>
      </c>
      <c r="FF51" s="199" t="str">
        <f>IF('เช็คเวลาเรียน เทอม 1'!FN51="ม",1,"")</f>
        <v/>
      </c>
      <c r="FG51" s="199" t="str">
        <f>IF('เช็คเวลาเรียน เทอม 1'!FO51="ม",1,"")</f>
        <v/>
      </c>
      <c r="FH51" s="338">
        <f t="shared" si="10"/>
        <v>0</v>
      </c>
      <c r="FI51" s="339"/>
      <c r="FJ51" s="199" t="str">
        <f>IF('เช็คเวลาเรียน เทอม 1'!FT51="ม",1,"")</f>
        <v/>
      </c>
      <c r="FK51" s="199" t="str">
        <f>IF('เช็คเวลาเรียน เทอม 1'!FU51="ม",1,"")</f>
        <v/>
      </c>
      <c r="FL51" s="198"/>
      <c r="FM51" s="198"/>
      <c r="FN51" s="199" t="str">
        <f>IF('เช็คเวลาเรียน เทอม 1'!FX51="ม",1,"")</f>
        <v/>
      </c>
      <c r="FO51" s="199" t="str">
        <f>IF('เช็คเวลาเรียน เทอม 1'!FY51="ม",1,"")</f>
        <v/>
      </c>
      <c r="FP51" s="199" t="str">
        <f>IF('เช็คเวลาเรียน เทอม 1'!FZ51="ม",1,"")</f>
        <v/>
      </c>
      <c r="FQ51" s="199" t="str">
        <f>IF('เช็คเวลาเรียน เทอม 1'!GA51="ม",1,"")</f>
        <v/>
      </c>
      <c r="FR51" s="199" t="str">
        <f>IF('เช็คเวลาเรียน เทอม 1'!GB51="ม",1,"")</f>
        <v/>
      </c>
      <c r="FS51" s="198"/>
      <c r="FT51" s="198"/>
      <c r="FU51" s="199" t="str">
        <f>IF('เช็คเวลาเรียน เทอม 1'!GE51="ม",1,"")</f>
        <v/>
      </c>
      <c r="FV51" s="280"/>
      <c r="FW51" s="199" t="str">
        <f>IF('เช็คเวลาเรียน เทอม 1'!GG51="ม",1,"")</f>
        <v/>
      </c>
      <c r="FX51" s="199" t="str">
        <f>IF('เช็คเวลาเรียน เทอม 1'!GH51="ม",1,"")</f>
        <v/>
      </c>
      <c r="FY51" s="199" t="str">
        <f>IF('เช็คเวลาเรียน เทอม 1'!GI51="ม",1,"")</f>
        <v/>
      </c>
      <c r="FZ51" s="198"/>
      <c r="GA51" s="198"/>
      <c r="GB51" s="199" t="str">
        <f>IF('เช็คเวลาเรียน เทอม 1'!GL51="ม",1,"")</f>
        <v/>
      </c>
      <c r="GC51" s="199" t="str">
        <f>IF('เช็คเวลาเรียน เทอม 1'!GM51="ม",1,"")</f>
        <v/>
      </c>
      <c r="GD51" s="199" t="str">
        <f>IF('เช็คเวลาเรียน เทอม 1'!GN51="ม",1,"")</f>
        <v/>
      </c>
      <c r="GE51" s="199" t="str">
        <f>IF('เช็คเวลาเรียน เทอม 1'!GO51="ม",1,"")</f>
        <v/>
      </c>
      <c r="GF51" s="280"/>
      <c r="GG51" s="198"/>
      <c r="GH51" s="198"/>
      <c r="GI51" s="199" t="str">
        <f>IF('เช็คเวลาเรียน เทอม 1'!GS51="ม",1,"")</f>
        <v/>
      </c>
      <c r="GJ51" s="199" t="str">
        <f>IF('เช็คเวลาเรียน เทอม 1'!GT51="ม",1,"")</f>
        <v/>
      </c>
      <c r="GK51" s="199" t="str">
        <f>IF('เช็คเวลาเรียน เทอม 1'!GU51="ม",1,"")</f>
        <v/>
      </c>
      <c r="GL51" s="199" t="str">
        <f>IF('เช็คเวลาเรียน เทอม 1'!GV51="ม",1,"")</f>
        <v/>
      </c>
      <c r="GM51" s="199" t="str">
        <f>IF('เช็คเวลาเรียน เทอม 1'!GW51="ม",1,"")</f>
        <v/>
      </c>
      <c r="GN51" s="198"/>
      <c r="GO51" s="338">
        <f t="shared" si="11"/>
        <v>0</v>
      </c>
      <c r="GP51" s="339"/>
    </row>
    <row r="52" spans="1:198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280"/>
      <c r="D52" s="194"/>
      <c r="E52" s="194"/>
      <c r="F52" s="280"/>
      <c r="G52" s="194"/>
      <c r="H52" s="194"/>
      <c r="I52" s="194"/>
      <c r="J52" s="194"/>
      <c r="K52" s="194"/>
      <c r="L52" s="194"/>
      <c r="M52" s="194"/>
      <c r="N52" s="194"/>
      <c r="O52" s="280"/>
      <c r="P52" s="194"/>
      <c r="Q52" s="194"/>
      <c r="R52" s="195"/>
      <c r="S52" s="195"/>
      <c r="T52" s="196" t="str">
        <f>IF('เช็คเวลาเรียน เทอม 1'!T52="ม",1,"")</f>
        <v/>
      </c>
      <c r="U52" s="196" t="str">
        <f>IF('เช็คเวลาเรียน เทอม 1'!U52="ม",1,"")</f>
        <v/>
      </c>
      <c r="V52" s="196" t="str">
        <f>IF('เช็คเวลาเรียน เทอม 1'!V52="ม",1,"")</f>
        <v/>
      </c>
      <c r="W52" s="196" t="str">
        <f>IF('เช็คเวลาเรียน เทอม 1'!W52="ม",1,"")</f>
        <v/>
      </c>
      <c r="X52" s="196" t="str">
        <f>IF('เช็คเวลาเรียน เทอม 1'!X52="ม",1,"")</f>
        <v/>
      </c>
      <c r="Y52" s="194"/>
      <c r="Z52" s="194"/>
      <c r="AA52" s="196" t="str">
        <f>IF('เช็คเวลาเรียน เทอม 1'!AA52="ม",1,"")</f>
        <v/>
      </c>
      <c r="AB52" s="196" t="str">
        <f>IF('เช็คเวลาเรียน เทอม 1'!AB52="ม",1,"")</f>
        <v/>
      </c>
      <c r="AC52" s="196" t="str">
        <f>IF('เช็คเวลาเรียน เทอม 1'!AC52="ม",1,"")</f>
        <v/>
      </c>
      <c r="AD52" s="196" t="str">
        <f>IF('เช็คเวลาเรียน เทอม 1'!AD52="ม",1,"")</f>
        <v/>
      </c>
      <c r="AE52" s="196" t="str">
        <f>IF('เช็คเวลาเรียน เทอม 1'!AE52="ม",1,"")</f>
        <v/>
      </c>
      <c r="AF52" s="194"/>
      <c r="AG52" s="280"/>
      <c r="AH52" s="338">
        <f t="shared" si="6"/>
        <v>0</v>
      </c>
      <c r="AI52" s="339"/>
      <c r="AJ52" s="280"/>
      <c r="AK52" s="197" t="str">
        <f>IF('เช็คเวลาเรียน เทอม 1'!AM52="ม",1,"")</f>
        <v/>
      </c>
      <c r="AL52" s="280"/>
      <c r="AM52" s="197" t="str">
        <f>IF('เช็คเวลาเรียน เทอม 1'!AO52="ม",1,"")</f>
        <v/>
      </c>
      <c r="AN52" s="197" t="str">
        <f>IF('เช็คเวลาเรียน เทอม 1'!AP52="ม",1,"")</f>
        <v/>
      </c>
      <c r="AO52" s="198"/>
      <c r="AP52" s="198"/>
      <c r="AQ52" s="197" t="str">
        <f>IF('เช็คเวลาเรียน เทอม 1'!AS52="ม",1,"")</f>
        <v/>
      </c>
      <c r="AR52" s="197" t="str">
        <f>IF('เช็คเวลาเรียน เทอม 1'!AT52="ม",1,"")</f>
        <v/>
      </c>
      <c r="AS52" s="197" t="str">
        <f>IF('เช็คเวลาเรียน เทอม 1'!AU52="ม",1,"")</f>
        <v/>
      </c>
      <c r="AT52" s="197" t="str">
        <f>IF('เช็คเวลาเรียน เทอม 1'!AV52="ม",1,"")</f>
        <v/>
      </c>
      <c r="AU52" s="197" t="str">
        <f>IF('เช็คเวลาเรียน เทอม 1'!AW52="ม",1,"")</f>
        <v/>
      </c>
      <c r="AV52" s="198"/>
      <c r="AW52" s="198"/>
      <c r="AX52" s="197" t="str">
        <f>IF('เช็คเวลาเรียน เทอม 1'!AZ52="ม",1,"")</f>
        <v/>
      </c>
      <c r="AY52" s="197" t="str">
        <f>IF('เช็คเวลาเรียน เทอม 1'!BA52="ม",1,"")</f>
        <v/>
      </c>
      <c r="AZ52" s="197" t="str">
        <f>IF('เช็คเวลาเรียน เทอม 1'!BB52="ม",1,"")</f>
        <v/>
      </c>
      <c r="BA52" s="197" t="str">
        <f>IF('เช็คเวลาเรียน เทอม 1'!BC52="ม",1,"")</f>
        <v/>
      </c>
      <c r="BB52" s="197" t="str">
        <f>IF('เช็คเวลาเรียน เทอม 1'!BD52="ม",1,"")</f>
        <v/>
      </c>
      <c r="BC52" s="198"/>
      <c r="BD52" s="198"/>
      <c r="BE52" s="197" t="str">
        <f>IF('เช็คเวลาเรียน เทอม 1'!BG52="ม",1,"")</f>
        <v/>
      </c>
      <c r="BF52" s="197" t="str">
        <f>IF('เช็คเวลาเรียน เทอม 1'!BH52="ม",1,"")</f>
        <v/>
      </c>
      <c r="BG52" s="197" t="str">
        <f>IF('เช็คเวลาเรียน เทอม 1'!BI52="ม",1,"")</f>
        <v/>
      </c>
      <c r="BH52" s="197" t="str">
        <f>IF('เช็คเวลาเรียน เทอม 1'!BJ52="ม",1,"")</f>
        <v/>
      </c>
      <c r="BI52" s="197" t="str">
        <f>IF('เช็คเวลาเรียน เทอม 1'!BK52="ม",1,"")</f>
        <v/>
      </c>
      <c r="BJ52" s="198"/>
      <c r="BK52" s="198"/>
      <c r="BL52" s="197" t="str">
        <f>IF('เช็คเวลาเรียน เทอม 1'!BN52="ม",1,"")</f>
        <v/>
      </c>
      <c r="BM52" s="197" t="str">
        <f>IF('เช็คเวลาเรียน เทอม 1'!BO52="ม",1,"")</f>
        <v/>
      </c>
      <c r="BN52" s="338">
        <f t="shared" si="7"/>
        <v>0</v>
      </c>
      <c r="BO52" s="339"/>
      <c r="BP52" s="199" t="str">
        <f>IF('เช็คเวลาเรียน เทอม 1'!BT52="ม",1,"")</f>
        <v/>
      </c>
      <c r="BQ52" s="199" t="str">
        <f>IF('เช็คเวลาเรียน เทอม 1'!BU52="ม",1,"")</f>
        <v/>
      </c>
      <c r="BR52" s="199" t="str">
        <f>IF('เช็คเวลาเรียน เทอม 1'!BV52="ม",1,"")</f>
        <v/>
      </c>
      <c r="BS52" s="198"/>
      <c r="BT52" s="198"/>
      <c r="BU52" s="199" t="str">
        <f>IF('เช็คเวลาเรียน เทอม 1'!BY52="ม",1,"")</f>
        <v/>
      </c>
      <c r="BV52" s="199" t="str">
        <f>IF('เช็คเวลาเรียน เทอม 1'!BZ52="ม",1,"")</f>
        <v/>
      </c>
      <c r="BW52" s="199" t="str">
        <f>IF('เช็คเวลาเรียน เทอม 1'!CA52="ม",1,"")</f>
        <v/>
      </c>
      <c r="BX52" s="199" t="str">
        <f>IF('เช็คเวลาเรียน เทอม 1'!CB52="ม",1,"")</f>
        <v/>
      </c>
      <c r="BY52" s="199" t="str">
        <f>IF('เช็คเวลาเรียน เทอม 1'!CC52="ม",1,"")</f>
        <v/>
      </c>
      <c r="BZ52" s="198"/>
      <c r="CA52" s="198"/>
      <c r="CB52" s="199" t="str">
        <f>IF('เช็คเวลาเรียน เทอม 1'!CF52="ม",1,"")</f>
        <v/>
      </c>
      <c r="CC52" s="199" t="str">
        <f>IF('เช็คเวลาเรียน เทอม 1'!CG52="ม",1,"")</f>
        <v/>
      </c>
      <c r="CD52" s="199" t="str">
        <f>IF('เช็คเวลาเรียน เทอม 1'!CH52="ม",1,"")</f>
        <v/>
      </c>
      <c r="CE52" s="199" t="str">
        <f>IF('เช็คเวลาเรียน เทอม 1'!CI52="ม",1,"")</f>
        <v/>
      </c>
      <c r="CF52" s="199" t="str">
        <f>IF('เช็คเวลาเรียน เทอม 1'!CJ52="ม",1,"")</f>
        <v/>
      </c>
      <c r="CG52" s="198"/>
      <c r="CH52" s="198"/>
      <c r="CI52" s="199" t="str">
        <f>IF('เช็คเวลาเรียน เทอม 1'!CM52="ม",1,"")</f>
        <v/>
      </c>
      <c r="CJ52" s="199" t="str">
        <f>IF('เช็คเวลาเรียน เทอม 1'!CN52="ม",1,"")</f>
        <v/>
      </c>
      <c r="CK52" s="199" t="str">
        <f>IF('เช็คเวลาเรียน เทอม 1'!CO52="ม",1,"")</f>
        <v/>
      </c>
      <c r="CL52" s="199" t="str">
        <f>IF('เช็คเวลาเรียน เทอม 1'!CP52="ม",1,"")</f>
        <v/>
      </c>
      <c r="CM52" s="199" t="str">
        <f>IF('เช็คเวลาเรียน เทอม 1'!CQ52="ม",1,"")</f>
        <v/>
      </c>
      <c r="CN52" s="198"/>
      <c r="CO52" s="198"/>
      <c r="CP52" s="199" t="str">
        <f>IF('เช็คเวลาเรียน เทอม 1'!CT52="ม",1,"")</f>
        <v/>
      </c>
      <c r="CQ52" s="280"/>
      <c r="CR52" s="280"/>
      <c r="CS52" s="280"/>
      <c r="CT52" s="199" t="str">
        <f>IF('เช็คเวลาเรียน เทอม 1'!CX52="ม",1,"")</f>
        <v/>
      </c>
      <c r="CU52" s="338">
        <f t="shared" si="8"/>
        <v>0</v>
      </c>
      <c r="CV52" s="339"/>
      <c r="CW52" s="198"/>
      <c r="CX52" s="198"/>
      <c r="CY52" s="199" t="str">
        <f>IF('เช็คเวลาเรียน เทอม 1'!DE52="ม",1,"")</f>
        <v/>
      </c>
      <c r="CZ52" s="199" t="str">
        <f>IF('เช็คเวลาเรียน เทอม 1'!DF52="ม",1,"")</f>
        <v/>
      </c>
      <c r="DA52" s="199" t="str">
        <f>IF('เช็คเวลาเรียน เทอม 1'!DG52="ม",1,"")</f>
        <v/>
      </c>
      <c r="DB52" s="199" t="str">
        <f>IF('เช็คเวลาเรียน เทอม 1'!DH52="ม",1,"")</f>
        <v/>
      </c>
      <c r="DC52" s="199" t="str">
        <f>IF('เช็คเวลาเรียน เทอม 1'!DI52="ม",1,"")</f>
        <v/>
      </c>
      <c r="DD52" s="198"/>
      <c r="DE52" s="198"/>
      <c r="DF52" s="199" t="str">
        <f>IF('เช็คเวลาเรียน เทอม 1'!DL52="ม",1,"")</f>
        <v/>
      </c>
      <c r="DG52" s="199" t="str">
        <f>IF('เช็คเวลาเรียน เทอม 1'!DM52="ม",1,"")</f>
        <v/>
      </c>
      <c r="DH52" s="280"/>
      <c r="DI52" s="199" t="str">
        <f>IF('เช็คเวลาเรียน เทอม 1'!DO52="ม",1,"")</f>
        <v/>
      </c>
      <c r="DJ52" s="199" t="str">
        <f>IF('เช็คเวลาเรียน เทอม 1'!DP52="ม",1,"")</f>
        <v/>
      </c>
      <c r="DK52" s="198"/>
      <c r="DL52" s="198"/>
      <c r="DM52" s="199" t="str">
        <f>IF('เช็คเวลาเรียน เทอม 1'!DS52="ม",1,"")</f>
        <v/>
      </c>
      <c r="DN52" s="199" t="str">
        <f>IF('เช็คเวลาเรียน เทอม 1'!DT52="ม",1,"")</f>
        <v/>
      </c>
      <c r="DO52" s="199" t="str">
        <f>IF('เช็คเวลาเรียน เทอม 1'!DU52="ม",1,"")</f>
        <v/>
      </c>
      <c r="DP52" s="199" t="str">
        <f>IF('เช็คเวลาเรียน เทอม 1'!DV52="ม",1,"")</f>
        <v/>
      </c>
      <c r="DQ52" s="199" t="str">
        <f>IF('เช็คเวลาเรียน เทอม 1'!DW52="ม",1,"")</f>
        <v/>
      </c>
      <c r="DR52" s="198"/>
      <c r="DS52" s="198"/>
      <c r="DT52" s="199" t="str">
        <f>IF('เช็คเวลาเรียน เทอม 1'!DZ52="ม",1,"")</f>
        <v/>
      </c>
      <c r="DU52" s="199" t="str">
        <f>IF('เช็คเวลาเรียน เทอม 1'!EA52="ม",1,"")</f>
        <v/>
      </c>
      <c r="DV52" s="199" t="str">
        <f>IF('เช็คเวลาเรียน เทอม 1'!EB52="ม",1,"")</f>
        <v/>
      </c>
      <c r="DW52" s="199" t="str">
        <f>IF('เช็คเวลาเรียน เทอม 1'!EC52="ม",1,"")</f>
        <v/>
      </c>
      <c r="DX52" s="199" t="str">
        <f>IF('เช็คเวลาเรียน เทอม 1'!ED52="ม",1,"")</f>
        <v/>
      </c>
      <c r="DY52" s="198"/>
      <c r="DZ52" s="198"/>
      <c r="EA52" s="199" t="str">
        <f>IF('เช็คเวลาเรียน เทอม 1'!EG52="ม",1,"")</f>
        <v/>
      </c>
      <c r="EB52" s="338">
        <f t="shared" si="9"/>
        <v>0</v>
      </c>
      <c r="EC52" s="339"/>
      <c r="ED52" s="199" t="str">
        <f>IF('เช็คเวลาเรียน เทอม 1'!EL52="ม",1,"")</f>
        <v/>
      </c>
      <c r="EE52" s="199" t="str">
        <f>IF('เช็คเวลาเรียน เทอม 1'!EM52="ม",1,"")</f>
        <v/>
      </c>
      <c r="EF52" s="199" t="str">
        <f>IF('เช็คเวลาเรียน เทอม 1'!EN52="ม",1,"")</f>
        <v/>
      </c>
      <c r="EG52" s="199" t="str">
        <f>IF('เช็คเวลาเรียน เทอม 1'!EO52="ม",1,"")</f>
        <v/>
      </c>
      <c r="EH52" s="198"/>
      <c r="EI52" s="198"/>
      <c r="EJ52" s="199" t="str">
        <f>IF('เช็คเวลาเรียน เทอม 1'!ER52="ม",1,"")</f>
        <v/>
      </c>
      <c r="EK52" s="199" t="str">
        <f>IF('เช็คเวลาเรียน เทอม 1'!ES52="ม",1,"")</f>
        <v/>
      </c>
      <c r="EL52" s="199" t="str">
        <f>IF('เช็คเวลาเรียน เทอม 1'!ET52="ม",1,"")</f>
        <v/>
      </c>
      <c r="EM52" s="199" t="str">
        <f>IF('เช็คเวลาเรียน เทอม 1'!EU52="ม",1,"")</f>
        <v/>
      </c>
      <c r="EN52" s="199" t="str">
        <f>IF('เช็คเวลาเรียน เทอม 1'!EV52="ม",1,"")</f>
        <v/>
      </c>
      <c r="EO52" s="198"/>
      <c r="EP52" s="198"/>
      <c r="EQ52" s="199" t="str">
        <f>IF('เช็คเวลาเรียน เทอม 1'!EY52="ม",1,"")</f>
        <v/>
      </c>
      <c r="ER52" s="199" t="str">
        <f>IF('เช็คเวลาเรียน เทอม 1'!EZ52="ม",1,"")</f>
        <v/>
      </c>
      <c r="ES52" s="199" t="str">
        <f>IF('เช็คเวลาเรียน เทอม 1'!FA52="ม",1,"")</f>
        <v/>
      </c>
      <c r="ET52" s="199" t="str">
        <f>IF('เช็คเวลาเรียน เทอม 1'!FB52="ม",1,"")</f>
        <v/>
      </c>
      <c r="EU52" s="199" t="str">
        <f>IF('เช็คเวลาเรียน เทอม 1'!FC52="ม",1,"")</f>
        <v/>
      </c>
      <c r="EV52" s="198"/>
      <c r="EW52" s="198"/>
      <c r="EX52" s="199" t="str">
        <f>IF('เช็คเวลาเรียน เทอม 1'!FF52="ม",1,"")</f>
        <v/>
      </c>
      <c r="EY52" s="199" t="str">
        <f>IF('เช็คเวลาเรียน เทอม 1'!FG52="ม",1,"")</f>
        <v/>
      </c>
      <c r="EZ52" s="199" t="str">
        <f>IF('เช็คเวลาเรียน เทอม 1'!FH52="ม",1,"")</f>
        <v/>
      </c>
      <c r="FA52" s="199" t="str">
        <f>IF('เช็คเวลาเรียน เทอม 1'!FI52="ม",1,"")</f>
        <v/>
      </c>
      <c r="FB52" s="199" t="str">
        <f>IF('เช็คเวลาเรียน เทอม 1'!FJ52="ม",1,"")</f>
        <v/>
      </c>
      <c r="FC52" s="198"/>
      <c r="FD52" s="198"/>
      <c r="FE52" s="199" t="str">
        <f>IF('เช็คเวลาเรียน เทอม 1'!FM52="ม",1,"")</f>
        <v/>
      </c>
      <c r="FF52" s="199" t="str">
        <f>IF('เช็คเวลาเรียน เทอม 1'!FN52="ม",1,"")</f>
        <v/>
      </c>
      <c r="FG52" s="199" t="str">
        <f>IF('เช็คเวลาเรียน เทอม 1'!FO52="ม",1,"")</f>
        <v/>
      </c>
      <c r="FH52" s="338">
        <f t="shared" si="10"/>
        <v>0</v>
      </c>
      <c r="FI52" s="339"/>
      <c r="FJ52" s="199" t="str">
        <f>IF('เช็คเวลาเรียน เทอม 1'!FT52="ม",1,"")</f>
        <v/>
      </c>
      <c r="FK52" s="199" t="str">
        <f>IF('เช็คเวลาเรียน เทอม 1'!FU52="ม",1,"")</f>
        <v/>
      </c>
      <c r="FL52" s="198"/>
      <c r="FM52" s="198"/>
      <c r="FN52" s="199" t="str">
        <f>IF('เช็คเวลาเรียน เทอม 1'!FX52="ม",1,"")</f>
        <v/>
      </c>
      <c r="FO52" s="199" t="str">
        <f>IF('เช็คเวลาเรียน เทอม 1'!FY52="ม",1,"")</f>
        <v/>
      </c>
      <c r="FP52" s="199" t="str">
        <f>IF('เช็คเวลาเรียน เทอม 1'!FZ52="ม",1,"")</f>
        <v/>
      </c>
      <c r="FQ52" s="199" t="str">
        <f>IF('เช็คเวลาเรียน เทอม 1'!GA52="ม",1,"")</f>
        <v/>
      </c>
      <c r="FR52" s="199" t="str">
        <f>IF('เช็คเวลาเรียน เทอม 1'!GB52="ม",1,"")</f>
        <v/>
      </c>
      <c r="FS52" s="198"/>
      <c r="FT52" s="198"/>
      <c r="FU52" s="199" t="str">
        <f>IF('เช็คเวลาเรียน เทอม 1'!GE52="ม",1,"")</f>
        <v/>
      </c>
      <c r="FV52" s="280"/>
      <c r="FW52" s="199" t="str">
        <f>IF('เช็คเวลาเรียน เทอม 1'!GG52="ม",1,"")</f>
        <v/>
      </c>
      <c r="FX52" s="199" t="str">
        <f>IF('เช็คเวลาเรียน เทอม 1'!GH52="ม",1,"")</f>
        <v/>
      </c>
      <c r="FY52" s="199" t="str">
        <f>IF('เช็คเวลาเรียน เทอม 1'!GI52="ม",1,"")</f>
        <v/>
      </c>
      <c r="FZ52" s="198"/>
      <c r="GA52" s="198"/>
      <c r="GB52" s="199" t="str">
        <f>IF('เช็คเวลาเรียน เทอม 1'!GL52="ม",1,"")</f>
        <v/>
      </c>
      <c r="GC52" s="199" t="str">
        <f>IF('เช็คเวลาเรียน เทอม 1'!GM52="ม",1,"")</f>
        <v/>
      </c>
      <c r="GD52" s="199" t="str">
        <f>IF('เช็คเวลาเรียน เทอม 1'!GN52="ม",1,"")</f>
        <v/>
      </c>
      <c r="GE52" s="199" t="str">
        <f>IF('เช็คเวลาเรียน เทอม 1'!GO52="ม",1,"")</f>
        <v/>
      </c>
      <c r="GF52" s="280"/>
      <c r="GG52" s="198"/>
      <c r="GH52" s="198"/>
      <c r="GI52" s="199" t="str">
        <f>IF('เช็คเวลาเรียน เทอม 1'!GS52="ม",1,"")</f>
        <v/>
      </c>
      <c r="GJ52" s="199" t="str">
        <f>IF('เช็คเวลาเรียน เทอม 1'!GT52="ม",1,"")</f>
        <v/>
      </c>
      <c r="GK52" s="199" t="str">
        <f>IF('เช็คเวลาเรียน เทอม 1'!GU52="ม",1,"")</f>
        <v/>
      </c>
      <c r="GL52" s="199" t="str">
        <f>IF('เช็คเวลาเรียน เทอม 1'!GV52="ม",1,"")</f>
        <v/>
      </c>
      <c r="GM52" s="199" t="str">
        <f>IF('เช็คเวลาเรียน เทอม 1'!GW52="ม",1,"")</f>
        <v/>
      </c>
      <c r="GN52" s="198"/>
      <c r="GO52" s="338">
        <f t="shared" si="11"/>
        <v>0</v>
      </c>
      <c r="GP52" s="339"/>
    </row>
    <row r="53" spans="1:198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280"/>
      <c r="D53" s="194"/>
      <c r="E53" s="194"/>
      <c r="F53" s="280"/>
      <c r="G53" s="194"/>
      <c r="H53" s="194"/>
      <c r="I53" s="194"/>
      <c r="J53" s="194"/>
      <c r="K53" s="194"/>
      <c r="L53" s="194"/>
      <c r="M53" s="194"/>
      <c r="N53" s="194"/>
      <c r="O53" s="280"/>
      <c r="P53" s="194"/>
      <c r="Q53" s="194"/>
      <c r="R53" s="195"/>
      <c r="S53" s="195"/>
      <c r="T53" s="196" t="str">
        <f>IF('เช็คเวลาเรียน เทอม 1'!T53="ม",1,"")</f>
        <v/>
      </c>
      <c r="U53" s="196" t="str">
        <f>IF('เช็คเวลาเรียน เทอม 1'!U53="ม",1,"")</f>
        <v/>
      </c>
      <c r="V53" s="196" t="str">
        <f>IF('เช็คเวลาเรียน เทอม 1'!V53="ม",1,"")</f>
        <v/>
      </c>
      <c r="W53" s="196" t="str">
        <f>IF('เช็คเวลาเรียน เทอม 1'!W53="ม",1,"")</f>
        <v/>
      </c>
      <c r="X53" s="196" t="str">
        <f>IF('เช็คเวลาเรียน เทอม 1'!X53="ม",1,"")</f>
        <v/>
      </c>
      <c r="Y53" s="194"/>
      <c r="Z53" s="194"/>
      <c r="AA53" s="196" t="str">
        <f>IF('เช็คเวลาเรียน เทอม 1'!AA53="ม",1,"")</f>
        <v/>
      </c>
      <c r="AB53" s="196" t="str">
        <f>IF('เช็คเวลาเรียน เทอม 1'!AB53="ม",1,"")</f>
        <v/>
      </c>
      <c r="AC53" s="196" t="str">
        <f>IF('เช็คเวลาเรียน เทอม 1'!AC53="ม",1,"")</f>
        <v/>
      </c>
      <c r="AD53" s="196" t="str">
        <f>IF('เช็คเวลาเรียน เทอม 1'!AD53="ม",1,"")</f>
        <v/>
      </c>
      <c r="AE53" s="196" t="str">
        <f>IF('เช็คเวลาเรียน เทอม 1'!AE53="ม",1,"")</f>
        <v/>
      </c>
      <c r="AF53" s="194"/>
      <c r="AG53" s="280"/>
      <c r="AH53" s="338">
        <f t="shared" si="6"/>
        <v>0</v>
      </c>
      <c r="AI53" s="339"/>
      <c r="AJ53" s="280"/>
      <c r="AK53" s="197" t="str">
        <f>IF('เช็คเวลาเรียน เทอม 1'!AM53="ม",1,"")</f>
        <v/>
      </c>
      <c r="AL53" s="280"/>
      <c r="AM53" s="197" t="str">
        <f>IF('เช็คเวลาเรียน เทอม 1'!AO53="ม",1,"")</f>
        <v/>
      </c>
      <c r="AN53" s="197" t="str">
        <f>IF('เช็คเวลาเรียน เทอม 1'!AP53="ม",1,"")</f>
        <v/>
      </c>
      <c r="AO53" s="198"/>
      <c r="AP53" s="198"/>
      <c r="AQ53" s="197" t="str">
        <f>IF('เช็คเวลาเรียน เทอม 1'!AS53="ม",1,"")</f>
        <v/>
      </c>
      <c r="AR53" s="197" t="str">
        <f>IF('เช็คเวลาเรียน เทอม 1'!AT53="ม",1,"")</f>
        <v/>
      </c>
      <c r="AS53" s="197" t="str">
        <f>IF('เช็คเวลาเรียน เทอม 1'!AU53="ม",1,"")</f>
        <v/>
      </c>
      <c r="AT53" s="197" t="str">
        <f>IF('เช็คเวลาเรียน เทอม 1'!AV53="ม",1,"")</f>
        <v/>
      </c>
      <c r="AU53" s="197" t="str">
        <f>IF('เช็คเวลาเรียน เทอม 1'!AW53="ม",1,"")</f>
        <v/>
      </c>
      <c r="AV53" s="198"/>
      <c r="AW53" s="198"/>
      <c r="AX53" s="197" t="str">
        <f>IF('เช็คเวลาเรียน เทอม 1'!AZ53="ม",1,"")</f>
        <v/>
      </c>
      <c r="AY53" s="197" t="str">
        <f>IF('เช็คเวลาเรียน เทอม 1'!BA53="ม",1,"")</f>
        <v/>
      </c>
      <c r="AZ53" s="197" t="str">
        <f>IF('เช็คเวลาเรียน เทอม 1'!BB53="ม",1,"")</f>
        <v/>
      </c>
      <c r="BA53" s="197" t="str">
        <f>IF('เช็คเวลาเรียน เทอม 1'!BC53="ม",1,"")</f>
        <v/>
      </c>
      <c r="BB53" s="197" t="str">
        <f>IF('เช็คเวลาเรียน เทอม 1'!BD53="ม",1,"")</f>
        <v/>
      </c>
      <c r="BC53" s="198"/>
      <c r="BD53" s="198"/>
      <c r="BE53" s="197" t="str">
        <f>IF('เช็คเวลาเรียน เทอม 1'!BG53="ม",1,"")</f>
        <v/>
      </c>
      <c r="BF53" s="197" t="str">
        <f>IF('เช็คเวลาเรียน เทอม 1'!BH53="ม",1,"")</f>
        <v/>
      </c>
      <c r="BG53" s="197" t="str">
        <f>IF('เช็คเวลาเรียน เทอม 1'!BI53="ม",1,"")</f>
        <v/>
      </c>
      <c r="BH53" s="197" t="str">
        <f>IF('เช็คเวลาเรียน เทอม 1'!BJ53="ม",1,"")</f>
        <v/>
      </c>
      <c r="BI53" s="197" t="str">
        <f>IF('เช็คเวลาเรียน เทอม 1'!BK53="ม",1,"")</f>
        <v/>
      </c>
      <c r="BJ53" s="198"/>
      <c r="BK53" s="198"/>
      <c r="BL53" s="197" t="str">
        <f>IF('เช็คเวลาเรียน เทอม 1'!BN53="ม",1,"")</f>
        <v/>
      </c>
      <c r="BM53" s="197" t="str">
        <f>IF('เช็คเวลาเรียน เทอม 1'!BO53="ม",1,"")</f>
        <v/>
      </c>
      <c r="BN53" s="338">
        <f t="shared" si="7"/>
        <v>0</v>
      </c>
      <c r="BO53" s="339"/>
      <c r="BP53" s="199" t="str">
        <f>IF('เช็คเวลาเรียน เทอม 1'!BT53="ม",1,"")</f>
        <v/>
      </c>
      <c r="BQ53" s="199" t="str">
        <f>IF('เช็คเวลาเรียน เทอม 1'!BU53="ม",1,"")</f>
        <v/>
      </c>
      <c r="BR53" s="199" t="str">
        <f>IF('เช็คเวลาเรียน เทอม 1'!BV53="ม",1,"")</f>
        <v/>
      </c>
      <c r="BS53" s="198"/>
      <c r="BT53" s="198"/>
      <c r="BU53" s="199" t="str">
        <f>IF('เช็คเวลาเรียน เทอม 1'!BY53="ม",1,"")</f>
        <v/>
      </c>
      <c r="BV53" s="199" t="str">
        <f>IF('เช็คเวลาเรียน เทอม 1'!BZ53="ม",1,"")</f>
        <v/>
      </c>
      <c r="BW53" s="199" t="str">
        <f>IF('เช็คเวลาเรียน เทอม 1'!CA53="ม",1,"")</f>
        <v/>
      </c>
      <c r="BX53" s="199" t="str">
        <f>IF('เช็คเวลาเรียน เทอม 1'!CB53="ม",1,"")</f>
        <v/>
      </c>
      <c r="BY53" s="199" t="str">
        <f>IF('เช็คเวลาเรียน เทอม 1'!CC53="ม",1,"")</f>
        <v/>
      </c>
      <c r="BZ53" s="198"/>
      <c r="CA53" s="198"/>
      <c r="CB53" s="199" t="str">
        <f>IF('เช็คเวลาเรียน เทอม 1'!CF53="ม",1,"")</f>
        <v/>
      </c>
      <c r="CC53" s="199" t="str">
        <f>IF('เช็คเวลาเรียน เทอม 1'!CG53="ม",1,"")</f>
        <v/>
      </c>
      <c r="CD53" s="199" t="str">
        <f>IF('เช็คเวลาเรียน เทอม 1'!CH53="ม",1,"")</f>
        <v/>
      </c>
      <c r="CE53" s="199" t="str">
        <f>IF('เช็คเวลาเรียน เทอม 1'!CI53="ม",1,"")</f>
        <v/>
      </c>
      <c r="CF53" s="199" t="str">
        <f>IF('เช็คเวลาเรียน เทอม 1'!CJ53="ม",1,"")</f>
        <v/>
      </c>
      <c r="CG53" s="198"/>
      <c r="CH53" s="198"/>
      <c r="CI53" s="199" t="str">
        <f>IF('เช็คเวลาเรียน เทอม 1'!CM53="ม",1,"")</f>
        <v/>
      </c>
      <c r="CJ53" s="199" t="str">
        <f>IF('เช็คเวลาเรียน เทอม 1'!CN53="ม",1,"")</f>
        <v/>
      </c>
      <c r="CK53" s="199" t="str">
        <f>IF('เช็คเวลาเรียน เทอม 1'!CO53="ม",1,"")</f>
        <v/>
      </c>
      <c r="CL53" s="199" t="str">
        <f>IF('เช็คเวลาเรียน เทอม 1'!CP53="ม",1,"")</f>
        <v/>
      </c>
      <c r="CM53" s="199" t="str">
        <f>IF('เช็คเวลาเรียน เทอม 1'!CQ53="ม",1,"")</f>
        <v/>
      </c>
      <c r="CN53" s="198"/>
      <c r="CO53" s="198"/>
      <c r="CP53" s="199" t="str">
        <f>IF('เช็คเวลาเรียน เทอม 1'!CT53="ม",1,"")</f>
        <v/>
      </c>
      <c r="CQ53" s="280"/>
      <c r="CR53" s="280"/>
      <c r="CS53" s="280"/>
      <c r="CT53" s="199" t="str">
        <f>IF('เช็คเวลาเรียน เทอม 1'!CX53="ม",1,"")</f>
        <v/>
      </c>
      <c r="CU53" s="338">
        <f t="shared" si="8"/>
        <v>0</v>
      </c>
      <c r="CV53" s="339"/>
      <c r="CW53" s="198"/>
      <c r="CX53" s="198"/>
      <c r="CY53" s="199" t="str">
        <f>IF('เช็คเวลาเรียน เทอม 1'!DE53="ม",1,"")</f>
        <v/>
      </c>
      <c r="CZ53" s="199" t="str">
        <f>IF('เช็คเวลาเรียน เทอม 1'!DF53="ม",1,"")</f>
        <v/>
      </c>
      <c r="DA53" s="199" t="str">
        <f>IF('เช็คเวลาเรียน เทอม 1'!DG53="ม",1,"")</f>
        <v/>
      </c>
      <c r="DB53" s="199" t="str">
        <f>IF('เช็คเวลาเรียน เทอม 1'!DH53="ม",1,"")</f>
        <v/>
      </c>
      <c r="DC53" s="199" t="str">
        <f>IF('เช็คเวลาเรียน เทอม 1'!DI53="ม",1,"")</f>
        <v/>
      </c>
      <c r="DD53" s="198"/>
      <c r="DE53" s="198"/>
      <c r="DF53" s="199" t="str">
        <f>IF('เช็คเวลาเรียน เทอม 1'!DL53="ม",1,"")</f>
        <v/>
      </c>
      <c r="DG53" s="199" t="str">
        <f>IF('เช็คเวลาเรียน เทอม 1'!DM53="ม",1,"")</f>
        <v/>
      </c>
      <c r="DH53" s="280"/>
      <c r="DI53" s="199" t="str">
        <f>IF('เช็คเวลาเรียน เทอม 1'!DO53="ม",1,"")</f>
        <v/>
      </c>
      <c r="DJ53" s="199" t="str">
        <f>IF('เช็คเวลาเรียน เทอม 1'!DP53="ม",1,"")</f>
        <v/>
      </c>
      <c r="DK53" s="198"/>
      <c r="DL53" s="198"/>
      <c r="DM53" s="199" t="str">
        <f>IF('เช็คเวลาเรียน เทอม 1'!DS53="ม",1,"")</f>
        <v/>
      </c>
      <c r="DN53" s="199" t="str">
        <f>IF('เช็คเวลาเรียน เทอม 1'!DT53="ม",1,"")</f>
        <v/>
      </c>
      <c r="DO53" s="199" t="str">
        <f>IF('เช็คเวลาเรียน เทอม 1'!DU53="ม",1,"")</f>
        <v/>
      </c>
      <c r="DP53" s="199" t="str">
        <f>IF('เช็คเวลาเรียน เทอม 1'!DV53="ม",1,"")</f>
        <v/>
      </c>
      <c r="DQ53" s="199" t="str">
        <f>IF('เช็คเวลาเรียน เทอม 1'!DW53="ม",1,"")</f>
        <v/>
      </c>
      <c r="DR53" s="198"/>
      <c r="DS53" s="198"/>
      <c r="DT53" s="199" t="str">
        <f>IF('เช็คเวลาเรียน เทอม 1'!DZ53="ม",1,"")</f>
        <v/>
      </c>
      <c r="DU53" s="199" t="str">
        <f>IF('เช็คเวลาเรียน เทอม 1'!EA53="ม",1,"")</f>
        <v/>
      </c>
      <c r="DV53" s="199" t="str">
        <f>IF('เช็คเวลาเรียน เทอม 1'!EB53="ม",1,"")</f>
        <v/>
      </c>
      <c r="DW53" s="199" t="str">
        <f>IF('เช็คเวลาเรียน เทอม 1'!EC53="ม",1,"")</f>
        <v/>
      </c>
      <c r="DX53" s="199" t="str">
        <f>IF('เช็คเวลาเรียน เทอม 1'!ED53="ม",1,"")</f>
        <v/>
      </c>
      <c r="DY53" s="198"/>
      <c r="DZ53" s="198"/>
      <c r="EA53" s="199" t="str">
        <f>IF('เช็คเวลาเรียน เทอม 1'!EG53="ม",1,"")</f>
        <v/>
      </c>
      <c r="EB53" s="338">
        <f t="shared" si="9"/>
        <v>0</v>
      </c>
      <c r="EC53" s="339"/>
      <c r="ED53" s="199" t="str">
        <f>IF('เช็คเวลาเรียน เทอม 1'!EL53="ม",1,"")</f>
        <v/>
      </c>
      <c r="EE53" s="199" t="str">
        <f>IF('เช็คเวลาเรียน เทอม 1'!EM53="ม",1,"")</f>
        <v/>
      </c>
      <c r="EF53" s="199" t="str">
        <f>IF('เช็คเวลาเรียน เทอม 1'!EN53="ม",1,"")</f>
        <v/>
      </c>
      <c r="EG53" s="199" t="str">
        <f>IF('เช็คเวลาเรียน เทอม 1'!EO53="ม",1,"")</f>
        <v/>
      </c>
      <c r="EH53" s="198"/>
      <c r="EI53" s="198"/>
      <c r="EJ53" s="199" t="str">
        <f>IF('เช็คเวลาเรียน เทอม 1'!ER53="ม",1,"")</f>
        <v/>
      </c>
      <c r="EK53" s="199" t="str">
        <f>IF('เช็คเวลาเรียน เทอม 1'!ES53="ม",1,"")</f>
        <v/>
      </c>
      <c r="EL53" s="199" t="str">
        <f>IF('เช็คเวลาเรียน เทอม 1'!ET53="ม",1,"")</f>
        <v/>
      </c>
      <c r="EM53" s="199" t="str">
        <f>IF('เช็คเวลาเรียน เทอม 1'!EU53="ม",1,"")</f>
        <v/>
      </c>
      <c r="EN53" s="199" t="str">
        <f>IF('เช็คเวลาเรียน เทอม 1'!EV53="ม",1,"")</f>
        <v/>
      </c>
      <c r="EO53" s="198"/>
      <c r="EP53" s="198"/>
      <c r="EQ53" s="199" t="str">
        <f>IF('เช็คเวลาเรียน เทอม 1'!EY53="ม",1,"")</f>
        <v/>
      </c>
      <c r="ER53" s="199" t="str">
        <f>IF('เช็คเวลาเรียน เทอม 1'!EZ53="ม",1,"")</f>
        <v/>
      </c>
      <c r="ES53" s="199" t="str">
        <f>IF('เช็คเวลาเรียน เทอม 1'!FA53="ม",1,"")</f>
        <v/>
      </c>
      <c r="ET53" s="199" t="str">
        <f>IF('เช็คเวลาเรียน เทอม 1'!FB53="ม",1,"")</f>
        <v/>
      </c>
      <c r="EU53" s="199" t="str">
        <f>IF('เช็คเวลาเรียน เทอม 1'!FC53="ม",1,"")</f>
        <v/>
      </c>
      <c r="EV53" s="198"/>
      <c r="EW53" s="198"/>
      <c r="EX53" s="199" t="str">
        <f>IF('เช็คเวลาเรียน เทอม 1'!FF53="ม",1,"")</f>
        <v/>
      </c>
      <c r="EY53" s="199" t="str">
        <f>IF('เช็คเวลาเรียน เทอม 1'!FG53="ม",1,"")</f>
        <v/>
      </c>
      <c r="EZ53" s="199" t="str">
        <f>IF('เช็คเวลาเรียน เทอม 1'!FH53="ม",1,"")</f>
        <v/>
      </c>
      <c r="FA53" s="199" t="str">
        <f>IF('เช็คเวลาเรียน เทอม 1'!FI53="ม",1,"")</f>
        <v/>
      </c>
      <c r="FB53" s="199" t="str">
        <f>IF('เช็คเวลาเรียน เทอม 1'!FJ53="ม",1,"")</f>
        <v/>
      </c>
      <c r="FC53" s="198"/>
      <c r="FD53" s="198"/>
      <c r="FE53" s="199" t="str">
        <f>IF('เช็คเวลาเรียน เทอม 1'!FM53="ม",1,"")</f>
        <v/>
      </c>
      <c r="FF53" s="199" t="str">
        <f>IF('เช็คเวลาเรียน เทอม 1'!FN53="ม",1,"")</f>
        <v/>
      </c>
      <c r="FG53" s="199" t="str">
        <f>IF('เช็คเวลาเรียน เทอม 1'!FO53="ม",1,"")</f>
        <v/>
      </c>
      <c r="FH53" s="338">
        <f t="shared" si="10"/>
        <v>0</v>
      </c>
      <c r="FI53" s="339"/>
      <c r="FJ53" s="199" t="str">
        <f>IF('เช็คเวลาเรียน เทอม 1'!FT53="ม",1,"")</f>
        <v/>
      </c>
      <c r="FK53" s="199" t="str">
        <f>IF('เช็คเวลาเรียน เทอม 1'!FU53="ม",1,"")</f>
        <v/>
      </c>
      <c r="FL53" s="198"/>
      <c r="FM53" s="198"/>
      <c r="FN53" s="199" t="str">
        <f>IF('เช็คเวลาเรียน เทอม 1'!FX53="ม",1,"")</f>
        <v/>
      </c>
      <c r="FO53" s="199" t="str">
        <f>IF('เช็คเวลาเรียน เทอม 1'!FY53="ม",1,"")</f>
        <v/>
      </c>
      <c r="FP53" s="199" t="str">
        <f>IF('เช็คเวลาเรียน เทอม 1'!FZ53="ม",1,"")</f>
        <v/>
      </c>
      <c r="FQ53" s="199" t="str">
        <f>IF('เช็คเวลาเรียน เทอม 1'!GA53="ม",1,"")</f>
        <v/>
      </c>
      <c r="FR53" s="199" t="str">
        <f>IF('เช็คเวลาเรียน เทอม 1'!GB53="ม",1,"")</f>
        <v/>
      </c>
      <c r="FS53" s="198"/>
      <c r="FT53" s="198"/>
      <c r="FU53" s="199" t="str">
        <f>IF('เช็คเวลาเรียน เทอม 1'!GE53="ม",1,"")</f>
        <v/>
      </c>
      <c r="FV53" s="280"/>
      <c r="FW53" s="199" t="str">
        <f>IF('เช็คเวลาเรียน เทอม 1'!GG53="ม",1,"")</f>
        <v/>
      </c>
      <c r="FX53" s="199" t="str">
        <f>IF('เช็คเวลาเรียน เทอม 1'!GH53="ม",1,"")</f>
        <v/>
      </c>
      <c r="FY53" s="199" t="str">
        <f>IF('เช็คเวลาเรียน เทอม 1'!GI53="ม",1,"")</f>
        <v/>
      </c>
      <c r="FZ53" s="198"/>
      <c r="GA53" s="198"/>
      <c r="GB53" s="199" t="str">
        <f>IF('เช็คเวลาเรียน เทอม 1'!GL53="ม",1,"")</f>
        <v/>
      </c>
      <c r="GC53" s="199" t="str">
        <f>IF('เช็คเวลาเรียน เทอม 1'!GM53="ม",1,"")</f>
        <v/>
      </c>
      <c r="GD53" s="199" t="str">
        <f>IF('เช็คเวลาเรียน เทอม 1'!GN53="ม",1,"")</f>
        <v/>
      </c>
      <c r="GE53" s="199" t="str">
        <f>IF('เช็คเวลาเรียน เทอม 1'!GO53="ม",1,"")</f>
        <v/>
      </c>
      <c r="GF53" s="280"/>
      <c r="GG53" s="198"/>
      <c r="GH53" s="198"/>
      <c r="GI53" s="199" t="str">
        <f>IF('เช็คเวลาเรียน เทอม 1'!GS53="ม",1,"")</f>
        <v/>
      </c>
      <c r="GJ53" s="199" t="str">
        <f>IF('เช็คเวลาเรียน เทอม 1'!GT53="ม",1,"")</f>
        <v/>
      </c>
      <c r="GK53" s="199" t="str">
        <f>IF('เช็คเวลาเรียน เทอม 1'!GU53="ม",1,"")</f>
        <v/>
      </c>
      <c r="GL53" s="199" t="str">
        <f>IF('เช็คเวลาเรียน เทอม 1'!GV53="ม",1,"")</f>
        <v/>
      </c>
      <c r="GM53" s="199" t="str">
        <f>IF('เช็คเวลาเรียน เทอม 1'!GW53="ม",1,"")</f>
        <v/>
      </c>
      <c r="GN53" s="198"/>
      <c r="GO53" s="338">
        <f t="shared" si="11"/>
        <v>0</v>
      </c>
      <c r="GP53" s="339"/>
    </row>
    <row r="54" spans="1:198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280"/>
      <c r="D54" s="194"/>
      <c r="E54" s="194"/>
      <c r="F54" s="280"/>
      <c r="G54" s="194"/>
      <c r="H54" s="194"/>
      <c r="I54" s="194"/>
      <c r="J54" s="194"/>
      <c r="K54" s="194"/>
      <c r="L54" s="194"/>
      <c r="M54" s="194"/>
      <c r="N54" s="194"/>
      <c r="O54" s="280"/>
      <c r="P54" s="194"/>
      <c r="Q54" s="194"/>
      <c r="R54" s="195"/>
      <c r="S54" s="195"/>
      <c r="T54" s="196" t="str">
        <f>IF('เช็คเวลาเรียน เทอม 1'!T54="ม",1,"")</f>
        <v/>
      </c>
      <c r="U54" s="196" t="str">
        <f>IF('เช็คเวลาเรียน เทอม 1'!U54="ม",1,"")</f>
        <v/>
      </c>
      <c r="V54" s="196" t="str">
        <f>IF('เช็คเวลาเรียน เทอม 1'!V54="ม",1,"")</f>
        <v/>
      </c>
      <c r="W54" s="196" t="str">
        <f>IF('เช็คเวลาเรียน เทอม 1'!W54="ม",1,"")</f>
        <v/>
      </c>
      <c r="X54" s="196" t="str">
        <f>IF('เช็คเวลาเรียน เทอม 1'!X54="ม",1,"")</f>
        <v/>
      </c>
      <c r="Y54" s="194"/>
      <c r="Z54" s="194"/>
      <c r="AA54" s="196" t="str">
        <f>IF('เช็คเวลาเรียน เทอม 1'!AA54="ม",1,"")</f>
        <v/>
      </c>
      <c r="AB54" s="196" t="str">
        <f>IF('เช็คเวลาเรียน เทอม 1'!AB54="ม",1,"")</f>
        <v/>
      </c>
      <c r="AC54" s="196" t="str">
        <f>IF('เช็คเวลาเรียน เทอม 1'!AC54="ม",1,"")</f>
        <v/>
      </c>
      <c r="AD54" s="196" t="str">
        <f>IF('เช็คเวลาเรียน เทอม 1'!AD54="ม",1,"")</f>
        <v/>
      </c>
      <c r="AE54" s="196" t="str">
        <f>IF('เช็คเวลาเรียน เทอม 1'!AE54="ม",1,"")</f>
        <v/>
      </c>
      <c r="AF54" s="194"/>
      <c r="AG54" s="280"/>
      <c r="AH54" s="338">
        <f t="shared" si="6"/>
        <v>0</v>
      </c>
      <c r="AI54" s="339"/>
      <c r="AJ54" s="280"/>
      <c r="AK54" s="197" t="str">
        <f>IF('เช็คเวลาเรียน เทอม 1'!AM54="ม",1,"")</f>
        <v/>
      </c>
      <c r="AL54" s="280"/>
      <c r="AM54" s="197" t="str">
        <f>IF('เช็คเวลาเรียน เทอม 1'!AO54="ม",1,"")</f>
        <v/>
      </c>
      <c r="AN54" s="197" t="str">
        <f>IF('เช็คเวลาเรียน เทอม 1'!AP54="ม",1,"")</f>
        <v/>
      </c>
      <c r="AO54" s="198"/>
      <c r="AP54" s="198"/>
      <c r="AQ54" s="197" t="str">
        <f>IF('เช็คเวลาเรียน เทอม 1'!AS54="ม",1,"")</f>
        <v/>
      </c>
      <c r="AR54" s="197" t="str">
        <f>IF('เช็คเวลาเรียน เทอม 1'!AT54="ม",1,"")</f>
        <v/>
      </c>
      <c r="AS54" s="197" t="str">
        <f>IF('เช็คเวลาเรียน เทอม 1'!AU54="ม",1,"")</f>
        <v/>
      </c>
      <c r="AT54" s="197" t="str">
        <f>IF('เช็คเวลาเรียน เทอม 1'!AV54="ม",1,"")</f>
        <v/>
      </c>
      <c r="AU54" s="197" t="str">
        <f>IF('เช็คเวลาเรียน เทอม 1'!AW54="ม",1,"")</f>
        <v/>
      </c>
      <c r="AV54" s="198"/>
      <c r="AW54" s="198"/>
      <c r="AX54" s="197" t="str">
        <f>IF('เช็คเวลาเรียน เทอม 1'!AZ54="ม",1,"")</f>
        <v/>
      </c>
      <c r="AY54" s="197" t="str">
        <f>IF('เช็คเวลาเรียน เทอม 1'!BA54="ม",1,"")</f>
        <v/>
      </c>
      <c r="AZ54" s="197" t="str">
        <f>IF('เช็คเวลาเรียน เทอม 1'!BB54="ม",1,"")</f>
        <v/>
      </c>
      <c r="BA54" s="197" t="str">
        <f>IF('เช็คเวลาเรียน เทอม 1'!BC54="ม",1,"")</f>
        <v/>
      </c>
      <c r="BB54" s="197" t="str">
        <f>IF('เช็คเวลาเรียน เทอม 1'!BD54="ม",1,"")</f>
        <v/>
      </c>
      <c r="BC54" s="198"/>
      <c r="BD54" s="198"/>
      <c r="BE54" s="197" t="str">
        <f>IF('เช็คเวลาเรียน เทอม 1'!BG54="ม",1,"")</f>
        <v/>
      </c>
      <c r="BF54" s="197" t="str">
        <f>IF('เช็คเวลาเรียน เทอม 1'!BH54="ม",1,"")</f>
        <v/>
      </c>
      <c r="BG54" s="197" t="str">
        <f>IF('เช็คเวลาเรียน เทอม 1'!BI54="ม",1,"")</f>
        <v/>
      </c>
      <c r="BH54" s="197" t="str">
        <f>IF('เช็คเวลาเรียน เทอม 1'!BJ54="ม",1,"")</f>
        <v/>
      </c>
      <c r="BI54" s="197" t="str">
        <f>IF('เช็คเวลาเรียน เทอม 1'!BK54="ม",1,"")</f>
        <v/>
      </c>
      <c r="BJ54" s="198"/>
      <c r="BK54" s="198"/>
      <c r="BL54" s="197" t="str">
        <f>IF('เช็คเวลาเรียน เทอม 1'!BN54="ม",1,"")</f>
        <v/>
      </c>
      <c r="BM54" s="197" t="str">
        <f>IF('เช็คเวลาเรียน เทอม 1'!BO54="ม",1,"")</f>
        <v/>
      </c>
      <c r="BN54" s="338">
        <f t="shared" si="7"/>
        <v>0</v>
      </c>
      <c r="BO54" s="339"/>
      <c r="BP54" s="199" t="str">
        <f>IF('เช็คเวลาเรียน เทอม 1'!BT54="ม",1,"")</f>
        <v/>
      </c>
      <c r="BQ54" s="199" t="str">
        <f>IF('เช็คเวลาเรียน เทอม 1'!BU54="ม",1,"")</f>
        <v/>
      </c>
      <c r="BR54" s="199" t="str">
        <f>IF('เช็คเวลาเรียน เทอม 1'!BV54="ม",1,"")</f>
        <v/>
      </c>
      <c r="BS54" s="198"/>
      <c r="BT54" s="198"/>
      <c r="BU54" s="199" t="str">
        <f>IF('เช็คเวลาเรียน เทอม 1'!BY54="ม",1,"")</f>
        <v/>
      </c>
      <c r="BV54" s="199" t="str">
        <f>IF('เช็คเวลาเรียน เทอม 1'!BZ54="ม",1,"")</f>
        <v/>
      </c>
      <c r="BW54" s="199" t="str">
        <f>IF('เช็คเวลาเรียน เทอม 1'!CA54="ม",1,"")</f>
        <v/>
      </c>
      <c r="BX54" s="199" t="str">
        <f>IF('เช็คเวลาเรียน เทอม 1'!CB54="ม",1,"")</f>
        <v/>
      </c>
      <c r="BY54" s="199" t="str">
        <f>IF('เช็คเวลาเรียน เทอม 1'!CC54="ม",1,"")</f>
        <v/>
      </c>
      <c r="BZ54" s="198"/>
      <c r="CA54" s="198"/>
      <c r="CB54" s="199" t="str">
        <f>IF('เช็คเวลาเรียน เทอม 1'!CF54="ม",1,"")</f>
        <v/>
      </c>
      <c r="CC54" s="199" t="str">
        <f>IF('เช็คเวลาเรียน เทอม 1'!CG54="ม",1,"")</f>
        <v/>
      </c>
      <c r="CD54" s="199" t="str">
        <f>IF('เช็คเวลาเรียน เทอม 1'!CH54="ม",1,"")</f>
        <v/>
      </c>
      <c r="CE54" s="199" t="str">
        <f>IF('เช็คเวลาเรียน เทอม 1'!CI54="ม",1,"")</f>
        <v/>
      </c>
      <c r="CF54" s="199" t="str">
        <f>IF('เช็คเวลาเรียน เทอม 1'!CJ54="ม",1,"")</f>
        <v/>
      </c>
      <c r="CG54" s="198"/>
      <c r="CH54" s="198"/>
      <c r="CI54" s="199" t="str">
        <f>IF('เช็คเวลาเรียน เทอม 1'!CM54="ม",1,"")</f>
        <v/>
      </c>
      <c r="CJ54" s="199" t="str">
        <f>IF('เช็คเวลาเรียน เทอม 1'!CN54="ม",1,"")</f>
        <v/>
      </c>
      <c r="CK54" s="199" t="str">
        <f>IF('เช็คเวลาเรียน เทอม 1'!CO54="ม",1,"")</f>
        <v/>
      </c>
      <c r="CL54" s="199" t="str">
        <f>IF('เช็คเวลาเรียน เทอม 1'!CP54="ม",1,"")</f>
        <v/>
      </c>
      <c r="CM54" s="199" t="str">
        <f>IF('เช็คเวลาเรียน เทอม 1'!CQ54="ม",1,"")</f>
        <v/>
      </c>
      <c r="CN54" s="198"/>
      <c r="CO54" s="198"/>
      <c r="CP54" s="199" t="str">
        <f>IF('เช็คเวลาเรียน เทอม 1'!CT54="ม",1,"")</f>
        <v/>
      </c>
      <c r="CQ54" s="280"/>
      <c r="CR54" s="280"/>
      <c r="CS54" s="280"/>
      <c r="CT54" s="199" t="str">
        <f>IF('เช็คเวลาเรียน เทอม 1'!CX54="ม",1,"")</f>
        <v/>
      </c>
      <c r="CU54" s="338">
        <f t="shared" si="8"/>
        <v>0</v>
      </c>
      <c r="CV54" s="339"/>
      <c r="CW54" s="198"/>
      <c r="CX54" s="198"/>
      <c r="CY54" s="199" t="str">
        <f>IF('เช็คเวลาเรียน เทอม 1'!DE54="ม",1,"")</f>
        <v/>
      </c>
      <c r="CZ54" s="199" t="str">
        <f>IF('เช็คเวลาเรียน เทอม 1'!DF54="ม",1,"")</f>
        <v/>
      </c>
      <c r="DA54" s="199" t="str">
        <f>IF('เช็คเวลาเรียน เทอม 1'!DG54="ม",1,"")</f>
        <v/>
      </c>
      <c r="DB54" s="199" t="str">
        <f>IF('เช็คเวลาเรียน เทอม 1'!DH54="ม",1,"")</f>
        <v/>
      </c>
      <c r="DC54" s="199" t="str">
        <f>IF('เช็คเวลาเรียน เทอม 1'!DI54="ม",1,"")</f>
        <v/>
      </c>
      <c r="DD54" s="198"/>
      <c r="DE54" s="198"/>
      <c r="DF54" s="199" t="str">
        <f>IF('เช็คเวลาเรียน เทอม 1'!DL54="ม",1,"")</f>
        <v/>
      </c>
      <c r="DG54" s="199" t="str">
        <f>IF('เช็คเวลาเรียน เทอม 1'!DM54="ม",1,"")</f>
        <v/>
      </c>
      <c r="DH54" s="280"/>
      <c r="DI54" s="199" t="str">
        <f>IF('เช็คเวลาเรียน เทอม 1'!DO54="ม",1,"")</f>
        <v/>
      </c>
      <c r="DJ54" s="199" t="str">
        <f>IF('เช็คเวลาเรียน เทอม 1'!DP54="ม",1,"")</f>
        <v/>
      </c>
      <c r="DK54" s="198"/>
      <c r="DL54" s="198"/>
      <c r="DM54" s="199" t="str">
        <f>IF('เช็คเวลาเรียน เทอม 1'!DS54="ม",1,"")</f>
        <v/>
      </c>
      <c r="DN54" s="199" t="str">
        <f>IF('เช็คเวลาเรียน เทอม 1'!DT54="ม",1,"")</f>
        <v/>
      </c>
      <c r="DO54" s="199" t="str">
        <f>IF('เช็คเวลาเรียน เทอม 1'!DU54="ม",1,"")</f>
        <v/>
      </c>
      <c r="DP54" s="199" t="str">
        <f>IF('เช็คเวลาเรียน เทอม 1'!DV54="ม",1,"")</f>
        <v/>
      </c>
      <c r="DQ54" s="199" t="str">
        <f>IF('เช็คเวลาเรียน เทอม 1'!DW54="ม",1,"")</f>
        <v/>
      </c>
      <c r="DR54" s="198"/>
      <c r="DS54" s="198"/>
      <c r="DT54" s="199" t="str">
        <f>IF('เช็คเวลาเรียน เทอม 1'!DZ54="ม",1,"")</f>
        <v/>
      </c>
      <c r="DU54" s="199" t="str">
        <f>IF('เช็คเวลาเรียน เทอม 1'!EA54="ม",1,"")</f>
        <v/>
      </c>
      <c r="DV54" s="199" t="str">
        <f>IF('เช็คเวลาเรียน เทอม 1'!EB54="ม",1,"")</f>
        <v/>
      </c>
      <c r="DW54" s="199" t="str">
        <f>IF('เช็คเวลาเรียน เทอม 1'!EC54="ม",1,"")</f>
        <v/>
      </c>
      <c r="DX54" s="199" t="str">
        <f>IF('เช็คเวลาเรียน เทอม 1'!ED54="ม",1,"")</f>
        <v/>
      </c>
      <c r="DY54" s="198"/>
      <c r="DZ54" s="198"/>
      <c r="EA54" s="199" t="str">
        <f>IF('เช็คเวลาเรียน เทอม 1'!EG54="ม",1,"")</f>
        <v/>
      </c>
      <c r="EB54" s="338">
        <f t="shared" si="9"/>
        <v>0</v>
      </c>
      <c r="EC54" s="339"/>
      <c r="ED54" s="199" t="str">
        <f>IF('เช็คเวลาเรียน เทอม 1'!EL54="ม",1,"")</f>
        <v/>
      </c>
      <c r="EE54" s="199" t="str">
        <f>IF('เช็คเวลาเรียน เทอม 1'!EM54="ม",1,"")</f>
        <v/>
      </c>
      <c r="EF54" s="199" t="str">
        <f>IF('เช็คเวลาเรียน เทอม 1'!EN54="ม",1,"")</f>
        <v/>
      </c>
      <c r="EG54" s="199" t="str">
        <f>IF('เช็คเวลาเรียน เทอม 1'!EO54="ม",1,"")</f>
        <v/>
      </c>
      <c r="EH54" s="198"/>
      <c r="EI54" s="198"/>
      <c r="EJ54" s="199" t="str">
        <f>IF('เช็คเวลาเรียน เทอม 1'!ER54="ม",1,"")</f>
        <v/>
      </c>
      <c r="EK54" s="199" t="str">
        <f>IF('เช็คเวลาเรียน เทอม 1'!ES54="ม",1,"")</f>
        <v/>
      </c>
      <c r="EL54" s="199" t="str">
        <f>IF('เช็คเวลาเรียน เทอม 1'!ET54="ม",1,"")</f>
        <v/>
      </c>
      <c r="EM54" s="199" t="str">
        <f>IF('เช็คเวลาเรียน เทอม 1'!EU54="ม",1,"")</f>
        <v/>
      </c>
      <c r="EN54" s="199" t="str">
        <f>IF('เช็คเวลาเรียน เทอม 1'!EV54="ม",1,"")</f>
        <v/>
      </c>
      <c r="EO54" s="198"/>
      <c r="EP54" s="198"/>
      <c r="EQ54" s="199" t="str">
        <f>IF('เช็คเวลาเรียน เทอม 1'!EY54="ม",1,"")</f>
        <v/>
      </c>
      <c r="ER54" s="199" t="str">
        <f>IF('เช็คเวลาเรียน เทอม 1'!EZ54="ม",1,"")</f>
        <v/>
      </c>
      <c r="ES54" s="199" t="str">
        <f>IF('เช็คเวลาเรียน เทอม 1'!FA54="ม",1,"")</f>
        <v/>
      </c>
      <c r="ET54" s="199" t="str">
        <f>IF('เช็คเวลาเรียน เทอม 1'!FB54="ม",1,"")</f>
        <v/>
      </c>
      <c r="EU54" s="199" t="str">
        <f>IF('เช็คเวลาเรียน เทอม 1'!FC54="ม",1,"")</f>
        <v/>
      </c>
      <c r="EV54" s="198"/>
      <c r="EW54" s="198"/>
      <c r="EX54" s="199" t="str">
        <f>IF('เช็คเวลาเรียน เทอม 1'!FF54="ม",1,"")</f>
        <v/>
      </c>
      <c r="EY54" s="199" t="str">
        <f>IF('เช็คเวลาเรียน เทอม 1'!FG54="ม",1,"")</f>
        <v/>
      </c>
      <c r="EZ54" s="199" t="str">
        <f>IF('เช็คเวลาเรียน เทอม 1'!FH54="ม",1,"")</f>
        <v/>
      </c>
      <c r="FA54" s="199" t="str">
        <f>IF('เช็คเวลาเรียน เทอม 1'!FI54="ม",1,"")</f>
        <v/>
      </c>
      <c r="FB54" s="199" t="str">
        <f>IF('เช็คเวลาเรียน เทอม 1'!FJ54="ม",1,"")</f>
        <v/>
      </c>
      <c r="FC54" s="198"/>
      <c r="FD54" s="198"/>
      <c r="FE54" s="199" t="str">
        <f>IF('เช็คเวลาเรียน เทอม 1'!FM54="ม",1,"")</f>
        <v/>
      </c>
      <c r="FF54" s="199" t="str">
        <f>IF('เช็คเวลาเรียน เทอม 1'!FN54="ม",1,"")</f>
        <v/>
      </c>
      <c r="FG54" s="199" t="str">
        <f>IF('เช็คเวลาเรียน เทอม 1'!FO54="ม",1,"")</f>
        <v/>
      </c>
      <c r="FH54" s="338">
        <f t="shared" si="10"/>
        <v>0</v>
      </c>
      <c r="FI54" s="339"/>
      <c r="FJ54" s="199" t="str">
        <f>IF('เช็คเวลาเรียน เทอม 1'!FT54="ม",1,"")</f>
        <v/>
      </c>
      <c r="FK54" s="199" t="str">
        <f>IF('เช็คเวลาเรียน เทอม 1'!FU54="ม",1,"")</f>
        <v/>
      </c>
      <c r="FL54" s="198"/>
      <c r="FM54" s="198"/>
      <c r="FN54" s="199" t="str">
        <f>IF('เช็คเวลาเรียน เทอม 1'!FX54="ม",1,"")</f>
        <v/>
      </c>
      <c r="FO54" s="199" t="str">
        <f>IF('เช็คเวลาเรียน เทอม 1'!FY54="ม",1,"")</f>
        <v/>
      </c>
      <c r="FP54" s="199" t="str">
        <f>IF('เช็คเวลาเรียน เทอม 1'!FZ54="ม",1,"")</f>
        <v/>
      </c>
      <c r="FQ54" s="199" t="str">
        <f>IF('เช็คเวลาเรียน เทอม 1'!GA54="ม",1,"")</f>
        <v/>
      </c>
      <c r="FR54" s="199" t="str">
        <f>IF('เช็คเวลาเรียน เทอม 1'!GB54="ม",1,"")</f>
        <v/>
      </c>
      <c r="FS54" s="198"/>
      <c r="FT54" s="198"/>
      <c r="FU54" s="199" t="str">
        <f>IF('เช็คเวลาเรียน เทอม 1'!GE54="ม",1,"")</f>
        <v/>
      </c>
      <c r="FV54" s="280"/>
      <c r="FW54" s="199" t="str">
        <f>IF('เช็คเวลาเรียน เทอม 1'!GG54="ม",1,"")</f>
        <v/>
      </c>
      <c r="FX54" s="199" t="str">
        <f>IF('เช็คเวลาเรียน เทอม 1'!GH54="ม",1,"")</f>
        <v/>
      </c>
      <c r="FY54" s="199" t="str">
        <f>IF('เช็คเวลาเรียน เทอม 1'!GI54="ม",1,"")</f>
        <v/>
      </c>
      <c r="FZ54" s="198"/>
      <c r="GA54" s="198"/>
      <c r="GB54" s="199" t="str">
        <f>IF('เช็คเวลาเรียน เทอม 1'!GL54="ม",1,"")</f>
        <v/>
      </c>
      <c r="GC54" s="199" t="str">
        <f>IF('เช็คเวลาเรียน เทอม 1'!GM54="ม",1,"")</f>
        <v/>
      </c>
      <c r="GD54" s="199" t="str">
        <f>IF('เช็คเวลาเรียน เทอม 1'!GN54="ม",1,"")</f>
        <v/>
      </c>
      <c r="GE54" s="199" t="str">
        <f>IF('เช็คเวลาเรียน เทอม 1'!GO54="ม",1,"")</f>
        <v/>
      </c>
      <c r="GF54" s="280"/>
      <c r="GG54" s="198"/>
      <c r="GH54" s="198"/>
      <c r="GI54" s="199" t="str">
        <f>IF('เช็คเวลาเรียน เทอม 1'!GS54="ม",1,"")</f>
        <v/>
      </c>
      <c r="GJ54" s="199" t="str">
        <f>IF('เช็คเวลาเรียน เทอม 1'!GT54="ม",1,"")</f>
        <v/>
      </c>
      <c r="GK54" s="199" t="str">
        <f>IF('เช็คเวลาเรียน เทอม 1'!GU54="ม",1,"")</f>
        <v/>
      </c>
      <c r="GL54" s="199" t="str">
        <f>IF('เช็คเวลาเรียน เทอม 1'!GV54="ม",1,"")</f>
        <v/>
      </c>
      <c r="GM54" s="199" t="str">
        <f>IF('เช็คเวลาเรียน เทอม 1'!GW54="ม",1,"")</f>
        <v/>
      </c>
      <c r="GN54" s="198"/>
      <c r="GO54" s="338">
        <f t="shared" si="11"/>
        <v>0</v>
      </c>
      <c r="GP54" s="339"/>
    </row>
    <row r="55" spans="1:198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280"/>
      <c r="D55" s="194"/>
      <c r="E55" s="194"/>
      <c r="F55" s="280"/>
      <c r="G55" s="194"/>
      <c r="H55" s="194"/>
      <c r="I55" s="194"/>
      <c r="J55" s="194"/>
      <c r="K55" s="194"/>
      <c r="L55" s="194"/>
      <c r="M55" s="194"/>
      <c r="N55" s="194"/>
      <c r="O55" s="280"/>
      <c r="P55" s="194"/>
      <c r="Q55" s="194"/>
      <c r="R55" s="195"/>
      <c r="S55" s="195"/>
      <c r="T55" s="196" t="str">
        <f>IF('เช็คเวลาเรียน เทอม 1'!T55="ม",1,"")</f>
        <v/>
      </c>
      <c r="U55" s="196" t="str">
        <f>IF('เช็คเวลาเรียน เทอม 1'!U55="ม",1,"")</f>
        <v/>
      </c>
      <c r="V55" s="196" t="str">
        <f>IF('เช็คเวลาเรียน เทอม 1'!V55="ม",1,"")</f>
        <v/>
      </c>
      <c r="W55" s="196" t="str">
        <f>IF('เช็คเวลาเรียน เทอม 1'!W55="ม",1,"")</f>
        <v/>
      </c>
      <c r="X55" s="196" t="str">
        <f>IF('เช็คเวลาเรียน เทอม 1'!X55="ม",1,"")</f>
        <v/>
      </c>
      <c r="Y55" s="194"/>
      <c r="Z55" s="194"/>
      <c r="AA55" s="196" t="str">
        <f>IF('เช็คเวลาเรียน เทอม 1'!AA55="ม",1,"")</f>
        <v/>
      </c>
      <c r="AB55" s="196" t="str">
        <f>IF('เช็คเวลาเรียน เทอม 1'!AB55="ม",1,"")</f>
        <v/>
      </c>
      <c r="AC55" s="196" t="str">
        <f>IF('เช็คเวลาเรียน เทอม 1'!AC55="ม",1,"")</f>
        <v/>
      </c>
      <c r="AD55" s="196" t="str">
        <f>IF('เช็คเวลาเรียน เทอม 1'!AD55="ม",1,"")</f>
        <v/>
      </c>
      <c r="AE55" s="196" t="str">
        <f>IF('เช็คเวลาเรียน เทอม 1'!AE55="ม",1,"")</f>
        <v/>
      </c>
      <c r="AF55" s="194"/>
      <c r="AG55" s="280"/>
      <c r="AH55" s="338">
        <f t="shared" si="6"/>
        <v>0</v>
      </c>
      <c r="AI55" s="339"/>
      <c r="AJ55" s="280"/>
      <c r="AK55" s="197" t="str">
        <f>IF('เช็คเวลาเรียน เทอม 1'!AM55="ม",1,"")</f>
        <v/>
      </c>
      <c r="AL55" s="280"/>
      <c r="AM55" s="197" t="str">
        <f>IF('เช็คเวลาเรียน เทอม 1'!AO55="ม",1,"")</f>
        <v/>
      </c>
      <c r="AN55" s="197" t="str">
        <f>IF('เช็คเวลาเรียน เทอม 1'!AP55="ม",1,"")</f>
        <v/>
      </c>
      <c r="AO55" s="198"/>
      <c r="AP55" s="198"/>
      <c r="AQ55" s="197" t="str">
        <f>IF('เช็คเวลาเรียน เทอม 1'!AS55="ม",1,"")</f>
        <v/>
      </c>
      <c r="AR55" s="197" t="str">
        <f>IF('เช็คเวลาเรียน เทอม 1'!AT55="ม",1,"")</f>
        <v/>
      </c>
      <c r="AS55" s="197" t="str">
        <f>IF('เช็คเวลาเรียน เทอม 1'!AU55="ม",1,"")</f>
        <v/>
      </c>
      <c r="AT55" s="197" t="str">
        <f>IF('เช็คเวลาเรียน เทอม 1'!AV55="ม",1,"")</f>
        <v/>
      </c>
      <c r="AU55" s="197" t="str">
        <f>IF('เช็คเวลาเรียน เทอม 1'!AW55="ม",1,"")</f>
        <v/>
      </c>
      <c r="AV55" s="198"/>
      <c r="AW55" s="198"/>
      <c r="AX55" s="197" t="str">
        <f>IF('เช็คเวลาเรียน เทอม 1'!AZ55="ม",1,"")</f>
        <v/>
      </c>
      <c r="AY55" s="197" t="str">
        <f>IF('เช็คเวลาเรียน เทอม 1'!BA55="ม",1,"")</f>
        <v/>
      </c>
      <c r="AZ55" s="197" t="str">
        <f>IF('เช็คเวลาเรียน เทอม 1'!BB55="ม",1,"")</f>
        <v/>
      </c>
      <c r="BA55" s="197" t="str">
        <f>IF('เช็คเวลาเรียน เทอม 1'!BC55="ม",1,"")</f>
        <v/>
      </c>
      <c r="BB55" s="197" t="str">
        <f>IF('เช็คเวลาเรียน เทอม 1'!BD55="ม",1,"")</f>
        <v/>
      </c>
      <c r="BC55" s="198"/>
      <c r="BD55" s="198"/>
      <c r="BE55" s="197" t="str">
        <f>IF('เช็คเวลาเรียน เทอม 1'!BG55="ม",1,"")</f>
        <v/>
      </c>
      <c r="BF55" s="197" t="str">
        <f>IF('เช็คเวลาเรียน เทอม 1'!BH55="ม",1,"")</f>
        <v/>
      </c>
      <c r="BG55" s="197" t="str">
        <f>IF('เช็คเวลาเรียน เทอม 1'!BI55="ม",1,"")</f>
        <v/>
      </c>
      <c r="BH55" s="197" t="str">
        <f>IF('เช็คเวลาเรียน เทอม 1'!BJ55="ม",1,"")</f>
        <v/>
      </c>
      <c r="BI55" s="197" t="str">
        <f>IF('เช็คเวลาเรียน เทอม 1'!BK55="ม",1,"")</f>
        <v/>
      </c>
      <c r="BJ55" s="198"/>
      <c r="BK55" s="198"/>
      <c r="BL55" s="197" t="str">
        <f>IF('เช็คเวลาเรียน เทอม 1'!BN55="ม",1,"")</f>
        <v/>
      </c>
      <c r="BM55" s="197" t="str">
        <f>IF('เช็คเวลาเรียน เทอม 1'!BO55="ม",1,"")</f>
        <v/>
      </c>
      <c r="BN55" s="338">
        <f t="shared" si="7"/>
        <v>0</v>
      </c>
      <c r="BO55" s="339"/>
      <c r="BP55" s="199" t="str">
        <f>IF('เช็คเวลาเรียน เทอม 1'!BT55="ม",1,"")</f>
        <v/>
      </c>
      <c r="BQ55" s="199" t="str">
        <f>IF('เช็คเวลาเรียน เทอม 1'!BU55="ม",1,"")</f>
        <v/>
      </c>
      <c r="BR55" s="199" t="str">
        <f>IF('เช็คเวลาเรียน เทอม 1'!BV55="ม",1,"")</f>
        <v/>
      </c>
      <c r="BS55" s="198"/>
      <c r="BT55" s="198"/>
      <c r="BU55" s="199" t="str">
        <f>IF('เช็คเวลาเรียน เทอม 1'!BY55="ม",1,"")</f>
        <v/>
      </c>
      <c r="BV55" s="199" t="str">
        <f>IF('เช็คเวลาเรียน เทอม 1'!BZ55="ม",1,"")</f>
        <v/>
      </c>
      <c r="BW55" s="199" t="str">
        <f>IF('เช็คเวลาเรียน เทอม 1'!CA55="ม",1,"")</f>
        <v/>
      </c>
      <c r="BX55" s="199" t="str">
        <f>IF('เช็คเวลาเรียน เทอม 1'!CB55="ม",1,"")</f>
        <v/>
      </c>
      <c r="BY55" s="199" t="str">
        <f>IF('เช็คเวลาเรียน เทอม 1'!CC55="ม",1,"")</f>
        <v/>
      </c>
      <c r="BZ55" s="198"/>
      <c r="CA55" s="198"/>
      <c r="CB55" s="199" t="str">
        <f>IF('เช็คเวลาเรียน เทอม 1'!CF55="ม",1,"")</f>
        <v/>
      </c>
      <c r="CC55" s="199" t="str">
        <f>IF('เช็คเวลาเรียน เทอม 1'!CG55="ม",1,"")</f>
        <v/>
      </c>
      <c r="CD55" s="199" t="str">
        <f>IF('เช็คเวลาเรียน เทอม 1'!CH55="ม",1,"")</f>
        <v/>
      </c>
      <c r="CE55" s="199" t="str">
        <f>IF('เช็คเวลาเรียน เทอม 1'!CI55="ม",1,"")</f>
        <v/>
      </c>
      <c r="CF55" s="199" t="str">
        <f>IF('เช็คเวลาเรียน เทอม 1'!CJ55="ม",1,"")</f>
        <v/>
      </c>
      <c r="CG55" s="198"/>
      <c r="CH55" s="198"/>
      <c r="CI55" s="199" t="str">
        <f>IF('เช็คเวลาเรียน เทอม 1'!CM55="ม",1,"")</f>
        <v/>
      </c>
      <c r="CJ55" s="199" t="str">
        <f>IF('เช็คเวลาเรียน เทอม 1'!CN55="ม",1,"")</f>
        <v/>
      </c>
      <c r="CK55" s="199" t="str">
        <f>IF('เช็คเวลาเรียน เทอม 1'!CO55="ม",1,"")</f>
        <v/>
      </c>
      <c r="CL55" s="199" t="str">
        <f>IF('เช็คเวลาเรียน เทอม 1'!CP55="ม",1,"")</f>
        <v/>
      </c>
      <c r="CM55" s="199" t="str">
        <f>IF('เช็คเวลาเรียน เทอม 1'!CQ55="ม",1,"")</f>
        <v/>
      </c>
      <c r="CN55" s="198"/>
      <c r="CO55" s="198"/>
      <c r="CP55" s="199" t="str">
        <f>IF('เช็คเวลาเรียน เทอม 1'!CT55="ม",1,"")</f>
        <v/>
      </c>
      <c r="CQ55" s="280"/>
      <c r="CR55" s="280"/>
      <c r="CS55" s="280"/>
      <c r="CT55" s="199" t="str">
        <f>IF('เช็คเวลาเรียน เทอม 1'!CX55="ม",1,"")</f>
        <v/>
      </c>
      <c r="CU55" s="338">
        <f t="shared" si="8"/>
        <v>0</v>
      </c>
      <c r="CV55" s="339"/>
      <c r="CW55" s="198"/>
      <c r="CX55" s="198"/>
      <c r="CY55" s="199" t="str">
        <f>IF('เช็คเวลาเรียน เทอม 1'!DE55="ม",1,"")</f>
        <v/>
      </c>
      <c r="CZ55" s="199" t="str">
        <f>IF('เช็คเวลาเรียน เทอม 1'!DF55="ม",1,"")</f>
        <v/>
      </c>
      <c r="DA55" s="199" t="str">
        <f>IF('เช็คเวลาเรียน เทอม 1'!DG55="ม",1,"")</f>
        <v/>
      </c>
      <c r="DB55" s="199" t="str">
        <f>IF('เช็คเวลาเรียน เทอม 1'!DH55="ม",1,"")</f>
        <v/>
      </c>
      <c r="DC55" s="199" t="str">
        <f>IF('เช็คเวลาเรียน เทอม 1'!DI55="ม",1,"")</f>
        <v/>
      </c>
      <c r="DD55" s="198"/>
      <c r="DE55" s="198"/>
      <c r="DF55" s="199" t="str">
        <f>IF('เช็คเวลาเรียน เทอม 1'!DL55="ม",1,"")</f>
        <v/>
      </c>
      <c r="DG55" s="199" t="str">
        <f>IF('เช็คเวลาเรียน เทอม 1'!DM55="ม",1,"")</f>
        <v/>
      </c>
      <c r="DH55" s="280"/>
      <c r="DI55" s="199" t="str">
        <f>IF('เช็คเวลาเรียน เทอม 1'!DO55="ม",1,"")</f>
        <v/>
      </c>
      <c r="DJ55" s="199" t="str">
        <f>IF('เช็คเวลาเรียน เทอม 1'!DP55="ม",1,"")</f>
        <v/>
      </c>
      <c r="DK55" s="198"/>
      <c r="DL55" s="198"/>
      <c r="DM55" s="199" t="str">
        <f>IF('เช็คเวลาเรียน เทอม 1'!DS55="ม",1,"")</f>
        <v/>
      </c>
      <c r="DN55" s="199" t="str">
        <f>IF('เช็คเวลาเรียน เทอม 1'!DT55="ม",1,"")</f>
        <v/>
      </c>
      <c r="DO55" s="199" t="str">
        <f>IF('เช็คเวลาเรียน เทอม 1'!DU55="ม",1,"")</f>
        <v/>
      </c>
      <c r="DP55" s="199" t="str">
        <f>IF('เช็คเวลาเรียน เทอม 1'!DV55="ม",1,"")</f>
        <v/>
      </c>
      <c r="DQ55" s="199" t="str">
        <f>IF('เช็คเวลาเรียน เทอม 1'!DW55="ม",1,"")</f>
        <v/>
      </c>
      <c r="DR55" s="198"/>
      <c r="DS55" s="198"/>
      <c r="DT55" s="199" t="str">
        <f>IF('เช็คเวลาเรียน เทอม 1'!DZ55="ม",1,"")</f>
        <v/>
      </c>
      <c r="DU55" s="199" t="str">
        <f>IF('เช็คเวลาเรียน เทอม 1'!EA55="ม",1,"")</f>
        <v/>
      </c>
      <c r="DV55" s="199" t="str">
        <f>IF('เช็คเวลาเรียน เทอม 1'!EB55="ม",1,"")</f>
        <v/>
      </c>
      <c r="DW55" s="199" t="str">
        <f>IF('เช็คเวลาเรียน เทอม 1'!EC55="ม",1,"")</f>
        <v/>
      </c>
      <c r="DX55" s="199" t="str">
        <f>IF('เช็คเวลาเรียน เทอม 1'!ED55="ม",1,"")</f>
        <v/>
      </c>
      <c r="DY55" s="198"/>
      <c r="DZ55" s="198"/>
      <c r="EA55" s="199" t="str">
        <f>IF('เช็คเวลาเรียน เทอม 1'!EG55="ม",1,"")</f>
        <v/>
      </c>
      <c r="EB55" s="338">
        <f t="shared" si="9"/>
        <v>0</v>
      </c>
      <c r="EC55" s="339"/>
      <c r="ED55" s="199" t="str">
        <f>IF('เช็คเวลาเรียน เทอม 1'!EL55="ม",1,"")</f>
        <v/>
      </c>
      <c r="EE55" s="199" t="str">
        <f>IF('เช็คเวลาเรียน เทอม 1'!EM55="ม",1,"")</f>
        <v/>
      </c>
      <c r="EF55" s="199" t="str">
        <f>IF('เช็คเวลาเรียน เทอม 1'!EN55="ม",1,"")</f>
        <v/>
      </c>
      <c r="EG55" s="199" t="str">
        <f>IF('เช็คเวลาเรียน เทอม 1'!EO55="ม",1,"")</f>
        <v/>
      </c>
      <c r="EH55" s="198"/>
      <c r="EI55" s="198"/>
      <c r="EJ55" s="199" t="str">
        <f>IF('เช็คเวลาเรียน เทอม 1'!ER55="ม",1,"")</f>
        <v/>
      </c>
      <c r="EK55" s="199" t="str">
        <f>IF('เช็คเวลาเรียน เทอม 1'!ES55="ม",1,"")</f>
        <v/>
      </c>
      <c r="EL55" s="199" t="str">
        <f>IF('เช็คเวลาเรียน เทอม 1'!ET55="ม",1,"")</f>
        <v/>
      </c>
      <c r="EM55" s="199" t="str">
        <f>IF('เช็คเวลาเรียน เทอม 1'!EU55="ม",1,"")</f>
        <v/>
      </c>
      <c r="EN55" s="199" t="str">
        <f>IF('เช็คเวลาเรียน เทอม 1'!EV55="ม",1,"")</f>
        <v/>
      </c>
      <c r="EO55" s="198"/>
      <c r="EP55" s="198"/>
      <c r="EQ55" s="199" t="str">
        <f>IF('เช็คเวลาเรียน เทอม 1'!EY55="ม",1,"")</f>
        <v/>
      </c>
      <c r="ER55" s="199" t="str">
        <f>IF('เช็คเวลาเรียน เทอม 1'!EZ55="ม",1,"")</f>
        <v/>
      </c>
      <c r="ES55" s="199" t="str">
        <f>IF('เช็คเวลาเรียน เทอม 1'!FA55="ม",1,"")</f>
        <v/>
      </c>
      <c r="ET55" s="199" t="str">
        <f>IF('เช็คเวลาเรียน เทอม 1'!FB55="ม",1,"")</f>
        <v/>
      </c>
      <c r="EU55" s="199" t="str">
        <f>IF('เช็คเวลาเรียน เทอม 1'!FC55="ม",1,"")</f>
        <v/>
      </c>
      <c r="EV55" s="198"/>
      <c r="EW55" s="198"/>
      <c r="EX55" s="199" t="str">
        <f>IF('เช็คเวลาเรียน เทอม 1'!FF55="ม",1,"")</f>
        <v/>
      </c>
      <c r="EY55" s="199" t="str">
        <f>IF('เช็คเวลาเรียน เทอม 1'!FG55="ม",1,"")</f>
        <v/>
      </c>
      <c r="EZ55" s="199" t="str">
        <f>IF('เช็คเวลาเรียน เทอม 1'!FH55="ม",1,"")</f>
        <v/>
      </c>
      <c r="FA55" s="199" t="str">
        <f>IF('เช็คเวลาเรียน เทอม 1'!FI55="ม",1,"")</f>
        <v/>
      </c>
      <c r="FB55" s="199" t="str">
        <f>IF('เช็คเวลาเรียน เทอม 1'!FJ55="ม",1,"")</f>
        <v/>
      </c>
      <c r="FC55" s="198"/>
      <c r="FD55" s="198"/>
      <c r="FE55" s="199" t="str">
        <f>IF('เช็คเวลาเรียน เทอม 1'!FM55="ม",1,"")</f>
        <v/>
      </c>
      <c r="FF55" s="199" t="str">
        <f>IF('เช็คเวลาเรียน เทอม 1'!FN55="ม",1,"")</f>
        <v/>
      </c>
      <c r="FG55" s="199" t="str">
        <f>IF('เช็คเวลาเรียน เทอม 1'!FO55="ม",1,"")</f>
        <v/>
      </c>
      <c r="FH55" s="338">
        <f t="shared" si="10"/>
        <v>0</v>
      </c>
      <c r="FI55" s="339"/>
      <c r="FJ55" s="199" t="str">
        <f>IF('เช็คเวลาเรียน เทอม 1'!FT55="ม",1,"")</f>
        <v/>
      </c>
      <c r="FK55" s="199" t="str">
        <f>IF('เช็คเวลาเรียน เทอม 1'!FU55="ม",1,"")</f>
        <v/>
      </c>
      <c r="FL55" s="198"/>
      <c r="FM55" s="198"/>
      <c r="FN55" s="199" t="str">
        <f>IF('เช็คเวลาเรียน เทอม 1'!FX55="ม",1,"")</f>
        <v/>
      </c>
      <c r="FO55" s="199" t="str">
        <f>IF('เช็คเวลาเรียน เทอม 1'!FY55="ม",1,"")</f>
        <v/>
      </c>
      <c r="FP55" s="199" t="str">
        <f>IF('เช็คเวลาเรียน เทอม 1'!FZ55="ม",1,"")</f>
        <v/>
      </c>
      <c r="FQ55" s="199" t="str">
        <f>IF('เช็คเวลาเรียน เทอม 1'!GA55="ม",1,"")</f>
        <v/>
      </c>
      <c r="FR55" s="199" t="str">
        <f>IF('เช็คเวลาเรียน เทอม 1'!GB55="ม",1,"")</f>
        <v/>
      </c>
      <c r="FS55" s="198"/>
      <c r="FT55" s="198"/>
      <c r="FU55" s="199" t="str">
        <f>IF('เช็คเวลาเรียน เทอม 1'!GE55="ม",1,"")</f>
        <v/>
      </c>
      <c r="FV55" s="280"/>
      <c r="FW55" s="199" t="str">
        <f>IF('เช็คเวลาเรียน เทอม 1'!GG55="ม",1,"")</f>
        <v/>
      </c>
      <c r="FX55" s="199" t="str">
        <f>IF('เช็คเวลาเรียน เทอม 1'!GH55="ม",1,"")</f>
        <v/>
      </c>
      <c r="FY55" s="199" t="str">
        <f>IF('เช็คเวลาเรียน เทอม 1'!GI55="ม",1,"")</f>
        <v/>
      </c>
      <c r="FZ55" s="198"/>
      <c r="GA55" s="198"/>
      <c r="GB55" s="199" t="str">
        <f>IF('เช็คเวลาเรียน เทอม 1'!GL55="ม",1,"")</f>
        <v/>
      </c>
      <c r="GC55" s="199" t="str">
        <f>IF('เช็คเวลาเรียน เทอม 1'!GM55="ม",1,"")</f>
        <v/>
      </c>
      <c r="GD55" s="199" t="str">
        <f>IF('เช็คเวลาเรียน เทอม 1'!GN55="ม",1,"")</f>
        <v/>
      </c>
      <c r="GE55" s="199" t="str">
        <f>IF('เช็คเวลาเรียน เทอม 1'!GO55="ม",1,"")</f>
        <v/>
      </c>
      <c r="GF55" s="280"/>
      <c r="GG55" s="198"/>
      <c r="GH55" s="198"/>
      <c r="GI55" s="199" t="str">
        <f>IF('เช็คเวลาเรียน เทอม 1'!GS55="ม",1,"")</f>
        <v/>
      </c>
      <c r="GJ55" s="199" t="str">
        <f>IF('เช็คเวลาเรียน เทอม 1'!GT55="ม",1,"")</f>
        <v/>
      </c>
      <c r="GK55" s="199" t="str">
        <f>IF('เช็คเวลาเรียน เทอม 1'!GU55="ม",1,"")</f>
        <v/>
      </c>
      <c r="GL55" s="199" t="str">
        <f>IF('เช็คเวลาเรียน เทอม 1'!GV55="ม",1,"")</f>
        <v/>
      </c>
      <c r="GM55" s="199" t="str">
        <f>IF('เช็คเวลาเรียน เทอม 1'!GW55="ม",1,"")</f>
        <v/>
      </c>
      <c r="GN55" s="198"/>
      <c r="GO55" s="338">
        <f t="shared" si="11"/>
        <v>0</v>
      </c>
      <c r="GP55" s="339"/>
    </row>
    <row r="56" spans="1:198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280"/>
      <c r="D56" s="194"/>
      <c r="E56" s="194"/>
      <c r="F56" s="280"/>
      <c r="G56" s="194"/>
      <c r="H56" s="194"/>
      <c r="I56" s="194"/>
      <c r="J56" s="194"/>
      <c r="K56" s="194"/>
      <c r="L56" s="194"/>
      <c r="M56" s="194"/>
      <c r="N56" s="194"/>
      <c r="O56" s="280"/>
      <c r="P56" s="194"/>
      <c r="Q56" s="194"/>
      <c r="R56" s="195"/>
      <c r="S56" s="195"/>
      <c r="T56" s="196" t="str">
        <f>IF('เช็คเวลาเรียน เทอม 1'!T56="ม",1,"")</f>
        <v/>
      </c>
      <c r="U56" s="196" t="str">
        <f>IF('เช็คเวลาเรียน เทอม 1'!U56="ม",1,"")</f>
        <v/>
      </c>
      <c r="V56" s="196" t="str">
        <f>IF('เช็คเวลาเรียน เทอม 1'!V56="ม",1,"")</f>
        <v/>
      </c>
      <c r="W56" s="196" t="str">
        <f>IF('เช็คเวลาเรียน เทอม 1'!W56="ม",1,"")</f>
        <v/>
      </c>
      <c r="X56" s="196" t="str">
        <f>IF('เช็คเวลาเรียน เทอม 1'!X56="ม",1,"")</f>
        <v/>
      </c>
      <c r="Y56" s="194"/>
      <c r="Z56" s="194"/>
      <c r="AA56" s="196" t="str">
        <f>IF('เช็คเวลาเรียน เทอม 1'!AA56="ม",1,"")</f>
        <v/>
      </c>
      <c r="AB56" s="196" t="str">
        <f>IF('เช็คเวลาเรียน เทอม 1'!AB56="ม",1,"")</f>
        <v/>
      </c>
      <c r="AC56" s="196" t="str">
        <f>IF('เช็คเวลาเรียน เทอม 1'!AC56="ม",1,"")</f>
        <v/>
      </c>
      <c r="AD56" s="196" t="str">
        <f>IF('เช็คเวลาเรียน เทอม 1'!AD56="ม",1,"")</f>
        <v/>
      </c>
      <c r="AE56" s="196" t="str">
        <f>IF('เช็คเวลาเรียน เทอม 1'!AE56="ม",1,"")</f>
        <v/>
      </c>
      <c r="AF56" s="194"/>
      <c r="AG56" s="280"/>
      <c r="AH56" s="338">
        <f t="shared" si="6"/>
        <v>0</v>
      </c>
      <c r="AI56" s="339"/>
      <c r="AJ56" s="280"/>
      <c r="AK56" s="197" t="str">
        <f>IF('เช็คเวลาเรียน เทอม 1'!AM56="ม",1,"")</f>
        <v/>
      </c>
      <c r="AL56" s="280"/>
      <c r="AM56" s="197" t="str">
        <f>IF('เช็คเวลาเรียน เทอม 1'!AO56="ม",1,"")</f>
        <v/>
      </c>
      <c r="AN56" s="197" t="str">
        <f>IF('เช็คเวลาเรียน เทอม 1'!AP56="ม",1,"")</f>
        <v/>
      </c>
      <c r="AO56" s="198"/>
      <c r="AP56" s="198"/>
      <c r="AQ56" s="197" t="str">
        <f>IF('เช็คเวลาเรียน เทอม 1'!AS56="ม",1,"")</f>
        <v/>
      </c>
      <c r="AR56" s="197" t="str">
        <f>IF('เช็คเวลาเรียน เทอม 1'!AT56="ม",1,"")</f>
        <v/>
      </c>
      <c r="AS56" s="197" t="str">
        <f>IF('เช็คเวลาเรียน เทอม 1'!AU56="ม",1,"")</f>
        <v/>
      </c>
      <c r="AT56" s="197" t="str">
        <f>IF('เช็คเวลาเรียน เทอม 1'!AV56="ม",1,"")</f>
        <v/>
      </c>
      <c r="AU56" s="197" t="str">
        <f>IF('เช็คเวลาเรียน เทอม 1'!AW56="ม",1,"")</f>
        <v/>
      </c>
      <c r="AV56" s="198"/>
      <c r="AW56" s="198"/>
      <c r="AX56" s="197" t="str">
        <f>IF('เช็คเวลาเรียน เทอม 1'!AZ56="ม",1,"")</f>
        <v/>
      </c>
      <c r="AY56" s="197" t="str">
        <f>IF('เช็คเวลาเรียน เทอม 1'!BA56="ม",1,"")</f>
        <v/>
      </c>
      <c r="AZ56" s="197" t="str">
        <f>IF('เช็คเวลาเรียน เทอม 1'!BB56="ม",1,"")</f>
        <v/>
      </c>
      <c r="BA56" s="197" t="str">
        <f>IF('เช็คเวลาเรียน เทอม 1'!BC56="ม",1,"")</f>
        <v/>
      </c>
      <c r="BB56" s="197" t="str">
        <f>IF('เช็คเวลาเรียน เทอม 1'!BD56="ม",1,"")</f>
        <v/>
      </c>
      <c r="BC56" s="198"/>
      <c r="BD56" s="198"/>
      <c r="BE56" s="197" t="str">
        <f>IF('เช็คเวลาเรียน เทอม 1'!BG56="ม",1,"")</f>
        <v/>
      </c>
      <c r="BF56" s="197" t="str">
        <f>IF('เช็คเวลาเรียน เทอม 1'!BH56="ม",1,"")</f>
        <v/>
      </c>
      <c r="BG56" s="197" t="str">
        <f>IF('เช็คเวลาเรียน เทอม 1'!BI56="ม",1,"")</f>
        <v/>
      </c>
      <c r="BH56" s="197" t="str">
        <f>IF('เช็คเวลาเรียน เทอม 1'!BJ56="ม",1,"")</f>
        <v/>
      </c>
      <c r="BI56" s="197" t="str">
        <f>IF('เช็คเวลาเรียน เทอม 1'!BK56="ม",1,"")</f>
        <v/>
      </c>
      <c r="BJ56" s="198"/>
      <c r="BK56" s="198"/>
      <c r="BL56" s="197" t="str">
        <f>IF('เช็คเวลาเรียน เทอม 1'!BN56="ม",1,"")</f>
        <v/>
      </c>
      <c r="BM56" s="197" t="str">
        <f>IF('เช็คเวลาเรียน เทอม 1'!BO56="ม",1,"")</f>
        <v/>
      </c>
      <c r="BN56" s="338">
        <f t="shared" si="7"/>
        <v>0</v>
      </c>
      <c r="BO56" s="339"/>
      <c r="BP56" s="199" t="str">
        <f>IF('เช็คเวลาเรียน เทอม 1'!BT56="ม",1,"")</f>
        <v/>
      </c>
      <c r="BQ56" s="199" t="str">
        <f>IF('เช็คเวลาเรียน เทอม 1'!BU56="ม",1,"")</f>
        <v/>
      </c>
      <c r="BR56" s="199" t="str">
        <f>IF('เช็คเวลาเรียน เทอม 1'!BV56="ม",1,"")</f>
        <v/>
      </c>
      <c r="BS56" s="198"/>
      <c r="BT56" s="198"/>
      <c r="BU56" s="199" t="str">
        <f>IF('เช็คเวลาเรียน เทอม 1'!BY56="ม",1,"")</f>
        <v/>
      </c>
      <c r="BV56" s="199" t="str">
        <f>IF('เช็คเวลาเรียน เทอม 1'!BZ56="ม",1,"")</f>
        <v/>
      </c>
      <c r="BW56" s="199" t="str">
        <f>IF('เช็คเวลาเรียน เทอม 1'!CA56="ม",1,"")</f>
        <v/>
      </c>
      <c r="BX56" s="199" t="str">
        <f>IF('เช็คเวลาเรียน เทอม 1'!CB56="ม",1,"")</f>
        <v/>
      </c>
      <c r="BY56" s="199" t="str">
        <f>IF('เช็คเวลาเรียน เทอม 1'!CC56="ม",1,"")</f>
        <v/>
      </c>
      <c r="BZ56" s="198"/>
      <c r="CA56" s="198"/>
      <c r="CB56" s="199" t="str">
        <f>IF('เช็คเวลาเรียน เทอม 1'!CF56="ม",1,"")</f>
        <v/>
      </c>
      <c r="CC56" s="199" t="str">
        <f>IF('เช็คเวลาเรียน เทอม 1'!CG56="ม",1,"")</f>
        <v/>
      </c>
      <c r="CD56" s="199" t="str">
        <f>IF('เช็คเวลาเรียน เทอม 1'!CH56="ม",1,"")</f>
        <v/>
      </c>
      <c r="CE56" s="199" t="str">
        <f>IF('เช็คเวลาเรียน เทอม 1'!CI56="ม",1,"")</f>
        <v/>
      </c>
      <c r="CF56" s="199" t="str">
        <f>IF('เช็คเวลาเรียน เทอม 1'!CJ56="ม",1,"")</f>
        <v/>
      </c>
      <c r="CG56" s="198"/>
      <c r="CH56" s="198"/>
      <c r="CI56" s="199" t="str">
        <f>IF('เช็คเวลาเรียน เทอม 1'!CM56="ม",1,"")</f>
        <v/>
      </c>
      <c r="CJ56" s="199" t="str">
        <f>IF('เช็คเวลาเรียน เทอม 1'!CN56="ม",1,"")</f>
        <v/>
      </c>
      <c r="CK56" s="199" t="str">
        <f>IF('เช็คเวลาเรียน เทอม 1'!CO56="ม",1,"")</f>
        <v/>
      </c>
      <c r="CL56" s="199" t="str">
        <f>IF('เช็คเวลาเรียน เทอม 1'!CP56="ม",1,"")</f>
        <v/>
      </c>
      <c r="CM56" s="199" t="str">
        <f>IF('เช็คเวลาเรียน เทอม 1'!CQ56="ม",1,"")</f>
        <v/>
      </c>
      <c r="CN56" s="198"/>
      <c r="CO56" s="198"/>
      <c r="CP56" s="199" t="str">
        <f>IF('เช็คเวลาเรียน เทอม 1'!CT56="ม",1,"")</f>
        <v/>
      </c>
      <c r="CQ56" s="280"/>
      <c r="CR56" s="280"/>
      <c r="CS56" s="280"/>
      <c r="CT56" s="199" t="str">
        <f>IF('เช็คเวลาเรียน เทอม 1'!CX56="ม",1,"")</f>
        <v/>
      </c>
      <c r="CU56" s="338">
        <f t="shared" si="8"/>
        <v>0</v>
      </c>
      <c r="CV56" s="339"/>
      <c r="CW56" s="198"/>
      <c r="CX56" s="198"/>
      <c r="CY56" s="199" t="str">
        <f>IF('เช็คเวลาเรียน เทอม 1'!DE56="ม",1,"")</f>
        <v/>
      </c>
      <c r="CZ56" s="199" t="str">
        <f>IF('เช็คเวลาเรียน เทอม 1'!DF56="ม",1,"")</f>
        <v/>
      </c>
      <c r="DA56" s="199" t="str">
        <f>IF('เช็คเวลาเรียน เทอม 1'!DG56="ม",1,"")</f>
        <v/>
      </c>
      <c r="DB56" s="199" t="str">
        <f>IF('เช็คเวลาเรียน เทอม 1'!DH56="ม",1,"")</f>
        <v/>
      </c>
      <c r="DC56" s="199" t="str">
        <f>IF('เช็คเวลาเรียน เทอม 1'!DI56="ม",1,"")</f>
        <v/>
      </c>
      <c r="DD56" s="198"/>
      <c r="DE56" s="198"/>
      <c r="DF56" s="199" t="str">
        <f>IF('เช็คเวลาเรียน เทอม 1'!DL56="ม",1,"")</f>
        <v/>
      </c>
      <c r="DG56" s="199" t="str">
        <f>IF('เช็คเวลาเรียน เทอม 1'!DM56="ม",1,"")</f>
        <v/>
      </c>
      <c r="DH56" s="280"/>
      <c r="DI56" s="199" t="str">
        <f>IF('เช็คเวลาเรียน เทอม 1'!DO56="ม",1,"")</f>
        <v/>
      </c>
      <c r="DJ56" s="199" t="str">
        <f>IF('เช็คเวลาเรียน เทอม 1'!DP56="ม",1,"")</f>
        <v/>
      </c>
      <c r="DK56" s="198"/>
      <c r="DL56" s="198"/>
      <c r="DM56" s="199" t="str">
        <f>IF('เช็คเวลาเรียน เทอม 1'!DS56="ม",1,"")</f>
        <v/>
      </c>
      <c r="DN56" s="199" t="str">
        <f>IF('เช็คเวลาเรียน เทอม 1'!DT56="ม",1,"")</f>
        <v/>
      </c>
      <c r="DO56" s="199" t="str">
        <f>IF('เช็คเวลาเรียน เทอม 1'!DU56="ม",1,"")</f>
        <v/>
      </c>
      <c r="DP56" s="199" t="str">
        <f>IF('เช็คเวลาเรียน เทอม 1'!DV56="ม",1,"")</f>
        <v/>
      </c>
      <c r="DQ56" s="199" t="str">
        <f>IF('เช็คเวลาเรียน เทอม 1'!DW56="ม",1,"")</f>
        <v/>
      </c>
      <c r="DR56" s="198"/>
      <c r="DS56" s="198"/>
      <c r="DT56" s="199" t="str">
        <f>IF('เช็คเวลาเรียน เทอม 1'!DZ56="ม",1,"")</f>
        <v/>
      </c>
      <c r="DU56" s="199" t="str">
        <f>IF('เช็คเวลาเรียน เทอม 1'!EA56="ม",1,"")</f>
        <v/>
      </c>
      <c r="DV56" s="199" t="str">
        <f>IF('เช็คเวลาเรียน เทอม 1'!EB56="ม",1,"")</f>
        <v/>
      </c>
      <c r="DW56" s="199" t="str">
        <f>IF('เช็คเวลาเรียน เทอม 1'!EC56="ม",1,"")</f>
        <v/>
      </c>
      <c r="DX56" s="199" t="str">
        <f>IF('เช็คเวลาเรียน เทอม 1'!ED56="ม",1,"")</f>
        <v/>
      </c>
      <c r="DY56" s="198"/>
      <c r="DZ56" s="198"/>
      <c r="EA56" s="199" t="str">
        <f>IF('เช็คเวลาเรียน เทอม 1'!EG56="ม",1,"")</f>
        <v/>
      </c>
      <c r="EB56" s="338">
        <f t="shared" si="9"/>
        <v>0</v>
      </c>
      <c r="EC56" s="339"/>
      <c r="ED56" s="199" t="str">
        <f>IF('เช็คเวลาเรียน เทอม 1'!EL56="ม",1,"")</f>
        <v/>
      </c>
      <c r="EE56" s="199" t="str">
        <f>IF('เช็คเวลาเรียน เทอม 1'!EM56="ม",1,"")</f>
        <v/>
      </c>
      <c r="EF56" s="199" t="str">
        <f>IF('เช็คเวลาเรียน เทอม 1'!EN56="ม",1,"")</f>
        <v/>
      </c>
      <c r="EG56" s="199" t="str">
        <f>IF('เช็คเวลาเรียน เทอม 1'!EO56="ม",1,"")</f>
        <v/>
      </c>
      <c r="EH56" s="198"/>
      <c r="EI56" s="198"/>
      <c r="EJ56" s="199" t="str">
        <f>IF('เช็คเวลาเรียน เทอม 1'!ER56="ม",1,"")</f>
        <v/>
      </c>
      <c r="EK56" s="199" t="str">
        <f>IF('เช็คเวลาเรียน เทอม 1'!ES56="ม",1,"")</f>
        <v/>
      </c>
      <c r="EL56" s="199" t="str">
        <f>IF('เช็คเวลาเรียน เทอม 1'!ET56="ม",1,"")</f>
        <v/>
      </c>
      <c r="EM56" s="199" t="str">
        <f>IF('เช็คเวลาเรียน เทอม 1'!EU56="ม",1,"")</f>
        <v/>
      </c>
      <c r="EN56" s="199" t="str">
        <f>IF('เช็คเวลาเรียน เทอม 1'!EV56="ม",1,"")</f>
        <v/>
      </c>
      <c r="EO56" s="198"/>
      <c r="EP56" s="198"/>
      <c r="EQ56" s="199" t="str">
        <f>IF('เช็คเวลาเรียน เทอม 1'!EY56="ม",1,"")</f>
        <v/>
      </c>
      <c r="ER56" s="199" t="str">
        <f>IF('เช็คเวลาเรียน เทอม 1'!EZ56="ม",1,"")</f>
        <v/>
      </c>
      <c r="ES56" s="199" t="str">
        <f>IF('เช็คเวลาเรียน เทอม 1'!FA56="ม",1,"")</f>
        <v/>
      </c>
      <c r="ET56" s="199" t="str">
        <f>IF('เช็คเวลาเรียน เทอม 1'!FB56="ม",1,"")</f>
        <v/>
      </c>
      <c r="EU56" s="199" t="str">
        <f>IF('เช็คเวลาเรียน เทอม 1'!FC56="ม",1,"")</f>
        <v/>
      </c>
      <c r="EV56" s="198"/>
      <c r="EW56" s="198"/>
      <c r="EX56" s="199" t="str">
        <f>IF('เช็คเวลาเรียน เทอม 1'!FF56="ม",1,"")</f>
        <v/>
      </c>
      <c r="EY56" s="199" t="str">
        <f>IF('เช็คเวลาเรียน เทอม 1'!FG56="ม",1,"")</f>
        <v/>
      </c>
      <c r="EZ56" s="199" t="str">
        <f>IF('เช็คเวลาเรียน เทอม 1'!FH56="ม",1,"")</f>
        <v/>
      </c>
      <c r="FA56" s="199" t="str">
        <f>IF('เช็คเวลาเรียน เทอม 1'!FI56="ม",1,"")</f>
        <v/>
      </c>
      <c r="FB56" s="199" t="str">
        <f>IF('เช็คเวลาเรียน เทอม 1'!FJ56="ม",1,"")</f>
        <v/>
      </c>
      <c r="FC56" s="198"/>
      <c r="FD56" s="198"/>
      <c r="FE56" s="199" t="str">
        <f>IF('เช็คเวลาเรียน เทอม 1'!FM56="ม",1,"")</f>
        <v/>
      </c>
      <c r="FF56" s="199" t="str">
        <f>IF('เช็คเวลาเรียน เทอม 1'!FN56="ม",1,"")</f>
        <v/>
      </c>
      <c r="FG56" s="199" t="str">
        <f>IF('เช็คเวลาเรียน เทอม 1'!FO56="ม",1,"")</f>
        <v/>
      </c>
      <c r="FH56" s="338">
        <f t="shared" si="10"/>
        <v>0</v>
      </c>
      <c r="FI56" s="339"/>
      <c r="FJ56" s="199" t="str">
        <f>IF('เช็คเวลาเรียน เทอม 1'!FT56="ม",1,"")</f>
        <v/>
      </c>
      <c r="FK56" s="199" t="str">
        <f>IF('เช็คเวลาเรียน เทอม 1'!FU56="ม",1,"")</f>
        <v/>
      </c>
      <c r="FL56" s="198"/>
      <c r="FM56" s="198"/>
      <c r="FN56" s="199" t="str">
        <f>IF('เช็คเวลาเรียน เทอม 1'!FX56="ม",1,"")</f>
        <v/>
      </c>
      <c r="FO56" s="199" t="str">
        <f>IF('เช็คเวลาเรียน เทอม 1'!FY56="ม",1,"")</f>
        <v/>
      </c>
      <c r="FP56" s="199" t="str">
        <f>IF('เช็คเวลาเรียน เทอม 1'!FZ56="ม",1,"")</f>
        <v/>
      </c>
      <c r="FQ56" s="199" t="str">
        <f>IF('เช็คเวลาเรียน เทอม 1'!GA56="ม",1,"")</f>
        <v/>
      </c>
      <c r="FR56" s="199" t="str">
        <f>IF('เช็คเวลาเรียน เทอม 1'!GB56="ม",1,"")</f>
        <v/>
      </c>
      <c r="FS56" s="198"/>
      <c r="FT56" s="198"/>
      <c r="FU56" s="199" t="str">
        <f>IF('เช็คเวลาเรียน เทอม 1'!GE56="ม",1,"")</f>
        <v/>
      </c>
      <c r="FV56" s="280"/>
      <c r="FW56" s="199" t="str">
        <f>IF('เช็คเวลาเรียน เทอม 1'!GG56="ม",1,"")</f>
        <v/>
      </c>
      <c r="FX56" s="199" t="str">
        <f>IF('เช็คเวลาเรียน เทอม 1'!GH56="ม",1,"")</f>
        <v/>
      </c>
      <c r="FY56" s="199" t="str">
        <f>IF('เช็คเวลาเรียน เทอม 1'!GI56="ม",1,"")</f>
        <v/>
      </c>
      <c r="FZ56" s="198"/>
      <c r="GA56" s="198"/>
      <c r="GB56" s="199" t="str">
        <f>IF('เช็คเวลาเรียน เทอม 1'!GL56="ม",1,"")</f>
        <v/>
      </c>
      <c r="GC56" s="199" t="str">
        <f>IF('เช็คเวลาเรียน เทอม 1'!GM56="ม",1,"")</f>
        <v/>
      </c>
      <c r="GD56" s="199" t="str">
        <f>IF('เช็คเวลาเรียน เทอม 1'!GN56="ม",1,"")</f>
        <v/>
      </c>
      <c r="GE56" s="199" t="str">
        <f>IF('เช็คเวลาเรียน เทอม 1'!GO56="ม",1,"")</f>
        <v/>
      </c>
      <c r="GF56" s="280"/>
      <c r="GG56" s="198"/>
      <c r="GH56" s="198"/>
      <c r="GI56" s="199" t="str">
        <f>IF('เช็คเวลาเรียน เทอม 1'!GS56="ม",1,"")</f>
        <v/>
      </c>
      <c r="GJ56" s="199" t="str">
        <f>IF('เช็คเวลาเรียน เทอม 1'!GT56="ม",1,"")</f>
        <v/>
      </c>
      <c r="GK56" s="199" t="str">
        <f>IF('เช็คเวลาเรียน เทอม 1'!GU56="ม",1,"")</f>
        <v/>
      </c>
      <c r="GL56" s="199" t="str">
        <f>IF('เช็คเวลาเรียน เทอม 1'!GV56="ม",1,"")</f>
        <v/>
      </c>
      <c r="GM56" s="199" t="str">
        <f>IF('เช็คเวลาเรียน เทอม 1'!GW56="ม",1,"")</f>
        <v/>
      </c>
      <c r="GN56" s="198"/>
      <c r="GO56" s="338">
        <f t="shared" si="11"/>
        <v>0</v>
      </c>
      <c r="GP56" s="339"/>
    </row>
    <row r="57" spans="1:198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281"/>
      <c r="D57" s="194"/>
      <c r="E57" s="194"/>
      <c r="F57" s="281"/>
      <c r="G57" s="194"/>
      <c r="H57" s="194"/>
      <c r="I57" s="194"/>
      <c r="J57" s="194"/>
      <c r="K57" s="194"/>
      <c r="L57" s="194"/>
      <c r="M57" s="194"/>
      <c r="N57" s="194"/>
      <c r="O57" s="281"/>
      <c r="P57" s="194"/>
      <c r="Q57" s="194"/>
      <c r="R57" s="195"/>
      <c r="S57" s="195"/>
      <c r="T57" s="196" t="str">
        <f>IF('เช็คเวลาเรียน เทอม 1'!T57="ม",1,"")</f>
        <v/>
      </c>
      <c r="U57" s="196" t="str">
        <f>IF('เช็คเวลาเรียน เทอม 1'!U57="ม",1,"")</f>
        <v/>
      </c>
      <c r="V57" s="196" t="str">
        <f>IF('เช็คเวลาเรียน เทอม 1'!V57="ม",1,"")</f>
        <v/>
      </c>
      <c r="W57" s="196" t="str">
        <f>IF('เช็คเวลาเรียน เทอม 1'!W57="ม",1,"")</f>
        <v/>
      </c>
      <c r="X57" s="196" t="str">
        <f>IF('เช็คเวลาเรียน เทอม 1'!X57="ม",1,"")</f>
        <v/>
      </c>
      <c r="Y57" s="194"/>
      <c r="Z57" s="194"/>
      <c r="AA57" s="196" t="str">
        <f>IF('เช็คเวลาเรียน เทอม 1'!AA57="ม",1,"")</f>
        <v/>
      </c>
      <c r="AB57" s="196" t="str">
        <f>IF('เช็คเวลาเรียน เทอม 1'!AB57="ม",1,"")</f>
        <v/>
      </c>
      <c r="AC57" s="196" t="str">
        <f>IF('เช็คเวลาเรียน เทอม 1'!AC57="ม",1,"")</f>
        <v/>
      </c>
      <c r="AD57" s="196" t="str">
        <f>IF('เช็คเวลาเรียน เทอม 1'!AD57="ม",1,"")</f>
        <v/>
      </c>
      <c r="AE57" s="196" t="str">
        <f>IF('เช็คเวลาเรียน เทอม 1'!AE57="ม",1,"")</f>
        <v/>
      </c>
      <c r="AF57" s="194"/>
      <c r="AG57" s="281"/>
      <c r="AH57" s="338">
        <f t="shared" si="6"/>
        <v>0</v>
      </c>
      <c r="AI57" s="339"/>
      <c r="AJ57" s="281"/>
      <c r="AK57" s="197" t="str">
        <f>IF('เช็คเวลาเรียน เทอม 1'!AM57="ม",1,"")</f>
        <v/>
      </c>
      <c r="AL57" s="281"/>
      <c r="AM57" s="197" t="str">
        <f>IF('เช็คเวลาเรียน เทอม 1'!AO57="ม",1,"")</f>
        <v/>
      </c>
      <c r="AN57" s="197" t="str">
        <f>IF('เช็คเวลาเรียน เทอม 1'!AP57="ม",1,"")</f>
        <v/>
      </c>
      <c r="AO57" s="198"/>
      <c r="AP57" s="198"/>
      <c r="AQ57" s="197" t="str">
        <f>IF('เช็คเวลาเรียน เทอม 1'!AS57="ม",1,"")</f>
        <v/>
      </c>
      <c r="AR57" s="197" t="str">
        <f>IF('เช็คเวลาเรียน เทอม 1'!AT57="ม",1,"")</f>
        <v/>
      </c>
      <c r="AS57" s="197" t="str">
        <f>IF('เช็คเวลาเรียน เทอม 1'!AU57="ม",1,"")</f>
        <v/>
      </c>
      <c r="AT57" s="197" t="str">
        <f>IF('เช็คเวลาเรียน เทอม 1'!AV57="ม",1,"")</f>
        <v/>
      </c>
      <c r="AU57" s="197" t="str">
        <f>IF('เช็คเวลาเรียน เทอม 1'!AW57="ม",1,"")</f>
        <v/>
      </c>
      <c r="AV57" s="198"/>
      <c r="AW57" s="198"/>
      <c r="AX57" s="197" t="str">
        <f>IF('เช็คเวลาเรียน เทอม 1'!AZ57="ม",1,"")</f>
        <v/>
      </c>
      <c r="AY57" s="197" t="str">
        <f>IF('เช็คเวลาเรียน เทอม 1'!BA57="ม",1,"")</f>
        <v/>
      </c>
      <c r="AZ57" s="197" t="str">
        <f>IF('เช็คเวลาเรียน เทอม 1'!BB57="ม",1,"")</f>
        <v/>
      </c>
      <c r="BA57" s="197" t="str">
        <f>IF('เช็คเวลาเรียน เทอม 1'!BC57="ม",1,"")</f>
        <v/>
      </c>
      <c r="BB57" s="197" t="str">
        <f>IF('เช็คเวลาเรียน เทอม 1'!BD57="ม",1,"")</f>
        <v/>
      </c>
      <c r="BC57" s="198"/>
      <c r="BD57" s="198"/>
      <c r="BE57" s="197" t="str">
        <f>IF('เช็คเวลาเรียน เทอม 1'!BG57="ม",1,"")</f>
        <v/>
      </c>
      <c r="BF57" s="197" t="str">
        <f>IF('เช็คเวลาเรียน เทอม 1'!BH57="ม",1,"")</f>
        <v/>
      </c>
      <c r="BG57" s="197" t="str">
        <f>IF('เช็คเวลาเรียน เทอม 1'!BI57="ม",1,"")</f>
        <v/>
      </c>
      <c r="BH57" s="197" t="str">
        <f>IF('เช็คเวลาเรียน เทอม 1'!BJ57="ม",1,"")</f>
        <v/>
      </c>
      <c r="BI57" s="197" t="str">
        <f>IF('เช็คเวลาเรียน เทอม 1'!BK57="ม",1,"")</f>
        <v/>
      </c>
      <c r="BJ57" s="198"/>
      <c r="BK57" s="198"/>
      <c r="BL57" s="197" t="str">
        <f>IF('เช็คเวลาเรียน เทอม 1'!BN57="ม",1,"")</f>
        <v/>
      </c>
      <c r="BM57" s="197" t="str">
        <f>IF('เช็คเวลาเรียน เทอม 1'!BO57="ม",1,"")</f>
        <v/>
      </c>
      <c r="BN57" s="338">
        <f t="shared" si="7"/>
        <v>0</v>
      </c>
      <c r="BO57" s="339"/>
      <c r="BP57" s="199" t="str">
        <f>IF('เช็คเวลาเรียน เทอม 1'!BT57="ม",1,"")</f>
        <v/>
      </c>
      <c r="BQ57" s="199" t="str">
        <f>IF('เช็คเวลาเรียน เทอม 1'!BU57="ม",1,"")</f>
        <v/>
      </c>
      <c r="BR57" s="199" t="str">
        <f>IF('เช็คเวลาเรียน เทอม 1'!BV57="ม",1,"")</f>
        <v/>
      </c>
      <c r="BS57" s="198"/>
      <c r="BT57" s="198"/>
      <c r="BU57" s="199" t="str">
        <f>IF('เช็คเวลาเรียน เทอม 1'!BY57="ม",1,"")</f>
        <v/>
      </c>
      <c r="BV57" s="199" t="str">
        <f>IF('เช็คเวลาเรียน เทอม 1'!BZ57="ม",1,"")</f>
        <v/>
      </c>
      <c r="BW57" s="199" t="str">
        <f>IF('เช็คเวลาเรียน เทอม 1'!CA57="ม",1,"")</f>
        <v/>
      </c>
      <c r="BX57" s="199" t="str">
        <f>IF('เช็คเวลาเรียน เทอม 1'!CB57="ม",1,"")</f>
        <v/>
      </c>
      <c r="BY57" s="199" t="str">
        <f>IF('เช็คเวลาเรียน เทอม 1'!CC57="ม",1,"")</f>
        <v/>
      </c>
      <c r="BZ57" s="198"/>
      <c r="CA57" s="198"/>
      <c r="CB57" s="199">
        <f>IF('เช็คเวลาเรียน เทอม 1'!CF57="ม",1,"")</f>
        <v>1</v>
      </c>
      <c r="CC57" s="199">
        <f>IF('เช็คเวลาเรียน เทอม 1'!CG57="ม",1,"")</f>
        <v>1</v>
      </c>
      <c r="CD57" s="199">
        <f>IF('เช็คเวลาเรียน เทอม 1'!CH57="ม",1,"")</f>
        <v>1</v>
      </c>
      <c r="CE57" s="199">
        <f>IF('เช็คเวลาเรียน เทอม 1'!CI57="ม",1,"")</f>
        <v>1</v>
      </c>
      <c r="CF57" s="199">
        <f>IF('เช็คเวลาเรียน เทอม 1'!CJ57="ม",1,"")</f>
        <v>1</v>
      </c>
      <c r="CG57" s="198"/>
      <c r="CH57" s="198"/>
      <c r="CI57" s="199" t="str">
        <f>IF('เช็คเวลาเรียน เทอม 1'!CM57="ม",1,"")</f>
        <v/>
      </c>
      <c r="CJ57" s="199" t="str">
        <f>IF('เช็คเวลาเรียน เทอม 1'!CN57="ม",1,"")</f>
        <v/>
      </c>
      <c r="CK57" s="199" t="str">
        <f>IF('เช็คเวลาเรียน เทอม 1'!CO57="ม",1,"")</f>
        <v/>
      </c>
      <c r="CL57" s="199" t="str">
        <f>IF('เช็คเวลาเรียน เทอม 1'!CP57="ม",1,"")</f>
        <v/>
      </c>
      <c r="CM57" s="199" t="str">
        <f>IF('เช็คเวลาเรียน เทอม 1'!CQ57="ม",1,"")</f>
        <v/>
      </c>
      <c r="CN57" s="198"/>
      <c r="CO57" s="198"/>
      <c r="CP57" s="199">
        <f>IF('เช็คเวลาเรียน เทอม 1'!CT57="ม",1,"")</f>
        <v>1</v>
      </c>
      <c r="CQ57" s="281"/>
      <c r="CR57" s="281"/>
      <c r="CS57" s="281"/>
      <c r="CT57" s="199">
        <f>IF('เช็คเวลาเรียน เทอม 1'!CX57="ม",1,"")</f>
        <v>1</v>
      </c>
      <c r="CU57" s="338">
        <f t="shared" si="8"/>
        <v>7</v>
      </c>
      <c r="CV57" s="339"/>
      <c r="CW57" s="198"/>
      <c r="CX57" s="198"/>
      <c r="CY57" s="199" t="str">
        <f>IF('เช็คเวลาเรียน เทอม 1'!DE57="ม",1,"")</f>
        <v/>
      </c>
      <c r="CZ57" s="199" t="str">
        <f>IF('เช็คเวลาเรียน เทอม 1'!DF57="ม",1,"")</f>
        <v/>
      </c>
      <c r="DA57" s="199" t="str">
        <f>IF('เช็คเวลาเรียน เทอม 1'!DG57="ม",1,"")</f>
        <v/>
      </c>
      <c r="DB57" s="199" t="str">
        <f>IF('เช็คเวลาเรียน เทอม 1'!DH57="ม",1,"")</f>
        <v/>
      </c>
      <c r="DC57" s="199" t="str">
        <f>IF('เช็คเวลาเรียน เทอม 1'!DI57="ม",1,"")</f>
        <v/>
      </c>
      <c r="DD57" s="198"/>
      <c r="DE57" s="198"/>
      <c r="DF57" s="199" t="str">
        <f>IF('เช็คเวลาเรียน เทอม 1'!DL57="ม",1,"")</f>
        <v/>
      </c>
      <c r="DG57" s="199" t="str">
        <f>IF('เช็คเวลาเรียน เทอม 1'!DM57="ม",1,"")</f>
        <v/>
      </c>
      <c r="DH57" s="281"/>
      <c r="DI57" s="199" t="str">
        <f>IF('เช็คเวลาเรียน เทอม 1'!DO57="ม",1,"")</f>
        <v/>
      </c>
      <c r="DJ57" s="199" t="str">
        <f>IF('เช็คเวลาเรียน เทอม 1'!DP57="ม",1,"")</f>
        <v/>
      </c>
      <c r="DK57" s="198"/>
      <c r="DL57" s="198"/>
      <c r="DM57" s="199" t="str">
        <f>IF('เช็คเวลาเรียน เทอม 1'!DS57="ม",1,"")</f>
        <v/>
      </c>
      <c r="DN57" s="199" t="str">
        <f>IF('เช็คเวลาเรียน เทอม 1'!DT57="ม",1,"")</f>
        <v/>
      </c>
      <c r="DO57" s="199" t="str">
        <f>IF('เช็คเวลาเรียน เทอม 1'!DU57="ม",1,"")</f>
        <v/>
      </c>
      <c r="DP57" s="199" t="str">
        <f>IF('เช็คเวลาเรียน เทอม 1'!DV57="ม",1,"")</f>
        <v/>
      </c>
      <c r="DQ57" s="199" t="str">
        <f>IF('เช็คเวลาเรียน เทอม 1'!DW57="ม",1,"")</f>
        <v/>
      </c>
      <c r="DR57" s="198"/>
      <c r="DS57" s="198"/>
      <c r="DT57" s="199" t="str">
        <f>IF('เช็คเวลาเรียน เทอม 1'!DZ57="ม",1,"")</f>
        <v/>
      </c>
      <c r="DU57" s="199" t="str">
        <f>IF('เช็คเวลาเรียน เทอม 1'!EA57="ม",1,"")</f>
        <v/>
      </c>
      <c r="DV57" s="199" t="str">
        <f>IF('เช็คเวลาเรียน เทอม 1'!EB57="ม",1,"")</f>
        <v/>
      </c>
      <c r="DW57" s="199" t="str">
        <f>IF('เช็คเวลาเรียน เทอม 1'!EC57="ม",1,"")</f>
        <v/>
      </c>
      <c r="DX57" s="199" t="str">
        <f>IF('เช็คเวลาเรียน เทอม 1'!ED57="ม",1,"")</f>
        <v/>
      </c>
      <c r="DY57" s="198"/>
      <c r="DZ57" s="198"/>
      <c r="EA57" s="199" t="str">
        <f>IF('เช็คเวลาเรียน เทอม 1'!EG57="ม",1,"")</f>
        <v/>
      </c>
      <c r="EB57" s="338">
        <f t="shared" si="9"/>
        <v>0</v>
      </c>
      <c r="EC57" s="339"/>
      <c r="ED57" s="199" t="str">
        <f>IF('เช็คเวลาเรียน เทอม 1'!EL57="ม",1,"")</f>
        <v/>
      </c>
      <c r="EE57" s="199" t="str">
        <f>IF('เช็คเวลาเรียน เทอม 1'!EM57="ม",1,"")</f>
        <v/>
      </c>
      <c r="EF57" s="199" t="str">
        <f>IF('เช็คเวลาเรียน เทอม 1'!EN57="ม",1,"")</f>
        <v/>
      </c>
      <c r="EG57" s="199" t="str">
        <f>IF('เช็คเวลาเรียน เทอม 1'!EO57="ม",1,"")</f>
        <v/>
      </c>
      <c r="EH57" s="198"/>
      <c r="EI57" s="198"/>
      <c r="EJ57" s="199" t="str">
        <f>IF('เช็คเวลาเรียน เทอม 1'!ER57="ม",1,"")</f>
        <v/>
      </c>
      <c r="EK57" s="199" t="str">
        <f>IF('เช็คเวลาเรียน เทอม 1'!ES57="ม",1,"")</f>
        <v/>
      </c>
      <c r="EL57" s="199" t="str">
        <f>IF('เช็คเวลาเรียน เทอม 1'!ET57="ม",1,"")</f>
        <v/>
      </c>
      <c r="EM57" s="199" t="str">
        <f>IF('เช็คเวลาเรียน เทอม 1'!EU57="ม",1,"")</f>
        <v/>
      </c>
      <c r="EN57" s="199" t="str">
        <f>IF('เช็คเวลาเรียน เทอม 1'!EV57="ม",1,"")</f>
        <v/>
      </c>
      <c r="EO57" s="198"/>
      <c r="EP57" s="198"/>
      <c r="EQ57" s="199" t="str">
        <f>IF('เช็คเวลาเรียน เทอม 1'!EY57="ม",1,"")</f>
        <v/>
      </c>
      <c r="ER57" s="199" t="str">
        <f>IF('เช็คเวลาเรียน เทอม 1'!EZ57="ม",1,"")</f>
        <v/>
      </c>
      <c r="ES57" s="199" t="str">
        <f>IF('เช็คเวลาเรียน เทอม 1'!FA57="ม",1,"")</f>
        <v/>
      </c>
      <c r="ET57" s="199" t="str">
        <f>IF('เช็คเวลาเรียน เทอม 1'!FB57="ม",1,"")</f>
        <v/>
      </c>
      <c r="EU57" s="199" t="str">
        <f>IF('เช็คเวลาเรียน เทอม 1'!FC57="ม",1,"")</f>
        <v/>
      </c>
      <c r="EV57" s="198"/>
      <c r="EW57" s="198"/>
      <c r="EX57" s="199" t="str">
        <f>IF('เช็คเวลาเรียน เทอม 1'!FF57="ม",1,"")</f>
        <v/>
      </c>
      <c r="EY57" s="199" t="str">
        <f>IF('เช็คเวลาเรียน เทอม 1'!FG57="ม",1,"")</f>
        <v/>
      </c>
      <c r="EZ57" s="199" t="str">
        <f>IF('เช็คเวลาเรียน เทอม 1'!FH57="ม",1,"")</f>
        <v/>
      </c>
      <c r="FA57" s="199" t="str">
        <f>IF('เช็คเวลาเรียน เทอม 1'!FI57="ม",1,"")</f>
        <v/>
      </c>
      <c r="FB57" s="199" t="str">
        <f>IF('เช็คเวลาเรียน เทอม 1'!FJ57="ม",1,"")</f>
        <v/>
      </c>
      <c r="FC57" s="198"/>
      <c r="FD57" s="198"/>
      <c r="FE57" s="199" t="str">
        <f>IF('เช็คเวลาเรียน เทอม 1'!FM57="ม",1,"")</f>
        <v/>
      </c>
      <c r="FF57" s="199" t="str">
        <f>IF('เช็คเวลาเรียน เทอม 1'!FN57="ม",1,"")</f>
        <v/>
      </c>
      <c r="FG57" s="199" t="str">
        <f>IF('เช็คเวลาเรียน เทอม 1'!FO57="ม",1,"")</f>
        <v/>
      </c>
      <c r="FH57" s="338">
        <f t="shared" si="10"/>
        <v>0</v>
      </c>
      <c r="FI57" s="339"/>
      <c r="FJ57" s="199" t="str">
        <f>IF('เช็คเวลาเรียน เทอม 1'!FT57="ม",1,"")</f>
        <v/>
      </c>
      <c r="FK57" s="199" t="str">
        <f>IF('เช็คเวลาเรียน เทอม 1'!FU57="ม",1,"")</f>
        <v/>
      </c>
      <c r="FL57" s="198"/>
      <c r="FM57" s="198"/>
      <c r="FN57" s="199" t="str">
        <f>IF('เช็คเวลาเรียน เทอม 1'!FX57="ม",1,"")</f>
        <v/>
      </c>
      <c r="FO57" s="199" t="str">
        <f>IF('เช็คเวลาเรียน เทอม 1'!FY57="ม",1,"")</f>
        <v/>
      </c>
      <c r="FP57" s="199" t="str">
        <f>IF('เช็คเวลาเรียน เทอม 1'!FZ57="ม",1,"")</f>
        <v/>
      </c>
      <c r="FQ57" s="199" t="str">
        <f>IF('เช็คเวลาเรียน เทอม 1'!GA57="ม",1,"")</f>
        <v/>
      </c>
      <c r="FR57" s="199" t="str">
        <f>IF('เช็คเวลาเรียน เทอม 1'!GB57="ม",1,"")</f>
        <v/>
      </c>
      <c r="FS57" s="198"/>
      <c r="FT57" s="198"/>
      <c r="FU57" s="199" t="str">
        <f>IF('เช็คเวลาเรียน เทอม 1'!GE57="ม",1,"")</f>
        <v/>
      </c>
      <c r="FV57" s="281"/>
      <c r="FW57" s="199" t="str">
        <f>IF('เช็คเวลาเรียน เทอม 1'!GG57="ม",1,"")</f>
        <v/>
      </c>
      <c r="FX57" s="199" t="str">
        <f>IF('เช็คเวลาเรียน เทอม 1'!GH57="ม",1,"")</f>
        <v/>
      </c>
      <c r="FY57" s="199" t="str">
        <f>IF('เช็คเวลาเรียน เทอม 1'!GI57="ม",1,"")</f>
        <v/>
      </c>
      <c r="FZ57" s="198"/>
      <c r="GA57" s="198"/>
      <c r="GB57" s="199" t="str">
        <f>IF('เช็คเวลาเรียน เทอม 1'!GL57="ม",1,"")</f>
        <v/>
      </c>
      <c r="GC57" s="199" t="str">
        <f>IF('เช็คเวลาเรียน เทอม 1'!GM57="ม",1,"")</f>
        <v/>
      </c>
      <c r="GD57" s="199" t="str">
        <f>IF('เช็คเวลาเรียน เทอม 1'!GN57="ม",1,"")</f>
        <v/>
      </c>
      <c r="GE57" s="199" t="str">
        <f>IF('เช็คเวลาเรียน เทอม 1'!GO57="ม",1,"")</f>
        <v/>
      </c>
      <c r="GF57" s="281"/>
      <c r="GG57" s="198"/>
      <c r="GH57" s="198"/>
      <c r="GI57" s="199" t="str">
        <f>IF('เช็คเวลาเรียน เทอม 1'!GS57="ม",1,"")</f>
        <v/>
      </c>
      <c r="GJ57" s="199" t="str">
        <f>IF('เช็คเวลาเรียน เทอม 1'!GT57="ม",1,"")</f>
        <v/>
      </c>
      <c r="GK57" s="199" t="str">
        <f>IF('เช็คเวลาเรียน เทอม 1'!GU57="ม",1,"")</f>
        <v/>
      </c>
      <c r="GL57" s="199" t="str">
        <f>IF('เช็คเวลาเรียน เทอม 1'!GV57="ม",1,"")</f>
        <v/>
      </c>
      <c r="GM57" s="199" t="str">
        <f>IF('เช็คเวลาเรียน เทอม 1'!GW57="ม",1,"")</f>
        <v/>
      </c>
      <c r="GN57" s="198"/>
      <c r="GO57" s="338">
        <f t="shared" si="11"/>
        <v>0</v>
      </c>
      <c r="GP57" s="339"/>
    </row>
    <row r="58" spans="1:198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  <c r="GN58" s="141"/>
      <c r="GO58" s="141"/>
      <c r="GP58" s="141"/>
    </row>
    <row r="59" spans="1:198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  <c r="GN59" s="141"/>
      <c r="GO59" s="141"/>
      <c r="GP59" s="141"/>
    </row>
    <row r="60" spans="1:198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  <c r="GN60" s="141"/>
      <c r="GO60" s="141"/>
      <c r="GP60" s="141"/>
    </row>
    <row r="61" spans="1:198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  <c r="GN61" s="141"/>
      <c r="GO61" s="141"/>
      <c r="GP61" s="141"/>
    </row>
  </sheetData>
  <mergeCells count="338">
    <mergeCell ref="A2:A3"/>
    <mergeCell ref="B2:B3"/>
    <mergeCell ref="C2:AG2"/>
    <mergeCell ref="AH2:AI3"/>
    <mergeCell ref="AJ2:BM2"/>
    <mergeCell ref="BN2:BO3"/>
    <mergeCell ref="CU4:CV4"/>
    <mergeCell ref="FJ2:GN2"/>
    <mergeCell ref="GO2:GP3"/>
    <mergeCell ref="F4:F28"/>
    <mergeCell ref="AH4:AI4"/>
    <mergeCell ref="BP2:CT2"/>
    <mergeCell ref="CU2:CV3"/>
    <mergeCell ref="CW2:EA2"/>
    <mergeCell ref="EB2:EC3"/>
    <mergeCell ref="ED2:FG2"/>
    <mergeCell ref="FH2:FI3"/>
    <mergeCell ref="AH6:AI6"/>
    <mergeCell ref="BN6:BO6"/>
    <mergeCell ref="CU6:CV6"/>
    <mergeCell ref="EB6:EC6"/>
    <mergeCell ref="FH6:FI6"/>
    <mergeCell ref="GO6:GP6"/>
    <mergeCell ref="GO4:GP4"/>
    <mergeCell ref="AH5:AI5"/>
    <mergeCell ref="BN5:BO5"/>
    <mergeCell ref="CU5:CV5"/>
    <mergeCell ref="EB5:EC5"/>
    <mergeCell ref="FH5:FI5"/>
    <mergeCell ref="GO5:GP5"/>
    <mergeCell ref="DH4:DH28"/>
    <mergeCell ref="EB4:EC4"/>
    <mergeCell ref="FH4:FI4"/>
    <mergeCell ref="FV4:FV28"/>
    <mergeCell ref="GF4:GF28"/>
    <mergeCell ref="AL4:AL28"/>
    <mergeCell ref="BN4:BO4"/>
    <mergeCell ref="CQ4:CQ28"/>
    <mergeCell ref="AH8:AI8"/>
    <mergeCell ref="BN8:BO8"/>
    <mergeCell ref="CU8:CV8"/>
    <mergeCell ref="EB8:EC8"/>
    <mergeCell ref="FH8:FI8"/>
    <mergeCell ref="GO8:GP8"/>
    <mergeCell ref="AH7:AI7"/>
    <mergeCell ref="BN7:BO7"/>
    <mergeCell ref="CU7:CV7"/>
    <mergeCell ref="EB7:EC7"/>
    <mergeCell ref="FH7:FI7"/>
    <mergeCell ref="GO7:GP7"/>
    <mergeCell ref="AH10:AI10"/>
    <mergeCell ref="BN10:BO10"/>
    <mergeCell ref="CU10:CV10"/>
    <mergeCell ref="EB10:EC10"/>
    <mergeCell ref="FH10:FI10"/>
    <mergeCell ref="GO10:GP10"/>
    <mergeCell ref="AH9:AI9"/>
    <mergeCell ref="BN9:BO9"/>
    <mergeCell ref="CU9:CV9"/>
    <mergeCell ref="EB9:EC9"/>
    <mergeCell ref="FH9:FI9"/>
    <mergeCell ref="GO9:GP9"/>
    <mergeCell ref="AH12:AI12"/>
    <mergeCell ref="BN12:BO12"/>
    <mergeCell ref="CU12:CV12"/>
    <mergeCell ref="EB12:EC12"/>
    <mergeCell ref="FH12:FI12"/>
    <mergeCell ref="GO12:GP12"/>
    <mergeCell ref="AH11:AI11"/>
    <mergeCell ref="BN11:BO11"/>
    <mergeCell ref="CU11:CV11"/>
    <mergeCell ref="EB11:EC11"/>
    <mergeCell ref="FH11:FI11"/>
    <mergeCell ref="GO11:GP11"/>
    <mergeCell ref="AH14:AI14"/>
    <mergeCell ref="BN14:BO14"/>
    <mergeCell ref="CU14:CV14"/>
    <mergeCell ref="EB14:EC14"/>
    <mergeCell ref="FH14:FI14"/>
    <mergeCell ref="GO14:GP14"/>
    <mergeCell ref="AH13:AI13"/>
    <mergeCell ref="BN13:BO13"/>
    <mergeCell ref="CU13:CV13"/>
    <mergeCell ref="EB13:EC13"/>
    <mergeCell ref="FH13:FI13"/>
    <mergeCell ref="GO13:GP13"/>
    <mergeCell ref="AH16:AI16"/>
    <mergeCell ref="BN16:BO16"/>
    <mergeCell ref="CU16:CV16"/>
    <mergeCell ref="EB16:EC16"/>
    <mergeCell ref="FH16:FI16"/>
    <mergeCell ref="GO16:GP16"/>
    <mergeCell ref="AH15:AI15"/>
    <mergeCell ref="BN15:BO15"/>
    <mergeCell ref="CU15:CV15"/>
    <mergeCell ref="EB15:EC15"/>
    <mergeCell ref="FH15:FI15"/>
    <mergeCell ref="GO15:GP15"/>
    <mergeCell ref="BN18:BO18"/>
    <mergeCell ref="CU18:CV18"/>
    <mergeCell ref="EB18:EC18"/>
    <mergeCell ref="FH18:FI18"/>
    <mergeCell ref="GO18:GP18"/>
    <mergeCell ref="AH17:AI17"/>
    <mergeCell ref="BN17:BO17"/>
    <mergeCell ref="CU17:CV17"/>
    <mergeCell ref="EB17:EC17"/>
    <mergeCell ref="FH17:FI17"/>
    <mergeCell ref="GO17:GP17"/>
    <mergeCell ref="CU20:CV20"/>
    <mergeCell ref="EB20:EC20"/>
    <mergeCell ref="FH20:FI20"/>
    <mergeCell ref="GO20:GP20"/>
    <mergeCell ref="AH19:AI19"/>
    <mergeCell ref="BN19:BO19"/>
    <mergeCell ref="CU19:CV19"/>
    <mergeCell ref="EB19:EC19"/>
    <mergeCell ref="FH19:FI19"/>
    <mergeCell ref="GO19:GP19"/>
    <mergeCell ref="CU22:CV22"/>
    <mergeCell ref="EB22:EC22"/>
    <mergeCell ref="FH22:FI22"/>
    <mergeCell ref="GO22:GP22"/>
    <mergeCell ref="AH21:AI21"/>
    <mergeCell ref="BN21:BO21"/>
    <mergeCell ref="CU21:CV21"/>
    <mergeCell ref="EB21:EC21"/>
    <mergeCell ref="FH21:FI21"/>
    <mergeCell ref="GO21:GP21"/>
    <mergeCell ref="CU24:CV24"/>
    <mergeCell ref="EB24:EC24"/>
    <mergeCell ref="FH24:FI24"/>
    <mergeCell ref="GO24:GP24"/>
    <mergeCell ref="AH23:AI23"/>
    <mergeCell ref="BN23:BO23"/>
    <mergeCell ref="CU23:CV23"/>
    <mergeCell ref="EB23:EC23"/>
    <mergeCell ref="FH23:FI23"/>
    <mergeCell ref="GO23:GP23"/>
    <mergeCell ref="CU26:CV26"/>
    <mergeCell ref="EB26:EC26"/>
    <mergeCell ref="FH26:FI26"/>
    <mergeCell ref="GO26:GP26"/>
    <mergeCell ref="AH25:AI25"/>
    <mergeCell ref="BN25:BO25"/>
    <mergeCell ref="CU25:CV25"/>
    <mergeCell ref="EB25:EC25"/>
    <mergeCell ref="FH25:FI25"/>
    <mergeCell ref="GO25:GP25"/>
    <mergeCell ref="EB28:EC28"/>
    <mergeCell ref="FH28:FI28"/>
    <mergeCell ref="GO28:GP28"/>
    <mergeCell ref="AH27:AI27"/>
    <mergeCell ref="BN27:BO27"/>
    <mergeCell ref="CU27:CV27"/>
    <mergeCell ref="EB27:EC27"/>
    <mergeCell ref="FH27:FI27"/>
    <mergeCell ref="GO27:GP27"/>
    <mergeCell ref="CU28:CV28"/>
    <mergeCell ref="FH35:FI35"/>
    <mergeCell ref="CU37:CV37"/>
    <mergeCell ref="AH33:AI33"/>
    <mergeCell ref="AL33:AL57"/>
    <mergeCell ref="BN33:BO33"/>
    <mergeCell ref="BN35:BO35"/>
    <mergeCell ref="AH37:AI37"/>
    <mergeCell ref="BN37:BO37"/>
    <mergeCell ref="AH39:AI39"/>
    <mergeCell ref="EB37:EC37"/>
    <mergeCell ref="FH37:FI37"/>
    <mergeCell ref="AH43:AI43"/>
    <mergeCell ref="BN43:BO43"/>
    <mergeCell ref="CU43:CV43"/>
    <mergeCell ref="EB43:EC43"/>
    <mergeCell ref="FH43:FI43"/>
    <mergeCell ref="AH47:AI47"/>
    <mergeCell ref="BN47:BO47"/>
    <mergeCell ref="CU47:CV47"/>
    <mergeCell ref="EB47:EC47"/>
    <mergeCell ref="AH57:AI57"/>
    <mergeCell ref="BN57:BO57"/>
    <mergeCell ref="CU57:CV57"/>
    <mergeCell ref="FH47:FI47"/>
    <mergeCell ref="GO35:GP35"/>
    <mergeCell ref="AH36:AI36"/>
    <mergeCell ref="BN36:BO36"/>
    <mergeCell ref="CU36:CV36"/>
    <mergeCell ref="EB36:EC36"/>
    <mergeCell ref="FH36:FI36"/>
    <mergeCell ref="GO36:GP36"/>
    <mergeCell ref="FV33:FV57"/>
    <mergeCell ref="GF33:GF57"/>
    <mergeCell ref="GO33:GP33"/>
    <mergeCell ref="AH34:AI34"/>
    <mergeCell ref="BN34:BO34"/>
    <mergeCell ref="CU34:CV34"/>
    <mergeCell ref="EB34:EC34"/>
    <mergeCell ref="FH34:FI34"/>
    <mergeCell ref="GO34:GP34"/>
    <mergeCell ref="AH35:AI35"/>
    <mergeCell ref="CQ33:CQ57"/>
    <mergeCell ref="CU33:CV33"/>
    <mergeCell ref="DH33:DH57"/>
    <mergeCell ref="EB33:EC33"/>
    <mergeCell ref="FH33:FI33"/>
    <mergeCell ref="CU35:CV35"/>
    <mergeCell ref="EB35:EC35"/>
    <mergeCell ref="GO37:GP37"/>
    <mergeCell ref="AH38:AI38"/>
    <mergeCell ref="BN38:BO38"/>
    <mergeCell ref="CU38:CV38"/>
    <mergeCell ref="EB38:EC38"/>
    <mergeCell ref="FH38:FI38"/>
    <mergeCell ref="GO38:GP38"/>
    <mergeCell ref="GO40:GP40"/>
    <mergeCell ref="AH41:AI41"/>
    <mergeCell ref="BN41:BO41"/>
    <mergeCell ref="CU41:CV41"/>
    <mergeCell ref="EB41:EC41"/>
    <mergeCell ref="FH41:FI41"/>
    <mergeCell ref="GO41:GP41"/>
    <mergeCell ref="BN39:BO39"/>
    <mergeCell ref="CU39:CV39"/>
    <mergeCell ref="EB39:EC39"/>
    <mergeCell ref="FH39:FI39"/>
    <mergeCell ref="GO39:GP39"/>
    <mergeCell ref="AH40:AI40"/>
    <mergeCell ref="BN40:BO40"/>
    <mergeCell ref="CU40:CV40"/>
    <mergeCell ref="EB40:EC40"/>
    <mergeCell ref="FH40:FI40"/>
    <mergeCell ref="GO43:GP43"/>
    <mergeCell ref="AH42:AI42"/>
    <mergeCell ref="BN42:BO42"/>
    <mergeCell ref="CU42:CV42"/>
    <mergeCell ref="EB42:EC42"/>
    <mergeCell ref="FH42:FI42"/>
    <mergeCell ref="GO42:GP42"/>
    <mergeCell ref="AH45:AI45"/>
    <mergeCell ref="BN45:BO45"/>
    <mergeCell ref="CU45:CV45"/>
    <mergeCell ref="EB45:EC45"/>
    <mergeCell ref="FH45:FI45"/>
    <mergeCell ref="GO45:GP45"/>
    <mergeCell ref="AH44:AI44"/>
    <mergeCell ref="BN44:BO44"/>
    <mergeCell ref="CU44:CV44"/>
    <mergeCell ref="EB44:EC44"/>
    <mergeCell ref="FH44:FI44"/>
    <mergeCell ref="GO44:GP44"/>
    <mergeCell ref="GO47:GP47"/>
    <mergeCell ref="AH46:AI46"/>
    <mergeCell ref="BN46:BO46"/>
    <mergeCell ref="CU46:CV46"/>
    <mergeCell ref="EB46:EC46"/>
    <mergeCell ref="FH46:FI46"/>
    <mergeCell ref="GO46:GP46"/>
    <mergeCell ref="AH49:AI49"/>
    <mergeCell ref="BN49:BO49"/>
    <mergeCell ref="CU49:CV49"/>
    <mergeCell ref="EB49:EC49"/>
    <mergeCell ref="FH49:FI49"/>
    <mergeCell ref="GO49:GP49"/>
    <mergeCell ref="AH48:AI48"/>
    <mergeCell ref="BN48:BO48"/>
    <mergeCell ref="CU48:CV48"/>
    <mergeCell ref="EB48:EC48"/>
    <mergeCell ref="FH48:FI48"/>
    <mergeCell ref="GO48:GP48"/>
    <mergeCell ref="EB51:EC51"/>
    <mergeCell ref="FH51:FI51"/>
    <mergeCell ref="GO51:GP51"/>
    <mergeCell ref="AH50:AI50"/>
    <mergeCell ref="BN50:BO50"/>
    <mergeCell ref="CU50:CV50"/>
    <mergeCell ref="EB50:EC50"/>
    <mergeCell ref="FH50:FI50"/>
    <mergeCell ref="GO50:GP50"/>
    <mergeCell ref="AH51:AI51"/>
    <mergeCell ref="BN51:BO51"/>
    <mergeCell ref="CU51:CV51"/>
    <mergeCell ref="EB53:EC53"/>
    <mergeCell ref="FH53:FI53"/>
    <mergeCell ref="GO53:GP53"/>
    <mergeCell ref="AH52:AI52"/>
    <mergeCell ref="BN52:BO52"/>
    <mergeCell ref="CU52:CV52"/>
    <mergeCell ref="EB52:EC52"/>
    <mergeCell ref="FH52:FI52"/>
    <mergeCell ref="GO52:GP52"/>
    <mergeCell ref="AH53:AI53"/>
    <mergeCell ref="BN53:BO53"/>
    <mergeCell ref="CU53:CV53"/>
    <mergeCell ref="EB55:EC55"/>
    <mergeCell ref="FH55:FI55"/>
    <mergeCell ref="GO55:GP55"/>
    <mergeCell ref="AH54:AI54"/>
    <mergeCell ref="BN54:BO54"/>
    <mergeCell ref="CU54:CV54"/>
    <mergeCell ref="EB54:EC54"/>
    <mergeCell ref="FH54:FI54"/>
    <mergeCell ref="GO54:GP54"/>
    <mergeCell ref="AH55:AI55"/>
    <mergeCell ref="BN55:BO55"/>
    <mergeCell ref="CU55:CV55"/>
    <mergeCell ref="EB57:EC57"/>
    <mergeCell ref="FH57:FI57"/>
    <mergeCell ref="GO57:GP57"/>
    <mergeCell ref="AH56:AI56"/>
    <mergeCell ref="BN56:BO56"/>
    <mergeCell ref="CU56:CV56"/>
    <mergeCell ref="EB56:EC56"/>
    <mergeCell ref="FH56:FI56"/>
    <mergeCell ref="GO56:GP56"/>
    <mergeCell ref="C4:C28"/>
    <mergeCell ref="O4:O28"/>
    <mergeCell ref="AG4:AG28"/>
    <mergeCell ref="O33:O57"/>
    <mergeCell ref="AG33:AG57"/>
    <mergeCell ref="AJ4:AJ28"/>
    <mergeCell ref="AJ33:AJ57"/>
    <mergeCell ref="CR4:CR28"/>
    <mergeCell ref="CS4:CS28"/>
    <mergeCell ref="CR33:CR57"/>
    <mergeCell ref="CS33:CS57"/>
    <mergeCell ref="C33:C57"/>
    <mergeCell ref="F33:F57"/>
    <mergeCell ref="AH28:AI28"/>
    <mergeCell ref="BN28:BO28"/>
    <mergeCell ref="AH26:AI26"/>
    <mergeCell ref="BN26:BO26"/>
    <mergeCell ref="AH24:AI24"/>
    <mergeCell ref="BN24:BO24"/>
    <mergeCell ref="AH22:AI22"/>
    <mergeCell ref="BN22:BO22"/>
    <mergeCell ref="AH20:AI20"/>
    <mergeCell ref="BN20:BO20"/>
    <mergeCell ref="AH18:AI18"/>
  </mergeCells>
  <conditionalFormatting sqref="A33:A57">
    <cfRule type="containsText" dxfId="4" priority="3" operator="containsText" text="X">
      <formula>NOT(ISERROR(SEARCH("X",A33)))</formula>
    </cfRule>
  </conditionalFormatting>
  <conditionalFormatting sqref="A1:A3 A29:A1048576">
    <cfRule type="containsText" dxfId="3" priority="2" operator="containsText" text="X">
      <formula>NOT(ISERROR(SEARCH("X",A1)))</formula>
    </cfRule>
  </conditionalFormatting>
  <conditionalFormatting sqref="A4:A28">
    <cfRule type="containsText" dxfId="2" priority="1" operator="containsText" text="X">
      <formula>NOT(ISERROR(SEARCH("X",A4)))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4" orientation="landscape" horizontalDpi="360" verticalDpi="360" r:id="rId1"/>
  <colBreaks count="5" manualBreakCount="5">
    <brk id="35" max="31" man="1"/>
    <brk id="67" max="31" man="1"/>
    <brk id="100" max="31" man="1"/>
    <brk id="133" max="31" man="1"/>
    <brk id="165" max="31" man="1"/>
  </colBreak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129EF-058B-46F6-A3F7-F8B663125311}">
  <sheetPr codeName="Sheet21"/>
  <dimension ref="A1:GM62"/>
  <sheetViews>
    <sheetView zoomScaleNormal="100" zoomScaleSheetLayoutView="80" zoomScalePageLayoutView="70" workbookViewId="0">
      <pane xSplit="2" ySplit="3" topLeftCell="C4" activePane="bottomRight" state="frozen"/>
      <selection activeCell="Q4" sqref="Q1:Y1048576"/>
      <selection pane="topRight" activeCell="Q4" sqref="Q1:Y1048576"/>
      <selection pane="bottomLeft" activeCell="Q4" sqref="Q1:Y1048576"/>
      <selection pane="bottomRight"/>
    </sheetView>
  </sheetViews>
  <sheetFormatPr defaultColWidth="9" defaultRowHeight="13.8"/>
  <cols>
    <col min="1" max="1" width="7" style="163" bestFit="1" customWidth="1"/>
    <col min="2" max="2" width="19.09765625" style="163" customWidth="1"/>
    <col min="3" max="32" width="2.796875" style="163" customWidth="1"/>
    <col min="33" max="33" width="5.19921875" style="163" customWidth="1"/>
    <col min="34" max="34" width="6" style="163" customWidth="1"/>
    <col min="35" max="65" width="2.796875" style="163" customWidth="1"/>
    <col min="66" max="66" width="6.09765625" style="163" customWidth="1"/>
    <col min="67" max="67" width="7.59765625" style="163" customWidth="1"/>
    <col min="68" max="98" width="2.796875" style="163" customWidth="1"/>
    <col min="99" max="99" width="5.796875" style="163" customWidth="1"/>
    <col min="100" max="100" width="6.09765625" style="163" customWidth="1"/>
    <col min="101" max="128" width="2.796875" style="163" customWidth="1"/>
    <col min="129" max="129" width="5.69921875" style="163" customWidth="1"/>
    <col min="130" max="130" width="7.09765625" style="163" customWidth="1"/>
    <col min="131" max="161" width="2.796875" style="163" customWidth="1"/>
    <col min="162" max="162" width="6.69921875" style="163" customWidth="1"/>
    <col min="163" max="163" width="7.796875" style="163" customWidth="1"/>
    <col min="164" max="193" width="2.796875" style="163" customWidth="1"/>
    <col min="194" max="194" width="5.796875" style="163" customWidth="1"/>
    <col min="195" max="195" width="6.09765625" style="163" customWidth="1"/>
    <col min="196" max="16384" width="9" style="163"/>
  </cols>
  <sheetData>
    <row r="1" spans="1:195" s="169" customFormat="1" ht="53.25" customHeight="1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0"/>
      <c r="W1" s="170"/>
      <c r="X1" s="170"/>
      <c r="Y1" s="170"/>
      <c r="Z1" s="170"/>
      <c r="AA1" s="170"/>
      <c r="AB1" s="170"/>
      <c r="AC1" s="170"/>
      <c r="AD1" s="170"/>
      <c r="AE1" s="170"/>
      <c r="AF1" s="170"/>
      <c r="AG1" s="170"/>
      <c r="AH1" s="170"/>
      <c r="AI1" s="170"/>
      <c r="AJ1" s="170"/>
      <c r="AK1" s="170"/>
      <c r="AL1" s="170"/>
      <c r="AM1" s="170"/>
      <c r="AN1" s="170"/>
      <c r="AO1" s="170"/>
      <c r="AP1" s="170"/>
      <c r="AQ1" s="170"/>
      <c r="AR1" s="170"/>
      <c r="AS1" s="170"/>
      <c r="AT1" s="170"/>
      <c r="AU1" s="170"/>
      <c r="AV1" s="170"/>
      <c r="AW1" s="170"/>
      <c r="AX1" s="170"/>
      <c r="AY1" s="170"/>
      <c r="AZ1" s="170"/>
      <c r="BA1" s="170"/>
      <c r="BB1" s="170"/>
      <c r="BC1" s="170"/>
      <c r="BD1" s="170"/>
      <c r="BE1" s="170"/>
      <c r="BF1" s="170"/>
      <c r="BG1" s="170"/>
      <c r="BH1" s="170"/>
      <c r="BI1" s="170"/>
      <c r="BJ1" s="170"/>
      <c r="BK1" s="170"/>
      <c r="BL1" s="170"/>
      <c r="BM1" s="170"/>
      <c r="BN1" s="170"/>
      <c r="BO1" s="170"/>
      <c r="BP1" s="170"/>
      <c r="BQ1" s="170"/>
      <c r="BR1" s="170"/>
      <c r="BS1" s="170"/>
      <c r="BT1" s="170"/>
      <c r="BU1" s="170"/>
      <c r="BV1" s="170"/>
      <c r="BW1" s="170"/>
      <c r="BX1" s="170"/>
      <c r="BY1" s="170"/>
      <c r="BZ1" s="170"/>
      <c r="CA1" s="170"/>
      <c r="CB1" s="170"/>
      <c r="CC1" s="170"/>
      <c r="CD1" s="170"/>
      <c r="CE1" s="170"/>
      <c r="CF1" s="170"/>
      <c r="CG1" s="170"/>
      <c r="CH1" s="170"/>
      <c r="CI1" s="170"/>
      <c r="CJ1" s="170"/>
      <c r="CK1" s="170"/>
      <c r="CL1" s="170"/>
      <c r="CM1" s="170"/>
      <c r="CN1" s="170"/>
      <c r="CO1" s="170"/>
      <c r="CP1" s="170"/>
      <c r="CQ1" s="170"/>
      <c r="CR1" s="170"/>
      <c r="CS1" s="170"/>
      <c r="CT1" s="170"/>
      <c r="CU1" s="170"/>
      <c r="CV1" s="170"/>
      <c r="CW1" s="170"/>
      <c r="CX1" s="170"/>
      <c r="CY1" s="170"/>
      <c r="CZ1" s="170"/>
      <c r="DA1" s="170"/>
      <c r="DB1" s="170"/>
      <c r="DC1" s="170"/>
      <c r="DD1" s="170"/>
      <c r="DE1" s="170"/>
      <c r="DF1" s="170"/>
      <c r="DG1" s="170"/>
      <c r="DH1" s="170"/>
      <c r="DI1" s="170"/>
      <c r="DJ1" s="170"/>
      <c r="DK1" s="170"/>
      <c r="DL1" s="170"/>
      <c r="DM1" s="170"/>
      <c r="DN1" s="170"/>
      <c r="DO1" s="170"/>
      <c r="DP1" s="170"/>
      <c r="DQ1" s="170"/>
      <c r="DR1" s="170"/>
      <c r="DS1" s="170"/>
      <c r="DT1" s="170"/>
      <c r="DU1" s="170"/>
      <c r="DV1" s="170"/>
      <c r="DW1" s="170"/>
      <c r="DX1" s="170"/>
      <c r="DY1" s="170"/>
      <c r="DZ1" s="170"/>
      <c r="EA1" s="170"/>
      <c r="EB1" s="170"/>
      <c r="EC1" s="170"/>
      <c r="ED1" s="170"/>
      <c r="EE1" s="170"/>
      <c r="EF1" s="170"/>
      <c r="EG1" s="170"/>
      <c r="EH1" s="170"/>
      <c r="EI1" s="170"/>
      <c r="EJ1" s="170"/>
      <c r="EK1" s="170"/>
      <c r="EL1" s="170"/>
      <c r="EM1" s="170"/>
      <c r="EN1" s="170"/>
      <c r="EO1" s="170"/>
      <c r="EP1" s="170"/>
      <c r="EQ1" s="170"/>
      <c r="ER1" s="170"/>
      <c r="ES1" s="170"/>
      <c r="ET1" s="170"/>
      <c r="EU1" s="170"/>
      <c r="EV1" s="170"/>
      <c r="EW1" s="170"/>
      <c r="EX1" s="170"/>
      <c r="EY1" s="170"/>
      <c r="EZ1" s="170"/>
      <c r="FA1" s="170"/>
      <c r="FB1" s="170"/>
      <c r="FC1" s="170"/>
      <c r="FD1" s="170"/>
      <c r="FE1" s="170"/>
      <c r="FF1" s="170"/>
      <c r="FG1" s="170"/>
      <c r="FH1" s="170"/>
      <c r="FI1" s="170"/>
      <c r="FJ1" s="170"/>
      <c r="FK1" s="170"/>
      <c r="FL1" s="170"/>
      <c r="FM1" s="170"/>
      <c r="FN1" s="170"/>
      <c r="FO1" s="170"/>
      <c r="FP1" s="170"/>
      <c r="FQ1" s="170"/>
      <c r="FR1" s="170"/>
      <c r="FS1" s="170"/>
      <c r="FT1" s="170"/>
      <c r="FU1" s="170"/>
      <c r="FV1" s="170"/>
      <c r="FW1" s="170"/>
      <c r="FX1" s="170"/>
      <c r="FY1" s="170"/>
      <c r="FZ1" s="170"/>
      <c r="GA1" s="170"/>
      <c r="GB1" s="170"/>
      <c r="GC1" s="170"/>
      <c r="GD1" s="170"/>
      <c r="GE1" s="170"/>
      <c r="GF1" s="170"/>
      <c r="GG1" s="170"/>
      <c r="GH1" s="170"/>
      <c r="GI1" s="170"/>
      <c r="GJ1" s="170"/>
      <c r="GK1" s="170"/>
      <c r="GL1" s="170"/>
      <c r="GM1" s="170"/>
    </row>
    <row r="2" spans="1:195" ht="19.5" customHeight="1">
      <c r="A2" s="274" t="s">
        <v>0</v>
      </c>
      <c r="B2" s="274" t="s">
        <v>1</v>
      </c>
      <c r="C2" s="290" t="s">
        <v>103</v>
      </c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1"/>
      <c r="AB2" s="291"/>
      <c r="AC2" s="291"/>
      <c r="AD2" s="291"/>
      <c r="AE2" s="291"/>
      <c r="AF2" s="292"/>
      <c r="AG2" s="340" t="s">
        <v>18</v>
      </c>
      <c r="AH2" s="341"/>
      <c r="AI2" s="282" t="s">
        <v>104</v>
      </c>
      <c r="AJ2" s="282"/>
      <c r="AK2" s="282"/>
      <c r="AL2" s="282"/>
      <c r="AM2" s="282"/>
      <c r="AN2" s="282"/>
      <c r="AO2" s="282"/>
      <c r="AP2" s="282"/>
      <c r="AQ2" s="282"/>
      <c r="AR2" s="282"/>
      <c r="AS2" s="282"/>
      <c r="AT2" s="282"/>
      <c r="AU2" s="282"/>
      <c r="AV2" s="282"/>
      <c r="AW2" s="282"/>
      <c r="AX2" s="282"/>
      <c r="AY2" s="282"/>
      <c r="AZ2" s="282"/>
      <c r="BA2" s="282"/>
      <c r="BB2" s="282"/>
      <c r="BC2" s="282"/>
      <c r="BD2" s="282"/>
      <c r="BE2" s="282"/>
      <c r="BF2" s="282"/>
      <c r="BG2" s="282"/>
      <c r="BH2" s="282"/>
      <c r="BI2" s="282"/>
      <c r="BJ2" s="282"/>
      <c r="BK2" s="282"/>
      <c r="BL2" s="282"/>
      <c r="BM2" s="282"/>
      <c r="BN2" s="340" t="s">
        <v>18</v>
      </c>
      <c r="BO2" s="341"/>
      <c r="BP2" s="283" t="s">
        <v>105</v>
      </c>
      <c r="BQ2" s="283"/>
      <c r="BR2" s="283"/>
      <c r="BS2" s="283"/>
      <c r="BT2" s="283"/>
      <c r="BU2" s="283"/>
      <c r="BV2" s="283"/>
      <c r="BW2" s="283"/>
      <c r="BX2" s="283"/>
      <c r="BY2" s="283"/>
      <c r="BZ2" s="283"/>
      <c r="CA2" s="283"/>
      <c r="CB2" s="283"/>
      <c r="CC2" s="283"/>
      <c r="CD2" s="283"/>
      <c r="CE2" s="283"/>
      <c r="CF2" s="283"/>
      <c r="CG2" s="283"/>
      <c r="CH2" s="283"/>
      <c r="CI2" s="283"/>
      <c r="CJ2" s="283"/>
      <c r="CK2" s="283"/>
      <c r="CL2" s="283"/>
      <c r="CM2" s="283"/>
      <c r="CN2" s="283"/>
      <c r="CO2" s="283"/>
      <c r="CP2" s="283"/>
      <c r="CQ2" s="283"/>
      <c r="CR2" s="283"/>
      <c r="CS2" s="283"/>
      <c r="CT2" s="283"/>
      <c r="CU2" s="340" t="s">
        <v>18</v>
      </c>
      <c r="CV2" s="341"/>
      <c r="CW2" s="284" t="s">
        <v>106</v>
      </c>
      <c r="CX2" s="284"/>
      <c r="CY2" s="284"/>
      <c r="CZ2" s="284"/>
      <c r="DA2" s="284"/>
      <c r="DB2" s="284"/>
      <c r="DC2" s="284"/>
      <c r="DD2" s="284"/>
      <c r="DE2" s="284"/>
      <c r="DF2" s="284"/>
      <c r="DG2" s="284"/>
      <c r="DH2" s="284"/>
      <c r="DI2" s="284"/>
      <c r="DJ2" s="284"/>
      <c r="DK2" s="284"/>
      <c r="DL2" s="284"/>
      <c r="DM2" s="284"/>
      <c r="DN2" s="284"/>
      <c r="DO2" s="284"/>
      <c r="DP2" s="284"/>
      <c r="DQ2" s="284"/>
      <c r="DR2" s="284"/>
      <c r="DS2" s="284"/>
      <c r="DT2" s="284"/>
      <c r="DU2" s="284"/>
      <c r="DV2" s="284"/>
      <c r="DW2" s="284"/>
      <c r="DX2" s="284"/>
      <c r="DY2" s="340" t="s">
        <v>18</v>
      </c>
      <c r="DZ2" s="341"/>
      <c r="EA2" s="285" t="s">
        <v>107</v>
      </c>
      <c r="EB2" s="285"/>
      <c r="EC2" s="285"/>
      <c r="ED2" s="285"/>
      <c r="EE2" s="285"/>
      <c r="EF2" s="285"/>
      <c r="EG2" s="285"/>
      <c r="EH2" s="285"/>
      <c r="EI2" s="285"/>
      <c r="EJ2" s="285"/>
      <c r="EK2" s="285"/>
      <c r="EL2" s="285"/>
      <c r="EM2" s="285"/>
      <c r="EN2" s="285"/>
      <c r="EO2" s="285"/>
      <c r="EP2" s="285"/>
      <c r="EQ2" s="285"/>
      <c r="ER2" s="285"/>
      <c r="ES2" s="285"/>
      <c r="ET2" s="285"/>
      <c r="EU2" s="285"/>
      <c r="EV2" s="285"/>
      <c r="EW2" s="285"/>
      <c r="EX2" s="285"/>
      <c r="EY2" s="285"/>
      <c r="EZ2" s="285"/>
      <c r="FA2" s="285"/>
      <c r="FB2" s="285"/>
      <c r="FC2" s="285"/>
      <c r="FD2" s="285"/>
      <c r="FE2" s="182"/>
      <c r="FF2" s="340" t="s">
        <v>18</v>
      </c>
      <c r="FG2" s="341"/>
      <c r="FH2" s="286" t="s">
        <v>108</v>
      </c>
      <c r="FI2" s="286"/>
      <c r="FJ2" s="286"/>
      <c r="FK2" s="286"/>
      <c r="FL2" s="286"/>
      <c r="FM2" s="286"/>
      <c r="FN2" s="286"/>
      <c r="FO2" s="286"/>
      <c r="FP2" s="286"/>
      <c r="FQ2" s="286"/>
      <c r="FR2" s="286"/>
      <c r="FS2" s="286"/>
      <c r="FT2" s="286"/>
      <c r="FU2" s="286"/>
      <c r="FV2" s="286"/>
      <c r="FW2" s="286"/>
      <c r="FX2" s="286"/>
      <c r="FY2" s="286"/>
      <c r="FZ2" s="286"/>
      <c r="GA2" s="286"/>
      <c r="GB2" s="286"/>
      <c r="GC2" s="286"/>
      <c r="GD2" s="286"/>
      <c r="GE2" s="286"/>
      <c r="GF2" s="286"/>
      <c r="GG2" s="286"/>
      <c r="GH2" s="286"/>
      <c r="GI2" s="286"/>
      <c r="GJ2" s="286"/>
      <c r="GK2" s="286"/>
      <c r="GL2" s="340" t="s">
        <v>18</v>
      </c>
      <c r="GM2" s="347"/>
    </row>
    <row r="3" spans="1:195" ht="15" customHeight="1">
      <c r="A3" s="274"/>
      <c r="B3" s="274"/>
      <c r="C3" s="145">
        <v>1</v>
      </c>
      <c r="D3" s="145">
        <v>2</v>
      </c>
      <c r="E3" s="145">
        <v>3</v>
      </c>
      <c r="F3" s="145">
        <v>4</v>
      </c>
      <c r="G3" s="145">
        <v>5</v>
      </c>
      <c r="H3" s="145">
        <v>6</v>
      </c>
      <c r="I3" s="145">
        <v>7</v>
      </c>
      <c r="J3" s="145">
        <v>8</v>
      </c>
      <c r="K3" s="145">
        <v>9</v>
      </c>
      <c r="L3" s="145">
        <v>10</v>
      </c>
      <c r="M3" s="145">
        <v>11</v>
      </c>
      <c r="N3" s="145">
        <v>12</v>
      </c>
      <c r="O3" s="145">
        <v>13</v>
      </c>
      <c r="P3" s="145">
        <v>14</v>
      </c>
      <c r="Q3" s="145">
        <v>15</v>
      </c>
      <c r="R3" s="145">
        <v>16</v>
      </c>
      <c r="S3" s="145">
        <v>17</v>
      </c>
      <c r="T3" s="145">
        <v>18</v>
      </c>
      <c r="U3" s="145">
        <v>19</v>
      </c>
      <c r="V3" s="145">
        <v>20</v>
      </c>
      <c r="W3" s="145">
        <v>21</v>
      </c>
      <c r="X3" s="145">
        <v>22</v>
      </c>
      <c r="Y3" s="145">
        <v>23</v>
      </c>
      <c r="Z3" s="145">
        <v>24</v>
      </c>
      <c r="AA3" s="145">
        <v>25</v>
      </c>
      <c r="AB3" s="145">
        <v>26</v>
      </c>
      <c r="AC3" s="145">
        <v>27</v>
      </c>
      <c r="AD3" s="145">
        <v>28</v>
      </c>
      <c r="AE3" s="145">
        <v>29</v>
      </c>
      <c r="AF3" s="145">
        <v>30</v>
      </c>
      <c r="AG3" s="342"/>
      <c r="AH3" s="343"/>
      <c r="AI3" s="91">
        <v>1</v>
      </c>
      <c r="AJ3" s="91">
        <v>2</v>
      </c>
      <c r="AK3" s="91">
        <v>3</v>
      </c>
      <c r="AL3" s="91">
        <v>4</v>
      </c>
      <c r="AM3" s="91">
        <v>5</v>
      </c>
      <c r="AN3" s="91">
        <v>6</v>
      </c>
      <c r="AO3" s="91">
        <v>7</v>
      </c>
      <c r="AP3" s="91">
        <v>8</v>
      </c>
      <c r="AQ3" s="91">
        <v>9</v>
      </c>
      <c r="AR3" s="91">
        <v>10</v>
      </c>
      <c r="AS3" s="91">
        <v>11</v>
      </c>
      <c r="AT3" s="91">
        <v>12</v>
      </c>
      <c r="AU3" s="91">
        <v>13</v>
      </c>
      <c r="AV3" s="91">
        <v>14</v>
      </c>
      <c r="AW3" s="91">
        <v>15</v>
      </c>
      <c r="AX3" s="91">
        <v>16</v>
      </c>
      <c r="AY3" s="91">
        <v>17</v>
      </c>
      <c r="AZ3" s="91">
        <v>18</v>
      </c>
      <c r="BA3" s="91">
        <v>19</v>
      </c>
      <c r="BB3" s="91">
        <v>20</v>
      </c>
      <c r="BC3" s="91">
        <v>21</v>
      </c>
      <c r="BD3" s="91">
        <v>22</v>
      </c>
      <c r="BE3" s="91">
        <v>23</v>
      </c>
      <c r="BF3" s="91">
        <v>24</v>
      </c>
      <c r="BG3" s="91">
        <v>25</v>
      </c>
      <c r="BH3" s="91">
        <v>26</v>
      </c>
      <c r="BI3" s="91">
        <v>27</v>
      </c>
      <c r="BJ3" s="91">
        <v>28</v>
      </c>
      <c r="BK3" s="91">
        <v>29</v>
      </c>
      <c r="BL3" s="91">
        <v>30</v>
      </c>
      <c r="BM3" s="91">
        <v>31</v>
      </c>
      <c r="BN3" s="342"/>
      <c r="BO3" s="343"/>
      <c r="BP3" s="180">
        <v>1</v>
      </c>
      <c r="BQ3" s="180">
        <v>2</v>
      </c>
      <c r="BR3" s="180">
        <v>3</v>
      </c>
      <c r="BS3" s="180">
        <v>4</v>
      </c>
      <c r="BT3" s="180">
        <v>5</v>
      </c>
      <c r="BU3" s="180">
        <v>6</v>
      </c>
      <c r="BV3" s="180">
        <v>7</v>
      </c>
      <c r="BW3" s="180">
        <v>8</v>
      </c>
      <c r="BX3" s="180">
        <v>9</v>
      </c>
      <c r="BY3" s="180">
        <v>10</v>
      </c>
      <c r="BZ3" s="180">
        <v>11</v>
      </c>
      <c r="CA3" s="180">
        <v>12</v>
      </c>
      <c r="CB3" s="180">
        <v>13</v>
      </c>
      <c r="CC3" s="180">
        <v>14</v>
      </c>
      <c r="CD3" s="180">
        <v>15</v>
      </c>
      <c r="CE3" s="180">
        <v>16</v>
      </c>
      <c r="CF3" s="180">
        <v>17</v>
      </c>
      <c r="CG3" s="180">
        <v>18</v>
      </c>
      <c r="CH3" s="180">
        <v>19</v>
      </c>
      <c r="CI3" s="180">
        <v>20</v>
      </c>
      <c r="CJ3" s="180">
        <v>21</v>
      </c>
      <c r="CK3" s="180">
        <v>22</v>
      </c>
      <c r="CL3" s="180">
        <v>23</v>
      </c>
      <c r="CM3" s="180">
        <v>24</v>
      </c>
      <c r="CN3" s="180">
        <v>25</v>
      </c>
      <c r="CO3" s="180">
        <v>26</v>
      </c>
      <c r="CP3" s="180">
        <v>27</v>
      </c>
      <c r="CQ3" s="180">
        <v>28</v>
      </c>
      <c r="CR3" s="180">
        <v>29</v>
      </c>
      <c r="CS3" s="180">
        <v>30</v>
      </c>
      <c r="CT3" s="180">
        <v>31</v>
      </c>
      <c r="CU3" s="342"/>
      <c r="CV3" s="343"/>
      <c r="CW3" s="133">
        <v>1</v>
      </c>
      <c r="CX3" s="133">
        <v>2</v>
      </c>
      <c r="CY3" s="133">
        <v>3</v>
      </c>
      <c r="CZ3" s="133">
        <v>4</v>
      </c>
      <c r="DA3" s="133">
        <v>5</v>
      </c>
      <c r="DB3" s="133">
        <v>6</v>
      </c>
      <c r="DC3" s="133">
        <v>7</v>
      </c>
      <c r="DD3" s="133">
        <v>8</v>
      </c>
      <c r="DE3" s="133">
        <v>9</v>
      </c>
      <c r="DF3" s="133">
        <v>10</v>
      </c>
      <c r="DG3" s="133">
        <v>11</v>
      </c>
      <c r="DH3" s="133">
        <v>12</v>
      </c>
      <c r="DI3" s="133">
        <v>13</v>
      </c>
      <c r="DJ3" s="133">
        <v>14</v>
      </c>
      <c r="DK3" s="133">
        <v>15</v>
      </c>
      <c r="DL3" s="133">
        <v>16</v>
      </c>
      <c r="DM3" s="133">
        <v>17</v>
      </c>
      <c r="DN3" s="133">
        <v>18</v>
      </c>
      <c r="DO3" s="133">
        <v>19</v>
      </c>
      <c r="DP3" s="133">
        <v>20</v>
      </c>
      <c r="DQ3" s="133">
        <v>21</v>
      </c>
      <c r="DR3" s="133">
        <v>22</v>
      </c>
      <c r="DS3" s="133">
        <v>23</v>
      </c>
      <c r="DT3" s="133">
        <v>24</v>
      </c>
      <c r="DU3" s="133">
        <v>25</v>
      </c>
      <c r="DV3" s="133">
        <v>26</v>
      </c>
      <c r="DW3" s="133">
        <v>27</v>
      </c>
      <c r="DX3" s="133">
        <v>28</v>
      </c>
      <c r="DY3" s="342"/>
      <c r="DZ3" s="343"/>
      <c r="EA3" s="181">
        <v>1</v>
      </c>
      <c r="EB3" s="181">
        <v>2</v>
      </c>
      <c r="EC3" s="181">
        <v>3</v>
      </c>
      <c r="ED3" s="181">
        <v>4</v>
      </c>
      <c r="EE3" s="181">
        <v>5</v>
      </c>
      <c r="EF3" s="181">
        <v>6</v>
      </c>
      <c r="EG3" s="181">
        <v>7</v>
      </c>
      <c r="EH3" s="181">
        <v>8</v>
      </c>
      <c r="EI3" s="181">
        <v>9</v>
      </c>
      <c r="EJ3" s="181">
        <v>10</v>
      </c>
      <c r="EK3" s="181">
        <v>11</v>
      </c>
      <c r="EL3" s="181">
        <v>12</v>
      </c>
      <c r="EM3" s="181">
        <v>13</v>
      </c>
      <c r="EN3" s="181">
        <v>14</v>
      </c>
      <c r="EO3" s="181">
        <v>15</v>
      </c>
      <c r="EP3" s="181">
        <v>16</v>
      </c>
      <c r="EQ3" s="181">
        <v>17</v>
      </c>
      <c r="ER3" s="181">
        <v>18</v>
      </c>
      <c r="ES3" s="181">
        <v>19</v>
      </c>
      <c r="ET3" s="181">
        <v>20</v>
      </c>
      <c r="EU3" s="181">
        <v>21</v>
      </c>
      <c r="EV3" s="181">
        <v>22</v>
      </c>
      <c r="EW3" s="181">
        <v>23</v>
      </c>
      <c r="EX3" s="181">
        <v>24</v>
      </c>
      <c r="EY3" s="181">
        <v>25</v>
      </c>
      <c r="EZ3" s="181">
        <v>26</v>
      </c>
      <c r="FA3" s="181">
        <v>27</v>
      </c>
      <c r="FB3" s="181">
        <v>28</v>
      </c>
      <c r="FC3" s="181">
        <v>29</v>
      </c>
      <c r="FD3" s="181">
        <v>30</v>
      </c>
      <c r="FE3" s="181">
        <v>31</v>
      </c>
      <c r="FF3" s="342"/>
      <c r="FG3" s="343"/>
      <c r="FH3" s="171">
        <v>1</v>
      </c>
      <c r="FI3" s="171">
        <v>2</v>
      </c>
      <c r="FJ3" s="171">
        <v>3</v>
      </c>
      <c r="FK3" s="171">
        <v>4</v>
      </c>
      <c r="FL3" s="171">
        <v>5</v>
      </c>
      <c r="FM3" s="171">
        <v>6</v>
      </c>
      <c r="FN3" s="171">
        <v>7</v>
      </c>
      <c r="FO3" s="171">
        <v>8</v>
      </c>
      <c r="FP3" s="171">
        <v>9</v>
      </c>
      <c r="FQ3" s="171">
        <v>10</v>
      </c>
      <c r="FR3" s="171">
        <v>11</v>
      </c>
      <c r="FS3" s="171">
        <v>12</v>
      </c>
      <c r="FT3" s="171">
        <v>13</v>
      </c>
      <c r="FU3" s="171">
        <v>14</v>
      </c>
      <c r="FV3" s="171">
        <v>15</v>
      </c>
      <c r="FW3" s="171">
        <v>16</v>
      </c>
      <c r="FX3" s="171">
        <v>17</v>
      </c>
      <c r="FY3" s="171">
        <v>18</v>
      </c>
      <c r="FZ3" s="171">
        <v>19</v>
      </c>
      <c r="GA3" s="171">
        <v>20</v>
      </c>
      <c r="GB3" s="171">
        <v>21</v>
      </c>
      <c r="GC3" s="171">
        <v>22</v>
      </c>
      <c r="GD3" s="171">
        <v>23</v>
      </c>
      <c r="GE3" s="171">
        <v>24</v>
      </c>
      <c r="GF3" s="171">
        <v>25</v>
      </c>
      <c r="GG3" s="171">
        <v>26</v>
      </c>
      <c r="GH3" s="171">
        <v>27</v>
      </c>
      <c r="GI3" s="171">
        <v>28</v>
      </c>
      <c r="GJ3" s="171">
        <v>29</v>
      </c>
      <c r="GK3" s="171">
        <v>30</v>
      </c>
      <c r="GL3" s="342"/>
      <c r="GM3" s="348"/>
    </row>
    <row r="4" spans="1:195" ht="14.85" customHeight="1">
      <c r="A4" s="134">
        <f>IF('ข้อมูล นร'!A4=0,"X",'ข้อมูล นร'!A4)</f>
        <v>1</v>
      </c>
      <c r="B4" s="81" t="str">
        <f>IF('ข้อมูล นร'!D4="","",'ข้อมูล นร'!D4)</f>
        <v>เด็กชายวรากร ริยะนิจ</v>
      </c>
      <c r="C4" s="199">
        <f>IF('เช็คเวลาเรียน เทอม 2'!D4="ม",1,"")</f>
        <v>1</v>
      </c>
      <c r="D4" s="199">
        <f>IF('เช็คเวลาเรียน เทอม 2'!E4="ม",1,"")</f>
        <v>1</v>
      </c>
      <c r="E4" s="199">
        <f>IF('เช็คเวลาเรียน เทอม 2'!F4="ม",1,"")</f>
        <v>1</v>
      </c>
      <c r="F4" s="199">
        <f>IF('เช็คเวลาเรียน เทอม 2'!G4="ม",1,"")</f>
        <v>1</v>
      </c>
      <c r="G4" s="199">
        <f>IF('เช็คเวลาเรียน เทอม 2'!H4="ม",1,"")</f>
        <v>1</v>
      </c>
      <c r="H4" s="198"/>
      <c r="I4" s="198"/>
      <c r="J4" s="199">
        <f>IF('เช็คเวลาเรียน เทอม 2'!K4="ม",1,"")</f>
        <v>1</v>
      </c>
      <c r="K4" s="199">
        <f>IF('เช็คเวลาเรียน เทอม 2'!L4="ม",1,"")</f>
        <v>1</v>
      </c>
      <c r="L4" s="199">
        <f>IF('เช็คเวลาเรียน เทอม 2'!M4="ม",1,"")</f>
        <v>1</v>
      </c>
      <c r="M4" s="199">
        <f>IF('เช็คเวลาเรียน เทอม 2'!N4="ม",1,"")</f>
        <v>1</v>
      </c>
      <c r="N4" s="199">
        <f>IF('เช็คเวลาเรียน เทอม 2'!O4="ม",1,"")</f>
        <v>1</v>
      </c>
      <c r="O4" s="198"/>
      <c r="P4" s="198"/>
      <c r="Q4" s="199">
        <f>IF('เช็คเวลาเรียน เทอม 2'!R4="ม",1,"")</f>
        <v>1</v>
      </c>
      <c r="R4" s="199">
        <f>IF('เช็คเวลาเรียน เทอม 2'!S4="ม",1,"")</f>
        <v>1</v>
      </c>
      <c r="S4" s="199">
        <f>IF('เช็คเวลาเรียน เทอม 2'!T4="ม",1,"")</f>
        <v>1</v>
      </c>
      <c r="T4" s="199">
        <f>IF('เช็คเวลาเรียน เทอม 2'!U4="ม",1,"")</f>
        <v>1</v>
      </c>
      <c r="U4" s="199">
        <f>IF('เช็คเวลาเรียน เทอม 2'!V4="ม",1,"")</f>
        <v>1</v>
      </c>
      <c r="V4" s="198"/>
      <c r="W4" s="198"/>
      <c r="X4" s="199">
        <f>IF('เช็คเวลาเรียน เทอม 2'!Y4="ม",1,"")</f>
        <v>1</v>
      </c>
      <c r="Y4" s="199">
        <f>IF('เช็คเวลาเรียน เทอม 2'!Z4="ม",1,"")</f>
        <v>1</v>
      </c>
      <c r="Z4" s="199">
        <f>IF('เช็คเวลาเรียน เทอม 2'!AA4="ม",1,"")</f>
        <v>1</v>
      </c>
      <c r="AA4" s="199">
        <f>IF('เช็คเวลาเรียน เทอม 2'!AB4="ม",1,"")</f>
        <v>1</v>
      </c>
      <c r="AB4" s="199">
        <f>IF('เช็คเวลาเรียน เทอม 2'!AC4="ม",1,"")</f>
        <v>1</v>
      </c>
      <c r="AC4" s="198"/>
      <c r="AD4" s="198"/>
      <c r="AE4" s="199">
        <f>IF('เช็คเวลาเรียน เทอม 2'!AF4="ม",1,"")</f>
        <v>1</v>
      </c>
      <c r="AF4" s="198"/>
      <c r="AG4" s="338">
        <f>COUNTIF(C4:AF4,1)</f>
        <v>21</v>
      </c>
      <c r="AH4" s="339"/>
      <c r="AI4" s="199">
        <f>IF('เช็คเวลาเรียน เทอม 2'!AK4="ม",1,"")</f>
        <v>1</v>
      </c>
      <c r="AJ4" s="199">
        <f>IF('เช็คเวลาเรียน เทอม 2'!AL4="ม",1,"")</f>
        <v>1</v>
      </c>
      <c r="AK4" s="199">
        <f>IF('เช็คเวลาเรียน เทอม 2'!AM4="ม",1,"")</f>
        <v>1</v>
      </c>
      <c r="AL4" s="199">
        <f>IF('เช็คเวลาเรียน เทอม 2'!AN4="ม",1,"")</f>
        <v>1</v>
      </c>
      <c r="AM4" s="279" t="s">
        <v>32</v>
      </c>
      <c r="AN4" s="198"/>
      <c r="AO4" s="279" t="s">
        <v>127</v>
      </c>
      <c r="AP4" s="199">
        <f>IF('เช็คเวลาเรียน เทอม 2'!AR4="ม",1,"")</f>
        <v>1</v>
      </c>
      <c r="AQ4" s="199">
        <f>IF('เช็คเวลาเรียน เทอม 2'!AS4="ม",1,"")</f>
        <v>1</v>
      </c>
      <c r="AR4" s="279" t="s">
        <v>33</v>
      </c>
      <c r="AS4" s="199">
        <f>IF('เช็คเวลาเรียน เทอม 2'!AU4="ม",1,"")</f>
        <v>1</v>
      </c>
      <c r="AT4" s="199" t="str">
        <f>IF('เช็คเวลาเรียน เทอม 2'!AV4="ม",1,"")</f>
        <v/>
      </c>
      <c r="AU4" s="198"/>
      <c r="AV4" s="198"/>
      <c r="AW4" s="199">
        <f>IF('เช็คเวลาเรียน เทอม 2'!AY4="ม",1,"")</f>
        <v>1</v>
      </c>
      <c r="AX4" s="199">
        <f>IF('เช็คเวลาเรียน เทอม 2'!AZ4="ม",1,"")</f>
        <v>1</v>
      </c>
      <c r="AY4" s="199">
        <f>IF('เช็คเวลาเรียน เทอม 2'!BA4="ม",1,"")</f>
        <v>1</v>
      </c>
      <c r="AZ4" s="199">
        <f>IF('เช็คเวลาเรียน เทอม 2'!BB4="ม",1,"")</f>
        <v>1</v>
      </c>
      <c r="BA4" s="199" t="str">
        <f>IF('เช็คเวลาเรียน เทอม 2'!BC4="ม",1,"")</f>
        <v/>
      </c>
      <c r="BB4" s="198"/>
      <c r="BC4" s="198"/>
      <c r="BD4" s="199">
        <f>IF('เช็คเวลาเรียน เทอม 2'!BF4="ม",1,"")</f>
        <v>1</v>
      </c>
      <c r="BE4" s="199">
        <f>IF('เช็คเวลาเรียน เทอม 2'!BG4="ม",1,"")</f>
        <v>1</v>
      </c>
      <c r="BF4" s="199">
        <f>IF('เช็คเวลาเรียน เทอม 2'!BH4="ม",1,"")</f>
        <v>1</v>
      </c>
      <c r="BG4" s="199">
        <f>IF('เช็คเวลาเรียน เทอม 2'!BI4="ม",1,"")</f>
        <v>1</v>
      </c>
      <c r="BH4" s="199" t="str">
        <f>IF('เช็คเวลาเรียน เทอม 2'!BJ4="ม",1,"")</f>
        <v/>
      </c>
      <c r="BI4" s="198"/>
      <c r="BJ4" s="198"/>
      <c r="BK4" s="199">
        <f>IF('เช็คเวลาเรียน เทอม 2'!BM4="ม",1,"")</f>
        <v>1</v>
      </c>
      <c r="BL4" s="199">
        <f>IF('เช็คเวลาเรียน เทอม 2'!BN4="ม",1,"")</f>
        <v>1</v>
      </c>
      <c r="BM4" s="287" t="s">
        <v>34</v>
      </c>
      <c r="BN4" s="338">
        <f>COUNTIF(AI4:BM4,1)</f>
        <v>17</v>
      </c>
      <c r="BO4" s="339"/>
      <c r="BP4" s="288" t="s">
        <v>35</v>
      </c>
      <c r="BQ4" s="198"/>
      <c r="BR4" s="198"/>
      <c r="BS4" s="199">
        <f>IF('เช็คเวลาเรียน เทอม 2'!BW4="ม",1,"")</f>
        <v>1</v>
      </c>
      <c r="BT4" s="199">
        <f>IF('เช็คเวลาเรียน เทอม 2'!BX4="ม",1,"")</f>
        <v>1</v>
      </c>
      <c r="BU4" s="199">
        <f>IF('เช็คเวลาเรียน เทอม 2'!BY4="ม",1,"")</f>
        <v>1</v>
      </c>
      <c r="BV4" s="199">
        <f>IF('เช็คเวลาเรียน เทอม 2'!BZ4="ม",1,"")</f>
        <v>1</v>
      </c>
      <c r="BW4" s="199">
        <f>IF('เช็คเวลาเรียน เทอม 2'!CA4="ม",1,"")</f>
        <v>1</v>
      </c>
      <c r="BX4" s="198"/>
      <c r="BY4" s="198"/>
      <c r="BZ4" s="199">
        <f>IF('เช็คเวลาเรียน เทอม 2'!CD4="ม",1,"")</f>
        <v>1</v>
      </c>
      <c r="CA4" s="199">
        <f>IF('เช็คเวลาเรียน เทอม 2'!CE4="ม",1,"")</f>
        <v>1</v>
      </c>
      <c r="CB4" s="199">
        <f>IF('เช็คเวลาเรียน เทอม 2'!CF4="ม",1,"")</f>
        <v>1</v>
      </c>
      <c r="CC4" s="199">
        <f>IF('เช็คเวลาเรียน เทอม 2'!CG4="ม",1,"")</f>
        <v>1</v>
      </c>
      <c r="CD4" s="199">
        <f>IF('เช็คเวลาเรียน เทอม 2'!CH4="ม",1,"")</f>
        <v>1</v>
      </c>
      <c r="CE4" s="279" t="s">
        <v>36</v>
      </c>
      <c r="CF4" s="198"/>
      <c r="CG4" s="199">
        <f>IF('เช็คเวลาเรียน เทอม 2'!CK4="ม",1,"")</f>
        <v>1</v>
      </c>
      <c r="CH4" s="199">
        <f>IF('เช็คเวลาเรียน เทอม 2'!CL4="ม",1,"")</f>
        <v>1</v>
      </c>
      <c r="CI4" s="199">
        <f>IF('เช็คเวลาเรียน เทอม 2'!CM4="ม",1,"")</f>
        <v>1</v>
      </c>
      <c r="CJ4" s="199">
        <f>IF('เช็คเวลาเรียน เทอม 2'!CN4="ม",1,"")</f>
        <v>1</v>
      </c>
      <c r="CK4" s="199">
        <f>IF('เช็คเวลาเรียน เทอม 2'!CO4="ม",1,"")</f>
        <v>1</v>
      </c>
      <c r="CL4" s="198"/>
      <c r="CM4" s="198"/>
      <c r="CN4" s="199">
        <f>IF('เช็คเวลาเรียน เทอม 2'!CR4="ม",1,"")</f>
        <v>1</v>
      </c>
      <c r="CO4" s="199">
        <f>IF('เช็คเวลาเรียน เทอม 2'!CS4="ม",1,"")</f>
        <v>1</v>
      </c>
      <c r="CP4" s="199">
        <f>IF('เช็คเวลาเรียน เทอม 2'!CT4="ม",1,"")</f>
        <v>1</v>
      </c>
      <c r="CQ4" s="199">
        <f>IF('เช็คเวลาเรียน เทอม 2'!CU4="ม",1,"")</f>
        <v>1</v>
      </c>
      <c r="CR4" s="199">
        <f>IF('เช็คเวลาเรียน เทอม 2'!CV4="ม",1,"")</f>
        <v>1</v>
      </c>
      <c r="CS4" s="198"/>
      <c r="CT4" s="198"/>
      <c r="CU4" s="338">
        <f>COUNTIF(BP4:CT4,1)</f>
        <v>20</v>
      </c>
      <c r="CV4" s="339"/>
      <c r="CW4" s="199">
        <f>IF('เช็คเวลาเรียน เทอม 2'!DC4="ม",1,"")</f>
        <v>1</v>
      </c>
      <c r="CX4" s="199">
        <f>IF('เช็คเวลาเรียน เทอม 2'!DD4="ม",1,"")</f>
        <v>1</v>
      </c>
      <c r="CY4" s="199">
        <f>IF('เช็คเวลาเรียน เทอม 2'!DE4="ม",1,"")</f>
        <v>1</v>
      </c>
      <c r="CZ4" s="199">
        <f>IF('เช็คเวลาเรียน เทอม 2'!DF4="ม",1,"")</f>
        <v>1</v>
      </c>
      <c r="DA4" s="199">
        <f>IF('เช็คเวลาเรียน เทอม 2'!DG4="ม",1,"")</f>
        <v>1</v>
      </c>
      <c r="DB4" s="198"/>
      <c r="DC4" s="198"/>
      <c r="DD4" s="199">
        <f>IF('เช็คเวลาเรียน เทอม 2'!DJ4="ม",1,"")</f>
        <v>1</v>
      </c>
      <c r="DE4" s="199">
        <f>IF('เช็คเวลาเรียน เทอม 2'!DK4="ม",1,"")</f>
        <v>1</v>
      </c>
      <c r="DF4" s="199">
        <f>IF('เช็คเวลาเรียน เทอม 2'!DL4="ม",1,"")</f>
        <v>1</v>
      </c>
      <c r="DG4" s="199">
        <f>IF('เช็คเวลาเรียน เทอม 2'!DM4="ม",1,"")</f>
        <v>1</v>
      </c>
      <c r="DH4" s="199">
        <f>IF('เช็คเวลาเรียน เทอม 2'!DN4="ม",1,"")</f>
        <v>1</v>
      </c>
      <c r="DI4" s="198"/>
      <c r="DJ4" s="198"/>
      <c r="DK4" s="199">
        <f>IF('เช็คเวลาเรียน เทอม 2'!DQ4="ม",1,"")</f>
        <v>1</v>
      </c>
      <c r="DL4" s="199">
        <f>IF('เช็คเวลาเรียน เทอม 2'!DR4="ม",1,"")</f>
        <v>1</v>
      </c>
      <c r="DM4" s="199">
        <f>IF('เช็คเวลาเรียน เทอม 2'!DS4="ม",1,"")</f>
        <v>1</v>
      </c>
      <c r="DN4" s="199">
        <f>IF('เช็คเวลาเรียน เทอม 2'!DT4="ม",1,"")</f>
        <v>1</v>
      </c>
      <c r="DO4" s="199">
        <f>IF('เช็คเวลาเรียน เทอม 2'!DU4="ม",1,"")</f>
        <v>1</v>
      </c>
      <c r="DP4" s="198"/>
      <c r="DQ4" s="288" t="s">
        <v>37</v>
      </c>
      <c r="DR4" s="288" t="s">
        <v>128</v>
      </c>
      <c r="DS4" s="199">
        <f>IF('เช็คเวลาเรียน เทอม 2'!DY4="ม",1,"")</f>
        <v>1</v>
      </c>
      <c r="DT4" s="199">
        <f>IF('เช็คเวลาเรียน เทอม 2'!DZ4="ม",1,"")</f>
        <v>1</v>
      </c>
      <c r="DU4" s="199">
        <f>IF('เช็คเวลาเรียน เทอม 2'!EA4="ม",1,"")</f>
        <v>1</v>
      </c>
      <c r="DV4" s="199">
        <f>IF('เช็คเวลาเรียน เทอม 2'!EB4="ม",1,"")</f>
        <v>1</v>
      </c>
      <c r="DW4" s="198"/>
      <c r="DX4" s="198"/>
      <c r="DY4" s="338">
        <f>COUNTIF(CW4:DX4,1)</f>
        <v>19</v>
      </c>
      <c r="DZ4" s="339"/>
      <c r="EA4" s="199">
        <f>IF('เช็คเวลาเรียน เทอม 2'!EI4="ม",1,"")</f>
        <v>1</v>
      </c>
      <c r="EB4" s="199">
        <f>IF('เช็คเวลาเรียน เทอม 2'!EJ4="ม",1,"")</f>
        <v>1</v>
      </c>
      <c r="EC4" s="199">
        <f>IF('เช็คเวลาเรียน เทอม 2'!EK4="ม",1,"")</f>
        <v>1</v>
      </c>
      <c r="ED4" s="199">
        <f>IF('เช็คเวลาเรียน เทอม 2'!EL4="ม",1,"")</f>
        <v>1</v>
      </c>
      <c r="EE4" s="199">
        <f>IF('เช็คเวลาเรียน เทอม 2'!EM4="ม",1,"")</f>
        <v>1</v>
      </c>
      <c r="EF4" s="198"/>
      <c r="EG4" s="198"/>
      <c r="EH4" s="199">
        <f>IF('เช็คเวลาเรียน เทอม 2'!EP4="ม",1,"")</f>
        <v>1</v>
      </c>
      <c r="EI4" s="199">
        <f>IF('เช็คเวลาเรียน เทอม 2'!EQ4="ม",1,"")</f>
        <v>1</v>
      </c>
      <c r="EJ4" s="199">
        <f>IF('เช็คเวลาเรียน เทอม 2'!ER4="ม",1,"")</f>
        <v>1</v>
      </c>
      <c r="EK4" s="199">
        <f>IF('เช็คเวลาเรียน เทอม 2'!ES4="ม",1,"")</f>
        <v>1</v>
      </c>
      <c r="EL4" s="199">
        <f>IF('เช็คเวลาเรียน เทอม 2'!ET4="ม",1,"")</f>
        <v>1</v>
      </c>
      <c r="EM4" s="198"/>
      <c r="EN4" s="198"/>
      <c r="EO4" s="199">
        <f>IF('เช็คเวลาเรียน เทอม 2'!EW4="ม",1,"")</f>
        <v>1</v>
      </c>
      <c r="EP4" s="199">
        <f>IF('เช็คเวลาเรียน เทอม 2'!EX4="ม",1,"")</f>
        <v>1</v>
      </c>
      <c r="EQ4" s="199">
        <f>IF('เช็คเวลาเรียน เทอม 2'!EY4="ม",1,"")</f>
        <v>1</v>
      </c>
      <c r="ER4" s="199">
        <f>IF('เช็คเวลาเรียน เทอม 2'!EZ4="ม",1,"")</f>
        <v>1</v>
      </c>
      <c r="ES4" s="199">
        <f>IF('เช็คเวลาเรียน เทอม 2'!FA4="ม",1,"")</f>
        <v>1</v>
      </c>
      <c r="ET4" s="198"/>
      <c r="EU4" s="198"/>
      <c r="EV4" s="199">
        <f>IF('เช็คเวลาเรียน เทอม 2'!FD4="ม",1,"")</f>
        <v>1</v>
      </c>
      <c r="EW4" s="199">
        <f>IF('เช็คเวลาเรียน เทอม 2'!FE4="ม",1,"")</f>
        <v>1</v>
      </c>
      <c r="EX4" s="199">
        <f>IF('เช็คเวลาเรียน เทอม 2'!FF4="ม",1,"")</f>
        <v>1</v>
      </c>
      <c r="EY4" s="199">
        <f>IF('เช็คเวลาเรียน เทอม 2'!FG4="ม",1,"")</f>
        <v>1</v>
      </c>
      <c r="EZ4" s="199">
        <f>IF('เช็คเวลาเรียน เทอม 2'!FH4="ม",1,"")</f>
        <v>1</v>
      </c>
      <c r="FA4" s="198"/>
      <c r="FB4" s="198"/>
      <c r="FC4" s="199" t="str">
        <f>IF('เช็คเวลาเรียน เทอม 2'!FK4="ม",1,"")</f>
        <v/>
      </c>
      <c r="FD4" s="199" t="str">
        <f>IF('เช็คเวลาเรียน เทอม 2'!FL4="ม",1,"")</f>
        <v/>
      </c>
      <c r="FE4" s="199" t="str">
        <f>IF('เช็คเวลาเรียน เทอม 2'!FM4="ม",1,"")</f>
        <v/>
      </c>
      <c r="FF4" s="338">
        <f>COUNTIF(EA4:FE4,1)</f>
        <v>20</v>
      </c>
      <c r="FG4" s="339"/>
      <c r="FH4" s="199" t="str">
        <f>IF('เช็คเวลาเรียน เทอม 2'!FR4="ม",1,"")</f>
        <v/>
      </c>
      <c r="FI4" s="199" t="str">
        <f>IF('เช็คเวลาเรียน เทอม 2'!FS4="ม",1,"")</f>
        <v/>
      </c>
      <c r="FJ4" s="198"/>
      <c r="FK4" s="198"/>
      <c r="FL4" s="199" t="str">
        <f>IF('เช็คเวลาเรียน เทอม 2'!FV4="ม",1,"")</f>
        <v/>
      </c>
      <c r="FM4" s="288" t="s">
        <v>38</v>
      </c>
      <c r="FN4" s="199" t="str">
        <f>IF('เช็คเวลาเรียน เทอม 2'!FX4="ม",1,"")</f>
        <v/>
      </c>
      <c r="FO4" s="199" t="str">
        <f>IF('เช็คเวลาเรียน เทอม 2'!FY4="ม",1,"")</f>
        <v/>
      </c>
      <c r="FP4" s="199" t="str">
        <f>IF('เช็คเวลาเรียน เทอม 2'!FZ4="ม",1,"")</f>
        <v/>
      </c>
      <c r="FQ4" s="198"/>
      <c r="FR4" s="198"/>
      <c r="FS4" s="199" t="str">
        <f>IF('เช็คเวลาเรียน เทอม 2'!GC4="ม",1,"")</f>
        <v/>
      </c>
      <c r="FT4" s="288" t="s">
        <v>39</v>
      </c>
      <c r="FU4" s="288" t="s">
        <v>39</v>
      </c>
      <c r="FV4" s="288" t="s">
        <v>39</v>
      </c>
      <c r="FW4" s="199" t="str">
        <f>IF('เช็คเวลาเรียน เทอม 2'!GG4="ม",1,"")</f>
        <v/>
      </c>
      <c r="FX4" s="198"/>
      <c r="FY4" s="198"/>
      <c r="FZ4" s="199" t="str">
        <f>IF('เช็คเวลาเรียน เทอม 2'!GJ4="ม",1,"")</f>
        <v/>
      </c>
      <c r="GA4" s="199" t="str">
        <f>IF('เช็คเวลาเรียน เทอม 2'!GK4="ม",1,"")</f>
        <v/>
      </c>
      <c r="GB4" s="199" t="str">
        <f>IF('เช็คเวลาเรียน เทอม 2'!GL4="ม",1,"")</f>
        <v/>
      </c>
      <c r="GC4" s="199" t="str">
        <f>IF('เช็คเวลาเรียน เทอม 2'!GM4="ม",1,"")</f>
        <v/>
      </c>
      <c r="GD4" s="199" t="str">
        <f>IF('เช็คเวลาเรียน เทอม 2'!GN4="ม",1,"")</f>
        <v/>
      </c>
      <c r="GE4" s="198"/>
      <c r="GF4" s="198"/>
      <c r="GG4" s="199" t="str">
        <f>IF('เช็คเวลาเรียน เทอม 2'!GQ4="ม",1,"")</f>
        <v/>
      </c>
      <c r="GH4" s="199" t="str">
        <f>IF('เช็คเวลาเรียน เทอม 2'!GR4="ม",1,"")</f>
        <v/>
      </c>
      <c r="GI4" s="199" t="str">
        <f>IF('เช็คเวลาเรียน เทอม 2'!GS4="ม",1,"")</f>
        <v/>
      </c>
      <c r="GJ4" s="199" t="str">
        <f>IF('เช็คเวลาเรียน เทอม 2'!GT4="ม",1,"")</f>
        <v/>
      </c>
      <c r="GK4" s="199" t="str">
        <f>IF('เช็คเวลาเรียน เทอม 2'!GU4="ม",1,"")</f>
        <v/>
      </c>
      <c r="GL4" s="338">
        <f>COUNTIF(FH4:GK4,1)</f>
        <v>0</v>
      </c>
      <c r="GM4" s="339"/>
    </row>
    <row r="5" spans="1:195" ht="14.85" customHeight="1">
      <c r="A5" s="134">
        <f>IF('ข้อมูล นร'!A5=0,"X",'ข้อมูล นร'!A5)</f>
        <v>2</v>
      </c>
      <c r="B5" s="81" t="str">
        <f>IF('ข้อมูล นร'!D5="","",'ข้อมูล นร'!D5)</f>
        <v>เด็กชายธีระนัย กุราราช</v>
      </c>
      <c r="C5" s="199" t="str">
        <f>IF('เช็คเวลาเรียน เทอม 2'!D5="ม",1,"")</f>
        <v/>
      </c>
      <c r="D5" s="199" t="str">
        <f>IF('เช็คเวลาเรียน เทอม 2'!E5="ม",1,"")</f>
        <v/>
      </c>
      <c r="E5" s="199" t="str">
        <f>IF('เช็คเวลาเรียน เทอม 2'!F5="ม",1,"")</f>
        <v/>
      </c>
      <c r="F5" s="199" t="str">
        <f>IF('เช็คเวลาเรียน เทอม 2'!G5="ม",1,"")</f>
        <v/>
      </c>
      <c r="G5" s="199" t="str">
        <f>IF('เช็คเวลาเรียน เทอม 2'!H5="ม",1,"")</f>
        <v/>
      </c>
      <c r="H5" s="198"/>
      <c r="I5" s="198"/>
      <c r="J5" s="199" t="str">
        <f>IF('เช็คเวลาเรียน เทอม 2'!K5="ม",1,"")</f>
        <v/>
      </c>
      <c r="K5" s="199" t="str">
        <f>IF('เช็คเวลาเรียน เทอม 2'!L5="ม",1,"")</f>
        <v/>
      </c>
      <c r="L5" s="199" t="str">
        <f>IF('เช็คเวลาเรียน เทอม 2'!M5="ม",1,"")</f>
        <v/>
      </c>
      <c r="M5" s="199" t="str">
        <f>IF('เช็คเวลาเรียน เทอม 2'!N5="ม",1,"")</f>
        <v/>
      </c>
      <c r="N5" s="199" t="str">
        <f>IF('เช็คเวลาเรียน เทอม 2'!O5="ม",1,"")</f>
        <v/>
      </c>
      <c r="O5" s="198"/>
      <c r="P5" s="198"/>
      <c r="Q5" s="199" t="str">
        <f>IF('เช็คเวลาเรียน เทอม 2'!R5="ม",1,"")</f>
        <v/>
      </c>
      <c r="R5" s="199" t="str">
        <f>IF('เช็คเวลาเรียน เทอม 2'!S5="ม",1,"")</f>
        <v/>
      </c>
      <c r="S5" s="199" t="str">
        <f>IF('เช็คเวลาเรียน เทอม 2'!T5="ม",1,"")</f>
        <v/>
      </c>
      <c r="T5" s="199" t="str">
        <f>IF('เช็คเวลาเรียน เทอม 2'!U5="ม",1,"")</f>
        <v/>
      </c>
      <c r="U5" s="199" t="str">
        <f>IF('เช็คเวลาเรียน เทอม 2'!V5="ม",1,"")</f>
        <v/>
      </c>
      <c r="V5" s="198"/>
      <c r="W5" s="198"/>
      <c r="X5" s="199" t="str">
        <f>IF('เช็คเวลาเรียน เทอม 2'!Y5="ม",1,"")</f>
        <v/>
      </c>
      <c r="Y5" s="199" t="str">
        <f>IF('เช็คเวลาเรียน เทอม 2'!Z5="ม",1,"")</f>
        <v/>
      </c>
      <c r="Z5" s="199" t="str">
        <f>IF('เช็คเวลาเรียน เทอม 2'!AA5="ม",1,"")</f>
        <v/>
      </c>
      <c r="AA5" s="199" t="str">
        <f>IF('เช็คเวลาเรียน เทอม 2'!AB5="ม",1,"")</f>
        <v/>
      </c>
      <c r="AB5" s="199" t="str">
        <f>IF('เช็คเวลาเรียน เทอม 2'!AC5="ม",1,"")</f>
        <v/>
      </c>
      <c r="AC5" s="198"/>
      <c r="AD5" s="198"/>
      <c r="AE5" s="199" t="str">
        <f>IF('เช็คเวลาเรียน เทอม 2'!AF5="ม",1,"")</f>
        <v/>
      </c>
      <c r="AF5" s="198"/>
      <c r="AG5" s="338">
        <f t="shared" ref="AG5:AG28" si="0">COUNTIF(C5:AF5,1)</f>
        <v>0</v>
      </c>
      <c r="AH5" s="339"/>
      <c r="AI5" s="199" t="str">
        <f>IF('เช็คเวลาเรียน เทอม 2'!AK5="ม",1,"")</f>
        <v/>
      </c>
      <c r="AJ5" s="199" t="str">
        <f>IF('เช็คเวลาเรียน เทอม 2'!AL5="ม",1,"")</f>
        <v/>
      </c>
      <c r="AK5" s="199" t="str">
        <f>IF('เช็คเวลาเรียน เทอม 2'!AM5="ม",1,"")</f>
        <v/>
      </c>
      <c r="AL5" s="199" t="str">
        <f>IF('เช็คเวลาเรียน เทอม 2'!AN5="ม",1,"")</f>
        <v/>
      </c>
      <c r="AM5" s="280"/>
      <c r="AN5" s="198"/>
      <c r="AO5" s="280"/>
      <c r="AP5" s="199" t="str">
        <f>IF('เช็คเวลาเรียน เทอม 2'!AR5="ม",1,"")</f>
        <v/>
      </c>
      <c r="AQ5" s="199" t="str">
        <f>IF('เช็คเวลาเรียน เทอม 2'!AS5="ม",1,"")</f>
        <v/>
      </c>
      <c r="AR5" s="280"/>
      <c r="AS5" s="199" t="str">
        <f>IF('เช็คเวลาเรียน เทอม 2'!AU5="ม",1,"")</f>
        <v/>
      </c>
      <c r="AT5" s="199" t="str">
        <f>IF('เช็คเวลาเรียน เทอม 2'!AV5="ม",1,"")</f>
        <v/>
      </c>
      <c r="AU5" s="198"/>
      <c r="AV5" s="198"/>
      <c r="AW5" s="199" t="str">
        <f>IF('เช็คเวลาเรียน เทอม 2'!AY5="ม",1,"")</f>
        <v/>
      </c>
      <c r="AX5" s="199" t="str">
        <f>IF('เช็คเวลาเรียน เทอม 2'!AZ5="ม",1,"")</f>
        <v/>
      </c>
      <c r="AY5" s="199" t="str">
        <f>IF('เช็คเวลาเรียน เทอม 2'!BA5="ม",1,"")</f>
        <v/>
      </c>
      <c r="AZ5" s="199" t="str">
        <f>IF('เช็คเวลาเรียน เทอม 2'!BB5="ม",1,"")</f>
        <v/>
      </c>
      <c r="BA5" s="199" t="str">
        <f>IF('เช็คเวลาเรียน เทอม 2'!BC5="ม",1,"")</f>
        <v/>
      </c>
      <c r="BB5" s="198"/>
      <c r="BC5" s="198"/>
      <c r="BD5" s="199" t="str">
        <f>IF('เช็คเวลาเรียน เทอม 2'!BF5="ม",1,"")</f>
        <v/>
      </c>
      <c r="BE5" s="199" t="str">
        <f>IF('เช็คเวลาเรียน เทอม 2'!BG5="ม",1,"")</f>
        <v/>
      </c>
      <c r="BF5" s="199" t="str">
        <f>IF('เช็คเวลาเรียน เทอม 2'!BH5="ม",1,"")</f>
        <v/>
      </c>
      <c r="BG5" s="199" t="str">
        <f>IF('เช็คเวลาเรียน เทอม 2'!BI5="ม",1,"")</f>
        <v/>
      </c>
      <c r="BH5" s="199" t="str">
        <f>IF('เช็คเวลาเรียน เทอม 2'!BJ5="ม",1,"")</f>
        <v/>
      </c>
      <c r="BI5" s="198"/>
      <c r="BJ5" s="198"/>
      <c r="BK5" s="199" t="str">
        <f>IF('เช็คเวลาเรียน เทอม 2'!BM5="ม",1,"")</f>
        <v/>
      </c>
      <c r="BL5" s="199" t="str">
        <f>IF('เช็คเวลาเรียน เทอม 2'!BN5="ม",1,"")</f>
        <v/>
      </c>
      <c r="BM5" s="287"/>
      <c r="BN5" s="338">
        <f t="shared" ref="BN5:BN28" si="1">COUNTIF(AI5:BM5,1)</f>
        <v>0</v>
      </c>
      <c r="BO5" s="339"/>
      <c r="BP5" s="289"/>
      <c r="BQ5" s="198"/>
      <c r="BR5" s="198"/>
      <c r="BS5" s="199" t="str">
        <f>IF('เช็คเวลาเรียน เทอม 2'!BW5="ม",1,"")</f>
        <v/>
      </c>
      <c r="BT5" s="199" t="str">
        <f>IF('เช็คเวลาเรียน เทอม 2'!BX5="ม",1,"")</f>
        <v/>
      </c>
      <c r="BU5" s="199" t="str">
        <f>IF('เช็คเวลาเรียน เทอม 2'!BY5="ม",1,"")</f>
        <v/>
      </c>
      <c r="BV5" s="199" t="str">
        <f>IF('เช็คเวลาเรียน เทอม 2'!BZ5="ม",1,"")</f>
        <v/>
      </c>
      <c r="BW5" s="199" t="str">
        <f>IF('เช็คเวลาเรียน เทอม 2'!CA5="ม",1,"")</f>
        <v/>
      </c>
      <c r="BX5" s="198"/>
      <c r="BY5" s="198"/>
      <c r="BZ5" s="199" t="str">
        <f>IF('เช็คเวลาเรียน เทอม 2'!CD5="ม",1,"")</f>
        <v/>
      </c>
      <c r="CA5" s="199" t="str">
        <f>IF('เช็คเวลาเรียน เทอม 2'!CE5="ม",1,"")</f>
        <v/>
      </c>
      <c r="CB5" s="199" t="str">
        <f>IF('เช็คเวลาเรียน เทอม 2'!CF5="ม",1,"")</f>
        <v/>
      </c>
      <c r="CC5" s="199" t="str">
        <f>IF('เช็คเวลาเรียน เทอม 2'!CG5="ม",1,"")</f>
        <v/>
      </c>
      <c r="CD5" s="199" t="str">
        <f>IF('เช็คเวลาเรียน เทอม 2'!CH5="ม",1,"")</f>
        <v/>
      </c>
      <c r="CE5" s="280"/>
      <c r="CF5" s="198"/>
      <c r="CG5" s="199" t="str">
        <f>IF('เช็คเวลาเรียน เทอม 2'!CK5="ม",1,"")</f>
        <v/>
      </c>
      <c r="CH5" s="199" t="str">
        <f>IF('เช็คเวลาเรียน เทอม 2'!CL5="ม",1,"")</f>
        <v/>
      </c>
      <c r="CI5" s="199" t="str">
        <f>IF('เช็คเวลาเรียน เทอม 2'!CM5="ม",1,"")</f>
        <v/>
      </c>
      <c r="CJ5" s="199" t="str">
        <f>IF('เช็คเวลาเรียน เทอม 2'!CN5="ม",1,"")</f>
        <v/>
      </c>
      <c r="CK5" s="199" t="str">
        <f>IF('เช็คเวลาเรียน เทอม 2'!CO5="ม",1,"")</f>
        <v/>
      </c>
      <c r="CL5" s="198"/>
      <c r="CM5" s="198"/>
      <c r="CN5" s="199" t="str">
        <f>IF('เช็คเวลาเรียน เทอม 2'!CR5="ม",1,"")</f>
        <v/>
      </c>
      <c r="CO5" s="199" t="str">
        <f>IF('เช็คเวลาเรียน เทอม 2'!CS5="ม",1,"")</f>
        <v/>
      </c>
      <c r="CP5" s="199" t="str">
        <f>IF('เช็คเวลาเรียน เทอม 2'!CT5="ม",1,"")</f>
        <v/>
      </c>
      <c r="CQ5" s="199" t="str">
        <f>IF('เช็คเวลาเรียน เทอม 2'!CU5="ม",1,"")</f>
        <v/>
      </c>
      <c r="CR5" s="199" t="str">
        <f>IF('เช็คเวลาเรียน เทอม 2'!CV5="ม",1,"")</f>
        <v/>
      </c>
      <c r="CS5" s="198"/>
      <c r="CT5" s="198"/>
      <c r="CU5" s="338">
        <f t="shared" ref="CU5:CU28" si="2">COUNTIF(BP5:CT5,1)</f>
        <v>0</v>
      </c>
      <c r="CV5" s="339"/>
      <c r="CW5" s="199" t="str">
        <f>IF('เช็คเวลาเรียน เทอม 2'!DC5="ม",1,"")</f>
        <v/>
      </c>
      <c r="CX5" s="199" t="str">
        <f>IF('เช็คเวลาเรียน เทอม 2'!DD5="ม",1,"")</f>
        <v/>
      </c>
      <c r="CY5" s="199" t="str">
        <f>IF('เช็คเวลาเรียน เทอม 2'!DE5="ม",1,"")</f>
        <v/>
      </c>
      <c r="CZ5" s="199" t="str">
        <f>IF('เช็คเวลาเรียน เทอม 2'!DF5="ม",1,"")</f>
        <v/>
      </c>
      <c r="DA5" s="199" t="str">
        <f>IF('เช็คเวลาเรียน เทอม 2'!DG5="ม",1,"")</f>
        <v/>
      </c>
      <c r="DB5" s="198"/>
      <c r="DC5" s="198"/>
      <c r="DD5" s="199" t="str">
        <f>IF('เช็คเวลาเรียน เทอม 2'!DJ5="ม",1,"")</f>
        <v/>
      </c>
      <c r="DE5" s="199" t="str">
        <f>IF('เช็คเวลาเรียน เทอม 2'!DK5="ม",1,"")</f>
        <v/>
      </c>
      <c r="DF5" s="199" t="str">
        <f>IF('เช็คเวลาเรียน เทอม 2'!DL5="ม",1,"")</f>
        <v/>
      </c>
      <c r="DG5" s="199" t="str">
        <f>IF('เช็คเวลาเรียน เทอม 2'!DM5="ม",1,"")</f>
        <v/>
      </c>
      <c r="DH5" s="199" t="str">
        <f>IF('เช็คเวลาเรียน เทอม 2'!DN5="ม",1,"")</f>
        <v/>
      </c>
      <c r="DI5" s="198"/>
      <c r="DJ5" s="198"/>
      <c r="DK5" s="199" t="str">
        <f>IF('เช็คเวลาเรียน เทอม 2'!DQ5="ม",1,"")</f>
        <v/>
      </c>
      <c r="DL5" s="199" t="str">
        <f>IF('เช็คเวลาเรียน เทอม 2'!DR5="ม",1,"")</f>
        <v/>
      </c>
      <c r="DM5" s="199" t="str">
        <f>IF('เช็คเวลาเรียน เทอม 2'!DS5="ม",1,"")</f>
        <v/>
      </c>
      <c r="DN5" s="199" t="str">
        <f>IF('เช็คเวลาเรียน เทอม 2'!DT5="ม",1,"")</f>
        <v/>
      </c>
      <c r="DO5" s="199" t="str">
        <f>IF('เช็คเวลาเรียน เทอม 2'!DU5="ม",1,"")</f>
        <v/>
      </c>
      <c r="DP5" s="198"/>
      <c r="DQ5" s="289"/>
      <c r="DR5" s="289"/>
      <c r="DS5" s="199" t="str">
        <f>IF('เช็คเวลาเรียน เทอม 2'!DY5="ม",1,"")</f>
        <v/>
      </c>
      <c r="DT5" s="199" t="str">
        <f>IF('เช็คเวลาเรียน เทอม 2'!DZ5="ม",1,"")</f>
        <v/>
      </c>
      <c r="DU5" s="199" t="str">
        <f>IF('เช็คเวลาเรียน เทอม 2'!EA5="ม",1,"")</f>
        <v/>
      </c>
      <c r="DV5" s="199" t="str">
        <f>IF('เช็คเวลาเรียน เทอม 2'!EB5="ม",1,"")</f>
        <v/>
      </c>
      <c r="DW5" s="198"/>
      <c r="DX5" s="198"/>
      <c r="DY5" s="338">
        <f t="shared" ref="DY5:DY28" si="3">COUNTIF(CW5:DX5,1)</f>
        <v>0</v>
      </c>
      <c r="DZ5" s="339"/>
      <c r="EA5" s="199" t="str">
        <f>IF('เช็คเวลาเรียน เทอม 2'!EI5="ม",1,"")</f>
        <v/>
      </c>
      <c r="EB5" s="199" t="str">
        <f>IF('เช็คเวลาเรียน เทอม 2'!EJ5="ม",1,"")</f>
        <v/>
      </c>
      <c r="EC5" s="199" t="str">
        <f>IF('เช็คเวลาเรียน เทอม 2'!EK5="ม",1,"")</f>
        <v/>
      </c>
      <c r="ED5" s="199" t="str">
        <f>IF('เช็คเวลาเรียน เทอม 2'!EL5="ม",1,"")</f>
        <v/>
      </c>
      <c r="EE5" s="199" t="str">
        <f>IF('เช็คเวลาเรียน เทอม 2'!EM5="ม",1,"")</f>
        <v/>
      </c>
      <c r="EF5" s="198"/>
      <c r="EG5" s="198"/>
      <c r="EH5" s="199" t="str">
        <f>IF('เช็คเวลาเรียน เทอม 2'!EP5="ม",1,"")</f>
        <v/>
      </c>
      <c r="EI5" s="199" t="str">
        <f>IF('เช็คเวลาเรียน เทอม 2'!EQ5="ม",1,"")</f>
        <v/>
      </c>
      <c r="EJ5" s="199" t="str">
        <f>IF('เช็คเวลาเรียน เทอม 2'!ER5="ม",1,"")</f>
        <v/>
      </c>
      <c r="EK5" s="199" t="str">
        <f>IF('เช็คเวลาเรียน เทอม 2'!ES5="ม",1,"")</f>
        <v/>
      </c>
      <c r="EL5" s="199" t="str">
        <f>IF('เช็คเวลาเรียน เทอม 2'!ET5="ม",1,"")</f>
        <v/>
      </c>
      <c r="EM5" s="198"/>
      <c r="EN5" s="198"/>
      <c r="EO5" s="199" t="str">
        <f>IF('เช็คเวลาเรียน เทอม 2'!EW5="ม",1,"")</f>
        <v/>
      </c>
      <c r="EP5" s="199" t="str">
        <f>IF('เช็คเวลาเรียน เทอม 2'!EX5="ม",1,"")</f>
        <v/>
      </c>
      <c r="EQ5" s="199" t="str">
        <f>IF('เช็คเวลาเรียน เทอม 2'!EY5="ม",1,"")</f>
        <v/>
      </c>
      <c r="ER5" s="199" t="str">
        <f>IF('เช็คเวลาเรียน เทอม 2'!EZ5="ม",1,"")</f>
        <v/>
      </c>
      <c r="ES5" s="199" t="str">
        <f>IF('เช็คเวลาเรียน เทอม 2'!FA5="ม",1,"")</f>
        <v/>
      </c>
      <c r="ET5" s="198"/>
      <c r="EU5" s="198"/>
      <c r="EV5" s="199" t="str">
        <f>IF('เช็คเวลาเรียน เทอม 2'!FD5="ม",1,"")</f>
        <v/>
      </c>
      <c r="EW5" s="199" t="str">
        <f>IF('เช็คเวลาเรียน เทอม 2'!FE5="ม",1,"")</f>
        <v/>
      </c>
      <c r="EX5" s="199" t="str">
        <f>IF('เช็คเวลาเรียน เทอม 2'!FF5="ม",1,"")</f>
        <v/>
      </c>
      <c r="EY5" s="199" t="str">
        <f>IF('เช็คเวลาเรียน เทอม 2'!FG5="ม",1,"")</f>
        <v/>
      </c>
      <c r="EZ5" s="199" t="str">
        <f>IF('เช็คเวลาเรียน เทอม 2'!FH5="ม",1,"")</f>
        <v/>
      </c>
      <c r="FA5" s="198"/>
      <c r="FB5" s="198"/>
      <c r="FC5" s="199" t="str">
        <f>IF('เช็คเวลาเรียน เทอม 2'!FK5="ม",1,"")</f>
        <v/>
      </c>
      <c r="FD5" s="199" t="str">
        <f>IF('เช็คเวลาเรียน เทอม 2'!FL5="ม",1,"")</f>
        <v/>
      </c>
      <c r="FE5" s="199" t="str">
        <f>IF('เช็คเวลาเรียน เทอม 2'!FM5="ม",1,"")</f>
        <v/>
      </c>
      <c r="FF5" s="338">
        <f t="shared" ref="FF5:FF28" si="4">COUNTIF(EA5:FE5,1)</f>
        <v>0</v>
      </c>
      <c r="FG5" s="339"/>
      <c r="FH5" s="199" t="str">
        <f>IF('เช็คเวลาเรียน เทอม 2'!FR5="ม",1,"")</f>
        <v/>
      </c>
      <c r="FI5" s="199" t="str">
        <f>IF('เช็คเวลาเรียน เทอม 2'!FS5="ม",1,"")</f>
        <v/>
      </c>
      <c r="FJ5" s="198"/>
      <c r="FK5" s="198"/>
      <c r="FL5" s="199" t="str">
        <f>IF('เช็คเวลาเรียน เทอม 2'!FV5="ม",1,"")</f>
        <v/>
      </c>
      <c r="FM5" s="289"/>
      <c r="FN5" s="199" t="str">
        <f>IF('เช็คเวลาเรียน เทอม 2'!FX5="ม",1,"")</f>
        <v/>
      </c>
      <c r="FO5" s="199" t="str">
        <f>IF('เช็คเวลาเรียน เทอม 2'!FY5="ม",1,"")</f>
        <v/>
      </c>
      <c r="FP5" s="199" t="str">
        <f>IF('เช็คเวลาเรียน เทอม 2'!FZ5="ม",1,"")</f>
        <v/>
      </c>
      <c r="FQ5" s="198"/>
      <c r="FR5" s="198"/>
      <c r="FS5" s="199" t="str">
        <f>IF('เช็คเวลาเรียน เทอม 2'!GC5="ม",1,"")</f>
        <v/>
      </c>
      <c r="FT5" s="289"/>
      <c r="FU5" s="289"/>
      <c r="FV5" s="289"/>
      <c r="FW5" s="199" t="str">
        <f>IF('เช็คเวลาเรียน เทอม 2'!GG5="ม",1,"")</f>
        <v/>
      </c>
      <c r="FX5" s="198"/>
      <c r="FY5" s="198"/>
      <c r="FZ5" s="199" t="str">
        <f>IF('เช็คเวลาเรียน เทอม 2'!GJ5="ม",1,"")</f>
        <v/>
      </c>
      <c r="GA5" s="199" t="str">
        <f>IF('เช็คเวลาเรียน เทอม 2'!GK5="ม",1,"")</f>
        <v/>
      </c>
      <c r="GB5" s="199" t="str">
        <f>IF('เช็คเวลาเรียน เทอม 2'!GL5="ม",1,"")</f>
        <v/>
      </c>
      <c r="GC5" s="199" t="str">
        <f>IF('เช็คเวลาเรียน เทอม 2'!GM5="ม",1,"")</f>
        <v/>
      </c>
      <c r="GD5" s="199" t="str">
        <f>IF('เช็คเวลาเรียน เทอม 2'!GN5="ม",1,"")</f>
        <v/>
      </c>
      <c r="GE5" s="198"/>
      <c r="GF5" s="198"/>
      <c r="GG5" s="199" t="str">
        <f>IF('เช็คเวลาเรียน เทอม 2'!GQ5="ม",1,"")</f>
        <v/>
      </c>
      <c r="GH5" s="199" t="str">
        <f>IF('เช็คเวลาเรียน เทอม 2'!GR5="ม",1,"")</f>
        <v/>
      </c>
      <c r="GI5" s="199" t="str">
        <f>IF('เช็คเวลาเรียน เทอม 2'!GS5="ม",1,"")</f>
        <v/>
      </c>
      <c r="GJ5" s="199" t="str">
        <f>IF('เช็คเวลาเรียน เทอม 2'!GT5="ม",1,"")</f>
        <v/>
      </c>
      <c r="GK5" s="199" t="str">
        <f>IF('เช็คเวลาเรียน เทอม 2'!GU5="ม",1,"")</f>
        <v/>
      </c>
      <c r="GL5" s="338">
        <f t="shared" ref="GL5:GL28" si="5">COUNTIF(FH5:GK5,1)</f>
        <v>0</v>
      </c>
      <c r="GM5" s="339"/>
    </row>
    <row r="6" spans="1:195" ht="14.85" customHeight="1">
      <c r="A6" s="134">
        <f>IF('ข้อมูล นร'!A6=0,"X",'ข้อมูล นร'!A6)</f>
        <v>3</v>
      </c>
      <c r="B6" s="81" t="str">
        <f>IF('ข้อมูล นร'!D6="","",'ข้อมูล นร'!D6)</f>
        <v>เด็กชายพัสกร หนูป้อง</v>
      </c>
      <c r="C6" s="199" t="str">
        <f>IF('เช็คเวลาเรียน เทอม 2'!D6="ม",1,"")</f>
        <v/>
      </c>
      <c r="D6" s="199" t="str">
        <f>IF('เช็คเวลาเรียน เทอม 2'!E6="ม",1,"")</f>
        <v/>
      </c>
      <c r="E6" s="199" t="str">
        <f>IF('เช็คเวลาเรียน เทอม 2'!F6="ม",1,"")</f>
        <v/>
      </c>
      <c r="F6" s="199" t="str">
        <f>IF('เช็คเวลาเรียน เทอม 2'!G6="ม",1,"")</f>
        <v/>
      </c>
      <c r="G6" s="199" t="str">
        <f>IF('เช็คเวลาเรียน เทอม 2'!H6="ม",1,"")</f>
        <v/>
      </c>
      <c r="H6" s="198"/>
      <c r="I6" s="198"/>
      <c r="J6" s="199" t="str">
        <f>IF('เช็คเวลาเรียน เทอม 2'!K6="ม",1,"")</f>
        <v/>
      </c>
      <c r="K6" s="199" t="str">
        <f>IF('เช็คเวลาเรียน เทอม 2'!L6="ม",1,"")</f>
        <v/>
      </c>
      <c r="L6" s="199" t="str">
        <f>IF('เช็คเวลาเรียน เทอม 2'!M6="ม",1,"")</f>
        <v/>
      </c>
      <c r="M6" s="199" t="str">
        <f>IF('เช็คเวลาเรียน เทอม 2'!N6="ม",1,"")</f>
        <v/>
      </c>
      <c r="N6" s="199" t="str">
        <f>IF('เช็คเวลาเรียน เทอม 2'!O6="ม",1,"")</f>
        <v/>
      </c>
      <c r="O6" s="198"/>
      <c r="P6" s="198"/>
      <c r="Q6" s="199" t="str">
        <f>IF('เช็คเวลาเรียน เทอม 2'!R6="ม",1,"")</f>
        <v/>
      </c>
      <c r="R6" s="199" t="str">
        <f>IF('เช็คเวลาเรียน เทอม 2'!S6="ม",1,"")</f>
        <v/>
      </c>
      <c r="S6" s="199" t="str">
        <f>IF('เช็คเวลาเรียน เทอม 2'!T6="ม",1,"")</f>
        <v/>
      </c>
      <c r="T6" s="199" t="str">
        <f>IF('เช็คเวลาเรียน เทอม 2'!U6="ม",1,"")</f>
        <v/>
      </c>
      <c r="U6" s="199" t="str">
        <f>IF('เช็คเวลาเรียน เทอม 2'!V6="ม",1,"")</f>
        <v/>
      </c>
      <c r="V6" s="198"/>
      <c r="W6" s="198"/>
      <c r="X6" s="199" t="str">
        <f>IF('เช็คเวลาเรียน เทอม 2'!Y6="ม",1,"")</f>
        <v/>
      </c>
      <c r="Y6" s="199" t="str">
        <f>IF('เช็คเวลาเรียน เทอม 2'!Z6="ม",1,"")</f>
        <v/>
      </c>
      <c r="Z6" s="199" t="str">
        <f>IF('เช็คเวลาเรียน เทอม 2'!AA6="ม",1,"")</f>
        <v/>
      </c>
      <c r="AA6" s="199" t="str">
        <f>IF('เช็คเวลาเรียน เทอม 2'!AB6="ม",1,"")</f>
        <v/>
      </c>
      <c r="AB6" s="199" t="str">
        <f>IF('เช็คเวลาเรียน เทอม 2'!AC6="ม",1,"")</f>
        <v/>
      </c>
      <c r="AC6" s="198"/>
      <c r="AD6" s="198"/>
      <c r="AE6" s="199" t="str">
        <f>IF('เช็คเวลาเรียน เทอม 2'!AF6="ม",1,"")</f>
        <v/>
      </c>
      <c r="AF6" s="198"/>
      <c r="AG6" s="338">
        <f t="shared" si="0"/>
        <v>0</v>
      </c>
      <c r="AH6" s="339"/>
      <c r="AI6" s="199" t="str">
        <f>IF('เช็คเวลาเรียน เทอม 2'!AK6="ม",1,"")</f>
        <v/>
      </c>
      <c r="AJ6" s="199" t="str">
        <f>IF('เช็คเวลาเรียน เทอม 2'!AL6="ม",1,"")</f>
        <v/>
      </c>
      <c r="AK6" s="199" t="str">
        <f>IF('เช็คเวลาเรียน เทอม 2'!AM6="ม",1,"")</f>
        <v/>
      </c>
      <c r="AL6" s="199" t="str">
        <f>IF('เช็คเวลาเรียน เทอม 2'!AN6="ม",1,"")</f>
        <v/>
      </c>
      <c r="AM6" s="280"/>
      <c r="AN6" s="198"/>
      <c r="AO6" s="280"/>
      <c r="AP6" s="199" t="str">
        <f>IF('เช็คเวลาเรียน เทอม 2'!AR6="ม",1,"")</f>
        <v/>
      </c>
      <c r="AQ6" s="199" t="str">
        <f>IF('เช็คเวลาเรียน เทอม 2'!AS6="ม",1,"")</f>
        <v/>
      </c>
      <c r="AR6" s="280"/>
      <c r="AS6" s="199" t="str">
        <f>IF('เช็คเวลาเรียน เทอม 2'!AU6="ม",1,"")</f>
        <v/>
      </c>
      <c r="AT6" s="199" t="str">
        <f>IF('เช็คเวลาเรียน เทอม 2'!AV6="ม",1,"")</f>
        <v/>
      </c>
      <c r="AU6" s="198"/>
      <c r="AV6" s="198"/>
      <c r="AW6" s="199" t="str">
        <f>IF('เช็คเวลาเรียน เทอม 2'!AY6="ม",1,"")</f>
        <v/>
      </c>
      <c r="AX6" s="199" t="str">
        <f>IF('เช็คเวลาเรียน เทอม 2'!AZ6="ม",1,"")</f>
        <v/>
      </c>
      <c r="AY6" s="199" t="str">
        <f>IF('เช็คเวลาเรียน เทอม 2'!BA6="ม",1,"")</f>
        <v/>
      </c>
      <c r="AZ6" s="199" t="str">
        <f>IF('เช็คเวลาเรียน เทอม 2'!BB6="ม",1,"")</f>
        <v/>
      </c>
      <c r="BA6" s="199" t="str">
        <f>IF('เช็คเวลาเรียน เทอม 2'!BC6="ม",1,"")</f>
        <v/>
      </c>
      <c r="BB6" s="198"/>
      <c r="BC6" s="198"/>
      <c r="BD6" s="199" t="str">
        <f>IF('เช็คเวลาเรียน เทอม 2'!BF6="ม",1,"")</f>
        <v/>
      </c>
      <c r="BE6" s="199" t="str">
        <f>IF('เช็คเวลาเรียน เทอม 2'!BG6="ม",1,"")</f>
        <v/>
      </c>
      <c r="BF6" s="199" t="str">
        <f>IF('เช็คเวลาเรียน เทอม 2'!BH6="ม",1,"")</f>
        <v/>
      </c>
      <c r="BG6" s="199" t="str">
        <f>IF('เช็คเวลาเรียน เทอม 2'!BI6="ม",1,"")</f>
        <v/>
      </c>
      <c r="BH6" s="199" t="str">
        <f>IF('เช็คเวลาเรียน เทอม 2'!BJ6="ม",1,"")</f>
        <v/>
      </c>
      <c r="BI6" s="198"/>
      <c r="BJ6" s="198"/>
      <c r="BK6" s="199" t="str">
        <f>IF('เช็คเวลาเรียน เทอม 2'!BM6="ม",1,"")</f>
        <v/>
      </c>
      <c r="BL6" s="199" t="str">
        <f>IF('เช็คเวลาเรียน เทอม 2'!BN6="ม",1,"")</f>
        <v/>
      </c>
      <c r="BM6" s="287"/>
      <c r="BN6" s="338">
        <f t="shared" si="1"/>
        <v>0</v>
      </c>
      <c r="BO6" s="339"/>
      <c r="BP6" s="289"/>
      <c r="BQ6" s="198"/>
      <c r="BR6" s="198"/>
      <c r="BS6" s="199" t="str">
        <f>IF('เช็คเวลาเรียน เทอม 2'!BW6="ม",1,"")</f>
        <v/>
      </c>
      <c r="BT6" s="199" t="str">
        <f>IF('เช็คเวลาเรียน เทอม 2'!BX6="ม",1,"")</f>
        <v/>
      </c>
      <c r="BU6" s="199" t="str">
        <f>IF('เช็คเวลาเรียน เทอม 2'!BY6="ม",1,"")</f>
        <v/>
      </c>
      <c r="BV6" s="199" t="str">
        <f>IF('เช็คเวลาเรียน เทอม 2'!BZ6="ม",1,"")</f>
        <v/>
      </c>
      <c r="BW6" s="199" t="str">
        <f>IF('เช็คเวลาเรียน เทอม 2'!CA6="ม",1,"")</f>
        <v/>
      </c>
      <c r="BX6" s="198"/>
      <c r="BY6" s="198"/>
      <c r="BZ6" s="199" t="str">
        <f>IF('เช็คเวลาเรียน เทอม 2'!CD6="ม",1,"")</f>
        <v/>
      </c>
      <c r="CA6" s="199" t="str">
        <f>IF('เช็คเวลาเรียน เทอม 2'!CE6="ม",1,"")</f>
        <v/>
      </c>
      <c r="CB6" s="199" t="str">
        <f>IF('เช็คเวลาเรียน เทอม 2'!CF6="ม",1,"")</f>
        <v/>
      </c>
      <c r="CC6" s="199" t="str">
        <f>IF('เช็คเวลาเรียน เทอม 2'!CG6="ม",1,"")</f>
        <v/>
      </c>
      <c r="CD6" s="199" t="str">
        <f>IF('เช็คเวลาเรียน เทอม 2'!CH6="ม",1,"")</f>
        <v/>
      </c>
      <c r="CE6" s="280"/>
      <c r="CF6" s="198"/>
      <c r="CG6" s="199" t="str">
        <f>IF('เช็คเวลาเรียน เทอม 2'!CK6="ม",1,"")</f>
        <v/>
      </c>
      <c r="CH6" s="199" t="str">
        <f>IF('เช็คเวลาเรียน เทอม 2'!CL6="ม",1,"")</f>
        <v/>
      </c>
      <c r="CI6" s="199" t="str">
        <f>IF('เช็คเวลาเรียน เทอม 2'!CM6="ม",1,"")</f>
        <v/>
      </c>
      <c r="CJ6" s="199" t="str">
        <f>IF('เช็คเวลาเรียน เทอม 2'!CN6="ม",1,"")</f>
        <v/>
      </c>
      <c r="CK6" s="199" t="str">
        <f>IF('เช็คเวลาเรียน เทอม 2'!CO6="ม",1,"")</f>
        <v/>
      </c>
      <c r="CL6" s="198"/>
      <c r="CM6" s="198"/>
      <c r="CN6" s="199" t="str">
        <f>IF('เช็คเวลาเรียน เทอม 2'!CR6="ม",1,"")</f>
        <v/>
      </c>
      <c r="CO6" s="199" t="str">
        <f>IF('เช็คเวลาเรียน เทอม 2'!CS6="ม",1,"")</f>
        <v/>
      </c>
      <c r="CP6" s="199" t="str">
        <f>IF('เช็คเวลาเรียน เทอม 2'!CT6="ม",1,"")</f>
        <v/>
      </c>
      <c r="CQ6" s="199" t="str">
        <f>IF('เช็คเวลาเรียน เทอม 2'!CU6="ม",1,"")</f>
        <v/>
      </c>
      <c r="CR6" s="199" t="str">
        <f>IF('เช็คเวลาเรียน เทอม 2'!CV6="ม",1,"")</f>
        <v/>
      </c>
      <c r="CS6" s="198"/>
      <c r="CT6" s="198"/>
      <c r="CU6" s="338">
        <f t="shared" si="2"/>
        <v>0</v>
      </c>
      <c r="CV6" s="339"/>
      <c r="CW6" s="199" t="str">
        <f>IF('เช็คเวลาเรียน เทอม 2'!DC6="ม",1,"")</f>
        <v/>
      </c>
      <c r="CX6" s="199" t="str">
        <f>IF('เช็คเวลาเรียน เทอม 2'!DD6="ม",1,"")</f>
        <v/>
      </c>
      <c r="CY6" s="199" t="str">
        <f>IF('เช็คเวลาเรียน เทอม 2'!DE6="ม",1,"")</f>
        <v/>
      </c>
      <c r="CZ6" s="199" t="str">
        <f>IF('เช็คเวลาเรียน เทอม 2'!DF6="ม",1,"")</f>
        <v/>
      </c>
      <c r="DA6" s="199" t="str">
        <f>IF('เช็คเวลาเรียน เทอม 2'!DG6="ม",1,"")</f>
        <v/>
      </c>
      <c r="DB6" s="198"/>
      <c r="DC6" s="198"/>
      <c r="DD6" s="199" t="str">
        <f>IF('เช็คเวลาเรียน เทอม 2'!DJ6="ม",1,"")</f>
        <v/>
      </c>
      <c r="DE6" s="199" t="str">
        <f>IF('เช็คเวลาเรียน เทอม 2'!DK6="ม",1,"")</f>
        <v/>
      </c>
      <c r="DF6" s="199" t="str">
        <f>IF('เช็คเวลาเรียน เทอม 2'!DL6="ม",1,"")</f>
        <v/>
      </c>
      <c r="DG6" s="199" t="str">
        <f>IF('เช็คเวลาเรียน เทอม 2'!DM6="ม",1,"")</f>
        <v/>
      </c>
      <c r="DH6" s="199" t="str">
        <f>IF('เช็คเวลาเรียน เทอม 2'!DN6="ม",1,"")</f>
        <v/>
      </c>
      <c r="DI6" s="198"/>
      <c r="DJ6" s="198"/>
      <c r="DK6" s="199" t="str">
        <f>IF('เช็คเวลาเรียน เทอม 2'!DQ6="ม",1,"")</f>
        <v/>
      </c>
      <c r="DL6" s="199" t="str">
        <f>IF('เช็คเวลาเรียน เทอม 2'!DR6="ม",1,"")</f>
        <v/>
      </c>
      <c r="DM6" s="199" t="str">
        <f>IF('เช็คเวลาเรียน เทอม 2'!DS6="ม",1,"")</f>
        <v/>
      </c>
      <c r="DN6" s="199" t="str">
        <f>IF('เช็คเวลาเรียน เทอม 2'!DT6="ม",1,"")</f>
        <v/>
      </c>
      <c r="DO6" s="199" t="str">
        <f>IF('เช็คเวลาเรียน เทอม 2'!DU6="ม",1,"")</f>
        <v/>
      </c>
      <c r="DP6" s="198"/>
      <c r="DQ6" s="289"/>
      <c r="DR6" s="289"/>
      <c r="DS6" s="199" t="str">
        <f>IF('เช็คเวลาเรียน เทอม 2'!DY6="ม",1,"")</f>
        <v/>
      </c>
      <c r="DT6" s="199" t="str">
        <f>IF('เช็คเวลาเรียน เทอม 2'!DZ6="ม",1,"")</f>
        <v/>
      </c>
      <c r="DU6" s="199" t="str">
        <f>IF('เช็คเวลาเรียน เทอม 2'!EA6="ม",1,"")</f>
        <v/>
      </c>
      <c r="DV6" s="199" t="str">
        <f>IF('เช็คเวลาเรียน เทอม 2'!EB6="ม",1,"")</f>
        <v/>
      </c>
      <c r="DW6" s="198"/>
      <c r="DX6" s="198"/>
      <c r="DY6" s="338">
        <f t="shared" si="3"/>
        <v>0</v>
      </c>
      <c r="DZ6" s="339"/>
      <c r="EA6" s="199" t="str">
        <f>IF('เช็คเวลาเรียน เทอม 2'!EI6="ม",1,"")</f>
        <v/>
      </c>
      <c r="EB6" s="199" t="str">
        <f>IF('เช็คเวลาเรียน เทอม 2'!EJ6="ม",1,"")</f>
        <v/>
      </c>
      <c r="EC6" s="199" t="str">
        <f>IF('เช็คเวลาเรียน เทอม 2'!EK6="ม",1,"")</f>
        <v/>
      </c>
      <c r="ED6" s="199" t="str">
        <f>IF('เช็คเวลาเรียน เทอม 2'!EL6="ม",1,"")</f>
        <v/>
      </c>
      <c r="EE6" s="199" t="str">
        <f>IF('เช็คเวลาเรียน เทอม 2'!EM6="ม",1,"")</f>
        <v/>
      </c>
      <c r="EF6" s="198"/>
      <c r="EG6" s="198"/>
      <c r="EH6" s="199" t="str">
        <f>IF('เช็คเวลาเรียน เทอม 2'!EP6="ม",1,"")</f>
        <v/>
      </c>
      <c r="EI6" s="199" t="str">
        <f>IF('เช็คเวลาเรียน เทอม 2'!EQ6="ม",1,"")</f>
        <v/>
      </c>
      <c r="EJ6" s="199" t="str">
        <f>IF('เช็คเวลาเรียน เทอม 2'!ER6="ม",1,"")</f>
        <v/>
      </c>
      <c r="EK6" s="199" t="str">
        <f>IF('เช็คเวลาเรียน เทอม 2'!ES6="ม",1,"")</f>
        <v/>
      </c>
      <c r="EL6" s="199" t="str">
        <f>IF('เช็คเวลาเรียน เทอม 2'!ET6="ม",1,"")</f>
        <v/>
      </c>
      <c r="EM6" s="198"/>
      <c r="EN6" s="198"/>
      <c r="EO6" s="199" t="str">
        <f>IF('เช็คเวลาเรียน เทอม 2'!EW6="ม",1,"")</f>
        <v/>
      </c>
      <c r="EP6" s="199" t="str">
        <f>IF('เช็คเวลาเรียน เทอม 2'!EX6="ม",1,"")</f>
        <v/>
      </c>
      <c r="EQ6" s="199" t="str">
        <f>IF('เช็คเวลาเรียน เทอม 2'!EY6="ม",1,"")</f>
        <v/>
      </c>
      <c r="ER6" s="199" t="str">
        <f>IF('เช็คเวลาเรียน เทอม 2'!EZ6="ม",1,"")</f>
        <v/>
      </c>
      <c r="ES6" s="199" t="str">
        <f>IF('เช็คเวลาเรียน เทอม 2'!FA6="ม",1,"")</f>
        <v/>
      </c>
      <c r="ET6" s="198"/>
      <c r="EU6" s="198"/>
      <c r="EV6" s="199" t="str">
        <f>IF('เช็คเวลาเรียน เทอม 2'!FD6="ม",1,"")</f>
        <v/>
      </c>
      <c r="EW6" s="199" t="str">
        <f>IF('เช็คเวลาเรียน เทอม 2'!FE6="ม",1,"")</f>
        <v/>
      </c>
      <c r="EX6" s="199" t="str">
        <f>IF('เช็คเวลาเรียน เทอม 2'!FF6="ม",1,"")</f>
        <v/>
      </c>
      <c r="EY6" s="199" t="str">
        <f>IF('เช็คเวลาเรียน เทอม 2'!FG6="ม",1,"")</f>
        <v/>
      </c>
      <c r="EZ6" s="199" t="str">
        <f>IF('เช็คเวลาเรียน เทอม 2'!FH6="ม",1,"")</f>
        <v/>
      </c>
      <c r="FA6" s="198"/>
      <c r="FB6" s="198"/>
      <c r="FC6" s="199" t="str">
        <f>IF('เช็คเวลาเรียน เทอม 2'!FK6="ม",1,"")</f>
        <v/>
      </c>
      <c r="FD6" s="199" t="str">
        <f>IF('เช็คเวลาเรียน เทอม 2'!FL6="ม",1,"")</f>
        <v/>
      </c>
      <c r="FE6" s="199" t="str">
        <f>IF('เช็คเวลาเรียน เทอม 2'!FM6="ม",1,"")</f>
        <v/>
      </c>
      <c r="FF6" s="338">
        <f t="shared" si="4"/>
        <v>0</v>
      </c>
      <c r="FG6" s="339"/>
      <c r="FH6" s="199" t="str">
        <f>IF('เช็คเวลาเรียน เทอม 2'!FR6="ม",1,"")</f>
        <v/>
      </c>
      <c r="FI6" s="199" t="str">
        <f>IF('เช็คเวลาเรียน เทอม 2'!FS6="ม",1,"")</f>
        <v/>
      </c>
      <c r="FJ6" s="198"/>
      <c r="FK6" s="198"/>
      <c r="FL6" s="199" t="str">
        <f>IF('เช็คเวลาเรียน เทอม 2'!FV6="ม",1,"")</f>
        <v/>
      </c>
      <c r="FM6" s="289"/>
      <c r="FN6" s="199" t="str">
        <f>IF('เช็คเวลาเรียน เทอม 2'!FX6="ม",1,"")</f>
        <v/>
      </c>
      <c r="FO6" s="199" t="str">
        <f>IF('เช็คเวลาเรียน เทอม 2'!FY6="ม",1,"")</f>
        <v/>
      </c>
      <c r="FP6" s="199" t="str">
        <f>IF('เช็คเวลาเรียน เทอม 2'!FZ6="ม",1,"")</f>
        <v/>
      </c>
      <c r="FQ6" s="198"/>
      <c r="FR6" s="198"/>
      <c r="FS6" s="199" t="str">
        <f>IF('เช็คเวลาเรียน เทอม 2'!GC6="ม",1,"")</f>
        <v/>
      </c>
      <c r="FT6" s="289"/>
      <c r="FU6" s="289"/>
      <c r="FV6" s="289"/>
      <c r="FW6" s="199" t="str">
        <f>IF('เช็คเวลาเรียน เทอม 2'!GG6="ม",1,"")</f>
        <v/>
      </c>
      <c r="FX6" s="198"/>
      <c r="FY6" s="198"/>
      <c r="FZ6" s="199" t="str">
        <f>IF('เช็คเวลาเรียน เทอม 2'!GJ6="ม",1,"")</f>
        <v/>
      </c>
      <c r="GA6" s="199" t="str">
        <f>IF('เช็คเวลาเรียน เทอม 2'!GK6="ม",1,"")</f>
        <v/>
      </c>
      <c r="GB6" s="199" t="str">
        <f>IF('เช็คเวลาเรียน เทอม 2'!GL6="ม",1,"")</f>
        <v/>
      </c>
      <c r="GC6" s="199" t="str">
        <f>IF('เช็คเวลาเรียน เทอม 2'!GM6="ม",1,"")</f>
        <v/>
      </c>
      <c r="GD6" s="199" t="str">
        <f>IF('เช็คเวลาเรียน เทอม 2'!GN6="ม",1,"")</f>
        <v/>
      </c>
      <c r="GE6" s="198"/>
      <c r="GF6" s="198"/>
      <c r="GG6" s="199" t="str">
        <f>IF('เช็คเวลาเรียน เทอม 2'!GQ6="ม",1,"")</f>
        <v/>
      </c>
      <c r="GH6" s="199" t="str">
        <f>IF('เช็คเวลาเรียน เทอม 2'!GR6="ม",1,"")</f>
        <v/>
      </c>
      <c r="GI6" s="199" t="str">
        <f>IF('เช็คเวลาเรียน เทอม 2'!GS6="ม",1,"")</f>
        <v/>
      </c>
      <c r="GJ6" s="199" t="str">
        <f>IF('เช็คเวลาเรียน เทอม 2'!GT6="ม",1,"")</f>
        <v/>
      </c>
      <c r="GK6" s="199" t="str">
        <f>IF('เช็คเวลาเรียน เทอม 2'!GU6="ม",1,"")</f>
        <v/>
      </c>
      <c r="GL6" s="338">
        <f t="shared" si="5"/>
        <v>0</v>
      </c>
      <c r="GM6" s="339"/>
    </row>
    <row r="7" spans="1:195" ht="14.85" customHeight="1">
      <c r="A7" s="134">
        <f>IF('ข้อมูล นร'!A7=0,"X",'ข้อมูล นร'!A7)</f>
        <v>4</v>
      </c>
      <c r="B7" s="81" t="str">
        <f>IF('ข้อมูล นร'!D7="","",'ข้อมูล นร'!D7)</f>
        <v>เด็กชายกฤตชยา สีสุวรรณ</v>
      </c>
      <c r="C7" s="199" t="str">
        <f>IF('เช็คเวลาเรียน เทอม 2'!D7="ม",1,"")</f>
        <v/>
      </c>
      <c r="D7" s="199" t="str">
        <f>IF('เช็คเวลาเรียน เทอม 2'!E7="ม",1,"")</f>
        <v/>
      </c>
      <c r="E7" s="199" t="str">
        <f>IF('เช็คเวลาเรียน เทอม 2'!F7="ม",1,"")</f>
        <v/>
      </c>
      <c r="F7" s="199" t="str">
        <f>IF('เช็คเวลาเรียน เทอม 2'!G7="ม",1,"")</f>
        <v/>
      </c>
      <c r="G7" s="199" t="str">
        <f>IF('เช็คเวลาเรียน เทอม 2'!H7="ม",1,"")</f>
        <v/>
      </c>
      <c r="H7" s="198"/>
      <c r="I7" s="198"/>
      <c r="J7" s="199" t="str">
        <f>IF('เช็คเวลาเรียน เทอม 2'!K7="ม",1,"")</f>
        <v/>
      </c>
      <c r="K7" s="199" t="str">
        <f>IF('เช็คเวลาเรียน เทอม 2'!L7="ม",1,"")</f>
        <v/>
      </c>
      <c r="L7" s="199" t="str">
        <f>IF('เช็คเวลาเรียน เทอม 2'!M7="ม",1,"")</f>
        <v/>
      </c>
      <c r="M7" s="199" t="str">
        <f>IF('เช็คเวลาเรียน เทอม 2'!N7="ม",1,"")</f>
        <v/>
      </c>
      <c r="N7" s="199" t="str">
        <f>IF('เช็คเวลาเรียน เทอม 2'!O7="ม",1,"")</f>
        <v/>
      </c>
      <c r="O7" s="198"/>
      <c r="P7" s="198"/>
      <c r="Q7" s="199" t="str">
        <f>IF('เช็คเวลาเรียน เทอม 2'!R7="ม",1,"")</f>
        <v/>
      </c>
      <c r="R7" s="199" t="str">
        <f>IF('เช็คเวลาเรียน เทอม 2'!S7="ม",1,"")</f>
        <v/>
      </c>
      <c r="S7" s="199" t="str">
        <f>IF('เช็คเวลาเรียน เทอม 2'!T7="ม",1,"")</f>
        <v/>
      </c>
      <c r="T7" s="199" t="str">
        <f>IF('เช็คเวลาเรียน เทอม 2'!U7="ม",1,"")</f>
        <v/>
      </c>
      <c r="U7" s="199" t="str">
        <f>IF('เช็คเวลาเรียน เทอม 2'!V7="ม",1,"")</f>
        <v/>
      </c>
      <c r="V7" s="198"/>
      <c r="W7" s="198"/>
      <c r="X7" s="199" t="str">
        <f>IF('เช็คเวลาเรียน เทอม 2'!Y7="ม",1,"")</f>
        <v/>
      </c>
      <c r="Y7" s="199" t="str">
        <f>IF('เช็คเวลาเรียน เทอม 2'!Z7="ม",1,"")</f>
        <v/>
      </c>
      <c r="Z7" s="199" t="str">
        <f>IF('เช็คเวลาเรียน เทอม 2'!AA7="ม",1,"")</f>
        <v/>
      </c>
      <c r="AA7" s="199" t="str">
        <f>IF('เช็คเวลาเรียน เทอม 2'!AB7="ม",1,"")</f>
        <v/>
      </c>
      <c r="AB7" s="199" t="str">
        <f>IF('เช็คเวลาเรียน เทอม 2'!AC7="ม",1,"")</f>
        <v/>
      </c>
      <c r="AC7" s="198"/>
      <c r="AD7" s="198"/>
      <c r="AE7" s="199" t="str">
        <f>IF('เช็คเวลาเรียน เทอม 2'!AF7="ม",1,"")</f>
        <v/>
      </c>
      <c r="AF7" s="198"/>
      <c r="AG7" s="338">
        <f t="shared" si="0"/>
        <v>0</v>
      </c>
      <c r="AH7" s="339"/>
      <c r="AI7" s="199" t="str">
        <f>IF('เช็คเวลาเรียน เทอม 2'!AK7="ม",1,"")</f>
        <v/>
      </c>
      <c r="AJ7" s="199" t="str">
        <f>IF('เช็คเวลาเรียน เทอม 2'!AL7="ม",1,"")</f>
        <v/>
      </c>
      <c r="AK7" s="199" t="str">
        <f>IF('เช็คเวลาเรียน เทอม 2'!AM7="ม",1,"")</f>
        <v/>
      </c>
      <c r="AL7" s="199" t="str">
        <f>IF('เช็คเวลาเรียน เทอม 2'!AN7="ม",1,"")</f>
        <v/>
      </c>
      <c r="AM7" s="280"/>
      <c r="AN7" s="198"/>
      <c r="AO7" s="280"/>
      <c r="AP7" s="199" t="str">
        <f>IF('เช็คเวลาเรียน เทอม 2'!AR7="ม",1,"")</f>
        <v/>
      </c>
      <c r="AQ7" s="199" t="str">
        <f>IF('เช็คเวลาเรียน เทอม 2'!AS7="ม",1,"")</f>
        <v/>
      </c>
      <c r="AR7" s="280"/>
      <c r="AS7" s="199" t="str">
        <f>IF('เช็คเวลาเรียน เทอม 2'!AU7="ม",1,"")</f>
        <v/>
      </c>
      <c r="AT7" s="199" t="str">
        <f>IF('เช็คเวลาเรียน เทอม 2'!AV7="ม",1,"")</f>
        <v/>
      </c>
      <c r="AU7" s="198"/>
      <c r="AV7" s="198"/>
      <c r="AW7" s="199" t="str">
        <f>IF('เช็คเวลาเรียน เทอม 2'!AY7="ม",1,"")</f>
        <v/>
      </c>
      <c r="AX7" s="199" t="str">
        <f>IF('เช็คเวลาเรียน เทอม 2'!AZ7="ม",1,"")</f>
        <v/>
      </c>
      <c r="AY7" s="199" t="str">
        <f>IF('เช็คเวลาเรียน เทอม 2'!BA7="ม",1,"")</f>
        <v/>
      </c>
      <c r="AZ7" s="199" t="str">
        <f>IF('เช็คเวลาเรียน เทอม 2'!BB7="ม",1,"")</f>
        <v/>
      </c>
      <c r="BA7" s="199" t="str">
        <f>IF('เช็คเวลาเรียน เทอม 2'!BC7="ม",1,"")</f>
        <v/>
      </c>
      <c r="BB7" s="198"/>
      <c r="BC7" s="198"/>
      <c r="BD7" s="199" t="str">
        <f>IF('เช็คเวลาเรียน เทอม 2'!BF7="ม",1,"")</f>
        <v/>
      </c>
      <c r="BE7" s="199" t="str">
        <f>IF('เช็คเวลาเรียน เทอม 2'!BG7="ม",1,"")</f>
        <v/>
      </c>
      <c r="BF7" s="199" t="str">
        <f>IF('เช็คเวลาเรียน เทอม 2'!BH7="ม",1,"")</f>
        <v/>
      </c>
      <c r="BG7" s="199" t="str">
        <f>IF('เช็คเวลาเรียน เทอม 2'!BI7="ม",1,"")</f>
        <v/>
      </c>
      <c r="BH7" s="199" t="str">
        <f>IF('เช็คเวลาเรียน เทอม 2'!BJ7="ม",1,"")</f>
        <v/>
      </c>
      <c r="BI7" s="198"/>
      <c r="BJ7" s="198"/>
      <c r="BK7" s="199" t="str">
        <f>IF('เช็คเวลาเรียน เทอม 2'!BM7="ม",1,"")</f>
        <v/>
      </c>
      <c r="BL7" s="199" t="str">
        <f>IF('เช็คเวลาเรียน เทอม 2'!BN7="ม",1,"")</f>
        <v/>
      </c>
      <c r="BM7" s="287"/>
      <c r="BN7" s="338">
        <f t="shared" si="1"/>
        <v>0</v>
      </c>
      <c r="BO7" s="339"/>
      <c r="BP7" s="289"/>
      <c r="BQ7" s="198"/>
      <c r="BR7" s="198"/>
      <c r="BS7" s="199" t="str">
        <f>IF('เช็คเวลาเรียน เทอม 2'!BW7="ม",1,"")</f>
        <v/>
      </c>
      <c r="BT7" s="199" t="str">
        <f>IF('เช็คเวลาเรียน เทอม 2'!BX7="ม",1,"")</f>
        <v/>
      </c>
      <c r="BU7" s="199" t="str">
        <f>IF('เช็คเวลาเรียน เทอม 2'!BY7="ม",1,"")</f>
        <v/>
      </c>
      <c r="BV7" s="199" t="str">
        <f>IF('เช็คเวลาเรียน เทอม 2'!BZ7="ม",1,"")</f>
        <v/>
      </c>
      <c r="BW7" s="199" t="str">
        <f>IF('เช็คเวลาเรียน เทอม 2'!CA7="ม",1,"")</f>
        <v/>
      </c>
      <c r="BX7" s="198"/>
      <c r="BY7" s="198"/>
      <c r="BZ7" s="199" t="str">
        <f>IF('เช็คเวลาเรียน เทอม 2'!CD7="ม",1,"")</f>
        <v/>
      </c>
      <c r="CA7" s="199" t="str">
        <f>IF('เช็คเวลาเรียน เทอม 2'!CE7="ม",1,"")</f>
        <v/>
      </c>
      <c r="CB7" s="199" t="str">
        <f>IF('เช็คเวลาเรียน เทอม 2'!CF7="ม",1,"")</f>
        <v/>
      </c>
      <c r="CC7" s="199" t="str">
        <f>IF('เช็คเวลาเรียน เทอม 2'!CG7="ม",1,"")</f>
        <v/>
      </c>
      <c r="CD7" s="199" t="str">
        <f>IF('เช็คเวลาเรียน เทอม 2'!CH7="ม",1,"")</f>
        <v/>
      </c>
      <c r="CE7" s="280"/>
      <c r="CF7" s="198"/>
      <c r="CG7" s="199" t="str">
        <f>IF('เช็คเวลาเรียน เทอม 2'!CK7="ม",1,"")</f>
        <v/>
      </c>
      <c r="CH7" s="199" t="str">
        <f>IF('เช็คเวลาเรียน เทอม 2'!CL7="ม",1,"")</f>
        <v/>
      </c>
      <c r="CI7" s="199" t="str">
        <f>IF('เช็คเวลาเรียน เทอม 2'!CM7="ม",1,"")</f>
        <v/>
      </c>
      <c r="CJ7" s="199" t="str">
        <f>IF('เช็คเวลาเรียน เทอม 2'!CN7="ม",1,"")</f>
        <v/>
      </c>
      <c r="CK7" s="199" t="str">
        <f>IF('เช็คเวลาเรียน เทอม 2'!CO7="ม",1,"")</f>
        <v/>
      </c>
      <c r="CL7" s="198"/>
      <c r="CM7" s="198"/>
      <c r="CN7" s="199" t="str">
        <f>IF('เช็คเวลาเรียน เทอม 2'!CR7="ม",1,"")</f>
        <v/>
      </c>
      <c r="CO7" s="199" t="str">
        <f>IF('เช็คเวลาเรียน เทอม 2'!CS7="ม",1,"")</f>
        <v/>
      </c>
      <c r="CP7" s="199" t="str">
        <f>IF('เช็คเวลาเรียน เทอม 2'!CT7="ม",1,"")</f>
        <v/>
      </c>
      <c r="CQ7" s="199" t="str">
        <f>IF('เช็คเวลาเรียน เทอม 2'!CU7="ม",1,"")</f>
        <v/>
      </c>
      <c r="CR7" s="199" t="str">
        <f>IF('เช็คเวลาเรียน เทอม 2'!CV7="ม",1,"")</f>
        <v/>
      </c>
      <c r="CS7" s="198"/>
      <c r="CT7" s="198"/>
      <c r="CU7" s="338">
        <f t="shared" si="2"/>
        <v>0</v>
      </c>
      <c r="CV7" s="339"/>
      <c r="CW7" s="199" t="str">
        <f>IF('เช็คเวลาเรียน เทอม 2'!DC7="ม",1,"")</f>
        <v/>
      </c>
      <c r="CX7" s="199" t="str">
        <f>IF('เช็คเวลาเรียน เทอม 2'!DD7="ม",1,"")</f>
        <v/>
      </c>
      <c r="CY7" s="199" t="str">
        <f>IF('เช็คเวลาเรียน เทอม 2'!DE7="ม",1,"")</f>
        <v/>
      </c>
      <c r="CZ7" s="199" t="str">
        <f>IF('เช็คเวลาเรียน เทอม 2'!DF7="ม",1,"")</f>
        <v/>
      </c>
      <c r="DA7" s="199" t="str">
        <f>IF('เช็คเวลาเรียน เทอม 2'!DG7="ม",1,"")</f>
        <v/>
      </c>
      <c r="DB7" s="198"/>
      <c r="DC7" s="198"/>
      <c r="DD7" s="199" t="str">
        <f>IF('เช็คเวลาเรียน เทอม 2'!DJ7="ม",1,"")</f>
        <v/>
      </c>
      <c r="DE7" s="199" t="str">
        <f>IF('เช็คเวลาเรียน เทอม 2'!DK7="ม",1,"")</f>
        <v/>
      </c>
      <c r="DF7" s="199" t="str">
        <f>IF('เช็คเวลาเรียน เทอม 2'!DL7="ม",1,"")</f>
        <v/>
      </c>
      <c r="DG7" s="199" t="str">
        <f>IF('เช็คเวลาเรียน เทอม 2'!DM7="ม",1,"")</f>
        <v/>
      </c>
      <c r="DH7" s="199" t="str">
        <f>IF('เช็คเวลาเรียน เทอม 2'!DN7="ม",1,"")</f>
        <v/>
      </c>
      <c r="DI7" s="198"/>
      <c r="DJ7" s="198"/>
      <c r="DK7" s="199" t="str">
        <f>IF('เช็คเวลาเรียน เทอม 2'!DQ7="ม",1,"")</f>
        <v/>
      </c>
      <c r="DL7" s="199" t="str">
        <f>IF('เช็คเวลาเรียน เทอม 2'!DR7="ม",1,"")</f>
        <v/>
      </c>
      <c r="DM7" s="199" t="str">
        <f>IF('เช็คเวลาเรียน เทอม 2'!DS7="ม",1,"")</f>
        <v/>
      </c>
      <c r="DN7" s="199" t="str">
        <f>IF('เช็คเวลาเรียน เทอม 2'!DT7="ม",1,"")</f>
        <v/>
      </c>
      <c r="DO7" s="199" t="str">
        <f>IF('เช็คเวลาเรียน เทอม 2'!DU7="ม",1,"")</f>
        <v/>
      </c>
      <c r="DP7" s="198"/>
      <c r="DQ7" s="289"/>
      <c r="DR7" s="289"/>
      <c r="DS7" s="199" t="str">
        <f>IF('เช็คเวลาเรียน เทอม 2'!DY7="ม",1,"")</f>
        <v/>
      </c>
      <c r="DT7" s="199" t="str">
        <f>IF('เช็คเวลาเรียน เทอม 2'!DZ7="ม",1,"")</f>
        <v/>
      </c>
      <c r="DU7" s="199" t="str">
        <f>IF('เช็คเวลาเรียน เทอม 2'!EA7="ม",1,"")</f>
        <v/>
      </c>
      <c r="DV7" s="199" t="str">
        <f>IF('เช็คเวลาเรียน เทอม 2'!EB7="ม",1,"")</f>
        <v/>
      </c>
      <c r="DW7" s="198"/>
      <c r="DX7" s="198"/>
      <c r="DY7" s="338">
        <f t="shared" si="3"/>
        <v>0</v>
      </c>
      <c r="DZ7" s="339"/>
      <c r="EA7" s="199" t="str">
        <f>IF('เช็คเวลาเรียน เทอม 2'!EI7="ม",1,"")</f>
        <v/>
      </c>
      <c r="EB7" s="199" t="str">
        <f>IF('เช็คเวลาเรียน เทอม 2'!EJ7="ม",1,"")</f>
        <v/>
      </c>
      <c r="EC7" s="199" t="str">
        <f>IF('เช็คเวลาเรียน เทอม 2'!EK7="ม",1,"")</f>
        <v/>
      </c>
      <c r="ED7" s="199" t="str">
        <f>IF('เช็คเวลาเรียน เทอม 2'!EL7="ม",1,"")</f>
        <v/>
      </c>
      <c r="EE7" s="199" t="str">
        <f>IF('เช็คเวลาเรียน เทอม 2'!EM7="ม",1,"")</f>
        <v/>
      </c>
      <c r="EF7" s="198"/>
      <c r="EG7" s="198"/>
      <c r="EH7" s="199" t="str">
        <f>IF('เช็คเวลาเรียน เทอม 2'!EP7="ม",1,"")</f>
        <v/>
      </c>
      <c r="EI7" s="199" t="str">
        <f>IF('เช็คเวลาเรียน เทอม 2'!EQ7="ม",1,"")</f>
        <v/>
      </c>
      <c r="EJ7" s="199" t="str">
        <f>IF('เช็คเวลาเรียน เทอม 2'!ER7="ม",1,"")</f>
        <v/>
      </c>
      <c r="EK7" s="199" t="str">
        <f>IF('เช็คเวลาเรียน เทอม 2'!ES7="ม",1,"")</f>
        <v/>
      </c>
      <c r="EL7" s="199" t="str">
        <f>IF('เช็คเวลาเรียน เทอม 2'!ET7="ม",1,"")</f>
        <v/>
      </c>
      <c r="EM7" s="198"/>
      <c r="EN7" s="198"/>
      <c r="EO7" s="199" t="str">
        <f>IF('เช็คเวลาเรียน เทอม 2'!EW7="ม",1,"")</f>
        <v/>
      </c>
      <c r="EP7" s="199" t="str">
        <f>IF('เช็คเวลาเรียน เทอม 2'!EX7="ม",1,"")</f>
        <v/>
      </c>
      <c r="EQ7" s="199" t="str">
        <f>IF('เช็คเวลาเรียน เทอม 2'!EY7="ม",1,"")</f>
        <v/>
      </c>
      <c r="ER7" s="199" t="str">
        <f>IF('เช็คเวลาเรียน เทอม 2'!EZ7="ม",1,"")</f>
        <v/>
      </c>
      <c r="ES7" s="199" t="str">
        <f>IF('เช็คเวลาเรียน เทอม 2'!FA7="ม",1,"")</f>
        <v/>
      </c>
      <c r="ET7" s="198"/>
      <c r="EU7" s="198"/>
      <c r="EV7" s="199" t="str">
        <f>IF('เช็คเวลาเรียน เทอม 2'!FD7="ม",1,"")</f>
        <v/>
      </c>
      <c r="EW7" s="199" t="str">
        <f>IF('เช็คเวลาเรียน เทอม 2'!FE7="ม",1,"")</f>
        <v/>
      </c>
      <c r="EX7" s="199" t="str">
        <f>IF('เช็คเวลาเรียน เทอม 2'!FF7="ม",1,"")</f>
        <v/>
      </c>
      <c r="EY7" s="199" t="str">
        <f>IF('เช็คเวลาเรียน เทอม 2'!FG7="ม",1,"")</f>
        <v/>
      </c>
      <c r="EZ7" s="199" t="str">
        <f>IF('เช็คเวลาเรียน เทอม 2'!FH7="ม",1,"")</f>
        <v/>
      </c>
      <c r="FA7" s="198"/>
      <c r="FB7" s="198"/>
      <c r="FC7" s="199" t="str">
        <f>IF('เช็คเวลาเรียน เทอม 2'!FK7="ม",1,"")</f>
        <v/>
      </c>
      <c r="FD7" s="199" t="str">
        <f>IF('เช็คเวลาเรียน เทอม 2'!FL7="ม",1,"")</f>
        <v/>
      </c>
      <c r="FE7" s="199" t="str">
        <f>IF('เช็คเวลาเรียน เทอม 2'!FM7="ม",1,"")</f>
        <v/>
      </c>
      <c r="FF7" s="338">
        <f t="shared" si="4"/>
        <v>0</v>
      </c>
      <c r="FG7" s="339"/>
      <c r="FH7" s="199" t="str">
        <f>IF('เช็คเวลาเรียน เทอม 2'!FR7="ม",1,"")</f>
        <v/>
      </c>
      <c r="FI7" s="199" t="str">
        <f>IF('เช็คเวลาเรียน เทอม 2'!FS7="ม",1,"")</f>
        <v/>
      </c>
      <c r="FJ7" s="198"/>
      <c r="FK7" s="198"/>
      <c r="FL7" s="199" t="str">
        <f>IF('เช็คเวลาเรียน เทอม 2'!FV7="ม",1,"")</f>
        <v/>
      </c>
      <c r="FM7" s="289"/>
      <c r="FN7" s="199" t="str">
        <f>IF('เช็คเวลาเรียน เทอม 2'!FX7="ม",1,"")</f>
        <v/>
      </c>
      <c r="FO7" s="199" t="str">
        <f>IF('เช็คเวลาเรียน เทอม 2'!FY7="ม",1,"")</f>
        <v/>
      </c>
      <c r="FP7" s="199" t="str">
        <f>IF('เช็คเวลาเรียน เทอม 2'!FZ7="ม",1,"")</f>
        <v/>
      </c>
      <c r="FQ7" s="198"/>
      <c r="FR7" s="198"/>
      <c r="FS7" s="199" t="str">
        <f>IF('เช็คเวลาเรียน เทอม 2'!GC7="ม",1,"")</f>
        <v/>
      </c>
      <c r="FT7" s="289"/>
      <c r="FU7" s="289"/>
      <c r="FV7" s="289"/>
      <c r="FW7" s="199" t="str">
        <f>IF('เช็คเวลาเรียน เทอม 2'!GG7="ม",1,"")</f>
        <v/>
      </c>
      <c r="FX7" s="198"/>
      <c r="FY7" s="198"/>
      <c r="FZ7" s="199" t="str">
        <f>IF('เช็คเวลาเรียน เทอม 2'!GJ7="ม",1,"")</f>
        <v/>
      </c>
      <c r="GA7" s="199" t="str">
        <f>IF('เช็คเวลาเรียน เทอม 2'!GK7="ม",1,"")</f>
        <v/>
      </c>
      <c r="GB7" s="199" t="str">
        <f>IF('เช็คเวลาเรียน เทอม 2'!GL7="ม",1,"")</f>
        <v/>
      </c>
      <c r="GC7" s="199" t="str">
        <f>IF('เช็คเวลาเรียน เทอม 2'!GM7="ม",1,"")</f>
        <v/>
      </c>
      <c r="GD7" s="199" t="str">
        <f>IF('เช็คเวลาเรียน เทอม 2'!GN7="ม",1,"")</f>
        <v/>
      </c>
      <c r="GE7" s="198"/>
      <c r="GF7" s="198"/>
      <c r="GG7" s="199" t="str">
        <f>IF('เช็คเวลาเรียน เทอม 2'!GQ7="ม",1,"")</f>
        <v/>
      </c>
      <c r="GH7" s="199" t="str">
        <f>IF('เช็คเวลาเรียน เทอม 2'!GR7="ม",1,"")</f>
        <v/>
      </c>
      <c r="GI7" s="199" t="str">
        <f>IF('เช็คเวลาเรียน เทอม 2'!GS7="ม",1,"")</f>
        <v/>
      </c>
      <c r="GJ7" s="199" t="str">
        <f>IF('เช็คเวลาเรียน เทอม 2'!GT7="ม",1,"")</f>
        <v/>
      </c>
      <c r="GK7" s="199" t="str">
        <f>IF('เช็คเวลาเรียน เทอม 2'!GU7="ม",1,"")</f>
        <v/>
      </c>
      <c r="GL7" s="338">
        <f t="shared" si="5"/>
        <v>0</v>
      </c>
      <c r="GM7" s="339"/>
    </row>
    <row r="8" spans="1:195" ht="14.85" customHeight="1">
      <c r="A8" s="134">
        <f>IF('ข้อมูล นร'!A8=0,"X",'ข้อมูล นร'!A8)</f>
        <v>5</v>
      </c>
      <c r="B8" s="81" t="str">
        <f>IF('ข้อมูล นร'!D8="","",'ข้อมูล นร'!D8)</f>
        <v>เด็กชายอภิวิชญ์ โพธิ์อินทร์</v>
      </c>
      <c r="C8" s="199" t="str">
        <f>IF('เช็คเวลาเรียน เทอม 2'!D8="ม",1,"")</f>
        <v/>
      </c>
      <c r="D8" s="199" t="str">
        <f>IF('เช็คเวลาเรียน เทอม 2'!E8="ม",1,"")</f>
        <v/>
      </c>
      <c r="E8" s="199" t="str">
        <f>IF('เช็คเวลาเรียน เทอม 2'!F8="ม",1,"")</f>
        <v/>
      </c>
      <c r="F8" s="199" t="str">
        <f>IF('เช็คเวลาเรียน เทอม 2'!G8="ม",1,"")</f>
        <v/>
      </c>
      <c r="G8" s="199" t="str">
        <f>IF('เช็คเวลาเรียน เทอม 2'!H8="ม",1,"")</f>
        <v/>
      </c>
      <c r="H8" s="198"/>
      <c r="I8" s="198"/>
      <c r="J8" s="199" t="str">
        <f>IF('เช็คเวลาเรียน เทอม 2'!K8="ม",1,"")</f>
        <v/>
      </c>
      <c r="K8" s="199" t="str">
        <f>IF('เช็คเวลาเรียน เทอม 2'!L8="ม",1,"")</f>
        <v/>
      </c>
      <c r="L8" s="199" t="str">
        <f>IF('เช็คเวลาเรียน เทอม 2'!M8="ม",1,"")</f>
        <v/>
      </c>
      <c r="M8" s="199" t="str">
        <f>IF('เช็คเวลาเรียน เทอม 2'!N8="ม",1,"")</f>
        <v/>
      </c>
      <c r="N8" s="199" t="str">
        <f>IF('เช็คเวลาเรียน เทอม 2'!O8="ม",1,"")</f>
        <v/>
      </c>
      <c r="O8" s="198"/>
      <c r="P8" s="198"/>
      <c r="Q8" s="199" t="str">
        <f>IF('เช็คเวลาเรียน เทอม 2'!R8="ม",1,"")</f>
        <v/>
      </c>
      <c r="R8" s="199" t="str">
        <f>IF('เช็คเวลาเรียน เทอม 2'!S8="ม",1,"")</f>
        <v/>
      </c>
      <c r="S8" s="199" t="str">
        <f>IF('เช็คเวลาเรียน เทอม 2'!T8="ม",1,"")</f>
        <v/>
      </c>
      <c r="T8" s="199" t="str">
        <f>IF('เช็คเวลาเรียน เทอม 2'!U8="ม",1,"")</f>
        <v/>
      </c>
      <c r="U8" s="199" t="str">
        <f>IF('เช็คเวลาเรียน เทอม 2'!V8="ม",1,"")</f>
        <v/>
      </c>
      <c r="V8" s="198"/>
      <c r="W8" s="198"/>
      <c r="X8" s="199" t="str">
        <f>IF('เช็คเวลาเรียน เทอม 2'!Y8="ม",1,"")</f>
        <v/>
      </c>
      <c r="Y8" s="199" t="str">
        <f>IF('เช็คเวลาเรียน เทอม 2'!Z8="ม",1,"")</f>
        <v/>
      </c>
      <c r="Z8" s="199" t="str">
        <f>IF('เช็คเวลาเรียน เทอม 2'!AA8="ม",1,"")</f>
        <v/>
      </c>
      <c r="AA8" s="199" t="str">
        <f>IF('เช็คเวลาเรียน เทอม 2'!AB8="ม",1,"")</f>
        <v/>
      </c>
      <c r="AB8" s="199" t="str">
        <f>IF('เช็คเวลาเรียน เทอม 2'!AC8="ม",1,"")</f>
        <v/>
      </c>
      <c r="AC8" s="198"/>
      <c r="AD8" s="198"/>
      <c r="AE8" s="199" t="str">
        <f>IF('เช็คเวลาเรียน เทอม 2'!AF8="ม",1,"")</f>
        <v/>
      </c>
      <c r="AF8" s="198"/>
      <c r="AG8" s="338">
        <f t="shared" si="0"/>
        <v>0</v>
      </c>
      <c r="AH8" s="339"/>
      <c r="AI8" s="199" t="str">
        <f>IF('เช็คเวลาเรียน เทอม 2'!AK8="ม",1,"")</f>
        <v/>
      </c>
      <c r="AJ8" s="199" t="str">
        <f>IF('เช็คเวลาเรียน เทอม 2'!AL8="ม",1,"")</f>
        <v/>
      </c>
      <c r="AK8" s="199" t="str">
        <f>IF('เช็คเวลาเรียน เทอม 2'!AM8="ม",1,"")</f>
        <v/>
      </c>
      <c r="AL8" s="199" t="str">
        <f>IF('เช็คเวลาเรียน เทอม 2'!AN8="ม",1,"")</f>
        <v/>
      </c>
      <c r="AM8" s="280"/>
      <c r="AN8" s="198"/>
      <c r="AO8" s="280"/>
      <c r="AP8" s="199" t="str">
        <f>IF('เช็คเวลาเรียน เทอม 2'!AR8="ม",1,"")</f>
        <v/>
      </c>
      <c r="AQ8" s="199" t="str">
        <f>IF('เช็คเวลาเรียน เทอม 2'!AS8="ม",1,"")</f>
        <v/>
      </c>
      <c r="AR8" s="280"/>
      <c r="AS8" s="199" t="str">
        <f>IF('เช็คเวลาเรียน เทอม 2'!AU8="ม",1,"")</f>
        <v/>
      </c>
      <c r="AT8" s="199" t="str">
        <f>IF('เช็คเวลาเรียน เทอม 2'!AV8="ม",1,"")</f>
        <v/>
      </c>
      <c r="AU8" s="198"/>
      <c r="AV8" s="198"/>
      <c r="AW8" s="199" t="str">
        <f>IF('เช็คเวลาเรียน เทอม 2'!AY8="ม",1,"")</f>
        <v/>
      </c>
      <c r="AX8" s="199" t="str">
        <f>IF('เช็คเวลาเรียน เทอม 2'!AZ8="ม",1,"")</f>
        <v/>
      </c>
      <c r="AY8" s="199" t="str">
        <f>IF('เช็คเวลาเรียน เทอม 2'!BA8="ม",1,"")</f>
        <v/>
      </c>
      <c r="AZ8" s="199" t="str">
        <f>IF('เช็คเวลาเรียน เทอม 2'!BB8="ม",1,"")</f>
        <v/>
      </c>
      <c r="BA8" s="199" t="str">
        <f>IF('เช็คเวลาเรียน เทอม 2'!BC8="ม",1,"")</f>
        <v/>
      </c>
      <c r="BB8" s="198"/>
      <c r="BC8" s="198"/>
      <c r="BD8" s="199" t="str">
        <f>IF('เช็คเวลาเรียน เทอม 2'!BF8="ม",1,"")</f>
        <v/>
      </c>
      <c r="BE8" s="199" t="str">
        <f>IF('เช็คเวลาเรียน เทอม 2'!BG8="ม",1,"")</f>
        <v/>
      </c>
      <c r="BF8" s="199" t="str">
        <f>IF('เช็คเวลาเรียน เทอม 2'!BH8="ม",1,"")</f>
        <v/>
      </c>
      <c r="BG8" s="199" t="str">
        <f>IF('เช็คเวลาเรียน เทอม 2'!BI8="ม",1,"")</f>
        <v/>
      </c>
      <c r="BH8" s="199" t="str">
        <f>IF('เช็คเวลาเรียน เทอม 2'!BJ8="ม",1,"")</f>
        <v/>
      </c>
      <c r="BI8" s="198"/>
      <c r="BJ8" s="198"/>
      <c r="BK8" s="199" t="str">
        <f>IF('เช็คเวลาเรียน เทอม 2'!BM8="ม",1,"")</f>
        <v/>
      </c>
      <c r="BL8" s="199" t="str">
        <f>IF('เช็คเวลาเรียน เทอม 2'!BN8="ม",1,"")</f>
        <v/>
      </c>
      <c r="BM8" s="287"/>
      <c r="BN8" s="338">
        <f t="shared" si="1"/>
        <v>0</v>
      </c>
      <c r="BO8" s="339"/>
      <c r="BP8" s="289"/>
      <c r="BQ8" s="198"/>
      <c r="BR8" s="198"/>
      <c r="BS8" s="199" t="str">
        <f>IF('เช็คเวลาเรียน เทอม 2'!BW8="ม",1,"")</f>
        <v/>
      </c>
      <c r="BT8" s="199" t="str">
        <f>IF('เช็คเวลาเรียน เทอม 2'!BX8="ม",1,"")</f>
        <v/>
      </c>
      <c r="BU8" s="199" t="str">
        <f>IF('เช็คเวลาเรียน เทอม 2'!BY8="ม",1,"")</f>
        <v/>
      </c>
      <c r="BV8" s="199" t="str">
        <f>IF('เช็คเวลาเรียน เทอม 2'!BZ8="ม",1,"")</f>
        <v/>
      </c>
      <c r="BW8" s="199" t="str">
        <f>IF('เช็คเวลาเรียน เทอม 2'!CA8="ม",1,"")</f>
        <v/>
      </c>
      <c r="BX8" s="198"/>
      <c r="BY8" s="198"/>
      <c r="BZ8" s="199" t="str">
        <f>IF('เช็คเวลาเรียน เทอม 2'!CD8="ม",1,"")</f>
        <v/>
      </c>
      <c r="CA8" s="199" t="str">
        <f>IF('เช็คเวลาเรียน เทอม 2'!CE8="ม",1,"")</f>
        <v/>
      </c>
      <c r="CB8" s="199" t="str">
        <f>IF('เช็คเวลาเรียน เทอม 2'!CF8="ม",1,"")</f>
        <v/>
      </c>
      <c r="CC8" s="199" t="str">
        <f>IF('เช็คเวลาเรียน เทอม 2'!CG8="ม",1,"")</f>
        <v/>
      </c>
      <c r="CD8" s="199" t="str">
        <f>IF('เช็คเวลาเรียน เทอม 2'!CH8="ม",1,"")</f>
        <v/>
      </c>
      <c r="CE8" s="280"/>
      <c r="CF8" s="198"/>
      <c r="CG8" s="199" t="str">
        <f>IF('เช็คเวลาเรียน เทอม 2'!CK8="ม",1,"")</f>
        <v/>
      </c>
      <c r="CH8" s="199" t="str">
        <f>IF('เช็คเวลาเรียน เทอม 2'!CL8="ม",1,"")</f>
        <v/>
      </c>
      <c r="CI8" s="199" t="str">
        <f>IF('เช็คเวลาเรียน เทอม 2'!CM8="ม",1,"")</f>
        <v/>
      </c>
      <c r="CJ8" s="199" t="str">
        <f>IF('เช็คเวลาเรียน เทอม 2'!CN8="ม",1,"")</f>
        <v/>
      </c>
      <c r="CK8" s="199" t="str">
        <f>IF('เช็คเวลาเรียน เทอม 2'!CO8="ม",1,"")</f>
        <v/>
      </c>
      <c r="CL8" s="198"/>
      <c r="CM8" s="198"/>
      <c r="CN8" s="199" t="str">
        <f>IF('เช็คเวลาเรียน เทอม 2'!CR8="ม",1,"")</f>
        <v/>
      </c>
      <c r="CO8" s="199" t="str">
        <f>IF('เช็คเวลาเรียน เทอม 2'!CS8="ม",1,"")</f>
        <v/>
      </c>
      <c r="CP8" s="199" t="str">
        <f>IF('เช็คเวลาเรียน เทอม 2'!CT8="ม",1,"")</f>
        <v/>
      </c>
      <c r="CQ8" s="199" t="str">
        <f>IF('เช็คเวลาเรียน เทอม 2'!CU8="ม",1,"")</f>
        <v/>
      </c>
      <c r="CR8" s="199" t="str">
        <f>IF('เช็คเวลาเรียน เทอม 2'!CV8="ม",1,"")</f>
        <v/>
      </c>
      <c r="CS8" s="198"/>
      <c r="CT8" s="198"/>
      <c r="CU8" s="338">
        <f t="shared" si="2"/>
        <v>0</v>
      </c>
      <c r="CV8" s="339"/>
      <c r="CW8" s="199" t="str">
        <f>IF('เช็คเวลาเรียน เทอม 2'!DC8="ม",1,"")</f>
        <v/>
      </c>
      <c r="CX8" s="199" t="str">
        <f>IF('เช็คเวลาเรียน เทอม 2'!DD8="ม",1,"")</f>
        <v/>
      </c>
      <c r="CY8" s="199" t="str">
        <f>IF('เช็คเวลาเรียน เทอม 2'!DE8="ม",1,"")</f>
        <v/>
      </c>
      <c r="CZ8" s="199" t="str">
        <f>IF('เช็คเวลาเรียน เทอม 2'!DF8="ม",1,"")</f>
        <v/>
      </c>
      <c r="DA8" s="199" t="str">
        <f>IF('เช็คเวลาเรียน เทอม 2'!DG8="ม",1,"")</f>
        <v/>
      </c>
      <c r="DB8" s="198"/>
      <c r="DC8" s="198"/>
      <c r="DD8" s="199" t="str">
        <f>IF('เช็คเวลาเรียน เทอม 2'!DJ8="ม",1,"")</f>
        <v/>
      </c>
      <c r="DE8" s="199" t="str">
        <f>IF('เช็คเวลาเรียน เทอม 2'!DK8="ม",1,"")</f>
        <v/>
      </c>
      <c r="DF8" s="199" t="str">
        <f>IF('เช็คเวลาเรียน เทอม 2'!DL8="ม",1,"")</f>
        <v/>
      </c>
      <c r="DG8" s="199" t="str">
        <f>IF('เช็คเวลาเรียน เทอม 2'!DM8="ม",1,"")</f>
        <v/>
      </c>
      <c r="DH8" s="199" t="str">
        <f>IF('เช็คเวลาเรียน เทอม 2'!DN8="ม",1,"")</f>
        <v/>
      </c>
      <c r="DI8" s="198"/>
      <c r="DJ8" s="198"/>
      <c r="DK8" s="199" t="str">
        <f>IF('เช็คเวลาเรียน เทอม 2'!DQ8="ม",1,"")</f>
        <v/>
      </c>
      <c r="DL8" s="199" t="str">
        <f>IF('เช็คเวลาเรียน เทอม 2'!DR8="ม",1,"")</f>
        <v/>
      </c>
      <c r="DM8" s="199" t="str">
        <f>IF('เช็คเวลาเรียน เทอม 2'!DS8="ม",1,"")</f>
        <v/>
      </c>
      <c r="DN8" s="199" t="str">
        <f>IF('เช็คเวลาเรียน เทอม 2'!DT8="ม",1,"")</f>
        <v/>
      </c>
      <c r="DO8" s="199" t="str">
        <f>IF('เช็คเวลาเรียน เทอม 2'!DU8="ม",1,"")</f>
        <v/>
      </c>
      <c r="DP8" s="198"/>
      <c r="DQ8" s="289"/>
      <c r="DR8" s="289"/>
      <c r="DS8" s="199" t="str">
        <f>IF('เช็คเวลาเรียน เทอม 2'!DY8="ม",1,"")</f>
        <v/>
      </c>
      <c r="DT8" s="199" t="str">
        <f>IF('เช็คเวลาเรียน เทอม 2'!DZ8="ม",1,"")</f>
        <v/>
      </c>
      <c r="DU8" s="199" t="str">
        <f>IF('เช็คเวลาเรียน เทอม 2'!EA8="ม",1,"")</f>
        <v/>
      </c>
      <c r="DV8" s="199" t="str">
        <f>IF('เช็คเวลาเรียน เทอม 2'!EB8="ม",1,"")</f>
        <v/>
      </c>
      <c r="DW8" s="198"/>
      <c r="DX8" s="198"/>
      <c r="DY8" s="338">
        <f t="shared" si="3"/>
        <v>0</v>
      </c>
      <c r="DZ8" s="339"/>
      <c r="EA8" s="199" t="str">
        <f>IF('เช็คเวลาเรียน เทอม 2'!EI8="ม",1,"")</f>
        <v/>
      </c>
      <c r="EB8" s="199" t="str">
        <f>IF('เช็คเวลาเรียน เทอม 2'!EJ8="ม",1,"")</f>
        <v/>
      </c>
      <c r="EC8" s="199" t="str">
        <f>IF('เช็คเวลาเรียน เทอม 2'!EK8="ม",1,"")</f>
        <v/>
      </c>
      <c r="ED8" s="199" t="str">
        <f>IF('เช็คเวลาเรียน เทอม 2'!EL8="ม",1,"")</f>
        <v/>
      </c>
      <c r="EE8" s="199" t="str">
        <f>IF('เช็คเวลาเรียน เทอม 2'!EM8="ม",1,"")</f>
        <v/>
      </c>
      <c r="EF8" s="198"/>
      <c r="EG8" s="198"/>
      <c r="EH8" s="199" t="str">
        <f>IF('เช็คเวลาเรียน เทอม 2'!EP8="ม",1,"")</f>
        <v/>
      </c>
      <c r="EI8" s="199" t="str">
        <f>IF('เช็คเวลาเรียน เทอม 2'!EQ8="ม",1,"")</f>
        <v/>
      </c>
      <c r="EJ8" s="199" t="str">
        <f>IF('เช็คเวลาเรียน เทอม 2'!ER8="ม",1,"")</f>
        <v/>
      </c>
      <c r="EK8" s="199" t="str">
        <f>IF('เช็คเวลาเรียน เทอม 2'!ES8="ม",1,"")</f>
        <v/>
      </c>
      <c r="EL8" s="199" t="str">
        <f>IF('เช็คเวลาเรียน เทอม 2'!ET8="ม",1,"")</f>
        <v/>
      </c>
      <c r="EM8" s="198"/>
      <c r="EN8" s="198"/>
      <c r="EO8" s="199" t="str">
        <f>IF('เช็คเวลาเรียน เทอม 2'!EW8="ม",1,"")</f>
        <v/>
      </c>
      <c r="EP8" s="199" t="str">
        <f>IF('เช็คเวลาเรียน เทอม 2'!EX8="ม",1,"")</f>
        <v/>
      </c>
      <c r="EQ8" s="199" t="str">
        <f>IF('เช็คเวลาเรียน เทอม 2'!EY8="ม",1,"")</f>
        <v/>
      </c>
      <c r="ER8" s="199" t="str">
        <f>IF('เช็คเวลาเรียน เทอม 2'!EZ8="ม",1,"")</f>
        <v/>
      </c>
      <c r="ES8" s="199" t="str">
        <f>IF('เช็คเวลาเรียน เทอม 2'!FA8="ม",1,"")</f>
        <v/>
      </c>
      <c r="ET8" s="198"/>
      <c r="EU8" s="198"/>
      <c r="EV8" s="199" t="str">
        <f>IF('เช็คเวลาเรียน เทอม 2'!FD8="ม",1,"")</f>
        <v/>
      </c>
      <c r="EW8" s="199" t="str">
        <f>IF('เช็คเวลาเรียน เทอม 2'!FE8="ม",1,"")</f>
        <v/>
      </c>
      <c r="EX8" s="199" t="str">
        <f>IF('เช็คเวลาเรียน เทอม 2'!FF8="ม",1,"")</f>
        <v/>
      </c>
      <c r="EY8" s="199" t="str">
        <f>IF('เช็คเวลาเรียน เทอม 2'!FG8="ม",1,"")</f>
        <v/>
      </c>
      <c r="EZ8" s="199" t="str">
        <f>IF('เช็คเวลาเรียน เทอม 2'!FH8="ม",1,"")</f>
        <v/>
      </c>
      <c r="FA8" s="198"/>
      <c r="FB8" s="198"/>
      <c r="FC8" s="199" t="str">
        <f>IF('เช็คเวลาเรียน เทอม 2'!FK8="ม",1,"")</f>
        <v/>
      </c>
      <c r="FD8" s="199" t="str">
        <f>IF('เช็คเวลาเรียน เทอม 2'!FL8="ม",1,"")</f>
        <v/>
      </c>
      <c r="FE8" s="199" t="str">
        <f>IF('เช็คเวลาเรียน เทอม 2'!FM8="ม",1,"")</f>
        <v/>
      </c>
      <c r="FF8" s="338">
        <f t="shared" si="4"/>
        <v>0</v>
      </c>
      <c r="FG8" s="339"/>
      <c r="FH8" s="199" t="str">
        <f>IF('เช็คเวลาเรียน เทอม 2'!FR8="ม",1,"")</f>
        <v/>
      </c>
      <c r="FI8" s="199" t="str">
        <f>IF('เช็คเวลาเรียน เทอม 2'!FS8="ม",1,"")</f>
        <v/>
      </c>
      <c r="FJ8" s="198"/>
      <c r="FK8" s="198"/>
      <c r="FL8" s="199" t="str">
        <f>IF('เช็คเวลาเรียน เทอม 2'!FV8="ม",1,"")</f>
        <v/>
      </c>
      <c r="FM8" s="289"/>
      <c r="FN8" s="199" t="str">
        <f>IF('เช็คเวลาเรียน เทอม 2'!FX8="ม",1,"")</f>
        <v/>
      </c>
      <c r="FO8" s="199" t="str">
        <f>IF('เช็คเวลาเรียน เทอม 2'!FY8="ม",1,"")</f>
        <v/>
      </c>
      <c r="FP8" s="199" t="str">
        <f>IF('เช็คเวลาเรียน เทอม 2'!FZ8="ม",1,"")</f>
        <v/>
      </c>
      <c r="FQ8" s="198"/>
      <c r="FR8" s="198"/>
      <c r="FS8" s="199" t="str">
        <f>IF('เช็คเวลาเรียน เทอม 2'!GC8="ม",1,"")</f>
        <v/>
      </c>
      <c r="FT8" s="289"/>
      <c r="FU8" s="289"/>
      <c r="FV8" s="289"/>
      <c r="FW8" s="199" t="str">
        <f>IF('เช็คเวลาเรียน เทอม 2'!GG8="ม",1,"")</f>
        <v/>
      </c>
      <c r="FX8" s="198"/>
      <c r="FY8" s="198"/>
      <c r="FZ8" s="199" t="str">
        <f>IF('เช็คเวลาเรียน เทอม 2'!GJ8="ม",1,"")</f>
        <v/>
      </c>
      <c r="GA8" s="199" t="str">
        <f>IF('เช็คเวลาเรียน เทอม 2'!GK8="ม",1,"")</f>
        <v/>
      </c>
      <c r="GB8" s="199" t="str">
        <f>IF('เช็คเวลาเรียน เทอม 2'!GL8="ม",1,"")</f>
        <v/>
      </c>
      <c r="GC8" s="199" t="str">
        <f>IF('เช็คเวลาเรียน เทอม 2'!GM8="ม",1,"")</f>
        <v/>
      </c>
      <c r="GD8" s="199" t="str">
        <f>IF('เช็คเวลาเรียน เทอม 2'!GN8="ม",1,"")</f>
        <v/>
      </c>
      <c r="GE8" s="198"/>
      <c r="GF8" s="198"/>
      <c r="GG8" s="199" t="str">
        <f>IF('เช็คเวลาเรียน เทอม 2'!GQ8="ม",1,"")</f>
        <v/>
      </c>
      <c r="GH8" s="199" t="str">
        <f>IF('เช็คเวลาเรียน เทอม 2'!GR8="ม",1,"")</f>
        <v/>
      </c>
      <c r="GI8" s="199" t="str">
        <f>IF('เช็คเวลาเรียน เทอม 2'!GS8="ม",1,"")</f>
        <v/>
      </c>
      <c r="GJ8" s="199" t="str">
        <f>IF('เช็คเวลาเรียน เทอม 2'!GT8="ม",1,"")</f>
        <v/>
      </c>
      <c r="GK8" s="199" t="str">
        <f>IF('เช็คเวลาเรียน เทอม 2'!GU8="ม",1,"")</f>
        <v/>
      </c>
      <c r="GL8" s="338">
        <f t="shared" si="5"/>
        <v>0</v>
      </c>
      <c r="GM8" s="339"/>
    </row>
    <row r="9" spans="1:195" ht="14.85" customHeight="1">
      <c r="A9" s="134">
        <f>IF('ข้อมูล นร'!A9=0,"X",'ข้อมูล นร'!A9)</f>
        <v>6</v>
      </c>
      <c r="B9" s="81" t="str">
        <f>IF('ข้อมูล นร'!D9="","",'ข้อมูล นร'!D9)</f>
        <v>เด็กชายพัสกร ปูนปาน</v>
      </c>
      <c r="C9" s="199" t="str">
        <f>IF('เช็คเวลาเรียน เทอม 2'!D9="ม",1,"")</f>
        <v/>
      </c>
      <c r="D9" s="199" t="str">
        <f>IF('เช็คเวลาเรียน เทอม 2'!E9="ม",1,"")</f>
        <v/>
      </c>
      <c r="E9" s="199" t="str">
        <f>IF('เช็คเวลาเรียน เทอม 2'!F9="ม",1,"")</f>
        <v/>
      </c>
      <c r="F9" s="199" t="str">
        <f>IF('เช็คเวลาเรียน เทอม 2'!G9="ม",1,"")</f>
        <v/>
      </c>
      <c r="G9" s="199" t="str">
        <f>IF('เช็คเวลาเรียน เทอม 2'!H9="ม",1,"")</f>
        <v/>
      </c>
      <c r="H9" s="198"/>
      <c r="I9" s="198"/>
      <c r="J9" s="199" t="str">
        <f>IF('เช็คเวลาเรียน เทอม 2'!K9="ม",1,"")</f>
        <v/>
      </c>
      <c r="K9" s="199" t="str">
        <f>IF('เช็คเวลาเรียน เทอม 2'!L9="ม",1,"")</f>
        <v/>
      </c>
      <c r="L9" s="199" t="str">
        <f>IF('เช็คเวลาเรียน เทอม 2'!M9="ม",1,"")</f>
        <v/>
      </c>
      <c r="M9" s="199" t="str">
        <f>IF('เช็คเวลาเรียน เทอม 2'!N9="ม",1,"")</f>
        <v/>
      </c>
      <c r="N9" s="199" t="str">
        <f>IF('เช็คเวลาเรียน เทอม 2'!O9="ม",1,"")</f>
        <v/>
      </c>
      <c r="O9" s="198"/>
      <c r="P9" s="198"/>
      <c r="Q9" s="199" t="str">
        <f>IF('เช็คเวลาเรียน เทอม 2'!R9="ม",1,"")</f>
        <v/>
      </c>
      <c r="R9" s="199" t="str">
        <f>IF('เช็คเวลาเรียน เทอม 2'!S9="ม",1,"")</f>
        <v/>
      </c>
      <c r="S9" s="199" t="str">
        <f>IF('เช็คเวลาเรียน เทอม 2'!T9="ม",1,"")</f>
        <v/>
      </c>
      <c r="T9" s="199" t="str">
        <f>IF('เช็คเวลาเรียน เทอม 2'!U9="ม",1,"")</f>
        <v/>
      </c>
      <c r="U9" s="199" t="str">
        <f>IF('เช็คเวลาเรียน เทอม 2'!V9="ม",1,"")</f>
        <v/>
      </c>
      <c r="V9" s="198"/>
      <c r="W9" s="198"/>
      <c r="X9" s="199" t="str">
        <f>IF('เช็คเวลาเรียน เทอม 2'!Y9="ม",1,"")</f>
        <v/>
      </c>
      <c r="Y9" s="199" t="str">
        <f>IF('เช็คเวลาเรียน เทอม 2'!Z9="ม",1,"")</f>
        <v/>
      </c>
      <c r="Z9" s="199" t="str">
        <f>IF('เช็คเวลาเรียน เทอม 2'!AA9="ม",1,"")</f>
        <v/>
      </c>
      <c r="AA9" s="199" t="str">
        <f>IF('เช็คเวลาเรียน เทอม 2'!AB9="ม",1,"")</f>
        <v/>
      </c>
      <c r="AB9" s="199" t="str">
        <f>IF('เช็คเวลาเรียน เทอม 2'!AC9="ม",1,"")</f>
        <v/>
      </c>
      <c r="AC9" s="198"/>
      <c r="AD9" s="198"/>
      <c r="AE9" s="199" t="str">
        <f>IF('เช็คเวลาเรียน เทอม 2'!AF9="ม",1,"")</f>
        <v/>
      </c>
      <c r="AF9" s="198"/>
      <c r="AG9" s="338">
        <f t="shared" si="0"/>
        <v>0</v>
      </c>
      <c r="AH9" s="339"/>
      <c r="AI9" s="199" t="str">
        <f>IF('เช็คเวลาเรียน เทอม 2'!AK9="ม",1,"")</f>
        <v/>
      </c>
      <c r="AJ9" s="199" t="str">
        <f>IF('เช็คเวลาเรียน เทอม 2'!AL9="ม",1,"")</f>
        <v/>
      </c>
      <c r="AK9" s="199" t="str">
        <f>IF('เช็คเวลาเรียน เทอม 2'!AM9="ม",1,"")</f>
        <v/>
      </c>
      <c r="AL9" s="199" t="str">
        <f>IF('เช็คเวลาเรียน เทอม 2'!AN9="ม",1,"")</f>
        <v/>
      </c>
      <c r="AM9" s="280"/>
      <c r="AN9" s="198"/>
      <c r="AO9" s="280"/>
      <c r="AP9" s="199" t="str">
        <f>IF('เช็คเวลาเรียน เทอม 2'!AR9="ม",1,"")</f>
        <v/>
      </c>
      <c r="AQ9" s="199" t="str">
        <f>IF('เช็คเวลาเรียน เทอม 2'!AS9="ม",1,"")</f>
        <v/>
      </c>
      <c r="AR9" s="280"/>
      <c r="AS9" s="199" t="str">
        <f>IF('เช็คเวลาเรียน เทอม 2'!AU9="ม",1,"")</f>
        <v/>
      </c>
      <c r="AT9" s="199" t="str">
        <f>IF('เช็คเวลาเรียน เทอม 2'!AV9="ม",1,"")</f>
        <v/>
      </c>
      <c r="AU9" s="198"/>
      <c r="AV9" s="198"/>
      <c r="AW9" s="199" t="str">
        <f>IF('เช็คเวลาเรียน เทอม 2'!AY9="ม",1,"")</f>
        <v/>
      </c>
      <c r="AX9" s="199" t="str">
        <f>IF('เช็คเวลาเรียน เทอม 2'!AZ9="ม",1,"")</f>
        <v/>
      </c>
      <c r="AY9" s="199" t="str">
        <f>IF('เช็คเวลาเรียน เทอม 2'!BA9="ม",1,"")</f>
        <v/>
      </c>
      <c r="AZ9" s="199" t="str">
        <f>IF('เช็คเวลาเรียน เทอม 2'!BB9="ม",1,"")</f>
        <v/>
      </c>
      <c r="BA9" s="199" t="str">
        <f>IF('เช็คเวลาเรียน เทอม 2'!BC9="ม",1,"")</f>
        <v/>
      </c>
      <c r="BB9" s="198"/>
      <c r="BC9" s="198"/>
      <c r="BD9" s="199" t="str">
        <f>IF('เช็คเวลาเรียน เทอม 2'!BF9="ม",1,"")</f>
        <v/>
      </c>
      <c r="BE9" s="199" t="str">
        <f>IF('เช็คเวลาเรียน เทอม 2'!BG9="ม",1,"")</f>
        <v/>
      </c>
      <c r="BF9" s="199" t="str">
        <f>IF('เช็คเวลาเรียน เทอม 2'!BH9="ม",1,"")</f>
        <v/>
      </c>
      <c r="BG9" s="199" t="str">
        <f>IF('เช็คเวลาเรียน เทอม 2'!BI9="ม",1,"")</f>
        <v/>
      </c>
      <c r="BH9" s="199" t="str">
        <f>IF('เช็คเวลาเรียน เทอม 2'!BJ9="ม",1,"")</f>
        <v/>
      </c>
      <c r="BI9" s="198"/>
      <c r="BJ9" s="198"/>
      <c r="BK9" s="199" t="str">
        <f>IF('เช็คเวลาเรียน เทอม 2'!BM9="ม",1,"")</f>
        <v/>
      </c>
      <c r="BL9" s="199" t="str">
        <f>IF('เช็คเวลาเรียน เทอม 2'!BN9="ม",1,"")</f>
        <v/>
      </c>
      <c r="BM9" s="287"/>
      <c r="BN9" s="338">
        <f t="shared" si="1"/>
        <v>0</v>
      </c>
      <c r="BO9" s="339"/>
      <c r="BP9" s="289"/>
      <c r="BQ9" s="198"/>
      <c r="BR9" s="198"/>
      <c r="BS9" s="199" t="str">
        <f>IF('เช็คเวลาเรียน เทอม 2'!BW9="ม",1,"")</f>
        <v/>
      </c>
      <c r="BT9" s="199" t="str">
        <f>IF('เช็คเวลาเรียน เทอม 2'!BX9="ม",1,"")</f>
        <v/>
      </c>
      <c r="BU9" s="199" t="str">
        <f>IF('เช็คเวลาเรียน เทอม 2'!BY9="ม",1,"")</f>
        <v/>
      </c>
      <c r="BV9" s="199" t="str">
        <f>IF('เช็คเวลาเรียน เทอม 2'!BZ9="ม",1,"")</f>
        <v/>
      </c>
      <c r="BW9" s="199" t="str">
        <f>IF('เช็คเวลาเรียน เทอม 2'!CA9="ม",1,"")</f>
        <v/>
      </c>
      <c r="BX9" s="198"/>
      <c r="BY9" s="198"/>
      <c r="BZ9" s="199" t="str">
        <f>IF('เช็คเวลาเรียน เทอม 2'!CD9="ม",1,"")</f>
        <v/>
      </c>
      <c r="CA9" s="199" t="str">
        <f>IF('เช็คเวลาเรียน เทอม 2'!CE9="ม",1,"")</f>
        <v/>
      </c>
      <c r="CB9" s="199" t="str">
        <f>IF('เช็คเวลาเรียน เทอม 2'!CF9="ม",1,"")</f>
        <v/>
      </c>
      <c r="CC9" s="199" t="str">
        <f>IF('เช็คเวลาเรียน เทอม 2'!CG9="ม",1,"")</f>
        <v/>
      </c>
      <c r="CD9" s="199" t="str">
        <f>IF('เช็คเวลาเรียน เทอม 2'!CH9="ม",1,"")</f>
        <v/>
      </c>
      <c r="CE9" s="280"/>
      <c r="CF9" s="198"/>
      <c r="CG9" s="199" t="str">
        <f>IF('เช็คเวลาเรียน เทอม 2'!CK9="ม",1,"")</f>
        <v/>
      </c>
      <c r="CH9" s="199" t="str">
        <f>IF('เช็คเวลาเรียน เทอม 2'!CL9="ม",1,"")</f>
        <v/>
      </c>
      <c r="CI9" s="199" t="str">
        <f>IF('เช็คเวลาเรียน เทอม 2'!CM9="ม",1,"")</f>
        <v/>
      </c>
      <c r="CJ9" s="199" t="str">
        <f>IF('เช็คเวลาเรียน เทอม 2'!CN9="ม",1,"")</f>
        <v/>
      </c>
      <c r="CK9" s="199" t="str">
        <f>IF('เช็คเวลาเรียน เทอม 2'!CO9="ม",1,"")</f>
        <v/>
      </c>
      <c r="CL9" s="198"/>
      <c r="CM9" s="198"/>
      <c r="CN9" s="199" t="str">
        <f>IF('เช็คเวลาเรียน เทอม 2'!CR9="ม",1,"")</f>
        <v/>
      </c>
      <c r="CO9" s="199" t="str">
        <f>IF('เช็คเวลาเรียน เทอม 2'!CS9="ม",1,"")</f>
        <v/>
      </c>
      <c r="CP9" s="199" t="str">
        <f>IF('เช็คเวลาเรียน เทอม 2'!CT9="ม",1,"")</f>
        <v/>
      </c>
      <c r="CQ9" s="199" t="str">
        <f>IF('เช็คเวลาเรียน เทอม 2'!CU9="ม",1,"")</f>
        <v/>
      </c>
      <c r="CR9" s="199" t="str">
        <f>IF('เช็คเวลาเรียน เทอม 2'!CV9="ม",1,"")</f>
        <v/>
      </c>
      <c r="CS9" s="198"/>
      <c r="CT9" s="198"/>
      <c r="CU9" s="338">
        <f t="shared" si="2"/>
        <v>0</v>
      </c>
      <c r="CV9" s="339"/>
      <c r="CW9" s="199" t="str">
        <f>IF('เช็คเวลาเรียน เทอม 2'!DC9="ม",1,"")</f>
        <v/>
      </c>
      <c r="CX9" s="199" t="str">
        <f>IF('เช็คเวลาเรียน เทอม 2'!DD9="ม",1,"")</f>
        <v/>
      </c>
      <c r="CY9" s="199" t="str">
        <f>IF('เช็คเวลาเรียน เทอม 2'!DE9="ม",1,"")</f>
        <v/>
      </c>
      <c r="CZ9" s="199" t="str">
        <f>IF('เช็คเวลาเรียน เทอม 2'!DF9="ม",1,"")</f>
        <v/>
      </c>
      <c r="DA9" s="199" t="str">
        <f>IF('เช็คเวลาเรียน เทอม 2'!DG9="ม",1,"")</f>
        <v/>
      </c>
      <c r="DB9" s="198"/>
      <c r="DC9" s="198"/>
      <c r="DD9" s="199" t="str">
        <f>IF('เช็คเวลาเรียน เทอม 2'!DJ9="ม",1,"")</f>
        <v/>
      </c>
      <c r="DE9" s="199" t="str">
        <f>IF('เช็คเวลาเรียน เทอม 2'!DK9="ม",1,"")</f>
        <v/>
      </c>
      <c r="DF9" s="199" t="str">
        <f>IF('เช็คเวลาเรียน เทอม 2'!DL9="ม",1,"")</f>
        <v/>
      </c>
      <c r="DG9" s="199" t="str">
        <f>IF('เช็คเวลาเรียน เทอม 2'!DM9="ม",1,"")</f>
        <v/>
      </c>
      <c r="DH9" s="199" t="str">
        <f>IF('เช็คเวลาเรียน เทอม 2'!DN9="ม",1,"")</f>
        <v/>
      </c>
      <c r="DI9" s="198"/>
      <c r="DJ9" s="198"/>
      <c r="DK9" s="199" t="str">
        <f>IF('เช็คเวลาเรียน เทอม 2'!DQ9="ม",1,"")</f>
        <v/>
      </c>
      <c r="DL9" s="199" t="str">
        <f>IF('เช็คเวลาเรียน เทอม 2'!DR9="ม",1,"")</f>
        <v/>
      </c>
      <c r="DM9" s="199" t="str">
        <f>IF('เช็คเวลาเรียน เทอม 2'!DS9="ม",1,"")</f>
        <v/>
      </c>
      <c r="DN9" s="199" t="str">
        <f>IF('เช็คเวลาเรียน เทอม 2'!DT9="ม",1,"")</f>
        <v/>
      </c>
      <c r="DO9" s="199" t="str">
        <f>IF('เช็คเวลาเรียน เทอม 2'!DU9="ม",1,"")</f>
        <v/>
      </c>
      <c r="DP9" s="198"/>
      <c r="DQ9" s="289"/>
      <c r="DR9" s="289"/>
      <c r="DS9" s="199" t="str">
        <f>IF('เช็คเวลาเรียน เทอม 2'!DY9="ม",1,"")</f>
        <v/>
      </c>
      <c r="DT9" s="199" t="str">
        <f>IF('เช็คเวลาเรียน เทอม 2'!DZ9="ม",1,"")</f>
        <v/>
      </c>
      <c r="DU9" s="199" t="str">
        <f>IF('เช็คเวลาเรียน เทอม 2'!EA9="ม",1,"")</f>
        <v/>
      </c>
      <c r="DV9" s="199" t="str">
        <f>IF('เช็คเวลาเรียน เทอม 2'!EB9="ม",1,"")</f>
        <v/>
      </c>
      <c r="DW9" s="198"/>
      <c r="DX9" s="198"/>
      <c r="DY9" s="338">
        <f t="shared" si="3"/>
        <v>0</v>
      </c>
      <c r="DZ9" s="339"/>
      <c r="EA9" s="199" t="str">
        <f>IF('เช็คเวลาเรียน เทอม 2'!EI9="ม",1,"")</f>
        <v/>
      </c>
      <c r="EB9" s="199" t="str">
        <f>IF('เช็คเวลาเรียน เทอม 2'!EJ9="ม",1,"")</f>
        <v/>
      </c>
      <c r="EC9" s="199" t="str">
        <f>IF('เช็คเวลาเรียน เทอม 2'!EK9="ม",1,"")</f>
        <v/>
      </c>
      <c r="ED9" s="199" t="str">
        <f>IF('เช็คเวลาเรียน เทอม 2'!EL9="ม",1,"")</f>
        <v/>
      </c>
      <c r="EE9" s="199" t="str">
        <f>IF('เช็คเวลาเรียน เทอม 2'!EM9="ม",1,"")</f>
        <v/>
      </c>
      <c r="EF9" s="198"/>
      <c r="EG9" s="198"/>
      <c r="EH9" s="199" t="str">
        <f>IF('เช็คเวลาเรียน เทอม 2'!EP9="ม",1,"")</f>
        <v/>
      </c>
      <c r="EI9" s="199" t="str">
        <f>IF('เช็คเวลาเรียน เทอม 2'!EQ9="ม",1,"")</f>
        <v/>
      </c>
      <c r="EJ9" s="199" t="str">
        <f>IF('เช็คเวลาเรียน เทอม 2'!ER9="ม",1,"")</f>
        <v/>
      </c>
      <c r="EK9" s="199" t="str">
        <f>IF('เช็คเวลาเรียน เทอม 2'!ES9="ม",1,"")</f>
        <v/>
      </c>
      <c r="EL9" s="199" t="str">
        <f>IF('เช็คเวลาเรียน เทอม 2'!ET9="ม",1,"")</f>
        <v/>
      </c>
      <c r="EM9" s="198"/>
      <c r="EN9" s="198"/>
      <c r="EO9" s="199" t="str">
        <f>IF('เช็คเวลาเรียน เทอม 2'!EW9="ม",1,"")</f>
        <v/>
      </c>
      <c r="EP9" s="199" t="str">
        <f>IF('เช็คเวลาเรียน เทอม 2'!EX9="ม",1,"")</f>
        <v/>
      </c>
      <c r="EQ9" s="199" t="str">
        <f>IF('เช็คเวลาเรียน เทอม 2'!EY9="ม",1,"")</f>
        <v/>
      </c>
      <c r="ER9" s="199" t="str">
        <f>IF('เช็คเวลาเรียน เทอม 2'!EZ9="ม",1,"")</f>
        <v/>
      </c>
      <c r="ES9" s="199" t="str">
        <f>IF('เช็คเวลาเรียน เทอม 2'!FA9="ม",1,"")</f>
        <v/>
      </c>
      <c r="ET9" s="198"/>
      <c r="EU9" s="198"/>
      <c r="EV9" s="199" t="str">
        <f>IF('เช็คเวลาเรียน เทอม 2'!FD9="ม",1,"")</f>
        <v/>
      </c>
      <c r="EW9" s="199" t="str">
        <f>IF('เช็คเวลาเรียน เทอม 2'!FE9="ม",1,"")</f>
        <v/>
      </c>
      <c r="EX9" s="199" t="str">
        <f>IF('เช็คเวลาเรียน เทอม 2'!FF9="ม",1,"")</f>
        <v/>
      </c>
      <c r="EY9" s="199" t="str">
        <f>IF('เช็คเวลาเรียน เทอม 2'!FG9="ม",1,"")</f>
        <v/>
      </c>
      <c r="EZ9" s="199" t="str">
        <f>IF('เช็คเวลาเรียน เทอม 2'!FH9="ม",1,"")</f>
        <v/>
      </c>
      <c r="FA9" s="198"/>
      <c r="FB9" s="198"/>
      <c r="FC9" s="199" t="str">
        <f>IF('เช็คเวลาเรียน เทอม 2'!FK9="ม",1,"")</f>
        <v/>
      </c>
      <c r="FD9" s="199" t="str">
        <f>IF('เช็คเวลาเรียน เทอม 2'!FL9="ม",1,"")</f>
        <v/>
      </c>
      <c r="FE9" s="199" t="str">
        <f>IF('เช็คเวลาเรียน เทอม 2'!FM9="ม",1,"")</f>
        <v/>
      </c>
      <c r="FF9" s="338">
        <f t="shared" si="4"/>
        <v>0</v>
      </c>
      <c r="FG9" s="339"/>
      <c r="FH9" s="199" t="str">
        <f>IF('เช็คเวลาเรียน เทอม 2'!FR9="ม",1,"")</f>
        <v/>
      </c>
      <c r="FI9" s="199" t="str">
        <f>IF('เช็คเวลาเรียน เทอม 2'!FS9="ม",1,"")</f>
        <v/>
      </c>
      <c r="FJ9" s="198"/>
      <c r="FK9" s="198"/>
      <c r="FL9" s="199" t="str">
        <f>IF('เช็คเวลาเรียน เทอม 2'!FV9="ม",1,"")</f>
        <v/>
      </c>
      <c r="FM9" s="289"/>
      <c r="FN9" s="199" t="str">
        <f>IF('เช็คเวลาเรียน เทอม 2'!FX9="ม",1,"")</f>
        <v/>
      </c>
      <c r="FO9" s="199" t="str">
        <f>IF('เช็คเวลาเรียน เทอม 2'!FY9="ม",1,"")</f>
        <v/>
      </c>
      <c r="FP9" s="199" t="str">
        <f>IF('เช็คเวลาเรียน เทอม 2'!FZ9="ม",1,"")</f>
        <v/>
      </c>
      <c r="FQ9" s="198"/>
      <c r="FR9" s="198"/>
      <c r="FS9" s="199" t="str">
        <f>IF('เช็คเวลาเรียน เทอม 2'!GC9="ม",1,"")</f>
        <v/>
      </c>
      <c r="FT9" s="289"/>
      <c r="FU9" s="289"/>
      <c r="FV9" s="289"/>
      <c r="FW9" s="199" t="str">
        <f>IF('เช็คเวลาเรียน เทอม 2'!GG9="ม",1,"")</f>
        <v/>
      </c>
      <c r="FX9" s="198"/>
      <c r="FY9" s="198"/>
      <c r="FZ9" s="199" t="str">
        <f>IF('เช็คเวลาเรียน เทอม 2'!GJ9="ม",1,"")</f>
        <v/>
      </c>
      <c r="GA9" s="199" t="str">
        <f>IF('เช็คเวลาเรียน เทอม 2'!GK9="ม",1,"")</f>
        <v/>
      </c>
      <c r="GB9" s="199" t="str">
        <f>IF('เช็คเวลาเรียน เทอม 2'!GL9="ม",1,"")</f>
        <v/>
      </c>
      <c r="GC9" s="199" t="str">
        <f>IF('เช็คเวลาเรียน เทอม 2'!GM9="ม",1,"")</f>
        <v/>
      </c>
      <c r="GD9" s="199" t="str">
        <f>IF('เช็คเวลาเรียน เทอม 2'!GN9="ม",1,"")</f>
        <v/>
      </c>
      <c r="GE9" s="198"/>
      <c r="GF9" s="198"/>
      <c r="GG9" s="199" t="str">
        <f>IF('เช็คเวลาเรียน เทอม 2'!GQ9="ม",1,"")</f>
        <v/>
      </c>
      <c r="GH9" s="199" t="str">
        <f>IF('เช็คเวลาเรียน เทอม 2'!GR9="ม",1,"")</f>
        <v/>
      </c>
      <c r="GI9" s="199" t="str">
        <f>IF('เช็คเวลาเรียน เทอม 2'!GS9="ม",1,"")</f>
        <v/>
      </c>
      <c r="GJ9" s="199" t="str">
        <f>IF('เช็คเวลาเรียน เทอม 2'!GT9="ม",1,"")</f>
        <v/>
      </c>
      <c r="GK9" s="199" t="str">
        <f>IF('เช็คเวลาเรียน เทอม 2'!GU9="ม",1,"")</f>
        <v/>
      </c>
      <c r="GL9" s="338">
        <f t="shared" si="5"/>
        <v>0</v>
      </c>
      <c r="GM9" s="339"/>
    </row>
    <row r="10" spans="1:195" ht="14.85" customHeight="1">
      <c r="A10" s="134">
        <f>IF('ข้อมูล นร'!A10=0,"X",'ข้อมูล นร'!A10)</f>
        <v>7</v>
      </c>
      <c r="B10" s="81" t="str">
        <f>IF('ข้อมูล นร'!D10="","",'ข้อมูล นร'!D10)</f>
        <v>เด็กชายนาทัชชา มูลลี</v>
      </c>
      <c r="C10" s="199" t="str">
        <f>IF('เช็คเวลาเรียน เทอม 2'!D10="ม",1,"")</f>
        <v/>
      </c>
      <c r="D10" s="199" t="str">
        <f>IF('เช็คเวลาเรียน เทอม 2'!E10="ม",1,"")</f>
        <v/>
      </c>
      <c r="E10" s="199" t="str">
        <f>IF('เช็คเวลาเรียน เทอม 2'!F10="ม",1,"")</f>
        <v/>
      </c>
      <c r="F10" s="199" t="str">
        <f>IF('เช็คเวลาเรียน เทอม 2'!G10="ม",1,"")</f>
        <v/>
      </c>
      <c r="G10" s="199" t="str">
        <f>IF('เช็คเวลาเรียน เทอม 2'!H10="ม",1,"")</f>
        <v/>
      </c>
      <c r="H10" s="198"/>
      <c r="I10" s="198"/>
      <c r="J10" s="199" t="str">
        <f>IF('เช็คเวลาเรียน เทอม 2'!K10="ม",1,"")</f>
        <v/>
      </c>
      <c r="K10" s="199" t="str">
        <f>IF('เช็คเวลาเรียน เทอม 2'!L10="ม",1,"")</f>
        <v/>
      </c>
      <c r="L10" s="199" t="str">
        <f>IF('เช็คเวลาเรียน เทอม 2'!M10="ม",1,"")</f>
        <v/>
      </c>
      <c r="M10" s="199" t="str">
        <f>IF('เช็คเวลาเรียน เทอม 2'!N10="ม",1,"")</f>
        <v/>
      </c>
      <c r="N10" s="199" t="str">
        <f>IF('เช็คเวลาเรียน เทอม 2'!O10="ม",1,"")</f>
        <v/>
      </c>
      <c r="O10" s="198"/>
      <c r="P10" s="198"/>
      <c r="Q10" s="199" t="str">
        <f>IF('เช็คเวลาเรียน เทอม 2'!R10="ม",1,"")</f>
        <v/>
      </c>
      <c r="R10" s="199" t="str">
        <f>IF('เช็คเวลาเรียน เทอม 2'!S10="ม",1,"")</f>
        <v/>
      </c>
      <c r="S10" s="199" t="str">
        <f>IF('เช็คเวลาเรียน เทอม 2'!T10="ม",1,"")</f>
        <v/>
      </c>
      <c r="T10" s="199" t="str">
        <f>IF('เช็คเวลาเรียน เทอม 2'!U10="ม",1,"")</f>
        <v/>
      </c>
      <c r="U10" s="199" t="str">
        <f>IF('เช็คเวลาเรียน เทอม 2'!V10="ม",1,"")</f>
        <v/>
      </c>
      <c r="V10" s="198"/>
      <c r="W10" s="198"/>
      <c r="X10" s="199" t="str">
        <f>IF('เช็คเวลาเรียน เทอม 2'!Y10="ม",1,"")</f>
        <v/>
      </c>
      <c r="Y10" s="199" t="str">
        <f>IF('เช็คเวลาเรียน เทอม 2'!Z10="ม",1,"")</f>
        <v/>
      </c>
      <c r="Z10" s="199" t="str">
        <f>IF('เช็คเวลาเรียน เทอม 2'!AA10="ม",1,"")</f>
        <v/>
      </c>
      <c r="AA10" s="199" t="str">
        <f>IF('เช็คเวลาเรียน เทอม 2'!AB10="ม",1,"")</f>
        <v/>
      </c>
      <c r="AB10" s="199" t="str">
        <f>IF('เช็คเวลาเรียน เทอม 2'!AC10="ม",1,"")</f>
        <v/>
      </c>
      <c r="AC10" s="198"/>
      <c r="AD10" s="198"/>
      <c r="AE10" s="199" t="str">
        <f>IF('เช็คเวลาเรียน เทอม 2'!AF10="ม",1,"")</f>
        <v/>
      </c>
      <c r="AF10" s="198"/>
      <c r="AG10" s="338">
        <f t="shared" si="0"/>
        <v>0</v>
      </c>
      <c r="AH10" s="339"/>
      <c r="AI10" s="199" t="str">
        <f>IF('เช็คเวลาเรียน เทอม 2'!AK10="ม",1,"")</f>
        <v/>
      </c>
      <c r="AJ10" s="199" t="str">
        <f>IF('เช็คเวลาเรียน เทอม 2'!AL10="ม",1,"")</f>
        <v/>
      </c>
      <c r="AK10" s="199" t="str">
        <f>IF('เช็คเวลาเรียน เทอม 2'!AM10="ม",1,"")</f>
        <v/>
      </c>
      <c r="AL10" s="199" t="str">
        <f>IF('เช็คเวลาเรียน เทอม 2'!AN10="ม",1,"")</f>
        <v/>
      </c>
      <c r="AM10" s="280"/>
      <c r="AN10" s="198"/>
      <c r="AO10" s="280"/>
      <c r="AP10" s="199" t="str">
        <f>IF('เช็คเวลาเรียน เทอม 2'!AR10="ม",1,"")</f>
        <v/>
      </c>
      <c r="AQ10" s="199" t="str">
        <f>IF('เช็คเวลาเรียน เทอม 2'!AS10="ม",1,"")</f>
        <v/>
      </c>
      <c r="AR10" s="280"/>
      <c r="AS10" s="199" t="str">
        <f>IF('เช็คเวลาเรียน เทอม 2'!AU10="ม",1,"")</f>
        <v/>
      </c>
      <c r="AT10" s="199" t="str">
        <f>IF('เช็คเวลาเรียน เทอม 2'!AV10="ม",1,"")</f>
        <v/>
      </c>
      <c r="AU10" s="198"/>
      <c r="AV10" s="198"/>
      <c r="AW10" s="199" t="str">
        <f>IF('เช็คเวลาเรียน เทอม 2'!AY10="ม",1,"")</f>
        <v/>
      </c>
      <c r="AX10" s="199" t="str">
        <f>IF('เช็คเวลาเรียน เทอม 2'!AZ10="ม",1,"")</f>
        <v/>
      </c>
      <c r="AY10" s="199" t="str">
        <f>IF('เช็คเวลาเรียน เทอม 2'!BA10="ม",1,"")</f>
        <v/>
      </c>
      <c r="AZ10" s="199" t="str">
        <f>IF('เช็คเวลาเรียน เทอม 2'!BB10="ม",1,"")</f>
        <v/>
      </c>
      <c r="BA10" s="199" t="str">
        <f>IF('เช็คเวลาเรียน เทอม 2'!BC10="ม",1,"")</f>
        <v/>
      </c>
      <c r="BB10" s="198"/>
      <c r="BC10" s="198"/>
      <c r="BD10" s="199" t="str">
        <f>IF('เช็คเวลาเรียน เทอม 2'!BF10="ม",1,"")</f>
        <v/>
      </c>
      <c r="BE10" s="199" t="str">
        <f>IF('เช็คเวลาเรียน เทอม 2'!BG10="ม",1,"")</f>
        <v/>
      </c>
      <c r="BF10" s="199" t="str">
        <f>IF('เช็คเวลาเรียน เทอม 2'!BH10="ม",1,"")</f>
        <v/>
      </c>
      <c r="BG10" s="199" t="str">
        <f>IF('เช็คเวลาเรียน เทอม 2'!BI10="ม",1,"")</f>
        <v/>
      </c>
      <c r="BH10" s="199" t="str">
        <f>IF('เช็คเวลาเรียน เทอม 2'!BJ10="ม",1,"")</f>
        <v/>
      </c>
      <c r="BI10" s="198"/>
      <c r="BJ10" s="198"/>
      <c r="BK10" s="199" t="str">
        <f>IF('เช็คเวลาเรียน เทอม 2'!BM10="ม",1,"")</f>
        <v/>
      </c>
      <c r="BL10" s="199" t="str">
        <f>IF('เช็คเวลาเรียน เทอม 2'!BN10="ม",1,"")</f>
        <v/>
      </c>
      <c r="BM10" s="287"/>
      <c r="BN10" s="338">
        <f t="shared" si="1"/>
        <v>0</v>
      </c>
      <c r="BO10" s="339"/>
      <c r="BP10" s="289"/>
      <c r="BQ10" s="198"/>
      <c r="BR10" s="198"/>
      <c r="BS10" s="199" t="str">
        <f>IF('เช็คเวลาเรียน เทอม 2'!BW10="ม",1,"")</f>
        <v/>
      </c>
      <c r="BT10" s="199" t="str">
        <f>IF('เช็คเวลาเรียน เทอม 2'!BX10="ม",1,"")</f>
        <v/>
      </c>
      <c r="BU10" s="199" t="str">
        <f>IF('เช็คเวลาเรียน เทอม 2'!BY10="ม",1,"")</f>
        <v/>
      </c>
      <c r="BV10" s="199" t="str">
        <f>IF('เช็คเวลาเรียน เทอม 2'!BZ10="ม",1,"")</f>
        <v/>
      </c>
      <c r="BW10" s="199" t="str">
        <f>IF('เช็คเวลาเรียน เทอม 2'!CA10="ม",1,"")</f>
        <v/>
      </c>
      <c r="BX10" s="198"/>
      <c r="BY10" s="198"/>
      <c r="BZ10" s="199" t="str">
        <f>IF('เช็คเวลาเรียน เทอม 2'!CD10="ม",1,"")</f>
        <v/>
      </c>
      <c r="CA10" s="199" t="str">
        <f>IF('เช็คเวลาเรียน เทอม 2'!CE10="ม",1,"")</f>
        <v/>
      </c>
      <c r="CB10" s="199" t="str">
        <f>IF('เช็คเวลาเรียน เทอม 2'!CF10="ม",1,"")</f>
        <v/>
      </c>
      <c r="CC10" s="199" t="str">
        <f>IF('เช็คเวลาเรียน เทอม 2'!CG10="ม",1,"")</f>
        <v/>
      </c>
      <c r="CD10" s="199" t="str">
        <f>IF('เช็คเวลาเรียน เทอม 2'!CH10="ม",1,"")</f>
        <v/>
      </c>
      <c r="CE10" s="280"/>
      <c r="CF10" s="198"/>
      <c r="CG10" s="199" t="str">
        <f>IF('เช็คเวลาเรียน เทอม 2'!CK10="ม",1,"")</f>
        <v/>
      </c>
      <c r="CH10" s="199" t="str">
        <f>IF('เช็คเวลาเรียน เทอม 2'!CL10="ม",1,"")</f>
        <v/>
      </c>
      <c r="CI10" s="199" t="str">
        <f>IF('เช็คเวลาเรียน เทอม 2'!CM10="ม",1,"")</f>
        <v/>
      </c>
      <c r="CJ10" s="199" t="str">
        <f>IF('เช็คเวลาเรียน เทอม 2'!CN10="ม",1,"")</f>
        <v/>
      </c>
      <c r="CK10" s="199" t="str">
        <f>IF('เช็คเวลาเรียน เทอม 2'!CO10="ม",1,"")</f>
        <v/>
      </c>
      <c r="CL10" s="198"/>
      <c r="CM10" s="198"/>
      <c r="CN10" s="199" t="str">
        <f>IF('เช็คเวลาเรียน เทอม 2'!CR10="ม",1,"")</f>
        <v/>
      </c>
      <c r="CO10" s="199" t="str">
        <f>IF('เช็คเวลาเรียน เทอม 2'!CS10="ม",1,"")</f>
        <v/>
      </c>
      <c r="CP10" s="199" t="str">
        <f>IF('เช็คเวลาเรียน เทอม 2'!CT10="ม",1,"")</f>
        <v/>
      </c>
      <c r="CQ10" s="199" t="str">
        <f>IF('เช็คเวลาเรียน เทอม 2'!CU10="ม",1,"")</f>
        <v/>
      </c>
      <c r="CR10" s="199" t="str">
        <f>IF('เช็คเวลาเรียน เทอม 2'!CV10="ม",1,"")</f>
        <v/>
      </c>
      <c r="CS10" s="198"/>
      <c r="CT10" s="198"/>
      <c r="CU10" s="338">
        <f t="shared" si="2"/>
        <v>0</v>
      </c>
      <c r="CV10" s="339"/>
      <c r="CW10" s="199" t="str">
        <f>IF('เช็คเวลาเรียน เทอม 2'!DC10="ม",1,"")</f>
        <v/>
      </c>
      <c r="CX10" s="199" t="str">
        <f>IF('เช็คเวลาเรียน เทอม 2'!DD10="ม",1,"")</f>
        <v/>
      </c>
      <c r="CY10" s="199" t="str">
        <f>IF('เช็คเวลาเรียน เทอม 2'!DE10="ม",1,"")</f>
        <v/>
      </c>
      <c r="CZ10" s="199" t="str">
        <f>IF('เช็คเวลาเรียน เทอม 2'!DF10="ม",1,"")</f>
        <v/>
      </c>
      <c r="DA10" s="199" t="str">
        <f>IF('เช็คเวลาเรียน เทอม 2'!DG10="ม",1,"")</f>
        <v/>
      </c>
      <c r="DB10" s="198"/>
      <c r="DC10" s="198"/>
      <c r="DD10" s="199" t="str">
        <f>IF('เช็คเวลาเรียน เทอม 2'!DJ10="ม",1,"")</f>
        <v/>
      </c>
      <c r="DE10" s="199" t="str">
        <f>IF('เช็คเวลาเรียน เทอม 2'!DK10="ม",1,"")</f>
        <v/>
      </c>
      <c r="DF10" s="199" t="str">
        <f>IF('เช็คเวลาเรียน เทอม 2'!DL10="ม",1,"")</f>
        <v/>
      </c>
      <c r="DG10" s="199" t="str">
        <f>IF('เช็คเวลาเรียน เทอม 2'!DM10="ม",1,"")</f>
        <v/>
      </c>
      <c r="DH10" s="199" t="str">
        <f>IF('เช็คเวลาเรียน เทอม 2'!DN10="ม",1,"")</f>
        <v/>
      </c>
      <c r="DI10" s="198"/>
      <c r="DJ10" s="198"/>
      <c r="DK10" s="199" t="str">
        <f>IF('เช็คเวลาเรียน เทอม 2'!DQ10="ม",1,"")</f>
        <v/>
      </c>
      <c r="DL10" s="199" t="str">
        <f>IF('เช็คเวลาเรียน เทอม 2'!DR10="ม",1,"")</f>
        <v/>
      </c>
      <c r="DM10" s="199" t="str">
        <f>IF('เช็คเวลาเรียน เทอม 2'!DS10="ม",1,"")</f>
        <v/>
      </c>
      <c r="DN10" s="199" t="str">
        <f>IF('เช็คเวลาเรียน เทอม 2'!DT10="ม",1,"")</f>
        <v/>
      </c>
      <c r="DO10" s="199" t="str">
        <f>IF('เช็คเวลาเรียน เทอม 2'!DU10="ม",1,"")</f>
        <v/>
      </c>
      <c r="DP10" s="198"/>
      <c r="DQ10" s="289"/>
      <c r="DR10" s="289"/>
      <c r="DS10" s="199" t="str">
        <f>IF('เช็คเวลาเรียน เทอม 2'!DY10="ม",1,"")</f>
        <v/>
      </c>
      <c r="DT10" s="199" t="str">
        <f>IF('เช็คเวลาเรียน เทอม 2'!DZ10="ม",1,"")</f>
        <v/>
      </c>
      <c r="DU10" s="199" t="str">
        <f>IF('เช็คเวลาเรียน เทอม 2'!EA10="ม",1,"")</f>
        <v/>
      </c>
      <c r="DV10" s="199" t="str">
        <f>IF('เช็คเวลาเรียน เทอม 2'!EB10="ม",1,"")</f>
        <v/>
      </c>
      <c r="DW10" s="198"/>
      <c r="DX10" s="198"/>
      <c r="DY10" s="338">
        <f t="shared" si="3"/>
        <v>0</v>
      </c>
      <c r="DZ10" s="339"/>
      <c r="EA10" s="199" t="str">
        <f>IF('เช็คเวลาเรียน เทอม 2'!EI10="ม",1,"")</f>
        <v/>
      </c>
      <c r="EB10" s="199" t="str">
        <f>IF('เช็คเวลาเรียน เทอม 2'!EJ10="ม",1,"")</f>
        <v/>
      </c>
      <c r="EC10" s="199" t="str">
        <f>IF('เช็คเวลาเรียน เทอม 2'!EK10="ม",1,"")</f>
        <v/>
      </c>
      <c r="ED10" s="199" t="str">
        <f>IF('เช็คเวลาเรียน เทอม 2'!EL10="ม",1,"")</f>
        <v/>
      </c>
      <c r="EE10" s="199" t="str">
        <f>IF('เช็คเวลาเรียน เทอม 2'!EM10="ม",1,"")</f>
        <v/>
      </c>
      <c r="EF10" s="198"/>
      <c r="EG10" s="198"/>
      <c r="EH10" s="199" t="str">
        <f>IF('เช็คเวลาเรียน เทอม 2'!EP10="ม",1,"")</f>
        <v/>
      </c>
      <c r="EI10" s="199" t="str">
        <f>IF('เช็คเวลาเรียน เทอม 2'!EQ10="ม",1,"")</f>
        <v/>
      </c>
      <c r="EJ10" s="199" t="str">
        <f>IF('เช็คเวลาเรียน เทอม 2'!ER10="ม",1,"")</f>
        <v/>
      </c>
      <c r="EK10" s="199" t="str">
        <f>IF('เช็คเวลาเรียน เทอม 2'!ES10="ม",1,"")</f>
        <v/>
      </c>
      <c r="EL10" s="199" t="str">
        <f>IF('เช็คเวลาเรียน เทอม 2'!ET10="ม",1,"")</f>
        <v/>
      </c>
      <c r="EM10" s="198"/>
      <c r="EN10" s="198"/>
      <c r="EO10" s="199" t="str">
        <f>IF('เช็คเวลาเรียน เทอม 2'!EW10="ม",1,"")</f>
        <v/>
      </c>
      <c r="EP10" s="199" t="str">
        <f>IF('เช็คเวลาเรียน เทอม 2'!EX10="ม",1,"")</f>
        <v/>
      </c>
      <c r="EQ10" s="199" t="str">
        <f>IF('เช็คเวลาเรียน เทอม 2'!EY10="ม",1,"")</f>
        <v/>
      </c>
      <c r="ER10" s="199" t="str">
        <f>IF('เช็คเวลาเรียน เทอม 2'!EZ10="ม",1,"")</f>
        <v/>
      </c>
      <c r="ES10" s="199" t="str">
        <f>IF('เช็คเวลาเรียน เทอม 2'!FA10="ม",1,"")</f>
        <v/>
      </c>
      <c r="ET10" s="198"/>
      <c r="EU10" s="198"/>
      <c r="EV10" s="199" t="str">
        <f>IF('เช็คเวลาเรียน เทอม 2'!FD10="ม",1,"")</f>
        <v/>
      </c>
      <c r="EW10" s="199" t="str">
        <f>IF('เช็คเวลาเรียน เทอม 2'!FE10="ม",1,"")</f>
        <v/>
      </c>
      <c r="EX10" s="199" t="str">
        <f>IF('เช็คเวลาเรียน เทอม 2'!FF10="ม",1,"")</f>
        <v/>
      </c>
      <c r="EY10" s="199" t="str">
        <f>IF('เช็คเวลาเรียน เทอม 2'!FG10="ม",1,"")</f>
        <v/>
      </c>
      <c r="EZ10" s="199" t="str">
        <f>IF('เช็คเวลาเรียน เทอม 2'!FH10="ม",1,"")</f>
        <v/>
      </c>
      <c r="FA10" s="198"/>
      <c r="FB10" s="198"/>
      <c r="FC10" s="199" t="str">
        <f>IF('เช็คเวลาเรียน เทอม 2'!FK10="ม",1,"")</f>
        <v/>
      </c>
      <c r="FD10" s="199" t="str">
        <f>IF('เช็คเวลาเรียน เทอม 2'!FL10="ม",1,"")</f>
        <v/>
      </c>
      <c r="FE10" s="199" t="str">
        <f>IF('เช็คเวลาเรียน เทอม 2'!FM10="ม",1,"")</f>
        <v/>
      </c>
      <c r="FF10" s="338">
        <f t="shared" si="4"/>
        <v>0</v>
      </c>
      <c r="FG10" s="339"/>
      <c r="FH10" s="199" t="str">
        <f>IF('เช็คเวลาเรียน เทอม 2'!FR10="ม",1,"")</f>
        <v/>
      </c>
      <c r="FI10" s="199" t="str">
        <f>IF('เช็คเวลาเรียน เทอม 2'!FS10="ม",1,"")</f>
        <v/>
      </c>
      <c r="FJ10" s="198"/>
      <c r="FK10" s="198"/>
      <c r="FL10" s="199" t="str">
        <f>IF('เช็คเวลาเรียน เทอม 2'!FV10="ม",1,"")</f>
        <v/>
      </c>
      <c r="FM10" s="289"/>
      <c r="FN10" s="199" t="str">
        <f>IF('เช็คเวลาเรียน เทอม 2'!FX10="ม",1,"")</f>
        <v/>
      </c>
      <c r="FO10" s="199" t="str">
        <f>IF('เช็คเวลาเรียน เทอม 2'!FY10="ม",1,"")</f>
        <v/>
      </c>
      <c r="FP10" s="199" t="str">
        <f>IF('เช็คเวลาเรียน เทอม 2'!FZ10="ม",1,"")</f>
        <v/>
      </c>
      <c r="FQ10" s="198"/>
      <c r="FR10" s="198"/>
      <c r="FS10" s="199" t="str">
        <f>IF('เช็คเวลาเรียน เทอม 2'!GC10="ม",1,"")</f>
        <v/>
      </c>
      <c r="FT10" s="289"/>
      <c r="FU10" s="289"/>
      <c r="FV10" s="289"/>
      <c r="FW10" s="199" t="str">
        <f>IF('เช็คเวลาเรียน เทอม 2'!GG10="ม",1,"")</f>
        <v/>
      </c>
      <c r="FX10" s="198"/>
      <c r="FY10" s="198"/>
      <c r="FZ10" s="199" t="str">
        <f>IF('เช็คเวลาเรียน เทอม 2'!GJ10="ม",1,"")</f>
        <v/>
      </c>
      <c r="GA10" s="199" t="str">
        <f>IF('เช็คเวลาเรียน เทอม 2'!GK10="ม",1,"")</f>
        <v/>
      </c>
      <c r="GB10" s="199" t="str">
        <f>IF('เช็คเวลาเรียน เทอม 2'!GL10="ม",1,"")</f>
        <v/>
      </c>
      <c r="GC10" s="199" t="str">
        <f>IF('เช็คเวลาเรียน เทอม 2'!GM10="ม",1,"")</f>
        <v/>
      </c>
      <c r="GD10" s="199" t="str">
        <f>IF('เช็คเวลาเรียน เทอม 2'!GN10="ม",1,"")</f>
        <v/>
      </c>
      <c r="GE10" s="198"/>
      <c r="GF10" s="198"/>
      <c r="GG10" s="199" t="str">
        <f>IF('เช็คเวลาเรียน เทอม 2'!GQ10="ม",1,"")</f>
        <v/>
      </c>
      <c r="GH10" s="199" t="str">
        <f>IF('เช็คเวลาเรียน เทอม 2'!GR10="ม",1,"")</f>
        <v/>
      </c>
      <c r="GI10" s="199" t="str">
        <f>IF('เช็คเวลาเรียน เทอม 2'!GS10="ม",1,"")</f>
        <v/>
      </c>
      <c r="GJ10" s="199" t="str">
        <f>IF('เช็คเวลาเรียน เทอม 2'!GT10="ม",1,"")</f>
        <v/>
      </c>
      <c r="GK10" s="199" t="str">
        <f>IF('เช็คเวลาเรียน เทอม 2'!GU10="ม",1,"")</f>
        <v/>
      </c>
      <c r="GL10" s="338">
        <f t="shared" si="5"/>
        <v>0</v>
      </c>
      <c r="GM10" s="339"/>
    </row>
    <row r="11" spans="1:195" ht="14.85" customHeight="1">
      <c r="A11" s="134">
        <f>IF('ข้อมูล นร'!A11=0,"X",'ข้อมูล นร'!A11)</f>
        <v>8</v>
      </c>
      <c r="B11" s="81" t="str">
        <f>IF('ข้อมูล นร'!D11="","",'ข้อมูล นร'!D11)</f>
        <v>เด็กหญิงธัญลักษณ์ แก่นจำปา</v>
      </c>
      <c r="C11" s="199" t="str">
        <f>IF('เช็คเวลาเรียน เทอม 2'!D11="ม",1,"")</f>
        <v/>
      </c>
      <c r="D11" s="199" t="str">
        <f>IF('เช็คเวลาเรียน เทอม 2'!E11="ม",1,"")</f>
        <v/>
      </c>
      <c r="E11" s="199" t="str">
        <f>IF('เช็คเวลาเรียน เทอม 2'!F11="ม",1,"")</f>
        <v/>
      </c>
      <c r="F11" s="199" t="str">
        <f>IF('เช็คเวลาเรียน เทอม 2'!G11="ม",1,"")</f>
        <v/>
      </c>
      <c r="G11" s="199" t="str">
        <f>IF('เช็คเวลาเรียน เทอม 2'!H11="ม",1,"")</f>
        <v/>
      </c>
      <c r="H11" s="198"/>
      <c r="I11" s="198"/>
      <c r="J11" s="199" t="str">
        <f>IF('เช็คเวลาเรียน เทอม 2'!K11="ม",1,"")</f>
        <v/>
      </c>
      <c r="K11" s="199" t="str">
        <f>IF('เช็คเวลาเรียน เทอม 2'!L11="ม",1,"")</f>
        <v/>
      </c>
      <c r="L11" s="199" t="str">
        <f>IF('เช็คเวลาเรียน เทอม 2'!M11="ม",1,"")</f>
        <v/>
      </c>
      <c r="M11" s="199" t="str">
        <f>IF('เช็คเวลาเรียน เทอม 2'!N11="ม",1,"")</f>
        <v/>
      </c>
      <c r="N11" s="199" t="str">
        <f>IF('เช็คเวลาเรียน เทอม 2'!O11="ม",1,"")</f>
        <v/>
      </c>
      <c r="O11" s="198"/>
      <c r="P11" s="198"/>
      <c r="Q11" s="199" t="str">
        <f>IF('เช็คเวลาเรียน เทอม 2'!R11="ม",1,"")</f>
        <v/>
      </c>
      <c r="R11" s="199" t="str">
        <f>IF('เช็คเวลาเรียน เทอม 2'!S11="ม",1,"")</f>
        <v/>
      </c>
      <c r="S11" s="199" t="str">
        <f>IF('เช็คเวลาเรียน เทอม 2'!T11="ม",1,"")</f>
        <v/>
      </c>
      <c r="T11" s="199" t="str">
        <f>IF('เช็คเวลาเรียน เทอม 2'!U11="ม",1,"")</f>
        <v/>
      </c>
      <c r="U11" s="199" t="str">
        <f>IF('เช็คเวลาเรียน เทอม 2'!V11="ม",1,"")</f>
        <v/>
      </c>
      <c r="V11" s="198"/>
      <c r="W11" s="198"/>
      <c r="X11" s="199" t="str">
        <f>IF('เช็คเวลาเรียน เทอม 2'!Y11="ม",1,"")</f>
        <v/>
      </c>
      <c r="Y11" s="199" t="str">
        <f>IF('เช็คเวลาเรียน เทอม 2'!Z11="ม",1,"")</f>
        <v/>
      </c>
      <c r="Z11" s="199" t="str">
        <f>IF('เช็คเวลาเรียน เทอม 2'!AA11="ม",1,"")</f>
        <v/>
      </c>
      <c r="AA11" s="199" t="str">
        <f>IF('เช็คเวลาเรียน เทอม 2'!AB11="ม",1,"")</f>
        <v/>
      </c>
      <c r="AB11" s="199" t="str">
        <f>IF('เช็คเวลาเรียน เทอม 2'!AC11="ม",1,"")</f>
        <v/>
      </c>
      <c r="AC11" s="198"/>
      <c r="AD11" s="198"/>
      <c r="AE11" s="199" t="str">
        <f>IF('เช็คเวลาเรียน เทอม 2'!AF11="ม",1,"")</f>
        <v/>
      </c>
      <c r="AF11" s="198"/>
      <c r="AG11" s="338">
        <f t="shared" si="0"/>
        <v>0</v>
      </c>
      <c r="AH11" s="339"/>
      <c r="AI11" s="199" t="str">
        <f>IF('เช็คเวลาเรียน เทอม 2'!AK11="ม",1,"")</f>
        <v/>
      </c>
      <c r="AJ11" s="199" t="str">
        <f>IF('เช็คเวลาเรียน เทอม 2'!AL11="ม",1,"")</f>
        <v/>
      </c>
      <c r="AK11" s="199" t="str">
        <f>IF('เช็คเวลาเรียน เทอม 2'!AM11="ม",1,"")</f>
        <v/>
      </c>
      <c r="AL11" s="199" t="str">
        <f>IF('เช็คเวลาเรียน เทอม 2'!AN11="ม",1,"")</f>
        <v/>
      </c>
      <c r="AM11" s="280"/>
      <c r="AN11" s="198"/>
      <c r="AO11" s="280"/>
      <c r="AP11" s="199" t="str">
        <f>IF('เช็คเวลาเรียน เทอม 2'!AR11="ม",1,"")</f>
        <v/>
      </c>
      <c r="AQ11" s="199" t="str">
        <f>IF('เช็คเวลาเรียน เทอม 2'!AS11="ม",1,"")</f>
        <v/>
      </c>
      <c r="AR11" s="280"/>
      <c r="AS11" s="199" t="str">
        <f>IF('เช็คเวลาเรียน เทอม 2'!AU11="ม",1,"")</f>
        <v/>
      </c>
      <c r="AT11" s="199" t="str">
        <f>IF('เช็คเวลาเรียน เทอม 2'!AV11="ม",1,"")</f>
        <v/>
      </c>
      <c r="AU11" s="198"/>
      <c r="AV11" s="198"/>
      <c r="AW11" s="199" t="str">
        <f>IF('เช็คเวลาเรียน เทอม 2'!AY11="ม",1,"")</f>
        <v/>
      </c>
      <c r="AX11" s="199" t="str">
        <f>IF('เช็คเวลาเรียน เทอม 2'!AZ11="ม",1,"")</f>
        <v/>
      </c>
      <c r="AY11" s="199" t="str">
        <f>IF('เช็คเวลาเรียน เทอม 2'!BA11="ม",1,"")</f>
        <v/>
      </c>
      <c r="AZ11" s="199" t="str">
        <f>IF('เช็คเวลาเรียน เทอม 2'!BB11="ม",1,"")</f>
        <v/>
      </c>
      <c r="BA11" s="199" t="str">
        <f>IF('เช็คเวลาเรียน เทอม 2'!BC11="ม",1,"")</f>
        <v/>
      </c>
      <c r="BB11" s="198"/>
      <c r="BC11" s="198"/>
      <c r="BD11" s="199" t="str">
        <f>IF('เช็คเวลาเรียน เทอม 2'!BF11="ม",1,"")</f>
        <v/>
      </c>
      <c r="BE11" s="199" t="str">
        <f>IF('เช็คเวลาเรียน เทอม 2'!BG11="ม",1,"")</f>
        <v/>
      </c>
      <c r="BF11" s="199" t="str">
        <f>IF('เช็คเวลาเรียน เทอม 2'!BH11="ม",1,"")</f>
        <v/>
      </c>
      <c r="BG11" s="199" t="str">
        <f>IF('เช็คเวลาเรียน เทอม 2'!BI11="ม",1,"")</f>
        <v/>
      </c>
      <c r="BH11" s="199" t="str">
        <f>IF('เช็คเวลาเรียน เทอม 2'!BJ11="ม",1,"")</f>
        <v/>
      </c>
      <c r="BI11" s="198"/>
      <c r="BJ11" s="198"/>
      <c r="BK11" s="199" t="str">
        <f>IF('เช็คเวลาเรียน เทอม 2'!BM11="ม",1,"")</f>
        <v/>
      </c>
      <c r="BL11" s="199" t="str">
        <f>IF('เช็คเวลาเรียน เทอม 2'!BN11="ม",1,"")</f>
        <v/>
      </c>
      <c r="BM11" s="287"/>
      <c r="BN11" s="338">
        <f t="shared" si="1"/>
        <v>0</v>
      </c>
      <c r="BO11" s="339"/>
      <c r="BP11" s="289"/>
      <c r="BQ11" s="198"/>
      <c r="BR11" s="198"/>
      <c r="BS11" s="199" t="str">
        <f>IF('เช็คเวลาเรียน เทอม 2'!BW11="ม",1,"")</f>
        <v/>
      </c>
      <c r="BT11" s="199" t="str">
        <f>IF('เช็คเวลาเรียน เทอม 2'!BX11="ม",1,"")</f>
        <v/>
      </c>
      <c r="BU11" s="199" t="str">
        <f>IF('เช็คเวลาเรียน เทอม 2'!BY11="ม",1,"")</f>
        <v/>
      </c>
      <c r="BV11" s="199" t="str">
        <f>IF('เช็คเวลาเรียน เทอม 2'!BZ11="ม",1,"")</f>
        <v/>
      </c>
      <c r="BW11" s="199" t="str">
        <f>IF('เช็คเวลาเรียน เทอม 2'!CA11="ม",1,"")</f>
        <v/>
      </c>
      <c r="BX11" s="198"/>
      <c r="BY11" s="198"/>
      <c r="BZ11" s="199" t="str">
        <f>IF('เช็คเวลาเรียน เทอม 2'!CD11="ม",1,"")</f>
        <v/>
      </c>
      <c r="CA11" s="199" t="str">
        <f>IF('เช็คเวลาเรียน เทอม 2'!CE11="ม",1,"")</f>
        <v/>
      </c>
      <c r="CB11" s="199" t="str">
        <f>IF('เช็คเวลาเรียน เทอม 2'!CF11="ม",1,"")</f>
        <v/>
      </c>
      <c r="CC11" s="199" t="str">
        <f>IF('เช็คเวลาเรียน เทอม 2'!CG11="ม",1,"")</f>
        <v/>
      </c>
      <c r="CD11" s="199" t="str">
        <f>IF('เช็คเวลาเรียน เทอม 2'!CH11="ม",1,"")</f>
        <v/>
      </c>
      <c r="CE11" s="280"/>
      <c r="CF11" s="198"/>
      <c r="CG11" s="199" t="str">
        <f>IF('เช็คเวลาเรียน เทอม 2'!CK11="ม",1,"")</f>
        <v/>
      </c>
      <c r="CH11" s="199" t="str">
        <f>IF('เช็คเวลาเรียน เทอม 2'!CL11="ม",1,"")</f>
        <v/>
      </c>
      <c r="CI11" s="199" t="str">
        <f>IF('เช็คเวลาเรียน เทอม 2'!CM11="ม",1,"")</f>
        <v/>
      </c>
      <c r="CJ11" s="199" t="str">
        <f>IF('เช็คเวลาเรียน เทอม 2'!CN11="ม",1,"")</f>
        <v/>
      </c>
      <c r="CK11" s="199" t="str">
        <f>IF('เช็คเวลาเรียน เทอม 2'!CO11="ม",1,"")</f>
        <v/>
      </c>
      <c r="CL11" s="198"/>
      <c r="CM11" s="198"/>
      <c r="CN11" s="199" t="str">
        <f>IF('เช็คเวลาเรียน เทอม 2'!CR11="ม",1,"")</f>
        <v/>
      </c>
      <c r="CO11" s="199" t="str">
        <f>IF('เช็คเวลาเรียน เทอม 2'!CS11="ม",1,"")</f>
        <v/>
      </c>
      <c r="CP11" s="199" t="str">
        <f>IF('เช็คเวลาเรียน เทอม 2'!CT11="ม",1,"")</f>
        <v/>
      </c>
      <c r="CQ11" s="199" t="str">
        <f>IF('เช็คเวลาเรียน เทอม 2'!CU11="ม",1,"")</f>
        <v/>
      </c>
      <c r="CR11" s="199" t="str">
        <f>IF('เช็คเวลาเรียน เทอม 2'!CV11="ม",1,"")</f>
        <v/>
      </c>
      <c r="CS11" s="198"/>
      <c r="CT11" s="198"/>
      <c r="CU11" s="338">
        <f t="shared" si="2"/>
        <v>0</v>
      </c>
      <c r="CV11" s="339"/>
      <c r="CW11" s="199" t="str">
        <f>IF('เช็คเวลาเรียน เทอม 2'!DC11="ม",1,"")</f>
        <v/>
      </c>
      <c r="CX11" s="199" t="str">
        <f>IF('เช็คเวลาเรียน เทอม 2'!DD11="ม",1,"")</f>
        <v/>
      </c>
      <c r="CY11" s="199" t="str">
        <f>IF('เช็คเวลาเรียน เทอม 2'!DE11="ม",1,"")</f>
        <v/>
      </c>
      <c r="CZ11" s="199" t="str">
        <f>IF('เช็คเวลาเรียน เทอม 2'!DF11="ม",1,"")</f>
        <v/>
      </c>
      <c r="DA11" s="199" t="str">
        <f>IF('เช็คเวลาเรียน เทอม 2'!DG11="ม",1,"")</f>
        <v/>
      </c>
      <c r="DB11" s="198"/>
      <c r="DC11" s="198"/>
      <c r="DD11" s="199" t="str">
        <f>IF('เช็คเวลาเรียน เทอม 2'!DJ11="ม",1,"")</f>
        <v/>
      </c>
      <c r="DE11" s="199" t="str">
        <f>IF('เช็คเวลาเรียน เทอม 2'!DK11="ม",1,"")</f>
        <v/>
      </c>
      <c r="DF11" s="199" t="str">
        <f>IF('เช็คเวลาเรียน เทอม 2'!DL11="ม",1,"")</f>
        <v/>
      </c>
      <c r="DG11" s="199" t="str">
        <f>IF('เช็คเวลาเรียน เทอม 2'!DM11="ม",1,"")</f>
        <v/>
      </c>
      <c r="DH11" s="199" t="str">
        <f>IF('เช็คเวลาเรียน เทอม 2'!DN11="ม",1,"")</f>
        <v/>
      </c>
      <c r="DI11" s="198"/>
      <c r="DJ11" s="198"/>
      <c r="DK11" s="199" t="str">
        <f>IF('เช็คเวลาเรียน เทอม 2'!DQ11="ม",1,"")</f>
        <v/>
      </c>
      <c r="DL11" s="199" t="str">
        <f>IF('เช็คเวลาเรียน เทอม 2'!DR11="ม",1,"")</f>
        <v/>
      </c>
      <c r="DM11" s="199" t="str">
        <f>IF('เช็คเวลาเรียน เทอม 2'!DS11="ม",1,"")</f>
        <v/>
      </c>
      <c r="DN11" s="199" t="str">
        <f>IF('เช็คเวลาเรียน เทอม 2'!DT11="ม",1,"")</f>
        <v/>
      </c>
      <c r="DO11" s="199" t="str">
        <f>IF('เช็คเวลาเรียน เทอม 2'!DU11="ม",1,"")</f>
        <v/>
      </c>
      <c r="DP11" s="198"/>
      <c r="DQ11" s="289"/>
      <c r="DR11" s="289"/>
      <c r="DS11" s="199" t="str">
        <f>IF('เช็คเวลาเรียน เทอม 2'!DY11="ม",1,"")</f>
        <v/>
      </c>
      <c r="DT11" s="199" t="str">
        <f>IF('เช็คเวลาเรียน เทอม 2'!DZ11="ม",1,"")</f>
        <v/>
      </c>
      <c r="DU11" s="199" t="str">
        <f>IF('เช็คเวลาเรียน เทอม 2'!EA11="ม",1,"")</f>
        <v/>
      </c>
      <c r="DV11" s="199" t="str">
        <f>IF('เช็คเวลาเรียน เทอม 2'!EB11="ม",1,"")</f>
        <v/>
      </c>
      <c r="DW11" s="198"/>
      <c r="DX11" s="198"/>
      <c r="DY11" s="338">
        <f t="shared" si="3"/>
        <v>0</v>
      </c>
      <c r="DZ11" s="339"/>
      <c r="EA11" s="199" t="str">
        <f>IF('เช็คเวลาเรียน เทอม 2'!EI11="ม",1,"")</f>
        <v/>
      </c>
      <c r="EB11" s="199" t="str">
        <f>IF('เช็คเวลาเรียน เทอม 2'!EJ11="ม",1,"")</f>
        <v/>
      </c>
      <c r="EC11" s="199" t="str">
        <f>IF('เช็คเวลาเรียน เทอม 2'!EK11="ม",1,"")</f>
        <v/>
      </c>
      <c r="ED11" s="199" t="str">
        <f>IF('เช็คเวลาเรียน เทอม 2'!EL11="ม",1,"")</f>
        <v/>
      </c>
      <c r="EE11" s="199" t="str">
        <f>IF('เช็คเวลาเรียน เทอม 2'!EM11="ม",1,"")</f>
        <v/>
      </c>
      <c r="EF11" s="198"/>
      <c r="EG11" s="198"/>
      <c r="EH11" s="199" t="str">
        <f>IF('เช็คเวลาเรียน เทอม 2'!EP11="ม",1,"")</f>
        <v/>
      </c>
      <c r="EI11" s="199" t="str">
        <f>IF('เช็คเวลาเรียน เทอม 2'!EQ11="ม",1,"")</f>
        <v/>
      </c>
      <c r="EJ11" s="199" t="str">
        <f>IF('เช็คเวลาเรียน เทอม 2'!ER11="ม",1,"")</f>
        <v/>
      </c>
      <c r="EK11" s="199" t="str">
        <f>IF('เช็คเวลาเรียน เทอม 2'!ES11="ม",1,"")</f>
        <v/>
      </c>
      <c r="EL11" s="199" t="str">
        <f>IF('เช็คเวลาเรียน เทอม 2'!ET11="ม",1,"")</f>
        <v/>
      </c>
      <c r="EM11" s="198"/>
      <c r="EN11" s="198"/>
      <c r="EO11" s="199" t="str">
        <f>IF('เช็คเวลาเรียน เทอม 2'!EW11="ม",1,"")</f>
        <v/>
      </c>
      <c r="EP11" s="199" t="str">
        <f>IF('เช็คเวลาเรียน เทอม 2'!EX11="ม",1,"")</f>
        <v/>
      </c>
      <c r="EQ11" s="199" t="str">
        <f>IF('เช็คเวลาเรียน เทอม 2'!EY11="ม",1,"")</f>
        <v/>
      </c>
      <c r="ER11" s="199" t="str">
        <f>IF('เช็คเวลาเรียน เทอม 2'!EZ11="ม",1,"")</f>
        <v/>
      </c>
      <c r="ES11" s="199" t="str">
        <f>IF('เช็คเวลาเรียน เทอม 2'!FA11="ม",1,"")</f>
        <v/>
      </c>
      <c r="ET11" s="198"/>
      <c r="EU11" s="198"/>
      <c r="EV11" s="199" t="str">
        <f>IF('เช็คเวลาเรียน เทอม 2'!FD11="ม",1,"")</f>
        <v/>
      </c>
      <c r="EW11" s="199" t="str">
        <f>IF('เช็คเวลาเรียน เทอม 2'!FE11="ม",1,"")</f>
        <v/>
      </c>
      <c r="EX11" s="199" t="str">
        <f>IF('เช็คเวลาเรียน เทอม 2'!FF11="ม",1,"")</f>
        <v/>
      </c>
      <c r="EY11" s="199" t="str">
        <f>IF('เช็คเวลาเรียน เทอม 2'!FG11="ม",1,"")</f>
        <v/>
      </c>
      <c r="EZ11" s="199" t="str">
        <f>IF('เช็คเวลาเรียน เทอม 2'!FH11="ม",1,"")</f>
        <v/>
      </c>
      <c r="FA11" s="198"/>
      <c r="FB11" s="198"/>
      <c r="FC11" s="199" t="str">
        <f>IF('เช็คเวลาเรียน เทอม 2'!FK11="ม",1,"")</f>
        <v/>
      </c>
      <c r="FD11" s="199" t="str">
        <f>IF('เช็คเวลาเรียน เทอม 2'!FL11="ม",1,"")</f>
        <v/>
      </c>
      <c r="FE11" s="199" t="str">
        <f>IF('เช็คเวลาเรียน เทอม 2'!FM11="ม",1,"")</f>
        <v/>
      </c>
      <c r="FF11" s="338">
        <f t="shared" si="4"/>
        <v>0</v>
      </c>
      <c r="FG11" s="339"/>
      <c r="FH11" s="199" t="str">
        <f>IF('เช็คเวลาเรียน เทอม 2'!FR11="ม",1,"")</f>
        <v/>
      </c>
      <c r="FI11" s="199" t="str">
        <f>IF('เช็คเวลาเรียน เทอม 2'!FS11="ม",1,"")</f>
        <v/>
      </c>
      <c r="FJ11" s="198"/>
      <c r="FK11" s="198"/>
      <c r="FL11" s="199" t="str">
        <f>IF('เช็คเวลาเรียน เทอม 2'!FV11="ม",1,"")</f>
        <v/>
      </c>
      <c r="FM11" s="289"/>
      <c r="FN11" s="199" t="str">
        <f>IF('เช็คเวลาเรียน เทอม 2'!FX11="ม",1,"")</f>
        <v/>
      </c>
      <c r="FO11" s="199" t="str">
        <f>IF('เช็คเวลาเรียน เทอม 2'!FY11="ม",1,"")</f>
        <v/>
      </c>
      <c r="FP11" s="199" t="str">
        <f>IF('เช็คเวลาเรียน เทอม 2'!FZ11="ม",1,"")</f>
        <v/>
      </c>
      <c r="FQ11" s="198"/>
      <c r="FR11" s="198"/>
      <c r="FS11" s="199" t="str">
        <f>IF('เช็คเวลาเรียน เทอม 2'!GC11="ม",1,"")</f>
        <v/>
      </c>
      <c r="FT11" s="289"/>
      <c r="FU11" s="289"/>
      <c r="FV11" s="289"/>
      <c r="FW11" s="199" t="str">
        <f>IF('เช็คเวลาเรียน เทอม 2'!GG11="ม",1,"")</f>
        <v/>
      </c>
      <c r="FX11" s="198"/>
      <c r="FY11" s="198"/>
      <c r="FZ11" s="199" t="str">
        <f>IF('เช็คเวลาเรียน เทอม 2'!GJ11="ม",1,"")</f>
        <v/>
      </c>
      <c r="GA11" s="199" t="str">
        <f>IF('เช็คเวลาเรียน เทอม 2'!GK11="ม",1,"")</f>
        <v/>
      </c>
      <c r="GB11" s="199" t="str">
        <f>IF('เช็คเวลาเรียน เทอม 2'!GL11="ม",1,"")</f>
        <v/>
      </c>
      <c r="GC11" s="199" t="str">
        <f>IF('เช็คเวลาเรียน เทอม 2'!GM11="ม",1,"")</f>
        <v/>
      </c>
      <c r="GD11" s="199" t="str">
        <f>IF('เช็คเวลาเรียน เทอม 2'!GN11="ม",1,"")</f>
        <v/>
      </c>
      <c r="GE11" s="198"/>
      <c r="GF11" s="198"/>
      <c r="GG11" s="199" t="str">
        <f>IF('เช็คเวลาเรียน เทอม 2'!GQ11="ม",1,"")</f>
        <v/>
      </c>
      <c r="GH11" s="199" t="str">
        <f>IF('เช็คเวลาเรียน เทอม 2'!GR11="ม",1,"")</f>
        <v/>
      </c>
      <c r="GI11" s="199" t="str">
        <f>IF('เช็คเวลาเรียน เทอม 2'!GS11="ม",1,"")</f>
        <v/>
      </c>
      <c r="GJ11" s="199" t="str">
        <f>IF('เช็คเวลาเรียน เทอม 2'!GT11="ม",1,"")</f>
        <v/>
      </c>
      <c r="GK11" s="199" t="str">
        <f>IF('เช็คเวลาเรียน เทอม 2'!GU11="ม",1,"")</f>
        <v/>
      </c>
      <c r="GL11" s="338">
        <f t="shared" si="5"/>
        <v>0</v>
      </c>
      <c r="GM11" s="339"/>
    </row>
    <row r="12" spans="1:195" ht="14.85" customHeight="1">
      <c r="A12" s="134">
        <f>IF('ข้อมูล นร'!A12=0,"X",'ข้อมูล นร'!A12)</f>
        <v>9</v>
      </c>
      <c r="B12" s="81" t="str">
        <f>IF('ข้อมูล นร'!D12="","",'ข้อมูล นร'!D12)</f>
        <v>เด็กหญิงธัญพร ปัญญารส</v>
      </c>
      <c r="C12" s="199" t="str">
        <f>IF('เช็คเวลาเรียน เทอม 2'!D12="ม",1,"")</f>
        <v/>
      </c>
      <c r="D12" s="199" t="str">
        <f>IF('เช็คเวลาเรียน เทอม 2'!E12="ม",1,"")</f>
        <v/>
      </c>
      <c r="E12" s="199" t="str">
        <f>IF('เช็คเวลาเรียน เทอม 2'!F12="ม",1,"")</f>
        <v/>
      </c>
      <c r="F12" s="199" t="str">
        <f>IF('เช็คเวลาเรียน เทอม 2'!G12="ม",1,"")</f>
        <v/>
      </c>
      <c r="G12" s="199" t="str">
        <f>IF('เช็คเวลาเรียน เทอม 2'!H12="ม",1,"")</f>
        <v/>
      </c>
      <c r="H12" s="198"/>
      <c r="I12" s="198"/>
      <c r="J12" s="199" t="str">
        <f>IF('เช็คเวลาเรียน เทอม 2'!K12="ม",1,"")</f>
        <v/>
      </c>
      <c r="K12" s="199" t="str">
        <f>IF('เช็คเวลาเรียน เทอม 2'!L12="ม",1,"")</f>
        <v/>
      </c>
      <c r="L12" s="199" t="str">
        <f>IF('เช็คเวลาเรียน เทอม 2'!M12="ม",1,"")</f>
        <v/>
      </c>
      <c r="M12" s="199" t="str">
        <f>IF('เช็คเวลาเรียน เทอม 2'!N12="ม",1,"")</f>
        <v/>
      </c>
      <c r="N12" s="199" t="str">
        <f>IF('เช็คเวลาเรียน เทอม 2'!O12="ม",1,"")</f>
        <v/>
      </c>
      <c r="O12" s="198"/>
      <c r="P12" s="198"/>
      <c r="Q12" s="199" t="str">
        <f>IF('เช็คเวลาเรียน เทอม 2'!R12="ม",1,"")</f>
        <v/>
      </c>
      <c r="R12" s="199" t="str">
        <f>IF('เช็คเวลาเรียน เทอม 2'!S12="ม",1,"")</f>
        <v/>
      </c>
      <c r="S12" s="199" t="str">
        <f>IF('เช็คเวลาเรียน เทอม 2'!T12="ม",1,"")</f>
        <v/>
      </c>
      <c r="T12" s="199" t="str">
        <f>IF('เช็คเวลาเรียน เทอม 2'!U12="ม",1,"")</f>
        <v/>
      </c>
      <c r="U12" s="199" t="str">
        <f>IF('เช็คเวลาเรียน เทอม 2'!V12="ม",1,"")</f>
        <v/>
      </c>
      <c r="V12" s="198"/>
      <c r="W12" s="198"/>
      <c r="X12" s="199" t="str">
        <f>IF('เช็คเวลาเรียน เทอม 2'!Y12="ม",1,"")</f>
        <v/>
      </c>
      <c r="Y12" s="199" t="str">
        <f>IF('เช็คเวลาเรียน เทอม 2'!Z12="ม",1,"")</f>
        <v/>
      </c>
      <c r="Z12" s="199" t="str">
        <f>IF('เช็คเวลาเรียน เทอม 2'!AA12="ม",1,"")</f>
        <v/>
      </c>
      <c r="AA12" s="199" t="str">
        <f>IF('เช็คเวลาเรียน เทอม 2'!AB12="ม",1,"")</f>
        <v/>
      </c>
      <c r="AB12" s="199" t="str">
        <f>IF('เช็คเวลาเรียน เทอม 2'!AC12="ม",1,"")</f>
        <v/>
      </c>
      <c r="AC12" s="198"/>
      <c r="AD12" s="198"/>
      <c r="AE12" s="199" t="str">
        <f>IF('เช็คเวลาเรียน เทอม 2'!AF12="ม",1,"")</f>
        <v/>
      </c>
      <c r="AF12" s="198"/>
      <c r="AG12" s="338">
        <f t="shared" si="0"/>
        <v>0</v>
      </c>
      <c r="AH12" s="339"/>
      <c r="AI12" s="199" t="str">
        <f>IF('เช็คเวลาเรียน เทอม 2'!AK12="ม",1,"")</f>
        <v/>
      </c>
      <c r="AJ12" s="199" t="str">
        <f>IF('เช็คเวลาเรียน เทอม 2'!AL12="ม",1,"")</f>
        <v/>
      </c>
      <c r="AK12" s="199" t="str">
        <f>IF('เช็คเวลาเรียน เทอม 2'!AM12="ม",1,"")</f>
        <v/>
      </c>
      <c r="AL12" s="199" t="str">
        <f>IF('เช็คเวลาเรียน เทอม 2'!AN12="ม",1,"")</f>
        <v/>
      </c>
      <c r="AM12" s="280"/>
      <c r="AN12" s="198"/>
      <c r="AO12" s="280"/>
      <c r="AP12" s="199" t="str">
        <f>IF('เช็คเวลาเรียน เทอม 2'!AR12="ม",1,"")</f>
        <v/>
      </c>
      <c r="AQ12" s="199" t="str">
        <f>IF('เช็คเวลาเรียน เทอม 2'!AS12="ม",1,"")</f>
        <v/>
      </c>
      <c r="AR12" s="280"/>
      <c r="AS12" s="199" t="str">
        <f>IF('เช็คเวลาเรียน เทอม 2'!AU12="ม",1,"")</f>
        <v/>
      </c>
      <c r="AT12" s="199" t="str">
        <f>IF('เช็คเวลาเรียน เทอม 2'!AV12="ม",1,"")</f>
        <v/>
      </c>
      <c r="AU12" s="198"/>
      <c r="AV12" s="198"/>
      <c r="AW12" s="199" t="str">
        <f>IF('เช็คเวลาเรียน เทอม 2'!AY12="ม",1,"")</f>
        <v/>
      </c>
      <c r="AX12" s="199" t="str">
        <f>IF('เช็คเวลาเรียน เทอม 2'!AZ12="ม",1,"")</f>
        <v/>
      </c>
      <c r="AY12" s="199" t="str">
        <f>IF('เช็คเวลาเรียน เทอม 2'!BA12="ม",1,"")</f>
        <v/>
      </c>
      <c r="AZ12" s="199" t="str">
        <f>IF('เช็คเวลาเรียน เทอม 2'!BB12="ม",1,"")</f>
        <v/>
      </c>
      <c r="BA12" s="199" t="str">
        <f>IF('เช็คเวลาเรียน เทอม 2'!BC12="ม",1,"")</f>
        <v/>
      </c>
      <c r="BB12" s="198"/>
      <c r="BC12" s="198"/>
      <c r="BD12" s="199" t="str">
        <f>IF('เช็คเวลาเรียน เทอม 2'!BF12="ม",1,"")</f>
        <v/>
      </c>
      <c r="BE12" s="199" t="str">
        <f>IF('เช็คเวลาเรียน เทอม 2'!BG12="ม",1,"")</f>
        <v/>
      </c>
      <c r="BF12" s="199" t="str">
        <f>IF('เช็คเวลาเรียน เทอม 2'!BH12="ม",1,"")</f>
        <v/>
      </c>
      <c r="BG12" s="199" t="str">
        <f>IF('เช็คเวลาเรียน เทอม 2'!BI12="ม",1,"")</f>
        <v/>
      </c>
      <c r="BH12" s="199" t="str">
        <f>IF('เช็คเวลาเรียน เทอม 2'!BJ12="ม",1,"")</f>
        <v/>
      </c>
      <c r="BI12" s="198"/>
      <c r="BJ12" s="198"/>
      <c r="BK12" s="199" t="str">
        <f>IF('เช็คเวลาเรียน เทอม 2'!BM12="ม",1,"")</f>
        <v/>
      </c>
      <c r="BL12" s="199" t="str">
        <f>IF('เช็คเวลาเรียน เทอม 2'!BN12="ม",1,"")</f>
        <v/>
      </c>
      <c r="BM12" s="287"/>
      <c r="BN12" s="338">
        <f t="shared" si="1"/>
        <v>0</v>
      </c>
      <c r="BO12" s="339"/>
      <c r="BP12" s="289"/>
      <c r="BQ12" s="198"/>
      <c r="BR12" s="198"/>
      <c r="BS12" s="199" t="str">
        <f>IF('เช็คเวลาเรียน เทอม 2'!BW12="ม",1,"")</f>
        <v/>
      </c>
      <c r="BT12" s="199" t="str">
        <f>IF('เช็คเวลาเรียน เทอม 2'!BX12="ม",1,"")</f>
        <v/>
      </c>
      <c r="BU12" s="199" t="str">
        <f>IF('เช็คเวลาเรียน เทอม 2'!BY12="ม",1,"")</f>
        <v/>
      </c>
      <c r="BV12" s="199" t="str">
        <f>IF('เช็คเวลาเรียน เทอม 2'!BZ12="ม",1,"")</f>
        <v/>
      </c>
      <c r="BW12" s="199" t="str">
        <f>IF('เช็คเวลาเรียน เทอม 2'!CA12="ม",1,"")</f>
        <v/>
      </c>
      <c r="BX12" s="198"/>
      <c r="BY12" s="198"/>
      <c r="BZ12" s="199" t="str">
        <f>IF('เช็คเวลาเรียน เทอม 2'!CD12="ม",1,"")</f>
        <v/>
      </c>
      <c r="CA12" s="199" t="str">
        <f>IF('เช็คเวลาเรียน เทอม 2'!CE12="ม",1,"")</f>
        <v/>
      </c>
      <c r="CB12" s="199" t="str">
        <f>IF('เช็คเวลาเรียน เทอม 2'!CF12="ม",1,"")</f>
        <v/>
      </c>
      <c r="CC12" s="199" t="str">
        <f>IF('เช็คเวลาเรียน เทอม 2'!CG12="ม",1,"")</f>
        <v/>
      </c>
      <c r="CD12" s="199" t="str">
        <f>IF('เช็คเวลาเรียน เทอม 2'!CH12="ม",1,"")</f>
        <v/>
      </c>
      <c r="CE12" s="280"/>
      <c r="CF12" s="198"/>
      <c r="CG12" s="199" t="str">
        <f>IF('เช็คเวลาเรียน เทอม 2'!CK12="ม",1,"")</f>
        <v/>
      </c>
      <c r="CH12" s="199" t="str">
        <f>IF('เช็คเวลาเรียน เทอม 2'!CL12="ม",1,"")</f>
        <v/>
      </c>
      <c r="CI12" s="199" t="str">
        <f>IF('เช็คเวลาเรียน เทอม 2'!CM12="ม",1,"")</f>
        <v/>
      </c>
      <c r="CJ12" s="199" t="str">
        <f>IF('เช็คเวลาเรียน เทอม 2'!CN12="ม",1,"")</f>
        <v/>
      </c>
      <c r="CK12" s="199" t="str">
        <f>IF('เช็คเวลาเรียน เทอม 2'!CO12="ม",1,"")</f>
        <v/>
      </c>
      <c r="CL12" s="198"/>
      <c r="CM12" s="198"/>
      <c r="CN12" s="199" t="str">
        <f>IF('เช็คเวลาเรียน เทอม 2'!CR12="ม",1,"")</f>
        <v/>
      </c>
      <c r="CO12" s="199" t="str">
        <f>IF('เช็คเวลาเรียน เทอม 2'!CS12="ม",1,"")</f>
        <v/>
      </c>
      <c r="CP12" s="199" t="str">
        <f>IF('เช็คเวลาเรียน เทอม 2'!CT12="ม",1,"")</f>
        <v/>
      </c>
      <c r="CQ12" s="199" t="str">
        <f>IF('เช็คเวลาเรียน เทอม 2'!CU12="ม",1,"")</f>
        <v/>
      </c>
      <c r="CR12" s="199" t="str">
        <f>IF('เช็คเวลาเรียน เทอม 2'!CV12="ม",1,"")</f>
        <v/>
      </c>
      <c r="CS12" s="198"/>
      <c r="CT12" s="198"/>
      <c r="CU12" s="338">
        <f t="shared" si="2"/>
        <v>0</v>
      </c>
      <c r="CV12" s="339"/>
      <c r="CW12" s="199" t="str">
        <f>IF('เช็คเวลาเรียน เทอม 2'!DC12="ม",1,"")</f>
        <v/>
      </c>
      <c r="CX12" s="199" t="str">
        <f>IF('เช็คเวลาเรียน เทอม 2'!DD12="ม",1,"")</f>
        <v/>
      </c>
      <c r="CY12" s="199" t="str">
        <f>IF('เช็คเวลาเรียน เทอม 2'!DE12="ม",1,"")</f>
        <v/>
      </c>
      <c r="CZ12" s="199" t="str">
        <f>IF('เช็คเวลาเรียน เทอม 2'!DF12="ม",1,"")</f>
        <v/>
      </c>
      <c r="DA12" s="199" t="str">
        <f>IF('เช็คเวลาเรียน เทอม 2'!DG12="ม",1,"")</f>
        <v/>
      </c>
      <c r="DB12" s="198"/>
      <c r="DC12" s="198"/>
      <c r="DD12" s="199" t="str">
        <f>IF('เช็คเวลาเรียน เทอม 2'!DJ12="ม",1,"")</f>
        <v/>
      </c>
      <c r="DE12" s="199" t="str">
        <f>IF('เช็คเวลาเรียน เทอม 2'!DK12="ม",1,"")</f>
        <v/>
      </c>
      <c r="DF12" s="199" t="str">
        <f>IF('เช็คเวลาเรียน เทอม 2'!DL12="ม",1,"")</f>
        <v/>
      </c>
      <c r="DG12" s="199" t="str">
        <f>IF('เช็คเวลาเรียน เทอม 2'!DM12="ม",1,"")</f>
        <v/>
      </c>
      <c r="DH12" s="199" t="str">
        <f>IF('เช็คเวลาเรียน เทอม 2'!DN12="ม",1,"")</f>
        <v/>
      </c>
      <c r="DI12" s="198"/>
      <c r="DJ12" s="198"/>
      <c r="DK12" s="199" t="str">
        <f>IF('เช็คเวลาเรียน เทอม 2'!DQ12="ม",1,"")</f>
        <v/>
      </c>
      <c r="DL12" s="199" t="str">
        <f>IF('เช็คเวลาเรียน เทอม 2'!DR12="ม",1,"")</f>
        <v/>
      </c>
      <c r="DM12" s="199" t="str">
        <f>IF('เช็คเวลาเรียน เทอม 2'!DS12="ม",1,"")</f>
        <v/>
      </c>
      <c r="DN12" s="199" t="str">
        <f>IF('เช็คเวลาเรียน เทอม 2'!DT12="ม",1,"")</f>
        <v/>
      </c>
      <c r="DO12" s="199" t="str">
        <f>IF('เช็คเวลาเรียน เทอม 2'!DU12="ม",1,"")</f>
        <v/>
      </c>
      <c r="DP12" s="198"/>
      <c r="DQ12" s="289"/>
      <c r="DR12" s="289"/>
      <c r="DS12" s="199" t="str">
        <f>IF('เช็คเวลาเรียน เทอม 2'!DY12="ม",1,"")</f>
        <v/>
      </c>
      <c r="DT12" s="199" t="str">
        <f>IF('เช็คเวลาเรียน เทอม 2'!DZ12="ม",1,"")</f>
        <v/>
      </c>
      <c r="DU12" s="199" t="str">
        <f>IF('เช็คเวลาเรียน เทอม 2'!EA12="ม",1,"")</f>
        <v/>
      </c>
      <c r="DV12" s="199" t="str">
        <f>IF('เช็คเวลาเรียน เทอม 2'!EB12="ม",1,"")</f>
        <v/>
      </c>
      <c r="DW12" s="198"/>
      <c r="DX12" s="198"/>
      <c r="DY12" s="338">
        <f t="shared" si="3"/>
        <v>0</v>
      </c>
      <c r="DZ12" s="339"/>
      <c r="EA12" s="199" t="str">
        <f>IF('เช็คเวลาเรียน เทอม 2'!EI12="ม",1,"")</f>
        <v/>
      </c>
      <c r="EB12" s="199" t="str">
        <f>IF('เช็คเวลาเรียน เทอม 2'!EJ12="ม",1,"")</f>
        <v/>
      </c>
      <c r="EC12" s="199" t="str">
        <f>IF('เช็คเวลาเรียน เทอม 2'!EK12="ม",1,"")</f>
        <v/>
      </c>
      <c r="ED12" s="199" t="str">
        <f>IF('เช็คเวลาเรียน เทอม 2'!EL12="ม",1,"")</f>
        <v/>
      </c>
      <c r="EE12" s="199" t="str">
        <f>IF('เช็คเวลาเรียน เทอม 2'!EM12="ม",1,"")</f>
        <v/>
      </c>
      <c r="EF12" s="198"/>
      <c r="EG12" s="198"/>
      <c r="EH12" s="199" t="str">
        <f>IF('เช็คเวลาเรียน เทอม 2'!EP12="ม",1,"")</f>
        <v/>
      </c>
      <c r="EI12" s="199" t="str">
        <f>IF('เช็คเวลาเรียน เทอม 2'!EQ12="ม",1,"")</f>
        <v/>
      </c>
      <c r="EJ12" s="199" t="str">
        <f>IF('เช็คเวลาเรียน เทอม 2'!ER12="ม",1,"")</f>
        <v/>
      </c>
      <c r="EK12" s="199" t="str">
        <f>IF('เช็คเวลาเรียน เทอม 2'!ES12="ม",1,"")</f>
        <v/>
      </c>
      <c r="EL12" s="199" t="str">
        <f>IF('เช็คเวลาเรียน เทอม 2'!ET12="ม",1,"")</f>
        <v/>
      </c>
      <c r="EM12" s="198"/>
      <c r="EN12" s="198"/>
      <c r="EO12" s="199" t="str">
        <f>IF('เช็คเวลาเรียน เทอม 2'!EW12="ม",1,"")</f>
        <v/>
      </c>
      <c r="EP12" s="199" t="str">
        <f>IF('เช็คเวลาเรียน เทอม 2'!EX12="ม",1,"")</f>
        <v/>
      </c>
      <c r="EQ12" s="199" t="str">
        <f>IF('เช็คเวลาเรียน เทอม 2'!EY12="ม",1,"")</f>
        <v/>
      </c>
      <c r="ER12" s="199" t="str">
        <f>IF('เช็คเวลาเรียน เทอม 2'!EZ12="ม",1,"")</f>
        <v/>
      </c>
      <c r="ES12" s="199" t="str">
        <f>IF('เช็คเวลาเรียน เทอม 2'!FA12="ม",1,"")</f>
        <v/>
      </c>
      <c r="ET12" s="198"/>
      <c r="EU12" s="198"/>
      <c r="EV12" s="199" t="str">
        <f>IF('เช็คเวลาเรียน เทอม 2'!FD12="ม",1,"")</f>
        <v/>
      </c>
      <c r="EW12" s="199" t="str">
        <f>IF('เช็คเวลาเรียน เทอม 2'!FE12="ม",1,"")</f>
        <v/>
      </c>
      <c r="EX12" s="199" t="str">
        <f>IF('เช็คเวลาเรียน เทอม 2'!FF12="ม",1,"")</f>
        <v/>
      </c>
      <c r="EY12" s="199" t="str">
        <f>IF('เช็คเวลาเรียน เทอม 2'!FG12="ม",1,"")</f>
        <v/>
      </c>
      <c r="EZ12" s="199" t="str">
        <f>IF('เช็คเวลาเรียน เทอม 2'!FH12="ม",1,"")</f>
        <v/>
      </c>
      <c r="FA12" s="198"/>
      <c r="FB12" s="198"/>
      <c r="FC12" s="199" t="str">
        <f>IF('เช็คเวลาเรียน เทอม 2'!FK12="ม",1,"")</f>
        <v/>
      </c>
      <c r="FD12" s="199" t="str">
        <f>IF('เช็คเวลาเรียน เทอม 2'!FL12="ม",1,"")</f>
        <v/>
      </c>
      <c r="FE12" s="199" t="str">
        <f>IF('เช็คเวลาเรียน เทอม 2'!FM12="ม",1,"")</f>
        <v/>
      </c>
      <c r="FF12" s="338">
        <f t="shared" si="4"/>
        <v>0</v>
      </c>
      <c r="FG12" s="339"/>
      <c r="FH12" s="199" t="str">
        <f>IF('เช็คเวลาเรียน เทอม 2'!FR12="ม",1,"")</f>
        <v/>
      </c>
      <c r="FI12" s="199" t="str">
        <f>IF('เช็คเวลาเรียน เทอม 2'!FS12="ม",1,"")</f>
        <v/>
      </c>
      <c r="FJ12" s="198"/>
      <c r="FK12" s="198"/>
      <c r="FL12" s="199" t="str">
        <f>IF('เช็คเวลาเรียน เทอม 2'!FV12="ม",1,"")</f>
        <v/>
      </c>
      <c r="FM12" s="289"/>
      <c r="FN12" s="199" t="str">
        <f>IF('เช็คเวลาเรียน เทอม 2'!FX12="ม",1,"")</f>
        <v/>
      </c>
      <c r="FO12" s="199" t="str">
        <f>IF('เช็คเวลาเรียน เทอม 2'!FY12="ม",1,"")</f>
        <v/>
      </c>
      <c r="FP12" s="199" t="str">
        <f>IF('เช็คเวลาเรียน เทอม 2'!FZ12="ม",1,"")</f>
        <v/>
      </c>
      <c r="FQ12" s="198"/>
      <c r="FR12" s="198"/>
      <c r="FS12" s="199" t="str">
        <f>IF('เช็คเวลาเรียน เทอม 2'!GC12="ม",1,"")</f>
        <v/>
      </c>
      <c r="FT12" s="289"/>
      <c r="FU12" s="289"/>
      <c r="FV12" s="289"/>
      <c r="FW12" s="199" t="str">
        <f>IF('เช็คเวลาเรียน เทอม 2'!GG12="ม",1,"")</f>
        <v/>
      </c>
      <c r="FX12" s="198"/>
      <c r="FY12" s="198"/>
      <c r="FZ12" s="199" t="str">
        <f>IF('เช็คเวลาเรียน เทอม 2'!GJ12="ม",1,"")</f>
        <v/>
      </c>
      <c r="GA12" s="199" t="str">
        <f>IF('เช็คเวลาเรียน เทอม 2'!GK12="ม",1,"")</f>
        <v/>
      </c>
      <c r="GB12" s="199" t="str">
        <f>IF('เช็คเวลาเรียน เทอม 2'!GL12="ม",1,"")</f>
        <v/>
      </c>
      <c r="GC12" s="199" t="str">
        <f>IF('เช็คเวลาเรียน เทอม 2'!GM12="ม",1,"")</f>
        <v/>
      </c>
      <c r="GD12" s="199" t="str">
        <f>IF('เช็คเวลาเรียน เทอม 2'!GN12="ม",1,"")</f>
        <v/>
      </c>
      <c r="GE12" s="198"/>
      <c r="GF12" s="198"/>
      <c r="GG12" s="199" t="str">
        <f>IF('เช็คเวลาเรียน เทอม 2'!GQ12="ม",1,"")</f>
        <v/>
      </c>
      <c r="GH12" s="199" t="str">
        <f>IF('เช็คเวลาเรียน เทอม 2'!GR12="ม",1,"")</f>
        <v/>
      </c>
      <c r="GI12" s="199" t="str">
        <f>IF('เช็คเวลาเรียน เทอม 2'!GS12="ม",1,"")</f>
        <v/>
      </c>
      <c r="GJ12" s="199" t="str">
        <f>IF('เช็คเวลาเรียน เทอม 2'!GT12="ม",1,"")</f>
        <v/>
      </c>
      <c r="GK12" s="199" t="str">
        <f>IF('เช็คเวลาเรียน เทอม 2'!GU12="ม",1,"")</f>
        <v/>
      </c>
      <c r="GL12" s="338">
        <f t="shared" si="5"/>
        <v>0</v>
      </c>
      <c r="GM12" s="339"/>
    </row>
    <row r="13" spans="1:195" ht="14.85" customHeight="1">
      <c r="A13" s="134">
        <f>IF('ข้อมูล นร'!A13=0,"X",'ข้อมูล นร'!A13)</f>
        <v>10</v>
      </c>
      <c r="B13" s="81" t="str">
        <f>IF('ข้อมูล นร'!D13="","",'ข้อมูล นร'!D13)</f>
        <v>เด็กหญิงกุลณัตย์ จันทมาตร</v>
      </c>
      <c r="C13" s="199" t="str">
        <f>IF('เช็คเวลาเรียน เทอม 2'!D13="ม",1,"")</f>
        <v/>
      </c>
      <c r="D13" s="199" t="str">
        <f>IF('เช็คเวลาเรียน เทอม 2'!E13="ม",1,"")</f>
        <v/>
      </c>
      <c r="E13" s="199" t="str">
        <f>IF('เช็คเวลาเรียน เทอม 2'!F13="ม",1,"")</f>
        <v/>
      </c>
      <c r="F13" s="199" t="str">
        <f>IF('เช็คเวลาเรียน เทอม 2'!G13="ม",1,"")</f>
        <v/>
      </c>
      <c r="G13" s="199" t="str">
        <f>IF('เช็คเวลาเรียน เทอม 2'!H13="ม",1,"")</f>
        <v/>
      </c>
      <c r="H13" s="198"/>
      <c r="I13" s="198"/>
      <c r="J13" s="199" t="str">
        <f>IF('เช็คเวลาเรียน เทอม 2'!K13="ม",1,"")</f>
        <v/>
      </c>
      <c r="K13" s="199" t="str">
        <f>IF('เช็คเวลาเรียน เทอม 2'!L13="ม",1,"")</f>
        <v/>
      </c>
      <c r="L13" s="199" t="str">
        <f>IF('เช็คเวลาเรียน เทอม 2'!M13="ม",1,"")</f>
        <v/>
      </c>
      <c r="M13" s="199" t="str">
        <f>IF('เช็คเวลาเรียน เทอม 2'!N13="ม",1,"")</f>
        <v/>
      </c>
      <c r="N13" s="199" t="str">
        <f>IF('เช็คเวลาเรียน เทอม 2'!O13="ม",1,"")</f>
        <v/>
      </c>
      <c r="O13" s="198"/>
      <c r="P13" s="198"/>
      <c r="Q13" s="199" t="str">
        <f>IF('เช็คเวลาเรียน เทอม 2'!R13="ม",1,"")</f>
        <v/>
      </c>
      <c r="R13" s="199" t="str">
        <f>IF('เช็คเวลาเรียน เทอม 2'!S13="ม",1,"")</f>
        <v/>
      </c>
      <c r="S13" s="199" t="str">
        <f>IF('เช็คเวลาเรียน เทอม 2'!T13="ม",1,"")</f>
        <v/>
      </c>
      <c r="T13" s="199" t="str">
        <f>IF('เช็คเวลาเรียน เทอม 2'!U13="ม",1,"")</f>
        <v/>
      </c>
      <c r="U13" s="199" t="str">
        <f>IF('เช็คเวลาเรียน เทอม 2'!V13="ม",1,"")</f>
        <v/>
      </c>
      <c r="V13" s="198"/>
      <c r="W13" s="198"/>
      <c r="X13" s="199" t="str">
        <f>IF('เช็คเวลาเรียน เทอม 2'!Y13="ม",1,"")</f>
        <v/>
      </c>
      <c r="Y13" s="199" t="str">
        <f>IF('เช็คเวลาเรียน เทอม 2'!Z13="ม",1,"")</f>
        <v/>
      </c>
      <c r="Z13" s="199" t="str">
        <f>IF('เช็คเวลาเรียน เทอม 2'!AA13="ม",1,"")</f>
        <v/>
      </c>
      <c r="AA13" s="199" t="str">
        <f>IF('เช็คเวลาเรียน เทอม 2'!AB13="ม",1,"")</f>
        <v/>
      </c>
      <c r="AB13" s="199" t="str">
        <f>IF('เช็คเวลาเรียน เทอม 2'!AC13="ม",1,"")</f>
        <v/>
      </c>
      <c r="AC13" s="198"/>
      <c r="AD13" s="198"/>
      <c r="AE13" s="199" t="str">
        <f>IF('เช็คเวลาเรียน เทอม 2'!AF13="ม",1,"")</f>
        <v/>
      </c>
      <c r="AF13" s="198"/>
      <c r="AG13" s="338">
        <f t="shared" si="0"/>
        <v>0</v>
      </c>
      <c r="AH13" s="339"/>
      <c r="AI13" s="199" t="str">
        <f>IF('เช็คเวลาเรียน เทอม 2'!AK13="ม",1,"")</f>
        <v/>
      </c>
      <c r="AJ13" s="199" t="str">
        <f>IF('เช็คเวลาเรียน เทอม 2'!AL13="ม",1,"")</f>
        <v/>
      </c>
      <c r="AK13" s="199" t="str">
        <f>IF('เช็คเวลาเรียน เทอม 2'!AM13="ม",1,"")</f>
        <v/>
      </c>
      <c r="AL13" s="199" t="str">
        <f>IF('เช็คเวลาเรียน เทอม 2'!AN13="ม",1,"")</f>
        <v/>
      </c>
      <c r="AM13" s="280"/>
      <c r="AN13" s="198"/>
      <c r="AO13" s="280"/>
      <c r="AP13" s="199" t="str">
        <f>IF('เช็คเวลาเรียน เทอม 2'!AR13="ม",1,"")</f>
        <v/>
      </c>
      <c r="AQ13" s="199" t="str">
        <f>IF('เช็คเวลาเรียน เทอม 2'!AS13="ม",1,"")</f>
        <v/>
      </c>
      <c r="AR13" s="280"/>
      <c r="AS13" s="199" t="str">
        <f>IF('เช็คเวลาเรียน เทอม 2'!AU13="ม",1,"")</f>
        <v/>
      </c>
      <c r="AT13" s="199" t="str">
        <f>IF('เช็คเวลาเรียน เทอม 2'!AV13="ม",1,"")</f>
        <v/>
      </c>
      <c r="AU13" s="198"/>
      <c r="AV13" s="198"/>
      <c r="AW13" s="199" t="str">
        <f>IF('เช็คเวลาเรียน เทอม 2'!AY13="ม",1,"")</f>
        <v/>
      </c>
      <c r="AX13" s="199" t="str">
        <f>IF('เช็คเวลาเรียน เทอม 2'!AZ13="ม",1,"")</f>
        <v/>
      </c>
      <c r="AY13" s="199" t="str">
        <f>IF('เช็คเวลาเรียน เทอม 2'!BA13="ม",1,"")</f>
        <v/>
      </c>
      <c r="AZ13" s="199" t="str">
        <f>IF('เช็คเวลาเรียน เทอม 2'!BB13="ม",1,"")</f>
        <v/>
      </c>
      <c r="BA13" s="199" t="str">
        <f>IF('เช็คเวลาเรียน เทอม 2'!BC13="ม",1,"")</f>
        <v/>
      </c>
      <c r="BB13" s="198"/>
      <c r="BC13" s="198"/>
      <c r="BD13" s="199" t="str">
        <f>IF('เช็คเวลาเรียน เทอม 2'!BF13="ม",1,"")</f>
        <v/>
      </c>
      <c r="BE13" s="199" t="str">
        <f>IF('เช็คเวลาเรียน เทอม 2'!BG13="ม",1,"")</f>
        <v/>
      </c>
      <c r="BF13" s="199" t="str">
        <f>IF('เช็คเวลาเรียน เทอม 2'!BH13="ม",1,"")</f>
        <v/>
      </c>
      <c r="BG13" s="199" t="str">
        <f>IF('เช็คเวลาเรียน เทอม 2'!BI13="ม",1,"")</f>
        <v/>
      </c>
      <c r="BH13" s="199" t="str">
        <f>IF('เช็คเวลาเรียน เทอม 2'!BJ13="ม",1,"")</f>
        <v/>
      </c>
      <c r="BI13" s="198"/>
      <c r="BJ13" s="198"/>
      <c r="BK13" s="199" t="str">
        <f>IF('เช็คเวลาเรียน เทอม 2'!BM13="ม",1,"")</f>
        <v/>
      </c>
      <c r="BL13" s="199" t="str">
        <f>IF('เช็คเวลาเรียน เทอม 2'!BN13="ม",1,"")</f>
        <v/>
      </c>
      <c r="BM13" s="287"/>
      <c r="BN13" s="338">
        <f t="shared" si="1"/>
        <v>0</v>
      </c>
      <c r="BO13" s="339"/>
      <c r="BP13" s="289"/>
      <c r="BQ13" s="198"/>
      <c r="BR13" s="198"/>
      <c r="BS13" s="199" t="str">
        <f>IF('เช็คเวลาเรียน เทอม 2'!BW13="ม",1,"")</f>
        <v/>
      </c>
      <c r="BT13" s="199" t="str">
        <f>IF('เช็คเวลาเรียน เทอม 2'!BX13="ม",1,"")</f>
        <v/>
      </c>
      <c r="BU13" s="199" t="str">
        <f>IF('เช็คเวลาเรียน เทอม 2'!BY13="ม",1,"")</f>
        <v/>
      </c>
      <c r="BV13" s="199" t="str">
        <f>IF('เช็คเวลาเรียน เทอม 2'!BZ13="ม",1,"")</f>
        <v/>
      </c>
      <c r="BW13" s="199" t="str">
        <f>IF('เช็คเวลาเรียน เทอม 2'!CA13="ม",1,"")</f>
        <v/>
      </c>
      <c r="BX13" s="198"/>
      <c r="BY13" s="198"/>
      <c r="BZ13" s="199" t="str">
        <f>IF('เช็คเวลาเรียน เทอม 2'!CD13="ม",1,"")</f>
        <v/>
      </c>
      <c r="CA13" s="199" t="str">
        <f>IF('เช็คเวลาเรียน เทอม 2'!CE13="ม",1,"")</f>
        <v/>
      </c>
      <c r="CB13" s="199" t="str">
        <f>IF('เช็คเวลาเรียน เทอม 2'!CF13="ม",1,"")</f>
        <v/>
      </c>
      <c r="CC13" s="199" t="str">
        <f>IF('เช็คเวลาเรียน เทอม 2'!CG13="ม",1,"")</f>
        <v/>
      </c>
      <c r="CD13" s="199" t="str">
        <f>IF('เช็คเวลาเรียน เทอม 2'!CH13="ม",1,"")</f>
        <v/>
      </c>
      <c r="CE13" s="280"/>
      <c r="CF13" s="198"/>
      <c r="CG13" s="199" t="str">
        <f>IF('เช็คเวลาเรียน เทอม 2'!CK13="ม",1,"")</f>
        <v/>
      </c>
      <c r="CH13" s="199" t="str">
        <f>IF('เช็คเวลาเรียน เทอม 2'!CL13="ม",1,"")</f>
        <v/>
      </c>
      <c r="CI13" s="199" t="str">
        <f>IF('เช็คเวลาเรียน เทอม 2'!CM13="ม",1,"")</f>
        <v/>
      </c>
      <c r="CJ13" s="199" t="str">
        <f>IF('เช็คเวลาเรียน เทอม 2'!CN13="ม",1,"")</f>
        <v/>
      </c>
      <c r="CK13" s="199" t="str">
        <f>IF('เช็คเวลาเรียน เทอม 2'!CO13="ม",1,"")</f>
        <v/>
      </c>
      <c r="CL13" s="198"/>
      <c r="CM13" s="198"/>
      <c r="CN13" s="199" t="str">
        <f>IF('เช็คเวลาเรียน เทอม 2'!CR13="ม",1,"")</f>
        <v/>
      </c>
      <c r="CO13" s="199" t="str">
        <f>IF('เช็คเวลาเรียน เทอม 2'!CS13="ม",1,"")</f>
        <v/>
      </c>
      <c r="CP13" s="199" t="str">
        <f>IF('เช็คเวลาเรียน เทอม 2'!CT13="ม",1,"")</f>
        <v/>
      </c>
      <c r="CQ13" s="199" t="str">
        <f>IF('เช็คเวลาเรียน เทอม 2'!CU13="ม",1,"")</f>
        <v/>
      </c>
      <c r="CR13" s="199" t="str">
        <f>IF('เช็คเวลาเรียน เทอม 2'!CV13="ม",1,"")</f>
        <v/>
      </c>
      <c r="CS13" s="198"/>
      <c r="CT13" s="198"/>
      <c r="CU13" s="338">
        <f t="shared" si="2"/>
        <v>0</v>
      </c>
      <c r="CV13" s="339"/>
      <c r="CW13" s="199" t="str">
        <f>IF('เช็คเวลาเรียน เทอม 2'!DC13="ม",1,"")</f>
        <v/>
      </c>
      <c r="CX13" s="199" t="str">
        <f>IF('เช็คเวลาเรียน เทอม 2'!DD13="ม",1,"")</f>
        <v/>
      </c>
      <c r="CY13" s="199" t="str">
        <f>IF('เช็คเวลาเรียน เทอม 2'!DE13="ม",1,"")</f>
        <v/>
      </c>
      <c r="CZ13" s="199" t="str">
        <f>IF('เช็คเวลาเรียน เทอม 2'!DF13="ม",1,"")</f>
        <v/>
      </c>
      <c r="DA13" s="199" t="str">
        <f>IF('เช็คเวลาเรียน เทอม 2'!DG13="ม",1,"")</f>
        <v/>
      </c>
      <c r="DB13" s="198"/>
      <c r="DC13" s="198"/>
      <c r="DD13" s="199" t="str">
        <f>IF('เช็คเวลาเรียน เทอม 2'!DJ13="ม",1,"")</f>
        <v/>
      </c>
      <c r="DE13" s="199" t="str">
        <f>IF('เช็คเวลาเรียน เทอม 2'!DK13="ม",1,"")</f>
        <v/>
      </c>
      <c r="DF13" s="199" t="str">
        <f>IF('เช็คเวลาเรียน เทอม 2'!DL13="ม",1,"")</f>
        <v/>
      </c>
      <c r="DG13" s="199" t="str">
        <f>IF('เช็คเวลาเรียน เทอม 2'!DM13="ม",1,"")</f>
        <v/>
      </c>
      <c r="DH13" s="199" t="str">
        <f>IF('เช็คเวลาเรียน เทอม 2'!DN13="ม",1,"")</f>
        <v/>
      </c>
      <c r="DI13" s="198"/>
      <c r="DJ13" s="198"/>
      <c r="DK13" s="199" t="str">
        <f>IF('เช็คเวลาเรียน เทอม 2'!DQ13="ม",1,"")</f>
        <v/>
      </c>
      <c r="DL13" s="199" t="str">
        <f>IF('เช็คเวลาเรียน เทอม 2'!DR13="ม",1,"")</f>
        <v/>
      </c>
      <c r="DM13" s="199" t="str">
        <f>IF('เช็คเวลาเรียน เทอม 2'!DS13="ม",1,"")</f>
        <v/>
      </c>
      <c r="DN13" s="199" t="str">
        <f>IF('เช็คเวลาเรียน เทอม 2'!DT13="ม",1,"")</f>
        <v/>
      </c>
      <c r="DO13" s="199" t="str">
        <f>IF('เช็คเวลาเรียน เทอม 2'!DU13="ม",1,"")</f>
        <v/>
      </c>
      <c r="DP13" s="198"/>
      <c r="DQ13" s="289"/>
      <c r="DR13" s="289"/>
      <c r="DS13" s="199" t="str">
        <f>IF('เช็คเวลาเรียน เทอม 2'!DY13="ม",1,"")</f>
        <v/>
      </c>
      <c r="DT13" s="199" t="str">
        <f>IF('เช็คเวลาเรียน เทอม 2'!DZ13="ม",1,"")</f>
        <v/>
      </c>
      <c r="DU13" s="199" t="str">
        <f>IF('เช็คเวลาเรียน เทอม 2'!EA13="ม",1,"")</f>
        <v/>
      </c>
      <c r="DV13" s="199" t="str">
        <f>IF('เช็คเวลาเรียน เทอม 2'!EB13="ม",1,"")</f>
        <v/>
      </c>
      <c r="DW13" s="198"/>
      <c r="DX13" s="198"/>
      <c r="DY13" s="338">
        <f t="shared" si="3"/>
        <v>0</v>
      </c>
      <c r="DZ13" s="339"/>
      <c r="EA13" s="199" t="str">
        <f>IF('เช็คเวลาเรียน เทอม 2'!EI13="ม",1,"")</f>
        <v/>
      </c>
      <c r="EB13" s="199" t="str">
        <f>IF('เช็คเวลาเรียน เทอม 2'!EJ13="ม",1,"")</f>
        <v/>
      </c>
      <c r="EC13" s="199" t="str">
        <f>IF('เช็คเวลาเรียน เทอม 2'!EK13="ม",1,"")</f>
        <v/>
      </c>
      <c r="ED13" s="199" t="str">
        <f>IF('เช็คเวลาเรียน เทอม 2'!EL13="ม",1,"")</f>
        <v/>
      </c>
      <c r="EE13" s="199" t="str">
        <f>IF('เช็คเวลาเรียน เทอม 2'!EM13="ม",1,"")</f>
        <v/>
      </c>
      <c r="EF13" s="198"/>
      <c r="EG13" s="198"/>
      <c r="EH13" s="199" t="str">
        <f>IF('เช็คเวลาเรียน เทอม 2'!EP13="ม",1,"")</f>
        <v/>
      </c>
      <c r="EI13" s="199" t="str">
        <f>IF('เช็คเวลาเรียน เทอม 2'!EQ13="ม",1,"")</f>
        <v/>
      </c>
      <c r="EJ13" s="199" t="str">
        <f>IF('เช็คเวลาเรียน เทอม 2'!ER13="ม",1,"")</f>
        <v/>
      </c>
      <c r="EK13" s="199" t="str">
        <f>IF('เช็คเวลาเรียน เทอม 2'!ES13="ม",1,"")</f>
        <v/>
      </c>
      <c r="EL13" s="199" t="str">
        <f>IF('เช็คเวลาเรียน เทอม 2'!ET13="ม",1,"")</f>
        <v/>
      </c>
      <c r="EM13" s="198"/>
      <c r="EN13" s="198"/>
      <c r="EO13" s="199" t="str">
        <f>IF('เช็คเวลาเรียน เทอม 2'!EW13="ม",1,"")</f>
        <v/>
      </c>
      <c r="EP13" s="199" t="str">
        <f>IF('เช็คเวลาเรียน เทอม 2'!EX13="ม",1,"")</f>
        <v/>
      </c>
      <c r="EQ13" s="199" t="str">
        <f>IF('เช็คเวลาเรียน เทอม 2'!EY13="ม",1,"")</f>
        <v/>
      </c>
      <c r="ER13" s="199" t="str">
        <f>IF('เช็คเวลาเรียน เทอม 2'!EZ13="ม",1,"")</f>
        <v/>
      </c>
      <c r="ES13" s="199" t="str">
        <f>IF('เช็คเวลาเรียน เทอม 2'!FA13="ม",1,"")</f>
        <v/>
      </c>
      <c r="ET13" s="198"/>
      <c r="EU13" s="198"/>
      <c r="EV13" s="199" t="str">
        <f>IF('เช็คเวลาเรียน เทอม 2'!FD13="ม",1,"")</f>
        <v/>
      </c>
      <c r="EW13" s="199" t="str">
        <f>IF('เช็คเวลาเรียน เทอม 2'!FE13="ม",1,"")</f>
        <v/>
      </c>
      <c r="EX13" s="199" t="str">
        <f>IF('เช็คเวลาเรียน เทอม 2'!FF13="ม",1,"")</f>
        <v/>
      </c>
      <c r="EY13" s="199" t="str">
        <f>IF('เช็คเวลาเรียน เทอม 2'!FG13="ม",1,"")</f>
        <v/>
      </c>
      <c r="EZ13" s="199" t="str">
        <f>IF('เช็คเวลาเรียน เทอม 2'!FH13="ม",1,"")</f>
        <v/>
      </c>
      <c r="FA13" s="198"/>
      <c r="FB13" s="198"/>
      <c r="FC13" s="199" t="str">
        <f>IF('เช็คเวลาเรียน เทอม 2'!FK13="ม",1,"")</f>
        <v/>
      </c>
      <c r="FD13" s="199" t="str">
        <f>IF('เช็คเวลาเรียน เทอม 2'!FL13="ม",1,"")</f>
        <v/>
      </c>
      <c r="FE13" s="199" t="str">
        <f>IF('เช็คเวลาเรียน เทอม 2'!FM13="ม",1,"")</f>
        <v/>
      </c>
      <c r="FF13" s="338">
        <f t="shared" si="4"/>
        <v>0</v>
      </c>
      <c r="FG13" s="339"/>
      <c r="FH13" s="199" t="str">
        <f>IF('เช็คเวลาเรียน เทอม 2'!FR13="ม",1,"")</f>
        <v/>
      </c>
      <c r="FI13" s="199" t="str">
        <f>IF('เช็คเวลาเรียน เทอม 2'!FS13="ม",1,"")</f>
        <v/>
      </c>
      <c r="FJ13" s="198"/>
      <c r="FK13" s="198"/>
      <c r="FL13" s="199" t="str">
        <f>IF('เช็คเวลาเรียน เทอม 2'!FV13="ม",1,"")</f>
        <v/>
      </c>
      <c r="FM13" s="289"/>
      <c r="FN13" s="199" t="str">
        <f>IF('เช็คเวลาเรียน เทอม 2'!FX13="ม",1,"")</f>
        <v/>
      </c>
      <c r="FO13" s="199" t="str">
        <f>IF('เช็คเวลาเรียน เทอม 2'!FY13="ม",1,"")</f>
        <v/>
      </c>
      <c r="FP13" s="199" t="str">
        <f>IF('เช็คเวลาเรียน เทอม 2'!FZ13="ม",1,"")</f>
        <v/>
      </c>
      <c r="FQ13" s="198"/>
      <c r="FR13" s="198"/>
      <c r="FS13" s="199" t="str">
        <f>IF('เช็คเวลาเรียน เทอม 2'!GC13="ม",1,"")</f>
        <v/>
      </c>
      <c r="FT13" s="289"/>
      <c r="FU13" s="289"/>
      <c r="FV13" s="289"/>
      <c r="FW13" s="199" t="str">
        <f>IF('เช็คเวลาเรียน เทอม 2'!GG13="ม",1,"")</f>
        <v/>
      </c>
      <c r="FX13" s="198"/>
      <c r="FY13" s="198"/>
      <c r="FZ13" s="199" t="str">
        <f>IF('เช็คเวลาเรียน เทอม 2'!GJ13="ม",1,"")</f>
        <v/>
      </c>
      <c r="GA13" s="199" t="str">
        <f>IF('เช็คเวลาเรียน เทอม 2'!GK13="ม",1,"")</f>
        <v/>
      </c>
      <c r="GB13" s="199" t="str">
        <f>IF('เช็คเวลาเรียน เทอม 2'!GL13="ม",1,"")</f>
        <v/>
      </c>
      <c r="GC13" s="199" t="str">
        <f>IF('เช็คเวลาเรียน เทอม 2'!GM13="ม",1,"")</f>
        <v/>
      </c>
      <c r="GD13" s="199" t="str">
        <f>IF('เช็คเวลาเรียน เทอม 2'!GN13="ม",1,"")</f>
        <v/>
      </c>
      <c r="GE13" s="198"/>
      <c r="GF13" s="198"/>
      <c r="GG13" s="199" t="str">
        <f>IF('เช็คเวลาเรียน เทอม 2'!GQ13="ม",1,"")</f>
        <v/>
      </c>
      <c r="GH13" s="199" t="str">
        <f>IF('เช็คเวลาเรียน เทอม 2'!GR13="ม",1,"")</f>
        <v/>
      </c>
      <c r="GI13" s="199" t="str">
        <f>IF('เช็คเวลาเรียน เทอม 2'!GS13="ม",1,"")</f>
        <v/>
      </c>
      <c r="GJ13" s="199" t="str">
        <f>IF('เช็คเวลาเรียน เทอม 2'!GT13="ม",1,"")</f>
        <v/>
      </c>
      <c r="GK13" s="199" t="str">
        <f>IF('เช็คเวลาเรียน เทอม 2'!GU13="ม",1,"")</f>
        <v/>
      </c>
      <c r="GL13" s="338">
        <f t="shared" si="5"/>
        <v>0</v>
      </c>
      <c r="GM13" s="339"/>
    </row>
    <row r="14" spans="1:195" ht="14.85" customHeight="1">
      <c r="A14" s="134">
        <f>IF('ข้อมูล นร'!A14=0,"X",'ข้อมูล นร'!A14)</f>
        <v>11</v>
      </c>
      <c r="B14" s="81" t="str">
        <f>IF('ข้อมูล นร'!D14="","",'ข้อมูล นร'!D14)</f>
        <v>เด็กหญิงพิมพ์ลภัส ฤกษ์บ่าย</v>
      </c>
      <c r="C14" s="199" t="str">
        <f>IF('เช็คเวลาเรียน เทอม 2'!D14="ม",1,"")</f>
        <v/>
      </c>
      <c r="D14" s="199" t="str">
        <f>IF('เช็คเวลาเรียน เทอม 2'!E14="ม",1,"")</f>
        <v/>
      </c>
      <c r="E14" s="199" t="str">
        <f>IF('เช็คเวลาเรียน เทอม 2'!F14="ม",1,"")</f>
        <v/>
      </c>
      <c r="F14" s="199" t="str">
        <f>IF('เช็คเวลาเรียน เทอม 2'!G14="ม",1,"")</f>
        <v/>
      </c>
      <c r="G14" s="199" t="str">
        <f>IF('เช็คเวลาเรียน เทอม 2'!H14="ม",1,"")</f>
        <v/>
      </c>
      <c r="H14" s="198"/>
      <c r="I14" s="198"/>
      <c r="J14" s="199" t="str">
        <f>IF('เช็คเวลาเรียน เทอม 2'!K14="ม",1,"")</f>
        <v/>
      </c>
      <c r="K14" s="199" t="str">
        <f>IF('เช็คเวลาเรียน เทอม 2'!L14="ม",1,"")</f>
        <v/>
      </c>
      <c r="L14" s="199" t="str">
        <f>IF('เช็คเวลาเรียน เทอม 2'!M14="ม",1,"")</f>
        <v/>
      </c>
      <c r="M14" s="199" t="str">
        <f>IF('เช็คเวลาเรียน เทอม 2'!N14="ม",1,"")</f>
        <v/>
      </c>
      <c r="N14" s="199" t="str">
        <f>IF('เช็คเวลาเรียน เทอม 2'!O14="ม",1,"")</f>
        <v/>
      </c>
      <c r="O14" s="198"/>
      <c r="P14" s="198"/>
      <c r="Q14" s="199" t="str">
        <f>IF('เช็คเวลาเรียน เทอม 2'!R14="ม",1,"")</f>
        <v/>
      </c>
      <c r="R14" s="199" t="str">
        <f>IF('เช็คเวลาเรียน เทอม 2'!S14="ม",1,"")</f>
        <v/>
      </c>
      <c r="S14" s="199" t="str">
        <f>IF('เช็คเวลาเรียน เทอม 2'!T14="ม",1,"")</f>
        <v/>
      </c>
      <c r="T14" s="199" t="str">
        <f>IF('เช็คเวลาเรียน เทอม 2'!U14="ม",1,"")</f>
        <v/>
      </c>
      <c r="U14" s="199" t="str">
        <f>IF('เช็คเวลาเรียน เทอม 2'!V14="ม",1,"")</f>
        <v/>
      </c>
      <c r="V14" s="198"/>
      <c r="W14" s="198"/>
      <c r="X14" s="199" t="str">
        <f>IF('เช็คเวลาเรียน เทอม 2'!Y14="ม",1,"")</f>
        <v/>
      </c>
      <c r="Y14" s="199" t="str">
        <f>IF('เช็คเวลาเรียน เทอม 2'!Z14="ม",1,"")</f>
        <v/>
      </c>
      <c r="Z14" s="199" t="str">
        <f>IF('เช็คเวลาเรียน เทอม 2'!AA14="ม",1,"")</f>
        <v/>
      </c>
      <c r="AA14" s="199" t="str">
        <f>IF('เช็คเวลาเรียน เทอม 2'!AB14="ม",1,"")</f>
        <v/>
      </c>
      <c r="AB14" s="199" t="str">
        <f>IF('เช็คเวลาเรียน เทอม 2'!AC14="ม",1,"")</f>
        <v/>
      </c>
      <c r="AC14" s="198"/>
      <c r="AD14" s="198"/>
      <c r="AE14" s="199" t="str">
        <f>IF('เช็คเวลาเรียน เทอม 2'!AF14="ม",1,"")</f>
        <v/>
      </c>
      <c r="AF14" s="198"/>
      <c r="AG14" s="338">
        <f t="shared" si="0"/>
        <v>0</v>
      </c>
      <c r="AH14" s="339"/>
      <c r="AI14" s="199" t="str">
        <f>IF('เช็คเวลาเรียน เทอม 2'!AK14="ม",1,"")</f>
        <v/>
      </c>
      <c r="AJ14" s="199" t="str">
        <f>IF('เช็คเวลาเรียน เทอม 2'!AL14="ม",1,"")</f>
        <v/>
      </c>
      <c r="AK14" s="199" t="str">
        <f>IF('เช็คเวลาเรียน เทอม 2'!AM14="ม",1,"")</f>
        <v/>
      </c>
      <c r="AL14" s="199" t="str">
        <f>IF('เช็คเวลาเรียน เทอม 2'!AN14="ม",1,"")</f>
        <v/>
      </c>
      <c r="AM14" s="280"/>
      <c r="AN14" s="198"/>
      <c r="AO14" s="280"/>
      <c r="AP14" s="199" t="str">
        <f>IF('เช็คเวลาเรียน เทอม 2'!AR14="ม",1,"")</f>
        <v/>
      </c>
      <c r="AQ14" s="199" t="str">
        <f>IF('เช็คเวลาเรียน เทอม 2'!AS14="ม",1,"")</f>
        <v/>
      </c>
      <c r="AR14" s="280"/>
      <c r="AS14" s="199" t="str">
        <f>IF('เช็คเวลาเรียน เทอม 2'!AU14="ม",1,"")</f>
        <v/>
      </c>
      <c r="AT14" s="199" t="str">
        <f>IF('เช็คเวลาเรียน เทอม 2'!AV14="ม",1,"")</f>
        <v/>
      </c>
      <c r="AU14" s="198"/>
      <c r="AV14" s="198"/>
      <c r="AW14" s="199" t="str">
        <f>IF('เช็คเวลาเรียน เทอม 2'!AY14="ม",1,"")</f>
        <v/>
      </c>
      <c r="AX14" s="199" t="str">
        <f>IF('เช็คเวลาเรียน เทอม 2'!AZ14="ม",1,"")</f>
        <v/>
      </c>
      <c r="AY14" s="199" t="str">
        <f>IF('เช็คเวลาเรียน เทอม 2'!BA14="ม",1,"")</f>
        <v/>
      </c>
      <c r="AZ14" s="199" t="str">
        <f>IF('เช็คเวลาเรียน เทอม 2'!BB14="ม",1,"")</f>
        <v/>
      </c>
      <c r="BA14" s="199" t="str">
        <f>IF('เช็คเวลาเรียน เทอม 2'!BC14="ม",1,"")</f>
        <v/>
      </c>
      <c r="BB14" s="198"/>
      <c r="BC14" s="198"/>
      <c r="BD14" s="199" t="str">
        <f>IF('เช็คเวลาเรียน เทอม 2'!BF14="ม",1,"")</f>
        <v/>
      </c>
      <c r="BE14" s="199" t="str">
        <f>IF('เช็คเวลาเรียน เทอม 2'!BG14="ม",1,"")</f>
        <v/>
      </c>
      <c r="BF14" s="199" t="str">
        <f>IF('เช็คเวลาเรียน เทอม 2'!BH14="ม",1,"")</f>
        <v/>
      </c>
      <c r="BG14" s="199" t="str">
        <f>IF('เช็คเวลาเรียน เทอม 2'!BI14="ม",1,"")</f>
        <v/>
      </c>
      <c r="BH14" s="199" t="str">
        <f>IF('เช็คเวลาเรียน เทอม 2'!BJ14="ม",1,"")</f>
        <v/>
      </c>
      <c r="BI14" s="198"/>
      <c r="BJ14" s="198"/>
      <c r="BK14" s="199" t="str">
        <f>IF('เช็คเวลาเรียน เทอม 2'!BM14="ม",1,"")</f>
        <v/>
      </c>
      <c r="BL14" s="199" t="str">
        <f>IF('เช็คเวลาเรียน เทอม 2'!BN14="ม",1,"")</f>
        <v/>
      </c>
      <c r="BM14" s="287"/>
      <c r="BN14" s="338">
        <f t="shared" si="1"/>
        <v>0</v>
      </c>
      <c r="BO14" s="339"/>
      <c r="BP14" s="289"/>
      <c r="BQ14" s="198"/>
      <c r="BR14" s="198"/>
      <c r="BS14" s="199" t="str">
        <f>IF('เช็คเวลาเรียน เทอม 2'!BW14="ม",1,"")</f>
        <v/>
      </c>
      <c r="BT14" s="199" t="str">
        <f>IF('เช็คเวลาเรียน เทอม 2'!BX14="ม",1,"")</f>
        <v/>
      </c>
      <c r="BU14" s="199" t="str">
        <f>IF('เช็คเวลาเรียน เทอม 2'!BY14="ม",1,"")</f>
        <v/>
      </c>
      <c r="BV14" s="199" t="str">
        <f>IF('เช็คเวลาเรียน เทอม 2'!BZ14="ม",1,"")</f>
        <v/>
      </c>
      <c r="BW14" s="199" t="str">
        <f>IF('เช็คเวลาเรียน เทอม 2'!CA14="ม",1,"")</f>
        <v/>
      </c>
      <c r="BX14" s="198"/>
      <c r="BY14" s="198"/>
      <c r="BZ14" s="199" t="str">
        <f>IF('เช็คเวลาเรียน เทอม 2'!CD14="ม",1,"")</f>
        <v/>
      </c>
      <c r="CA14" s="199" t="str">
        <f>IF('เช็คเวลาเรียน เทอม 2'!CE14="ม",1,"")</f>
        <v/>
      </c>
      <c r="CB14" s="199" t="str">
        <f>IF('เช็คเวลาเรียน เทอม 2'!CF14="ม",1,"")</f>
        <v/>
      </c>
      <c r="CC14" s="199" t="str">
        <f>IF('เช็คเวลาเรียน เทอม 2'!CG14="ม",1,"")</f>
        <v/>
      </c>
      <c r="CD14" s="199" t="str">
        <f>IF('เช็คเวลาเรียน เทอม 2'!CH14="ม",1,"")</f>
        <v/>
      </c>
      <c r="CE14" s="280"/>
      <c r="CF14" s="198"/>
      <c r="CG14" s="199" t="str">
        <f>IF('เช็คเวลาเรียน เทอม 2'!CK14="ม",1,"")</f>
        <v/>
      </c>
      <c r="CH14" s="199" t="str">
        <f>IF('เช็คเวลาเรียน เทอม 2'!CL14="ม",1,"")</f>
        <v/>
      </c>
      <c r="CI14" s="199" t="str">
        <f>IF('เช็คเวลาเรียน เทอม 2'!CM14="ม",1,"")</f>
        <v/>
      </c>
      <c r="CJ14" s="199" t="str">
        <f>IF('เช็คเวลาเรียน เทอม 2'!CN14="ม",1,"")</f>
        <v/>
      </c>
      <c r="CK14" s="199" t="str">
        <f>IF('เช็คเวลาเรียน เทอม 2'!CO14="ม",1,"")</f>
        <v/>
      </c>
      <c r="CL14" s="198"/>
      <c r="CM14" s="198"/>
      <c r="CN14" s="199" t="str">
        <f>IF('เช็คเวลาเรียน เทอม 2'!CR14="ม",1,"")</f>
        <v/>
      </c>
      <c r="CO14" s="199" t="str">
        <f>IF('เช็คเวลาเรียน เทอม 2'!CS14="ม",1,"")</f>
        <v/>
      </c>
      <c r="CP14" s="199" t="str">
        <f>IF('เช็คเวลาเรียน เทอม 2'!CT14="ม",1,"")</f>
        <v/>
      </c>
      <c r="CQ14" s="199" t="str">
        <f>IF('เช็คเวลาเรียน เทอม 2'!CU14="ม",1,"")</f>
        <v/>
      </c>
      <c r="CR14" s="199" t="str">
        <f>IF('เช็คเวลาเรียน เทอม 2'!CV14="ม",1,"")</f>
        <v/>
      </c>
      <c r="CS14" s="198"/>
      <c r="CT14" s="198"/>
      <c r="CU14" s="338">
        <f t="shared" si="2"/>
        <v>0</v>
      </c>
      <c r="CV14" s="339"/>
      <c r="CW14" s="199" t="str">
        <f>IF('เช็คเวลาเรียน เทอม 2'!DC14="ม",1,"")</f>
        <v/>
      </c>
      <c r="CX14" s="199" t="str">
        <f>IF('เช็คเวลาเรียน เทอม 2'!DD14="ม",1,"")</f>
        <v/>
      </c>
      <c r="CY14" s="199" t="str">
        <f>IF('เช็คเวลาเรียน เทอม 2'!DE14="ม",1,"")</f>
        <v/>
      </c>
      <c r="CZ14" s="199" t="str">
        <f>IF('เช็คเวลาเรียน เทอม 2'!DF14="ม",1,"")</f>
        <v/>
      </c>
      <c r="DA14" s="199" t="str">
        <f>IF('เช็คเวลาเรียน เทอม 2'!DG14="ม",1,"")</f>
        <v/>
      </c>
      <c r="DB14" s="198"/>
      <c r="DC14" s="198"/>
      <c r="DD14" s="199" t="str">
        <f>IF('เช็คเวลาเรียน เทอม 2'!DJ14="ม",1,"")</f>
        <v/>
      </c>
      <c r="DE14" s="199" t="str">
        <f>IF('เช็คเวลาเรียน เทอม 2'!DK14="ม",1,"")</f>
        <v/>
      </c>
      <c r="DF14" s="199" t="str">
        <f>IF('เช็คเวลาเรียน เทอม 2'!DL14="ม",1,"")</f>
        <v/>
      </c>
      <c r="DG14" s="199" t="str">
        <f>IF('เช็คเวลาเรียน เทอม 2'!DM14="ม",1,"")</f>
        <v/>
      </c>
      <c r="DH14" s="199" t="str">
        <f>IF('เช็คเวลาเรียน เทอม 2'!DN14="ม",1,"")</f>
        <v/>
      </c>
      <c r="DI14" s="198"/>
      <c r="DJ14" s="198"/>
      <c r="DK14" s="199" t="str">
        <f>IF('เช็คเวลาเรียน เทอม 2'!DQ14="ม",1,"")</f>
        <v/>
      </c>
      <c r="DL14" s="199" t="str">
        <f>IF('เช็คเวลาเรียน เทอม 2'!DR14="ม",1,"")</f>
        <v/>
      </c>
      <c r="DM14" s="199" t="str">
        <f>IF('เช็คเวลาเรียน เทอม 2'!DS14="ม",1,"")</f>
        <v/>
      </c>
      <c r="DN14" s="199" t="str">
        <f>IF('เช็คเวลาเรียน เทอม 2'!DT14="ม",1,"")</f>
        <v/>
      </c>
      <c r="DO14" s="199" t="str">
        <f>IF('เช็คเวลาเรียน เทอม 2'!DU14="ม",1,"")</f>
        <v/>
      </c>
      <c r="DP14" s="198"/>
      <c r="DQ14" s="289"/>
      <c r="DR14" s="289"/>
      <c r="DS14" s="199" t="str">
        <f>IF('เช็คเวลาเรียน เทอม 2'!DY14="ม",1,"")</f>
        <v/>
      </c>
      <c r="DT14" s="199" t="str">
        <f>IF('เช็คเวลาเรียน เทอม 2'!DZ14="ม",1,"")</f>
        <v/>
      </c>
      <c r="DU14" s="199" t="str">
        <f>IF('เช็คเวลาเรียน เทอม 2'!EA14="ม",1,"")</f>
        <v/>
      </c>
      <c r="DV14" s="199" t="str">
        <f>IF('เช็คเวลาเรียน เทอม 2'!EB14="ม",1,"")</f>
        <v/>
      </c>
      <c r="DW14" s="198"/>
      <c r="DX14" s="198"/>
      <c r="DY14" s="338">
        <f t="shared" si="3"/>
        <v>0</v>
      </c>
      <c r="DZ14" s="339"/>
      <c r="EA14" s="199" t="str">
        <f>IF('เช็คเวลาเรียน เทอม 2'!EI14="ม",1,"")</f>
        <v/>
      </c>
      <c r="EB14" s="199" t="str">
        <f>IF('เช็คเวลาเรียน เทอม 2'!EJ14="ม",1,"")</f>
        <v/>
      </c>
      <c r="EC14" s="199" t="str">
        <f>IF('เช็คเวลาเรียน เทอม 2'!EK14="ม",1,"")</f>
        <v/>
      </c>
      <c r="ED14" s="199" t="str">
        <f>IF('เช็คเวลาเรียน เทอม 2'!EL14="ม",1,"")</f>
        <v/>
      </c>
      <c r="EE14" s="199" t="str">
        <f>IF('เช็คเวลาเรียน เทอม 2'!EM14="ม",1,"")</f>
        <v/>
      </c>
      <c r="EF14" s="198"/>
      <c r="EG14" s="198"/>
      <c r="EH14" s="199" t="str">
        <f>IF('เช็คเวลาเรียน เทอม 2'!EP14="ม",1,"")</f>
        <v/>
      </c>
      <c r="EI14" s="199" t="str">
        <f>IF('เช็คเวลาเรียน เทอม 2'!EQ14="ม",1,"")</f>
        <v/>
      </c>
      <c r="EJ14" s="199" t="str">
        <f>IF('เช็คเวลาเรียน เทอม 2'!ER14="ม",1,"")</f>
        <v/>
      </c>
      <c r="EK14" s="199" t="str">
        <f>IF('เช็คเวลาเรียน เทอม 2'!ES14="ม",1,"")</f>
        <v/>
      </c>
      <c r="EL14" s="199" t="str">
        <f>IF('เช็คเวลาเรียน เทอม 2'!ET14="ม",1,"")</f>
        <v/>
      </c>
      <c r="EM14" s="198"/>
      <c r="EN14" s="198"/>
      <c r="EO14" s="199" t="str">
        <f>IF('เช็คเวลาเรียน เทอม 2'!EW14="ม",1,"")</f>
        <v/>
      </c>
      <c r="EP14" s="199" t="str">
        <f>IF('เช็คเวลาเรียน เทอม 2'!EX14="ม",1,"")</f>
        <v/>
      </c>
      <c r="EQ14" s="199" t="str">
        <f>IF('เช็คเวลาเรียน เทอม 2'!EY14="ม",1,"")</f>
        <v/>
      </c>
      <c r="ER14" s="199" t="str">
        <f>IF('เช็คเวลาเรียน เทอม 2'!EZ14="ม",1,"")</f>
        <v/>
      </c>
      <c r="ES14" s="199" t="str">
        <f>IF('เช็คเวลาเรียน เทอม 2'!FA14="ม",1,"")</f>
        <v/>
      </c>
      <c r="ET14" s="198"/>
      <c r="EU14" s="198"/>
      <c r="EV14" s="199" t="str">
        <f>IF('เช็คเวลาเรียน เทอม 2'!FD14="ม",1,"")</f>
        <v/>
      </c>
      <c r="EW14" s="199" t="str">
        <f>IF('เช็คเวลาเรียน เทอม 2'!FE14="ม",1,"")</f>
        <v/>
      </c>
      <c r="EX14" s="199" t="str">
        <f>IF('เช็คเวลาเรียน เทอม 2'!FF14="ม",1,"")</f>
        <v/>
      </c>
      <c r="EY14" s="199" t="str">
        <f>IF('เช็คเวลาเรียน เทอม 2'!FG14="ม",1,"")</f>
        <v/>
      </c>
      <c r="EZ14" s="199" t="str">
        <f>IF('เช็คเวลาเรียน เทอม 2'!FH14="ม",1,"")</f>
        <v/>
      </c>
      <c r="FA14" s="198"/>
      <c r="FB14" s="198"/>
      <c r="FC14" s="199" t="str">
        <f>IF('เช็คเวลาเรียน เทอม 2'!FK14="ม",1,"")</f>
        <v/>
      </c>
      <c r="FD14" s="199" t="str">
        <f>IF('เช็คเวลาเรียน เทอม 2'!FL14="ม",1,"")</f>
        <v/>
      </c>
      <c r="FE14" s="199" t="str">
        <f>IF('เช็คเวลาเรียน เทอม 2'!FM14="ม",1,"")</f>
        <v/>
      </c>
      <c r="FF14" s="338">
        <f t="shared" si="4"/>
        <v>0</v>
      </c>
      <c r="FG14" s="339"/>
      <c r="FH14" s="199" t="str">
        <f>IF('เช็คเวลาเรียน เทอม 2'!FR14="ม",1,"")</f>
        <v/>
      </c>
      <c r="FI14" s="199" t="str">
        <f>IF('เช็คเวลาเรียน เทอม 2'!FS14="ม",1,"")</f>
        <v/>
      </c>
      <c r="FJ14" s="198"/>
      <c r="FK14" s="198"/>
      <c r="FL14" s="199" t="str">
        <f>IF('เช็คเวลาเรียน เทอม 2'!FV14="ม",1,"")</f>
        <v/>
      </c>
      <c r="FM14" s="289"/>
      <c r="FN14" s="199" t="str">
        <f>IF('เช็คเวลาเรียน เทอม 2'!FX14="ม",1,"")</f>
        <v/>
      </c>
      <c r="FO14" s="199" t="str">
        <f>IF('เช็คเวลาเรียน เทอม 2'!FY14="ม",1,"")</f>
        <v/>
      </c>
      <c r="FP14" s="199" t="str">
        <f>IF('เช็คเวลาเรียน เทอม 2'!FZ14="ม",1,"")</f>
        <v/>
      </c>
      <c r="FQ14" s="198"/>
      <c r="FR14" s="198"/>
      <c r="FS14" s="199" t="str">
        <f>IF('เช็คเวลาเรียน เทอม 2'!GC14="ม",1,"")</f>
        <v/>
      </c>
      <c r="FT14" s="289"/>
      <c r="FU14" s="289"/>
      <c r="FV14" s="289"/>
      <c r="FW14" s="199" t="str">
        <f>IF('เช็คเวลาเรียน เทอม 2'!GG14="ม",1,"")</f>
        <v/>
      </c>
      <c r="FX14" s="198"/>
      <c r="FY14" s="198"/>
      <c r="FZ14" s="199" t="str">
        <f>IF('เช็คเวลาเรียน เทอม 2'!GJ14="ม",1,"")</f>
        <v/>
      </c>
      <c r="GA14" s="199" t="str">
        <f>IF('เช็คเวลาเรียน เทอม 2'!GK14="ม",1,"")</f>
        <v/>
      </c>
      <c r="GB14" s="199" t="str">
        <f>IF('เช็คเวลาเรียน เทอม 2'!GL14="ม",1,"")</f>
        <v/>
      </c>
      <c r="GC14" s="199" t="str">
        <f>IF('เช็คเวลาเรียน เทอม 2'!GM14="ม",1,"")</f>
        <v/>
      </c>
      <c r="GD14" s="199" t="str">
        <f>IF('เช็คเวลาเรียน เทอม 2'!GN14="ม",1,"")</f>
        <v/>
      </c>
      <c r="GE14" s="198"/>
      <c r="GF14" s="198"/>
      <c r="GG14" s="199" t="str">
        <f>IF('เช็คเวลาเรียน เทอม 2'!GQ14="ม",1,"")</f>
        <v/>
      </c>
      <c r="GH14" s="199" t="str">
        <f>IF('เช็คเวลาเรียน เทอม 2'!GR14="ม",1,"")</f>
        <v/>
      </c>
      <c r="GI14" s="199" t="str">
        <f>IF('เช็คเวลาเรียน เทอม 2'!GS14="ม",1,"")</f>
        <v/>
      </c>
      <c r="GJ14" s="199" t="str">
        <f>IF('เช็คเวลาเรียน เทอม 2'!GT14="ม",1,"")</f>
        <v/>
      </c>
      <c r="GK14" s="199" t="str">
        <f>IF('เช็คเวลาเรียน เทอม 2'!GU14="ม",1,"")</f>
        <v/>
      </c>
      <c r="GL14" s="338">
        <f t="shared" si="5"/>
        <v>0</v>
      </c>
      <c r="GM14" s="339"/>
    </row>
    <row r="15" spans="1:195" ht="14.85" customHeight="1">
      <c r="A15" s="134">
        <f>IF('ข้อมูล นร'!A15=0,"X",'ข้อมูล นร'!A15)</f>
        <v>12</v>
      </c>
      <c r="B15" s="81" t="str">
        <f>IF('ข้อมูล นร'!D15="","",'ข้อมูล นร'!D15)</f>
        <v/>
      </c>
      <c r="C15" s="199" t="str">
        <f>IF('เช็คเวลาเรียน เทอม 2'!D15="ม",1,"")</f>
        <v/>
      </c>
      <c r="D15" s="199" t="str">
        <f>IF('เช็คเวลาเรียน เทอม 2'!E15="ม",1,"")</f>
        <v/>
      </c>
      <c r="E15" s="199" t="str">
        <f>IF('เช็คเวลาเรียน เทอม 2'!F15="ม",1,"")</f>
        <v/>
      </c>
      <c r="F15" s="199" t="str">
        <f>IF('เช็คเวลาเรียน เทอม 2'!G15="ม",1,"")</f>
        <v/>
      </c>
      <c r="G15" s="199" t="str">
        <f>IF('เช็คเวลาเรียน เทอม 2'!H15="ม",1,"")</f>
        <v/>
      </c>
      <c r="H15" s="198"/>
      <c r="I15" s="198"/>
      <c r="J15" s="199" t="str">
        <f>IF('เช็คเวลาเรียน เทอม 2'!K15="ม",1,"")</f>
        <v/>
      </c>
      <c r="K15" s="199" t="str">
        <f>IF('เช็คเวลาเรียน เทอม 2'!L15="ม",1,"")</f>
        <v/>
      </c>
      <c r="L15" s="199" t="str">
        <f>IF('เช็คเวลาเรียน เทอม 2'!M15="ม",1,"")</f>
        <v/>
      </c>
      <c r="M15" s="199" t="str">
        <f>IF('เช็คเวลาเรียน เทอม 2'!N15="ม",1,"")</f>
        <v/>
      </c>
      <c r="N15" s="199" t="str">
        <f>IF('เช็คเวลาเรียน เทอม 2'!O15="ม",1,"")</f>
        <v/>
      </c>
      <c r="O15" s="198"/>
      <c r="P15" s="198"/>
      <c r="Q15" s="199" t="str">
        <f>IF('เช็คเวลาเรียน เทอม 2'!R15="ม",1,"")</f>
        <v/>
      </c>
      <c r="R15" s="199" t="str">
        <f>IF('เช็คเวลาเรียน เทอม 2'!S15="ม",1,"")</f>
        <v/>
      </c>
      <c r="S15" s="199" t="str">
        <f>IF('เช็คเวลาเรียน เทอม 2'!T15="ม",1,"")</f>
        <v/>
      </c>
      <c r="T15" s="199" t="str">
        <f>IF('เช็คเวลาเรียน เทอม 2'!U15="ม",1,"")</f>
        <v/>
      </c>
      <c r="U15" s="199" t="str">
        <f>IF('เช็คเวลาเรียน เทอม 2'!V15="ม",1,"")</f>
        <v/>
      </c>
      <c r="V15" s="198"/>
      <c r="W15" s="198"/>
      <c r="X15" s="199" t="str">
        <f>IF('เช็คเวลาเรียน เทอม 2'!Y15="ม",1,"")</f>
        <v/>
      </c>
      <c r="Y15" s="199" t="str">
        <f>IF('เช็คเวลาเรียน เทอม 2'!Z15="ม",1,"")</f>
        <v/>
      </c>
      <c r="Z15" s="199" t="str">
        <f>IF('เช็คเวลาเรียน เทอม 2'!AA15="ม",1,"")</f>
        <v/>
      </c>
      <c r="AA15" s="199" t="str">
        <f>IF('เช็คเวลาเรียน เทอม 2'!AB15="ม",1,"")</f>
        <v/>
      </c>
      <c r="AB15" s="199" t="str">
        <f>IF('เช็คเวลาเรียน เทอม 2'!AC15="ม",1,"")</f>
        <v/>
      </c>
      <c r="AC15" s="198"/>
      <c r="AD15" s="198"/>
      <c r="AE15" s="199" t="str">
        <f>IF('เช็คเวลาเรียน เทอม 2'!AF15="ม",1,"")</f>
        <v/>
      </c>
      <c r="AF15" s="198"/>
      <c r="AG15" s="338">
        <f t="shared" si="0"/>
        <v>0</v>
      </c>
      <c r="AH15" s="339"/>
      <c r="AI15" s="199" t="str">
        <f>IF('เช็คเวลาเรียน เทอม 2'!AK15="ม",1,"")</f>
        <v/>
      </c>
      <c r="AJ15" s="199" t="str">
        <f>IF('เช็คเวลาเรียน เทอม 2'!AL15="ม",1,"")</f>
        <v/>
      </c>
      <c r="AK15" s="199" t="str">
        <f>IF('เช็คเวลาเรียน เทอม 2'!AM15="ม",1,"")</f>
        <v/>
      </c>
      <c r="AL15" s="199" t="str">
        <f>IF('เช็คเวลาเรียน เทอม 2'!AN15="ม",1,"")</f>
        <v/>
      </c>
      <c r="AM15" s="280"/>
      <c r="AN15" s="198"/>
      <c r="AO15" s="280"/>
      <c r="AP15" s="199" t="str">
        <f>IF('เช็คเวลาเรียน เทอม 2'!AR15="ม",1,"")</f>
        <v/>
      </c>
      <c r="AQ15" s="199" t="str">
        <f>IF('เช็คเวลาเรียน เทอม 2'!AS15="ม",1,"")</f>
        <v/>
      </c>
      <c r="AR15" s="280"/>
      <c r="AS15" s="199" t="str">
        <f>IF('เช็คเวลาเรียน เทอม 2'!AU15="ม",1,"")</f>
        <v/>
      </c>
      <c r="AT15" s="199" t="str">
        <f>IF('เช็คเวลาเรียน เทอม 2'!AV15="ม",1,"")</f>
        <v/>
      </c>
      <c r="AU15" s="198"/>
      <c r="AV15" s="198"/>
      <c r="AW15" s="199" t="str">
        <f>IF('เช็คเวลาเรียน เทอม 2'!AY15="ม",1,"")</f>
        <v/>
      </c>
      <c r="AX15" s="199" t="str">
        <f>IF('เช็คเวลาเรียน เทอม 2'!AZ15="ม",1,"")</f>
        <v/>
      </c>
      <c r="AY15" s="199" t="str">
        <f>IF('เช็คเวลาเรียน เทอม 2'!BA15="ม",1,"")</f>
        <v/>
      </c>
      <c r="AZ15" s="199" t="str">
        <f>IF('เช็คเวลาเรียน เทอม 2'!BB15="ม",1,"")</f>
        <v/>
      </c>
      <c r="BA15" s="199" t="str">
        <f>IF('เช็คเวลาเรียน เทอม 2'!BC15="ม",1,"")</f>
        <v/>
      </c>
      <c r="BB15" s="198"/>
      <c r="BC15" s="198"/>
      <c r="BD15" s="199" t="str">
        <f>IF('เช็คเวลาเรียน เทอม 2'!BF15="ม",1,"")</f>
        <v/>
      </c>
      <c r="BE15" s="199" t="str">
        <f>IF('เช็คเวลาเรียน เทอม 2'!BG15="ม",1,"")</f>
        <v/>
      </c>
      <c r="BF15" s="199" t="str">
        <f>IF('เช็คเวลาเรียน เทอม 2'!BH15="ม",1,"")</f>
        <v/>
      </c>
      <c r="BG15" s="199" t="str">
        <f>IF('เช็คเวลาเรียน เทอม 2'!BI15="ม",1,"")</f>
        <v/>
      </c>
      <c r="BH15" s="199" t="str">
        <f>IF('เช็คเวลาเรียน เทอม 2'!BJ15="ม",1,"")</f>
        <v/>
      </c>
      <c r="BI15" s="198"/>
      <c r="BJ15" s="198"/>
      <c r="BK15" s="199" t="str">
        <f>IF('เช็คเวลาเรียน เทอม 2'!BM15="ม",1,"")</f>
        <v/>
      </c>
      <c r="BL15" s="199" t="str">
        <f>IF('เช็คเวลาเรียน เทอม 2'!BN15="ม",1,"")</f>
        <v/>
      </c>
      <c r="BM15" s="287"/>
      <c r="BN15" s="338">
        <f t="shared" si="1"/>
        <v>0</v>
      </c>
      <c r="BO15" s="339"/>
      <c r="BP15" s="289"/>
      <c r="BQ15" s="198"/>
      <c r="BR15" s="198"/>
      <c r="BS15" s="199" t="str">
        <f>IF('เช็คเวลาเรียน เทอม 2'!BW15="ม",1,"")</f>
        <v/>
      </c>
      <c r="BT15" s="199" t="str">
        <f>IF('เช็คเวลาเรียน เทอม 2'!BX15="ม",1,"")</f>
        <v/>
      </c>
      <c r="BU15" s="199" t="str">
        <f>IF('เช็คเวลาเรียน เทอม 2'!BY15="ม",1,"")</f>
        <v/>
      </c>
      <c r="BV15" s="199" t="str">
        <f>IF('เช็คเวลาเรียน เทอม 2'!BZ15="ม",1,"")</f>
        <v/>
      </c>
      <c r="BW15" s="199" t="str">
        <f>IF('เช็คเวลาเรียน เทอม 2'!CA15="ม",1,"")</f>
        <v/>
      </c>
      <c r="BX15" s="198"/>
      <c r="BY15" s="198"/>
      <c r="BZ15" s="199" t="str">
        <f>IF('เช็คเวลาเรียน เทอม 2'!CD15="ม",1,"")</f>
        <v/>
      </c>
      <c r="CA15" s="199" t="str">
        <f>IF('เช็คเวลาเรียน เทอม 2'!CE15="ม",1,"")</f>
        <v/>
      </c>
      <c r="CB15" s="199" t="str">
        <f>IF('เช็คเวลาเรียน เทอม 2'!CF15="ม",1,"")</f>
        <v/>
      </c>
      <c r="CC15" s="199" t="str">
        <f>IF('เช็คเวลาเรียน เทอม 2'!CG15="ม",1,"")</f>
        <v/>
      </c>
      <c r="CD15" s="199" t="str">
        <f>IF('เช็คเวลาเรียน เทอม 2'!CH15="ม",1,"")</f>
        <v/>
      </c>
      <c r="CE15" s="280"/>
      <c r="CF15" s="198"/>
      <c r="CG15" s="199" t="str">
        <f>IF('เช็คเวลาเรียน เทอม 2'!CK15="ม",1,"")</f>
        <v/>
      </c>
      <c r="CH15" s="199" t="str">
        <f>IF('เช็คเวลาเรียน เทอม 2'!CL15="ม",1,"")</f>
        <v/>
      </c>
      <c r="CI15" s="199" t="str">
        <f>IF('เช็คเวลาเรียน เทอม 2'!CM15="ม",1,"")</f>
        <v/>
      </c>
      <c r="CJ15" s="199" t="str">
        <f>IF('เช็คเวลาเรียน เทอม 2'!CN15="ม",1,"")</f>
        <v/>
      </c>
      <c r="CK15" s="199" t="str">
        <f>IF('เช็คเวลาเรียน เทอม 2'!CO15="ม",1,"")</f>
        <v/>
      </c>
      <c r="CL15" s="198"/>
      <c r="CM15" s="198"/>
      <c r="CN15" s="199" t="str">
        <f>IF('เช็คเวลาเรียน เทอม 2'!CR15="ม",1,"")</f>
        <v/>
      </c>
      <c r="CO15" s="199" t="str">
        <f>IF('เช็คเวลาเรียน เทอม 2'!CS15="ม",1,"")</f>
        <v/>
      </c>
      <c r="CP15" s="199" t="str">
        <f>IF('เช็คเวลาเรียน เทอม 2'!CT15="ม",1,"")</f>
        <v/>
      </c>
      <c r="CQ15" s="199" t="str">
        <f>IF('เช็คเวลาเรียน เทอม 2'!CU15="ม",1,"")</f>
        <v/>
      </c>
      <c r="CR15" s="199" t="str">
        <f>IF('เช็คเวลาเรียน เทอม 2'!CV15="ม",1,"")</f>
        <v/>
      </c>
      <c r="CS15" s="198"/>
      <c r="CT15" s="198"/>
      <c r="CU15" s="338">
        <f t="shared" si="2"/>
        <v>0</v>
      </c>
      <c r="CV15" s="339"/>
      <c r="CW15" s="199" t="str">
        <f>IF('เช็คเวลาเรียน เทอม 2'!DC15="ม",1,"")</f>
        <v/>
      </c>
      <c r="CX15" s="199" t="str">
        <f>IF('เช็คเวลาเรียน เทอม 2'!DD15="ม",1,"")</f>
        <v/>
      </c>
      <c r="CY15" s="199" t="str">
        <f>IF('เช็คเวลาเรียน เทอม 2'!DE15="ม",1,"")</f>
        <v/>
      </c>
      <c r="CZ15" s="199" t="str">
        <f>IF('เช็คเวลาเรียน เทอม 2'!DF15="ม",1,"")</f>
        <v/>
      </c>
      <c r="DA15" s="199" t="str">
        <f>IF('เช็คเวลาเรียน เทอม 2'!DG15="ม",1,"")</f>
        <v/>
      </c>
      <c r="DB15" s="198"/>
      <c r="DC15" s="198"/>
      <c r="DD15" s="199" t="str">
        <f>IF('เช็คเวลาเรียน เทอม 2'!DJ15="ม",1,"")</f>
        <v/>
      </c>
      <c r="DE15" s="199" t="str">
        <f>IF('เช็คเวลาเรียน เทอม 2'!DK15="ม",1,"")</f>
        <v/>
      </c>
      <c r="DF15" s="199" t="str">
        <f>IF('เช็คเวลาเรียน เทอม 2'!DL15="ม",1,"")</f>
        <v/>
      </c>
      <c r="DG15" s="199" t="str">
        <f>IF('เช็คเวลาเรียน เทอม 2'!DM15="ม",1,"")</f>
        <v/>
      </c>
      <c r="DH15" s="199" t="str">
        <f>IF('เช็คเวลาเรียน เทอม 2'!DN15="ม",1,"")</f>
        <v/>
      </c>
      <c r="DI15" s="198"/>
      <c r="DJ15" s="198"/>
      <c r="DK15" s="199" t="str">
        <f>IF('เช็คเวลาเรียน เทอม 2'!DQ15="ม",1,"")</f>
        <v/>
      </c>
      <c r="DL15" s="199" t="str">
        <f>IF('เช็คเวลาเรียน เทอม 2'!DR15="ม",1,"")</f>
        <v/>
      </c>
      <c r="DM15" s="199" t="str">
        <f>IF('เช็คเวลาเรียน เทอม 2'!DS15="ม",1,"")</f>
        <v/>
      </c>
      <c r="DN15" s="199" t="str">
        <f>IF('เช็คเวลาเรียน เทอม 2'!DT15="ม",1,"")</f>
        <v/>
      </c>
      <c r="DO15" s="199" t="str">
        <f>IF('เช็คเวลาเรียน เทอม 2'!DU15="ม",1,"")</f>
        <v/>
      </c>
      <c r="DP15" s="198"/>
      <c r="DQ15" s="289"/>
      <c r="DR15" s="289"/>
      <c r="DS15" s="199" t="str">
        <f>IF('เช็คเวลาเรียน เทอม 2'!DY15="ม",1,"")</f>
        <v/>
      </c>
      <c r="DT15" s="199" t="str">
        <f>IF('เช็คเวลาเรียน เทอม 2'!DZ15="ม",1,"")</f>
        <v/>
      </c>
      <c r="DU15" s="199" t="str">
        <f>IF('เช็คเวลาเรียน เทอม 2'!EA15="ม",1,"")</f>
        <v/>
      </c>
      <c r="DV15" s="199" t="str">
        <f>IF('เช็คเวลาเรียน เทอม 2'!EB15="ม",1,"")</f>
        <v/>
      </c>
      <c r="DW15" s="198"/>
      <c r="DX15" s="198"/>
      <c r="DY15" s="338">
        <f t="shared" si="3"/>
        <v>0</v>
      </c>
      <c r="DZ15" s="339"/>
      <c r="EA15" s="199" t="str">
        <f>IF('เช็คเวลาเรียน เทอม 2'!EI15="ม",1,"")</f>
        <v/>
      </c>
      <c r="EB15" s="199" t="str">
        <f>IF('เช็คเวลาเรียน เทอม 2'!EJ15="ม",1,"")</f>
        <v/>
      </c>
      <c r="EC15" s="199" t="str">
        <f>IF('เช็คเวลาเรียน เทอม 2'!EK15="ม",1,"")</f>
        <v/>
      </c>
      <c r="ED15" s="199" t="str">
        <f>IF('เช็คเวลาเรียน เทอม 2'!EL15="ม",1,"")</f>
        <v/>
      </c>
      <c r="EE15" s="199" t="str">
        <f>IF('เช็คเวลาเรียน เทอม 2'!EM15="ม",1,"")</f>
        <v/>
      </c>
      <c r="EF15" s="198"/>
      <c r="EG15" s="198"/>
      <c r="EH15" s="199" t="str">
        <f>IF('เช็คเวลาเรียน เทอม 2'!EP15="ม",1,"")</f>
        <v/>
      </c>
      <c r="EI15" s="199" t="str">
        <f>IF('เช็คเวลาเรียน เทอม 2'!EQ15="ม",1,"")</f>
        <v/>
      </c>
      <c r="EJ15" s="199" t="str">
        <f>IF('เช็คเวลาเรียน เทอม 2'!ER15="ม",1,"")</f>
        <v/>
      </c>
      <c r="EK15" s="199" t="str">
        <f>IF('เช็คเวลาเรียน เทอม 2'!ES15="ม",1,"")</f>
        <v/>
      </c>
      <c r="EL15" s="199" t="str">
        <f>IF('เช็คเวลาเรียน เทอม 2'!ET15="ม",1,"")</f>
        <v/>
      </c>
      <c r="EM15" s="198"/>
      <c r="EN15" s="198"/>
      <c r="EO15" s="199" t="str">
        <f>IF('เช็คเวลาเรียน เทอม 2'!EW15="ม",1,"")</f>
        <v/>
      </c>
      <c r="EP15" s="199" t="str">
        <f>IF('เช็คเวลาเรียน เทอม 2'!EX15="ม",1,"")</f>
        <v/>
      </c>
      <c r="EQ15" s="199" t="str">
        <f>IF('เช็คเวลาเรียน เทอม 2'!EY15="ม",1,"")</f>
        <v/>
      </c>
      <c r="ER15" s="199" t="str">
        <f>IF('เช็คเวลาเรียน เทอม 2'!EZ15="ม",1,"")</f>
        <v/>
      </c>
      <c r="ES15" s="199" t="str">
        <f>IF('เช็คเวลาเรียน เทอม 2'!FA15="ม",1,"")</f>
        <v/>
      </c>
      <c r="ET15" s="198"/>
      <c r="EU15" s="198"/>
      <c r="EV15" s="199" t="str">
        <f>IF('เช็คเวลาเรียน เทอม 2'!FD15="ม",1,"")</f>
        <v/>
      </c>
      <c r="EW15" s="199" t="str">
        <f>IF('เช็คเวลาเรียน เทอม 2'!FE15="ม",1,"")</f>
        <v/>
      </c>
      <c r="EX15" s="199" t="str">
        <f>IF('เช็คเวลาเรียน เทอม 2'!FF15="ม",1,"")</f>
        <v/>
      </c>
      <c r="EY15" s="199" t="str">
        <f>IF('เช็คเวลาเรียน เทอม 2'!FG15="ม",1,"")</f>
        <v/>
      </c>
      <c r="EZ15" s="199" t="str">
        <f>IF('เช็คเวลาเรียน เทอม 2'!FH15="ม",1,"")</f>
        <v/>
      </c>
      <c r="FA15" s="198"/>
      <c r="FB15" s="198"/>
      <c r="FC15" s="199" t="str">
        <f>IF('เช็คเวลาเรียน เทอม 2'!FK15="ม",1,"")</f>
        <v/>
      </c>
      <c r="FD15" s="199" t="str">
        <f>IF('เช็คเวลาเรียน เทอม 2'!FL15="ม",1,"")</f>
        <v/>
      </c>
      <c r="FE15" s="199" t="str">
        <f>IF('เช็คเวลาเรียน เทอม 2'!FM15="ม",1,"")</f>
        <v/>
      </c>
      <c r="FF15" s="338">
        <f t="shared" si="4"/>
        <v>0</v>
      </c>
      <c r="FG15" s="339"/>
      <c r="FH15" s="199" t="str">
        <f>IF('เช็คเวลาเรียน เทอม 2'!FR15="ม",1,"")</f>
        <v/>
      </c>
      <c r="FI15" s="199" t="str">
        <f>IF('เช็คเวลาเรียน เทอม 2'!FS15="ม",1,"")</f>
        <v/>
      </c>
      <c r="FJ15" s="198"/>
      <c r="FK15" s="198"/>
      <c r="FL15" s="199" t="str">
        <f>IF('เช็คเวลาเรียน เทอม 2'!FV15="ม",1,"")</f>
        <v/>
      </c>
      <c r="FM15" s="289"/>
      <c r="FN15" s="199" t="str">
        <f>IF('เช็คเวลาเรียน เทอม 2'!FX15="ม",1,"")</f>
        <v/>
      </c>
      <c r="FO15" s="199" t="str">
        <f>IF('เช็คเวลาเรียน เทอม 2'!FY15="ม",1,"")</f>
        <v/>
      </c>
      <c r="FP15" s="199" t="str">
        <f>IF('เช็คเวลาเรียน เทอม 2'!FZ15="ม",1,"")</f>
        <v/>
      </c>
      <c r="FQ15" s="198"/>
      <c r="FR15" s="198"/>
      <c r="FS15" s="199" t="str">
        <f>IF('เช็คเวลาเรียน เทอม 2'!GC15="ม",1,"")</f>
        <v/>
      </c>
      <c r="FT15" s="289"/>
      <c r="FU15" s="289"/>
      <c r="FV15" s="289"/>
      <c r="FW15" s="199" t="str">
        <f>IF('เช็คเวลาเรียน เทอม 2'!GG15="ม",1,"")</f>
        <v/>
      </c>
      <c r="FX15" s="198"/>
      <c r="FY15" s="198"/>
      <c r="FZ15" s="199" t="str">
        <f>IF('เช็คเวลาเรียน เทอม 2'!GJ15="ม",1,"")</f>
        <v/>
      </c>
      <c r="GA15" s="199" t="str">
        <f>IF('เช็คเวลาเรียน เทอม 2'!GK15="ม",1,"")</f>
        <v/>
      </c>
      <c r="GB15" s="199" t="str">
        <f>IF('เช็คเวลาเรียน เทอม 2'!GL15="ม",1,"")</f>
        <v/>
      </c>
      <c r="GC15" s="199" t="str">
        <f>IF('เช็คเวลาเรียน เทอม 2'!GM15="ม",1,"")</f>
        <v/>
      </c>
      <c r="GD15" s="199" t="str">
        <f>IF('เช็คเวลาเรียน เทอม 2'!GN15="ม",1,"")</f>
        <v/>
      </c>
      <c r="GE15" s="198"/>
      <c r="GF15" s="198"/>
      <c r="GG15" s="199" t="str">
        <f>IF('เช็คเวลาเรียน เทอม 2'!GQ15="ม",1,"")</f>
        <v/>
      </c>
      <c r="GH15" s="199" t="str">
        <f>IF('เช็คเวลาเรียน เทอม 2'!GR15="ม",1,"")</f>
        <v/>
      </c>
      <c r="GI15" s="199" t="str">
        <f>IF('เช็คเวลาเรียน เทอม 2'!GS15="ม",1,"")</f>
        <v/>
      </c>
      <c r="GJ15" s="199" t="str">
        <f>IF('เช็คเวลาเรียน เทอม 2'!GT15="ม",1,"")</f>
        <v/>
      </c>
      <c r="GK15" s="199" t="str">
        <f>IF('เช็คเวลาเรียน เทอม 2'!GU15="ม",1,"")</f>
        <v/>
      </c>
      <c r="GL15" s="338">
        <f t="shared" si="5"/>
        <v>0</v>
      </c>
      <c r="GM15" s="339"/>
    </row>
    <row r="16" spans="1:195" ht="14.85" customHeight="1">
      <c r="A16" s="134">
        <f>IF('ข้อมูล นร'!A16=0,"X",'ข้อมูล นร'!A16)</f>
        <v>13</v>
      </c>
      <c r="B16" s="81" t="str">
        <f>IF('ข้อมูล นร'!D16="","",'ข้อมูล นร'!D16)</f>
        <v/>
      </c>
      <c r="C16" s="199" t="str">
        <f>IF('เช็คเวลาเรียน เทอม 2'!D16="ม",1,"")</f>
        <v/>
      </c>
      <c r="D16" s="199" t="str">
        <f>IF('เช็คเวลาเรียน เทอม 2'!E16="ม",1,"")</f>
        <v/>
      </c>
      <c r="E16" s="199" t="str">
        <f>IF('เช็คเวลาเรียน เทอม 2'!F16="ม",1,"")</f>
        <v/>
      </c>
      <c r="F16" s="199" t="str">
        <f>IF('เช็คเวลาเรียน เทอม 2'!G16="ม",1,"")</f>
        <v/>
      </c>
      <c r="G16" s="199" t="str">
        <f>IF('เช็คเวลาเรียน เทอม 2'!H16="ม",1,"")</f>
        <v/>
      </c>
      <c r="H16" s="198"/>
      <c r="I16" s="198"/>
      <c r="J16" s="199" t="str">
        <f>IF('เช็คเวลาเรียน เทอม 2'!K16="ม",1,"")</f>
        <v/>
      </c>
      <c r="K16" s="199" t="str">
        <f>IF('เช็คเวลาเรียน เทอม 2'!L16="ม",1,"")</f>
        <v/>
      </c>
      <c r="L16" s="199" t="str">
        <f>IF('เช็คเวลาเรียน เทอม 2'!M16="ม",1,"")</f>
        <v/>
      </c>
      <c r="M16" s="199" t="str">
        <f>IF('เช็คเวลาเรียน เทอม 2'!N16="ม",1,"")</f>
        <v/>
      </c>
      <c r="N16" s="199" t="str">
        <f>IF('เช็คเวลาเรียน เทอม 2'!O16="ม",1,"")</f>
        <v/>
      </c>
      <c r="O16" s="198"/>
      <c r="P16" s="198"/>
      <c r="Q16" s="199" t="str">
        <f>IF('เช็คเวลาเรียน เทอม 2'!R16="ม",1,"")</f>
        <v/>
      </c>
      <c r="R16" s="199" t="str">
        <f>IF('เช็คเวลาเรียน เทอม 2'!S16="ม",1,"")</f>
        <v/>
      </c>
      <c r="S16" s="199" t="str">
        <f>IF('เช็คเวลาเรียน เทอม 2'!T16="ม",1,"")</f>
        <v/>
      </c>
      <c r="T16" s="199" t="str">
        <f>IF('เช็คเวลาเรียน เทอม 2'!U16="ม",1,"")</f>
        <v/>
      </c>
      <c r="U16" s="199" t="str">
        <f>IF('เช็คเวลาเรียน เทอม 2'!V16="ม",1,"")</f>
        <v/>
      </c>
      <c r="V16" s="198"/>
      <c r="W16" s="198"/>
      <c r="X16" s="199" t="str">
        <f>IF('เช็คเวลาเรียน เทอม 2'!Y16="ม",1,"")</f>
        <v/>
      </c>
      <c r="Y16" s="199" t="str">
        <f>IF('เช็คเวลาเรียน เทอม 2'!Z16="ม",1,"")</f>
        <v/>
      </c>
      <c r="Z16" s="199" t="str">
        <f>IF('เช็คเวลาเรียน เทอม 2'!AA16="ม",1,"")</f>
        <v/>
      </c>
      <c r="AA16" s="199" t="str">
        <f>IF('เช็คเวลาเรียน เทอม 2'!AB16="ม",1,"")</f>
        <v/>
      </c>
      <c r="AB16" s="199" t="str">
        <f>IF('เช็คเวลาเรียน เทอม 2'!AC16="ม",1,"")</f>
        <v/>
      </c>
      <c r="AC16" s="198"/>
      <c r="AD16" s="198"/>
      <c r="AE16" s="199" t="str">
        <f>IF('เช็คเวลาเรียน เทอม 2'!AF16="ม",1,"")</f>
        <v/>
      </c>
      <c r="AF16" s="198"/>
      <c r="AG16" s="338">
        <f t="shared" si="0"/>
        <v>0</v>
      </c>
      <c r="AH16" s="339"/>
      <c r="AI16" s="199" t="str">
        <f>IF('เช็คเวลาเรียน เทอม 2'!AK16="ม",1,"")</f>
        <v/>
      </c>
      <c r="AJ16" s="199" t="str">
        <f>IF('เช็คเวลาเรียน เทอม 2'!AL16="ม",1,"")</f>
        <v/>
      </c>
      <c r="AK16" s="199" t="str">
        <f>IF('เช็คเวลาเรียน เทอม 2'!AM16="ม",1,"")</f>
        <v/>
      </c>
      <c r="AL16" s="199" t="str">
        <f>IF('เช็คเวลาเรียน เทอม 2'!AN16="ม",1,"")</f>
        <v/>
      </c>
      <c r="AM16" s="280"/>
      <c r="AN16" s="198"/>
      <c r="AO16" s="280"/>
      <c r="AP16" s="199" t="str">
        <f>IF('เช็คเวลาเรียน เทอม 2'!AR16="ม",1,"")</f>
        <v/>
      </c>
      <c r="AQ16" s="199" t="str">
        <f>IF('เช็คเวลาเรียน เทอม 2'!AS16="ม",1,"")</f>
        <v/>
      </c>
      <c r="AR16" s="280"/>
      <c r="AS16" s="199" t="str">
        <f>IF('เช็คเวลาเรียน เทอม 2'!AU16="ม",1,"")</f>
        <v/>
      </c>
      <c r="AT16" s="199" t="str">
        <f>IF('เช็คเวลาเรียน เทอม 2'!AV16="ม",1,"")</f>
        <v/>
      </c>
      <c r="AU16" s="198"/>
      <c r="AV16" s="198"/>
      <c r="AW16" s="199" t="str">
        <f>IF('เช็คเวลาเรียน เทอม 2'!AY16="ม",1,"")</f>
        <v/>
      </c>
      <c r="AX16" s="199" t="str">
        <f>IF('เช็คเวลาเรียน เทอม 2'!AZ16="ม",1,"")</f>
        <v/>
      </c>
      <c r="AY16" s="199" t="str">
        <f>IF('เช็คเวลาเรียน เทอม 2'!BA16="ม",1,"")</f>
        <v/>
      </c>
      <c r="AZ16" s="199" t="str">
        <f>IF('เช็คเวลาเรียน เทอม 2'!BB16="ม",1,"")</f>
        <v/>
      </c>
      <c r="BA16" s="199" t="str">
        <f>IF('เช็คเวลาเรียน เทอม 2'!BC16="ม",1,"")</f>
        <v/>
      </c>
      <c r="BB16" s="198"/>
      <c r="BC16" s="198"/>
      <c r="BD16" s="199" t="str">
        <f>IF('เช็คเวลาเรียน เทอม 2'!BF16="ม",1,"")</f>
        <v/>
      </c>
      <c r="BE16" s="199" t="str">
        <f>IF('เช็คเวลาเรียน เทอม 2'!BG16="ม",1,"")</f>
        <v/>
      </c>
      <c r="BF16" s="199" t="str">
        <f>IF('เช็คเวลาเรียน เทอม 2'!BH16="ม",1,"")</f>
        <v/>
      </c>
      <c r="BG16" s="199" t="str">
        <f>IF('เช็คเวลาเรียน เทอม 2'!BI16="ม",1,"")</f>
        <v/>
      </c>
      <c r="BH16" s="199" t="str">
        <f>IF('เช็คเวลาเรียน เทอม 2'!BJ16="ม",1,"")</f>
        <v/>
      </c>
      <c r="BI16" s="198"/>
      <c r="BJ16" s="198"/>
      <c r="BK16" s="199" t="str">
        <f>IF('เช็คเวลาเรียน เทอม 2'!BM16="ม",1,"")</f>
        <v/>
      </c>
      <c r="BL16" s="199" t="str">
        <f>IF('เช็คเวลาเรียน เทอม 2'!BN16="ม",1,"")</f>
        <v/>
      </c>
      <c r="BM16" s="287"/>
      <c r="BN16" s="338">
        <f t="shared" si="1"/>
        <v>0</v>
      </c>
      <c r="BO16" s="339"/>
      <c r="BP16" s="289"/>
      <c r="BQ16" s="198"/>
      <c r="BR16" s="198"/>
      <c r="BS16" s="199" t="str">
        <f>IF('เช็คเวลาเรียน เทอม 2'!BW16="ม",1,"")</f>
        <v/>
      </c>
      <c r="BT16" s="199" t="str">
        <f>IF('เช็คเวลาเรียน เทอม 2'!BX16="ม",1,"")</f>
        <v/>
      </c>
      <c r="BU16" s="199" t="str">
        <f>IF('เช็คเวลาเรียน เทอม 2'!BY16="ม",1,"")</f>
        <v/>
      </c>
      <c r="BV16" s="199" t="str">
        <f>IF('เช็คเวลาเรียน เทอม 2'!BZ16="ม",1,"")</f>
        <v/>
      </c>
      <c r="BW16" s="199" t="str">
        <f>IF('เช็คเวลาเรียน เทอม 2'!CA16="ม",1,"")</f>
        <v/>
      </c>
      <c r="BX16" s="198"/>
      <c r="BY16" s="198"/>
      <c r="BZ16" s="199" t="str">
        <f>IF('เช็คเวลาเรียน เทอม 2'!CD16="ม",1,"")</f>
        <v/>
      </c>
      <c r="CA16" s="199" t="str">
        <f>IF('เช็คเวลาเรียน เทอม 2'!CE16="ม",1,"")</f>
        <v/>
      </c>
      <c r="CB16" s="199" t="str">
        <f>IF('เช็คเวลาเรียน เทอม 2'!CF16="ม",1,"")</f>
        <v/>
      </c>
      <c r="CC16" s="199" t="str">
        <f>IF('เช็คเวลาเรียน เทอม 2'!CG16="ม",1,"")</f>
        <v/>
      </c>
      <c r="CD16" s="199" t="str">
        <f>IF('เช็คเวลาเรียน เทอม 2'!CH16="ม",1,"")</f>
        <v/>
      </c>
      <c r="CE16" s="280"/>
      <c r="CF16" s="198"/>
      <c r="CG16" s="199" t="str">
        <f>IF('เช็คเวลาเรียน เทอม 2'!CK16="ม",1,"")</f>
        <v/>
      </c>
      <c r="CH16" s="199" t="str">
        <f>IF('เช็คเวลาเรียน เทอม 2'!CL16="ม",1,"")</f>
        <v/>
      </c>
      <c r="CI16" s="199" t="str">
        <f>IF('เช็คเวลาเรียน เทอม 2'!CM16="ม",1,"")</f>
        <v/>
      </c>
      <c r="CJ16" s="199" t="str">
        <f>IF('เช็คเวลาเรียน เทอม 2'!CN16="ม",1,"")</f>
        <v/>
      </c>
      <c r="CK16" s="199" t="str">
        <f>IF('เช็คเวลาเรียน เทอม 2'!CO16="ม",1,"")</f>
        <v/>
      </c>
      <c r="CL16" s="198"/>
      <c r="CM16" s="198"/>
      <c r="CN16" s="199" t="str">
        <f>IF('เช็คเวลาเรียน เทอม 2'!CR16="ม",1,"")</f>
        <v/>
      </c>
      <c r="CO16" s="199" t="str">
        <f>IF('เช็คเวลาเรียน เทอม 2'!CS16="ม",1,"")</f>
        <v/>
      </c>
      <c r="CP16" s="199" t="str">
        <f>IF('เช็คเวลาเรียน เทอม 2'!CT16="ม",1,"")</f>
        <v/>
      </c>
      <c r="CQ16" s="199" t="str">
        <f>IF('เช็คเวลาเรียน เทอม 2'!CU16="ม",1,"")</f>
        <v/>
      </c>
      <c r="CR16" s="199" t="str">
        <f>IF('เช็คเวลาเรียน เทอม 2'!CV16="ม",1,"")</f>
        <v/>
      </c>
      <c r="CS16" s="198"/>
      <c r="CT16" s="198"/>
      <c r="CU16" s="338">
        <f t="shared" si="2"/>
        <v>0</v>
      </c>
      <c r="CV16" s="339"/>
      <c r="CW16" s="199" t="str">
        <f>IF('เช็คเวลาเรียน เทอม 2'!DC16="ม",1,"")</f>
        <v/>
      </c>
      <c r="CX16" s="199" t="str">
        <f>IF('เช็คเวลาเรียน เทอม 2'!DD16="ม",1,"")</f>
        <v/>
      </c>
      <c r="CY16" s="199" t="str">
        <f>IF('เช็คเวลาเรียน เทอม 2'!DE16="ม",1,"")</f>
        <v/>
      </c>
      <c r="CZ16" s="199" t="str">
        <f>IF('เช็คเวลาเรียน เทอม 2'!DF16="ม",1,"")</f>
        <v/>
      </c>
      <c r="DA16" s="199" t="str">
        <f>IF('เช็คเวลาเรียน เทอม 2'!DG16="ม",1,"")</f>
        <v/>
      </c>
      <c r="DB16" s="198"/>
      <c r="DC16" s="198"/>
      <c r="DD16" s="199" t="str">
        <f>IF('เช็คเวลาเรียน เทอม 2'!DJ16="ม",1,"")</f>
        <v/>
      </c>
      <c r="DE16" s="199" t="str">
        <f>IF('เช็คเวลาเรียน เทอม 2'!DK16="ม",1,"")</f>
        <v/>
      </c>
      <c r="DF16" s="199" t="str">
        <f>IF('เช็คเวลาเรียน เทอม 2'!DL16="ม",1,"")</f>
        <v/>
      </c>
      <c r="DG16" s="199" t="str">
        <f>IF('เช็คเวลาเรียน เทอม 2'!DM16="ม",1,"")</f>
        <v/>
      </c>
      <c r="DH16" s="199" t="str">
        <f>IF('เช็คเวลาเรียน เทอม 2'!DN16="ม",1,"")</f>
        <v/>
      </c>
      <c r="DI16" s="198"/>
      <c r="DJ16" s="198"/>
      <c r="DK16" s="199" t="str">
        <f>IF('เช็คเวลาเรียน เทอม 2'!DQ16="ม",1,"")</f>
        <v/>
      </c>
      <c r="DL16" s="199" t="str">
        <f>IF('เช็คเวลาเรียน เทอม 2'!DR16="ม",1,"")</f>
        <v/>
      </c>
      <c r="DM16" s="199" t="str">
        <f>IF('เช็คเวลาเรียน เทอม 2'!DS16="ม",1,"")</f>
        <v/>
      </c>
      <c r="DN16" s="199" t="str">
        <f>IF('เช็คเวลาเรียน เทอม 2'!DT16="ม",1,"")</f>
        <v/>
      </c>
      <c r="DO16" s="199" t="str">
        <f>IF('เช็คเวลาเรียน เทอม 2'!DU16="ม",1,"")</f>
        <v/>
      </c>
      <c r="DP16" s="198"/>
      <c r="DQ16" s="289"/>
      <c r="DR16" s="289"/>
      <c r="DS16" s="199" t="str">
        <f>IF('เช็คเวลาเรียน เทอม 2'!DY16="ม",1,"")</f>
        <v/>
      </c>
      <c r="DT16" s="199" t="str">
        <f>IF('เช็คเวลาเรียน เทอม 2'!DZ16="ม",1,"")</f>
        <v/>
      </c>
      <c r="DU16" s="199" t="str">
        <f>IF('เช็คเวลาเรียน เทอม 2'!EA16="ม",1,"")</f>
        <v/>
      </c>
      <c r="DV16" s="199" t="str">
        <f>IF('เช็คเวลาเรียน เทอม 2'!EB16="ม",1,"")</f>
        <v/>
      </c>
      <c r="DW16" s="198"/>
      <c r="DX16" s="198"/>
      <c r="DY16" s="338">
        <f t="shared" si="3"/>
        <v>0</v>
      </c>
      <c r="DZ16" s="339"/>
      <c r="EA16" s="199" t="str">
        <f>IF('เช็คเวลาเรียน เทอม 2'!EI16="ม",1,"")</f>
        <v/>
      </c>
      <c r="EB16" s="199" t="str">
        <f>IF('เช็คเวลาเรียน เทอม 2'!EJ16="ม",1,"")</f>
        <v/>
      </c>
      <c r="EC16" s="199" t="str">
        <f>IF('เช็คเวลาเรียน เทอม 2'!EK16="ม",1,"")</f>
        <v/>
      </c>
      <c r="ED16" s="199" t="str">
        <f>IF('เช็คเวลาเรียน เทอม 2'!EL16="ม",1,"")</f>
        <v/>
      </c>
      <c r="EE16" s="199" t="str">
        <f>IF('เช็คเวลาเรียน เทอม 2'!EM16="ม",1,"")</f>
        <v/>
      </c>
      <c r="EF16" s="198"/>
      <c r="EG16" s="198"/>
      <c r="EH16" s="199" t="str">
        <f>IF('เช็คเวลาเรียน เทอม 2'!EP16="ม",1,"")</f>
        <v/>
      </c>
      <c r="EI16" s="199" t="str">
        <f>IF('เช็คเวลาเรียน เทอม 2'!EQ16="ม",1,"")</f>
        <v/>
      </c>
      <c r="EJ16" s="199" t="str">
        <f>IF('เช็คเวลาเรียน เทอม 2'!ER16="ม",1,"")</f>
        <v/>
      </c>
      <c r="EK16" s="199" t="str">
        <f>IF('เช็คเวลาเรียน เทอม 2'!ES16="ม",1,"")</f>
        <v/>
      </c>
      <c r="EL16" s="199" t="str">
        <f>IF('เช็คเวลาเรียน เทอม 2'!ET16="ม",1,"")</f>
        <v/>
      </c>
      <c r="EM16" s="198"/>
      <c r="EN16" s="198"/>
      <c r="EO16" s="199" t="str">
        <f>IF('เช็คเวลาเรียน เทอม 2'!EW16="ม",1,"")</f>
        <v/>
      </c>
      <c r="EP16" s="199" t="str">
        <f>IF('เช็คเวลาเรียน เทอม 2'!EX16="ม",1,"")</f>
        <v/>
      </c>
      <c r="EQ16" s="199" t="str">
        <f>IF('เช็คเวลาเรียน เทอม 2'!EY16="ม",1,"")</f>
        <v/>
      </c>
      <c r="ER16" s="199" t="str">
        <f>IF('เช็คเวลาเรียน เทอม 2'!EZ16="ม",1,"")</f>
        <v/>
      </c>
      <c r="ES16" s="199" t="str">
        <f>IF('เช็คเวลาเรียน เทอม 2'!FA16="ม",1,"")</f>
        <v/>
      </c>
      <c r="ET16" s="198"/>
      <c r="EU16" s="198"/>
      <c r="EV16" s="199" t="str">
        <f>IF('เช็คเวลาเรียน เทอม 2'!FD16="ม",1,"")</f>
        <v/>
      </c>
      <c r="EW16" s="199" t="str">
        <f>IF('เช็คเวลาเรียน เทอม 2'!FE16="ม",1,"")</f>
        <v/>
      </c>
      <c r="EX16" s="199" t="str">
        <f>IF('เช็คเวลาเรียน เทอม 2'!FF16="ม",1,"")</f>
        <v/>
      </c>
      <c r="EY16" s="199" t="str">
        <f>IF('เช็คเวลาเรียน เทอม 2'!FG16="ม",1,"")</f>
        <v/>
      </c>
      <c r="EZ16" s="199" t="str">
        <f>IF('เช็คเวลาเรียน เทอม 2'!FH16="ม",1,"")</f>
        <v/>
      </c>
      <c r="FA16" s="198"/>
      <c r="FB16" s="198"/>
      <c r="FC16" s="199" t="str">
        <f>IF('เช็คเวลาเรียน เทอม 2'!FK16="ม",1,"")</f>
        <v/>
      </c>
      <c r="FD16" s="199" t="str">
        <f>IF('เช็คเวลาเรียน เทอม 2'!FL16="ม",1,"")</f>
        <v/>
      </c>
      <c r="FE16" s="199" t="str">
        <f>IF('เช็คเวลาเรียน เทอม 2'!FM16="ม",1,"")</f>
        <v/>
      </c>
      <c r="FF16" s="338">
        <f t="shared" si="4"/>
        <v>0</v>
      </c>
      <c r="FG16" s="339"/>
      <c r="FH16" s="199" t="str">
        <f>IF('เช็คเวลาเรียน เทอม 2'!FR16="ม",1,"")</f>
        <v/>
      </c>
      <c r="FI16" s="199" t="str">
        <f>IF('เช็คเวลาเรียน เทอม 2'!FS16="ม",1,"")</f>
        <v/>
      </c>
      <c r="FJ16" s="198"/>
      <c r="FK16" s="198"/>
      <c r="FL16" s="199" t="str">
        <f>IF('เช็คเวลาเรียน เทอม 2'!FV16="ม",1,"")</f>
        <v/>
      </c>
      <c r="FM16" s="289"/>
      <c r="FN16" s="199" t="str">
        <f>IF('เช็คเวลาเรียน เทอม 2'!FX16="ม",1,"")</f>
        <v/>
      </c>
      <c r="FO16" s="199" t="str">
        <f>IF('เช็คเวลาเรียน เทอม 2'!FY16="ม",1,"")</f>
        <v/>
      </c>
      <c r="FP16" s="199" t="str">
        <f>IF('เช็คเวลาเรียน เทอม 2'!FZ16="ม",1,"")</f>
        <v/>
      </c>
      <c r="FQ16" s="198"/>
      <c r="FR16" s="198"/>
      <c r="FS16" s="199" t="str">
        <f>IF('เช็คเวลาเรียน เทอม 2'!GC16="ม",1,"")</f>
        <v/>
      </c>
      <c r="FT16" s="289"/>
      <c r="FU16" s="289"/>
      <c r="FV16" s="289"/>
      <c r="FW16" s="199" t="str">
        <f>IF('เช็คเวลาเรียน เทอม 2'!GG16="ม",1,"")</f>
        <v/>
      </c>
      <c r="FX16" s="198"/>
      <c r="FY16" s="198"/>
      <c r="FZ16" s="199" t="str">
        <f>IF('เช็คเวลาเรียน เทอม 2'!GJ16="ม",1,"")</f>
        <v/>
      </c>
      <c r="GA16" s="199" t="str">
        <f>IF('เช็คเวลาเรียน เทอม 2'!GK16="ม",1,"")</f>
        <v/>
      </c>
      <c r="GB16" s="199" t="str">
        <f>IF('เช็คเวลาเรียน เทอม 2'!GL16="ม",1,"")</f>
        <v/>
      </c>
      <c r="GC16" s="199" t="str">
        <f>IF('เช็คเวลาเรียน เทอม 2'!GM16="ม",1,"")</f>
        <v/>
      </c>
      <c r="GD16" s="199" t="str">
        <f>IF('เช็คเวลาเรียน เทอม 2'!GN16="ม",1,"")</f>
        <v/>
      </c>
      <c r="GE16" s="198"/>
      <c r="GF16" s="198"/>
      <c r="GG16" s="199" t="str">
        <f>IF('เช็คเวลาเรียน เทอม 2'!GQ16="ม",1,"")</f>
        <v/>
      </c>
      <c r="GH16" s="199" t="str">
        <f>IF('เช็คเวลาเรียน เทอม 2'!GR16="ม",1,"")</f>
        <v/>
      </c>
      <c r="GI16" s="199" t="str">
        <f>IF('เช็คเวลาเรียน เทอม 2'!GS16="ม",1,"")</f>
        <v/>
      </c>
      <c r="GJ16" s="199" t="str">
        <f>IF('เช็คเวลาเรียน เทอม 2'!GT16="ม",1,"")</f>
        <v/>
      </c>
      <c r="GK16" s="199" t="str">
        <f>IF('เช็คเวลาเรียน เทอม 2'!GU16="ม",1,"")</f>
        <v/>
      </c>
      <c r="GL16" s="338">
        <f t="shared" si="5"/>
        <v>0</v>
      </c>
      <c r="GM16" s="339"/>
    </row>
    <row r="17" spans="1:195" ht="14.85" customHeight="1">
      <c r="A17" s="134">
        <f>IF('ข้อมูล นร'!A17=0,"X",'ข้อมูล นร'!A17)</f>
        <v>14</v>
      </c>
      <c r="B17" s="81" t="str">
        <f>IF('ข้อมูล นร'!D17="","",'ข้อมูล นร'!D17)</f>
        <v/>
      </c>
      <c r="C17" s="199" t="str">
        <f>IF('เช็คเวลาเรียน เทอม 2'!D17="ม",1,"")</f>
        <v/>
      </c>
      <c r="D17" s="199" t="str">
        <f>IF('เช็คเวลาเรียน เทอม 2'!E17="ม",1,"")</f>
        <v/>
      </c>
      <c r="E17" s="199" t="str">
        <f>IF('เช็คเวลาเรียน เทอม 2'!F17="ม",1,"")</f>
        <v/>
      </c>
      <c r="F17" s="199" t="str">
        <f>IF('เช็คเวลาเรียน เทอม 2'!G17="ม",1,"")</f>
        <v/>
      </c>
      <c r="G17" s="199" t="str">
        <f>IF('เช็คเวลาเรียน เทอม 2'!H17="ม",1,"")</f>
        <v/>
      </c>
      <c r="H17" s="198"/>
      <c r="I17" s="198"/>
      <c r="J17" s="199" t="str">
        <f>IF('เช็คเวลาเรียน เทอม 2'!K17="ม",1,"")</f>
        <v/>
      </c>
      <c r="K17" s="199" t="str">
        <f>IF('เช็คเวลาเรียน เทอม 2'!L17="ม",1,"")</f>
        <v/>
      </c>
      <c r="L17" s="199" t="str">
        <f>IF('เช็คเวลาเรียน เทอม 2'!M17="ม",1,"")</f>
        <v/>
      </c>
      <c r="M17" s="199" t="str">
        <f>IF('เช็คเวลาเรียน เทอม 2'!N17="ม",1,"")</f>
        <v/>
      </c>
      <c r="N17" s="199" t="str">
        <f>IF('เช็คเวลาเรียน เทอม 2'!O17="ม",1,"")</f>
        <v/>
      </c>
      <c r="O17" s="198"/>
      <c r="P17" s="198"/>
      <c r="Q17" s="199" t="str">
        <f>IF('เช็คเวลาเรียน เทอม 2'!R17="ม",1,"")</f>
        <v/>
      </c>
      <c r="R17" s="199" t="str">
        <f>IF('เช็คเวลาเรียน เทอม 2'!S17="ม",1,"")</f>
        <v/>
      </c>
      <c r="S17" s="199" t="str">
        <f>IF('เช็คเวลาเรียน เทอม 2'!T17="ม",1,"")</f>
        <v/>
      </c>
      <c r="T17" s="199" t="str">
        <f>IF('เช็คเวลาเรียน เทอม 2'!U17="ม",1,"")</f>
        <v/>
      </c>
      <c r="U17" s="199" t="str">
        <f>IF('เช็คเวลาเรียน เทอม 2'!V17="ม",1,"")</f>
        <v/>
      </c>
      <c r="V17" s="198"/>
      <c r="W17" s="198"/>
      <c r="X17" s="199" t="str">
        <f>IF('เช็คเวลาเรียน เทอม 2'!Y17="ม",1,"")</f>
        <v/>
      </c>
      <c r="Y17" s="199" t="str">
        <f>IF('เช็คเวลาเรียน เทอม 2'!Z17="ม",1,"")</f>
        <v/>
      </c>
      <c r="Z17" s="199" t="str">
        <f>IF('เช็คเวลาเรียน เทอม 2'!AA17="ม",1,"")</f>
        <v/>
      </c>
      <c r="AA17" s="199" t="str">
        <f>IF('เช็คเวลาเรียน เทอม 2'!AB17="ม",1,"")</f>
        <v/>
      </c>
      <c r="AB17" s="199" t="str">
        <f>IF('เช็คเวลาเรียน เทอม 2'!AC17="ม",1,"")</f>
        <v/>
      </c>
      <c r="AC17" s="198"/>
      <c r="AD17" s="198"/>
      <c r="AE17" s="199" t="str">
        <f>IF('เช็คเวลาเรียน เทอม 2'!AF17="ม",1,"")</f>
        <v/>
      </c>
      <c r="AF17" s="198"/>
      <c r="AG17" s="338">
        <f t="shared" si="0"/>
        <v>0</v>
      </c>
      <c r="AH17" s="339"/>
      <c r="AI17" s="199" t="str">
        <f>IF('เช็คเวลาเรียน เทอม 2'!AK17="ม",1,"")</f>
        <v/>
      </c>
      <c r="AJ17" s="199" t="str">
        <f>IF('เช็คเวลาเรียน เทอม 2'!AL17="ม",1,"")</f>
        <v/>
      </c>
      <c r="AK17" s="199" t="str">
        <f>IF('เช็คเวลาเรียน เทอม 2'!AM17="ม",1,"")</f>
        <v/>
      </c>
      <c r="AL17" s="199" t="str">
        <f>IF('เช็คเวลาเรียน เทอม 2'!AN17="ม",1,"")</f>
        <v/>
      </c>
      <c r="AM17" s="280"/>
      <c r="AN17" s="198"/>
      <c r="AO17" s="280"/>
      <c r="AP17" s="199" t="str">
        <f>IF('เช็คเวลาเรียน เทอม 2'!AR17="ม",1,"")</f>
        <v/>
      </c>
      <c r="AQ17" s="199" t="str">
        <f>IF('เช็คเวลาเรียน เทอม 2'!AS17="ม",1,"")</f>
        <v/>
      </c>
      <c r="AR17" s="280"/>
      <c r="AS17" s="199" t="str">
        <f>IF('เช็คเวลาเรียน เทอม 2'!AU17="ม",1,"")</f>
        <v/>
      </c>
      <c r="AT17" s="199" t="str">
        <f>IF('เช็คเวลาเรียน เทอม 2'!AV17="ม",1,"")</f>
        <v/>
      </c>
      <c r="AU17" s="198"/>
      <c r="AV17" s="198"/>
      <c r="AW17" s="199" t="str">
        <f>IF('เช็คเวลาเรียน เทอม 2'!AY17="ม",1,"")</f>
        <v/>
      </c>
      <c r="AX17" s="199" t="str">
        <f>IF('เช็คเวลาเรียน เทอม 2'!AZ17="ม",1,"")</f>
        <v/>
      </c>
      <c r="AY17" s="199" t="str">
        <f>IF('เช็คเวลาเรียน เทอม 2'!BA17="ม",1,"")</f>
        <v/>
      </c>
      <c r="AZ17" s="199" t="str">
        <f>IF('เช็คเวลาเรียน เทอม 2'!BB17="ม",1,"")</f>
        <v/>
      </c>
      <c r="BA17" s="199" t="str">
        <f>IF('เช็คเวลาเรียน เทอม 2'!BC17="ม",1,"")</f>
        <v/>
      </c>
      <c r="BB17" s="198"/>
      <c r="BC17" s="198"/>
      <c r="BD17" s="199" t="str">
        <f>IF('เช็คเวลาเรียน เทอม 2'!BF17="ม",1,"")</f>
        <v/>
      </c>
      <c r="BE17" s="199" t="str">
        <f>IF('เช็คเวลาเรียน เทอม 2'!BG17="ม",1,"")</f>
        <v/>
      </c>
      <c r="BF17" s="199" t="str">
        <f>IF('เช็คเวลาเรียน เทอม 2'!BH17="ม",1,"")</f>
        <v/>
      </c>
      <c r="BG17" s="199" t="str">
        <f>IF('เช็คเวลาเรียน เทอม 2'!BI17="ม",1,"")</f>
        <v/>
      </c>
      <c r="BH17" s="199" t="str">
        <f>IF('เช็คเวลาเรียน เทอม 2'!BJ17="ม",1,"")</f>
        <v/>
      </c>
      <c r="BI17" s="198"/>
      <c r="BJ17" s="198"/>
      <c r="BK17" s="199" t="str">
        <f>IF('เช็คเวลาเรียน เทอม 2'!BM17="ม",1,"")</f>
        <v/>
      </c>
      <c r="BL17" s="199" t="str">
        <f>IF('เช็คเวลาเรียน เทอม 2'!BN17="ม",1,"")</f>
        <v/>
      </c>
      <c r="BM17" s="287"/>
      <c r="BN17" s="338">
        <f t="shared" si="1"/>
        <v>0</v>
      </c>
      <c r="BO17" s="339"/>
      <c r="BP17" s="289"/>
      <c r="BQ17" s="198"/>
      <c r="BR17" s="198"/>
      <c r="BS17" s="199" t="str">
        <f>IF('เช็คเวลาเรียน เทอม 2'!BW17="ม",1,"")</f>
        <v/>
      </c>
      <c r="BT17" s="199" t="str">
        <f>IF('เช็คเวลาเรียน เทอม 2'!BX17="ม",1,"")</f>
        <v/>
      </c>
      <c r="BU17" s="199" t="str">
        <f>IF('เช็คเวลาเรียน เทอม 2'!BY17="ม",1,"")</f>
        <v/>
      </c>
      <c r="BV17" s="199" t="str">
        <f>IF('เช็คเวลาเรียน เทอม 2'!BZ17="ม",1,"")</f>
        <v/>
      </c>
      <c r="BW17" s="199" t="str">
        <f>IF('เช็คเวลาเรียน เทอม 2'!CA17="ม",1,"")</f>
        <v/>
      </c>
      <c r="BX17" s="198"/>
      <c r="BY17" s="198"/>
      <c r="BZ17" s="199" t="str">
        <f>IF('เช็คเวลาเรียน เทอม 2'!CD17="ม",1,"")</f>
        <v/>
      </c>
      <c r="CA17" s="199" t="str">
        <f>IF('เช็คเวลาเรียน เทอม 2'!CE17="ม",1,"")</f>
        <v/>
      </c>
      <c r="CB17" s="199" t="str">
        <f>IF('เช็คเวลาเรียน เทอม 2'!CF17="ม",1,"")</f>
        <v/>
      </c>
      <c r="CC17" s="199" t="str">
        <f>IF('เช็คเวลาเรียน เทอม 2'!CG17="ม",1,"")</f>
        <v/>
      </c>
      <c r="CD17" s="199" t="str">
        <f>IF('เช็คเวลาเรียน เทอม 2'!CH17="ม",1,"")</f>
        <v/>
      </c>
      <c r="CE17" s="280"/>
      <c r="CF17" s="198"/>
      <c r="CG17" s="199" t="str">
        <f>IF('เช็คเวลาเรียน เทอม 2'!CK17="ม",1,"")</f>
        <v/>
      </c>
      <c r="CH17" s="199" t="str">
        <f>IF('เช็คเวลาเรียน เทอม 2'!CL17="ม",1,"")</f>
        <v/>
      </c>
      <c r="CI17" s="199" t="str">
        <f>IF('เช็คเวลาเรียน เทอม 2'!CM17="ม",1,"")</f>
        <v/>
      </c>
      <c r="CJ17" s="199" t="str">
        <f>IF('เช็คเวลาเรียน เทอม 2'!CN17="ม",1,"")</f>
        <v/>
      </c>
      <c r="CK17" s="199" t="str">
        <f>IF('เช็คเวลาเรียน เทอม 2'!CO17="ม",1,"")</f>
        <v/>
      </c>
      <c r="CL17" s="198"/>
      <c r="CM17" s="198"/>
      <c r="CN17" s="199" t="str">
        <f>IF('เช็คเวลาเรียน เทอม 2'!CR17="ม",1,"")</f>
        <v/>
      </c>
      <c r="CO17" s="199" t="str">
        <f>IF('เช็คเวลาเรียน เทอม 2'!CS17="ม",1,"")</f>
        <v/>
      </c>
      <c r="CP17" s="199" t="str">
        <f>IF('เช็คเวลาเรียน เทอม 2'!CT17="ม",1,"")</f>
        <v/>
      </c>
      <c r="CQ17" s="199" t="str">
        <f>IF('เช็คเวลาเรียน เทอม 2'!CU17="ม",1,"")</f>
        <v/>
      </c>
      <c r="CR17" s="199" t="str">
        <f>IF('เช็คเวลาเรียน เทอม 2'!CV17="ม",1,"")</f>
        <v/>
      </c>
      <c r="CS17" s="198"/>
      <c r="CT17" s="198"/>
      <c r="CU17" s="338">
        <f t="shared" si="2"/>
        <v>0</v>
      </c>
      <c r="CV17" s="339"/>
      <c r="CW17" s="199" t="str">
        <f>IF('เช็คเวลาเรียน เทอม 2'!DC17="ม",1,"")</f>
        <v/>
      </c>
      <c r="CX17" s="199" t="str">
        <f>IF('เช็คเวลาเรียน เทอม 2'!DD17="ม",1,"")</f>
        <v/>
      </c>
      <c r="CY17" s="199" t="str">
        <f>IF('เช็คเวลาเรียน เทอม 2'!DE17="ม",1,"")</f>
        <v/>
      </c>
      <c r="CZ17" s="199" t="str">
        <f>IF('เช็คเวลาเรียน เทอม 2'!DF17="ม",1,"")</f>
        <v/>
      </c>
      <c r="DA17" s="199" t="str">
        <f>IF('เช็คเวลาเรียน เทอม 2'!DG17="ม",1,"")</f>
        <v/>
      </c>
      <c r="DB17" s="198"/>
      <c r="DC17" s="198"/>
      <c r="DD17" s="199" t="str">
        <f>IF('เช็คเวลาเรียน เทอม 2'!DJ17="ม",1,"")</f>
        <v/>
      </c>
      <c r="DE17" s="199" t="str">
        <f>IF('เช็คเวลาเรียน เทอม 2'!DK17="ม",1,"")</f>
        <v/>
      </c>
      <c r="DF17" s="199" t="str">
        <f>IF('เช็คเวลาเรียน เทอม 2'!DL17="ม",1,"")</f>
        <v/>
      </c>
      <c r="DG17" s="199" t="str">
        <f>IF('เช็คเวลาเรียน เทอม 2'!DM17="ม",1,"")</f>
        <v/>
      </c>
      <c r="DH17" s="199" t="str">
        <f>IF('เช็คเวลาเรียน เทอม 2'!DN17="ม",1,"")</f>
        <v/>
      </c>
      <c r="DI17" s="198"/>
      <c r="DJ17" s="198"/>
      <c r="DK17" s="199" t="str">
        <f>IF('เช็คเวลาเรียน เทอม 2'!DQ17="ม",1,"")</f>
        <v/>
      </c>
      <c r="DL17" s="199" t="str">
        <f>IF('เช็คเวลาเรียน เทอม 2'!DR17="ม",1,"")</f>
        <v/>
      </c>
      <c r="DM17" s="199" t="str">
        <f>IF('เช็คเวลาเรียน เทอม 2'!DS17="ม",1,"")</f>
        <v/>
      </c>
      <c r="DN17" s="199" t="str">
        <f>IF('เช็คเวลาเรียน เทอม 2'!DT17="ม",1,"")</f>
        <v/>
      </c>
      <c r="DO17" s="199" t="str">
        <f>IF('เช็คเวลาเรียน เทอม 2'!DU17="ม",1,"")</f>
        <v/>
      </c>
      <c r="DP17" s="198"/>
      <c r="DQ17" s="289"/>
      <c r="DR17" s="289"/>
      <c r="DS17" s="199" t="str">
        <f>IF('เช็คเวลาเรียน เทอม 2'!DY17="ม",1,"")</f>
        <v/>
      </c>
      <c r="DT17" s="199" t="str">
        <f>IF('เช็คเวลาเรียน เทอม 2'!DZ17="ม",1,"")</f>
        <v/>
      </c>
      <c r="DU17" s="199" t="str">
        <f>IF('เช็คเวลาเรียน เทอม 2'!EA17="ม",1,"")</f>
        <v/>
      </c>
      <c r="DV17" s="199" t="str">
        <f>IF('เช็คเวลาเรียน เทอม 2'!EB17="ม",1,"")</f>
        <v/>
      </c>
      <c r="DW17" s="198"/>
      <c r="DX17" s="198"/>
      <c r="DY17" s="338">
        <f t="shared" si="3"/>
        <v>0</v>
      </c>
      <c r="DZ17" s="339"/>
      <c r="EA17" s="199" t="str">
        <f>IF('เช็คเวลาเรียน เทอม 2'!EI17="ม",1,"")</f>
        <v/>
      </c>
      <c r="EB17" s="199" t="str">
        <f>IF('เช็คเวลาเรียน เทอม 2'!EJ17="ม",1,"")</f>
        <v/>
      </c>
      <c r="EC17" s="199" t="str">
        <f>IF('เช็คเวลาเรียน เทอม 2'!EK17="ม",1,"")</f>
        <v/>
      </c>
      <c r="ED17" s="199" t="str">
        <f>IF('เช็คเวลาเรียน เทอม 2'!EL17="ม",1,"")</f>
        <v/>
      </c>
      <c r="EE17" s="199" t="str">
        <f>IF('เช็คเวลาเรียน เทอม 2'!EM17="ม",1,"")</f>
        <v/>
      </c>
      <c r="EF17" s="198"/>
      <c r="EG17" s="198"/>
      <c r="EH17" s="199" t="str">
        <f>IF('เช็คเวลาเรียน เทอม 2'!EP17="ม",1,"")</f>
        <v/>
      </c>
      <c r="EI17" s="199" t="str">
        <f>IF('เช็คเวลาเรียน เทอม 2'!EQ17="ม",1,"")</f>
        <v/>
      </c>
      <c r="EJ17" s="199" t="str">
        <f>IF('เช็คเวลาเรียน เทอม 2'!ER17="ม",1,"")</f>
        <v/>
      </c>
      <c r="EK17" s="199" t="str">
        <f>IF('เช็คเวลาเรียน เทอม 2'!ES17="ม",1,"")</f>
        <v/>
      </c>
      <c r="EL17" s="199" t="str">
        <f>IF('เช็คเวลาเรียน เทอม 2'!ET17="ม",1,"")</f>
        <v/>
      </c>
      <c r="EM17" s="198"/>
      <c r="EN17" s="198"/>
      <c r="EO17" s="199" t="str">
        <f>IF('เช็คเวลาเรียน เทอม 2'!EW17="ม",1,"")</f>
        <v/>
      </c>
      <c r="EP17" s="199" t="str">
        <f>IF('เช็คเวลาเรียน เทอม 2'!EX17="ม",1,"")</f>
        <v/>
      </c>
      <c r="EQ17" s="199" t="str">
        <f>IF('เช็คเวลาเรียน เทอม 2'!EY17="ม",1,"")</f>
        <v/>
      </c>
      <c r="ER17" s="199" t="str">
        <f>IF('เช็คเวลาเรียน เทอม 2'!EZ17="ม",1,"")</f>
        <v/>
      </c>
      <c r="ES17" s="199" t="str">
        <f>IF('เช็คเวลาเรียน เทอม 2'!FA17="ม",1,"")</f>
        <v/>
      </c>
      <c r="ET17" s="198"/>
      <c r="EU17" s="198"/>
      <c r="EV17" s="199" t="str">
        <f>IF('เช็คเวลาเรียน เทอม 2'!FD17="ม",1,"")</f>
        <v/>
      </c>
      <c r="EW17" s="199" t="str">
        <f>IF('เช็คเวลาเรียน เทอม 2'!FE17="ม",1,"")</f>
        <v/>
      </c>
      <c r="EX17" s="199" t="str">
        <f>IF('เช็คเวลาเรียน เทอม 2'!FF17="ม",1,"")</f>
        <v/>
      </c>
      <c r="EY17" s="199" t="str">
        <f>IF('เช็คเวลาเรียน เทอม 2'!FG17="ม",1,"")</f>
        <v/>
      </c>
      <c r="EZ17" s="199" t="str">
        <f>IF('เช็คเวลาเรียน เทอม 2'!FH17="ม",1,"")</f>
        <v/>
      </c>
      <c r="FA17" s="198"/>
      <c r="FB17" s="198"/>
      <c r="FC17" s="199" t="str">
        <f>IF('เช็คเวลาเรียน เทอม 2'!FK17="ม",1,"")</f>
        <v/>
      </c>
      <c r="FD17" s="199" t="str">
        <f>IF('เช็คเวลาเรียน เทอม 2'!FL17="ม",1,"")</f>
        <v/>
      </c>
      <c r="FE17" s="199" t="str">
        <f>IF('เช็คเวลาเรียน เทอม 2'!FM17="ม",1,"")</f>
        <v/>
      </c>
      <c r="FF17" s="338">
        <f t="shared" si="4"/>
        <v>0</v>
      </c>
      <c r="FG17" s="339"/>
      <c r="FH17" s="199" t="str">
        <f>IF('เช็คเวลาเรียน เทอม 2'!FR17="ม",1,"")</f>
        <v/>
      </c>
      <c r="FI17" s="199" t="str">
        <f>IF('เช็คเวลาเรียน เทอม 2'!FS17="ม",1,"")</f>
        <v/>
      </c>
      <c r="FJ17" s="198"/>
      <c r="FK17" s="198"/>
      <c r="FL17" s="199" t="str">
        <f>IF('เช็คเวลาเรียน เทอม 2'!FV17="ม",1,"")</f>
        <v/>
      </c>
      <c r="FM17" s="289"/>
      <c r="FN17" s="199" t="str">
        <f>IF('เช็คเวลาเรียน เทอม 2'!FX17="ม",1,"")</f>
        <v/>
      </c>
      <c r="FO17" s="199" t="str">
        <f>IF('เช็คเวลาเรียน เทอม 2'!FY17="ม",1,"")</f>
        <v/>
      </c>
      <c r="FP17" s="199" t="str">
        <f>IF('เช็คเวลาเรียน เทอม 2'!FZ17="ม",1,"")</f>
        <v/>
      </c>
      <c r="FQ17" s="198"/>
      <c r="FR17" s="198"/>
      <c r="FS17" s="199" t="str">
        <f>IF('เช็คเวลาเรียน เทอม 2'!GC17="ม",1,"")</f>
        <v/>
      </c>
      <c r="FT17" s="289"/>
      <c r="FU17" s="289"/>
      <c r="FV17" s="289"/>
      <c r="FW17" s="199" t="str">
        <f>IF('เช็คเวลาเรียน เทอม 2'!GG17="ม",1,"")</f>
        <v/>
      </c>
      <c r="FX17" s="198"/>
      <c r="FY17" s="198"/>
      <c r="FZ17" s="199" t="str">
        <f>IF('เช็คเวลาเรียน เทอม 2'!GJ17="ม",1,"")</f>
        <v/>
      </c>
      <c r="GA17" s="199" t="str">
        <f>IF('เช็คเวลาเรียน เทอม 2'!GK17="ม",1,"")</f>
        <v/>
      </c>
      <c r="GB17" s="199" t="str">
        <f>IF('เช็คเวลาเรียน เทอม 2'!GL17="ม",1,"")</f>
        <v/>
      </c>
      <c r="GC17" s="199" t="str">
        <f>IF('เช็คเวลาเรียน เทอม 2'!GM17="ม",1,"")</f>
        <v/>
      </c>
      <c r="GD17" s="199" t="str">
        <f>IF('เช็คเวลาเรียน เทอม 2'!GN17="ม",1,"")</f>
        <v/>
      </c>
      <c r="GE17" s="198"/>
      <c r="GF17" s="198"/>
      <c r="GG17" s="199" t="str">
        <f>IF('เช็คเวลาเรียน เทอม 2'!GQ17="ม",1,"")</f>
        <v/>
      </c>
      <c r="GH17" s="199" t="str">
        <f>IF('เช็คเวลาเรียน เทอม 2'!GR17="ม",1,"")</f>
        <v/>
      </c>
      <c r="GI17" s="199" t="str">
        <f>IF('เช็คเวลาเรียน เทอม 2'!GS17="ม",1,"")</f>
        <v/>
      </c>
      <c r="GJ17" s="199" t="str">
        <f>IF('เช็คเวลาเรียน เทอม 2'!GT17="ม",1,"")</f>
        <v/>
      </c>
      <c r="GK17" s="199" t="str">
        <f>IF('เช็คเวลาเรียน เทอม 2'!GU17="ม",1,"")</f>
        <v/>
      </c>
      <c r="GL17" s="338">
        <f t="shared" si="5"/>
        <v>0</v>
      </c>
      <c r="GM17" s="339"/>
    </row>
    <row r="18" spans="1:195" ht="14.85" customHeight="1">
      <c r="A18" s="134">
        <f>IF('ข้อมูล นร'!A18=0,"X",'ข้อมูล นร'!A18)</f>
        <v>15</v>
      </c>
      <c r="B18" s="81" t="str">
        <f>IF('ข้อมูล นร'!D18="","",'ข้อมูล นร'!D18)</f>
        <v/>
      </c>
      <c r="C18" s="199" t="str">
        <f>IF('เช็คเวลาเรียน เทอม 2'!D18="ม",1,"")</f>
        <v/>
      </c>
      <c r="D18" s="199" t="str">
        <f>IF('เช็คเวลาเรียน เทอม 2'!E18="ม",1,"")</f>
        <v/>
      </c>
      <c r="E18" s="199" t="str">
        <f>IF('เช็คเวลาเรียน เทอม 2'!F18="ม",1,"")</f>
        <v/>
      </c>
      <c r="F18" s="199" t="str">
        <f>IF('เช็คเวลาเรียน เทอม 2'!G18="ม",1,"")</f>
        <v/>
      </c>
      <c r="G18" s="199" t="str">
        <f>IF('เช็คเวลาเรียน เทอม 2'!H18="ม",1,"")</f>
        <v/>
      </c>
      <c r="H18" s="198"/>
      <c r="I18" s="198"/>
      <c r="J18" s="199" t="str">
        <f>IF('เช็คเวลาเรียน เทอม 2'!K18="ม",1,"")</f>
        <v/>
      </c>
      <c r="K18" s="199" t="str">
        <f>IF('เช็คเวลาเรียน เทอม 2'!L18="ม",1,"")</f>
        <v/>
      </c>
      <c r="L18" s="199" t="str">
        <f>IF('เช็คเวลาเรียน เทอม 2'!M18="ม",1,"")</f>
        <v/>
      </c>
      <c r="M18" s="199" t="str">
        <f>IF('เช็คเวลาเรียน เทอม 2'!N18="ม",1,"")</f>
        <v/>
      </c>
      <c r="N18" s="199" t="str">
        <f>IF('เช็คเวลาเรียน เทอม 2'!O18="ม",1,"")</f>
        <v/>
      </c>
      <c r="O18" s="198"/>
      <c r="P18" s="198"/>
      <c r="Q18" s="199" t="str">
        <f>IF('เช็คเวลาเรียน เทอม 2'!R18="ม",1,"")</f>
        <v/>
      </c>
      <c r="R18" s="199" t="str">
        <f>IF('เช็คเวลาเรียน เทอม 2'!S18="ม",1,"")</f>
        <v/>
      </c>
      <c r="S18" s="199" t="str">
        <f>IF('เช็คเวลาเรียน เทอม 2'!T18="ม",1,"")</f>
        <v/>
      </c>
      <c r="T18" s="199" t="str">
        <f>IF('เช็คเวลาเรียน เทอม 2'!U18="ม",1,"")</f>
        <v/>
      </c>
      <c r="U18" s="199" t="str">
        <f>IF('เช็คเวลาเรียน เทอม 2'!V18="ม",1,"")</f>
        <v/>
      </c>
      <c r="V18" s="198"/>
      <c r="W18" s="198"/>
      <c r="X18" s="199" t="str">
        <f>IF('เช็คเวลาเรียน เทอม 2'!Y18="ม",1,"")</f>
        <v/>
      </c>
      <c r="Y18" s="199" t="str">
        <f>IF('เช็คเวลาเรียน เทอม 2'!Z18="ม",1,"")</f>
        <v/>
      </c>
      <c r="Z18" s="199" t="str">
        <f>IF('เช็คเวลาเรียน เทอม 2'!AA18="ม",1,"")</f>
        <v/>
      </c>
      <c r="AA18" s="199" t="str">
        <f>IF('เช็คเวลาเรียน เทอม 2'!AB18="ม",1,"")</f>
        <v/>
      </c>
      <c r="AB18" s="199" t="str">
        <f>IF('เช็คเวลาเรียน เทอม 2'!AC18="ม",1,"")</f>
        <v/>
      </c>
      <c r="AC18" s="198"/>
      <c r="AD18" s="198"/>
      <c r="AE18" s="199" t="str">
        <f>IF('เช็คเวลาเรียน เทอม 2'!AF18="ม",1,"")</f>
        <v/>
      </c>
      <c r="AF18" s="198"/>
      <c r="AG18" s="338">
        <f t="shared" si="0"/>
        <v>0</v>
      </c>
      <c r="AH18" s="339"/>
      <c r="AI18" s="199" t="str">
        <f>IF('เช็คเวลาเรียน เทอม 2'!AK18="ม",1,"")</f>
        <v/>
      </c>
      <c r="AJ18" s="199" t="str">
        <f>IF('เช็คเวลาเรียน เทอม 2'!AL18="ม",1,"")</f>
        <v/>
      </c>
      <c r="AK18" s="199" t="str">
        <f>IF('เช็คเวลาเรียน เทอม 2'!AM18="ม",1,"")</f>
        <v/>
      </c>
      <c r="AL18" s="199" t="str">
        <f>IF('เช็คเวลาเรียน เทอม 2'!AN18="ม",1,"")</f>
        <v/>
      </c>
      <c r="AM18" s="280"/>
      <c r="AN18" s="198"/>
      <c r="AO18" s="280"/>
      <c r="AP18" s="199" t="str">
        <f>IF('เช็คเวลาเรียน เทอม 2'!AR18="ม",1,"")</f>
        <v/>
      </c>
      <c r="AQ18" s="199" t="str">
        <f>IF('เช็คเวลาเรียน เทอม 2'!AS18="ม",1,"")</f>
        <v/>
      </c>
      <c r="AR18" s="280"/>
      <c r="AS18" s="199" t="str">
        <f>IF('เช็คเวลาเรียน เทอม 2'!AU18="ม",1,"")</f>
        <v/>
      </c>
      <c r="AT18" s="199" t="str">
        <f>IF('เช็คเวลาเรียน เทอม 2'!AV18="ม",1,"")</f>
        <v/>
      </c>
      <c r="AU18" s="198"/>
      <c r="AV18" s="198"/>
      <c r="AW18" s="199" t="str">
        <f>IF('เช็คเวลาเรียน เทอม 2'!AY18="ม",1,"")</f>
        <v/>
      </c>
      <c r="AX18" s="199" t="str">
        <f>IF('เช็คเวลาเรียน เทอม 2'!AZ18="ม",1,"")</f>
        <v/>
      </c>
      <c r="AY18" s="199" t="str">
        <f>IF('เช็คเวลาเรียน เทอม 2'!BA18="ม",1,"")</f>
        <v/>
      </c>
      <c r="AZ18" s="199" t="str">
        <f>IF('เช็คเวลาเรียน เทอม 2'!BB18="ม",1,"")</f>
        <v/>
      </c>
      <c r="BA18" s="199" t="str">
        <f>IF('เช็คเวลาเรียน เทอม 2'!BC18="ม",1,"")</f>
        <v/>
      </c>
      <c r="BB18" s="198"/>
      <c r="BC18" s="198"/>
      <c r="BD18" s="199" t="str">
        <f>IF('เช็คเวลาเรียน เทอม 2'!BF18="ม",1,"")</f>
        <v/>
      </c>
      <c r="BE18" s="199" t="str">
        <f>IF('เช็คเวลาเรียน เทอม 2'!BG18="ม",1,"")</f>
        <v/>
      </c>
      <c r="BF18" s="199" t="str">
        <f>IF('เช็คเวลาเรียน เทอม 2'!BH18="ม",1,"")</f>
        <v/>
      </c>
      <c r="BG18" s="199" t="str">
        <f>IF('เช็คเวลาเรียน เทอม 2'!BI18="ม",1,"")</f>
        <v/>
      </c>
      <c r="BH18" s="199" t="str">
        <f>IF('เช็คเวลาเรียน เทอม 2'!BJ18="ม",1,"")</f>
        <v/>
      </c>
      <c r="BI18" s="198"/>
      <c r="BJ18" s="198"/>
      <c r="BK18" s="199" t="str">
        <f>IF('เช็คเวลาเรียน เทอม 2'!BM18="ม",1,"")</f>
        <v/>
      </c>
      <c r="BL18" s="199" t="str">
        <f>IF('เช็คเวลาเรียน เทอม 2'!BN18="ม",1,"")</f>
        <v/>
      </c>
      <c r="BM18" s="287"/>
      <c r="BN18" s="338">
        <f t="shared" si="1"/>
        <v>0</v>
      </c>
      <c r="BO18" s="339"/>
      <c r="BP18" s="289"/>
      <c r="BQ18" s="198"/>
      <c r="BR18" s="198"/>
      <c r="BS18" s="199" t="str">
        <f>IF('เช็คเวลาเรียน เทอม 2'!BW18="ม",1,"")</f>
        <v/>
      </c>
      <c r="BT18" s="199" t="str">
        <f>IF('เช็คเวลาเรียน เทอม 2'!BX18="ม",1,"")</f>
        <v/>
      </c>
      <c r="BU18" s="199" t="str">
        <f>IF('เช็คเวลาเรียน เทอม 2'!BY18="ม",1,"")</f>
        <v/>
      </c>
      <c r="BV18" s="199" t="str">
        <f>IF('เช็คเวลาเรียน เทอม 2'!BZ18="ม",1,"")</f>
        <v/>
      </c>
      <c r="BW18" s="199" t="str">
        <f>IF('เช็คเวลาเรียน เทอม 2'!CA18="ม",1,"")</f>
        <v/>
      </c>
      <c r="BX18" s="198"/>
      <c r="BY18" s="198"/>
      <c r="BZ18" s="199" t="str">
        <f>IF('เช็คเวลาเรียน เทอม 2'!CD18="ม",1,"")</f>
        <v/>
      </c>
      <c r="CA18" s="199" t="str">
        <f>IF('เช็คเวลาเรียน เทอม 2'!CE18="ม",1,"")</f>
        <v/>
      </c>
      <c r="CB18" s="199" t="str">
        <f>IF('เช็คเวลาเรียน เทอม 2'!CF18="ม",1,"")</f>
        <v/>
      </c>
      <c r="CC18" s="199" t="str">
        <f>IF('เช็คเวลาเรียน เทอม 2'!CG18="ม",1,"")</f>
        <v/>
      </c>
      <c r="CD18" s="199" t="str">
        <f>IF('เช็คเวลาเรียน เทอม 2'!CH18="ม",1,"")</f>
        <v/>
      </c>
      <c r="CE18" s="280"/>
      <c r="CF18" s="198"/>
      <c r="CG18" s="199" t="str">
        <f>IF('เช็คเวลาเรียน เทอม 2'!CK18="ม",1,"")</f>
        <v/>
      </c>
      <c r="CH18" s="199" t="str">
        <f>IF('เช็คเวลาเรียน เทอม 2'!CL18="ม",1,"")</f>
        <v/>
      </c>
      <c r="CI18" s="199" t="str">
        <f>IF('เช็คเวลาเรียน เทอม 2'!CM18="ม",1,"")</f>
        <v/>
      </c>
      <c r="CJ18" s="199" t="str">
        <f>IF('เช็คเวลาเรียน เทอม 2'!CN18="ม",1,"")</f>
        <v/>
      </c>
      <c r="CK18" s="199" t="str">
        <f>IF('เช็คเวลาเรียน เทอม 2'!CO18="ม",1,"")</f>
        <v/>
      </c>
      <c r="CL18" s="198"/>
      <c r="CM18" s="198"/>
      <c r="CN18" s="199" t="str">
        <f>IF('เช็คเวลาเรียน เทอม 2'!CR18="ม",1,"")</f>
        <v/>
      </c>
      <c r="CO18" s="199" t="str">
        <f>IF('เช็คเวลาเรียน เทอม 2'!CS18="ม",1,"")</f>
        <v/>
      </c>
      <c r="CP18" s="199" t="str">
        <f>IF('เช็คเวลาเรียน เทอม 2'!CT18="ม",1,"")</f>
        <v/>
      </c>
      <c r="CQ18" s="199" t="str">
        <f>IF('เช็คเวลาเรียน เทอม 2'!CU18="ม",1,"")</f>
        <v/>
      </c>
      <c r="CR18" s="199" t="str">
        <f>IF('เช็คเวลาเรียน เทอม 2'!CV18="ม",1,"")</f>
        <v/>
      </c>
      <c r="CS18" s="198"/>
      <c r="CT18" s="198"/>
      <c r="CU18" s="338">
        <f t="shared" si="2"/>
        <v>0</v>
      </c>
      <c r="CV18" s="339"/>
      <c r="CW18" s="199" t="str">
        <f>IF('เช็คเวลาเรียน เทอม 2'!DC18="ม",1,"")</f>
        <v/>
      </c>
      <c r="CX18" s="199" t="str">
        <f>IF('เช็คเวลาเรียน เทอม 2'!DD18="ม",1,"")</f>
        <v/>
      </c>
      <c r="CY18" s="199" t="str">
        <f>IF('เช็คเวลาเรียน เทอม 2'!DE18="ม",1,"")</f>
        <v/>
      </c>
      <c r="CZ18" s="199" t="str">
        <f>IF('เช็คเวลาเรียน เทอม 2'!DF18="ม",1,"")</f>
        <v/>
      </c>
      <c r="DA18" s="199" t="str">
        <f>IF('เช็คเวลาเรียน เทอม 2'!DG18="ม",1,"")</f>
        <v/>
      </c>
      <c r="DB18" s="198"/>
      <c r="DC18" s="198"/>
      <c r="DD18" s="199" t="str">
        <f>IF('เช็คเวลาเรียน เทอม 2'!DJ18="ม",1,"")</f>
        <v/>
      </c>
      <c r="DE18" s="199" t="str">
        <f>IF('เช็คเวลาเรียน เทอม 2'!DK18="ม",1,"")</f>
        <v/>
      </c>
      <c r="DF18" s="199" t="str">
        <f>IF('เช็คเวลาเรียน เทอม 2'!DL18="ม",1,"")</f>
        <v/>
      </c>
      <c r="DG18" s="199" t="str">
        <f>IF('เช็คเวลาเรียน เทอม 2'!DM18="ม",1,"")</f>
        <v/>
      </c>
      <c r="DH18" s="199" t="str">
        <f>IF('เช็คเวลาเรียน เทอม 2'!DN18="ม",1,"")</f>
        <v/>
      </c>
      <c r="DI18" s="198"/>
      <c r="DJ18" s="198"/>
      <c r="DK18" s="199" t="str">
        <f>IF('เช็คเวลาเรียน เทอม 2'!DQ18="ม",1,"")</f>
        <v/>
      </c>
      <c r="DL18" s="199" t="str">
        <f>IF('เช็คเวลาเรียน เทอม 2'!DR18="ม",1,"")</f>
        <v/>
      </c>
      <c r="DM18" s="199" t="str">
        <f>IF('เช็คเวลาเรียน เทอม 2'!DS18="ม",1,"")</f>
        <v/>
      </c>
      <c r="DN18" s="199" t="str">
        <f>IF('เช็คเวลาเรียน เทอม 2'!DT18="ม",1,"")</f>
        <v/>
      </c>
      <c r="DO18" s="199" t="str">
        <f>IF('เช็คเวลาเรียน เทอม 2'!DU18="ม",1,"")</f>
        <v/>
      </c>
      <c r="DP18" s="198"/>
      <c r="DQ18" s="289"/>
      <c r="DR18" s="289"/>
      <c r="DS18" s="199" t="str">
        <f>IF('เช็คเวลาเรียน เทอม 2'!DY18="ม",1,"")</f>
        <v/>
      </c>
      <c r="DT18" s="199" t="str">
        <f>IF('เช็คเวลาเรียน เทอม 2'!DZ18="ม",1,"")</f>
        <v/>
      </c>
      <c r="DU18" s="199" t="str">
        <f>IF('เช็คเวลาเรียน เทอม 2'!EA18="ม",1,"")</f>
        <v/>
      </c>
      <c r="DV18" s="199" t="str">
        <f>IF('เช็คเวลาเรียน เทอม 2'!EB18="ม",1,"")</f>
        <v/>
      </c>
      <c r="DW18" s="198"/>
      <c r="DX18" s="198"/>
      <c r="DY18" s="338">
        <f t="shared" si="3"/>
        <v>0</v>
      </c>
      <c r="DZ18" s="339"/>
      <c r="EA18" s="199" t="str">
        <f>IF('เช็คเวลาเรียน เทอม 2'!EI18="ม",1,"")</f>
        <v/>
      </c>
      <c r="EB18" s="199" t="str">
        <f>IF('เช็คเวลาเรียน เทอม 2'!EJ18="ม",1,"")</f>
        <v/>
      </c>
      <c r="EC18" s="199" t="str">
        <f>IF('เช็คเวลาเรียน เทอม 2'!EK18="ม",1,"")</f>
        <v/>
      </c>
      <c r="ED18" s="199" t="str">
        <f>IF('เช็คเวลาเรียน เทอม 2'!EL18="ม",1,"")</f>
        <v/>
      </c>
      <c r="EE18" s="199" t="str">
        <f>IF('เช็คเวลาเรียน เทอม 2'!EM18="ม",1,"")</f>
        <v/>
      </c>
      <c r="EF18" s="198"/>
      <c r="EG18" s="198"/>
      <c r="EH18" s="199" t="str">
        <f>IF('เช็คเวลาเรียน เทอม 2'!EP18="ม",1,"")</f>
        <v/>
      </c>
      <c r="EI18" s="199" t="str">
        <f>IF('เช็คเวลาเรียน เทอม 2'!EQ18="ม",1,"")</f>
        <v/>
      </c>
      <c r="EJ18" s="199" t="str">
        <f>IF('เช็คเวลาเรียน เทอม 2'!ER18="ม",1,"")</f>
        <v/>
      </c>
      <c r="EK18" s="199" t="str">
        <f>IF('เช็คเวลาเรียน เทอม 2'!ES18="ม",1,"")</f>
        <v/>
      </c>
      <c r="EL18" s="199" t="str">
        <f>IF('เช็คเวลาเรียน เทอม 2'!ET18="ม",1,"")</f>
        <v/>
      </c>
      <c r="EM18" s="198"/>
      <c r="EN18" s="198"/>
      <c r="EO18" s="199" t="str">
        <f>IF('เช็คเวลาเรียน เทอม 2'!EW18="ม",1,"")</f>
        <v/>
      </c>
      <c r="EP18" s="199" t="str">
        <f>IF('เช็คเวลาเรียน เทอม 2'!EX18="ม",1,"")</f>
        <v/>
      </c>
      <c r="EQ18" s="199" t="str">
        <f>IF('เช็คเวลาเรียน เทอม 2'!EY18="ม",1,"")</f>
        <v/>
      </c>
      <c r="ER18" s="199" t="str">
        <f>IF('เช็คเวลาเรียน เทอม 2'!EZ18="ม",1,"")</f>
        <v/>
      </c>
      <c r="ES18" s="199" t="str">
        <f>IF('เช็คเวลาเรียน เทอม 2'!FA18="ม",1,"")</f>
        <v/>
      </c>
      <c r="ET18" s="198"/>
      <c r="EU18" s="198"/>
      <c r="EV18" s="199" t="str">
        <f>IF('เช็คเวลาเรียน เทอม 2'!FD18="ม",1,"")</f>
        <v/>
      </c>
      <c r="EW18" s="199" t="str">
        <f>IF('เช็คเวลาเรียน เทอม 2'!FE18="ม",1,"")</f>
        <v/>
      </c>
      <c r="EX18" s="199" t="str">
        <f>IF('เช็คเวลาเรียน เทอม 2'!FF18="ม",1,"")</f>
        <v/>
      </c>
      <c r="EY18" s="199" t="str">
        <f>IF('เช็คเวลาเรียน เทอม 2'!FG18="ม",1,"")</f>
        <v/>
      </c>
      <c r="EZ18" s="199" t="str">
        <f>IF('เช็คเวลาเรียน เทอม 2'!FH18="ม",1,"")</f>
        <v/>
      </c>
      <c r="FA18" s="198"/>
      <c r="FB18" s="198"/>
      <c r="FC18" s="199" t="str">
        <f>IF('เช็คเวลาเรียน เทอม 2'!FK18="ม",1,"")</f>
        <v/>
      </c>
      <c r="FD18" s="199" t="str">
        <f>IF('เช็คเวลาเรียน เทอม 2'!FL18="ม",1,"")</f>
        <v/>
      </c>
      <c r="FE18" s="199" t="str">
        <f>IF('เช็คเวลาเรียน เทอม 2'!FM18="ม",1,"")</f>
        <v/>
      </c>
      <c r="FF18" s="338">
        <f t="shared" si="4"/>
        <v>0</v>
      </c>
      <c r="FG18" s="339"/>
      <c r="FH18" s="199" t="str">
        <f>IF('เช็คเวลาเรียน เทอม 2'!FR18="ม",1,"")</f>
        <v/>
      </c>
      <c r="FI18" s="199" t="str">
        <f>IF('เช็คเวลาเรียน เทอม 2'!FS18="ม",1,"")</f>
        <v/>
      </c>
      <c r="FJ18" s="198"/>
      <c r="FK18" s="198"/>
      <c r="FL18" s="199" t="str">
        <f>IF('เช็คเวลาเรียน เทอม 2'!FV18="ม",1,"")</f>
        <v/>
      </c>
      <c r="FM18" s="289"/>
      <c r="FN18" s="199" t="str">
        <f>IF('เช็คเวลาเรียน เทอม 2'!FX18="ม",1,"")</f>
        <v/>
      </c>
      <c r="FO18" s="199" t="str">
        <f>IF('เช็คเวลาเรียน เทอม 2'!FY18="ม",1,"")</f>
        <v/>
      </c>
      <c r="FP18" s="199" t="str">
        <f>IF('เช็คเวลาเรียน เทอม 2'!FZ18="ม",1,"")</f>
        <v/>
      </c>
      <c r="FQ18" s="198"/>
      <c r="FR18" s="198"/>
      <c r="FS18" s="199" t="str">
        <f>IF('เช็คเวลาเรียน เทอม 2'!GC18="ม",1,"")</f>
        <v/>
      </c>
      <c r="FT18" s="289"/>
      <c r="FU18" s="289"/>
      <c r="FV18" s="289"/>
      <c r="FW18" s="199" t="str">
        <f>IF('เช็คเวลาเรียน เทอม 2'!GG18="ม",1,"")</f>
        <v/>
      </c>
      <c r="FX18" s="198"/>
      <c r="FY18" s="198"/>
      <c r="FZ18" s="199" t="str">
        <f>IF('เช็คเวลาเรียน เทอม 2'!GJ18="ม",1,"")</f>
        <v/>
      </c>
      <c r="GA18" s="199" t="str">
        <f>IF('เช็คเวลาเรียน เทอม 2'!GK18="ม",1,"")</f>
        <v/>
      </c>
      <c r="GB18" s="199" t="str">
        <f>IF('เช็คเวลาเรียน เทอม 2'!GL18="ม",1,"")</f>
        <v/>
      </c>
      <c r="GC18" s="199" t="str">
        <f>IF('เช็คเวลาเรียน เทอม 2'!GM18="ม",1,"")</f>
        <v/>
      </c>
      <c r="GD18" s="199" t="str">
        <f>IF('เช็คเวลาเรียน เทอม 2'!GN18="ม",1,"")</f>
        <v/>
      </c>
      <c r="GE18" s="198"/>
      <c r="GF18" s="198"/>
      <c r="GG18" s="199" t="str">
        <f>IF('เช็คเวลาเรียน เทอม 2'!GQ18="ม",1,"")</f>
        <v/>
      </c>
      <c r="GH18" s="199" t="str">
        <f>IF('เช็คเวลาเรียน เทอม 2'!GR18="ม",1,"")</f>
        <v/>
      </c>
      <c r="GI18" s="199" t="str">
        <f>IF('เช็คเวลาเรียน เทอม 2'!GS18="ม",1,"")</f>
        <v/>
      </c>
      <c r="GJ18" s="199" t="str">
        <f>IF('เช็คเวลาเรียน เทอม 2'!GT18="ม",1,"")</f>
        <v/>
      </c>
      <c r="GK18" s="199" t="str">
        <f>IF('เช็คเวลาเรียน เทอม 2'!GU18="ม",1,"")</f>
        <v/>
      </c>
      <c r="GL18" s="338">
        <f t="shared" si="5"/>
        <v>0</v>
      </c>
      <c r="GM18" s="339"/>
    </row>
    <row r="19" spans="1:195" ht="14.85" customHeight="1">
      <c r="A19" s="134">
        <f>IF('ข้อมูล นร'!A19=0,"X",'ข้อมูล นร'!A19)</f>
        <v>16</v>
      </c>
      <c r="B19" s="81" t="str">
        <f>IF('ข้อมูล นร'!D19="","",'ข้อมูล นร'!D19)</f>
        <v/>
      </c>
      <c r="C19" s="199" t="str">
        <f>IF('เช็คเวลาเรียน เทอม 2'!D19="ม",1,"")</f>
        <v/>
      </c>
      <c r="D19" s="199" t="str">
        <f>IF('เช็คเวลาเรียน เทอม 2'!E19="ม",1,"")</f>
        <v/>
      </c>
      <c r="E19" s="199" t="str">
        <f>IF('เช็คเวลาเรียน เทอม 2'!F19="ม",1,"")</f>
        <v/>
      </c>
      <c r="F19" s="199" t="str">
        <f>IF('เช็คเวลาเรียน เทอม 2'!G19="ม",1,"")</f>
        <v/>
      </c>
      <c r="G19" s="199" t="str">
        <f>IF('เช็คเวลาเรียน เทอม 2'!H19="ม",1,"")</f>
        <v/>
      </c>
      <c r="H19" s="198"/>
      <c r="I19" s="198"/>
      <c r="J19" s="199" t="str">
        <f>IF('เช็คเวลาเรียน เทอม 2'!K19="ม",1,"")</f>
        <v/>
      </c>
      <c r="K19" s="199" t="str">
        <f>IF('เช็คเวลาเรียน เทอม 2'!L19="ม",1,"")</f>
        <v/>
      </c>
      <c r="L19" s="199" t="str">
        <f>IF('เช็คเวลาเรียน เทอม 2'!M19="ม",1,"")</f>
        <v/>
      </c>
      <c r="M19" s="199" t="str">
        <f>IF('เช็คเวลาเรียน เทอม 2'!N19="ม",1,"")</f>
        <v/>
      </c>
      <c r="N19" s="199" t="str">
        <f>IF('เช็คเวลาเรียน เทอม 2'!O19="ม",1,"")</f>
        <v/>
      </c>
      <c r="O19" s="198"/>
      <c r="P19" s="198"/>
      <c r="Q19" s="199" t="str">
        <f>IF('เช็คเวลาเรียน เทอม 2'!R19="ม",1,"")</f>
        <v/>
      </c>
      <c r="R19" s="199" t="str">
        <f>IF('เช็คเวลาเรียน เทอม 2'!S19="ม",1,"")</f>
        <v/>
      </c>
      <c r="S19" s="199" t="str">
        <f>IF('เช็คเวลาเรียน เทอม 2'!T19="ม",1,"")</f>
        <v/>
      </c>
      <c r="T19" s="199" t="str">
        <f>IF('เช็คเวลาเรียน เทอม 2'!U19="ม",1,"")</f>
        <v/>
      </c>
      <c r="U19" s="199" t="str">
        <f>IF('เช็คเวลาเรียน เทอม 2'!V19="ม",1,"")</f>
        <v/>
      </c>
      <c r="V19" s="198"/>
      <c r="W19" s="198"/>
      <c r="X19" s="199" t="str">
        <f>IF('เช็คเวลาเรียน เทอม 2'!Y19="ม",1,"")</f>
        <v/>
      </c>
      <c r="Y19" s="199" t="str">
        <f>IF('เช็คเวลาเรียน เทอม 2'!Z19="ม",1,"")</f>
        <v/>
      </c>
      <c r="Z19" s="199" t="str">
        <f>IF('เช็คเวลาเรียน เทอม 2'!AA19="ม",1,"")</f>
        <v/>
      </c>
      <c r="AA19" s="199" t="str">
        <f>IF('เช็คเวลาเรียน เทอม 2'!AB19="ม",1,"")</f>
        <v/>
      </c>
      <c r="AB19" s="199" t="str">
        <f>IF('เช็คเวลาเรียน เทอม 2'!AC19="ม",1,"")</f>
        <v/>
      </c>
      <c r="AC19" s="198"/>
      <c r="AD19" s="198"/>
      <c r="AE19" s="199" t="str">
        <f>IF('เช็คเวลาเรียน เทอม 2'!AF19="ม",1,"")</f>
        <v/>
      </c>
      <c r="AF19" s="198"/>
      <c r="AG19" s="338">
        <f t="shared" si="0"/>
        <v>0</v>
      </c>
      <c r="AH19" s="339"/>
      <c r="AI19" s="199" t="str">
        <f>IF('เช็คเวลาเรียน เทอม 2'!AK19="ม",1,"")</f>
        <v/>
      </c>
      <c r="AJ19" s="199" t="str">
        <f>IF('เช็คเวลาเรียน เทอม 2'!AL19="ม",1,"")</f>
        <v/>
      </c>
      <c r="AK19" s="199" t="str">
        <f>IF('เช็คเวลาเรียน เทอม 2'!AM19="ม",1,"")</f>
        <v/>
      </c>
      <c r="AL19" s="199" t="str">
        <f>IF('เช็คเวลาเรียน เทอม 2'!AN19="ม",1,"")</f>
        <v/>
      </c>
      <c r="AM19" s="280"/>
      <c r="AN19" s="198"/>
      <c r="AO19" s="280"/>
      <c r="AP19" s="199" t="str">
        <f>IF('เช็คเวลาเรียน เทอม 2'!AR19="ม",1,"")</f>
        <v/>
      </c>
      <c r="AQ19" s="199" t="str">
        <f>IF('เช็คเวลาเรียน เทอม 2'!AS19="ม",1,"")</f>
        <v/>
      </c>
      <c r="AR19" s="280"/>
      <c r="AS19" s="199" t="str">
        <f>IF('เช็คเวลาเรียน เทอม 2'!AU19="ม",1,"")</f>
        <v/>
      </c>
      <c r="AT19" s="199" t="str">
        <f>IF('เช็คเวลาเรียน เทอม 2'!AV19="ม",1,"")</f>
        <v/>
      </c>
      <c r="AU19" s="198"/>
      <c r="AV19" s="198"/>
      <c r="AW19" s="199" t="str">
        <f>IF('เช็คเวลาเรียน เทอม 2'!AY19="ม",1,"")</f>
        <v/>
      </c>
      <c r="AX19" s="199" t="str">
        <f>IF('เช็คเวลาเรียน เทอม 2'!AZ19="ม",1,"")</f>
        <v/>
      </c>
      <c r="AY19" s="199" t="str">
        <f>IF('เช็คเวลาเรียน เทอม 2'!BA19="ม",1,"")</f>
        <v/>
      </c>
      <c r="AZ19" s="199" t="str">
        <f>IF('เช็คเวลาเรียน เทอม 2'!BB19="ม",1,"")</f>
        <v/>
      </c>
      <c r="BA19" s="199" t="str">
        <f>IF('เช็คเวลาเรียน เทอม 2'!BC19="ม",1,"")</f>
        <v/>
      </c>
      <c r="BB19" s="198"/>
      <c r="BC19" s="198"/>
      <c r="BD19" s="199" t="str">
        <f>IF('เช็คเวลาเรียน เทอม 2'!BF19="ม",1,"")</f>
        <v/>
      </c>
      <c r="BE19" s="199" t="str">
        <f>IF('เช็คเวลาเรียน เทอม 2'!BG19="ม",1,"")</f>
        <v/>
      </c>
      <c r="BF19" s="199" t="str">
        <f>IF('เช็คเวลาเรียน เทอม 2'!BH19="ม",1,"")</f>
        <v/>
      </c>
      <c r="BG19" s="199" t="str">
        <f>IF('เช็คเวลาเรียน เทอม 2'!BI19="ม",1,"")</f>
        <v/>
      </c>
      <c r="BH19" s="199" t="str">
        <f>IF('เช็คเวลาเรียน เทอม 2'!BJ19="ม",1,"")</f>
        <v/>
      </c>
      <c r="BI19" s="198"/>
      <c r="BJ19" s="198"/>
      <c r="BK19" s="199" t="str">
        <f>IF('เช็คเวลาเรียน เทอม 2'!BM19="ม",1,"")</f>
        <v/>
      </c>
      <c r="BL19" s="199" t="str">
        <f>IF('เช็คเวลาเรียน เทอม 2'!BN19="ม",1,"")</f>
        <v/>
      </c>
      <c r="BM19" s="287"/>
      <c r="BN19" s="338">
        <f t="shared" si="1"/>
        <v>0</v>
      </c>
      <c r="BO19" s="339"/>
      <c r="BP19" s="289"/>
      <c r="BQ19" s="198"/>
      <c r="BR19" s="198"/>
      <c r="BS19" s="199" t="str">
        <f>IF('เช็คเวลาเรียน เทอม 2'!BW19="ม",1,"")</f>
        <v/>
      </c>
      <c r="BT19" s="199" t="str">
        <f>IF('เช็คเวลาเรียน เทอม 2'!BX19="ม",1,"")</f>
        <v/>
      </c>
      <c r="BU19" s="199" t="str">
        <f>IF('เช็คเวลาเรียน เทอม 2'!BY19="ม",1,"")</f>
        <v/>
      </c>
      <c r="BV19" s="199" t="str">
        <f>IF('เช็คเวลาเรียน เทอม 2'!BZ19="ม",1,"")</f>
        <v/>
      </c>
      <c r="BW19" s="199" t="str">
        <f>IF('เช็คเวลาเรียน เทอม 2'!CA19="ม",1,"")</f>
        <v/>
      </c>
      <c r="BX19" s="198"/>
      <c r="BY19" s="198"/>
      <c r="BZ19" s="199" t="str">
        <f>IF('เช็คเวลาเรียน เทอม 2'!CD19="ม",1,"")</f>
        <v/>
      </c>
      <c r="CA19" s="199" t="str">
        <f>IF('เช็คเวลาเรียน เทอม 2'!CE19="ม",1,"")</f>
        <v/>
      </c>
      <c r="CB19" s="199" t="str">
        <f>IF('เช็คเวลาเรียน เทอม 2'!CF19="ม",1,"")</f>
        <v/>
      </c>
      <c r="CC19" s="199" t="str">
        <f>IF('เช็คเวลาเรียน เทอม 2'!CG19="ม",1,"")</f>
        <v/>
      </c>
      <c r="CD19" s="199" t="str">
        <f>IF('เช็คเวลาเรียน เทอม 2'!CH19="ม",1,"")</f>
        <v/>
      </c>
      <c r="CE19" s="280"/>
      <c r="CF19" s="198"/>
      <c r="CG19" s="199" t="str">
        <f>IF('เช็คเวลาเรียน เทอม 2'!CK19="ม",1,"")</f>
        <v/>
      </c>
      <c r="CH19" s="199" t="str">
        <f>IF('เช็คเวลาเรียน เทอม 2'!CL19="ม",1,"")</f>
        <v/>
      </c>
      <c r="CI19" s="199" t="str">
        <f>IF('เช็คเวลาเรียน เทอม 2'!CM19="ม",1,"")</f>
        <v/>
      </c>
      <c r="CJ19" s="199" t="str">
        <f>IF('เช็คเวลาเรียน เทอม 2'!CN19="ม",1,"")</f>
        <v/>
      </c>
      <c r="CK19" s="199" t="str">
        <f>IF('เช็คเวลาเรียน เทอม 2'!CO19="ม",1,"")</f>
        <v/>
      </c>
      <c r="CL19" s="198"/>
      <c r="CM19" s="198"/>
      <c r="CN19" s="199" t="str">
        <f>IF('เช็คเวลาเรียน เทอม 2'!CR19="ม",1,"")</f>
        <v/>
      </c>
      <c r="CO19" s="199" t="str">
        <f>IF('เช็คเวลาเรียน เทอม 2'!CS19="ม",1,"")</f>
        <v/>
      </c>
      <c r="CP19" s="199" t="str">
        <f>IF('เช็คเวลาเรียน เทอม 2'!CT19="ม",1,"")</f>
        <v/>
      </c>
      <c r="CQ19" s="199" t="str">
        <f>IF('เช็คเวลาเรียน เทอม 2'!CU19="ม",1,"")</f>
        <v/>
      </c>
      <c r="CR19" s="199" t="str">
        <f>IF('เช็คเวลาเรียน เทอม 2'!CV19="ม",1,"")</f>
        <v/>
      </c>
      <c r="CS19" s="198"/>
      <c r="CT19" s="198"/>
      <c r="CU19" s="338">
        <f t="shared" si="2"/>
        <v>0</v>
      </c>
      <c r="CV19" s="339"/>
      <c r="CW19" s="199" t="str">
        <f>IF('เช็คเวลาเรียน เทอม 2'!DC19="ม",1,"")</f>
        <v/>
      </c>
      <c r="CX19" s="199" t="str">
        <f>IF('เช็คเวลาเรียน เทอม 2'!DD19="ม",1,"")</f>
        <v/>
      </c>
      <c r="CY19" s="199" t="str">
        <f>IF('เช็คเวลาเรียน เทอม 2'!DE19="ม",1,"")</f>
        <v/>
      </c>
      <c r="CZ19" s="199" t="str">
        <f>IF('เช็คเวลาเรียน เทอม 2'!DF19="ม",1,"")</f>
        <v/>
      </c>
      <c r="DA19" s="199" t="str">
        <f>IF('เช็คเวลาเรียน เทอม 2'!DG19="ม",1,"")</f>
        <v/>
      </c>
      <c r="DB19" s="198"/>
      <c r="DC19" s="198"/>
      <c r="DD19" s="199" t="str">
        <f>IF('เช็คเวลาเรียน เทอม 2'!DJ19="ม",1,"")</f>
        <v/>
      </c>
      <c r="DE19" s="199" t="str">
        <f>IF('เช็คเวลาเรียน เทอม 2'!DK19="ม",1,"")</f>
        <v/>
      </c>
      <c r="DF19" s="199" t="str">
        <f>IF('เช็คเวลาเรียน เทอม 2'!DL19="ม",1,"")</f>
        <v/>
      </c>
      <c r="DG19" s="199" t="str">
        <f>IF('เช็คเวลาเรียน เทอม 2'!DM19="ม",1,"")</f>
        <v/>
      </c>
      <c r="DH19" s="199" t="str">
        <f>IF('เช็คเวลาเรียน เทอม 2'!DN19="ม",1,"")</f>
        <v/>
      </c>
      <c r="DI19" s="198"/>
      <c r="DJ19" s="198"/>
      <c r="DK19" s="199" t="str">
        <f>IF('เช็คเวลาเรียน เทอม 2'!DQ19="ม",1,"")</f>
        <v/>
      </c>
      <c r="DL19" s="199" t="str">
        <f>IF('เช็คเวลาเรียน เทอม 2'!DR19="ม",1,"")</f>
        <v/>
      </c>
      <c r="DM19" s="199" t="str">
        <f>IF('เช็คเวลาเรียน เทอม 2'!DS19="ม",1,"")</f>
        <v/>
      </c>
      <c r="DN19" s="199" t="str">
        <f>IF('เช็คเวลาเรียน เทอม 2'!DT19="ม",1,"")</f>
        <v/>
      </c>
      <c r="DO19" s="199" t="str">
        <f>IF('เช็คเวลาเรียน เทอม 2'!DU19="ม",1,"")</f>
        <v/>
      </c>
      <c r="DP19" s="198"/>
      <c r="DQ19" s="289"/>
      <c r="DR19" s="289"/>
      <c r="DS19" s="199" t="str">
        <f>IF('เช็คเวลาเรียน เทอม 2'!DY19="ม",1,"")</f>
        <v/>
      </c>
      <c r="DT19" s="199" t="str">
        <f>IF('เช็คเวลาเรียน เทอม 2'!DZ19="ม",1,"")</f>
        <v/>
      </c>
      <c r="DU19" s="199" t="str">
        <f>IF('เช็คเวลาเรียน เทอม 2'!EA19="ม",1,"")</f>
        <v/>
      </c>
      <c r="DV19" s="199" t="str">
        <f>IF('เช็คเวลาเรียน เทอม 2'!EB19="ม",1,"")</f>
        <v/>
      </c>
      <c r="DW19" s="198"/>
      <c r="DX19" s="198"/>
      <c r="DY19" s="338">
        <f t="shared" si="3"/>
        <v>0</v>
      </c>
      <c r="DZ19" s="339"/>
      <c r="EA19" s="199" t="str">
        <f>IF('เช็คเวลาเรียน เทอม 2'!EI19="ม",1,"")</f>
        <v/>
      </c>
      <c r="EB19" s="199" t="str">
        <f>IF('เช็คเวลาเรียน เทอม 2'!EJ19="ม",1,"")</f>
        <v/>
      </c>
      <c r="EC19" s="199" t="str">
        <f>IF('เช็คเวลาเรียน เทอม 2'!EK19="ม",1,"")</f>
        <v/>
      </c>
      <c r="ED19" s="199" t="str">
        <f>IF('เช็คเวลาเรียน เทอม 2'!EL19="ม",1,"")</f>
        <v/>
      </c>
      <c r="EE19" s="199" t="str">
        <f>IF('เช็คเวลาเรียน เทอม 2'!EM19="ม",1,"")</f>
        <v/>
      </c>
      <c r="EF19" s="198"/>
      <c r="EG19" s="198"/>
      <c r="EH19" s="199" t="str">
        <f>IF('เช็คเวลาเรียน เทอม 2'!EP19="ม",1,"")</f>
        <v/>
      </c>
      <c r="EI19" s="199" t="str">
        <f>IF('เช็คเวลาเรียน เทอม 2'!EQ19="ม",1,"")</f>
        <v/>
      </c>
      <c r="EJ19" s="199" t="str">
        <f>IF('เช็คเวลาเรียน เทอม 2'!ER19="ม",1,"")</f>
        <v/>
      </c>
      <c r="EK19" s="199" t="str">
        <f>IF('เช็คเวลาเรียน เทอม 2'!ES19="ม",1,"")</f>
        <v/>
      </c>
      <c r="EL19" s="199" t="str">
        <f>IF('เช็คเวลาเรียน เทอม 2'!ET19="ม",1,"")</f>
        <v/>
      </c>
      <c r="EM19" s="198"/>
      <c r="EN19" s="198"/>
      <c r="EO19" s="199" t="str">
        <f>IF('เช็คเวลาเรียน เทอม 2'!EW19="ม",1,"")</f>
        <v/>
      </c>
      <c r="EP19" s="199" t="str">
        <f>IF('เช็คเวลาเรียน เทอม 2'!EX19="ม",1,"")</f>
        <v/>
      </c>
      <c r="EQ19" s="199" t="str">
        <f>IF('เช็คเวลาเรียน เทอม 2'!EY19="ม",1,"")</f>
        <v/>
      </c>
      <c r="ER19" s="199" t="str">
        <f>IF('เช็คเวลาเรียน เทอม 2'!EZ19="ม",1,"")</f>
        <v/>
      </c>
      <c r="ES19" s="199" t="str">
        <f>IF('เช็คเวลาเรียน เทอม 2'!FA19="ม",1,"")</f>
        <v/>
      </c>
      <c r="ET19" s="198"/>
      <c r="EU19" s="198"/>
      <c r="EV19" s="199" t="str">
        <f>IF('เช็คเวลาเรียน เทอม 2'!FD19="ม",1,"")</f>
        <v/>
      </c>
      <c r="EW19" s="199" t="str">
        <f>IF('เช็คเวลาเรียน เทอม 2'!FE19="ม",1,"")</f>
        <v/>
      </c>
      <c r="EX19" s="199" t="str">
        <f>IF('เช็คเวลาเรียน เทอม 2'!FF19="ม",1,"")</f>
        <v/>
      </c>
      <c r="EY19" s="199" t="str">
        <f>IF('เช็คเวลาเรียน เทอม 2'!FG19="ม",1,"")</f>
        <v/>
      </c>
      <c r="EZ19" s="199" t="str">
        <f>IF('เช็คเวลาเรียน เทอม 2'!FH19="ม",1,"")</f>
        <v/>
      </c>
      <c r="FA19" s="198"/>
      <c r="FB19" s="198"/>
      <c r="FC19" s="199" t="str">
        <f>IF('เช็คเวลาเรียน เทอม 2'!FK19="ม",1,"")</f>
        <v/>
      </c>
      <c r="FD19" s="199" t="str">
        <f>IF('เช็คเวลาเรียน เทอม 2'!FL19="ม",1,"")</f>
        <v/>
      </c>
      <c r="FE19" s="199" t="str">
        <f>IF('เช็คเวลาเรียน เทอม 2'!FM19="ม",1,"")</f>
        <v/>
      </c>
      <c r="FF19" s="338">
        <f t="shared" si="4"/>
        <v>0</v>
      </c>
      <c r="FG19" s="339"/>
      <c r="FH19" s="199" t="str">
        <f>IF('เช็คเวลาเรียน เทอม 2'!FR19="ม",1,"")</f>
        <v/>
      </c>
      <c r="FI19" s="199" t="str">
        <f>IF('เช็คเวลาเรียน เทอม 2'!FS19="ม",1,"")</f>
        <v/>
      </c>
      <c r="FJ19" s="198"/>
      <c r="FK19" s="198"/>
      <c r="FL19" s="199" t="str">
        <f>IF('เช็คเวลาเรียน เทอม 2'!FV19="ม",1,"")</f>
        <v/>
      </c>
      <c r="FM19" s="289"/>
      <c r="FN19" s="199" t="str">
        <f>IF('เช็คเวลาเรียน เทอม 2'!FX19="ม",1,"")</f>
        <v/>
      </c>
      <c r="FO19" s="199" t="str">
        <f>IF('เช็คเวลาเรียน เทอม 2'!FY19="ม",1,"")</f>
        <v/>
      </c>
      <c r="FP19" s="199" t="str">
        <f>IF('เช็คเวลาเรียน เทอม 2'!FZ19="ม",1,"")</f>
        <v/>
      </c>
      <c r="FQ19" s="198"/>
      <c r="FR19" s="198"/>
      <c r="FS19" s="199" t="str">
        <f>IF('เช็คเวลาเรียน เทอม 2'!GC19="ม",1,"")</f>
        <v/>
      </c>
      <c r="FT19" s="289"/>
      <c r="FU19" s="289"/>
      <c r="FV19" s="289"/>
      <c r="FW19" s="199" t="str">
        <f>IF('เช็คเวลาเรียน เทอม 2'!GG19="ม",1,"")</f>
        <v/>
      </c>
      <c r="FX19" s="198"/>
      <c r="FY19" s="198"/>
      <c r="FZ19" s="199" t="str">
        <f>IF('เช็คเวลาเรียน เทอม 2'!GJ19="ม",1,"")</f>
        <v/>
      </c>
      <c r="GA19" s="199" t="str">
        <f>IF('เช็คเวลาเรียน เทอม 2'!GK19="ม",1,"")</f>
        <v/>
      </c>
      <c r="GB19" s="199" t="str">
        <f>IF('เช็คเวลาเรียน เทอม 2'!GL19="ม",1,"")</f>
        <v/>
      </c>
      <c r="GC19" s="199" t="str">
        <f>IF('เช็คเวลาเรียน เทอม 2'!GM19="ม",1,"")</f>
        <v/>
      </c>
      <c r="GD19" s="199" t="str">
        <f>IF('เช็คเวลาเรียน เทอม 2'!GN19="ม",1,"")</f>
        <v/>
      </c>
      <c r="GE19" s="198"/>
      <c r="GF19" s="198"/>
      <c r="GG19" s="199" t="str">
        <f>IF('เช็คเวลาเรียน เทอม 2'!GQ19="ม",1,"")</f>
        <v/>
      </c>
      <c r="GH19" s="199" t="str">
        <f>IF('เช็คเวลาเรียน เทอม 2'!GR19="ม",1,"")</f>
        <v/>
      </c>
      <c r="GI19" s="199" t="str">
        <f>IF('เช็คเวลาเรียน เทอม 2'!GS19="ม",1,"")</f>
        <v/>
      </c>
      <c r="GJ19" s="199" t="str">
        <f>IF('เช็คเวลาเรียน เทอม 2'!GT19="ม",1,"")</f>
        <v/>
      </c>
      <c r="GK19" s="199" t="str">
        <f>IF('เช็คเวลาเรียน เทอม 2'!GU19="ม",1,"")</f>
        <v/>
      </c>
      <c r="GL19" s="338">
        <f t="shared" si="5"/>
        <v>0</v>
      </c>
      <c r="GM19" s="339"/>
    </row>
    <row r="20" spans="1:195" ht="14.85" customHeight="1">
      <c r="A20" s="134">
        <f>IF('ข้อมูล นร'!A20=0,"X",'ข้อมูล นร'!A20)</f>
        <v>17</v>
      </c>
      <c r="B20" s="81" t="str">
        <f>IF('ข้อมูล นร'!D20="","",'ข้อมูล นร'!D20)</f>
        <v/>
      </c>
      <c r="C20" s="199" t="str">
        <f>IF('เช็คเวลาเรียน เทอม 2'!D20="ม",1,"")</f>
        <v/>
      </c>
      <c r="D20" s="199" t="str">
        <f>IF('เช็คเวลาเรียน เทอม 2'!E20="ม",1,"")</f>
        <v/>
      </c>
      <c r="E20" s="199" t="str">
        <f>IF('เช็คเวลาเรียน เทอม 2'!F20="ม",1,"")</f>
        <v/>
      </c>
      <c r="F20" s="199" t="str">
        <f>IF('เช็คเวลาเรียน เทอม 2'!G20="ม",1,"")</f>
        <v/>
      </c>
      <c r="G20" s="199" t="str">
        <f>IF('เช็คเวลาเรียน เทอม 2'!H20="ม",1,"")</f>
        <v/>
      </c>
      <c r="H20" s="198"/>
      <c r="I20" s="198"/>
      <c r="J20" s="199" t="str">
        <f>IF('เช็คเวลาเรียน เทอม 2'!K20="ม",1,"")</f>
        <v/>
      </c>
      <c r="K20" s="199" t="str">
        <f>IF('เช็คเวลาเรียน เทอม 2'!L20="ม",1,"")</f>
        <v/>
      </c>
      <c r="L20" s="199" t="str">
        <f>IF('เช็คเวลาเรียน เทอม 2'!M20="ม",1,"")</f>
        <v/>
      </c>
      <c r="M20" s="199" t="str">
        <f>IF('เช็คเวลาเรียน เทอม 2'!N20="ม",1,"")</f>
        <v/>
      </c>
      <c r="N20" s="199" t="str">
        <f>IF('เช็คเวลาเรียน เทอม 2'!O20="ม",1,"")</f>
        <v/>
      </c>
      <c r="O20" s="198"/>
      <c r="P20" s="198"/>
      <c r="Q20" s="199" t="str">
        <f>IF('เช็คเวลาเรียน เทอม 2'!R20="ม",1,"")</f>
        <v/>
      </c>
      <c r="R20" s="199" t="str">
        <f>IF('เช็คเวลาเรียน เทอม 2'!S20="ม",1,"")</f>
        <v/>
      </c>
      <c r="S20" s="199" t="str">
        <f>IF('เช็คเวลาเรียน เทอม 2'!T20="ม",1,"")</f>
        <v/>
      </c>
      <c r="T20" s="199" t="str">
        <f>IF('เช็คเวลาเรียน เทอม 2'!U20="ม",1,"")</f>
        <v/>
      </c>
      <c r="U20" s="199" t="str">
        <f>IF('เช็คเวลาเรียน เทอม 2'!V20="ม",1,"")</f>
        <v/>
      </c>
      <c r="V20" s="198"/>
      <c r="W20" s="198"/>
      <c r="X20" s="199" t="str">
        <f>IF('เช็คเวลาเรียน เทอม 2'!Y20="ม",1,"")</f>
        <v/>
      </c>
      <c r="Y20" s="199" t="str">
        <f>IF('เช็คเวลาเรียน เทอม 2'!Z20="ม",1,"")</f>
        <v/>
      </c>
      <c r="Z20" s="199" t="str">
        <f>IF('เช็คเวลาเรียน เทอม 2'!AA20="ม",1,"")</f>
        <v/>
      </c>
      <c r="AA20" s="199" t="str">
        <f>IF('เช็คเวลาเรียน เทอม 2'!AB20="ม",1,"")</f>
        <v/>
      </c>
      <c r="AB20" s="199" t="str">
        <f>IF('เช็คเวลาเรียน เทอม 2'!AC20="ม",1,"")</f>
        <v/>
      </c>
      <c r="AC20" s="198"/>
      <c r="AD20" s="198"/>
      <c r="AE20" s="199" t="str">
        <f>IF('เช็คเวลาเรียน เทอม 2'!AF20="ม",1,"")</f>
        <v/>
      </c>
      <c r="AF20" s="198"/>
      <c r="AG20" s="338">
        <f t="shared" si="0"/>
        <v>0</v>
      </c>
      <c r="AH20" s="339"/>
      <c r="AI20" s="199" t="str">
        <f>IF('เช็คเวลาเรียน เทอม 2'!AK20="ม",1,"")</f>
        <v/>
      </c>
      <c r="AJ20" s="199" t="str">
        <f>IF('เช็คเวลาเรียน เทอม 2'!AL20="ม",1,"")</f>
        <v/>
      </c>
      <c r="AK20" s="199" t="str">
        <f>IF('เช็คเวลาเรียน เทอม 2'!AM20="ม",1,"")</f>
        <v/>
      </c>
      <c r="AL20" s="199" t="str">
        <f>IF('เช็คเวลาเรียน เทอม 2'!AN20="ม",1,"")</f>
        <v/>
      </c>
      <c r="AM20" s="280"/>
      <c r="AN20" s="198"/>
      <c r="AO20" s="280"/>
      <c r="AP20" s="199" t="str">
        <f>IF('เช็คเวลาเรียน เทอม 2'!AR20="ม",1,"")</f>
        <v/>
      </c>
      <c r="AQ20" s="199" t="str">
        <f>IF('เช็คเวลาเรียน เทอม 2'!AS20="ม",1,"")</f>
        <v/>
      </c>
      <c r="AR20" s="280"/>
      <c r="AS20" s="199" t="str">
        <f>IF('เช็คเวลาเรียน เทอม 2'!AU20="ม",1,"")</f>
        <v/>
      </c>
      <c r="AT20" s="199" t="str">
        <f>IF('เช็คเวลาเรียน เทอม 2'!AV20="ม",1,"")</f>
        <v/>
      </c>
      <c r="AU20" s="198"/>
      <c r="AV20" s="198"/>
      <c r="AW20" s="199" t="str">
        <f>IF('เช็คเวลาเรียน เทอม 2'!AY20="ม",1,"")</f>
        <v/>
      </c>
      <c r="AX20" s="199" t="str">
        <f>IF('เช็คเวลาเรียน เทอม 2'!AZ20="ม",1,"")</f>
        <v/>
      </c>
      <c r="AY20" s="199" t="str">
        <f>IF('เช็คเวลาเรียน เทอม 2'!BA20="ม",1,"")</f>
        <v/>
      </c>
      <c r="AZ20" s="199" t="str">
        <f>IF('เช็คเวลาเรียน เทอม 2'!BB20="ม",1,"")</f>
        <v/>
      </c>
      <c r="BA20" s="199" t="str">
        <f>IF('เช็คเวลาเรียน เทอม 2'!BC20="ม",1,"")</f>
        <v/>
      </c>
      <c r="BB20" s="198"/>
      <c r="BC20" s="198"/>
      <c r="BD20" s="199" t="str">
        <f>IF('เช็คเวลาเรียน เทอม 2'!BF20="ม",1,"")</f>
        <v/>
      </c>
      <c r="BE20" s="199" t="str">
        <f>IF('เช็คเวลาเรียน เทอม 2'!BG20="ม",1,"")</f>
        <v/>
      </c>
      <c r="BF20" s="199" t="str">
        <f>IF('เช็คเวลาเรียน เทอม 2'!BH20="ม",1,"")</f>
        <v/>
      </c>
      <c r="BG20" s="199" t="str">
        <f>IF('เช็คเวลาเรียน เทอม 2'!BI20="ม",1,"")</f>
        <v/>
      </c>
      <c r="BH20" s="199" t="str">
        <f>IF('เช็คเวลาเรียน เทอม 2'!BJ20="ม",1,"")</f>
        <v/>
      </c>
      <c r="BI20" s="198"/>
      <c r="BJ20" s="198"/>
      <c r="BK20" s="199" t="str">
        <f>IF('เช็คเวลาเรียน เทอม 2'!BM20="ม",1,"")</f>
        <v/>
      </c>
      <c r="BL20" s="199" t="str">
        <f>IF('เช็คเวลาเรียน เทอม 2'!BN20="ม",1,"")</f>
        <v/>
      </c>
      <c r="BM20" s="287"/>
      <c r="BN20" s="338">
        <f t="shared" si="1"/>
        <v>0</v>
      </c>
      <c r="BO20" s="339"/>
      <c r="BP20" s="289"/>
      <c r="BQ20" s="198"/>
      <c r="BR20" s="198"/>
      <c r="BS20" s="199" t="str">
        <f>IF('เช็คเวลาเรียน เทอม 2'!BW20="ม",1,"")</f>
        <v/>
      </c>
      <c r="BT20" s="199" t="str">
        <f>IF('เช็คเวลาเรียน เทอม 2'!BX20="ม",1,"")</f>
        <v/>
      </c>
      <c r="BU20" s="199" t="str">
        <f>IF('เช็คเวลาเรียน เทอม 2'!BY20="ม",1,"")</f>
        <v/>
      </c>
      <c r="BV20" s="199" t="str">
        <f>IF('เช็คเวลาเรียน เทอม 2'!BZ20="ม",1,"")</f>
        <v/>
      </c>
      <c r="BW20" s="199" t="str">
        <f>IF('เช็คเวลาเรียน เทอม 2'!CA20="ม",1,"")</f>
        <v/>
      </c>
      <c r="BX20" s="198"/>
      <c r="BY20" s="198"/>
      <c r="BZ20" s="199" t="str">
        <f>IF('เช็คเวลาเรียน เทอม 2'!CD20="ม",1,"")</f>
        <v/>
      </c>
      <c r="CA20" s="199" t="str">
        <f>IF('เช็คเวลาเรียน เทอม 2'!CE20="ม",1,"")</f>
        <v/>
      </c>
      <c r="CB20" s="199" t="str">
        <f>IF('เช็คเวลาเรียน เทอม 2'!CF20="ม",1,"")</f>
        <v/>
      </c>
      <c r="CC20" s="199" t="str">
        <f>IF('เช็คเวลาเรียน เทอม 2'!CG20="ม",1,"")</f>
        <v/>
      </c>
      <c r="CD20" s="199" t="str">
        <f>IF('เช็คเวลาเรียน เทอม 2'!CH20="ม",1,"")</f>
        <v/>
      </c>
      <c r="CE20" s="280"/>
      <c r="CF20" s="198"/>
      <c r="CG20" s="199" t="str">
        <f>IF('เช็คเวลาเรียน เทอม 2'!CK20="ม",1,"")</f>
        <v/>
      </c>
      <c r="CH20" s="199" t="str">
        <f>IF('เช็คเวลาเรียน เทอม 2'!CL20="ม",1,"")</f>
        <v/>
      </c>
      <c r="CI20" s="199" t="str">
        <f>IF('เช็คเวลาเรียน เทอม 2'!CM20="ม",1,"")</f>
        <v/>
      </c>
      <c r="CJ20" s="199" t="str">
        <f>IF('เช็คเวลาเรียน เทอม 2'!CN20="ม",1,"")</f>
        <v/>
      </c>
      <c r="CK20" s="199" t="str">
        <f>IF('เช็คเวลาเรียน เทอม 2'!CO20="ม",1,"")</f>
        <v/>
      </c>
      <c r="CL20" s="198"/>
      <c r="CM20" s="198"/>
      <c r="CN20" s="199" t="str">
        <f>IF('เช็คเวลาเรียน เทอม 2'!CR20="ม",1,"")</f>
        <v/>
      </c>
      <c r="CO20" s="199" t="str">
        <f>IF('เช็คเวลาเรียน เทอม 2'!CS20="ม",1,"")</f>
        <v/>
      </c>
      <c r="CP20" s="199" t="str">
        <f>IF('เช็คเวลาเรียน เทอม 2'!CT20="ม",1,"")</f>
        <v/>
      </c>
      <c r="CQ20" s="199" t="str">
        <f>IF('เช็คเวลาเรียน เทอม 2'!CU20="ม",1,"")</f>
        <v/>
      </c>
      <c r="CR20" s="199" t="str">
        <f>IF('เช็คเวลาเรียน เทอม 2'!CV20="ม",1,"")</f>
        <v/>
      </c>
      <c r="CS20" s="198"/>
      <c r="CT20" s="198"/>
      <c r="CU20" s="338">
        <f t="shared" si="2"/>
        <v>0</v>
      </c>
      <c r="CV20" s="339"/>
      <c r="CW20" s="199" t="str">
        <f>IF('เช็คเวลาเรียน เทอม 2'!DC20="ม",1,"")</f>
        <v/>
      </c>
      <c r="CX20" s="199" t="str">
        <f>IF('เช็คเวลาเรียน เทอม 2'!DD20="ม",1,"")</f>
        <v/>
      </c>
      <c r="CY20" s="199" t="str">
        <f>IF('เช็คเวลาเรียน เทอม 2'!DE20="ม",1,"")</f>
        <v/>
      </c>
      <c r="CZ20" s="199" t="str">
        <f>IF('เช็คเวลาเรียน เทอม 2'!DF20="ม",1,"")</f>
        <v/>
      </c>
      <c r="DA20" s="199" t="str">
        <f>IF('เช็คเวลาเรียน เทอม 2'!DG20="ม",1,"")</f>
        <v/>
      </c>
      <c r="DB20" s="198"/>
      <c r="DC20" s="198"/>
      <c r="DD20" s="199" t="str">
        <f>IF('เช็คเวลาเรียน เทอม 2'!DJ20="ม",1,"")</f>
        <v/>
      </c>
      <c r="DE20" s="199" t="str">
        <f>IF('เช็คเวลาเรียน เทอม 2'!DK20="ม",1,"")</f>
        <v/>
      </c>
      <c r="DF20" s="199" t="str">
        <f>IF('เช็คเวลาเรียน เทอม 2'!DL20="ม",1,"")</f>
        <v/>
      </c>
      <c r="DG20" s="199" t="str">
        <f>IF('เช็คเวลาเรียน เทอม 2'!DM20="ม",1,"")</f>
        <v/>
      </c>
      <c r="DH20" s="199" t="str">
        <f>IF('เช็คเวลาเรียน เทอม 2'!DN20="ม",1,"")</f>
        <v/>
      </c>
      <c r="DI20" s="198"/>
      <c r="DJ20" s="198"/>
      <c r="DK20" s="199" t="str">
        <f>IF('เช็คเวลาเรียน เทอม 2'!DQ20="ม",1,"")</f>
        <v/>
      </c>
      <c r="DL20" s="199" t="str">
        <f>IF('เช็คเวลาเรียน เทอม 2'!DR20="ม",1,"")</f>
        <v/>
      </c>
      <c r="DM20" s="199" t="str">
        <f>IF('เช็คเวลาเรียน เทอม 2'!DS20="ม",1,"")</f>
        <v/>
      </c>
      <c r="DN20" s="199" t="str">
        <f>IF('เช็คเวลาเรียน เทอม 2'!DT20="ม",1,"")</f>
        <v/>
      </c>
      <c r="DO20" s="199" t="str">
        <f>IF('เช็คเวลาเรียน เทอม 2'!DU20="ม",1,"")</f>
        <v/>
      </c>
      <c r="DP20" s="198"/>
      <c r="DQ20" s="289"/>
      <c r="DR20" s="289"/>
      <c r="DS20" s="199" t="str">
        <f>IF('เช็คเวลาเรียน เทอม 2'!DY20="ม",1,"")</f>
        <v/>
      </c>
      <c r="DT20" s="199" t="str">
        <f>IF('เช็คเวลาเรียน เทอม 2'!DZ20="ม",1,"")</f>
        <v/>
      </c>
      <c r="DU20" s="199" t="str">
        <f>IF('เช็คเวลาเรียน เทอม 2'!EA20="ม",1,"")</f>
        <v/>
      </c>
      <c r="DV20" s="199" t="str">
        <f>IF('เช็คเวลาเรียน เทอม 2'!EB20="ม",1,"")</f>
        <v/>
      </c>
      <c r="DW20" s="198"/>
      <c r="DX20" s="198"/>
      <c r="DY20" s="338">
        <f t="shared" si="3"/>
        <v>0</v>
      </c>
      <c r="DZ20" s="339"/>
      <c r="EA20" s="199" t="str">
        <f>IF('เช็คเวลาเรียน เทอม 2'!EI20="ม",1,"")</f>
        <v/>
      </c>
      <c r="EB20" s="199" t="str">
        <f>IF('เช็คเวลาเรียน เทอม 2'!EJ20="ม",1,"")</f>
        <v/>
      </c>
      <c r="EC20" s="199" t="str">
        <f>IF('เช็คเวลาเรียน เทอม 2'!EK20="ม",1,"")</f>
        <v/>
      </c>
      <c r="ED20" s="199" t="str">
        <f>IF('เช็คเวลาเรียน เทอม 2'!EL20="ม",1,"")</f>
        <v/>
      </c>
      <c r="EE20" s="199" t="str">
        <f>IF('เช็คเวลาเรียน เทอม 2'!EM20="ม",1,"")</f>
        <v/>
      </c>
      <c r="EF20" s="198"/>
      <c r="EG20" s="198"/>
      <c r="EH20" s="199" t="str">
        <f>IF('เช็คเวลาเรียน เทอม 2'!EP20="ม",1,"")</f>
        <v/>
      </c>
      <c r="EI20" s="199" t="str">
        <f>IF('เช็คเวลาเรียน เทอม 2'!EQ20="ม",1,"")</f>
        <v/>
      </c>
      <c r="EJ20" s="199" t="str">
        <f>IF('เช็คเวลาเรียน เทอม 2'!ER20="ม",1,"")</f>
        <v/>
      </c>
      <c r="EK20" s="199" t="str">
        <f>IF('เช็คเวลาเรียน เทอม 2'!ES20="ม",1,"")</f>
        <v/>
      </c>
      <c r="EL20" s="199" t="str">
        <f>IF('เช็คเวลาเรียน เทอม 2'!ET20="ม",1,"")</f>
        <v/>
      </c>
      <c r="EM20" s="198"/>
      <c r="EN20" s="198"/>
      <c r="EO20" s="199" t="str">
        <f>IF('เช็คเวลาเรียน เทอม 2'!EW20="ม",1,"")</f>
        <v/>
      </c>
      <c r="EP20" s="199" t="str">
        <f>IF('เช็คเวลาเรียน เทอม 2'!EX20="ม",1,"")</f>
        <v/>
      </c>
      <c r="EQ20" s="199" t="str">
        <f>IF('เช็คเวลาเรียน เทอม 2'!EY20="ม",1,"")</f>
        <v/>
      </c>
      <c r="ER20" s="199" t="str">
        <f>IF('เช็คเวลาเรียน เทอม 2'!EZ20="ม",1,"")</f>
        <v/>
      </c>
      <c r="ES20" s="199" t="str">
        <f>IF('เช็คเวลาเรียน เทอม 2'!FA20="ม",1,"")</f>
        <v/>
      </c>
      <c r="ET20" s="198"/>
      <c r="EU20" s="198"/>
      <c r="EV20" s="199" t="str">
        <f>IF('เช็คเวลาเรียน เทอม 2'!FD20="ม",1,"")</f>
        <v/>
      </c>
      <c r="EW20" s="199" t="str">
        <f>IF('เช็คเวลาเรียน เทอม 2'!FE20="ม",1,"")</f>
        <v/>
      </c>
      <c r="EX20" s="199" t="str">
        <f>IF('เช็คเวลาเรียน เทอม 2'!FF20="ม",1,"")</f>
        <v/>
      </c>
      <c r="EY20" s="199" t="str">
        <f>IF('เช็คเวลาเรียน เทอม 2'!FG20="ม",1,"")</f>
        <v/>
      </c>
      <c r="EZ20" s="199" t="str">
        <f>IF('เช็คเวลาเรียน เทอม 2'!FH20="ม",1,"")</f>
        <v/>
      </c>
      <c r="FA20" s="198"/>
      <c r="FB20" s="198"/>
      <c r="FC20" s="199" t="str">
        <f>IF('เช็คเวลาเรียน เทอม 2'!FK20="ม",1,"")</f>
        <v/>
      </c>
      <c r="FD20" s="199" t="str">
        <f>IF('เช็คเวลาเรียน เทอม 2'!FL20="ม",1,"")</f>
        <v/>
      </c>
      <c r="FE20" s="199" t="str">
        <f>IF('เช็คเวลาเรียน เทอม 2'!FM20="ม",1,"")</f>
        <v/>
      </c>
      <c r="FF20" s="338">
        <f t="shared" si="4"/>
        <v>0</v>
      </c>
      <c r="FG20" s="339"/>
      <c r="FH20" s="199" t="str">
        <f>IF('เช็คเวลาเรียน เทอม 2'!FR20="ม",1,"")</f>
        <v/>
      </c>
      <c r="FI20" s="199" t="str">
        <f>IF('เช็คเวลาเรียน เทอม 2'!FS20="ม",1,"")</f>
        <v/>
      </c>
      <c r="FJ20" s="198"/>
      <c r="FK20" s="198"/>
      <c r="FL20" s="199" t="str">
        <f>IF('เช็คเวลาเรียน เทอม 2'!FV20="ม",1,"")</f>
        <v/>
      </c>
      <c r="FM20" s="289"/>
      <c r="FN20" s="199" t="str">
        <f>IF('เช็คเวลาเรียน เทอม 2'!FX20="ม",1,"")</f>
        <v/>
      </c>
      <c r="FO20" s="199" t="str">
        <f>IF('เช็คเวลาเรียน เทอม 2'!FY20="ม",1,"")</f>
        <v/>
      </c>
      <c r="FP20" s="199" t="str">
        <f>IF('เช็คเวลาเรียน เทอม 2'!FZ20="ม",1,"")</f>
        <v/>
      </c>
      <c r="FQ20" s="198"/>
      <c r="FR20" s="198"/>
      <c r="FS20" s="199" t="str">
        <f>IF('เช็คเวลาเรียน เทอม 2'!GC20="ม",1,"")</f>
        <v/>
      </c>
      <c r="FT20" s="289"/>
      <c r="FU20" s="289"/>
      <c r="FV20" s="289"/>
      <c r="FW20" s="199" t="str">
        <f>IF('เช็คเวลาเรียน เทอม 2'!GG20="ม",1,"")</f>
        <v/>
      </c>
      <c r="FX20" s="198"/>
      <c r="FY20" s="198"/>
      <c r="FZ20" s="199" t="str">
        <f>IF('เช็คเวลาเรียน เทอม 2'!GJ20="ม",1,"")</f>
        <v/>
      </c>
      <c r="GA20" s="199" t="str">
        <f>IF('เช็คเวลาเรียน เทอม 2'!GK20="ม",1,"")</f>
        <v/>
      </c>
      <c r="GB20" s="199" t="str">
        <f>IF('เช็คเวลาเรียน เทอม 2'!GL20="ม",1,"")</f>
        <v/>
      </c>
      <c r="GC20" s="199" t="str">
        <f>IF('เช็คเวลาเรียน เทอม 2'!GM20="ม",1,"")</f>
        <v/>
      </c>
      <c r="GD20" s="199" t="str">
        <f>IF('เช็คเวลาเรียน เทอม 2'!GN20="ม",1,"")</f>
        <v/>
      </c>
      <c r="GE20" s="198"/>
      <c r="GF20" s="198"/>
      <c r="GG20" s="199" t="str">
        <f>IF('เช็คเวลาเรียน เทอม 2'!GQ20="ม",1,"")</f>
        <v/>
      </c>
      <c r="GH20" s="199" t="str">
        <f>IF('เช็คเวลาเรียน เทอม 2'!GR20="ม",1,"")</f>
        <v/>
      </c>
      <c r="GI20" s="199" t="str">
        <f>IF('เช็คเวลาเรียน เทอม 2'!GS20="ม",1,"")</f>
        <v/>
      </c>
      <c r="GJ20" s="199" t="str">
        <f>IF('เช็คเวลาเรียน เทอม 2'!GT20="ม",1,"")</f>
        <v/>
      </c>
      <c r="GK20" s="199" t="str">
        <f>IF('เช็คเวลาเรียน เทอม 2'!GU20="ม",1,"")</f>
        <v/>
      </c>
      <c r="GL20" s="338">
        <f t="shared" si="5"/>
        <v>0</v>
      </c>
      <c r="GM20" s="339"/>
    </row>
    <row r="21" spans="1:195" ht="14.85" customHeight="1">
      <c r="A21" s="134">
        <f>IF('ข้อมูล นร'!A21=0,"X",'ข้อมูล นร'!A21)</f>
        <v>18</v>
      </c>
      <c r="B21" s="81" t="str">
        <f>IF('ข้อมูล นร'!D21="","",'ข้อมูล นร'!D21)</f>
        <v/>
      </c>
      <c r="C21" s="199" t="str">
        <f>IF('เช็คเวลาเรียน เทอม 2'!D21="ม",1,"")</f>
        <v/>
      </c>
      <c r="D21" s="199" t="str">
        <f>IF('เช็คเวลาเรียน เทอม 2'!E21="ม",1,"")</f>
        <v/>
      </c>
      <c r="E21" s="199" t="str">
        <f>IF('เช็คเวลาเรียน เทอม 2'!F21="ม",1,"")</f>
        <v/>
      </c>
      <c r="F21" s="199" t="str">
        <f>IF('เช็คเวลาเรียน เทอม 2'!G21="ม",1,"")</f>
        <v/>
      </c>
      <c r="G21" s="199" t="str">
        <f>IF('เช็คเวลาเรียน เทอม 2'!H21="ม",1,"")</f>
        <v/>
      </c>
      <c r="H21" s="198"/>
      <c r="I21" s="198"/>
      <c r="J21" s="199" t="str">
        <f>IF('เช็คเวลาเรียน เทอม 2'!K21="ม",1,"")</f>
        <v/>
      </c>
      <c r="K21" s="199" t="str">
        <f>IF('เช็คเวลาเรียน เทอม 2'!L21="ม",1,"")</f>
        <v/>
      </c>
      <c r="L21" s="199" t="str">
        <f>IF('เช็คเวลาเรียน เทอม 2'!M21="ม",1,"")</f>
        <v/>
      </c>
      <c r="M21" s="199" t="str">
        <f>IF('เช็คเวลาเรียน เทอม 2'!N21="ม",1,"")</f>
        <v/>
      </c>
      <c r="N21" s="199" t="str">
        <f>IF('เช็คเวลาเรียน เทอม 2'!O21="ม",1,"")</f>
        <v/>
      </c>
      <c r="O21" s="198"/>
      <c r="P21" s="198"/>
      <c r="Q21" s="199" t="str">
        <f>IF('เช็คเวลาเรียน เทอม 2'!R21="ม",1,"")</f>
        <v/>
      </c>
      <c r="R21" s="199" t="str">
        <f>IF('เช็คเวลาเรียน เทอม 2'!S21="ม",1,"")</f>
        <v/>
      </c>
      <c r="S21" s="199" t="str">
        <f>IF('เช็คเวลาเรียน เทอม 2'!T21="ม",1,"")</f>
        <v/>
      </c>
      <c r="T21" s="199" t="str">
        <f>IF('เช็คเวลาเรียน เทอม 2'!U21="ม",1,"")</f>
        <v/>
      </c>
      <c r="U21" s="199" t="str">
        <f>IF('เช็คเวลาเรียน เทอม 2'!V21="ม",1,"")</f>
        <v/>
      </c>
      <c r="V21" s="198"/>
      <c r="W21" s="198"/>
      <c r="X21" s="199" t="str">
        <f>IF('เช็คเวลาเรียน เทอม 2'!Y21="ม",1,"")</f>
        <v/>
      </c>
      <c r="Y21" s="199" t="str">
        <f>IF('เช็คเวลาเรียน เทอม 2'!Z21="ม",1,"")</f>
        <v/>
      </c>
      <c r="Z21" s="199" t="str">
        <f>IF('เช็คเวลาเรียน เทอม 2'!AA21="ม",1,"")</f>
        <v/>
      </c>
      <c r="AA21" s="199" t="str">
        <f>IF('เช็คเวลาเรียน เทอม 2'!AB21="ม",1,"")</f>
        <v/>
      </c>
      <c r="AB21" s="199" t="str">
        <f>IF('เช็คเวลาเรียน เทอม 2'!AC21="ม",1,"")</f>
        <v/>
      </c>
      <c r="AC21" s="198"/>
      <c r="AD21" s="198"/>
      <c r="AE21" s="199" t="str">
        <f>IF('เช็คเวลาเรียน เทอม 2'!AF21="ม",1,"")</f>
        <v/>
      </c>
      <c r="AF21" s="198"/>
      <c r="AG21" s="338">
        <f t="shared" si="0"/>
        <v>0</v>
      </c>
      <c r="AH21" s="339"/>
      <c r="AI21" s="199" t="str">
        <f>IF('เช็คเวลาเรียน เทอม 2'!AK21="ม",1,"")</f>
        <v/>
      </c>
      <c r="AJ21" s="199" t="str">
        <f>IF('เช็คเวลาเรียน เทอม 2'!AL21="ม",1,"")</f>
        <v/>
      </c>
      <c r="AK21" s="199" t="str">
        <f>IF('เช็คเวลาเรียน เทอม 2'!AM21="ม",1,"")</f>
        <v/>
      </c>
      <c r="AL21" s="199" t="str">
        <f>IF('เช็คเวลาเรียน เทอม 2'!AN21="ม",1,"")</f>
        <v/>
      </c>
      <c r="AM21" s="280"/>
      <c r="AN21" s="198"/>
      <c r="AO21" s="280"/>
      <c r="AP21" s="199" t="str">
        <f>IF('เช็คเวลาเรียน เทอม 2'!AR21="ม",1,"")</f>
        <v/>
      </c>
      <c r="AQ21" s="199" t="str">
        <f>IF('เช็คเวลาเรียน เทอม 2'!AS21="ม",1,"")</f>
        <v/>
      </c>
      <c r="AR21" s="280"/>
      <c r="AS21" s="199" t="str">
        <f>IF('เช็คเวลาเรียน เทอม 2'!AU21="ม",1,"")</f>
        <v/>
      </c>
      <c r="AT21" s="199" t="str">
        <f>IF('เช็คเวลาเรียน เทอม 2'!AV21="ม",1,"")</f>
        <v/>
      </c>
      <c r="AU21" s="198"/>
      <c r="AV21" s="198"/>
      <c r="AW21" s="199" t="str">
        <f>IF('เช็คเวลาเรียน เทอม 2'!AY21="ม",1,"")</f>
        <v/>
      </c>
      <c r="AX21" s="199" t="str">
        <f>IF('เช็คเวลาเรียน เทอม 2'!AZ21="ม",1,"")</f>
        <v/>
      </c>
      <c r="AY21" s="199" t="str">
        <f>IF('เช็คเวลาเรียน เทอม 2'!BA21="ม",1,"")</f>
        <v/>
      </c>
      <c r="AZ21" s="199" t="str">
        <f>IF('เช็คเวลาเรียน เทอม 2'!BB21="ม",1,"")</f>
        <v/>
      </c>
      <c r="BA21" s="199" t="str">
        <f>IF('เช็คเวลาเรียน เทอม 2'!BC21="ม",1,"")</f>
        <v/>
      </c>
      <c r="BB21" s="198"/>
      <c r="BC21" s="198"/>
      <c r="BD21" s="199" t="str">
        <f>IF('เช็คเวลาเรียน เทอม 2'!BF21="ม",1,"")</f>
        <v/>
      </c>
      <c r="BE21" s="199" t="str">
        <f>IF('เช็คเวลาเรียน เทอม 2'!BG21="ม",1,"")</f>
        <v/>
      </c>
      <c r="BF21" s="199" t="str">
        <f>IF('เช็คเวลาเรียน เทอม 2'!BH21="ม",1,"")</f>
        <v/>
      </c>
      <c r="BG21" s="199" t="str">
        <f>IF('เช็คเวลาเรียน เทอม 2'!BI21="ม",1,"")</f>
        <v/>
      </c>
      <c r="BH21" s="199" t="str">
        <f>IF('เช็คเวลาเรียน เทอม 2'!BJ21="ม",1,"")</f>
        <v/>
      </c>
      <c r="BI21" s="198"/>
      <c r="BJ21" s="198"/>
      <c r="BK21" s="199" t="str">
        <f>IF('เช็คเวลาเรียน เทอม 2'!BM21="ม",1,"")</f>
        <v/>
      </c>
      <c r="BL21" s="199" t="str">
        <f>IF('เช็คเวลาเรียน เทอม 2'!BN21="ม",1,"")</f>
        <v/>
      </c>
      <c r="BM21" s="287"/>
      <c r="BN21" s="338">
        <f t="shared" si="1"/>
        <v>0</v>
      </c>
      <c r="BO21" s="339"/>
      <c r="BP21" s="289"/>
      <c r="BQ21" s="198"/>
      <c r="BR21" s="198"/>
      <c r="BS21" s="199" t="str">
        <f>IF('เช็คเวลาเรียน เทอม 2'!BW21="ม",1,"")</f>
        <v/>
      </c>
      <c r="BT21" s="199" t="str">
        <f>IF('เช็คเวลาเรียน เทอม 2'!BX21="ม",1,"")</f>
        <v/>
      </c>
      <c r="BU21" s="199" t="str">
        <f>IF('เช็คเวลาเรียน เทอม 2'!BY21="ม",1,"")</f>
        <v/>
      </c>
      <c r="BV21" s="199" t="str">
        <f>IF('เช็คเวลาเรียน เทอม 2'!BZ21="ม",1,"")</f>
        <v/>
      </c>
      <c r="BW21" s="199" t="str">
        <f>IF('เช็คเวลาเรียน เทอม 2'!CA21="ม",1,"")</f>
        <v/>
      </c>
      <c r="BX21" s="198"/>
      <c r="BY21" s="198"/>
      <c r="BZ21" s="199" t="str">
        <f>IF('เช็คเวลาเรียน เทอม 2'!CD21="ม",1,"")</f>
        <v/>
      </c>
      <c r="CA21" s="199" t="str">
        <f>IF('เช็คเวลาเรียน เทอม 2'!CE21="ม",1,"")</f>
        <v/>
      </c>
      <c r="CB21" s="199" t="str">
        <f>IF('เช็คเวลาเรียน เทอม 2'!CF21="ม",1,"")</f>
        <v/>
      </c>
      <c r="CC21" s="199" t="str">
        <f>IF('เช็คเวลาเรียน เทอม 2'!CG21="ม",1,"")</f>
        <v/>
      </c>
      <c r="CD21" s="199" t="str">
        <f>IF('เช็คเวลาเรียน เทอม 2'!CH21="ม",1,"")</f>
        <v/>
      </c>
      <c r="CE21" s="280"/>
      <c r="CF21" s="198"/>
      <c r="CG21" s="199" t="str">
        <f>IF('เช็คเวลาเรียน เทอม 2'!CK21="ม",1,"")</f>
        <v/>
      </c>
      <c r="CH21" s="199" t="str">
        <f>IF('เช็คเวลาเรียน เทอม 2'!CL21="ม",1,"")</f>
        <v/>
      </c>
      <c r="CI21" s="199" t="str">
        <f>IF('เช็คเวลาเรียน เทอม 2'!CM21="ม",1,"")</f>
        <v/>
      </c>
      <c r="CJ21" s="199" t="str">
        <f>IF('เช็คเวลาเรียน เทอม 2'!CN21="ม",1,"")</f>
        <v/>
      </c>
      <c r="CK21" s="199" t="str">
        <f>IF('เช็คเวลาเรียน เทอม 2'!CO21="ม",1,"")</f>
        <v/>
      </c>
      <c r="CL21" s="198"/>
      <c r="CM21" s="198"/>
      <c r="CN21" s="199" t="str">
        <f>IF('เช็คเวลาเรียน เทอม 2'!CR21="ม",1,"")</f>
        <v/>
      </c>
      <c r="CO21" s="199" t="str">
        <f>IF('เช็คเวลาเรียน เทอม 2'!CS21="ม",1,"")</f>
        <v/>
      </c>
      <c r="CP21" s="199" t="str">
        <f>IF('เช็คเวลาเรียน เทอม 2'!CT21="ม",1,"")</f>
        <v/>
      </c>
      <c r="CQ21" s="199" t="str">
        <f>IF('เช็คเวลาเรียน เทอม 2'!CU21="ม",1,"")</f>
        <v/>
      </c>
      <c r="CR21" s="199" t="str">
        <f>IF('เช็คเวลาเรียน เทอม 2'!CV21="ม",1,"")</f>
        <v/>
      </c>
      <c r="CS21" s="198"/>
      <c r="CT21" s="198"/>
      <c r="CU21" s="338">
        <f t="shared" si="2"/>
        <v>0</v>
      </c>
      <c r="CV21" s="339"/>
      <c r="CW21" s="199" t="str">
        <f>IF('เช็คเวลาเรียน เทอม 2'!DC21="ม",1,"")</f>
        <v/>
      </c>
      <c r="CX21" s="199" t="str">
        <f>IF('เช็คเวลาเรียน เทอม 2'!DD21="ม",1,"")</f>
        <v/>
      </c>
      <c r="CY21" s="199" t="str">
        <f>IF('เช็คเวลาเรียน เทอม 2'!DE21="ม",1,"")</f>
        <v/>
      </c>
      <c r="CZ21" s="199" t="str">
        <f>IF('เช็คเวลาเรียน เทอม 2'!DF21="ม",1,"")</f>
        <v/>
      </c>
      <c r="DA21" s="199" t="str">
        <f>IF('เช็คเวลาเรียน เทอม 2'!DG21="ม",1,"")</f>
        <v/>
      </c>
      <c r="DB21" s="198"/>
      <c r="DC21" s="198"/>
      <c r="DD21" s="199" t="str">
        <f>IF('เช็คเวลาเรียน เทอม 2'!DJ21="ม",1,"")</f>
        <v/>
      </c>
      <c r="DE21" s="199" t="str">
        <f>IF('เช็คเวลาเรียน เทอม 2'!DK21="ม",1,"")</f>
        <v/>
      </c>
      <c r="DF21" s="199" t="str">
        <f>IF('เช็คเวลาเรียน เทอม 2'!DL21="ม",1,"")</f>
        <v/>
      </c>
      <c r="DG21" s="199" t="str">
        <f>IF('เช็คเวลาเรียน เทอม 2'!DM21="ม",1,"")</f>
        <v/>
      </c>
      <c r="DH21" s="199" t="str">
        <f>IF('เช็คเวลาเรียน เทอม 2'!DN21="ม",1,"")</f>
        <v/>
      </c>
      <c r="DI21" s="198"/>
      <c r="DJ21" s="198"/>
      <c r="DK21" s="199" t="str">
        <f>IF('เช็คเวลาเรียน เทอม 2'!DQ21="ม",1,"")</f>
        <v/>
      </c>
      <c r="DL21" s="199" t="str">
        <f>IF('เช็คเวลาเรียน เทอม 2'!DR21="ม",1,"")</f>
        <v/>
      </c>
      <c r="DM21" s="199" t="str">
        <f>IF('เช็คเวลาเรียน เทอม 2'!DS21="ม",1,"")</f>
        <v/>
      </c>
      <c r="DN21" s="199" t="str">
        <f>IF('เช็คเวลาเรียน เทอม 2'!DT21="ม",1,"")</f>
        <v/>
      </c>
      <c r="DO21" s="199" t="str">
        <f>IF('เช็คเวลาเรียน เทอม 2'!DU21="ม",1,"")</f>
        <v/>
      </c>
      <c r="DP21" s="198"/>
      <c r="DQ21" s="289"/>
      <c r="DR21" s="289"/>
      <c r="DS21" s="199" t="str">
        <f>IF('เช็คเวลาเรียน เทอม 2'!DY21="ม",1,"")</f>
        <v/>
      </c>
      <c r="DT21" s="199" t="str">
        <f>IF('เช็คเวลาเรียน เทอม 2'!DZ21="ม",1,"")</f>
        <v/>
      </c>
      <c r="DU21" s="199" t="str">
        <f>IF('เช็คเวลาเรียน เทอม 2'!EA21="ม",1,"")</f>
        <v/>
      </c>
      <c r="DV21" s="199" t="str">
        <f>IF('เช็คเวลาเรียน เทอม 2'!EB21="ม",1,"")</f>
        <v/>
      </c>
      <c r="DW21" s="198"/>
      <c r="DX21" s="198"/>
      <c r="DY21" s="338">
        <f t="shared" si="3"/>
        <v>0</v>
      </c>
      <c r="DZ21" s="339"/>
      <c r="EA21" s="199" t="str">
        <f>IF('เช็คเวลาเรียน เทอม 2'!EI21="ม",1,"")</f>
        <v/>
      </c>
      <c r="EB21" s="199" t="str">
        <f>IF('เช็คเวลาเรียน เทอม 2'!EJ21="ม",1,"")</f>
        <v/>
      </c>
      <c r="EC21" s="199" t="str">
        <f>IF('เช็คเวลาเรียน เทอม 2'!EK21="ม",1,"")</f>
        <v/>
      </c>
      <c r="ED21" s="199" t="str">
        <f>IF('เช็คเวลาเรียน เทอม 2'!EL21="ม",1,"")</f>
        <v/>
      </c>
      <c r="EE21" s="199" t="str">
        <f>IF('เช็คเวลาเรียน เทอม 2'!EM21="ม",1,"")</f>
        <v/>
      </c>
      <c r="EF21" s="198"/>
      <c r="EG21" s="198"/>
      <c r="EH21" s="199" t="str">
        <f>IF('เช็คเวลาเรียน เทอม 2'!EP21="ม",1,"")</f>
        <v/>
      </c>
      <c r="EI21" s="199" t="str">
        <f>IF('เช็คเวลาเรียน เทอม 2'!EQ21="ม",1,"")</f>
        <v/>
      </c>
      <c r="EJ21" s="199" t="str">
        <f>IF('เช็คเวลาเรียน เทอม 2'!ER21="ม",1,"")</f>
        <v/>
      </c>
      <c r="EK21" s="199" t="str">
        <f>IF('เช็คเวลาเรียน เทอม 2'!ES21="ม",1,"")</f>
        <v/>
      </c>
      <c r="EL21" s="199" t="str">
        <f>IF('เช็คเวลาเรียน เทอม 2'!ET21="ม",1,"")</f>
        <v/>
      </c>
      <c r="EM21" s="198"/>
      <c r="EN21" s="198"/>
      <c r="EO21" s="199" t="str">
        <f>IF('เช็คเวลาเรียน เทอม 2'!EW21="ม",1,"")</f>
        <v/>
      </c>
      <c r="EP21" s="199" t="str">
        <f>IF('เช็คเวลาเรียน เทอม 2'!EX21="ม",1,"")</f>
        <v/>
      </c>
      <c r="EQ21" s="199" t="str">
        <f>IF('เช็คเวลาเรียน เทอม 2'!EY21="ม",1,"")</f>
        <v/>
      </c>
      <c r="ER21" s="199" t="str">
        <f>IF('เช็คเวลาเรียน เทอม 2'!EZ21="ม",1,"")</f>
        <v/>
      </c>
      <c r="ES21" s="199" t="str">
        <f>IF('เช็คเวลาเรียน เทอม 2'!FA21="ม",1,"")</f>
        <v/>
      </c>
      <c r="ET21" s="198"/>
      <c r="EU21" s="198"/>
      <c r="EV21" s="199" t="str">
        <f>IF('เช็คเวลาเรียน เทอม 2'!FD21="ม",1,"")</f>
        <v/>
      </c>
      <c r="EW21" s="199" t="str">
        <f>IF('เช็คเวลาเรียน เทอม 2'!FE21="ม",1,"")</f>
        <v/>
      </c>
      <c r="EX21" s="199" t="str">
        <f>IF('เช็คเวลาเรียน เทอม 2'!FF21="ม",1,"")</f>
        <v/>
      </c>
      <c r="EY21" s="199" t="str">
        <f>IF('เช็คเวลาเรียน เทอม 2'!FG21="ม",1,"")</f>
        <v/>
      </c>
      <c r="EZ21" s="199" t="str">
        <f>IF('เช็คเวลาเรียน เทอม 2'!FH21="ม",1,"")</f>
        <v/>
      </c>
      <c r="FA21" s="198"/>
      <c r="FB21" s="198"/>
      <c r="FC21" s="199" t="str">
        <f>IF('เช็คเวลาเรียน เทอม 2'!FK21="ม",1,"")</f>
        <v/>
      </c>
      <c r="FD21" s="199" t="str">
        <f>IF('เช็คเวลาเรียน เทอม 2'!FL21="ม",1,"")</f>
        <v/>
      </c>
      <c r="FE21" s="199" t="str">
        <f>IF('เช็คเวลาเรียน เทอม 2'!FM21="ม",1,"")</f>
        <v/>
      </c>
      <c r="FF21" s="338">
        <f t="shared" si="4"/>
        <v>0</v>
      </c>
      <c r="FG21" s="339"/>
      <c r="FH21" s="199" t="str">
        <f>IF('เช็คเวลาเรียน เทอม 2'!FR21="ม",1,"")</f>
        <v/>
      </c>
      <c r="FI21" s="199" t="str">
        <f>IF('เช็คเวลาเรียน เทอม 2'!FS21="ม",1,"")</f>
        <v/>
      </c>
      <c r="FJ21" s="198"/>
      <c r="FK21" s="198"/>
      <c r="FL21" s="199" t="str">
        <f>IF('เช็คเวลาเรียน เทอม 2'!FV21="ม",1,"")</f>
        <v/>
      </c>
      <c r="FM21" s="289"/>
      <c r="FN21" s="199" t="str">
        <f>IF('เช็คเวลาเรียน เทอม 2'!FX21="ม",1,"")</f>
        <v/>
      </c>
      <c r="FO21" s="199" t="str">
        <f>IF('เช็คเวลาเรียน เทอม 2'!FY21="ม",1,"")</f>
        <v/>
      </c>
      <c r="FP21" s="199" t="str">
        <f>IF('เช็คเวลาเรียน เทอม 2'!FZ21="ม",1,"")</f>
        <v/>
      </c>
      <c r="FQ21" s="198"/>
      <c r="FR21" s="198"/>
      <c r="FS21" s="199" t="str">
        <f>IF('เช็คเวลาเรียน เทอม 2'!GC21="ม",1,"")</f>
        <v/>
      </c>
      <c r="FT21" s="289"/>
      <c r="FU21" s="289"/>
      <c r="FV21" s="289"/>
      <c r="FW21" s="199" t="str">
        <f>IF('เช็คเวลาเรียน เทอม 2'!GG21="ม",1,"")</f>
        <v/>
      </c>
      <c r="FX21" s="198"/>
      <c r="FY21" s="198"/>
      <c r="FZ21" s="199" t="str">
        <f>IF('เช็คเวลาเรียน เทอม 2'!GJ21="ม",1,"")</f>
        <v/>
      </c>
      <c r="GA21" s="199" t="str">
        <f>IF('เช็คเวลาเรียน เทอม 2'!GK21="ม",1,"")</f>
        <v/>
      </c>
      <c r="GB21" s="199" t="str">
        <f>IF('เช็คเวลาเรียน เทอม 2'!GL21="ม",1,"")</f>
        <v/>
      </c>
      <c r="GC21" s="199" t="str">
        <f>IF('เช็คเวลาเรียน เทอม 2'!GM21="ม",1,"")</f>
        <v/>
      </c>
      <c r="GD21" s="199" t="str">
        <f>IF('เช็คเวลาเรียน เทอม 2'!GN21="ม",1,"")</f>
        <v/>
      </c>
      <c r="GE21" s="198"/>
      <c r="GF21" s="198"/>
      <c r="GG21" s="199" t="str">
        <f>IF('เช็คเวลาเรียน เทอม 2'!GQ21="ม",1,"")</f>
        <v/>
      </c>
      <c r="GH21" s="199" t="str">
        <f>IF('เช็คเวลาเรียน เทอม 2'!GR21="ม",1,"")</f>
        <v/>
      </c>
      <c r="GI21" s="199" t="str">
        <f>IF('เช็คเวลาเรียน เทอม 2'!GS21="ม",1,"")</f>
        <v/>
      </c>
      <c r="GJ21" s="199" t="str">
        <f>IF('เช็คเวลาเรียน เทอม 2'!GT21="ม",1,"")</f>
        <v/>
      </c>
      <c r="GK21" s="199" t="str">
        <f>IF('เช็คเวลาเรียน เทอม 2'!GU21="ม",1,"")</f>
        <v/>
      </c>
      <c r="GL21" s="338">
        <f t="shared" si="5"/>
        <v>0</v>
      </c>
      <c r="GM21" s="339"/>
    </row>
    <row r="22" spans="1:195" ht="14.85" customHeight="1">
      <c r="A22" s="134">
        <f>IF('ข้อมูล นร'!A22=0,"X",'ข้อมูล นร'!A22)</f>
        <v>19</v>
      </c>
      <c r="B22" s="81" t="str">
        <f>IF('ข้อมูล นร'!D22="","",'ข้อมูล นร'!D22)</f>
        <v/>
      </c>
      <c r="C22" s="199" t="str">
        <f>IF('เช็คเวลาเรียน เทอม 2'!D22="ม",1,"")</f>
        <v/>
      </c>
      <c r="D22" s="199" t="str">
        <f>IF('เช็คเวลาเรียน เทอม 2'!E22="ม",1,"")</f>
        <v/>
      </c>
      <c r="E22" s="199" t="str">
        <f>IF('เช็คเวลาเรียน เทอม 2'!F22="ม",1,"")</f>
        <v/>
      </c>
      <c r="F22" s="199" t="str">
        <f>IF('เช็คเวลาเรียน เทอม 2'!G22="ม",1,"")</f>
        <v/>
      </c>
      <c r="G22" s="199" t="str">
        <f>IF('เช็คเวลาเรียน เทอม 2'!H22="ม",1,"")</f>
        <v/>
      </c>
      <c r="H22" s="198"/>
      <c r="I22" s="198"/>
      <c r="J22" s="199" t="str">
        <f>IF('เช็คเวลาเรียน เทอม 2'!K22="ม",1,"")</f>
        <v/>
      </c>
      <c r="K22" s="199" t="str">
        <f>IF('เช็คเวลาเรียน เทอม 2'!L22="ม",1,"")</f>
        <v/>
      </c>
      <c r="L22" s="199" t="str">
        <f>IF('เช็คเวลาเรียน เทอม 2'!M22="ม",1,"")</f>
        <v/>
      </c>
      <c r="M22" s="199" t="str">
        <f>IF('เช็คเวลาเรียน เทอม 2'!N22="ม",1,"")</f>
        <v/>
      </c>
      <c r="N22" s="199" t="str">
        <f>IF('เช็คเวลาเรียน เทอม 2'!O22="ม",1,"")</f>
        <v/>
      </c>
      <c r="O22" s="198"/>
      <c r="P22" s="198"/>
      <c r="Q22" s="199" t="str">
        <f>IF('เช็คเวลาเรียน เทอม 2'!R22="ม",1,"")</f>
        <v/>
      </c>
      <c r="R22" s="199" t="str">
        <f>IF('เช็คเวลาเรียน เทอม 2'!S22="ม",1,"")</f>
        <v/>
      </c>
      <c r="S22" s="199" t="str">
        <f>IF('เช็คเวลาเรียน เทอม 2'!T22="ม",1,"")</f>
        <v/>
      </c>
      <c r="T22" s="199" t="str">
        <f>IF('เช็คเวลาเรียน เทอม 2'!U22="ม",1,"")</f>
        <v/>
      </c>
      <c r="U22" s="199" t="str">
        <f>IF('เช็คเวลาเรียน เทอม 2'!V22="ม",1,"")</f>
        <v/>
      </c>
      <c r="V22" s="198"/>
      <c r="W22" s="198"/>
      <c r="X22" s="199" t="str">
        <f>IF('เช็คเวลาเรียน เทอม 2'!Y22="ม",1,"")</f>
        <v/>
      </c>
      <c r="Y22" s="199" t="str">
        <f>IF('เช็คเวลาเรียน เทอม 2'!Z22="ม",1,"")</f>
        <v/>
      </c>
      <c r="Z22" s="199" t="str">
        <f>IF('เช็คเวลาเรียน เทอม 2'!AA22="ม",1,"")</f>
        <v/>
      </c>
      <c r="AA22" s="199" t="str">
        <f>IF('เช็คเวลาเรียน เทอม 2'!AB22="ม",1,"")</f>
        <v/>
      </c>
      <c r="AB22" s="199" t="str">
        <f>IF('เช็คเวลาเรียน เทอม 2'!AC22="ม",1,"")</f>
        <v/>
      </c>
      <c r="AC22" s="198"/>
      <c r="AD22" s="198"/>
      <c r="AE22" s="199" t="str">
        <f>IF('เช็คเวลาเรียน เทอม 2'!AF22="ม",1,"")</f>
        <v/>
      </c>
      <c r="AF22" s="198"/>
      <c r="AG22" s="338">
        <f t="shared" si="0"/>
        <v>0</v>
      </c>
      <c r="AH22" s="339"/>
      <c r="AI22" s="199" t="str">
        <f>IF('เช็คเวลาเรียน เทอม 2'!AK22="ม",1,"")</f>
        <v/>
      </c>
      <c r="AJ22" s="199" t="str">
        <f>IF('เช็คเวลาเรียน เทอม 2'!AL22="ม",1,"")</f>
        <v/>
      </c>
      <c r="AK22" s="199" t="str">
        <f>IF('เช็คเวลาเรียน เทอม 2'!AM22="ม",1,"")</f>
        <v/>
      </c>
      <c r="AL22" s="199" t="str">
        <f>IF('เช็คเวลาเรียน เทอม 2'!AN22="ม",1,"")</f>
        <v/>
      </c>
      <c r="AM22" s="280"/>
      <c r="AN22" s="198"/>
      <c r="AO22" s="280"/>
      <c r="AP22" s="199" t="str">
        <f>IF('เช็คเวลาเรียน เทอม 2'!AR22="ม",1,"")</f>
        <v/>
      </c>
      <c r="AQ22" s="199" t="str">
        <f>IF('เช็คเวลาเรียน เทอม 2'!AS22="ม",1,"")</f>
        <v/>
      </c>
      <c r="AR22" s="280"/>
      <c r="AS22" s="199" t="str">
        <f>IF('เช็คเวลาเรียน เทอม 2'!AU22="ม",1,"")</f>
        <v/>
      </c>
      <c r="AT22" s="199" t="str">
        <f>IF('เช็คเวลาเรียน เทอม 2'!AV22="ม",1,"")</f>
        <v/>
      </c>
      <c r="AU22" s="198"/>
      <c r="AV22" s="198"/>
      <c r="AW22" s="199" t="str">
        <f>IF('เช็คเวลาเรียน เทอม 2'!AY22="ม",1,"")</f>
        <v/>
      </c>
      <c r="AX22" s="199" t="str">
        <f>IF('เช็คเวลาเรียน เทอม 2'!AZ22="ม",1,"")</f>
        <v/>
      </c>
      <c r="AY22" s="199" t="str">
        <f>IF('เช็คเวลาเรียน เทอม 2'!BA22="ม",1,"")</f>
        <v/>
      </c>
      <c r="AZ22" s="199" t="str">
        <f>IF('เช็คเวลาเรียน เทอม 2'!BB22="ม",1,"")</f>
        <v/>
      </c>
      <c r="BA22" s="199" t="str">
        <f>IF('เช็คเวลาเรียน เทอม 2'!BC22="ม",1,"")</f>
        <v/>
      </c>
      <c r="BB22" s="198"/>
      <c r="BC22" s="198"/>
      <c r="BD22" s="199" t="str">
        <f>IF('เช็คเวลาเรียน เทอม 2'!BF22="ม",1,"")</f>
        <v/>
      </c>
      <c r="BE22" s="199" t="str">
        <f>IF('เช็คเวลาเรียน เทอม 2'!BG22="ม",1,"")</f>
        <v/>
      </c>
      <c r="BF22" s="199" t="str">
        <f>IF('เช็คเวลาเรียน เทอม 2'!BH22="ม",1,"")</f>
        <v/>
      </c>
      <c r="BG22" s="199" t="str">
        <f>IF('เช็คเวลาเรียน เทอม 2'!BI22="ม",1,"")</f>
        <v/>
      </c>
      <c r="BH22" s="199" t="str">
        <f>IF('เช็คเวลาเรียน เทอม 2'!BJ22="ม",1,"")</f>
        <v/>
      </c>
      <c r="BI22" s="198"/>
      <c r="BJ22" s="198"/>
      <c r="BK22" s="199" t="str">
        <f>IF('เช็คเวลาเรียน เทอม 2'!BM22="ม",1,"")</f>
        <v/>
      </c>
      <c r="BL22" s="199" t="str">
        <f>IF('เช็คเวลาเรียน เทอม 2'!BN22="ม",1,"")</f>
        <v/>
      </c>
      <c r="BM22" s="287"/>
      <c r="BN22" s="338">
        <f t="shared" si="1"/>
        <v>0</v>
      </c>
      <c r="BO22" s="339"/>
      <c r="BP22" s="289"/>
      <c r="BQ22" s="198"/>
      <c r="BR22" s="198"/>
      <c r="BS22" s="199" t="str">
        <f>IF('เช็คเวลาเรียน เทอม 2'!BW22="ม",1,"")</f>
        <v/>
      </c>
      <c r="BT22" s="199" t="str">
        <f>IF('เช็คเวลาเรียน เทอม 2'!BX22="ม",1,"")</f>
        <v/>
      </c>
      <c r="BU22" s="199" t="str">
        <f>IF('เช็คเวลาเรียน เทอม 2'!BY22="ม",1,"")</f>
        <v/>
      </c>
      <c r="BV22" s="199" t="str">
        <f>IF('เช็คเวลาเรียน เทอม 2'!BZ22="ม",1,"")</f>
        <v/>
      </c>
      <c r="BW22" s="199" t="str">
        <f>IF('เช็คเวลาเรียน เทอม 2'!CA22="ม",1,"")</f>
        <v/>
      </c>
      <c r="BX22" s="198"/>
      <c r="BY22" s="198"/>
      <c r="BZ22" s="199" t="str">
        <f>IF('เช็คเวลาเรียน เทอม 2'!CD22="ม",1,"")</f>
        <v/>
      </c>
      <c r="CA22" s="199" t="str">
        <f>IF('เช็คเวลาเรียน เทอม 2'!CE22="ม",1,"")</f>
        <v/>
      </c>
      <c r="CB22" s="199" t="str">
        <f>IF('เช็คเวลาเรียน เทอม 2'!CF22="ม",1,"")</f>
        <v/>
      </c>
      <c r="CC22" s="199" t="str">
        <f>IF('เช็คเวลาเรียน เทอม 2'!CG22="ม",1,"")</f>
        <v/>
      </c>
      <c r="CD22" s="199" t="str">
        <f>IF('เช็คเวลาเรียน เทอม 2'!CH22="ม",1,"")</f>
        <v/>
      </c>
      <c r="CE22" s="280"/>
      <c r="CF22" s="198"/>
      <c r="CG22" s="199" t="str">
        <f>IF('เช็คเวลาเรียน เทอม 2'!CK22="ม",1,"")</f>
        <v/>
      </c>
      <c r="CH22" s="199" t="str">
        <f>IF('เช็คเวลาเรียน เทอม 2'!CL22="ม",1,"")</f>
        <v/>
      </c>
      <c r="CI22" s="199" t="str">
        <f>IF('เช็คเวลาเรียน เทอม 2'!CM22="ม",1,"")</f>
        <v/>
      </c>
      <c r="CJ22" s="199" t="str">
        <f>IF('เช็คเวลาเรียน เทอม 2'!CN22="ม",1,"")</f>
        <v/>
      </c>
      <c r="CK22" s="199" t="str">
        <f>IF('เช็คเวลาเรียน เทอม 2'!CO22="ม",1,"")</f>
        <v/>
      </c>
      <c r="CL22" s="198"/>
      <c r="CM22" s="198"/>
      <c r="CN22" s="199" t="str">
        <f>IF('เช็คเวลาเรียน เทอม 2'!CR22="ม",1,"")</f>
        <v/>
      </c>
      <c r="CO22" s="199" t="str">
        <f>IF('เช็คเวลาเรียน เทอม 2'!CS22="ม",1,"")</f>
        <v/>
      </c>
      <c r="CP22" s="199" t="str">
        <f>IF('เช็คเวลาเรียน เทอม 2'!CT22="ม",1,"")</f>
        <v/>
      </c>
      <c r="CQ22" s="199" t="str">
        <f>IF('เช็คเวลาเรียน เทอม 2'!CU22="ม",1,"")</f>
        <v/>
      </c>
      <c r="CR22" s="199" t="str">
        <f>IF('เช็คเวลาเรียน เทอม 2'!CV22="ม",1,"")</f>
        <v/>
      </c>
      <c r="CS22" s="198"/>
      <c r="CT22" s="198"/>
      <c r="CU22" s="338">
        <f t="shared" si="2"/>
        <v>0</v>
      </c>
      <c r="CV22" s="339"/>
      <c r="CW22" s="199" t="str">
        <f>IF('เช็คเวลาเรียน เทอม 2'!DC22="ม",1,"")</f>
        <v/>
      </c>
      <c r="CX22" s="199" t="str">
        <f>IF('เช็คเวลาเรียน เทอม 2'!DD22="ม",1,"")</f>
        <v/>
      </c>
      <c r="CY22" s="199" t="str">
        <f>IF('เช็คเวลาเรียน เทอม 2'!DE22="ม",1,"")</f>
        <v/>
      </c>
      <c r="CZ22" s="199" t="str">
        <f>IF('เช็คเวลาเรียน เทอม 2'!DF22="ม",1,"")</f>
        <v/>
      </c>
      <c r="DA22" s="199" t="str">
        <f>IF('เช็คเวลาเรียน เทอม 2'!DG22="ม",1,"")</f>
        <v/>
      </c>
      <c r="DB22" s="198"/>
      <c r="DC22" s="198"/>
      <c r="DD22" s="199" t="str">
        <f>IF('เช็คเวลาเรียน เทอม 2'!DJ22="ม",1,"")</f>
        <v/>
      </c>
      <c r="DE22" s="199" t="str">
        <f>IF('เช็คเวลาเรียน เทอม 2'!DK22="ม",1,"")</f>
        <v/>
      </c>
      <c r="DF22" s="199" t="str">
        <f>IF('เช็คเวลาเรียน เทอม 2'!DL22="ม",1,"")</f>
        <v/>
      </c>
      <c r="DG22" s="199" t="str">
        <f>IF('เช็คเวลาเรียน เทอม 2'!DM22="ม",1,"")</f>
        <v/>
      </c>
      <c r="DH22" s="199" t="str">
        <f>IF('เช็คเวลาเรียน เทอม 2'!DN22="ม",1,"")</f>
        <v/>
      </c>
      <c r="DI22" s="198"/>
      <c r="DJ22" s="198"/>
      <c r="DK22" s="199" t="str">
        <f>IF('เช็คเวลาเรียน เทอม 2'!DQ22="ม",1,"")</f>
        <v/>
      </c>
      <c r="DL22" s="199" t="str">
        <f>IF('เช็คเวลาเรียน เทอม 2'!DR22="ม",1,"")</f>
        <v/>
      </c>
      <c r="DM22" s="199" t="str">
        <f>IF('เช็คเวลาเรียน เทอม 2'!DS22="ม",1,"")</f>
        <v/>
      </c>
      <c r="DN22" s="199" t="str">
        <f>IF('เช็คเวลาเรียน เทอม 2'!DT22="ม",1,"")</f>
        <v/>
      </c>
      <c r="DO22" s="199" t="str">
        <f>IF('เช็คเวลาเรียน เทอม 2'!DU22="ม",1,"")</f>
        <v/>
      </c>
      <c r="DP22" s="198"/>
      <c r="DQ22" s="289"/>
      <c r="DR22" s="289"/>
      <c r="DS22" s="199" t="str">
        <f>IF('เช็คเวลาเรียน เทอม 2'!DY22="ม",1,"")</f>
        <v/>
      </c>
      <c r="DT22" s="199" t="str">
        <f>IF('เช็คเวลาเรียน เทอม 2'!DZ22="ม",1,"")</f>
        <v/>
      </c>
      <c r="DU22" s="199" t="str">
        <f>IF('เช็คเวลาเรียน เทอม 2'!EA22="ม",1,"")</f>
        <v/>
      </c>
      <c r="DV22" s="199" t="str">
        <f>IF('เช็คเวลาเรียน เทอม 2'!EB22="ม",1,"")</f>
        <v/>
      </c>
      <c r="DW22" s="198"/>
      <c r="DX22" s="198"/>
      <c r="DY22" s="338">
        <f t="shared" si="3"/>
        <v>0</v>
      </c>
      <c r="DZ22" s="339"/>
      <c r="EA22" s="199" t="str">
        <f>IF('เช็คเวลาเรียน เทอม 2'!EI22="ม",1,"")</f>
        <v/>
      </c>
      <c r="EB22" s="199" t="str">
        <f>IF('เช็คเวลาเรียน เทอม 2'!EJ22="ม",1,"")</f>
        <v/>
      </c>
      <c r="EC22" s="199" t="str">
        <f>IF('เช็คเวลาเรียน เทอม 2'!EK22="ม",1,"")</f>
        <v/>
      </c>
      <c r="ED22" s="199" t="str">
        <f>IF('เช็คเวลาเรียน เทอม 2'!EL22="ม",1,"")</f>
        <v/>
      </c>
      <c r="EE22" s="199" t="str">
        <f>IF('เช็คเวลาเรียน เทอม 2'!EM22="ม",1,"")</f>
        <v/>
      </c>
      <c r="EF22" s="198"/>
      <c r="EG22" s="198"/>
      <c r="EH22" s="199" t="str">
        <f>IF('เช็คเวลาเรียน เทอม 2'!EP22="ม",1,"")</f>
        <v/>
      </c>
      <c r="EI22" s="199" t="str">
        <f>IF('เช็คเวลาเรียน เทอม 2'!EQ22="ม",1,"")</f>
        <v/>
      </c>
      <c r="EJ22" s="199" t="str">
        <f>IF('เช็คเวลาเรียน เทอม 2'!ER22="ม",1,"")</f>
        <v/>
      </c>
      <c r="EK22" s="199" t="str">
        <f>IF('เช็คเวลาเรียน เทอม 2'!ES22="ม",1,"")</f>
        <v/>
      </c>
      <c r="EL22" s="199" t="str">
        <f>IF('เช็คเวลาเรียน เทอม 2'!ET22="ม",1,"")</f>
        <v/>
      </c>
      <c r="EM22" s="198"/>
      <c r="EN22" s="198"/>
      <c r="EO22" s="199" t="str">
        <f>IF('เช็คเวลาเรียน เทอม 2'!EW22="ม",1,"")</f>
        <v/>
      </c>
      <c r="EP22" s="199" t="str">
        <f>IF('เช็คเวลาเรียน เทอม 2'!EX22="ม",1,"")</f>
        <v/>
      </c>
      <c r="EQ22" s="199" t="str">
        <f>IF('เช็คเวลาเรียน เทอม 2'!EY22="ม",1,"")</f>
        <v/>
      </c>
      <c r="ER22" s="199" t="str">
        <f>IF('เช็คเวลาเรียน เทอม 2'!EZ22="ม",1,"")</f>
        <v/>
      </c>
      <c r="ES22" s="199" t="str">
        <f>IF('เช็คเวลาเรียน เทอม 2'!FA22="ม",1,"")</f>
        <v/>
      </c>
      <c r="ET22" s="198"/>
      <c r="EU22" s="198"/>
      <c r="EV22" s="199" t="str">
        <f>IF('เช็คเวลาเรียน เทอม 2'!FD22="ม",1,"")</f>
        <v/>
      </c>
      <c r="EW22" s="199" t="str">
        <f>IF('เช็คเวลาเรียน เทอม 2'!FE22="ม",1,"")</f>
        <v/>
      </c>
      <c r="EX22" s="199" t="str">
        <f>IF('เช็คเวลาเรียน เทอม 2'!FF22="ม",1,"")</f>
        <v/>
      </c>
      <c r="EY22" s="199" t="str">
        <f>IF('เช็คเวลาเรียน เทอม 2'!FG22="ม",1,"")</f>
        <v/>
      </c>
      <c r="EZ22" s="199" t="str">
        <f>IF('เช็คเวลาเรียน เทอม 2'!FH22="ม",1,"")</f>
        <v/>
      </c>
      <c r="FA22" s="198"/>
      <c r="FB22" s="198"/>
      <c r="FC22" s="199" t="str">
        <f>IF('เช็คเวลาเรียน เทอม 2'!FK22="ม",1,"")</f>
        <v/>
      </c>
      <c r="FD22" s="199" t="str">
        <f>IF('เช็คเวลาเรียน เทอม 2'!FL22="ม",1,"")</f>
        <v/>
      </c>
      <c r="FE22" s="199" t="str">
        <f>IF('เช็คเวลาเรียน เทอม 2'!FM22="ม",1,"")</f>
        <v/>
      </c>
      <c r="FF22" s="338">
        <f t="shared" si="4"/>
        <v>0</v>
      </c>
      <c r="FG22" s="339"/>
      <c r="FH22" s="199" t="str">
        <f>IF('เช็คเวลาเรียน เทอม 2'!FR22="ม",1,"")</f>
        <v/>
      </c>
      <c r="FI22" s="199" t="str">
        <f>IF('เช็คเวลาเรียน เทอม 2'!FS22="ม",1,"")</f>
        <v/>
      </c>
      <c r="FJ22" s="198"/>
      <c r="FK22" s="198"/>
      <c r="FL22" s="199" t="str">
        <f>IF('เช็คเวลาเรียน เทอม 2'!FV22="ม",1,"")</f>
        <v/>
      </c>
      <c r="FM22" s="289"/>
      <c r="FN22" s="199" t="str">
        <f>IF('เช็คเวลาเรียน เทอม 2'!FX22="ม",1,"")</f>
        <v/>
      </c>
      <c r="FO22" s="199" t="str">
        <f>IF('เช็คเวลาเรียน เทอม 2'!FY22="ม",1,"")</f>
        <v/>
      </c>
      <c r="FP22" s="199" t="str">
        <f>IF('เช็คเวลาเรียน เทอม 2'!FZ22="ม",1,"")</f>
        <v/>
      </c>
      <c r="FQ22" s="198"/>
      <c r="FR22" s="198"/>
      <c r="FS22" s="199" t="str">
        <f>IF('เช็คเวลาเรียน เทอม 2'!GC22="ม",1,"")</f>
        <v/>
      </c>
      <c r="FT22" s="289"/>
      <c r="FU22" s="289"/>
      <c r="FV22" s="289"/>
      <c r="FW22" s="199" t="str">
        <f>IF('เช็คเวลาเรียน เทอม 2'!GG22="ม",1,"")</f>
        <v/>
      </c>
      <c r="FX22" s="198"/>
      <c r="FY22" s="198"/>
      <c r="FZ22" s="199" t="str">
        <f>IF('เช็คเวลาเรียน เทอม 2'!GJ22="ม",1,"")</f>
        <v/>
      </c>
      <c r="GA22" s="199" t="str">
        <f>IF('เช็คเวลาเรียน เทอม 2'!GK22="ม",1,"")</f>
        <v/>
      </c>
      <c r="GB22" s="199" t="str">
        <f>IF('เช็คเวลาเรียน เทอม 2'!GL22="ม",1,"")</f>
        <v/>
      </c>
      <c r="GC22" s="199" t="str">
        <f>IF('เช็คเวลาเรียน เทอม 2'!GM22="ม",1,"")</f>
        <v/>
      </c>
      <c r="GD22" s="199" t="str">
        <f>IF('เช็คเวลาเรียน เทอม 2'!GN22="ม",1,"")</f>
        <v/>
      </c>
      <c r="GE22" s="198"/>
      <c r="GF22" s="198"/>
      <c r="GG22" s="199" t="str">
        <f>IF('เช็คเวลาเรียน เทอม 2'!GQ22="ม",1,"")</f>
        <v/>
      </c>
      <c r="GH22" s="199" t="str">
        <f>IF('เช็คเวลาเรียน เทอม 2'!GR22="ม",1,"")</f>
        <v/>
      </c>
      <c r="GI22" s="199" t="str">
        <f>IF('เช็คเวลาเรียน เทอม 2'!GS22="ม",1,"")</f>
        <v/>
      </c>
      <c r="GJ22" s="199" t="str">
        <f>IF('เช็คเวลาเรียน เทอม 2'!GT22="ม",1,"")</f>
        <v/>
      </c>
      <c r="GK22" s="199" t="str">
        <f>IF('เช็คเวลาเรียน เทอม 2'!GU22="ม",1,"")</f>
        <v/>
      </c>
      <c r="GL22" s="338">
        <f t="shared" si="5"/>
        <v>0</v>
      </c>
      <c r="GM22" s="339"/>
    </row>
    <row r="23" spans="1:195" ht="14.85" customHeight="1">
      <c r="A23" s="134">
        <f>IF('ข้อมูล นร'!A23=0,"X",'ข้อมูล นร'!A23)</f>
        <v>20</v>
      </c>
      <c r="B23" s="81" t="str">
        <f>IF('ข้อมูล นร'!D23="","",'ข้อมูล นร'!D23)</f>
        <v/>
      </c>
      <c r="C23" s="199" t="str">
        <f>IF('เช็คเวลาเรียน เทอม 2'!D23="ม",1,"")</f>
        <v/>
      </c>
      <c r="D23" s="199" t="str">
        <f>IF('เช็คเวลาเรียน เทอม 2'!E23="ม",1,"")</f>
        <v/>
      </c>
      <c r="E23" s="199" t="str">
        <f>IF('เช็คเวลาเรียน เทอม 2'!F23="ม",1,"")</f>
        <v/>
      </c>
      <c r="F23" s="199" t="str">
        <f>IF('เช็คเวลาเรียน เทอม 2'!G23="ม",1,"")</f>
        <v/>
      </c>
      <c r="G23" s="199" t="str">
        <f>IF('เช็คเวลาเรียน เทอม 2'!H23="ม",1,"")</f>
        <v/>
      </c>
      <c r="H23" s="198"/>
      <c r="I23" s="198"/>
      <c r="J23" s="199" t="str">
        <f>IF('เช็คเวลาเรียน เทอม 2'!K23="ม",1,"")</f>
        <v/>
      </c>
      <c r="K23" s="199" t="str">
        <f>IF('เช็คเวลาเรียน เทอม 2'!L23="ม",1,"")</f>
        <v/>
      </c>
      <c r="L23" s="199" t="str">
        <f>IF('เช็คเวลาเรียน เทอม 2'!M23="ม",1,"")</f>
        <v/>
      </c>
      <c r="M23" s="199" t="str">
        <f>IF('เช็คเวลาเรียน เทอม 2'!N23="ม",1,"")</f>
        <v/>
      </c>
      <c r="N23" s="199" t="str">
        <f>IF('เช็คเวลาเรียน เทอม 2'!O23="ม",1,"")</f>
        <v/>
      </c>
      <c r="O23" s="198"/>
      <c r="P23" s="198"/>
      <c r="Q23" s="199" t="str">
        <f>IF('เช็คเวลาเรียน เทอม 2'!R23="ม",1,"")</f>
        <v/>
      </c>
      <c r="R23" s="199" t="str">
        <f>IF('เช็คเวลาเรียน เทอม 2'!S23="ม",1,"")</f>
        <v/>
      </c>
      <c r="S23" s="199" t="str">
        <f>IF('เช็คเวลาเรียน เทอม 2'!T23="ม",1,"")</f>
        <v/>
      </c>
      <c r="T23" s="199" t="str">
        <f>IF('เช็คเวลาเรียน เทอม 2'!U23="ม",1,"")</f>
        <v/>
      </c>
      <c r="U23" s="199" t="str">
        <f>IF('เช็คเวลาเรียน เทอม 2'!V23="ม",1,"")</f>
        <v/>
      </c>
      <c r="V23" s="198"/>
      <c r="W23" s="198"/>
      <c r="X23" s="199" t="str">
        <f>IF('เช็คเวลาเรียน เทอม 2'!Y23="ม",1,"")</f>
        <v/>
      </c>
      <c r="Y23" s="199" t="str">
        <f>IF('เช็คเวลาเรียน เทอม 2'!Z23="ม",1,"")</f>
        <v/>
      </c>
      <c r="Z23" s="199" t="str">
        <f>IF('เช็คเวลาเรียน เทอม 2'!AA23="ม",1,"")</f>
        <v/>
      </c>
      <c r="AA23" s="199" t="str">
        <f>IF('เช็คเวลาเรียน เทอม 2'!AB23="ม",1,"")</f>
        <v/>
      </c>
      <c r="AB23" s="199" t="str">
        <f>IF('เช็คเวลาเรียน เทอม 2'!AC23="ม",1,"")</f>
        <v/>
      </c>
      <c r="AC23" s="198"/>
      <c r="AD23" s="198"/>
      <c r="AE23" s="199" t="str">
        <f>IF('เช็คเวลาเรียน เทอม 2'!AF23="ม",1,"")</f>
        <v/>
      </c>
      <c r="AF23" s="198"/>
      <c r="AG23" s="338">
        <f t="shared" si="0"/>
        <v>0</v>
      </c>
      <c r="AH23" s="339"/>
      <c r="AI23" s="199" t="str">
        <f>IF('เช็คเวลาเรียน เทอม 2'!AK23="ม",1,"")</f>
        <v/>
      </c>
      <c r="AJ23" s="199" t="str">
        <f>IF('เช็คเวลาเรียน เทอม 2'!AL23="ม",1,"")</f>
        <v/>
      </c>
      <c r="AK23" s="199" t="str">
        <f>IF('เช็คเวลาเรียน เทอม 2'!AM23="ม",1,"")</f>
        <v/>
      </c>
      <c r="AL23" s="199" t="str">
        <f>IF('เช็คเวลาเรียน เทอม 2'!AN23="ม",1,"")</f>
        <v/>
      </c>
      <c r="AM23" s="280"/>
      <c r="AN23" s="198"/>
      <c r="AO23" s="280"/>
      <c r="AP23" s="199" t="str">
        <f>IF('เช็คเวลาเรียน เทอม 2'!AR23="ม",1,"")</f>
        <v/>
      </c>
      <c r="AQ23" s="199" t="str">
        <f>IF('เช็คเวลาเรียน เทอม 2'!AS23="ม",1,"")</f>
        <v/>
      </c>
      <c r="AR23" s="280"/>
      <c r="AS23" s="199" t="str">
        <f>IF('เช็คเวลาเรียน เทอม 2'!AU23="ม",1,"")</f>
        <v/>
      </c>
      <c r="AT23" s="199" t="str">
        <f>IF('เช็คเวลาเรียน เทอม 2'!AV23="ม",1,"")</f>
        <v/>
      </c>
      <c r="AU23" s="198"/>
      <c r="AV23" s="198"/>
      <c r="AW23" s="199" t="str">
        <f>IF('เช็คเวลาเรียน เทอม 2'!AY23="ม",1,"")</f>
        <v/>
      </c>
      <c r="AX23" s="199" t="str">
        <f>IF('เช็คเวลาเรียน เทอม 2'!AZ23="ม",1,"")</f>
        <v/>
      </c>
      <c r="AY23" s="199" t="str">
        <f>IF('เช็คเวลาเรียน เทอม 2'!BA23="ม",1,"")</f>
        <v/>
      </c>
      <c r="AZ23" s="199" t="str">
        <f>IF('เช็คเวลาเรียน เทอม 2'!BB23="ม",1,"")</f>
        <v/>
      </c>
      <c r="BA23" s="199" t="str">
        <f>IF('เช็คเวลาเรียน เทอม 2'!BC23="ม",1,"")</f>
        <v/>
      </c>
      <c r="BB23" s="198"/>
      <c r="BC23" s="198"/>
      <c r="BD23" s="199" t="str">
        <f>IF('เช็คเวลาเรียน เทอม 2'!BF23="ม",1,"")</f>
        <v/>
      </c>
      <c r="BE23" s="199" t="str">
        <f>IF('เช็คเวลาเรียน เทอม 2'!BG23="ม",1,"")</f>
        <v/>
      </c>
      <c r="BF23" s="199" t="str">
        <f>IF('เช็คเวลาเรียน เทอม 2'!BH23="ม",1,"")</f>
        <v/>
      </c>
      <c r="BG23" s="199" t="str">
        <f>IF('เช็คเวลาเรียน เทอม 2'!BI23="ม",1,"")</f>
        <v/>
      </c>
      <c r="BH23" s="199" t="str">
        <f>IF('เช็คเวลาเรียน เทอม 2'!BJ23="ม",1,"")</f>
        <v/>
      </c>
      <c r="BI23" s="198"/>
      <c r="BJ23" s="198"/>
      <c r="BK23" s="199" t="str">
        <f>IF('เช็คเวลาเรียน เทอม 2'!BM23="ม",1,"")</f>
        <v/>
      </c>
      <c r="BL23" s="199" t="str">
        <f>IF('เช็คเวลาเรียน เทอม 2'!BN23="ม",1,"")</f>
        <v/>
      </c>
      <c r="BM23" s="287"/>
      <c r="BN23" s="338">
        <f t="shared" si="1"/>
        <v>0</v>
      </c>
      <c r="BO23" s="339"/>
      <c r="BP23" s="289"/>
      <c r="BQ23" s="198"/>
      <c r="BR23" s="198"/>
      <c r="BS23" s="199" t="str">
        <f>IF('เช็คเวลาเรียน เทอม 2'!BW23="ม",1,"")</f>
        <v/>
      </c>
      <c r="BT23" s="199" t="str">
        <f>IF('เช็คเวลาเรียน เทอม 2'!BX23="ม",1,"")</f>
        <v/>
      </c>
      <c r="BU23" s="199" t="str">
        <f>IF('เช็คเวลาเรียน เทอม 2'!BY23="ม",1,"")</f>
        <v/>
      </c>
      <c r="BV23" s="199" t="str">
        <f>IF('เช็คเวลาเรียน เทอม 2'!BZ23="ม",1,"")</f>
        <v/>
      </c>
      <c r="BW23" s="199" t="str">
        <f>IF('เช็คเวลาเรียน เทอม 2'!CA23="ม",1,"")</f>
        <v/>
      </c>
      <c r="BX23" s="198"/>
      <c r="BY23" s="198"/>
      <c r="BZ23" s="199" t="str">
        <f>IF('เช็คเวลาเรียน เทอม 2'!CD23="ม",1,"")</f>
        <v/>
      </c>
      <c r="CA23" s="199" t="str">
        <f>IF('เช็คเวลาเรียน เทอม 2'!CE23="ม",1,"")</f>
        <v/>
      </c>
      <c r="CB23" s="199" t="str">
        <f>IF('เช็คเวลาเรียน เทอม 2'!CF23="ม",1,"")</f>
        <v/>
      </c>
      <c r="CC23" s="199" t="str">
        <f>IF('เช็คเวลาเรียน เทอม 2'!CG23="ม",1,"")</f>
        <v/>
      </c>
      <c r="CD23" s="199" t="str">
        <f>IF('เช็คเวลาเรียน เทอม 2'!CH23="ม",1,"")</f>
        <v/>
      </c>
      <c r="CE23" s="280"/>
      <c r="CF23" s="198"/>
      <c r="CG23" s="199" t="str">
        <f>IF('เช็คเวลาเรียน เทอม 2'!CK23="ม",1,"")</f>
        <v/>
      </c>
      <c r="CH23" s="199" t="str">
        <f>IF('เช็คเวลาเรียน เทอม 2'!CL23="ม",1,"")</f>
        <v/>
      </c>
      <c r="CI23" s="199" t="str">
        <f>IF('เช็คเวลาเรียน เทอม 2'!CM23="ม",1,"")</f>
        <v/>
      </c>
      <c r="CJ23" s="199" t="str">
        <f>IF('เช็คเวลาเรียน เทอม 2'!CN23="ม",1,"")</f>
        <v/>
      </c>
      <c r="CK23" s="199" t="str">
        <f>IF('เช็คเวลาเรียน เทอม 2'!CO23="ม",1,"")</f>
        <v/>
      </c>
      <c r="CL23" s="198"/>
      <c r="CM23" s="198"/>
      <c r="CN23" s="199" t="str">
        <f>IF('เช็คเวลาเรียน เทอม 2'!CR23="ม",1,"")</f>
        <v/>
      </c>
      <c r="CO23" s="199" t="str">
        <f>IF('เช็คเวลาเรียน เทอม 2'!CS23="ม",1,"")</f>
        <v/>
      </c>
      <c r="CP23" s="199" t="str">
        <f>IF('เช็คเวลาเรียน เทอม 2'!CT23="ม",1,"")</f>
        <v/>
      </c>
      <c r="CQ23" s="199" t="str">
        <f>IF('เช็คเวลาเรียน เทอม 2'!CU23="ม",1,"")</f>
        <v/>
      </c>
      <c r="CR23" s="199" t="str">
        <f>IF('เช็คเวลาเรียน เทอม 2'!CV23="ม",1,"")</f>
        <v/>
      </c>
      <c r="CS23" s="198"/>
      <c r="CT23" s="198"/>
      <c r="CU23" s="338">
        <f t="shared" si="2"/>
        <v>0</v>
      </c>
      <c r="CV23" s="339"/>
      <c r="CW23" s="199" t="str">
        <f>IF('เช็คเวลาเรียน เทอม 2'!DC23="ม",1,"")</f>
        <v/>
      </c>
      <c r="CX23" s="199" t="str">
        <f>IF('เช็คเวลาเรียน เทอม 2'!DD23="ม",1,"")</f>
        <v/>
      </c>
      <c r="CY23" s="199" t="str">
        <f>IF('เช็คเวลาเรียน เทอม 2'!DE23="ม",1,"")</f>
        <v/>
      </c>
      <c r="CZ23" s="199" t="str">
        <f>IF('เช็คเวลาเรียน เทอม 2'!DF23="ม",1,"")</f>
        <v/>
      </c>
      <c r="DA23" s="199" t="str">
        <f>IF('เช็คเวลาเรียน เทอม 2'!DG23="ม",1,"")</f>
        <v/>
      </c>
      <c r="DB23" s="198"/>
      <c r="DC23" s="198"/>
      <c r="DD23" s="199" t="str">
        <f>IF('เช็คเวลาเรียน เทอม 2'!DJ23="ม",1,"")</f>
        <v/>
      </c>
      <c r="DE23" s="199" t="str">
        <f>IF('เช็คเวลาเรียน เทอม 2'!DK23="ม",1,"")</f>
        <v/>
      </c>
      <c r="DF23" s="199" t="str">
        <f>IF('เช็คเวลาเรียน เทอม 2'!DL23="ม",1,"")</f>
        <v/>
      </c>
      <c r="DG23" s="199" t="str">
        <f>IF('เช็คเวลาเรียน เทอม 2'!DM23="ม",1,"")</f>
        <v/>
      </c>
      <c r="DH23" s="199" t="str">
        <f>IF('เช็คเวลาเรียน เทอม 2'!DN23="ม",1,"")</f>
        <v/>
      </c>
      <c r="DI23" s="198"/>
      <c r="DJ23" s="198"/>
      <c r="DK23" s="199" t="str">
        <f>IF('เช็คเวลาเรียน เทอม 2'!DQ23="ม",1,"")</f>
        <v/>
      </c>
      <c r="DL23" s="199" t="str">
        <f>IF('เช็คเวลาเรียน เทอม 2'!DR23="ม",1,"")</f>
        <v/>
      </c>
      <c r="DM23" s="199" t="str">
        <f>IF('เช็คเวลาเรียน เทอม 2'!DS23="ม",1,"")</f>
        <v/>
      </c>
      <c r="DN23" s="199" t="str">
        <f>IF('เช็คเวลาเรียน เทอม 2'!DT23="ม",1,"")</f>
        <v/>
      </c>
      <c r="DO23" s="199" t="str">
        <f>IF('เช็คเวลาเรียน เทอม 2'!DU23="ม",1,"")</f>
        <v/>
      </c>
      <c r="DP23" s="198"/>
      <c r="DQ23" s="289"/>
      <c r="DR23" s="289"/>
      <c r="DS23" s="199" t="str">
        <f>IF('เช็คเวลาเรียน เทอม 2'!DY23="ม",1,"")</f>
        <v/>
      </c>
      <c r="DT23" s="199" t="str">
        <f>IF('เช็คเวลาเรียน เทอม 2'!DZ23="ม",1,"")</f>
        <v/>
      </c>
      <c r="DU23" s="199" t="str">
        <f>IF('เช็คเวลาเรียน เทอม 2'!EA23="ม",1,"")</f>
        <v/>
      </c>
      <c r="DV23" s="199" t="str">
        <f>IF('เช็คเวลาเรียน เทอม 2'!EB23="ม",1,"")</f>
        <v/>
      </c>
      <c r="DW23" s="198"/>
      <c r="DX23" s="198"/>
      <c r="DY23" s="338">
        <f t="shared" si="3"/>
        <v>0</v>
      </c>
      <c r="DZ23" s="339"/>
      <c r="EA23" s="199" t="str">
        <f>IF('เช็คเวลาเรียน เทอม 2'!EI23="ม",1,"")</f>
        <v/>
      </c>
      <c r="EB23" s="199" t="str">
        <f>IF('เช็คเวลาเรียน เทอม 2'!EJ23="ม",1,"")</f>
        <v/>
      </c>
      <c r="EC23" s="199" t="str">
        <f>IF('เช็คเวลาเรียน เทอม 2'!EK23="ม",1,"")</f>
        <v/>
      </c>
      <c r="ED23" s="199" t="str">
        <f>IF('เช็คเวลาเรียน เทอม 2'!EL23="ม",1,"")</f>
        <v/>
      </c>
      <c r="EE23" s="199" t="str">
        <f>IF('เช็คเวลาเรียน เทอม 2'!EM23="ม",1,"")</f>
        <v/>
      </c>
      <c r="EF23" s="198"/>
      <c r="EG23" s="198"/>
      <c r="EH23" s="199" t="str">
        <f>IF('เช็คเวลาเรียน เทอม 2'!EP23="ม",1,"")</f>
        <v/>
      </c>
      <c r="EI23" s="199" t="str">
        <f>IF('เช็คเวลาเรียน เทอม 2'!EQ23="ม",1,"")</f>
        <v/>
      </c>
      <c r="EJ23" s="199" t="str">
        <f>IF('เช็คเวลาเรียน เทอม 2'!ER23="ม",1,"")</f>
        <v/>
      </c>
      <c r="EK23" s="199" t="str">
        <f>IF('เช็คเวลาเรียน เทอม 2'!ES23="ม",1,"")</f>
        <v/>
      </c>
      <c r="EL23" s="199" t="str">
        <f>IF('เช็คเวลาเรียน เทอม 2'!ET23="ม",1,"")</f>
        <v/>
      </c>
      <c r="EM23" s="198"/>
      <c r="EN23" s="198"/>
      <c r="EO23" s="199" t="str">
        <f>IF('เช็คเวลาเรียน เทอม 2'!EW23="ม",1,"")</f>
        <v/>
      </c>
      <c r="EP23" s="199" t="str">
        <f>IF('เช็คเวลาเรียน เทอม 2'!EX23="ม",1,"")</f>
        <v/>
      </c>
      <c r="EQ23" s="199" t="str">
        <f>IF('เช็คเวลาเรียน เทอม 2'!EY23="ม",1,"")</f>
        <v/>
      </c>
      <c r="ER23" s="199" t="str">
        <f>IF('เช็คเวลาเรียน เทอม 2'!EZ23="ม",1,"")</f>
        <v/>
      </c>
      <c r="ES23" s="199" t="str">
        <f>IF('เช็คเวลาเรียน เทอม 2'!FA23="ม",1,"")</f>
        <v/>
      </c>
      <c r="ET23" s="198"/>
      <c r="EU23" s="198"/>
      <c r="EV23" s="199" t="str">
        <f>IF('เช็คเวลาเรียน เทอม 2'!FD23="ม",1,"")</f>
        <v/>
      </c>
      <c r="EW23" s="199" t="str">
        <f>IF('เช็คเวลาเรียน เทอม 2'!FE23="ม",1,"")</f>
        <v/>
      </c>
      <c r="EX23" s="199" t="str">
        <f>IF('เช็คเวลาเรียน เทอม 2'!FF23="ม",1,"")</f>
        <v/>
      </c>
      <c r="EY23" s="199" t="str">
        <f>IF('เช็คเวลาเรียน เทอม 2'!FG23="ม",1,"")</f>
        <v/>
      </c>
      <c r="EZ23" s="199" t="str">
        <f>IF('เช็คเวลาเรียน เทอม 2'!FH23="ม",1,"")</f>
        <v/>
      </c>
      <c r="FA23" s="198"/>
      <c r="FB23" s="198"/>
      <c r="FC23" s="199" t="str">
        <f>IF('เช็คเวลาเรียน เทอม 2'!FK23="ม",1,"")</f>
        <v/>
      </c>
      <c r="FD23" s="199" t="str">
        <f>IF('เช็คเวลาเรียน เทอม 2'!FL23="ม",1,"")</f>
        <v/>
      </c>
      <c r="FE23" s="199" t="str">
        <f>IF('เช็คเวลาเรียน เทอม 2'!FM23="ม",1,"")</f>
        <v/>
      </c>
      <c r="FF23" s="338">
        <f t="shared" si="4"/>
        <v>0</v>
      </c>
      <c r="FG23" s="339"/>
      <c r="FH23" s="199" t="str">
        <f>IF('เช็คเวลาเรียน เทอม 2'!FR23="ม",1,"")</f>
        <v/>
      </c>
      <c r="FI23" s="199" t="str">
        <f>IF('เช็คเวลาเรียน เทอม 2'!FS23="ม",1,"")</f>
        <v/>
      </c>
      <c r="FJ23" s="198"/>
      <c r="FK23" s="198"/>
      <c r="FL23" s="199" t="str">
        <f>IF('เช็คเวลาเรียน เทอม 2'!FV23="ม",1,"")</f>
        <v/>
      </c>
      <c r="FM23" s="289"/>
      <c r="FN23" s="199" t="str">
        <f>IF('เช็คเวลาเรียน เทอม 2'!FX23="ม",1,"")</f>
        <v/>
      </c>
      <c r="FO23" s="199" t="str">
        <f>IF('เช็คเวลาเรียน เทอม 2'!FY23="ม",1,"")</f>
        <v/>
      </c>
      <c r="FP23" s="199" t="str">
        <f>IF('เช็คเวลาเรียน เทอม 2'!FZ23="ม",1,"")</f>
        <v/>
      </c>
      <c r="FQ23" s="198"/>
      <c r="FR23" s="198"/>
      <c r="FS23" s="199" t="str">
        <f>IF('เช็คเวลาเรียน เทอม 2'!GC23="ม",1,"")</f>
        <v/>
      </c>
      <c r="FT23" s="289"/>
      <c r="FU23" s="289"/>
      <c r="FV23" s="289"/>
      <c r="FW23" s="199" t="str">
        <f>IF('เช็คเวลาเรียน เทอม 2'!GG23="ม",1,"")</f>
        <v/>
      </c>
      <c r="FX23" s="198"/>
      <c r="FY23" s="198"/>
      <c r="FZ23" s="199" t="str">
        <f>IF('เช็คเวลาเรียน เทอม 2'!GJ23="ม",1,"")</f>
        <v/>
      </c>
      <c r="GA23" s="199" t="str">
        <f>IF('เช็คเวลาเรียน เทอม 2'!GK23="ม",1,"")</f>
        <v/>
      </c>
      <c r="GB23" s="199" t="str">
        <f>IF('เช็คเวลาเรียน เทอม 2'!GL23="ม",1,"")</f>
        <v/>
      </c>
      <c r="GC23" s="199" t="str">
        <f>IF('เช็คเวลาเรียน เทอม 2'!GM23="ม",1,"")</f>
        <v/>
      </c>
      <c r="GD23" s="199" t="str">
        <f>IF('เช็คเวลาเรียน เทอม 2'!GN23="ม",1,"")</f>
        <v/>
      </c>
      <c r="GE23" s="198"/>
      <c r="GF23" s="198"/>
      <c r="GG23" s="199" t="str">
        <f>IF('เช็คเวลาเรียน เทอม 2'!GQ23="ม",1,"")</f>
        <v/>
      </c>
      <c r="GH23" s="199" t="str">
        <f>IF('เช็คเวลาเรียน เทอม 2'!GR23="ม",1,"")</f>
        <v/>
      </c>
      <c r="GI23" s="199" t="str">
        <f>IF('เช็คเวลาเรียน เทอม 2'!GS23="ม",1,"")</f>
        <v/>
      </c>
      <c r="GJ23" s="199" t="str">
        <f>IF('เช็คเวลาเรียน เทอม 2'!GT23="ม",1,"")</f>
        <v/>
      </c>
      <c r="GK23" s="199" t="str">
        <f>IF('เช็คเวลาเรียน เทอม 2'!GU23="ม",1,"")</f>
        <v/>
      </c>
      <c r="GL23" s="338">
        <f t="shared" si="5"/>
        <v>0</v>
      </c>
      <c r="GM23" s="339"/>
    </row>
    <row r="24" spans="1:195" ht="14.85" customHeight="1">
      <c r="A24" s="134">
        <f>IF('ข้อมูล นร'!A24=0,"X",'ข้อมูล นร'!A24)</f>
        <v>21</v>
      </c>
      <c r="B24" s="81" t="str">
        <f>IF('ข้อมูล นร'!D24="","",'ข้อมูล นร'!D24)</f>
        <v/>
      </c>
      <c r="C24" s="199" t="str">
        <f>IF('เช็คเวลาเรียน เทอม 2'!D24="ม",1,"")</f>
        <v/>
      </c>
      <c r="D24" s="199" t="str">
        <f>IF('เช็คเวลาเรียน เทอม 2'!E24="ม",1,"")</f>
        <v/>
      </c>
      <c r="E24" s="199" t="str">
        <f>IF('เช็คเวลาเรียน เทอม 2'!F24="ม",1,"")</f>
        <v/>
      </c>
      <c r="F24" s="199" t="str">
        <f>IF('เช็คเวลาเรียน เทอม 2'!G24="ม",1,"")</f>
        <v/>
      </c>
      <c r="G24" s="199" t="str">
        <f>IF('เช็คเวลาเรียน เทอม 2'!H24="ม",1,"")</f>
        <v/>
      </c>
      <c r="H24" s="198"/>
      <c r="I24" s="198"/>
      <c r="J24" s="199" t="str">
        <f>IF('เช็คเวลาเรียน เทอม 2'!K24="ม",1,"")</f>
        <v/>
      </c>
      <c r="K24" s="199" t="str">
        <f>IF('เช็คเวลาเรียน เทอม 2'!L24="ม",1,"")</f>
        <v/>
      </c>
      <c r="L24" s="199" t="str">
        <f>IF('เช็คเวลาเรียน เทอม 2'!M24="ม",1,"")</f>
        <v/>
      </c>
      <c r="M24" s="199" t="str">
        <f>IF('เช็คเวลาเรียน เทอม 2'!N24="ม",1,"")</f>
        <v/>
      </c>
      <c r="N24" s="199" t="str">
        <f>IF('เช็คเวลาเรียน เทอม 2'!O24="ม",1,"")</f>
        <v/>
      </c>
      <c r="O24" s="198"/>
      <c r="P24" s="198"/>
      <c r="Q24" s="199" t="str">
        <f>IF('เช็คเวลาเรียน เทอม 2'!R24="ม",1,"")</f>
        <v/>
      </c>
      <c r="R24" s="199" t="str">
        <f>IF('เช็คเวลาเรียน เทอม 2'!S24="ม",1,"")</f>
        <v/>
      </c>
      <c r="S24" s="199" t="str">
        <f>IF('เช็คเวลาเรียน เทอม 2'!T24="ม",1,"")</f>
        <v/>
      </c>
      <c r="T24" s="199" t="str">
        <f>IF('เช็คเวลาเรียน เทอม 2'!U24="ม",1,"")</f>
        <v/>
      </c>
      <c r="U24" s="199" t="str">
        <f>IF('เช็คเวลาเรียน เทอม 2'!V24="ม",1,"")</f>
        <v/>
      </c>
      <c r="V24" s="198"/>
      <c r="W24" s="198"/>
      <c r="X24" s="199" t="str">
        <f>IF('เช็คเวลาเรียน เทอม 2'!Y24="ม",1,"")</f>
        <v/>
      </c>
      <c r="Y24" s="199" t="str">
        <f>IF('เช็คเวลาเรียน เทอม 2'!Z24="ม",1,"")</f>
        <v/>
      </c>
      <c r="Z24" s="199" t="str">
        <f>IF('เช็คเวลาเรียน เทอม 2'!AA24="ม",1,"")</f>
        <v/>
      </c>
      <c r="AA24" s="199" t="str">
        <f>IF('เช็คเวลาเรียน เทอม 2'!AB24="ม",1,"")</f>
        <v/>
      </c>
      <c r="AB24" s="199" t="str">
        <f>IF('เช็คเวลาเรียน เทอม 2'!AC24="ม",1,"")</f>
        <v/>
      </c>
      <c r="AC24" s="198"/>
      <c r="AD24" s="198"/>
      <c r="AE24" s="199" t="str">
        <f>IF('เช็คเวลาเรียน เทอม 2'!AF24="ม",1,"")</f>
        <v/>
      </c>
      <c r="AF24" s="198"/>
      <c r="AG24" s="338">
        <f t="shared" si="0"/>
        <v>0</v>
      </c>
      <c r="AH24" s="339"/>
      <c r="AI24" s="199" t="str">
        <f>IF('เช็คเวลาเรียน เทอม 2'!AK24="ม",1,"")</f>
        <v/>
      </c>
      <c r="AJ24" s="199" t="str">
        <f>IF('เช็คเวลาเรียน เทอม 2'!AL24="ม",1,"")</f>
        <v/>
      </c>
      <c r="AK24" s="199" t="str">
        <f>IF('เช็คเวลาเรียน เทอม 2'!AM24="ม",1,"")</f>
        <v/>
      </c>
      <c r="AL24" s="199" t="str">
        <f>IF('เช็คเวลาเรียน เทอม 2'!AN24="ม",1,"")</f>
        <v/>
      </c>
      <c r="AM24" s="280"/>
      <c r="AN24" s="198"/>
      <c r="AO24" s="280"/>
      <c r="AP24" s="199" t="str">
        <f>IF('เช็คเวลาเรียน เทอม 2'!AR24="ม",1,"")</f>
        <v/>
      </c>
      <c r="AQ24" s="199" t="str">
        <f>IF('เช็คเวลาเรียน เทอม 2'!AS24="ม",1,"")</f>
        <v/>
      </c>
      <c r="AR24" s="280"/>
      <c r="AS24" s="199" t="str">
        <f>IF('เช็คเวลาเรียน เทอม 2'!AU24="ม",1,"")</f>
        <v/>
      </c>
      <c r="AT24" s="199" t="str">
        <f>IF('เช็คเวลาเรียน เทอม 2'!AV24="ม",1,"")</f>
        <v/>
      </c>
      <c r="AU24" s="198"/>
      <c r="AV24" s="198"/>
      <c r="AW24" s="199" t="str">
        <f>IF('เช็คเวลาเรียน เทอม 2'!AY24="ม",1,"")</f>
        <v/>
      </c>
      <c r="AX24" s="199" t="str">
        <f>IF('เช็คเวลาเรียน เทอม 2'!AZ24="ม",1,"")</f>
        <v/>
      </c>
      <c r="AY24" s="199" t="str">
        <f>IF('เช็คเวลาเรียน เทอม 2'!BA24="ม",1,"")</f>
        <v/>
      </c>
      <c r="AZ24" s="199" t="str">
        <f>IF('เช็คเวลาเรียน เทอม 2'!BB24="ม",1,"")</f>
        <v/>
      </c>
      <c r="BA24" s="199" t="str">
        <f>IF('เช็คเวลาเรียน เทอม 2'!BC24="ม",1,"")</f>
        <v/>
      </c>
      <c r="BB24" s="198"/>
      <c r="BC24" s="198"/>
      <c r="BD24" s="199" t="str">
        <f>IF('เช็คเวลาเรียน เทอม 2'!BF24="ม",1,"")</f>
        <v/>
      </c>
      <c r="BE24" s="199" t="str">
        <f>IF('เช็คเวลาเรียน เทอม 2'!BG24="ม",1,"")</f>
        <v/>
      </c>
      <c r="BF24" s="199" t="str">
        <f>IF('เช็คเวลาเรียน เทอม 2'!BH24="ม",1,"")</f>
        <v/>
      </c>
      <c r="BG24" s="199" t="str">
        <f>IF('เช็คเวลาเรียน เทอม 2'!BI24="ม",1,"")</f>
        <v/>
      </c>
      <c r="BH24" s="199" t="str">
        <f>IF('เช็คเวลาเรียน เทอม 2'!BJ24="ม",1,"")</f>
        <v/>
      </c>
      <c r="BI24" s="198"/>
      <c r="BJ24" s="198"/>
      <c r="BK24" s="199" t="str">
        <f>IF('เช็คเวลาเรียน เทอม 2'!BM24="ม",1,"")</f>
        <v/>
      </c>
      <c r="BL24" s="199" t="str">
        <f>IF('เช็คเวลาเรียน เทอม 2'!BN24="ม",1,"")</f>
        <v/>
      </c>
      <c r="BM24" s="287"/>
      <c r="BN24" s="338">
        <f t="shared" si="1"/>
        <v>0</v>
      </c>
      <c r="BO24" s="339"/>
      <c r="BP24" s="289"/>
      <c r="BQ24" s="198"/>
      <c r="BR24" s="198"/>
      <c r="BS24" s="199" t="str">
        <f>IF('เช็คเวลาเรียน เทอม 2'!BW24="ม",1,"")</f>
        <v/>
      </c>
      <c r="BT24" s="199" t="str">
        <f>IF('เช็คเวลาเรียน เทอม 2'!BX24="ม",1,"")</f>
        <v/>
      </c>
      <c r="BU24" s="199" t="str">
        <f>IF('เช็คเวลาเรียน เทอม 2'!BY24="ม",1,"")</f>
        <v/>
      </c>
      <c r="BV24" s="199" t="str">
        <f>IF('เช็คเวลาเรียน เทอม 2'!BZ24="ม",1,"")</f>
        <v/>
      </c>
      <c r="BW24" s="199" t="str">
        <f>IF('เช็คเวลาเรียน เทอม 2'!CA24="ม",1,"")</f>
        <v/>
      </c>
      <c r="BX24" s="198"/>
      <c r="BY24" s="198"/>
      <c r="BZ24" s="199" t="str">
        <f>IF('เช็คเวลาเรียน เทอม 2'!CD24="ม",1,"")</f>
        <v/>
      </c>
      <c r="CA24" s="199" t="str">
        <f>IF('เช็คเวลาเรียน เทอม 2'!CE24="ม",1,"")</f>
        <v/>
      </c>
      <c r="CB24" s="199" t="str">
        <f>IF('เช็คเวลาเรียน เทอม 2'!CF24="ม",1,"")</f>
        <v/>
      </c>
      <c r="CC24" s="199" t="str">
        <f>IF('เช็คเวลาเรียน เทอม 2'!CG24="ม",1,"")</f>
        <v/>
      </c>
      <c r="CD24" s="199" t="str">
        <f>IF('เช็คเวลาเรียน เทอม 2'!CH24="ม",1,"")</f>
        <v/>
      </c>
      <c r="CE24" s="280"/>
      <c r="CF24" s="198"/>
      <c r="CG24" s="199" t="str">
        <f>IF('เช็คเวลาเรียน เทอม 2'!CK24="ม",1,"")</f>
        <v/>
      </c>
      <c r="CH24" s="199" t="str">
        <f>IF('เช็คเวลาเรียน เทอม 2'!CL24="ม",1,"")</f>
        <v/>
      </c>
      <c r="CI24" s="199" t="str">
        <f>IF('เช็คเวลาเรียน เทอม 2'!CM24="ม",1,"")</f>
        <v/>
      </c>
      <c r="CJ24" s="199" t="str">
        <f>IF('เช็คเวลาเรียน เทอม 2'!CN24="ม",1,"")</f>
        <v/>
      </c>
      <c r="CK24" s="199" t="str">
        <f>IF('เช็คเวลาเรียน เทอม 2'!CO24="ม",1,"")</f>
        <v/>
      </c>
      <c r="CL24" s="198"/>
      <c r="CM24" s="198"/>
      <c r="CN24" s="199" t="str">
        <f>IF('เช็คเวลาเรียน เทอม 2'!CR24="ม",1,"")</f>
        <v/>
      </c>
      <c r="CO24" s="199" t="str">
        <f>IF('เช็คเวลาเรียน เทอม 2'!CS24="ม",1,"")</f>
        <v/>
      </c>
      <c r="CP24" s="199" t="str">
        <f>IF('เช็คเวลาเรียน เทอม 2'!CT24="ม",1,"")</f>
        <v/>
      </c>
      <c r="CQ24" s="199" t="str">
        <f>IF('เช็คเวลาเรียน เทอม 2'!CU24="ม",1,"")</f>
        <v/>
      </c>
      <c r="CR24" s="199" t="str">
        <f>IF('เช็คเวลาเรียน เทอม 2'!CV24="ม",1,"")</f>
        <v/>
      </c>
      <c r="CS24" s="198"/>
      <c r="CT24" s="198"/>
      <c r="CU24" s="338">
        <f t="shared" si="2"/>
        <v>0</v>
      </c>
      <c r="CV24" s="339"/>
      <c r="CW24" s="199" t="str">
        <f>IF('เช็คเวลาเรียน เทอม 2'!DC24="ม",1,"")</f>
        <v/>
      </c>
      <c r="CX24" s="199" t="str">
        <f>IF('เช็คเวลาเรียน เทอม 2'!DD24="ม",1,"")</f>
        <v/>
      </c>
      <c r="CY24" s="199" t="str">
        <f>IF('เช็คเวลาเรียน เทอม 2'!DE24="ม",1,"")</f>
        <v/>
      </c>
      <c r="CZ24" s="199" t="str">
        <f>IF('เช็คเวลาเรียน เทอม 2'!DF24="ม",1,"")</f>
        <v/>
      </c>
      <c r="DA24" s="199" t="str">
        <f>IF('เช็คเวลาเรียน เทอม 2'!DG24="ม",1,"")</f>
        <v/>
      </c>
      <c r="DB24" s="198"/>
      <c r="DC24" s="198"/>
      <c r="DD24" s="199" t="str">
        <f>IF('เช็คเวลาเรียน เทอม 2'!DJ24="ม",1,"")</f>
        <v/>
      </c>
      <c r="DE24" s="199" t="str">
        <f>IF('เช็คเวลาเรียน เทอม 2'!DK24="ม",1,"")</f>
        <v/>
      </c>
      <c r="DF24" s="199" t="str">
        <f>IF('เช็คเวลาเรียน เทอม 2'!DL24="ม",1,"")</f>
        <v/>
      </c>
      <c r="DG24" s="199" t="str">
        <f>IF('เช็คเวลาเรียน เทอม 2'!DM24="ม",1,"")</f>
        <v/>
      </c>
      <c r="DH24" s="199" t="str">
        <f>IF('เช็คเวลาเรียน เทอม 2'!DN24="ม",1,"")</f>
        <v/>
      </c>
      <c r="DI24" s="198"/>
      <c r="DJ24" s="198"/>
      <c r="DK24" s="199" t="str">
        <f>IF('เช็คเวลาเรียน เทอม 2'!DQ24="ม",1,"")</f>
        <v/>
      </c>
      <c r="DL24" s="199" t="str">
        <f>IF('เช็คเวลาเรียน เทอม 2'!DR24="ม",1,"")</f>
        <v/>
      </c>
      <c r="DM24" s="199" t="str">
        <f>IF('เช็คเวลาเรียน เทอม 2'!DS24="ม",1,"")</f>
        <v/>
      </c>
      <c r="DN24" s="199" t="str">
        <f>IF('เช็คเวลาเรียน เทอม 2'!DT24="ม",1,"")</f>
        <v/>
      </c>
      <c r="DO24" s="199" t="str">
        <f>IF('เช็คเวลาเรียน เทอม 2'!DU24="ม",1,"")</f>
        <v/>
      </c>
      <c r="DP24" s="198"/>
      <c r="DQ24" s="289"/>
      <c r="DR24" s="289"/>
      <c r="DS24" s="199" t="str">
        <f>IF('เช็คเวลาเรียน เทอม 2'!DY24="ม",1,"")</f>
        <v/>
      </c>
      <c r="DT24" s="199" t="str">
        <f>IF('เช็คเวลาเรียน เทอม 2'!DZ24="ม",1,"")</f>
        <v/>
      </c>
      <c r="DU24" s="199" t="str">
        <f>IF('เช็คเวลาเรียน เทอม 2'!EA24="ม",1,"")</f>
        <v/>
      </c>
      <c r="DV24" s="199" t="str">
        <f>IF('เช็คเวลาเรียน เทอม 2'!EB24="ม",1,"")</f>
        <v/>
      </c>
      <c r="DW24" s="198"/>
      <c r="DX24" s="198"/>
      <c r="DY24" s="338">
        <f t="shared" si="3"/>
        <v>0</v>
      </c>
      <c r="DZ24" s="339"/>
      <c r="EA24" s="199" t="str">
        <f>IF('เช็คเวลาเรียน เทอม 2'!EI24="ม",1,"")</f>
        <v/>
      </c>
      <c r="EB24" s="199" t="str">
        <f>IF('เช็คเวลาเรียน เทอม 2'!EJ24="ม",1,"")</f>
        <v/>
      </c>
      <c r="EC24" s="199" t="str">
        <f>IF('เช็คเวลาเรียน เทอม 2'!EK24="ม",1,"")</f>
        <v/>
      </c>
      <c r="ED24" s="199" t="str">
        <f>IF('เช็คเวลาเรียน เทอม 2'!EL24="ม",1,"")</f>
        <v/>
      </c>
      <c r="EE24" s="199" t="str">
        <f>IF('เช็คเวลาเรียน เทอม 2'!EM24="ม",1,"")</f>
        <v/>
      </c>
      <c r="EF24" s="198"/>
      <c r="EG24" s="198"/>
      <c r="EH24" s="199" t="str">
        <f>IF('เช็คเวลาเรียน เทอม 2'!EP24="ม",1,"")</f>
        <v/>
      </c>
      <c r="EI24" s="199" t="str">
        <f>IF('เช็คเวลาเรียน เทอม 2'!EQ24="ม",1,"")</f>
        <v/>
      </c>
      <c r="EJ24" s="199" t="str">
        <f>IF('เช็คเวลาเรียน เทอม 2'!ER24="ม",1,"")</f>
        <v/>
      </c>
      <c r="EK24" s="199" t="str">
        <f>IF('เช็คเวลาเรียน เทอม 2'!ES24="ม",1,"")</f>
        <v/>
      </c>
      <c r="EL24" s="199" t="str">
        <f>IF('เช็คเวลาเรียน เทอม 2'!ET24="ม",1,"")</f>
        <v/>
      </c>
      <c r="EM24" s="198"/>
      <c r="EN24" s="198"/>
      <c r="EO24" s="199" t="str">
        <f>IF('เช็คเวลาเรียน เทอม 2'!EW24="ม",1,"")</f>
        <v/>
      </c>
      <c r="EP24" s="199" t="str">
        <f>IF('เช็คเวลาเรียน เทอม 2'!EX24="ม",1,"")</f>
        <v/>
      </c>
      <c r="EQ24" s="199" t="str">
        <f>IF('เช็คเวลาเรียน เทอม 2'!EY24="ม",1,"")</f>
        <v/>
      </c>
      <c r="ER24" s="199" t="str">
        <f>IF('เช็คเวลาเรียน เทอม 2'!EZ24="ม",1,"")</f>
        <v/>
      </c>
      <c r="ES24" s="199" t="str">
        <f>IF('เช็คเวลาเรียน เทอม 2'!FA24="ม",1,"")</f>
        <v/>
      </c>
      <c r="ET24" s="198"/>
      <c r="EU24" s="198"/>
      <c r="EV24" s="199" t="str">
        <f>IF('เช็คเวลาเรียน เทอม 2'!FD24="ม",1,"")</f>
        <v/>
      </c>
      <c r="EW24" s="199" t="str">
        <f>IF('เช็คเวลาเรียน เทอม 2'!FE24="ม",1,"")</f>
        <v/>
      </c>
      <c r="EX24" s="199" t="str">
        <f>IF('เช็คเวลาเรียน เทอม 2'!FF24="ม",1,"")</f>
        <v/>
      </c>
      <c r="EY24" s="199" t="str">
        <f>IF('เช็คเวลาเรียน เทอม 2'!FG24="ม",1,"")</f>
        <v/>
      </c>
      <c r="EZ24" s="199" t="str">
        <f>IF('เช็คเวลาเรียน เทอม 2'!FH24="ม",1,"")</f>
        <v/>
      </c>
      <c r="FA24" s="198"/>
      <c r="FB24" s="198"/>
      <c r="FC24" s="199" t="str">
        <f>IF('เช็คเวลาเรียน เทอม 2'!FK24="ม",1,"")</f>
        <v/>
      </c>
      <c r="FD24" s="199" t="str">
        <f>IF('เช็คเวลาเรียน เทอม 2'!FL24="ม",1,"")</f>
        <v/>
      </c>
      <c r="FE24" s="199" t="str">
        <f>IF('เช็คเวลาเรียน เทอม 2'!FM24="ม",1,"")</f>
        <v/>
      </c>
      <c r="FF24" s="338">
        <f t="shared" si="4"/>
        <v>0</v>
      </c>
      <c r="FG24" s="339"/>
      <c r="FH24" s="199" t="str">
        <f>IF('เช็คเวลาเรียน เทอม 2'!FR24="ม",1,"")</f>
        <v/>
      </c>
      <c r="FI24" s="199" t="str">
        <f>IF('เช็คเวลาเรียน เทอม 2'!FS24="ม",1,"")</f>
        <v/>
      </c>
      <c r="FJ24" s="198"/>
      <c r="FK24" s="198"/>
      <c r="FL24" s="199" t="str">
        <f>IF('เช็คเวลาเรียน เทอม 2'!FV24="ม",1,"")</f>
        <v/>
      </c>
      <c r="FM24" s="289"/>
      <c r="FN24" s="199" t="str">
        <f>IF('เช็คเวลาเรียน เทอม 2'!FX24="ม",1,"")</f>
        <v/>
      </c>
      <c r="FO24" s="199" t="str">
        <f>IF('เช็คเวลาเรียน เทอม 2'!FY24="ม",1,"")</f>
        <v/>
      </c>
      <c r="FP24" s="199" t="str">
        <f>IF('เช็คเวลาเรียน เทอม 2'!FZ24="ม",1,"")</f>
        <v/>
      </c>
      <c r="FQ24" s="198"/>
      <c r="FR24" s="198"/>
      <c r="FS24" s="199" t="str">
        <f>IF('เช็คเวลาเรียน เทอม 2'!GC24="ม",1,"")</f>
        <v/>
      </c>
      <c r="FT24" s="289"/>
      <c r="FU24" s="289"/>
      <c r="FV24" s="289"/>
      <c r="FW24" s="199" t="str">
        <f>IF('เช็คเวลาเรียน เทอม 2'!GG24="ม",1,"")</f>
        <v/>
      </c>
      <c r="FX24" s="198"/>
      <c r="FY24" s="198"/>
      <c r="FZ24" s="199" t="str">
        <f>IF('เช็คเวลาเรียน เทอม 2'!GJ24="ม",1,"")</f>
        <v/>
      </c>
      <c r="GA24" s="199" t="str">
        <f>IF('เช็คเวลาเรียน เทอม 2'!GK24="ม",1,"")</f>
        <v/>
      </c>
      <c r="GB24" s="199" t="str">
        <f>IF('เช็คเวลาเรียน เทอม 2'!GL24="ม",1,"")</f>
        <v/>
      </c>
      <c r="GC24" s="199" t="str">
        <f>IF('เช็คเวลาเรียน เทอม 2'!GM24="ม",1,"")</f>
        <v/>
      </c>
      <c r="GD24" s="199" t="str">
        <f>IF('เช็คเวลาเรียน เทอม 2'!GN24="ม",1,"")</f>
        <v/>
      </c>
      <c r="GE24" s="198"/>
      <c r="GF24" s="198"/>
      <c r="GG24" s="199" t="str">
        <f>IF('เช็คเวลาเรียน เทอม 2'!GQ24="ม",1,"")</f>
        <v/>
      </c>
      <c r="GH24" s="199" t="str">
        <f>IF('เช็คเวลาเรียน เทอม 2'!GR24="ม",1,"")</f>
        <v/>
      </c>
      <c r="GI24" s="199" t="str">
        <f>IF('เช็คเวลาเรียน เทอม 2'!GS24="ม",1,"")</f>
        <v/>
      </c>
      <c r="GJ24" s="199" t="str">
        <f>IF('เช็คเวลาเรียน เทอม 2'!GT24="ม",1,"")</f>
        <v/>
      </c>
      <c r="GK24" s="199" t="str">
        <f>IF('เช็คเวลาเรียน เทอม 2'!GU24="ม",1,"")</f>
        <v/>
      </c>
      <c r="GL24" s="338">
        <f t="shared" si="5"/>
        <v>0</v>
      </c>
      <c r="GM24" s="339"/>
    </row>
    <row r="25" spans="1:195" ht="14.85" customHeight="1">
      <c r="A25" s="134">
        <f>IF('ข้อมูล นร'!A25=0,"X",'ข้อมูล นร'!A25)</f>
        <v>22</v>
      </c>
      <c r="B25" s="81" t="str">
        <f>IF('ข้อมูล นร'!D25="","",'ข้อมูล นร'!D25)</f>
        <v/>
      </c>
      <c r="C25" s="199" t="str">
        <f>IF('เช็คเวลาเรียน เทอม 2'!D25="ม",1,"")</f>
        <v/>
      </c>
      <c r="D25" s="199" t="str">
        <f>IF('เช็คเวลาเรียน เทอม 2'!E25="ม",1,"")</f>
        <v/>
      </c>
      <c r="E25" s="199" t="str">
        <f>IF('เช็คเวลาเรียน เทอม 2'!F25="ม",1,"")</f>
        <v/>
      </c>
      <c r="F25" s="199" t="str">
        <f>IF('เช็คเวลาเรียน เทอม 2'!G25="ม",1,"")</f>
        <v/>
      </c>
      <c r="G25" s="199" t="str">
        <f>IF('เช็คเวลาเรียน เทอม 2'!H25="ม",1,"")</f>
        <v/>
      </c>
      <c r="H25" s="198"/>
      <c r="I25" s="198"/>
      <c r="J25" s="199" t="str">
        <f>IF('เช็คเวลาเรียน เทอม 2'!K25="ม",1,"")</f>
        <v/>
      </c>
      <c r="K25" s="199" t="str">
        <f>IF('เช็คเวลาเรียน เทอม 2'!L25="ม",1,"")</f>
        <v/>
      </c>
      <c r="L25" s="199" t="str">
        <f>IF('เช็คเวลาเรียน เทอม 2'!M25="ม",1,"")</f>
        <v/>
      </c>
      <c r="M25" s="199" t="str">
        <f>IF('เช็คเวลาเรียน เทอม 2'!N25="ม",1,"")</f>
        <v/>
      </c>
      <c r="N25" s="199" t="str">
        <f>IF('เช็คเวลาเรียน เทอม 2'!O25="ม",1,"")</f>
        <v/>
      </c>
      <c r="O25" s="198"/>
      <c r="P25" s="198"/>
      <c r="Q25" s="199" t="str">
        <f>IF('เช็คเวลาเรียน เทอม 2'!R25="ม",1,"")</f>
        <v/>
      </c>
      <c r="R25" s="199" t="str">
        <f>IF('เช็คเวลาเรียน เทอม 2'!S25="ม",1,"")</f>
        <v/>
      </c>
      <c r="S25" s="199" t="str">
        <f>IF('เช็คเวลาเรียน เทอม 2'!T25="ม",1,"")</f>
        <v/>
      </c>
      <c r="T25" s="199" t="str">
        <f>IF('เช็คเวลาเรียน เทอม 2'!U25="ม",1,"")</f>
        <v/>
      </c>
      <c r="U25" s="199" t="str">
        <f>IF('เช็คเวลาเรียน เทอม 2'!V25="ม",1,"")</f>
        <v/>
      </c>
      <c r="V25" s="198"/>
      <c r="W25" s="198"/>
      <c r="X25" s="199" t="str">
        <f>IF('เช็คเวลาเรียน เทอม 2'!Y25="ม",1,"")</f>
        <v/>
      </c>
      <c r="Y25" s="199" t="str">
        <f>IF('เช็คเวลาเรียน เทอม 2'!Z25="ม",1,"")</f>
        <v/>
      </c>
      <c r="Z25" s="199" t="str">
        <f>IF('เช็คเวลาเรียน เทอม 2'!AA25="ม",1,"")</f>
        <v/>
      </c>
      <c r="AA25" s="199" t="str">
        <f>IF('เช็คเวลาเรียน เทอม 2'!AB25="ม",1,"")</f>
        <v/>
      </c>
      <c r="AB25" s="199" t="str">
        <f>IF('เช็คเวลาเรียน เทอม 2'!AC25="ม",1,"")</f>
        <v/>
      </c>
      <c r="AC25" s="198"/>
      <c r="AD25" s="198"/>
      <c r="AE25" s="199" t="str">
        <f>IF('เช็คเวลาเรียน เทอม 2'!AF25="ม",1,"")</f>
        <v/>
      </c>
      <c r="AF25" s="198"/>
      <c r="AG25" s="338">
        <f t="shared" si="0"/>
        <v>0</v>
      </c>
      <c r="AH25" s="339"/>
      <c r="AI25" s="199" t="str">
        <f>IF('เช็คเวลาเรียน เทอม 2'!AK25="ม",1,"")</f>
        <v/>
      </c>
      <c r="AJ25" s="199" t="str">
        <f>IF('เช็คเวลาเรียน เทอม 2'!AL25="ม",1,"")</f>
        <v/>
      </c>
      <c r="AK25" s="199" t="str">
        <f>IF('เช็คเวลาเรียน เทอม 2'!AM25="ม",1,"")</f>
        <v/>
      </c>
      <c r="AL25" s="199" t="str">
        <f>IF('เช็คเวลาเรียน เทอม 2'!AN25="ม",1,"")</f>
        <v/>
      </c>
      <c r="AM25" s="280"/>
      <c r="AN25" s="198"/>
      <c r="AO25" s="280"/>
      <c r="AP25" s="199" t="str">
        <f>IF('เช็คเวลาเรียน เทอม 2'!AR25="ม",1,"")</f>
        <v/>
      </c>
      <c r="AQ25" s="199" t="str">
        <f>IF('เช็คเวลาเรียน เทอม 2'!AS25="ม",1,"")</f>
        <v/>
      </c>
      <c r="AR25" s="280"/>
      <c r="AS25" s="199" t="str">
        <f>IF('เช็คเวลาเรียน เทอม 2'!AU25="ม",1,"")</f>
        <v/>
      </c>
      <c r="AT25" s="199" t="str">
        <f>IF('เช็คเวลาเรียน เทอม 2'!AV25="ม",1,"")</f>
        <v/>
      </c>
      <c r="AU25" s="198"/>
      <c r="AV25" s="198"/>
      <c r="AW25" s="199" t="str">
        <f>IF('เช็คเวลาเรียน เทอม 2'!AY25="ม",1,"")</f>
        <v/>
      </c>
      <c r="AX25" s="199" t="str">
        <f>IF('เช็คเวลาเรียน เทอม 2'!AZ25="ม",1,"")</f>
        <v/>
      </c>
      <c r="AY25" s="199" t="str">
        <f>IF('เช็คเวลาเรียน เทอม 2'!BA25="ม",1,"")</f>
        <v/>
      </c>
      <c r="AZ25" s="199" t="str">
        <f>IF('เช็คเวลาเรียน เทอม 2'!BB25="ม",1,"")</f>
        <v/>
      </c>
      <c r="BA25" s="199" t="str">
        <f>IF('เช็คเวลาเรียน เทอม 2'!BC25="ม",1,"")</f>
        <v/>
      </c>
      <c r="BB25" s="198"/>
      <c r="BC25" s="198"/>
      <c r="BD25" s="199" t="str">
        <f>IF('เช็คเวลาเรียน เทอม 2'!BF25="ม",1,"")</f>
        <v/>
      </c>
      <c r="BE25" s="199" t="str">
        <f>IF('เช็คเวลาเรียน เทอม 2'!BG25="ม",1,"")</f>
        <v/>
      </c>
      <c r="BF25" s="199" t="str">
        <f>IF('เช็คเวลาเรียน เทอม 2'!BH25="ม",1,"")</f>
        <v/>
      </c>
      <c r="BG25" s="199" t="str">
        <f>IF('เช็คเวลาเรียน เทอม 2'!BI25="ม",1,"")</f>
        <v/>
      </c>
      <c r="BH25" s="199" t="str">
        <f>IF('เช็คเวลาเรียน เทอม 2'!BJ25="ม",1,"")</f>
        <v/>
      </c>
      <c r="BI25" s="198"/>
      <c r="BJ25" s="198"/>
      <c r="BK25" s="199" t="str">
        <f>IF('เช็คเวลาเรียน เทอม 2'!BM25="ม",1,"")</f>
        <v/>
      </c>
      <c r="BL25" s="199" t="str">
        <f>IF('เช็คเวลาเรียน เทอม 2'!BN25="ม",1,"")</f>
        <v/>
      </c>
      <c r="BM25" s="287"/>
      <c r="BN25" s="338">
        <f t="shared" si="1"/>
        <v>0</v>
      </c>
      <c r="BO25" s="339"/>
      <c r="BP25" s="289"/>
      <c r="BQ25" s="198"/>
      <c r="BR25" s="198"/>
      <c r="BS25" s="199" t="str">
        <f>IF('เช็คเวลาเรียน เทอม 2'!BW25="ม",1,"")</f>
        <v/>
      </c>
      <c r="BT25" s="199" t="str">
        <f>IF('เช็คเวลาเรียน เทอม 2'!BX25="ม",1,"")</f>
        <v/>
      </c>
      <c r="BU25" s="199" t="str">
        <f>IF('เช็คเวลาเรียน เทอม 2'!BY25="ม",1,"")</f>
        <v/>
      </c>
      <c r="BV25" s="199" t="str">
        <f>IF('เช็คเวลาเรียน เทอม 2'!BZ25="ม",1,"")</f>
        <v/>
      </c>
      <c r="BW25" s="199" t="str">
        <f>IF('เช็คเวลาเรียน เทอม 2'!CA25="ม",1,"")</f>
        <v/>
      </c>
      <c r="BX25" s="198"/>
      <c r="BY25" s="198"/>
      <c r="BZ25" s="199" t="str">
        <f>IF('เช็คเวลาเรียน เทอม 2'!CD25="ม",1,"")</f>
        <v/>
      </c>
      <c r="CA25" s="199" t="str">
        <f>IF('เช็คเวลาเรียน เทอม 2'!CE25="ม",1,"")</f>
        <v/>
      </c>
      <c r="CB25" s="199" t="str">
        <f>IF('เช็คเวลาเรียน เทอม 2'!CF25="ม",1,"")</f>
        <v/>
      </c>
      <c r="CC25" s="199" t="str">
        <f>IF('เช็คเวลาเรียน เทอม 2'!CG25="ม",1,"")</f>
        <v/>
      </c>
      <c r="CD25" s="199" t="str">
        <f>IF('เช็คเวลาเรียน เทอม 2'!CH25="ม",1,"")</f>
        <v/>
      </c>
      <c r="CE25" s="280"/>
      <c r="CF25" s="198"/>
      <c r="CG25" s="199" t="str">
        <f>IF('เช็คเวลาเรียน เทอม 2'!CK25="ม",1,"")</f>
        <v/>
      </c>
      <c r="CH25" s="199" t="str">
        <f>IF('เช็คเวลาเรียน เทอม 2'!CL25="ม",1,"")</f>
        <v/>
      </c>
      <c r="CI25" s="199" t="str">
        <f>IF('เช็คเวลาเรียน เทอม 2'!CM25="ม",1,"")</f>
        <v/>
      </c>
      <c r="CJ25" s="199" t="str">
        <f>IF('เช็คเวลาเรียน เทอม 2'!CN25="ม",1,"")</f>
        <v/>
      </c>
      <c r="CK25" s="199" t="str">
        <f>IF('เช็คเวลาเรียน เทอม 2'!CO25="ม",1,"")</f>
        <v/>
      </c>
      <c r="CL25" s="198"/>
      <c r="CM25" s="198"/>
      <c r="CN25" s="199" t="str">
        <f>IF('เช็คเวลาเรียน เทอม 2'!CR25="ม",1,"")</f>
        <v/>
      </c>
      <c r="CO25" s="199" t="str">
        <f>IF('เช็คเวลาเรียน เทอม 2'!CS25="ม",1,"")</f>
        <v/>
      </c>
      <c r="CP25" s="199" t="str">
        <f>IF('เช็คเวลาเรียน เทอม 2'!CT25="ม",1,"")</f>
        <v/>
      </c>
      <c r="CQ25" s="199" t="str">
        <f>IF('เช็คเวลาเรียน เทอม 2'!CU25="ม",1,"")</f>
        <v/>
      </c>
      <c r="CR25" s="199" t="str">
        <f>IF('เช็คเวลาเรียน เทอม 2'!CV25="ม",1,"")</f>
        <v/>
      </c>
      <c r="CS25" s="198"/>
      <c r="CT25" s="198"/>
      <c r="CU25" s="338">
        <f t="shared" si="2"/>
        <v>0</v>
      </c>
      <c r="CV25" s="339"/>
      <c r="CW25" s="199" t="str">
        <f>IF('เช็คเวลาเรียน เทอม 2'!DC25="ม",1,"")</f>
        <v/>
      </c>
      <c r="CX25" s="199" t="str">
        <f>IF('เช็คเวลาเรียน เทอม 2'!DD25="ม",1,"")</f>
        <v/>
      </c>
      <c r="CY25" s="199" t="str">
        <f>IF('เช็คเวลาเรียน เทอม 2'!DE25="ม",1,"")</f>
        <v/>
      </c>
      <c r="CZ25" s="199" t="str">
        <f>IF('เช็คเวลาเรียน เทอม 2'!DF25="ม",1,"")</f>
        <v/>
      </c>
      <c r="DA25" s="199" t="str">
        <f>IF('เช็คเวลาเรียน เทอม 2'!DG25="ม",1,"")</f>
        <v/>
      </c>
      <c r="DB25" s="198"/>
      <c r="DC25" s="198"/>
      <c r="DD25" s="199" t="str">
        <f>IF('เช็คเวลาเรียน เทอม 2'!DJ25="ม",1,"")</f>
        <v/>
      </c>
      <c r="DE25" s="199" t="str">
        <f>IF('เช็คเวลาเรียน เทอม 2'!DK25="ม",1,"")</f>
        <v/>
      </c>
      <c r="DF25" s="199" t="str">
        <f>IF('เช็คเวลาเรียน เทอม 2'!DL25="ม",1,"")</f>
        <v/>
      </c>
      <c r="DG25" s="199" t="str">
        <f>IF('เช็คเวลาเรียน เทอม 2'!DM25="ม",1,"")</f>
        <v/>
      </c>
      <c r="DH25" s="199" t="str">
        <f>IF('เช็คเวลาเรียน เทอม 2'!DN25="ม",1,"")</f>
        <v/>
      </c>
      <c r="DI25" s="198"/>
      <c r="DJ25" s="198"/>
      <c r="DK25" s="199" t="str">
        <f>IF('เช็คเวลาเรียน เทอม 2'!DQ25="ม",1,"")</f>
        <v/>
      </c>
      <c r="DL25" s="199" t="str">
        <f>IF('เช็คเวลาเรียน เทอม 2'!DR25="ม",1,"")</f>
        <v/>
      </c>
      <c r="DM25" s="199" t="str">
        <f>IF('เช็คเวลาเรียน เทอม 2'!DS25="ม",1,"")</f>
        <v/>
      </c>
      <c r="DN25" s="199" t="str">
        <f>IF('เช็คเวลาเรียน เทอม 2'!DT25="ม",1,"")</f>
        <v/>
      </c>
      <c r="DO25" s="199" t="str">
        <f>IF('เช็คเวลาเรียน เทอม 2'!DU25="ม",1,"")</f>
        <v/>
      </c>
      <c r="DP25" s="198"/>
      <c r="DQ25" s="289"/>
      <c r="DR25" s="289"/>
      <c r="DS25" s="199" t="str">
        <f>IF('เช็คเวลาเรียน เทอม 2'!DY25="ม",1,"")</f>
        <v/>
      </c>
      <c r="DT25" s="199" t="str">
        <f>IF('เช็คเวลาเรียน เทอม 2'!DZ25="ม",1,"")</f>
        <v/>
      </c>
      <c r="DU25" s="199" t="str">
        <f>IF('เช็คเวลาเรียน เทอม 2'!EA25="ม",1,"")</f>
        <v/>
      </c>
      <c r="DV25" s="199" t="str">
        <f>IF('เช็คเวลาเรียน เทอม 2'!EB25="ม",1,"")</f>
        <v/>
      </c>
      <c r="DW25" s="198"/>
      <c r="DX25" s="198"/>
      <c r="DY25" s="338">
        <f t="shared" si="3"/>
        <v>0</v>
      </c>
      <c r="DZ25" s="339"/>
      <c r="EA25" s="199" t="str">
        <f>IF('เช็คเวลาเรียน เทอม 2'!EI25="ม",1,"")</f>
        <v/>
      </c>
      <c r="EB25" s="199" t="str">
        <f>IF('เช็คเวลาเรียน เทอม 2'!EJ25="ม",1,"")</f>
        <v/>
      </c>
      <c r="EC25" s="199" t="str">
        <f>IF('เช็คเวลาเรียน เทอม 2'!EK25="ม",1,"")</f>
        <v/>
      </c>
      <c r="ED25" s="199" t="str">
        <f>IF('เช็คเวลาเรียน เทอม 2'!EL25="ม",1,"")</f>
        <v/>
      </c>
      <c r="EE25" s="199" t="str">
        <f>IF('เช็คเวลาเรียน เทอม 2'!EM25="ม",1,"")</f>
        <v/>
      </c>
      <c r="EF25" s="198"/>
      <c r="EG25" s="198"/>
      <c r="EH25" s="199" t="str">
        <f>IF('เช็คเวลาเรียน เทอม 2'!EP25="ม",1,"")</f>
        <v/>
      </c>
      <c r="EI25" s="199" t="str">
        <f>IF('เช็คเวลาเรียน เทอม 2'!EQ25="ม",1,"")</f>
        <v/>
      </c>
      <c r="EJ25" s="199" t="str">
        <f>IF('เช็คเวลาเรียน เทอม 2'!ER25="ม",1,"")</f>
        <v/>
      </c>
      <c r="EK25" s="199" t="str">
        <f>IF('เช็คเวลาเรียน เทอม 2'!ES25="ม",1,"")</f>
        <v/>
      </c>
      <c r="EL25" s="199" t="str">
        <f>IF('เช็คเวลาเรียน เทอม 2'!ET25="ม",1,"")</f>
        <v/>
      </c>
      <c r="EM25" s="198"/>
      <c r="EN25" s="198"/>
      <c r="EO25" s="199" t="str">
        <f>IF('เช็คเวลาเรียน เทอม 2'!EW25="ม",1,"")</f>
        <v/>
      </c>
      <c r="EP25" s="199" t="str">
        <f>IF('เช็คเวลาเรียน เทอม 2'!EX25="ม",1,"")</f>
        <v/>
      </c>
      <c r="EQ25" s="199" t="str">
        <f>IF('เช็คเวลาเรียน เทอม 2'!EY25="ม",1,"")</f>
        <v/>
      </c>
      <c r="ER25" s="199" t="str">
        <f>IF('เช็คเวลาเรียน เทอม 2'!EZ25="ม",1,"")</f>
        <v/>
      </c>
      <c r="ES25" s="199" t="str">
        <f>IF('เช็คเวลาเรียน เทอม 2'!FA25="ม",1,"")</f>
        <v/>
      </c>
      <c r="ET25" s="198"/>
      <c r="EU25" s="198"/>
      <c r="EV25" s="199" t="str">
        <f>IF('เช็คเวลาเรียน เทอม 2'!FD25="ม",1,"")</f>
        <v/>
      </c>
      <c r="EW25" s="199" t="str">
        <f>IF('เช็คเวลาเรียน เทอม 2'!FE25="ม",1,"")</f>
        <v/>
      </c>
      <c r="EX25" s="199" t="str">
        <f>IF('เช็คเวลาเรียน เทอม 2'!FF25="ม",1,"")</f>
        <v/>
      </c>
      <c r="EY25" s="199" t="str">
        <f>IF('เช็คเวลาเรียน เทอม 2'!FG25="ม",1,"")</f>
        <v/>
      </c>
      <c r="EZ25" s="199" t="str">
        <f>IF('เช็คเวลาเรียน เทอม 2'!FH25="ม",1,"")</f>
        <v/>
      </c>
      <c r="FA25" s="198"/>
      <c r="FB25" s="198"/>
      <c r="FC25" s="199" t="str">
        <f>IF('เช็คเวลาเรียน เทอม 2'!FK25="ม",1,"")</f>
        <v/>
      </c>
      <c r="FD25" s="199" t="str">
        <f>IF('เช็คเวลาเรียน เทอม 2'!FL25="ม",1,"")</f>
        <v/>
      </c>
      <c r="FE25" s="199" t="str">
        <f>IF('เช็คเวลาเรียน เทอม 2'!FM25="ม",1,"")</f>
        <v/>
      </c>
      <c r="FF25" s="338">
        <f t="shared" si="4"/>
        <v>0</v>
      </c>
      <c r="FG25" s="339"/>
      <c r="FH25" s="199" t="str">
        <f>IF('เช็คเวลาเรียน เทอม 2'!FR25="ม",1,"")</f>
        <v/>
      </c>
      <c r="FI25" s="199" t="str">
        <f>IF('เช็คเวลาเรียน เทอม 2'!FS25="ม",1,"")</f>
        <v/>
      </c>
      <c r="FJ25" s="198"/>
      <c r="FK25" s="198"/>
      <c r="FL25" s="199" t="str">
        <f>IF('เช็คเวลาเรียน เทอม 2'!FV25="ม",1,"")</f>
        <v/>
      </c>
      <c r="FM25" s="289"/>
      <c r="FN25" s="199" t="str">
        <f>IF('เช็คเวลาเรียน เทอม 2'!FX25="ม",1,"")</f>
        <v/>
      </c>
      <c r="FO25" s="199" t="str">
        <f>IF('เช็คเวลาเรียน เทอม 2'!FY25="ม",1,"")</f>
        <v/>
      </c>
      <c r="FP25" s="199" t="str">
        <f>IF('เช็คเวลาเรียน เทอม 2'!FZ25="ม",1,"")</f>
        <v/>
      </c>
      <c r="FQ25" s="198"/>
      <c r="FR25" s="198"/>
      <c r="FS25" s="199" t="str">
        <f>IF('เช็คเวลาเรียน เทอม 2'!GC25="ม",1,"")</f>
        <v/>
      </c>
      <c r="FT25" s="289"/>
      <c r="FU25" s="289"/>
      <c r="FV25" s="289"/>
      <c r="FW25" s="199" t="str">
        <f>IF('เช็คเวลาเรียน เทอม 2'!GG25="ม",1,"")</f>
        <v/>
      </c>
      <c r="FX25" s="198"/>
      <c r="FY25" s="198"/>
      <c r="FZ25" s="199" t="str">
        <f>IF('เช็คเวลาเรียน เทอม 2'!GJ25="ม",1,"")</f>
        <v/>
      </c>
      <c r="GA25" s="199" t="str">
        <f>IF('เช็คเวลาเรียน เทอม 2'!GK25="ม",1,"")</f>
        <v/>
      </c>
      <c r="GB25" s="199" t="str">
        <f>IF('เช็คเวลาเรียน เทอม 2'!GL25="ม",1,"")</f>
        <v/>
      </c>
      <c r="GC25" s="199" t="str">
        <f>IF('เช็คเวลาเรียน เทอม 2'!GM25="ม",1,"")</f>
        <v/>
      </c>
      <c r="GD25" s="199" t="str">
        <f>IF('เช็คเวลาเรียน เทอม 2'!GN25="ม",1,"")</f>
        <v/>
      </c>
      <c r="GE25" s="198"/>
      <c r="GF25" s="198"/>
      <c r="GG25" s="199" t="str">
        <f>IF('เช็คเวลาเรียน เทอม 2'!GQ25="ม",1,"")</f>
        <v/>
      </c>
      <c r="GH25" s="199" t="str">
        <f>IF('เช็คเวลาเรียน เทอม 2'!GR25="ม",1,"")</f>
        <v/>
      </c>
      <c r="GI25" s="199" t="str">
        <f>IF('เช็คเวลาเรียน เทอม 2'!GS25="ม",1,"")</f>
        <v/>
      </c>
      <c r="GJ25" s="199" t="str">
        <f>IF('เช็คเวลาเรียน เทอม 2'!GT25="ม",1,"")</f>
        <v/>
      </c>
      <c r="GK25" s="199" t="str">
        <f>IF('เช็คเวลาเรียน เทอม 2'!GU25="ม",1,"")</f>
        <v/>
      </c>
      <c r="GL25" s="338">
        <f t="shared" si="5"/>
        <v>0</v>
      </c>
      <c r="GM25" s="339"/>
    </row>
    <row r="26" spans="1:195" ht="14.85" customHeight="1">
      <c r="A26" s="134">
        <f>IF('ข้อมูล นร'!A26=0,"X",'ข้อมูล นร'!A26)</f>
        <v>23</v>
      </c>
      <c r="B26" s="81" t="str">
        <f>IF('ข้อมูล นร'!D26="","",'ข้อมูล นร'!D26)</f>
        <v/>
      </c>
      <c r="C26" s="199" t="str">
        <f>IF('เช็คเวลาเรียน เทอม 2'!D26="ม",1,"")</f>
        <v/>
      </c>
      <c r="D26" s="199" t="str">
        <f>IF('เช็คเวลาเรียน เทอม 2'!E26="ม",1,"")</f>
        <v/>
      </c>
      <c r="E26" s="199" t="str">
        <f>IF('เช็คเวลาเรียน เทอม 2'!F26="ม",1,"")</f>
        <v/>
      </c>
      <c r="F26" s="199" t="str">
        <f>IF('เช็คเวลาเรียน เทอม 2'!G26="ม",1,"")</f>
        <v/>
      </c>
      <c r="G26" s="199" t="str">
        <f>IF('เช็คเวลาเรียน เทอม 2'!H26="ม",1,"")</f>
        <v/>
      </c>
      <c r="H26" s="198"/>
      <c r="I26" s="198"/>
      <c r="J26" s="199" t="str">
        <f>IF('เช็คเวลาเรียน เทอม 2'!K26="ม",1,"")</f>
        <v/>
      </c>
      <c r="K26" s="199" t="str">
        <f>IF('เช็คเวลาเรียน เทอม 2'!L26="ม",1,"")</f>
        <v/>
      </c>
      <c r="L26" s="199" t="str">
        <f>IF('เช็คเวลาเรียน เทอม 2'!M26="ม",1,"")</f>
        <v/>
      </c>
      <c r="M26" s="199" t="str">
        <f>IF('เช็คเวลาเรียน เทอม 2'!N26="ม",1,"")</f>
        <v/>
      </c>
      <c r="N26" s="199" t="str">
        <f>IF('เช็คเวลาเรียน เทอม 2'!O26="ม",1,"")</f>
        <v/>
      </c>
      <c r="O26" s="198"/>
      <c r="P26" s="198"/>
      <c r="Q26" s="199" t="str">
        <f>IF('เช็คเวลาเรียน เทอม 2'!R26="ม",1,"")</f>
        <v/>
      </c>
      <c r="R26" s="199" t="str">
        <f>IF('เช็คเวลาเรียน เทอม 2'!S26="ม",1,"")</f>
        <v/>
      </c>
      <c r="S26" s="199" t="str">
        <f>IF('เช็คเวลาเรียน เทอม 2'!T26="ม",1,"")</f>
        <v/>
      </c>
      <c r="T26" s="199" t="str">
        <f>IF('เช็คเวลาเรียน เทอม 2'!U26="ม",1,"")</f>
        <v/>
      </c>
      <c r="U26" s="199" t="str">
        <f>IF('เช็คเวลาเรียน เทอม 2'!V26="ม",1,"")</f>
        <v/>
      </c>
      <c r="V26" s="198"/>
      <c r="W26" s="198"/>
      <c r="X26" s="199" t="str">
        <f>IF('เช็คเวลาเรียน เทอม 2'!Y26="ม",1,"")</f>
        <v/>
      </c>
      <c r="Y26" s="199" t="str">
        <f>IF('เช็คเวลาเรียน เทอม 2'!Z26="ม",1,"")</f>
        <v/>
      </c>
      <c r="Z26" s="199" t="str">
        <f>IF('เช็คเวลาเรียน เทอม 2'!AA26="ม",1,"")</f>
        <v/>
      </c>
      <c r="AA26" s="199" t="str">
        <f>IF('เช็คเวลาเรียน เทอม 2'!AB26="ม",1,"")</f>
        <v/>
      </c>
      <c r="AB26" s="199" t="str">
        <f>IF('เช็คเวลาเรียน เทอม 2'!AC26="ม",1,"")</f>
        <v/>
      </c>
      <c r="AC26" s="198"/>
      <c r="AD26" s="198"/>
      <c r="AE26" s="199" t="str">
        <f>IF('เช็คเวลาเรียน เทอม 2'!AF26="ม",1,"")</f>
        <v/>
      </c>
      <c r="AF26" s="198"/>
      <c r="AG26" s="338">
        <f t="shared" si="0"/>
        <v>0</v>
      </c>
      <c r="AH26" s="339"/>
      <c r="AI26" s="199" t="str">
        <f>IF('เช็คเวลาเรียน เทอม 2'!AK26="ม",1,"")</f>
        <v/>
      </c>
      <c r="AJ26" s="199" t="str">
        <f>IF('เช็คเวลาเรียน เทอม 2'!AL26="ม",1,"")</f>
        <v/>
      </c>
      <c r="AK26" s="199" t="str">
        <f>IF('เช็คเวลาเรียน เทอม 2'!AM26="ม",1,"")</f>
        <v/>
      </c>
      <c r="AL26" s="199" t="str">
        <f>IF('เช็คเวลาเรียน เทอม 2'!AN26="ม",1,"")</f>
        <v/>
      </c>
      <c r="AM26" s="280"/>
      <c r="AN26" s="198"/>
      <c r="AO26" s="280"/>
      <c r="AP26" s="199" t="str">
        <f>IF('เช็คเวลาเรียน เทอม 2'!AR26="ม",1,"")</f>
        <v/>
      </c>
      <c r="AQ26" s="199" t="str">
        <f>IF('เช็คเวลาเรียน เทอม 2'!AS26="ม",1,"")</f>
        <v/>
      </c>
      <c r="AR26" s="280"/>
      <c r="AS26" s="199" t="str">
        <f>IF('เช็คเวลาเรียน เทอม 2'!AU26="ม",1,"")</f>
        <v/>
      </c>
      <c r="AT26" s="199" t="str">
        <f>IF('เช็คเวลาเรียน เทอม 2'!AV26="ม",1,"")</f>
        <v/>
      </c>
      <c r="AU26" s="198"/>
      <c r="AV26" s="198"/>
      <c r="AW26" s="199" t="str">
        <f>IF('เช็คเวลาเรียน เทอม 2'!AY26="ม",1,"")</f>
        <v/>
      </c>
      <c r="AX26" s="199" t="str">
        <f>IF('เช็คเวลาเรียน เทอม 2'!AZ26="ม",1,"")</f>
        <v/>
      </c>
      <c r="AY26" s="199" t="str">
        <f>IF('เช็คเวลาเรียน เทอม 2'!BA26="ม",1,"")</f>
        <v/>
      </c>
      <c r="AZ26" s="199" t="str">
        <f>IF('เช็คเวลาเรียน เทอม 2'!BB26="ม",1,"")</f>
        <v/>
      </c>
      <c r="BA26" s="199" t="str">
        <f>IF('เช็คเวลาเรียน เทอม 2'!BC26="ม",1,"")</f>
        <v/>
      </c>
      <c r="BB26" s="198"/>
      <c r="BC26" s="198"/>
      <c r="BD26" s="199" t="str">
        <f>IF('เช็คเวลาเรียน เทอม 2'!BF26="ม",1,"")</f>
        <v/>
      </c>
      <c r="BE26" s="199" t="str">
        <f>IF('เช็คเวลาเรียน เทอม 2'!BG26="ม",1,"")</f>
        <v/>
      </c>
      <c r="BF26" s="199" t="str">
        <f>IF('เช็คเวลาเรียน เทอม 2'!BH26="ม",1,"")</f>
        <v/>
      </c>
      <c r="BG26" s="199" t="str">
        <f>IF('เช็คเวลาเรียน เทอม 2'!BI26="ม",1,"")</f>
        <v/>
      </c>
      <c r="BH26" s="199" t="str">
        <f>IF('เช็คเวลาเรียน เทอม 2'!BJ26="ม",1,"")</f>
        <v/>
      </c>
      <c r="BI26" s="198"/>
      <c r="BJ26" s="198"/>
      <c r="BK26" s="199" t="str">
        <f>IF('เช็คเวลาเรียน เทอม 2'!BM26="ม",1,"")</f>
        <v/>
      </c>
      <c r="BL26" s="199" t="str">
        <f>IF('เช็คเวลาเรียน เทอม 2'!BN26="ม",1,"")</f>
        <v/>
      </c>
      <c r="BM26" s="287"/>
      <c r="BN26" s="338">
        <f t="shared" si="1"/>
        <v>0</v>
      </c>
      <c r="BO26" s="339"/>
      <c r="BP26" s="289"/>
      <c r="BQ26" s="198"/>
      <c r="BR26" s="198"/>
      <c r="BS26" s="199" t="str">
        <f>IF('เช็คเวลาเรียน เทอม 2'!BW26="ม",1,"")</f>
        <v/>
      </c>
      <c r="BT26" s="199" t="str">
        <f>IF('เช็คเวลาเรียน เทอม 2'!BX26="ม",1,"")</f>
        <v/>
      </c>
      <c r="BU26" s="199" t="str">
        <f>IF('เช็คเวลาเรียน เทอม 2'!BY26="ม",1,"")</f>
        <v/>
      </c>
      <c r="BV26" s="199" t="str">
        <f>IF('เช็คเวลาเรียน เทอม 2'!BZ26="ม",1,"")</f>
        <v/>
      </c>
      <c r="BW26" s="199" t="str">
        <f>IF('เช็คเวลาเรียน เทอม 2'!CA26="ม",1,"")</f>
        <v/>
      </c>
      <c r="BX26" s="198"/>
      <c r="BY26" s="198"/>
      <c r="BZ26" s="199" t="str">
        <f>IF('เช็คเวลาเรียน เทอม 2'!CD26="ม",1,"")</f>
        <v/>
      </c>
      <c r="CA26" s="199" t="str">
        <f>IF('เช็คเวลาเรียน เทอม 2'!CE26="ม",1,"")</f>
        <v/>
      </c>
      <c r="CB26" s="199" t="str">
        <f>IF('เช็คเวลาเรียน เทอม 2'!CF26="ม",1,"")</f>
        <v/>
      </c>
      <c r="CC26" s="199" t="str">
        <f>IF('เช็คเวลาเรียน เทอม 2'!CG26="ม",1,"")</f>
        <v/>
      </c>
      <c r="CD26" s="199" t="str">
        <f>IF('เช็คเวลาเรียน เทอม 2'!CH26="ม",1,"")</f>
        <v/>
      </c>
      <c r="CE26" s="280"/>
      <c r="CF26" s="198"/>
      <c r="CG26" s="199" t="str">
        <f>IF('เช็คเวลาเรียน เทอม 2'!CK26="ม",1,"")</f>
        <v/>
      </c>
      <c r="CH26" s="199" t="str">
        <f>IF('เช็คเวลาเรียน เทอม 2'!CL26="ม",1,"")</f>
        <v/>
      </c>
      <c r="CI26" s="199" t="str">
        <f>IF('เช็คเวลาเรียน เทอม 2'!CM26="ม",1,"")</f>
        <v/>
      </c>
      <c r="CJ26" s="199" t="str">
        <f>IF('เช็คเวลาเรียน เทอม 2'!CN26="ม",1,"")</f>
        <v/>
      </c>
      <c r="CK26" s="199" t="str">
        <f>IF('เช็คเวลาเรียน เทอม 2'!CO26="ม",1,"")</f>
        <v/>
      </c>
      <c r="CL26" s="198"/>
      <c r="CM26" s="198"/>
      <c r="CN26" s="199" t="str">
        <f>IF('เช็คเวลาเรียน เทอม 2'!CR26="ม",1,"")</f>
        <v/>
      </c>
      <c r="CO26" s="199" t="str">
        <f>IF('เช็คเวลาเรียน เทอม 2'!CS26="ม",1,"")</f>
        <v/>
      </c>
      <c r="CP26" s="199" t="str">
        <f>IF('เช็คเวลาเรียน เทอม 2'!CT26="ม",1,"")</f>
        <v/>
      </c>
      <c r="CQ26" s="199" t="str">
        <f>IF('เช็คเวลาเรียน เทอม 2'!CU26="ม",1,"")</f>
        <v/>
      </c>
      <c r="CR26" s="199" t="str">
        <f>IF('เช็คเวลาเรียน เทอม 2'!CV26="ม",1,"")</f>
        <v/>
      </c>
      <c r="CS26" s="198"/>
      <c r="CT26" s="198"/>
      <c r="CU26" s="338">
        <f t="shared" si="2"/>
        <v>0</v>
      </c>
      <c r="CV26" s="339"/>
      <c r="CW26" s="199" t="str">
        <f>IF('เช็คเวลาเรียน เทอม 2'!DC26="ม",1,"")</f>
        <v/>
      </c>
      <c r="CX26" s="199" t="str">
        <f>IF('เช็คเวลาเรียน เทอม 2'!DD26="ม",1,"")</f>
        <v/>
      </c>
      <c r="CY26" s="199" t="str">
        <f>IF('เช็คเวลาเรียน เทอม 2'!DE26="ม",1,"")</f>
        <v/>
      </c>
      <c r="CZ26" s="199" t="str">
        <f>IF('เช็คเวลาเรียน เทอม 2'!DF26="ม",1,"")</f>
        <v/>
      </c>
      <c r="DA26" s="199" t="str">
        <f>IF('เช็คเวลาเรียน เทอม 2'!DG26="ม",1,"")</f>
        <v/>
      </c>
      <c r="DB26" s="198"/>
      <c r="DC26" s="198"/>
      <c r="DD26" s="199" t="str">
        <f>IF('เช็คเวลาเรียน เทอม 2'!DJ26="ม",1,"")</f>
        <v/>
      </c>
      <c r="DE26" s="199" t="str">
        <f>IF('เช็คเวลาเรียน เทอม 2'!DK26="ม",1,"")</f>
        <v/>
      </c>
      <c r="DF26" s="199" t="str">
        <f>IF('เช็คเวลาเรียน เทอม 2'!DL26="ม",1,"")</f>
        <v/>
      </c>
      <c r="DG26" s="199" t="str">
        <f>IF('เช็คเวลาเรียน เทอม 2'!DM26="ม",1,"")</f>
        <v/>
      </c>
      <c r="DH26" s="199" t="str">
        <f>IF('เช็คเวลาเรียน เทอม 2'!DN26="ม",1,"")</f>
        <v/>
      </c>
      <c r="DI26" s="198"/>
      <c r="DJ26" s="198"/>
      <c r="DK26" s="199" t="str">
        <f>IF('เช็คเวลาเรียน เทอม 2'!DQ26="ม",1,"")</f>
        <v/>
      </c>
      <c r="DL26" s="199" t="str">
        <f>IF('เช็คเวลาเรียน เทอม 2'!DR26="ม",1,"")</f>
        <v/>
      </c>
      <c r="DM26" s="199" t="str">
        <f>IF('เช็คเวลาเรียน เทอม 2'!DS26="ม",1,"")</f>
        <v/>
      </c>
      <c r="DN26" s="199" t="str">
        <f>IF('เช็คเวลาเรียน เทอม 2'!DT26="ม",1,"")</f>
        <v/>
      </c>
      <c r="DO26" s="199" t="str">
        <f>IF('เช็คเวลาเรียน เทอม 2'!DU26="ม",1,"")</f>
        <v/>
      </c>
      <c r="DP26" s="198"/>
      <c r="DQ26" s="289"/>
      <c r="DR26" s="289"/>
      <c r="DS26" s="199" t="str">
        <f>IF('เช็คเวลาเรียน เทอม 2'!DY26="ม",1,"")</f>
        <v/>
      </c>
      <c r="DT26" s="199" t="str">
        <f>IF('เช็คเวลาเรียน เทอม 2'!DZ26="ม",1,"")</f>
        <v/>
      </c>
      <c r="DU26" s="199" t="str">
        <f>IF('เช็คเวลาเรียน เทอม 2'!EA26="ม",1,"")</f>
        <v/>
      </c>
      <c r="DV26" s="199" t="str">
        <f>IF('เช็คเวลาเรียน เทอม 2'!EB26="ม",1,"")</f>
        <v/>
      </c>
      <c r="DW26" s="198"/>
      <c r="DX26" s="198"/>
      <c r="DY26" s="338">
        <f t="shared" si="3"/>
        <v>0</v>
      </c>
      <c r="DZ26" s="339"/>
      <c r="EA26" s="199" t="str">
        <f>IF('เช็คเวลาเรียน เทอม 2'!EI26="ม",1,"")</f>
        <v/>
      </c>
      <c r="EB26" s="199" t="str">
        <f>IF('เช็คเวลาเรียน เทอม 2'!EJ26="ม",1,"")</f>
        <v/>
      </c>
      <c r="EC26" s="199" t="str">
        <f>IF('เช็คเวลาเรียน เทอม 2'!EK26="ม",1,"")</f>
        <v/>
      </c>
      <c r="ED26" s="199" t="str">
        <f>IF('เช็คเวลาเรียน เทอม 2'!EL26="ม",1,"")</f>
        <v/>
      </c>
      <c r="EE26" s="199" t="str">
        <f>IF('เช็คเวลาเรียน เทอม 2'!EM26="ม",1,"")</f>
        <v/>
      </c>
      <c r="EF26" s="198"/>
      <c r="EG26" s="198"/>
      <c r="EH26" s="199" t="str">
        <f>IF('เช็คเวลาเรียน เทอม 2'!EP26="ม",1,"")</f>
        <v/>
      </c>
      <c r="EI26" s="199" t="str">
        <f>IF('เช็คเวลาเรียน เทอม 2'!EQ26="ม",1,"")</f>
        <v/>
      </c>
      <c r="EJ26" s="199" t="str">
        <f>IF('เช็คเวลาเรียน เทอม 2'!ER26="ม",1,"")</f>
        <v/>
      </c>
      <c r="EK26" s="199" t="str">
        <f>IF('เช็คเวลาเรียน เทอม 2'!ES26="ม",1,"")</f>
        <v/>
      </c>
      <c r="EL26" s="199" t="str">
        <f>IF('เช็คเวลาเรียน เทอม 2'!ET26="ม",1,"")</f>
        <v/>
      </c>
      <c r="EM26" s="198"/>
      <c r="EN26" s="198"/>
      <c r="EO26" s="199" t="str">
        <f>IF('เช็คเวลาเรียน เทอม 2'!EW26="ม",1,"")</f>
        <v/>
      </c>
      <c r="EP26" s="199" t="str">
        <f>IF('เช็คเวลาเรียน เทอม 2'!EX26="ม",1,"")</f>
        <v/>
      </c>
      <c r="EQ26" s="199" t="str">
        <f>IF('เช็คเวลาเรียน เทอม 2'!EY26="ม",1,"")</f>
        <v/>
      </c>
      <c r="ER26" s="199" t="str">
        <f>IF('เช็คเวลาเรียน เทอม 2'!EZ26="ม",1,"")</f>
        <v/>
      </c>
      <c r="ES26" s="199" t="str">
        <f>IF('เช็คเวลาเรียน เทอม 2'!FA26="ม",1,"")</f>
        <v/>
      </c>
      <c r="ET26" s="198"/>
      <c r="EU26" s="198"/>
      <c r="EV26" s="199" t="str">
        <f>IF('เช็คเวลาเรียน เทอม 2'!FD26="ม",1,"")</f>
        <v/>
      </c>
      <c r="EW26" s="199" t="str">
        <f>IF('เช็คเวลาเรียน เทอม 2'!FE26="ม",1,"")</f>
        <v/>
      </c>
      <c r="EX26" s="199" t="str">
        <f>IF('เช็คเวลาเรียน เทอม 2'!FF26="ม",1,"")</f>
        <v/>
      </c>
      <c r="EY26" s="199" t="str">
        <f>IF('เช็คเวลาเรียน เทอม 2'!FG26="ม",1,"")</f>
        <v/>
      </c>
      <c r="EZ26" s="199" t="str">
        <f>IF('เช็คเวลาเรียน เทอม 2'!FH26="ม",1,"")</f>
        <v/>
      </c>
      <c r="FA26" s="198"/>
      <c r="FB26" s="198"/>
      <c r="FC26" s="199" t="str">
        <f>IF('เช็คเวลาเรียน เทอม 2'!FK26="ม",1,"")</f>
        <v/>
      </c>
      <c r="FD26" s="199" t="str">
        <f>IF('เช็คเวลาเรียน เทอม 2'!FL26="ม",1,"")</f>
        <v/>
      </c>
      <c r="FE26" s="199" t="str">
        <f>IF('เช็คเวลาเรียน เทอม 2'!FM26="ม",1,"")</f>
        <v/>
      </c>
      <c r="FF26" s="338">
        <f t="shared" si="4"/>
        <v>0</v>
      </c>
      <c r="FG26" s="339"/>
      <c r="FH26" s="199" t="str">
        <f>IF('เช็คเวลาเรียน เทอม 2'!FR26="ม",1,"")</f>
        <v/>
      </c>
      <c r="FI26" s="199" t="str">
        <f>IF('เช็คเวลาเรียน เทอม 2'!FS26="ม",1,"")</f>
        <v/>
      </c>
      <c r="FJ26" s="198"/>
      <c r="FK26" s="198"/>
      <c r="FL26" s="199" t="str">
        <f>IF('เช็คเวลาเรียน เทอม 2'!FV26="ม",1,"")</f>
        <v/>
      </c>
      <c r="FM26" s="289"/>
      <c r="FN26" s="199" t="str">
        <f>IF('เช็คเวลาเรียน เทอม 2'!FX26="ม",1,"")</f>
        <v/>
      </c>
      <c r="FO26" s="199" t="str">
        <f>IF('เช็คเวลาเรียน เทอม 2'!FY26="ม",1,"")</f>
        <v/>
      </c>
      <c r="FP26" s="199" t="str">
        <f>IF('เช็คเวลาเรียน เทอม 2'!FZ26="ม",1,"")</f>
        <v/>
      </c>
      <c r="FQ26" s="198"/>
      <c r="FR26" s="198"/>
      <c r="FS26" s="199" t="str">
        <f>IF('เช็คเวลาเรียน เทอม 2'!GC26="ม",1,"")</f>
        <v/>
      </c>
      <c r="FT26" s="289"/>
      <c r="FU26" s="289"/>
      <c r="FV26" s="289"/>
      <c r="FW26" s="199" t="str">
        <f>IF('เช็คเวลาเรียน เทอม 2'!GG26="ม",1,"")</f>
        <v/>
      </c>
      <c r="FX26" s="198"/>
      <c r="FY26" s="198"/>
      <c r="FZ26" s="199" t="str">
        <f>IF('เช็คเวลาเรียน เทอม 2'!GJ26="ม",1,"")</f>
        <v/>
      </c>
      <c r="GA26" s="199" t="str">
        <f>IF('เช็คเวลาเรียน เทอม 2'!GK26="ม",1,"")</f>
        <v/>
      </c>
      <c r="GB26" s="199" t="str">
        <f>IF('เช็คเวลาเรียน เทอม 2'!GL26="ม",1,"")</f>
        <v/>
      </c>
      <c r="GC26" s="199" t="str">
        <f>IF('เช็คเวลาเรียน เทอม 2'!GM26="ม",1,"")</f>
        <v/>
      </c>
      <c r="GD26" s="199" t="str">
        <f>IF('เช็คเวลาเรียน เทอม 2'!GN26="ม",1,"")</f>
        <v/>
      </c>
      <c r="GE26" s="198"/>
      <c r="GF26" s="198"/>
      <c r="GG26" s="199" t="str">
        <f>IF('เช็คเวลาเรียน เทอม 2'!GQ26="ม",1,"")</f>
        <v/>
      </c>
      <c r="GH26" s="199" t="str">
        <f>IF('เช็คเวลาเรียน เทอม 2'!GR26="ม",1,"")</f>
        <v/>
      </c>
      <c r="GI26" s="199" t="str">
        <f>IF('เช็คเวลาเรียน เทอม 2'!GS26="ม",1,"")</f>
        <v/>
      </c>
      <c r="GJ26" s="199" t="str">
        <f>IF('เช็คเวลาเรียน เทอม 2'!GT26="ม",1,"")</f>
        <v/>
      </c>
      <c r="GK26" s="199" t="str">
        <f>IF('เช็คเวลาเรียน เทอม 2'!GU26="ม",1,"")</f>
        <v/>
      </c>
      <c r="GL26" s="338">
        <f t="shared" si="5"/>
        <v>0</v>
      </c>
      <c r="GM26" s="339"/>
    </row>
    <row r="27" spans="1:195" ht="14.85" customHeight="1">
      <c r="A27" s="134">
        <f>IF('ข้อมูล นร'!A27=0,"X",'ข้อมูล นร'!A27)</f>
        <v>24</v>
      </c>
      <c r="B27" s="81" t="str">
        <f>IF('ข้อมูล นร'!D27="","",'ข้อมูล นร'!D27)</f>
        <v/>
      </c>
      <c r="C27" s="199" t="str">
        <f>IF('เช็คเวลาเรียน เทอม 2'!D27="ม",1,"")</f>
        <v/>
      </c>
      <c r="D27" s="199" t="str">
        <f>IF('เช็คเวลาเรียน เทอม 2'!E27="ม",1,"")</f>
        <v/>
      </c>
      <c r="E27" s="199" t="str">
        <f>IF('เช็คเวลาเรียน เทอม 2'!F27="ม",1,"")</f>
        <v/>
      </c>
      <c r="F27" s="199" t="str">
        <f>IF('เช็คเวลาเรียน เทอม 2'!G27="ม",1,"")</f>
        <v/>
      </c>
      <c r="G27" s="199" t="str">
        <f>IF('เช็คเวลาเรียน เทอม 2'!H27="ม",1,"")</f>
        <v/>
      </c>
      <c r="H27" s="198"/>
      <c r="I27" s="198"/>
      <c r="J27" s="199" t="str">
        <f>IF('เช็คเวลาเรียน เทอม 2'!K27="ม",1,"")</f>
        <v/>
      </c>
      <c r="K27" s="199" t="str">
        <f>IF('เช็คเวลาเรียน เทอม 2'!L27="ม",1,"")</f>
        <v/>
      </c>
      <c r="L27" s="199" t="str">
        <f>IF('เช็คเวลาเรียน เทอม 2'!M27="ม",1,"")</f>
        <v/>
      </c>
      <c r="M27" s="199" t="str">
        <f>IF('เช็คเวลาเรียน เทอม 2'!N27="ม",1,"")</f>
        <v/>
      </c>
      <c r="N27" s="199" t="str">
        <f>IF('เช็คเวลาเรียน เทอม 2'!O27="ม",1,"")</f>
        <v/>
      </c>
      <c r="O27" s="198"/>
      <c r="P27" s="198"/>
      <c r="Q27" s="199" t="str">
        <f>IF('เช็คเวลาเรียน เทอม 2'!R27="ม",1,"")</f>
        <v/>
      </c>
      <c r="R27" s="199" t="str">
        <f>IF('เช็คเวลาเรียน เทอม 2'!S27="ม",1,"")</f>
        <v/>
      </c>
      <c r="S27" s="199" t="str">
        <f>IF('เช็คเวลาเรียน เทอม 2'!T27="ม",1,"")</f>
        <v/>
      </c>
      <c r="T27" s="199" t="str">
        <f>IF('เช็คเวลาเรียน เทอม 2'!U27="ม",1,"")</f>
        <v/>
      </c>
      <c r="U27" s="199" t="str">
        <f>IF('เช็คเวลาเรียน เทอม 2'!V27="ม",1,"")</f>
        <v/>
      </c>
      <c r="V27" s="198"/>
      <c r="W27" s="198"/>
      <c r="X27" s="199" t="str">
        <f>IF('เช็คเวลาเรียน เทอม 2'!Y27="ม",1,"")</f>
        <v/>
      </c>
      <c r="Y27" s="199" t="str">
        <f>IF('เช็คเวลาเรียน เทอม 2'!Z27="ม",1,"")</f>
        <v/>
      </c>
      <c r="Z27" s="199" t="str">
        <f>IF('เช็คเวลาเรียน เทอม 2'!AA27="ม",1,"")</f>
        <v/>
      </c>
      <c r="AA27" s="199" t="str">
        <f>IF('เช็คเวลาเรียน เทอม 2'!AB27="ม",1,"")</f>
        <v/>
      </c>
      <c r="AB27" s="199" t="str">
        <f>IF('เช็คเวลาเรียน เทอม 2'!AC27="ม",1,"")</f>
        <v/>
      </c>
      <c r="AC27" s="198"/>
      <c r="AD27" s="198"/>
      <c r="AE27" s="199" t="str">
        <f>IF('เช็คเวลาเรียน เทอม 2'!AF27="ม",1,"")</f>
        <v/>
      </c>
      <c r="AF27" s="198"/>
      <c r="AG27" s="338">
        <f t="shared" si="0"/>
        <v>0</v>
      </c>
      <c r="AH27" s="339"/>
      <c r="AI27" s="199" t="str">
        <f>IF('เช็คเวลาเรียน เทอม 2'!AK27="ม",1,"")</f>
        <v/>
      </c>
      <c r="AJ27" s="199" t="str">
        <f>IF('เช็คเวลาเรียน เทอม 2'!AL27="ม",1,"")</f>
        <v/>
      </c>
      <c r="AK27" s="199" t="str">
        <f>IF('เช็คเวลาเรียน เทอม 2'!AM27="ม",1,"")</f>
        <v/>
      </c>
      <c r="AL27" s="199" t="str">
        <f>IF('เช็คเวลาเรียน เทอม 2'!AN27="ม",1,"")</f>
        <v/>
      </c>
      <c r="AM27" s="280"/>
      <c r="AN27" s="198"/>
      <c r="AO27" s="280"/>
      <c r="AP27" s="199" t="str">
        <f>IF('เช็คเวลาเรียน เทอม 2'!AR27="ม",1,"")</f>
        <v/>
      </c>
      <c r="AQ27" s="199" t="str">
        <f>IF('เช็คเวลาเรียน เทอม 2'!AS27="ม",1,"")</f>
        <v/>
      </c>
      <c r="AR27" s="280"/>
      <c r="AS27" s="199" t="str">
        <f>IF('เช็คเวลาเรียน เทอม 2'!AU27="ม",1,"")</f>
        <v/>
      </c>
      <c r="AT27" s="199" t="str">
        <f>IF('เช็คเวลาเรียน เทอม 2'!AV27="ม",1,"")</f>
        <v/>
      </c>
      <c r="AU27" s="198"/>
      <c r="AV27" s="198"/>
      <c r="AW27" s="199" t="str">
        <f>IF('เช็คเวลาเรียน เทอม 2'!AY27="ม",1,"")</f>
        <v/>
      </c>
      <c r="AX27" s="199" t="str">
        <f>IF('เช็คเวลาเรียน เทอม 2'!AZ27="ม",1,"")</f>
        <v/>
      </c>
      <c r="AY27" s="199" t="str">
        <f>IF('เช็คเวลาเรียน เทอม 2'!BA27="ม",1,"")</f>
        <v/>
      </c>
      <c r="AZ27" s="199" t="str">
        <f>IF('เช็คเวลาเรียน เทอม 2'!BB27="ม",1,"")</f>
        <v/>
      </c>
      <c r="BA27" s="199" t="str">
        <f>IF('เช็คเวลาเรียน เทอม 2'!BC27="ม",1,"")</f>
        <v/>
      </c>
      <c r="BB27" s="198"/>
      <c r="BC27" s="198"/>
      <c r="BD27" s="199" t="str">
        <f>IF('เช็คเวลาเรียน เทอม 2'!BF27="ม",1,"")</f>
        <v/>
      </c>
      <c r="BE27" s="199" t="str">
        <f>IF('เช็คเวลาเรียน เทอม 2'!BG27="ม",1,"")</f>
        <v/>
      </c>
      <c r="BF27" s="199" t="str">
        <f>IF('เช็คเวลาเรียน เทอม 2'!BH27="ม",1,"")</f>
        <v/>
      </c>
      <c r="BG27" s="199" t="str">
        <f>IF('เช็คเวลาเรียน เทอม 2'!BI27="ม",1,"")</f>
        <v/>
      </c>
      <c r="BH27" s="199" t="str">
        <f>IF('เช็คเวลาเรียน เทอม 2'!BJ27="ม",1,"")</f>
        <v/>
      </c>
      <c r="BI27" s="198"/>
      <c r="BJ27" s="198"/>
      <c r="BK27" s="199" t="str">
        <f>IF('เช็คเวลาเรียน เทอม 2'!BM27="ม",1,"")</f>
        <v/>
      </c>
      <c r="BL27" s="199" t="str">
        <f>IF('เช็คเวลาเรียน เทอม 2'!BN27="ม",1,"")</f>
        <v/>
      </c>
      <c r="BM27" s="287"/>
      <c r="BN27" s="338">
        <f t="shared" si="1"/>
        <v>0</v>
      </c>
      <c r="BO27" s="339"/>
      <c r="BP27" s="289"/>
      <c r="BQ27" s="198"/>
      <c r="BR27" s="198"/>
      <c r="BS27" s="199" t="str">
        <f>IF('เช็คเวลาเรียน เทอม 2'!BW27="ม",1,"")</f>
        <v/>
      </c>
      <c r="BT27" s="199" t="str">
        <f>IF('เช็คเวลาเรียน เทอม 2'!BX27="ม",1,"")</f>
        <v/>
      </c>
      <c r="BU27" s="199" t="str">
        <f>IF('เช็คเวลาเรียน เทอม 2'!BY27="ม",1,"")</f>
        <v/>
      </c>
      <c r="BV27" s="199" t="str">
        <f>IF('เช็คเวลาเรียน เทอม 2'!BZ27="ม",1,"")</f>
        <v/>
      </c>
      <c r="BW27" s="199" t="str">
        <f>IF('เช็คเวลาเรียน เทอม 2'!CA27="ม",1,"")</f>
        <v/>
      </c>
      <c r="BX27" s="198"/>
      <c r="BY27" s="198"/>
      <c r="BZ27" s="199" t="str">
        <f>IF('เช็คเวลาเรียน เทอม 2'!CD27="ม",1,"")</f>
        <v/>
      </c>
      <c r="CA27" s="199" t="str">
        <f>IF('เช็คเวลาเรียน เทอม 2'!CE27="ม",1,"")</f>
        <v/>
      </c>
      <c r="CB27" s="199" t="str">
        <f>IF('เช็คเวลาเรียน เทอม 2'!CF27="ม",1,"")</f>
        <v/>
      </c>
      <c r="CC27" s="199" t="str">
        <f>IF('เช็คเวลาเรียน เทอม 2'!CG27="ม",1,"")</f>
        <v/>
      </c>
      <c r="CD27" s="199" t="str">
        <f>IF('เช็คเวลาเรียน เทอม 2'!CH27="ม",1,"")</f>
        <v/>
      </c>
      <c r="CE27" s="280"/>
      <c r="CF27" s="198"/>
      <c r="CG27" s="199" t="str">
        <f>IF('เช็คเวลาเรียน เทอม 2'!CK27="ม",1,"")</f>
        <v/>
      </c>
      <c r="CH27" s="199" t="str">
        <f>IF('เช็คเวลาเรียน เทอม 2'!CL27="ม",1,"")</f>
        <v/>
      </c>
      <c r="CI27" s="199" t="str">
        <f>IF('เช็คเวลาเรียน เทอม 2'!CM27="ม",1,"")</f>
        <v/>
      </c>
      <c r="CJ27" s="199" t="str">
        <f>IF('เช็คเวลาเรียน เทอม 2'!CN27="ม",1,"")</f>
        <v/>
      </c>
      <c r="CK27" s="199" t="str">
        <f>IF('เช็คเวลาเรียน เทอม 2'!CO27="ม",1,"")</f>
        <v/>
      </c>
      <c r="CL27" s="198"/>
      <c r="CM27" s="198"/>
      <c r="CN27" s="199" t="str">
        <f>IF('เช็คเวลาเรียน เทอม 2'!CR27="ม",1,"")</f>
        <v/>
      </c>
      <c r="CO27" s="199" t="str">
        <f>IF('เช็คเวลาเรียน เทอม 2'!CS27="ม",1,"")</f>
        <v/>
      </c>
      <c r="CP27" s="199" t="str">
        <f>IF('เช็คเวลาเรียน เทอม 2'!CT27="ม",1,"")</f>
        <v/>
      </c>
      <c r="CQ27" s="199" t="str">
        <f>IF('เช็คเวลาเรียน เทอม 2'!CU27="ม",1,"")</f>
        <v/>
      </c>
      <c r="CR27" s="199" t="str">
        <f>IF('เช็คเวลาเรียน เทอม 2'!CV27="ม",1,"")</f>
        <v/>
      </c>
      <c r="CS27" s="198"/>
      <c r="CT27" s="198"/>
      <c r="CU27" s="338">
        <f t="shared" si="2"/>
        <v>0</v>
      </c>
      <c r="CV27" s="339"/>
      <c r="CW27" s="199" t="str">
        <f>IF('เช็คเวลาเรียน เทอม 2'!DC27="ม",1,"")</f>
        <v/>
      </c>
      <c r="CX27" s="199" t="str">
        <f>IF('เช็คเวลาเรียน เทอม 2'!DD27="ม",1,"")</f>
        <v/>
      </c>
      <c r="CY27" s="199" t="str">
        <f>IF('เช็คเวลาเรียน เทอม 2'!DE27="ม",1,"")</f>
        <v/>
      </c>
      <c r="CZ27" s="199" t="str">
        <f>IF('เช็คเวลาเรียน เทอม 2'!DF27="ม",1,"")</f>
        <v/>
      </c>
      <c r="DA27" s="199" t="str">
        <f>IF('เช็คเวลาเรียน เทอม 2'!DG27="ม",1,"")</f>
        <v/>
      </c>
      <c r="DB27" s="198"/>
      <c r="DC27" s="198"/>
      <c r="DD27" s="199" t="str">
        <f>IF('เช็คเวลาเรียน เทอม 2'!DJ27="ม",1,"")</f>
        <v/>
      </c>
      <c r="DE27" s="199" t="str">
        <f>IF('เช็คเวลาเรียน เทอม 2'!DK27="ม",1,"")</f>
        <v/>
      </c>
      <c r="DF27" s="199" t="str">
        <f>IF('เช็คเวลาเรียน เทอม 2'!DL27="ม",1,"")</f>
        <v/>
      </c>
      <c r="DG27" s="199" t="str">
        <f>IF('เช็คเวลาเรียน เทอม 2'!DM27="ม",1,"")</f>
        <v/>
      </c>
      <c r="DH27" s="199" t="str">
        <f>IF('เช็คเวลาเรียน เทอม 2'!DN27="ม",1,"")</f>
        <v/>
      </c>
      <c r="DI27" s="198"/>
      <c r="DJ27" s="198"/>
      <c r="DK27" s="199" t="str">
        <f>IF('เช็คเวลาเรียน เทอม 2'!DQ27="ม",1,"")</f>
        <v/>
      </c>
      <c r="DL27" s="199" t="str">
        <f>IF('เช็คเวลาเรียน เทอม 2'!DR27="ม",1,"")</f>
        <v/>
      </c>
      <c r="DM27" s="199" t="str">
        <f>IF('เช็คเวลาเรียน เทอม 2'!DS27="ม",1,"")</f>
        <v/>
      </c>
      <c r="DN27" s="199" t="str">
        <f>IF('เช็คเวลาเรียน เทอม 2'!DT27="ม",1,"")</f>
        <v/>
      </c>
      <c r="DO27" s="199" t="str">
        <f>IF('เช็คเวลาเรียน เทอม 2'!DU27="ม",1,"")</f>
        <v/>
      </c>
      <c r="DP27" s="198"/>
      <c r="DQ27" s="289"/>
      <c r="DR27" s="289"/>
      <c r="DS27" s="199" t="str">
        <f>IF('เช็คเวลาเรียน เทอม 2'!DY27="ม",1,"")</f>
        <v/>
      </c>
      <c r="DT27" s="199" t="str">
        <f>IF('เช็คเวลาเรียน เทอม 2'!DZ27="ม",1,"")</f>
        <v/>
      </c>
      <c r="DU27" s="199" t="str">
        <f>IF('เช็คเวลาเรียน เทอม 2'!EA27="ม",1,"")</f>
        <v/>
      </c>
      <c r="DV27" s="199" t="str">
        <f>IF('เช็คเวลาเรียน เทอม 2'!EB27="ม",1,"")</f>
        <v/>
      </c>
      <c r="DW27" s="198"/>
      <c r="DX27" s="198"/>
      <c r="DY27" s="338">
        <f t="shared" si="3"/>
        <v>0</v>
      </c>
      <c r="DZ27" s="339"/>
      <c r="EA27" s="199" t="str">
        <f>IF('เช็คเวลาเรียน เทอม 2'!EI27="ม",1,"")</f>
        <v/>
      </c>
      <c r="EB27" s="199" t="str">
        <f>IF('เช็คเวลาเรียน เทอม 2'!EJ27="ม",1,"")</f>
        <v/>
      </c>
      <c r="EC27" s="199" t="str">
        <f>IF('เช็คเวลาเรียน เทอม 2'!EK27="ม",1,"")</f>
        <v/>
      </c>
      <c r="ED27" s="199" t="str">
        <f>IF('เช็คเวลาเรียน เทอม 2'!EL27="ม",1,"")</f>
        <v/>
      </c>
      <c r="EE27" s="199" t="str">
        <f>IF('เช็คเวลาเรียน เทอม 2'!EM27="ม",1,"")</f>
        <v/>
      </c>
      <c r="EF27" s="198"/>
      <c r="EG27" s="198"/>
      <c r="EH27" s="199" t="str">
        <f>IF('เช็คเวลาเรียน เทอม 2'!EP27="ม",1,"")</f>
        <v/>
      </c>
      <c r="EI27" s="199" t="str">
        <f>IF('เช็คเวลาเรียน เทอม 2'!EQ27="ม",1,"")</f>
        <v/>
      </c>
      <c r="EJ27" s="199" t="str">
        <f>IF('เช็คเวลาเรียน เทอม 2'!ER27="ม",1,"")</f>
        <v/>
      </c>
      <c r="EK27" s="199" t="str">
        <f>IF('เช็คเวลาเรียน เทอม 2'!ES27="ม",1,"")</f>
        <v/>
      </c>
      <c r="EL27" s="199" t="str">
        <f>IF('เช็คเวลาเรียน เทอม 2'!ET27="ม",1,"")</f>
        <v/>
      </c>
      <c r="EM27" s="198"/>
      <c r="EN27" s="198"/>
      <c r="EO27" s="199" t="str">
        <f>IF('เช็คเวลาเรียน เทอม 2'!EW27="ม",1,"")</f>
        <v/>
      </c>
      <c r="EP27" s="199" t="str">
        <f>IF('เช็คเวลาเรียน เทอม 2'!EX27="ม",1,"")</f>
        <v/>
      </c>
      <c r="EQ27" s="199" t="str">
        <f>IF('เช็คเวลาเรียน เทอม 2'!EY27="ม",1,"")</f>
        <v/>
      </c>
      <c r="ER27" s="199" t="str">
        <f>IF('เช็คเวลาเรียน เทอม 2'!EZ27="ม",1,"")</f>
        <v/>
      </c>
      <c r="ES27" s="199" t="str">
        <f>IF('เช็คเวลาเรียน เทอม 2'!FA27="ม",1,"")</f>
        <v/>
      </c>
      <c r="ET27" s="198"/>
      <c r="EU27" s="198"/>
      <c r="EV27" s="199" t="str">
        <f>IF('เช็คเวลาเรียน เทอม 2'!FD27="ม",1,"")</f>
        <v/>
      </c>
      <c r="EW27" s="199" t="str">
        <f>IF('เช็คเวลาเรียน เทอม 2'!FE27="ม",1,"")</f>
        <v/>
      </c>
      <c r="EX27" s="199" t="str">
        <f>IF('เช็คเวลาเรียน เทอม 2'!FF27="ม",1,"")</f>
        <v/>
      </c>
      <c r="EY27" s="199" t="str">
        <f>IF('เช็คเวลาเรียน เทอม 2'!FG27="ม",1,"")</f>
        <v/>
      </c>
      <c r="EZ27" s="199" t="str">
        <f>IF('เช็คเวลาเรียน เทอม 2'!FH27="ม",1,"")</f>
        <v/>
      </c>
      <c r="FA27" s="198"/>
      <c r="FB27" s="198"/>
      <c r="FC27" s="199" t="str">
        <f>IF('เช็คเวลาเรียน เทอม 2'!FK27="ม",1,"")</f>
        <v/>
      </c>
      <c r="FD27" s="199" t="str">
        <f>IF('เช็คเวลาเรียน เทอม 2'!FL27="ม",1,"")</f>
        <v/>
      </c>
      <c r="FE27" s="199" t="str">
        <f>IF('เช็คเวลาเรียน เทอม 2'!FM27="ม",1,"")</f>
        <v/>
      </c>
      <c r="FF27" s="338">
        <f t="shared" si="4"/>
        <v>0</v>
      </c>
      <c r="FG27" s="339"/>
      <c r="FH27" s="199" t="str">
        <f>IF('เช็คเวลาเรียน เทอม 2'!FR27="ม",1,"")</f>
        <v/>
      </c>
      <c r="FI27" s="199" t="str">
        <f>IF('เช็คเวลาเรียน เทอม 2'!FS27="ม",1,"")</f>
        <v/>
      </c>
      <c r="FJ27" s="198"/>
      <c r="FK27" s="198"/>
      <c r="FL27" s="199" t="str">
        <f>IF('เช็คเวลาเรียน เทอม 2'!FV27="ม",1,"")</f>
        <v/>
      </c>
      <c r="FM27" s="289"/>
      <c r="FN27" s="199" t="str">
        <f>IF('เช็คเวลาเรียน เทอม 2'!FX27="ม",1,"")</f>
        <v/>
      </c>
      <c r="FO27" s="199" t="str">
        <f>IF('เช็คเวลาเรียน เทอม 2'!FY27="ม",1,"")</f>
        <v/>
      </c>
      <c r="FP27" s="199" t="str">
        <f>IF('เช็คเวลาเรียน เทอม 2'!FZ27="ม",1,"")</f>
        <v/>
      </c>
      <c r="FQ27" s="198"/>
      <c r="FR27" s="198"/>
      <c r="FS27" s="199" t="str">
        <f>IF('เช็คเวลาเรียน เทอม 2'!GC27="ม",1,"")</f>
        <v/>
      </c>
      <c r="FT27" s="289"/>
      <c r="FU27" s="289"/>
      <c r="FV27" s="289"/>
      <c r="FW27" s="199" t="str">
        <f>IF('เช็คเวลาเรียน เทอม 2'!GG27="ม",1,"")</f>
        <v/>
      </c>
      <c r="FX27" s="198"/>
      <c r="FY27" s="198"/>
      <c r="FZ27" s="199" t="str">
        <f>IF('เช็คเวลาเรียน เทอม 2'!GJ27="ม",1,"")</f>
        <v/>
      </c>
      <c r="GA27" s="199" t="str">
        <f>IF('เช็คเวลาเรียน เทอม 2'!GK27="ม",1,"")</f>
        <v/>
      </c>
      <c r="GB27" s="199" t="str">
        <f>IF('เช็คเวลาเรียน เทอม 2'!GL27="ม",1,"")</f>
        <v/>
      </c>
      <c r="GC27" s="199" t="str">
        <f>IF('เช็คเวลาเรียน เทอม 2'!GM27="ม",1,"")</f>
        <v/>
      </c>
      <c r="GD27" s="199" t="str">
        <f>IF('เช็คเวลาเรียน เทอม 2'!GN27="ม",1,"")</f>
        <v/>
      </c>
      <c r="GE27" s="198"/>
      <c r="GF27" s="198"/>
      <c r="GG27" s="199" t="str">
        <f>IF('เช็คเวลาเรียน เทอม 2'!GQ27="ม",1,"")</f>
        <v/>
      </c>
      <c r="GH27" s="199" t="str">
        <f>IF('เช็คเวลาเรียน เทอม 2'!GR27="ม",1,"")</f>
        <v/>
      </c>
      <c r="GI27" s="199" t="str">
        <f>IF('เช็คเวลาเรียน เทอม 2'!GS27="ม",1,"")</f>
        <v/>
      </c>
      <c r="GJ27" s="199" t="str">
        <f>IF('เช็คเวลาเรียน เทอม 2'!GT27="ม",1,"")</f>
        <v/>
      </c>
      <c r="GK27" s="199" t="str">
        <f>IF('เช็คเวลาเรียน เทอม 2'!GU27="ม",1,"")</f>
        <v/>
      </c>
      <c r="GL27" s="338">
        <f t="shared" si="5"/>
        <v>0</v>
      </c>
      <c r="GM27" s="339"/>
    </row>
    <row r="28" spans="1:195" ht="14.85" customHeight="1">
      <c r="A28" s="134">
        <f>IF('ข้อมูล นร'!A28=0,"X",'ข้อมูล นร'!A28)</f>
        <v>25</v>
      </c>
      <c r="B28" s="81" t="str">
        <f>IF('ข้อมูล นร'!D28="","",'ข้อมูล นร'!D28)</f>
        <v/>
      </c>
      <c r="C28" s="199" t="str">
        <f>IF('เช็คเวลาเรียน เทอม 2'!D28="ม",1,"")</f>
        <v/>
      </c>
      <c r="D28" s="199" t="str">
        <f>IF('เช็คเวลาเรียน เทอม 2'!E28="ม",1,"")</f>
        <v/>
      </c>
      <c r="E28" s="199" t="str">
        <f>IF('เช็คเวลาเรียน เทอม 2'!F28="ม",1,"")</f>
        <v/>
      </c>
      <c r="F28" s="199" t="str">
        <f>IF('เช็คเวลาเรียน เทอม 2'!G28="ม",1,"")</f>
        <v/>
      </c>
      <c r="G28" s="199" t="str">
        <f>IF('เช็คเวลาเรียน เทอม 2'!H28="ม",1,"")</f>
        <v/>
      </c>
      <c r="H28" s="198"/>
      <c r="I28" s="198"/>
      <c r="J28" s="199" t="str">
        <f>IF('เช็คเวลาเรียน เทอม 2'!K28="ม",1,"")</f>
        <v/>
      </c>
      <c r="K28" s="199" t="str">
        <f>IF('เช็คเวลาเรียน เทอม 2'!L28="ม",1,"")</f>
        <v/>
      </c>
      <c r="L28" s="199" t="str">
        <f>IF('เช็คเวลาเรียน เทอม 2'!M28="ม",1,"")</f>
        <v/>
      </c>
      <c r="M28" s="199" t="str">
        <f>IF('เช็คเวลาเรียน เทอม 2'!N28="ม",1,"")</f>
        <v/>
      </c>
      <c r="N28" s="199" t="str">
        <f>IF('เช็คเวลาเรียน เทอม 2'!O28="ม",1,"")</f>
        <v/>
      </c>
      <c r="O28" s="198"/>
      <c r="P28" s="198"/>
      <c r="Q28" s="199" t="str">
        <f>IF('เช็คเวลาเรียน เทอม 2'!R28="ม",1,"")</f>
        <v/>
      </c>
      <c r="R28" s="199" t="str">
        <f>IF('เช็คเวลาเรียน เทอม 2'!S28="ม",1,"")</f>
        <v/>
      </c>
      <c r="S28" s="199" t="str">
        <f>IF('เช็คเวลาเรียน เทอม 2'!T28="ม",1,"")</f>
        <v/>
      </c>
      <c r="T28" s="199" t="str">
        <f>IF('เช็คเวลาเรียน เทอม 2'!U28="ม",1,"")</f>
        <v/>
      </c>
      <c r="U28" s="199" t="str">
        <f>IF('เช็คเวลาเรียน เทอม 2'!V28="ม",1,"")</f>
        <v/>
      </c>
      <c r="V28" s="198"/>
      <c r="W28" s="198"/>
      <c r="X28" s="199" t="str">
        <f>IF('เช็คเวลาเรียน เทอม 2'!Y28="ม",1,"")</f>
        <v/>
      </c>
      <c r="Y28" s="199" t="str">
        <f>IF('เช็คเวลาเรียน เทอม 2'!Z28="ม",1,"")</f>
        <v/>
      </c>
      <c r="Z28" s="199" t="str">
        <f>IF('เช็คเวลาเรียน เทอม 2'!AA28="ม",1,"")</f>
        <v/>
      </c>
      <c r="AA28" s="199" t="str">
        <f>IF('เช็คเวลาเรียน เทอม 2'!AB28="ม",1,"")</f>
        <v/>
      </c>
      <c r="AB28" s="199" t="str">
        <f>IF('เช็คเวลาเรียน เทอม 2'!AC28="ม",1,"")</f>
        <v/>
      </c>
      <c r="AC28" s="198"/>
      <c r="AD28" s="198"/>
      <c r="AE28" s="199" t="str">
        <f>IF('เช็คเวลาเรียน เทอม 2'!AF28="ม",1,"")</f>
        <v/>
      </c>
      <c r="AF28" s="198"/>
      <c r="AG28" s="338">
        <f t="shared" si="0"/>
        <v>0</v>
      </c>
      <c r="AH28" s="339"/>
      <c r="AI28" s="199" t="str">
        <f>IF('เช็คเวลาเรียน เทอม 2'!AK28="ม",1,"")</f>
        <v/>
      </c>
      <c r="AJ28" s="199" t="str">
        <f>IF('เช็คเวลาเรียน เทอม 2'!AL28="ม",1,"")</f>
        <v/>
      </c>
      <c r="AK28" s="199" t="str">
        <f>IF('เช็คเวลาเรียน เทอม 2'!AM28="ม",1,"")</f>
        <v/>
      </c>
      <c r="AL28" s="199" t="str">
        <f>IF('เช็คเวลาเรียน เทอม 2'!AN28="ม",1,"")</f>
        <v/>
      </c>
      <c r="AM28" s="280"/>
      <c r="AN28" s="198"/>
      <c r="AO28" s="280"/>
      <c r="AP28" s="199" t="str">
        <f>IF('เช็คเวลาเรียน เทอม 2'!AR28="ม",1,"")</f>
        <v/>
      </c>
      <c r="AQ28" s="199" t="str">
        <f>IF('เช็คเวลาเรียน เทอม 2'!AS28="ม",1,"")</f>
        <v/>
      </c>
      <c r="AR28" s="280"/>
      <c r="AS28" s="199" t="str">
        <f>IF('เช็คเวลาเรียน เทอม 2'!AU28="ม",1,"")</f>
        <v/>
      </c>
      <c r="AT28" s="199" t="str">
        <f>IF('เช็คเวลาเรียน เทอม 2'!AV28="ม",1,"")</f>
        <v/>
      </c>
      <c r="AU28" s="198"/>
      <c r="AV28" s="198"/>
      <c r="AW28" s="199" t="str">
        <f>IF('เช็คเวลาเรียน เทอม 2'!AY28="ม",1,"")</f>
        <v/>
      </c>
      <c r="AX28" s="199" t="str">
        <f>IF('เช็คเวลาเรียน เทอม 2'!AZ28="ม",1,"")</f>
        <v/>
      </c>
      <c r="AY28" s="199" t="str">
        <f>IF('เช็คเวลาเรียน เทอม 2'!BA28="ม",1,"")</f>
        <v/>
      </c>
      <c r="AZ28" s="199" t="str">
        <f>IF('เช็คเวลาเรียน เทอม 2'!BB28="ม",1,"")</f>
        <v/>
      </c>
      <c r="BA28" s="199" t="str">
        <f>IF('เช็คเวลาเรียน เทอม 2'!BC28="ม",1,"")</f>
        <v/>
      </c>
      <c r="BB28" s="198"/>
      <c r="BC28" s="198"/>
      <c r="BD28" s="199" t="str">
        <f>IF('เช็คเวลาเรียน เทอม 2'!BF28="ม",1,"")</f>
        <v/>
      </c>
      <c r="BE28" s="199" t="str">
        <f>IF('เช็คเวลาเรียน เทอม 2'!BG28="ม",1,"")</f>
        <v/>
      </c>
      <c r="BF28" s="199" t="str">
        <f>IF('เช็คเวลาเรียน เทอม 2'!BH28="ม",1,"")</f>
        <v/>
      </c>
      <c r="BG28" s="199" t="str">
        <f>IF('เช็คเวลาเรียน เทอม 2'!BI28="ม",1,"")</f>
        <v/>
      </c>
      <c r="BH28" s="199" t="str">
        <f>IF('เช็คเวลาเรียน เทอม 2'!BJ28="ม",1,"")</f>
        <v/>
      </c>
      <c r="BI28" s="198"/>
      <c r="BJ28" s="198"/>
      <c r="BK28" s="199" t="str">
        <f>IF('เช็คเวลาเรียน เทอม 2'!BM28="ม",1,"")</f>
        <v/>
      </c>
      <c r="BL28" s="199" t="str">
        <f>IF('เช็คเวลาเรียน เทอม 2'!BN28="ม",1,"")</f>
        <v/>
      </c>
      <c r="BM28" s="287"/>
      <c r="BN28" s="338">
        <f t="shared" si="1"/>
        <v>0</v>
      </c>
      <c r="BO28" s="339"/>
      <c r="BP28" s="289"/>
      <c r="BQ28" s="198"/>
      <c r="BR28" s="198"/>
      <c r="BS28" s="199" t="str">
        <f>IF('เช็คเวลาเรียน เทอม 2'!BW28="ม",1,"")</f>
        <v/>
      </c>
      <c r="BT28" s="199" t="str">
        <f>IF('เช็คเวลาเรียน เทอม 2'!BX28="ม",1,"")</f>
        <v/>
      </c>
      <c r="BU28" s="199" t="str">
        <f>IF('เช็คเวลาเรียน เทอม 2'!BY28="ม",1,"")</f>
        <v/>
      </c>
      <c r="BV28" s="199" t="str">
        <f>IF('เช็คเวลาเรียน เทอม 2'!BZ28="ม",1,"")</f>
        <v/>
      </c>
      <c r="BW28" s="199" t="str">
        <f>IF('เช็คเวลาเรียน เทอม 2'!CA28="ม",1,"")</f>
        <v/>
      </c>
      <c r="BX28" s="198"/>
      <c r="BY28" s="198"/>
      <c r="BZ28" s="199" t="str">
        <f>IF('เช็คเวลาเรียน เทอม 2'!CD28="ม",1,"")</f>
        <v/>
      </c>
      <c r="CA28" s="199" t="str">
        <f>IF('เช็คเวลาเรียน เทอม 2'!CE28="ม",1,"")</f>
        <v/>
      </c>
      <c r="CB28" s="199" t="str">
        <f>IF('เช็คเวลาเรียน เทอม 2'!CF28="ม",1,"")</f>
        <v/>
      </c>
      <c r="CC28" s="199" t="str">
        <f>IF('เช็คเวลาเรียน เทอม 2'!CG28="ม",1,"")</f>
        <v/>
      </c>
      <c r="CD28" s="199" t="str">
        <f>IF('เช็คเวลาเรียน เทอม 2'!CH28="ม",1,"")</f>
        <v/>
      </c>
      <c r="CE28" s="280"/>
      <c r="CF28" s="198"/>
      <c r="CG28" s="199" t="str">
        <f>IF('เช็คเวลาเรียน เทอม 2'!CK28="ม",1,"")</f>
        <v/>
      </c>
      <c r="CH28" s="199" t="str">
        <f>IF('เช็คเวลาเรียน เทอม 2'!CL28="ม",1,"")</f>
        <v/>
      </c>
      <c r="CI28" s="199" t="str">
        <f>IF('เช็คเวลาเรียน เทอม 2'!CM28="ม",1,"")</f>
        <v/>
      </c>
      <c r="CJ28" s="199" t="str">
        <f>IF('เช็คเวลาเรียน เทอม 2'!CN28="ม",1,"")</f>
        <v/>
      </c>
      <c r="CK28" s="199" t="str">
        <f>IF('เช็คเวลาเรียน เทอม 2'!CO28="ม",1,"")</f>
        <v/>
      </c>
      <c r="CL28" s="198"/>
      <c r="CM28" s="198"/>
      <c r="CN28" s="199" t="str">
        <f>IF('เช็คเวลาเรียน เทอม 2'!CR28="ม",1,"")</f>
        <v/>
      </c>
      <c r="CO28" s="199" t="str">
        <f>IF('เช็คเวลาเรียน เทอม 2'!CS28="ม",1,"")</f>
        <v/>
      </c>
      <c r="CP28" s="199" t="str">
        <f>IF('เช็คเวลาเรียน เทอม 2'!CT28="ม",1,"")</f>
        <v/>
      </c>
      <c r="CQ28" s="199" t="str">
        <f>IF('เช็คเวลาเรียน เทอม 2'!CU28="ม",1,"")</f>
        <v/>
      </c>
      <c r="CR28" s="199" t="str">
        <f>IF('เช็คเวลาเรียน เทอม 2'!CV28="ม",1,"")</f>
        <v/>
      </c>
      <c r="CS28" s="198"/>
      <c r="CT28" s="198"/>
      <c r="CU28" s="338">
        <f t="shared" si="2"/>
        <v>0</v>
      </c>
      <c r="CV28" s="339"/>
      <c r="CW28" s="199" t="str">
        <f>IF('เช็คเวลาเรียน เทอม 2'!DC28="ม",1,"")</f>
        <v/>
      </c>
      <c r="CX28" s="199" t="str">
        <f>IF('เช็คเวลาเรียน เทอม 2'!DD28="ม",1,"")</f>
        <v/>
      </c>
      <c r="CY28" s="199" t="str">
        <f>IF('เช็คเวลาเรียน เทอม 2'!DE28="ม",1,"")</f>
        <v/>
      </c>
      <c r="CZ28" s="199" t="str">
        <f>IF('เช็คเวลาเรียน เทอม 2'!DF28="ม",1,"")</f>
        <v/>
      </c>
      <c r="DA28" s="199" t="str">
        <f>IF('เช็คเวลาเรียน เทอม 2'!DG28="ม",1,"")</f>
        <v/>
      </c>
      <c r="DB28" s="198"/>
      <c r="DC28" s="198"/>
      <c r="DD28" s="199" t="str">
        <f>IF('เช็คเวลาเรียน เทอม 2'!DJ28="ม",1,"")</f>
        <v/>
      </c>
      <c r="DE28" s="199" t="str">
        <f>IF('เช็คเวลาเรียน เทอม 2'!DK28="ม",1,"")</f>
        <v/>
      </c>
      <c r="DF28" s="199" t="str">
        <f>IF('เช็คเวลาเรียน เทอม 2'!DL28="ม",1,"")</f>
        <v/>
      </c>
      <c r="DG28" s="199" t="str">
        <f>IF('เช็คเวลาเรียน เทอม 2'!DM28="ม",1,"")</f>
        <v/>
      </c>
      <c r="DH28" s="199" t="str">
        <f>IF('เช็คเวลาเรียน เทอม 2'!DN28="ม",1,"")</f>
        <v/>
      </c>
      <c r="DI28" s="198"/>
      <c r="DJ28" s="198"/>
      <c r="DK28" s="199" t="str">
        <f>IF('เช็คเวลาเรียน เทอม 2'!DQ28="ม",1,"")</f>
        <v/>
      </c>
      <c r="DL28" s="199" t="str">
        <f>IF('เช็คเวลาเรียน เทอม 2'!DR28="ม",1,"")</f>
        <v/>
      </c>
      <c r="DM28" s="199" t="str">
        <f>IF('เช็คเวลาเรียน เทอม 2'!DS28="ม",1,"")</f>
        <v/>
      </c>
      <c r="DN28" s="199" t="str">
        <f>IF('เช็คเวลาเรียน เทอม 2'!DT28="ม",1,"")</f>
        <v/>
      </c>
      <c r="DO28" s="199" t="str">
        <f>IF('เช็คเวลาเรียน เทอม 2'!DU28="ม",1,"")</f>
        <v/>
      </c>
      <c r="DP28" s="198"/>
      <c r="DQ28" s="289"/>
      <c r="DR28" s="289"/>
      <c r="DS28" s="199" t="str">
        <f>IF('เช็คเวลาเรียน เทอม 2'!DY28="ม",1,"")</f>
        <v/>
      </c>
      <c r="DT28" s="199" t="str">
        <f>IF('เช็คเวลาเรียน เทอม 2'!DZ28="ม",1,"")</f>
        <v/>
      </c>
      <c r="DU28" s="199" t="str">
        <f>IF('เช็คเวลาเรียน เทอม 2'!EA28="ม",1,"")</f>
        <v/>
      </c>
      <c r="DV28" s="199" t="str">
        <f>IF('เช็คเวลาเรียน เทอม 2'!EB28="ม",1,"")</f>
        <v/>
      </c>
      <c r="DW28" s="198"/>
      <c r="DX28" s="198"/>
      <c r="DY28" s="338">
        <f t="shared" si="3"/>
        <v>0</v>
      </c>
      <c r="DZ28" s="339"/>
      <c r="EA28" s="199" t="str">
        <f>IF('เช็คเวลาเรียน เทอม 2'!EI28="ม",1,"")</f>
        <v/>
      </c>
      <c r="EB28" s="199" t="str">
        <f>IF('เช็คเวลาเรียน เทอม 2'!EJ28="ม",1,"")</f>
        <v/>
      </c>
      <c r="EC28" s="199" t="str">
        <f>IF('เช็คเวลาเรียน เทอม 2'!EK28="ม",1,"")</f>
        <v/>
      </c>
      <c r="ED28" s="199" t="str">
        <f>IF('เช็คเวลาเรียน เทอม 2'!EL28="ม",1,"")</f>
        <v/>
      </c>
      <c r="EE28" s="199" t="str">
        <f>IF('เช็คเวลาเรียน เทอม 2'!EM28="ม",1,"")</f>
        <v/>
      </c>
      <c r="EF28" s="198"/>
      <c r="EG28" s="198"/>
      <c r="EH28" s="199" t="str">
        <f>IF('เช็คเวลาเรียน เทอม 2'!EP28="ม",1,"")</f>
        <v/>
      </c>
      <c r="EI28" s="199" t="str">
        <f>IF('เช็คเวลาเรียน เทอม 2'!EQ28="ม",1,"")</f>
        <v/>
      </c>
      <c r="EJ28" s="199" t="str">
        <f>IF('เช็คเวลาเรียน เทอม 2'!ER28="ม",1,"")</f>
        <v/>
      </c>
      <c r="EK28" s="199" t="str">
        <f>IF('เช็คเวลาเรียน เทอม 2'!ES28="ม",1,"")</f>
        <v/>
      </c>
      <c r="EL28" s="199" t="str">
        <f>IF('เช็คเวลาเรียน เทอม 2'!ET28="ม",1,"")</f>
        <v/>
      </c>
      <c r="EM28" s="198"/>
      <c r="EN28" s="198"/>
      <c r="EO28" s="199" t="str">
        <f>IF('เช็คเวลาเรียน เทอม 2'!EW28="ม",1,"")</f>
        <v/>
      </c>
      <c r="EP28" s="199" t="str">
        <f>IF('เช็คเวลาเรียน เทอม 2'!EX28="ม",1,"")</f>
        <v/>
      </c>
      <c r="EQ28" s="199" t="str">
        <f>IF('เช็คเวลาเรียน เทอม 2'!EY28="ม",1,"")</f>
        <v/>
      </c>
      <c r="ER28" s="199" t="str">
        <f>IF('เช็คเวลาเรียน เทอม 2'!EZ28="ม",1,"")</f>
        <v/>
      </c>
      <c r="ES28" s="199" t="str">
        <f>IF('เช็คเวลาเรียน เทอม 2'!FA28="ม",1,"")</f>
        <v/>
      </c>
      <c r="ET28" s="198"/>
      <c r="EU28" s="198"/>
      <c r="EV28" s="199" t="str">
        <f>IF('เช็คเวลาเรียน เทอม 2'!FD28="ม",1,"")</f>
        <v/>
      </c>
      <c r="EW28" s="199" t="str">
        <f>IF('เช็คเวลาเรียน เทอม 2'!FE28="ม",1,"")</f>
        <v/>
      </c>
      <c r="EX28" s="199" t="str">
        <f>IF('เช็คเวลาเรียน เทอม 2'!FF28="ม",1,"")</f>
        <v/>
      </c>
      <c r="EY28" s="199" t="str">
        <f>IF('เช็คเวลาเรียน เทอม 2'!FG28="ม",1,"")</f>
        <v/>
      </c>
      <c r="EZ28" s="199" t="str">
        <f>IF('เช็คเวลาเรียน เทอม 2'!FH28="ม",1,"")</f>
        <v/>
      </c>
      <c r="FA28" s="198"/>
      <c r="FB28" s="198"/>
      <c r="FC28" s="199" t="str">
        <f>IF('เช็คเวลาเรียน เทอม 2'!FK28="ม",1,"")</f>
        <v/>
      </c>
      <c r="FD28" s="199" t="str">
        <f>IF('เช็คเวลาเรียน เทอม 2'!FL28="ม",1,"")</f>
        <v/>
      </c>
      <c r="FE28" s="199" t="str">
        <f>IF('เช็คเวลาเรียน เทอม 2'!FM28="ม",1,"")</f>
        <v/>
      </c>
      <c r="FF28" s="338">
        <f t="shared" si="4"/>
        <v>0</v>
      </c>
      <c r="FG28" s="339"/>
      <c r="FH28" s="199" t="str">
        <f>IF('เช็คเวลาเรียน เทอม 2'!FR28="ม",1,"")</f>
        <v/>
      </c>
      <c r="FI28" s="199" t="str">
        <f>IF('เช็คเวลาเรียน เทอม 2'!FS28="ม",1,"")</f>
        <v/>
      </c>
      <c r="FJ28" s="198"/>
      <c r="FK28" s="198"/>
      <c r="FL28" s="199" t="str">
        <f>IF('เช็คเวลาเรียน เทอม 2'!FV28="ม",1,"")</f>
        <v/>
      </c>
      <c r="FM28" s="289"/>
      <c r="FN28" s="199" t="str">
        <f>IF('เช็คเวลาเรียน เทอม 2'!FX28="ม",1,"")</f>
        <v/>
      </c>
      <c r="FO28" s="199" t="str">
        <f>IF('เช็คเวลาเรียน เทอม 2'!FY28="ม",1,"")</f>
        <v/>
      </c>
      <c r="FP28" s="199" t="str">
        <f>IF('เช็คเวลาเรียน เทอม 2'!FZ28="ม",1,"")</f>
        <v/>
      </c>
      <c r="FQ28" s="198"/>
      <c r="FR28" s="198"/>
      <c r="FS28" s="199" t="str">
        <f>IF('เช็คเวลาเรียน เทอม 2'!GC28="ม",1,"")</f>
        <v/>
      </c>
      <c r="FT28" s="289"/>
      <c r="FU28" s="289"/>
      <c r="FV28" s="289"/>
      <c r="FW28" s="199" t="str">
        <f>IF('เช็คเวลาเรียน เทอม 2'!GG28="ม",1,"")</f>
        <v/>
      </c>
      <c r="FX28" s="198"/>
      <c r="FY28" s="198"/>
      <c r="FZ28" s="199" t="str">
        <f>IF('เช็คเวลาเรียน เทอม 2'!GJ28="ม",1,"")</f>
        <v/>
      </c>
      <c r="GA28" s="199" t="str">
        <f>IF('เช็คเวลาเรียน เทอม 2'!GK28="ม",1,"")</f>
        <v/>
      </c>
      <c r="GB28" s="199" t="str">
        <f>IF('เช็คเวลาเรียน เทอม 2'!GL28="ม",1,"")</f>
        <v/>
      </c>
      <c r="GC28" s="199" t="str">
        <f>IF('เช็คเวลาเรียน เทอม 2'!GM28="ม",1,"")</f>
        <v/>
      </c>
      <c r="GD28" s="199" t="str">
        <f>IF('เช็คเวลาเรียน เทอม 2'!GN28="ม",1,"")</f>
        <v/>
      </c>
      <c r="GE28" s="198"/>
      <c r="GF28" s="198"/>
      <c r="GG28" s="199" t="str">
        <f>IF('เช็คเวลาเรียน เทอม 2'!GQ28="ม",1,"")</f>
        <v/>
      </c>
      <c r="GH28" s="199" t="str">
        <f>IF('เช็คเวลาเรียน เทอม 2'!GR28="ม",1,"")</f>
        <v/>
      </c>
      <c r="GI28" s="199" t="str">
        <f>IF('เช็คเวลาเรียน เทอม 2'!GS28="ม",1,"")</f>
        <v/>
      </c>
      <c r="GJ28" s="199" t="str">
        <f>IF('เช็คเวลาเรียน เทอม 2'!GT28="ม",1,"")</f>
        <v/>
      </c>
      <c r="GK28" s="199" t="str">
        <f>IF('เช็คเวลาเรียน เทอม 2'!GU28="ม",1,"")</f>
        <v/>
      </c>
      <c r="GL28" s="338">
        <f t="shared" si="5"/>
        <v>0</v>
      </c>
      <c r="GM28" s="339"/>
    </row>
    <row r="29" spans="1:195" s="169" customFormat="1" ht="20.100000000000001" customHeight="1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/>
      <c r="AD29" s="141"/>
      <c r="AE29" s="141"/>
      <c r="AF29" s="141"/>
      <c r="AG29" s="141"/>
      <c r="AH29" s="141"/>
      <c r="AI29" s="141"/>
      <c r="AJ29" s="141"/>
      <c r="AK29" s="141"/>
      <c r="AL29" s="141"/>
      <c r="AM29" s="141"/>
      <c r="AN29" s="141"/>
      <c r="AO29" s="141"/>
      <c r="AP29" s="141"/>
      <c r="AQ29" s="141"/>
      <c r="AR29" s="141"/>
      <c r="AS29" s="141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1"/>
      <c r="BE29" s="141"/>
      <c r="BF29" s="141"/>
      <c r="BG29" s="141"/>
      <c r="BH29" s="141"/>
      <c r="BI29" s="141"/>
      <c r="BJ29" s="141"/>
      <c r="BK29" s="141"/>
      <c r="BL29" s="141"/>
      <c r="BM29" s="141"/>
      <c r="BN29" s="141"/>
      <c r="BO29" s="141"/>
      <c r="BP29" s="141"/>
      <c r="BQ29" s="141"/>
      <c r="BR29" s="141"/>
      <c r="BS29" s="141"/>
      <c r="BT29" s="141"/>
      <c r="BU29" s="141"/>
      <c r="BV29" s="141"/>
      <c r="BW29" s="141"/>
      <c r="BX29" s="141"/>
      <c r="BY29" s="141"/>
      <c r="BZ29" s="141"/>
      <c r="CA29" s="141"/>
      <c r="CB29" s="141"/>
      <c r="CC29" s="141"/>
      <c r="CD29" s="141"/>
      <c r="CE29" s="141"/>
      <c r="CF29" s="141"/>
      <c r="CG29" s="141"/>
      <c r="CH29" s="141"/>
      <c r="CI29" s="141"/>
      <c r="CJ29" s="141"/>
      <c r="CK29" s="141"/>
      <c r="CL29" s="141"/>
      <c r="CM29" s="141"/>
      <c r="CN29" s="141"/>
      <c r="CO29" s="141"/>
      <c r="CP29" s="141"/>
      <c r="CQ29" s="141"/>
      <c r="CR29" s="141"/>
      <c r="CS29" s="141"/>
      <c r="CT29" s="141"/>
      <c r="CU29" s="141"/>
      <c r="CV29" s="141"/>
      <c r="CW29" s="141"/>
      <c r="CX29" s="141"/>
      <c r="CY29" s="141"/>
      <c r="CZ29" s="141"/>
      <c r="DA29" s="141"/>
      <c r="DB29" s="141"/>
      <c r="DC29" s="141"/>
      <c r="DD29" s="141"/>
      <c r="DE29" s="141"/>
      <c r="DF29" s="141"/>
      <c r="DG29" s="141"/>
      <c r="DH29" s="141"/>
      <c r="DI29" s="141"/>
      <c r="DJ29" s="141"/>
      <c r="DK29" s="141"/>
      <c r="DL29" s="141"/>
      <c r="DM29" s="141"/>
      <c r="DN29" s="141"/>
      <c r="DO29" s="141"/>
      <c r="DP29" s="141"/>
      <c r="DQ29" s="141"/>
      <c r="DR29" s="141"/>
      <c r="DS29" s="141"/>
      <c r="DT29" s="141"/>
      <c r="DU29" s="141"/>
      <c r="DV29" s="141"/>
      <c r="DW29" s="141"/>
      <c r="DX29" s="141"/>
      <c r="DY29" s="141"/>
      <c r="DZ29" s="141"/>
      <c r="EA29" s="141"/>
      <c r="EB29" s="141"/>
      <c r="EC29" s="141"/>
      <c r="ED29" s="141"/>
      <c r="EE29" s="141"/>
      <c r="EF29" s="141"/>
      <c r="EG29" s="141"/>
      <c r="EH29" s="141"/>
      <c r="EI29" s="141"/>
      <c r="EJ29" s="141"/>
      <c r="EK29" s="141"/>
      <c r="EL29" s="141"/>
      <c r="EM29" s="141"/>
      <c r="EN29" s="141"/>
      <c r="EO29" s="141"/>
      <c r="EP29" s="141"/>
      <c r="EQ29" s="141"/>
      <c r="ER29" s="141"/>
      <c r="ES29" s="141"/>
      <c r="ET29" s="141"/>
      <c r="EU29" s="141"/>
      <c r="EV29" s="141"/>
      <c r="EW29" s="141"/>
      <c r="EX29" s="141"/>
      <c r="EY29" s="141"/>
      <c r="EZ29" s="141"/>
      <c r="FA29" s="141"/>
      <c r="FB29" s="141"/>
      <c r="FC29" s="141"/>
      <c r="FD29" s="141"/>
      <c r="FE29" s="141"/>
      <c r="FF29" s="141"/>
      <c r="FG29" s="141"/>
      <c r="FH29" s="141"/>
      <c r="FI29" s="141"/>
      <c r="FJ29" s="141"/>
      <c r="FK29" s="141"/>
      <c r="FL29" s="141"/>
      <c r="FM29" s="141"/>
      <c r="FN29" s="141"/>
      <c r="FO29" s="141"/>
      <c r="FP29" s="141"/>
      <c r="FQ29" s="141"/>
      <c r="FR29" s="141"/>
      <c r="FS29" s="141"/>
      <c r="FT29" s="141"/>
      <c r="FU29" s="141"/>
      <c r="FV29" s="141"/>
      <c r="FW29" s="141"/>
      <c r="FX29" s="141"/>
      <c r="FY29" s="141"/>
      <c r="FZ29" s="141"/>
      <c r="GA29" s="141"/>
      <c r="GB29" s="141"/>
      <c r="GC29" s="141"/>
      <c r="GD29" s="141"/>
      <c r="GE29" s="141"/>
      <c r="GF29" s="141"/>
      <c r="GG29" s="141"/>
      <c r="GH29" s="141"/>
      <c r="GI29" s="141"/>
      <c r="GJ29" s="141"/>
      <c r="GK29" s="141"/>
      <c r="GL29" s="141"/>
      <c r="GM29" s="141"/>
    </row>
    <row r="30" spans="1:195" s="169" customFormat="1" ht="20.100000000000001" customHeight="1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/>
      <c r="AD30" s="141"/>
      <c r="AE30" s="141"/>
      <c r="AF30" s="141"/>
      <c r="AG30" s="141"/>
      <c r="AH30" s="141"/>
      <c r="AI30" s="141"/>
      <c r="AJ30" s="141"/>
      <c r="AK30" s="141"/>
      <c r="AL30" s="141"/>
      <c r="AM30" s="141"/>
      <c r="AN30" s="141"/>
      <c r="AO30" s="141"/>
      <c r="AP30" s="141"/>
      <c r="AQ30" s="141"/>
      <c r="AR30" s="141"/>
      <c r="AS30" s="141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1"/>
      <c r="BE30" s="141"/>
      <c r="BF30" s="141"/>
      <c r="BG30" s="141"/>
      <c r="BH30" s="141"/>
      <c r="BI30" s="141"/>
      <c r="BJ30" s="141"/>
      <c r="BK30" s="141"/>
      <c r="BL30" s="141"/>
      <c r="BM30" s="141"/>
      <c r="BN30" s="141"/>
      <c r="BO30" s="141"/>
      <c r="BP30" s="141"/>
      <c r="BQ30" s="141"/>
      <c r="BR30" s="141"/>
      <c r="BS30" s="141"/>
      <c r="BT30" s="141"/>
      <c r="BU30" s="141"/>
      <c r="BV30" s="141"/>
      <c r="BW30" s="141"/>
      <c r="BX30" s="141"/>
      <c r="BY30" s="141"/>
      <c r="BZ30" s="141"/>
      <c r="CA30" s="141"/>
      <c r="CB30" s="141"/>
      <c r="CC30" s="141"/>
      <c r="CD30" s="141"/>
      <c r="CE30" s="141"/>
      <c r="CF30" s="141"/>
      <c r="CG30" s="141"/>
      <c r="CH30" s="141"/>
      <c r="CI30" s="141"/>
      <c r="CJ30" s="141"/>
      <c r="CK30" s="141"/>
      <c r="CL30" s="141"/>
      <c r="CM30" s="141"/>
      <c r="CN30" s="141"/>
      <c r="CO30" s="141"/>
      <c r="CP30" s="141"/>
      <c r="CQ30" s="141"/>
      <c r="CR30" s="141"/>
      <c r="CS30" s="141"/>
      <c r="CT30" s="141"/>
      <c r="CU30" s="141"/>
      <c r="CV30" s="141"/>
      <c r="CW30" s="141"/>
      <c r="CX30" s="141"/>
      <c r="CY30" s="141"/>
      <c r="CZ30" s="141"/>
      <c r="DA30" s="141"/>
      <c r="DB30" s="141"/>
      <c r="DC30" s="141"/>
      <c r="DD30" s="141"/>
      <c r="DE30" s="141"/>
      <c r="DF30" s="141"/>
      <c r="DG30" s="141"/>
      <c r="DH30" s="141"/>
      <c r="DI30" s="141"/>
      <c r="DJ30" s="141"/>
      <c r="DK30" s="141"/>
      <c r="DL30" s="141"/>
      <c r="DM30" s="141"/>
      <c r="DN30" s="141"/>
      <c r="DO30" s="141"/>
      <c r="DP30" s="141"/>
      <c r="DQ30" s="141"/>
      <c r="DR30" s="141"/>
      <c r="DS30" s="141"/>
      <c r="DT30" s="141"/>
      <c r="DU30" s="141"/>
      <c r="DV30" s="141"/>
      <c r="DW30" s="141"/>
      <c r="DX30" s="141"/>
      <c r="DY30" s="141"/>
      <c r="DZ30" s="141"/>
      <c r="EA30" s="141"/>
      <c r="EB30" s="141"/>
      <c r="EC30" s="141"/>
      <c r="ED30" s="141"/>
      <c r="EE30" s="141"/>
      <c r="EF30" s="141"/>
      <c r="EG30" s="141"/>
      <c r="EH30" s="141"/>
      <c r="EI30" s="141"/>
      <c r="EJ30" s="141"/>
      <c r="EK30" s="141"/>
      <c r="EL30" s="141"/>
      <c r="EM30" s="141"/>
      <c r="EN30" s="141"/>
      <c r="EO30" s="141"/>
      <c r="EP30" s="141"/>
      <c r="EQ30" s="141"/>
      <c r="ER30" s="141"/>
      <c r="ES30" s="141"/>
      <c r="ET30" s="141"/>
      <c r="EU30" s="141"/>
      <c r="EV30" s="141"/>
      <c r="EW30" s="141"/>
      <c r="EX30" s="141"/>
      <c r="EY30" s="141"/>
      <c r="EZ30" s="141"/>
      <c r="FA30" s="141"/>
      <c r="FB30" s="141"/>
      <c r="FC30" s="141"/>
      <c r="FD30" s="141"/>
      <c r="FE30" s="141"/>
      <c r="FF30" s="141"/>
      <c r="FG30" s="141"/>
      <c r="FH30" s="141"/>
      <c r="FI30" s="141"/>
      <c r="FJ30" s="141"/>
      <c r="FK30" s="141"/>
      <c r="FL30" s="141"/>
      <c r="FM30" s="141"/>
      <c r="FN30" s="141"/>
      <c r="FO30" s="141"/>
      <c r="FP30" s="141"/>
      <c r="FQ30" s="141"/>
      <c r="FR30" s="141"/>
      <c r="FS30" s="141"/>
      <c r="FT30" s="141"/>
      <c r="FU30" s="141"/>
      <c r="FV30" s="141"/>
      <c r="FW30" s="141"/>
      <c r="FX30" s="141"/>
      <c r="FY30" s="141"/>
      <c r="FZ30" s="141"/>
      <c r="GA30" s="141"/>
      <c r="GB30" s="141"/>
      <c r="GC30" s="141"/>
      <c r="GD30" s="141"/>
      <c r="GE30" s="141"/>
      <c r="GF30" s="141"/>
      <c r="GG30" s="141"/>
      <c r="GH30" s="141"/>
      <c r="GI30" s="141"/>
      <c r="GJ30" s="141"/>
      <c r="GK30" s="141"/>
      <c r="GL30" s="141"/>
      <c r="GM30" s="141"/>
    </row>
    <row r="31" spans="1:195" s="169" customFormat="1" ht="20.100000000000001" customHeight="1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  <c r="AH31" s="141"/>
      <c r="AI31" s="141"/>
      <c r="AJ31" s="141"/>
      <c r="AK31" s="141"/>
      <c r="AL31" s="141"/>
      <c r="AM31" s="141"/>
      <c r="AN31" s="141"/>
      <c r="AO31" s="141"/>
      <c r="AP31" s="141"/>
      <c r="AQ31" s="141"/>
      <c r="AR31" s="141"/>
      <c r="AS31" s="141"/>
      <c r="AT31" s="141"/>
      <c r="AU31" s="141"/>
      <c r="AV31" s="141"/>
      <c r="AW31" s="141"/>
      <c r="AX31" s="141"/>
      <c r="AY31" s="141"/>
      <c r="AZ31" s="141"/>
      <c r="BA31" s="141"/>
      <c r="BB31" s="141"/>
      <c r="BC31" s="141"/>
      <c r="BD31" s="141"/>
      <c r="BE31" s="141"/>
      <c r="BF31" s="141"/>
      <c r="BG31" s="141"/>
      <c r="BH31" s="141"/>
      <c r="BI31" s="141"/>
      <c r="BJ31" s="141"/>
      <c r="BK31" s="141"/>
      <c r="BL31" s="141"/>
      <c r="BM31" s="141"/>
      <c r="BN31" s="141"/>
      <c r="BO31" s="141"/>
      <c r="BP31" s="141"/>
      <c r="BQ31" s="141"/>
      <c r="BR31" s="141"/>
      <c r="BS31" s="141"/>
      <c r="BT31" s="141"/>
      <c r="BU31" s="141"/>
      <c r="BV31" s="141"/>
      <c r="BW31" s="141"/>
      <c r="BX31" s="141"/>
      <c r="BY31" s="141"/>
      <c r="BZ31" s="141"/>
      <c r="CA31" s="141"/>
      <c r="CB31" s="141"/>
      <c r="CC31" s="141"/>
      <c r="CD31" s="141"/>
      <c r="CE31" s="141"/>
      <c r="CF31" s="141"/>
      <c r="CG31" s="141"/>
      <c r="CH31" s="141"/>
      <c r="CI31" s="141"/>
      <c r="CJ31" s="141"/>
      <c r="CK31" s="141"/>
      <c r="CL31" s="141"/>
      <c r="CM31" s="141"/>
      <c r="CN31" s="141"/>
      <c r="CO31" s="141"/>
      <c r="CP31" s="141"/>
      <c r="CQ31" s="141"/>
      <c r="CR31" s="141"/>
      <c r="CS31" s="141"/>
      <c r="CT31" s="141"/>
      <c r="CU31" s="141"/>
      <c r="CV31" s="141"/>
      <c r="CW31" s="141"/>
      <c r="CX31" s="141"/>
      <c r="CY31" s="141"/>
      <c r="CZ31" s="141"/>
      <c r="DA31" s="141"/>
      <c r="DB31" s="141"/>
      <c r="DC31" s="141"/>
      <c r="DD31" s="141"/>
      <c r="DE31" s="141"/>
      <c r="DF31" s="141"/>
      <c r="DG31" s="141"/>
      <c r="DH31" s="141"/>
      <c r="DI31" s="141"/>
      <c r="DJ31" s="141"/>
      <c r="DK31" s="141"/>
      <c r="DL31" s="141"/>
      <c r="DM31" s="141"/>
      <c r="DN31" s="141"/>
      <c r="DO31" s="141"/>
      <c r="DP31" s="141"/>
      <c r="DQ31" s="141"/>
      <c r="DR31" s="141"/>
      <c r="DS31" s="141"/>
      <c r="DT31" s="141"/>
      <c r="DU31" s="141"/>
      <c r="DV31" s="141"/>
      <c r="DW31" s="141"/>
      <c r="DX31" s="141"/>
      <c r="DY31" s="141"/>
      <c r="DZ31" s="141"/>
      <c r="EA31" s="141"/>
      <c r="EB31" s="141"/>
      <c r="EC31" s="141"/>
      <c r="ED31" s="141"/>
      <c r="EE31" s="141"/>
      <c r="EF31" s="141"/>
      <c r="EG31" s="141"/>
      <c r="EH31" s="141"/>
      <c r="EI31" s="141"/>
      <c r="EJ31" s="141"/>
      <c r="EK31" s="141"/>
      <c r="EL31" s="141"/>
      <c r="EM31" s="141"/>
      <c r="EN31" s="141"/>
      <c r="EO31" s="141"/>
      <c r="EP31" s="141"/>
      <c r="EQ31" s="141"/>
      <c r="ER31" s="141"/>
      <c r="ES31" s="141"/>
      <c r="ET31" s="141"/>
      <c r="EU31" s="141"/>
      <c r="EV31" s="141"/>
      <c r="EW31" s="141"/>
      <c r="EX31" s="141"/>
      <c r="EY31" s="141"/>
      <c r="EZ31" s="141"/>
      <c r="FA31" s="141"/>
      <c r="FB31" s="141"/>
      <c r="FC31" s="141"/>
      <c r="FD31" s="141"/>
      <c r="FE31" s="141"/>
      <c r="FF31" s="141"/>
      <c r="FG31" s="141"/>
      <c r="FH31" s="141"/>
      <c r="FI31" s="141"/>
      <c r="FJ31" s="141"/>
      <c r="FK31" s="141"/>
      <c r="FL31" s="141"/>
      <c r="FM31" s="141"/>
      <c r="FN31" s="141"/>
      <c r="FO31" s="141"/>
      <c r="FP31" s="141"/>
      <c r="FQ31" s="141"/>
      <c r="FR31" s="141"/>
      <c r="FS31" s="141"/>
      <c r="FT31" s="141"/>
      <c r="FU31" s="141"/>
      <c r="FV31" s="141"/>
      <c r="FW31" s="141"/>
      <c r="FX31" s="141"/>
      <c r="FY31" s="141"/>
      <c r="FZ31" s="141"/>
      <c r="GA31" s="141"/>
      <c r="GB31" s="141"/>
      <c r="GC31" s="141"/>
      <c r="GD31" s="141"/>
      <c r="GE31" s="141"/>
      <c r="GF31" s="141"/>
      <c r="GG31" s="141"/>
      <c r="GH31" s="141"/>
      <c r="GI31" s="141"/>
      <c r="GJ31" s="141"/>
      <c r="GK31" s="141"/>
      <c r="GL31" s="141"/>
      <c r="GM31" s="141"/>
    </row>
    <row r="32" spans="1:195" s="169" customFormat="1" ht="20.100000000000001" customHeight="1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  <c r="AH32" s="141"/>
      <c r="AI32" s="141"/>
      <c r="AJ32" s="141"/>
      <c r="AK32" s="141"/>
      <c r="AL32" s="141"/>
      <c r="AM32" s="141"/>
      <c r="AN32" s="141"/>
      <c r="AO32" s="141"/>
      <c r="AP32" s="141"/>
      <c r="AQ32" s="141"/>
      <c r="AR32" s="141"/>
      <c r="AS32" s="141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1"/>
      <c r="BE32" s="141"/>
      <c r="BF32" s="141"/>
      <c r="BG32" s="141"/>
      <c r="BH32" s="141"/>
      <c r="BI32" s="141"/>
      <c r="BJ32" s="141"/>
      <c r="BK32" s="141"/>
      <c r="BL32" s="141"/>
      <c r="BM32" s="141"/>
      <c r="BN32" s="141"/>
      <c r="BO32" s="141"/>
      <c r="BP32" s="141"/>
      <c r="BQ32" s="141"/>
      <c r="BR32" s="141"/>
      <c r="BS32" s="141"/>
      <c r="BT32" s="141"/>
      <c r="BU32" s="141"/>
      <c r="BV32" s="141"/>
      <c r="BW32" s="141"/>
      <c r="BX32" s="141"/>
      <c r="BY32" s="141"/>
      <c r="BZ32" s="141"/>
      <c r="CA32" s="141"/>
      <c r="CB32" s="141"/>
      <c r="CC32" s="141"/>
      <c r="CD32" s="141"/>
      <c r="CE32" s="141"/>
      <c r="CF32" s="141"/>
      <c r="CG32" s="141"/>
      <c r="CH32" s="141"/>
      <c r="CI32" s="141"/>
      <c r="CJ32" s="141"/>
      <c r="CK32" s="141"/>
      <c r="CL32" s="141"/>
      <c r="CM32" s="141"/>
      <c r="CN32" s="141"/>
      <c r="CO32" s="141"/>
      <c r="CP32" s="141"/>
      <c r="CQ32" s="141"/>
      <c r="CR32" s="141"/>
      <c r="CS32" s="141"/>
      <c r="CT32" s="141"/>
      <c r="CU32" s="141"/>
      <c r="CV32" s="141"/>
      <c r="CW32" s="141"/>
      <c r="CX32" s="141"/>
      <c r="CY32" s="141"/>
      <c r="CZ32" s="141"/>
      <c r="DA32" s="141"/>
      <c r="DB32" s="141"/>
      <c r="DC32" s="141"/>
      <c r="DD32" s="141"/>
      <c r="DE32" s="141"/>
      <c r="DF32" s="141"/>
      <c r="DG32" s="141"/>
      <c r="DH32" s="141"/>
      <c r="DI32" s="141"/>
      <c r="DJ32" s="141"/>
      <c r="DK32" s="141"/>
      <c r="DL32" s="141"/>
      <c r="DM32" s="141"/>
      <c r="DN32" s="141"/>
      <c r="DO32" s="141"/>
      <c r="DP32" s="141"/>
      <c r="DQ32" s="141"/>
      <c r="DR32" s="141"/>
      <c r="DS32" s="141"/>
      <c r="DT32" s="141"/>
      <c r="DU32" s="141"/>
      <c r="DV32" s="141"/>
      <c r="DW32" s="141"/>
      <c r="DX32" s="141"/>
      <c r="DY32" s="141"/>
      <c r="DZ32" s="141"/>
      <c r="EA32" s="141"/>
      <c r="EB32" s="141"/>
      <c r="EC32" s="141"/>
      <c r="ED32" s="141"/>
      <c r="EE32" s="141"/>
      <c r="EF32" s="141"/>
      <c r="EG32" s="141"/>
      <c r="EH32" s="141"/>
      <c r="EI32" s="141"/>
      <c r="EJ32" s="141"/>
      <c r="EK32" s="141"/>
      <c r="EL32" s="141"/>
      <c r="EM32" s="141"/>
      <c r="EN32" s="141"/>
      <c r="EO32" s="141"/>
      <c r="EP32" s="141"/>
      <c r="EQ32" s="141"/>
      <c r="ER32" s="141"/>
      <c r="ES32" s="141"/>
      <c r="ET32" s="141"/>
      <c r="EU32" s="141"/>
      <c r="EV32" s="141"/>
      <c r="EW32" s="141"/>
      <c r="EX32" s="141"/>
      <c r="EY32" s="141"/>
      <c r="EZ32" s="141"/>
      <c r="FA32" s="141"/>
      <c r="FB32" s="141"/>
      <c r="FC32" s="141"/>
      <c r="FD32" s="141"/>
      <c r="FE32" s="141"/>
      <c r="FF32" s="141"/>
      <c r="FG32" s="141"/>
      <c r="FH32" s="141"/>
      <c r="FI32" s="141"/>
      <c r="FJ32" s="141"/>
      <c r="FK32" s="141"/>
      <c r="FL32" s="141"/>
      <c r="FM32" s="141"/>
      <c r="FN32" s="141"/>
      <c r="FO32" s="141"/>
      <c r="FP32" s="141"/>
      <c r="FQ32" s="141"/>
      <c r="FR32" s="141"/>
      <c r="FS32" s="141"/>
      <c r="FT32" s="141"/>
      <c r="FU32" s="141"/>
      <c r="FV32" s="141"/>
      <c r="FW32" s="141"/>
      <c r="FX32" s="141"/>
      <c r="FY32" s="141"/>
      <c r="FZ32" s="141"/>
      <c r="GA32" s="141"/>
      <c r="GB32" s="141"/>
      <c r="GC32" s="141"/>
      <c r="GD32" s="141"/>
      <c r="GE32" s="141"/>
      <c r="GF32" s="141"/>
      <c r="GG32" s="141"/>
      <c r="GH32" s="141"/>
      <c r="GI32" s="141"/>
      <c r="GJ32" s="141"/>
      <c r="GK32" s="141"/>
      <c r="GL32" s="141"/>
      <c r="GM32" s="141"/>
    </row>
    <row r="33" spans="1:195" ht="14.85" customHeight="1">
      <c r="A33" s="134">
        <f>IF('ข้อมูล นร'!A29="","X",'ข้อมูล นร'!A29)</f>
        <v>26</v>
      </c>
      <c r="B33" s="81" t="str">
        <f>IF('ข้อมูล นร'!D29="","",'ข้อมูล นร'!D29)</f>
        <v/>
      </c>
      <c r="C33" s="199" t="str">
        <f>IF('เช็คเวลาเรียน เทอม 2'!D33="ม",1,"")</f>
        <v/>
      </c>
      <c r="D33" s="199" t="str">
        <f>IF('เช็คเวลาเรียน เทอม 2'!E33="ม",1,"")</f>
        <v/>
      </c>
      <c r="E33" s="199" t="str">
        <f>IF('เช็คเวลาเรียน เทอม 2'!F33="ม",1,"")</f>
        <v/>
      </c>
      <c r="F33" s="199" t="str">
        <f>IF('เช็คเวลาเรียน เทอม 2'!G33="ม",1,"")</f>
        <v/>
      </c>
      <c r="G33" s="199" t="str">
        <f>IF('เช็คเวลาเรียน เทอม 2'!H33="ม",1,"")</f>
        <v/>
      </c>
      <c r="H33" s="198"/>
      <c r="I33" s="198"/>
      <c r="J33" s="199" t="str">
        <f>IF('เช็คเวลาเรียน เทอม 2'!K33="ม",1,"")</f>
        <v/>
      </c>
      <c r="K33" s="199" t="str">
        <f>IF('เช็คเวลาเรียน เทอม 2'!L33="ม",1,"")</f>
        <v/>
      </c>
      <c r="L33" s="199" t="str">
        <f>IF('เช็คเวลาเรียน เทอม 2'!M33="ม",1,"")</f>
        <v/>
      </c>
      <c r="M33" s="199" t="str">
        <f>IF('เช็คเวลาเรียน เทอม 2'!N33="ม",1,"")</f>
        <v/>
      </c>
      <c r="N33" s="199" t="str">
        <f>IF('เช็คเวลาเรียน เทอม 2'!O33="ม",1,"")</f>
        <v/>
      </c>
      <c r="O33" s="198"/>
      <c r="P33" s="198"/>
      <c r="Q33" s="199" t="str">
        <f>IF('เช็คเวลาเรียน เทอม 2'!R33="ม",1,"")</f>
        <v/>
      </c>
      <c r="R33" s="199" t="str">
        <f>IF('เช็คเวลาเรียน เทอม 2'!S33="ม",1,"")</f>
        <v/>
      </c>
      <c r="S33" s="199" t="str">
        <f>IF('เช็คเวลาเรียน เทอม 2'!T33="ม",1,"")</f>
        <v/>
      </c>
      <c r="T33" s="199" t="str">
        <f>IF('เช็คเวลาเรียน เทอม 2'!U33="ม",1,"")</f>
        <v/>
      </c>
      <c r="U33" s="199" t="str">
        <f>IF('เช็คเวลาเรียน เทอม 2'!V33="ม",1,"")</f>
        <v/>
      </c>
      <c r="V33" s="198"/>
      <c r="W33" s="198"/>
      <c r="X33" s="199" t="str">
        <f>IF('เช็คเวลาเรียน เทอม 2'!Y33="ม",1,"")</f>
        <v/>
      </c>
      <c r="Y33" s="199" t="str">
        <f>IF('เช็คเวลาเรียน เทอม 2'!Z33="ม",1,"")</f>
        <v/>
      </c>
      <c r="Z33" s="199" t="str">
        <f>IF('เช็คเวลาเรียน เทอม 2'!AA33="ม",1,"")</f>
        <v/>
      </c>
      <c r="AA33" s="199" t="str">
        <f>IF('เช็คเวลาเรียน เทอม 2'!AB33="ม",1,"")</f>
        <v/>
      </c>
      <c r="AB33" s="199" t="str">
        <f>IF('เช็คเวลาเรียน เทอม 2'!AC33="ม",1,"")</f>
        <v/>
      </c>
      <c r="AC33" s="198"/>
      <c r="AD33" s="198"/>
      <c r="AE33" s="199" t="str">
        <f>IF('เช็คเวลาเรียน เทอม 2'!AF33="ม",1,"")</f>
        <v/>
      </c>
      <c r="AF33" s="198"/>
      <c r="AG33" s="338">
        <f>COUNTIF(C33:AF33,1)</f>
        <v>0</v>
      </c>
      <c r="AH33" s="339"/>
      <c r="AI33" s="199" t="str">
        <f>IF('เช็คเวลาเรียน เทอม 2'!AK33="ม",1,"")</f>
        <v/>
      </c>
      <c r="AJ33" s="199" t="str">
        <f>IF('เช็คเวลาเรียน เทอม 2'!AL33="ม",1,"")</f>
        <v/>
      </c>
      <c r="AK33" s="199" t="str">
        <f>IF('เช็คเวลาเรียน เทอม 2'!AM33="ม",1,"")</f>
        <v/>
      </c>
      <c r="AL33" s="199" t="str">
        <f>IF('เช็คเวลาเรียน เทอม 2'!AN33="ม",1,"")</f>
        <v/>
      </c>
      <c r="AM33" s="279" t="s">
        <v>32</v>
      </c>
      <c r="AN33" s="198"/>
      <c r="AO33" s="279" t="s">
        <v>127</v>
      </c>
      <c r="AP33" s="199" t="str">
        <f>IF('เช็คเวลาเรียน เทอม 2'!AR33="ม",1,"")</f>
        <v/>
      </c>
      <c r="AQ33" s="199" t="str">
        <f>IF('เช็คเวลาเรียน เทอม 2'!AS33="ม",1,"")</f>
        <v/>
      </c>
      <c r="AR33" s="279" t="s">
        <v>33</v>
      </c>
      <c r="AS33" s="199" t="str">
        <f>IF('เช็คเวลาเรียน เทอม 2'!AU33="ม",1,"")</f>
        <v/>
      </c>
      <c r="AT33" s="199" t="str">
        <f>IF('เช็คเวลาเรียน เทอม 2'!AV33="ม",1,"")</f>
        <v/>
      </c>
      <c r="AU33" s="198"/>
      <c r="AV33" s="198"/>
      <c r="AW33" s="199" t="str">
        <f>IF('เช็คเวลาเรียน เทอม 2'!AY33="ม",1,"")</f>
        <v/>
      </c>
      <c r="AX33" s="199" t="str">
        <f>IF('เช็คเวลาเรียน เทอม 2'!AZ33="ม",1,"")</f>
        <v/>
      </c>
      <c r="AY33" s="199" t="str">
        <f>IF('เช็คเวลาเรียน เทอม 2'!BA33="ม",1,"")</f>
        <v/>
      </c>
      <c r="AZ33" s="199" t="str">
        <f>IF('เช็คเวลาเรียน เทอม 2'!BB33="ม",1,"")</f>
        <v/>
      </c>
      <c r="BA33" s="199" t="str">
        <f>IF('เช็คเวลาเรียน เทอม 2'!BC33="ม",1,"")</f>
        <v/>
      </c>
      <c r="BB33" s="198"/>
      <c r="BC33" s="198"/>
      <c r="BD33" s="199" t="str">
        <f>IF('เช็คเวลาเรียน เทอม 2'!BF33="ม",1,"")</f>
        <v/>
      </c>
      <c r="BE33" s="199" t="str">
        <f>IF('เช็คเวลาเรียน เทอม 2'!BG33="ม",1,"")</f>
        <v/>
      </c>
      <c r="BF33" s="199" t="str">
        <f>IF('เช็คเวลาเรียน เทอม 2'!BH33="ม",1,"")</f>
        <v/>
      </c>
      <c r="BG33" s="199" t="str">
        <f>IF('เช็คเวลาเรียน เทอม 2'!BI33="ม",1,"")</f>
        <v/>
      </c>
      <c r="BH33" s="199" t="str">
        <f>IF('เช็คเวลาเรียน เทอม 2'!BJ33="ม",1,"")</f>
        <v/>
      </c>
      <c r="BI33" s="198"/>
      <c r="BJ33" s="198"/>
      <c r="BK33" s="199" t="str">
        <f>IF('เช็คเวลาเรียน เทอม 2'!BM33="ม",1,"")</f>
        <v/>
      </c>
      <c r="BL33" s="199" t="str">
        <f>IF('เช็คเวลาเรียน เทอม 2'!BN33="ม",1,"")</f>
        <v/>
      </c>
      <c r="BM33" s="287" t="s">
        <v>34</v>
      </c>
      <c r="BN33" s="338">
        <f>COUNTIF(AI33:BM33,1)</f>
        <v>0</v>
      </c>
      <c r="BO33" s="339"/>
      <c r="BP33" s="288" t="s">
        <v>35</v>
      </c>
      <c r="BQ33" s="198"/>
      <c r="BR33" s="198"/>
      <c r="BS33" s="199" t="str">
        <f>IF('เช็คเวลาเรียน เทอม 2'!BW33="ม",1,"")</f>
        <v/>
      </c>
      <c r="BT33" s="199" t="str">
        <f>IF('เช็คเวลาเรียน เทอม 2'!BX33="ม",1,"")</f>
        <v/>
      </c>
      <c r="BU33" s="199" t="str">
        <f>IF('เช็คเวลาเรียน เทอม 2'!BY33="ม",1,"")</f>
        <v/>
      </c>
      <c r="BV33" s="199" t="str">
        <f>IF('เช็คเวลาเรียน เทอม 2'!BZ33="ม",1,"")</f>
        <v/>
      </c>
      <c r="BW33" s="199" t="str">
        <f>IF('เช็คเวลาเรียน เทอม 2'!CA33="ม",1,"")</f>
        <v/>
      </c>
      <c r="BX33" s="198"/>
      <c r="BY33" s="198"/>
      <c r="BZ33" s="199" t="str">
        <f>IF('เช็คเวลาเรียน เทอม 2'!CD33="ม",1,"")</f>
        <v/>
      </c>
      <c r="CA33" s="199" t="str">
        <f>IF('เช็คเวลาเรียน เทอม 2'!CE33="ม",1,"")</f>
        <v/>
      </c>
      <c r="CB33" s="199" t="str">
        <f>IF('เช็คเวลาเรียน เทอม 2'!CF33="ม",1,"")</f>
        <v/>
      </c>
      <c r="CC33" s="199" t="str">
        <f>IF('เช็คเวลาเรียน เทอม 2'!CG33="ม",1,"")</f>
        <v/>
      </c>
      <c r="CD33" s="199" t="str">
        <f>IF('เช็คเวลาเรียน เทอม 2'!CH33="ม",1,"")</f>
        <v/>
      </c>
      <c r="CE33" s="279" t="s">
        <v>36</v>
      </c>
      <c r="CF33" s="198"/>
      <c r="CG33" s="199" t="str">
        <f>IF('เช็คเวลาเรียน เทอม 2'!CK33="ม",1,"")</f>
        <v/>
      </c>
      <c r="CH33" s="199" t="str">
        <f>IF('เช็คเวลาเรียน เทอม 2'!CL33="ม",1,"")</f>
        <v/>
      </c>
      <c r="CI33" s="199" t="str">
        <f>IF('เช็คเวลาเรียน เทอม 2'!CM33="ม",1,"")</f>
        <v/>
      </c>
      <c r="CJ33" s="199" t="str">
        <f>IF('เช็คเวลาเรียน เทอม 2'!CN33="ม",1,"")</f>
        <v/>
      </c>
      <c r="CK33" s="199" t="str">
        <f>IF('เช็คเวลาเรียน เทอม 2'!CO33="ม",1,"")</f>
        <v/>
      </c>
      <c r="CL33" s="198"/>
      <c r="CM33" s="198"/>
      <c r="CN33" s="199" t="str">
        <f>IF('เช็คเวลาเรียน เทอม 2'!CR33="ม",1,"")</f>
        <v/>
      </c>
      <c r="CO33" s="199" t="str">
        <f>IF('เช็คเวลาเรียน เทอม 2'!CS33="ม",1,"")</f>
        <v/>
      </c>
      <c r="CP33" s="199" t="str">
        <f>IF('เช็คเวลาเรียน เทอม 2'!CT33="ม",1,"")</f>
        <v/>
      </c>
      <c r="CQ33" s="199" t="str">
        <f>IF('เช็คเวลาเรียน เทอม 2'!CU33="ม",1,"")</f>
        <v/>
      </c>
      <c r="CR33" s="199" t="str">
        <f>IF('เช็คเวลาเรียน เทอม 2'!CV33="ม",1,"")</f>
        <v/>
      </c>
      <c r="CS33" s="198"/>
      <c r="CT33" s="198"/>
      <c r="CU33" s="338">
        <f>COUNTIF(BP33:CT33,1)</f>
        <v>0</v>
      </c>
      <c r="CV33" s="339"/>
      <c r="CW33" s="199" t="str">
        <f>IF('เช็คเวลาเรียน เทอม 2'!DC33="ม",1,"")</f>
        <v/>
      </c>
      <c r="CX33" s="199" t="str">
        <f>IF('เช็คเวลาเรียน เทอม 2'!DD33="ม",1,"")</f>
        <v/>
      </c>
      <c r="CY33" s="199" t="str">
        <f>IF('เช็คเวลาเรียน เทอม 2'!DE33="ม",1,"")</f>
        <v/>
      </c>
      <c r="CZ33" s="199" t="str">
        <f>IF('เช็คเวลาเรียน เทอม 2'!DF33="ม",1,"")</f>
        <v/>
      </c>
      <c r="DA33" s="199" t="str">
        <f>IF('เช็คเวลาเรียน เทอม 2'!DG33="ม",1,"")</f>
        <v/>
      </c>
      <c r="DB33" s="198"/>
      <c r="DC33" s="198"/>
      <c r="DD33" s="199" t="str">
        <f>IF('เช็คเวลาเรียน เทอม 2'!DJ33="ม",1,"")</f>
        <v/>
      </c>
      <c r="DE33" s="199" t="str">
        <f>IF('เช็คเวลาเรียน เทอม 2'!DK33="ม",1,"")</f>
        <v/>
      </c>
      <c r="DF33" s="199" t="str">
        <f>IF('เช็คเวลาเรียน เทอม 2'!DL33="ม",1,"")</f>
        <v/>
      </c>
      <c r="DG33" s="199" t="str">
        <f>IF('เช็คเวลาเรียน เทอม 2'!DM33="ม",1,"")</f>
        <v/>
      </c>
      <c r="DH33" s="199" t="str">
        <f>IF('เช็คเวลาเรียน เทอม 2'!DN33="ม",1,"")</f>
        <v/>
      </c>
      <c r="DI33" s="198"/>
      <c r="DJ33" s="198"/>
      <c r="DK33" s="199" t="str">
        <f>IF('เช็คเวลาเรียน เทอม 2'!DQ33="ม",1,"")</f>
        <v/>
      </c>
      <c r="DL33" s="199" t="str">
        <f>IF('เช็คเวลาเรียน เทอม 2'!DR33="ม",1,"")</f>
        <v/>
      </c>
      <c r="DM33" s="199" t="str">
        <f>IF('เช็คเวลาเรียน เทอม 2'!DS33="ม",1,"")</f>
        <v/>
      </c>
      <c r="DN33" s="199" t="str">
        <f>IF('เช็คเวลาเรียน เทอม 2'!DT33="ม",1,"")</f>
        <v/>
      </c>
      <c r="DO33" s="199" t="str">
        <f>IF('เช็คเวลาเรียน เทอม 2'!DU33="ม",1,"")</f>
        <v/>
      </c>
      <c r="DP33" s="198"/>
      <c r="DQ33" s="288" t="s">
        <v>37</v>
      </c>
      <c r="DR33" s="288" t="s">
        <v>128</v>
      </c>
      <c r="DS33" s="199" t="str">
        <f>IF('เช็คเวลาเรียน เทอม 2'!DY33="ม",1,"")</f>
        <v/>
      </c>
      <c r="DT33" s="199" t="str">
        <f>IF('เช็คเวลาเรียน เทอม 2'!DZ33="ม",1,"")</f>
        <v/>
      </c>
      <c r="DU33" s="199" t="str">
        <f>IF('เช็คเวลาเรียน เทอม 2'!EA33="ม",1,"")</f>
        <v/>
      </c>
      <c r="DV33" s="199" t="str">
        <f>IF('เช็คเวลาเรียน เทอม 2'!EB33="ม",1,"")</f>
        <v/>
      </c>
      <c r="DW33" s="198"/>
      <c r="DX33" s="198"/>
      <c r="DY33" s="338">
        <f>COUNTIF(CW33:DX33,1)</f>
        <v>0</v>
      </c>
      <c r="DZ33" s="339"/>
      <c r="EA33" s="199" t="str">
        <f>IF('เช็คเวลาเรียน เทอม 2'!EI33="ม",1,"")</f>
        <v/>
      </c>
      <c r="EB33" s="199" t="str">
        <f>IF('เช็คเวลาเรียน เทอม 2'!EJ33="ม",1,"")</f>
        <v/>
      </c>
      <c r="EC33" s="199" t="str">
        <f>IF('เช็คเวลาเรียน เทอม 2'!EK33="ม",1,"")</f>
        <v/>
      </c>
      <c r="ED33" s="199" t="str">
        <f>IF('เช็คเวลาเรียน เทอม 2'!EL33="ม",1,"")</f>
        <v/>
      </c>
      <c r="EE33" s="199" t="str">
        <f>IF('เช็คเวลาเรียน เทอม 2'!EM33="ม",1,"")</f>
        <v/>
      </c>
      <c r="EF33" s="198"/>
      <c r="EG33" s="198"/>
      <c r="EH33" s="199" t="str">
        <f>IF('เช็คเวลาเรียน เทอม 2'!EP33="ม",1,"")</f>
        <v/>
      </c>
      <c r="EI33" s="199" t="str">
        <f>IF('เช็คเวลาเรียน เทอม 2'!EQ33="ม",1,"")</f>
        <v/>
      </c>
      <c r="EJ33" s="199" t="str">
        <f>IF('เช็คเวลาเรียน เทอม 2'!ER33="ม",1,"")</f>
        <v/>
      </c>
      <c r="EK33" s="199" t="str">
        <f>IF('เช็คเวลาเรียน เทอม 2'!ES33="ม",1,"")</f>
        <v/>
      </c>
      <c r="EL33" s="199" t="str">
        <f>IF('เช็คเวลาเรียน เทอม 2'!ET33="ม",1,"")</f>
        <v/>
      </c>
      <c r="EM33" s="198"/>
      <c r="EN33" s="198"/>
      <c r="EO33" s="199" t="str">
        <f>IF('เช็คเวลาเรียน เทอม 2'!EW33="ม",1,"")</f>
        <v/>
      </c>
      <c r="EP33" s="199" t="str">
        <f>IF('เช็คเวลาเรียน เทอม 2'!EX33="ม",1,"")</f>
        <v/>
      </c>
      <c r="EQ33" s="199" t="str">
        <f>IF('เช็คเวลาเรียน เทอม 2'!EY33="ม",1,"")</f>
        <v/>
      </c>
      <c r="ER33" s="199" t="str">
        <f>IF('เช็คเวลาเรียน เทอม 2'!EZ33="ม",1,"")</f>
        <v/>
      </c>
      <c r="ES33" s="199" t="str">
        <f>IF('เช็คเวลาเรียน เทอม 2'!FA33="ม",1,"")</f>
        <v/>
      </c>
      <c r="ET33" s="198"/>
      <c r="EU33" s="198"/>
      <c r="EV33" s="199" t="str">
        <f>IF('เช็คเวลาเรียน เทอม 2'!FD33="ม",1,"")</f>
        <v/>
      </c>
      <c r="EW33" s="199" t="str">
        <f>IF('เช็คเวลาเรียน เทอม 2'!FE33="ม",1,"")</f>
        <v/>
      </c>
      <c r="EX33" s="199" t="str">
        <f>IF('เช็คเวลาเรียน เทอม 2'!FF33="ม",1,"")</f>
        <v/>
      </c>
      <c r="EY33" s="199" t="str">
        <f>IF('เช็คเวลาเรียน เทอม 2'!FG33="ม",1,"")</f>
        <v/>
      </c>
      <c r="EZ33" s="199" t="str">
        <f>IF('เช็คเวลาเรียน เทอม 2'!FH33="ม",1,"")</f>
        <v/>
      </c>
      <c r="FA33" s="198"/>
      <c r="FB33" s="198"/>
      <c r="FC33" s="199" t="str">
        <f>IF('เช็คเวลาเรียน เทอม 2'!FK33="ม",1,"")</f>
        <v/>
      </c>
      <c r="FD33" s="199" t="str">
        <f>IF('เช็คเวลาเรียน เทอม 2'!FL33="ม",1,"")</f>
        <v/>
      </c>
      <c r="FE33" s="199" t="str">
        <f>IF('เช็คเวลาเรียน เทอม 2'!FM33="ม",1,"")</f>
        <v/>
      </c>
      <c r="FF33" s="338">
        <f>COUNTIF(EA33:FE33,1)</f>
        <v>0</v>
      </c>
      <c r="FG33" s="339"/>
      <c r="FH33" s="199" t="str">
        <f>IF('เช็คเวลาเรียน เทอม 2'!FR33="ม",1,"")</f>
        <v/>
      </c>
      <c r="FI33" s="199" t="str">
        <f>IF('เช็คเวลาเรียน เทอม 2'!FS33="ม",1,"")</f>
        <v/>
      </c>
      <c r="FJ33" s="198"/>
      <c r="FK33" s="198"/>
      <c r="FL33" s="199" t="str">
        <f>IF('เช็คเวลาเรียน เทอม 2'!FV33="ม",1,"")</f>
        <v/>
      </c>
      <c r="FM33" s="288" t="s">
        <v>38</v>
      </c>
      <c r="FN33" s="199" t="str">
        <f>IF('เช็คเวลาเรียน เทอม 2'!FX33="ม",1,"")</f>
        <v/>
      </c>
      <c r="FO33" s="199" t="str">
        <f>IF('เช็คเวลาเรียน เทอม 2'!FY33="ม",1,"")</f>
        <v/>
      </c>
      <c r="FP33" s="199" t="str">
        <f>IF('เช็คเวลาเรียน เทอม 2'!FZ33="ม",1,"")</f>
        <v/>
      </c>
      <c r="FQ33" s="198"/>
      <c r="FR33" s="198"/>
      <c r="FS33" s="199" t="str">
        <f>IF('เช็คเวลาเรียน เทอม 2'!GC33="ม",1,"")</f>
        <v/>
      </c>
      <c r="FT33" s="288" t="s">
        <v>39</v>
      </c>
      <c r="FU33" s="288" t="s">
        <v>39</v>
      </c>
      <c r="FV33" s="288" t="s">
        <v>39</v>
      </c>
      <c r="FW33" s="199" t="str">
        <f>IF('เช็คเวลาเรียน เทอม 2'!GG33="ม",1,"")</f>
        <v/>
      </c>
      <c r="FX33" s="198"/>
      <c r="FY33" s="198"/>
      <c r="FZ33" s="199" t="str">
        <f>IF('เช็คเวลาเรียน เทอม 2'!GJ33="ม",1,"")</f>
        <v/>
      </c>
      <c r="GA33" s="199" t="str">
        <f>IF('เช็คเวลาเรียน เทอม 2'!GK33="ม",1,"")</f>
        <v/>
      </c>
      <c r="GB33" s="199" t="str">
        <f>IF('เช็คเวลาเรียน เทอม 2'!GL33="ม",1,"")</f>
        <v/>
      </c>
      <c r="GC33" s="199" t="str">
        <f>IF('เช็คเวลาเรียน เทอม 2'!GM33="ม",1,"")</f>
        <v/>
      </c>
      <c r="GD33" s="199" t="str">
        <f>IF('เช็คเวลาเรียน เทอม 2'!GN33="ม",1,"")</f>
        <v/>
      </c>
      <c r="GE33" s="198"/>
      <c r="GF33" s="198"/>
      <c r="GG33" s="199" t="str">
        <f>IF('เช็คเวลาเรียน เทอม 2'!GQ33="ม",1,"")</f>
        <v/>
      </c>
      <c r="GH33" s="199" t="str">
        <f>IF('เช็คเวลาเรียน เทอม 2'!GR33="ม",1,"")</f>
        <v/>
      </c>
      <c r="GI33" s="199" t="str">
        <f>IF('เช็คเวลาเรียน เทอม 2'!GS33="ม",1,"")</f>
        <v/>
      </c>
      <c r="GJ33" s="199" t="str">
        <f>IF('เช็คเวลาเรียน เทอม 2'!GT33="ม",1,"")</f>
        <v/>
      </c>
      <c r="GK33" s="199" t="str">
        <f>IF('เช็คเวลาเรียน เทอม 2'!GU33="ม",1,"")</f>
        <v/>
      </c>
      <c r="GL33" s="338">
        <f>COUNTIF(FH33:GK33,1)</f>
        <v>0</v>
      </c>
      <c r="GM33" s="339"/>
    </row>
    <row r="34" spans="1:195" ht="14.85" customHeight="1">
      <c r="A34" s="134">
        <f>IF('ข้อมูล นร'!A30="","X",'ข้อมูล นร'!A30)</f>
        <v>27</v>
      </c>
      <c r="B34" s="81" t="str">
        <f>IF('ข้อมูล นร'!D30="","",'ข้อมูล นร'!D30)</f>
        <v/>
      </c>
      <c r="C34" s="199" t="str">
        <f>IF('เช็คเวลาเรียน เทอม 2'!D34="ม",1,"")</f>
        <v/>
      </c>
      <c r="D34" s="199" t="str">
        <f>IF('เช็คเวลาเรียน เทอม 2'!E34="ม",1,"")</f>
        <v/>
      </c>
      <c r="E34" s="199" t="str">
        <f>IF('เช็คเวลาเรียน เทอม 2'!F34="ม",1,"")</f>
        <v/>
      </c>
      <c r="F34" s="199" t="str">
        <f>IF('เช็คเวลาเรียน เทอม 2'!G34="ม",1,"")</f>
        <v/>
      </c>
      <c r="G34" s="199" t="str">
        <f>IF('เช็คเวลาเรียน เทอม 2'!H34="ม",1,"")</f>
        <v/>
      </c>
      <c r="H34" s="198"/>
      <c r="I34" s="198"/>
      <c r="J34" s="199" t="str">
        <f>IF('เช็คเวลาเรียน เทอม 2'!K34="ม",1,"")</f>
        <v/>
      </c>
      <c r="K34" s="199" t="str">
        <f>IF('เช็คเวลาเรียน เทอม 2'!L34="ม",1,"")</f>
        <v/>
      </c>
      <c r="L34" s="199" t="str">
        <f>IF('เช็คเวลาเรียน เทอม 2'!M34="ม",1,"")</f>
        <v/>
      </c>
      <c r="M34" s="199" t="str">
        <f>IF('เช็คเวลาเรียน เทอม 2'!N34="ม",1,"")</f>
        <v/>
      </c>
      <c r="N34" s="199" t="str">
        <f>IF('เช็คเวลาเรียน เทอม 2'!O34="ม",1,"")</f>
        <v/>
      </c>
      <c r="O34" s="198"/>
      <c r="P34" s="198"/>
      <c r="Q34" s="199" t="str">
        <f>IF('เช็คเวลาเรียน เทอม 2'!R34="ม",1,"")</f>
        <v/>
      </c>
      <c r="R34" s="199" t="str">
        <f>IF('เช็คเวลาเรียน เทอม 2'!S34="ม",1,"")</f>
        <v/>
      </c>
      <c r="S34" s="199" t="str">
        <f>IF('เช็คเวลาเรียน เทอม 2'!T34="ม",1,"")</f>
        <v/>
      </c>
      <c r="T34" s="199" t="str">
        <f>IF('เช็คเวลาเรียน เทอม 2'!U34="ม",1,"")</f>
        <v/>
      </c>
      <c r="U34" s="199" t="str">
        <f>IF('เช็คเวลาเรียน เทอม 2'!V34="ม",1,"")</f>
        <v/>
      </c>
      <c r="V34" s="198"/>
      <c r="W34" s="198"/>
      <c r="X34" s="199" t="str">
        <f>IF('เช็คเวลาเรียน เทอม 2'!Y34="ม",1,"")</f>
        <v/>
      </c>
      <c r="Y34" s="199" t="str">
        <f>IF('เช็คเวลาเรียน เทอม 2'!Z34="ม",1,"")</f>
        <v/>
      </c>
      <c r="Z34" s="199" t="str">
        <f>IF('เช็คเวลาเรียน เทอม 2'!AA34="ม",1,"")</f>
        <v/>
      </c>
      <c r="AA34" s="199" t="str">
        <f>IF('เช็คเวลาเรียน เทอม 2'!AB34="ม",1,"")</f>
        <v/>
      </c>
      <c r="AB34" s="199" t="str">
        <f>IF('เช็คเวลาเรียน เทอม 2'!AC34="ม",1,"")</f>
        <v/>
      </c>
      <c r="AC34" s="198"/>
      <c r="AD34" s="198"/>
      <c r="AE34" s="199" t="str">
        <f>IF('เช็คเวลาเรียน เทอม 2'!AF34="ม",1,"")</f>
        <v/>
      </c>
      <c r="AF34" s="198"/>
      <c r="AG34" s="338">
        <f t="shared" ref="AG34:AG57" si="6">COUNTIF(C34:AF34,1)</f>
        <v>0</v>
      </c>
      <c r="AH34" s="339"/>
      <c r="AI34" s="199" t="str">
        <f>IF('เช็คเวลาเรียน เทอม 2'!AK34="ม",1,"")</f>
        <v/>
      </c>
      <c r="AJ34" s="199" t="str">
        <f>IF('เช็คเวลาเรียน เทอม 2'!AL34="ม",1,"")</f>
        <v/>
      </c>
      <c r="AK34" s="199" t="str">
        <f>IF('เช็คเวลาเรียน เทอม 2'!AM34="ม",1,"")</f>
        <v/>
      </c>
      <c r="AL34" s="199" t="str">
        <f>IF('เช็คเวลาเรียน เทอม 2'!AN34="ม",1,"")</f>
        <v/>
      </c>
      <c r="AM34" s="280"/>
      <c r="AN34" s="198"/>
      <c r="AO34" s="280"/>
      <c r="AP34" s="199" t="str">
        <f>IF('เช็คเวลาเรียน เทอม 2'!AR34="ม",1,"")</f>
        <v/>
      </c>
      <c r="AQ34" s="199" t="str">
        <f>IF('เช็คเวลาเรียน เทอม 2'!AS34="ม",1,"")</f>
        <v/>
      </c>
      <c r="AR34" s="280"/>
      <c r="AS34" s="199" t="str">
        <f>IF('เช็คเวลาเรียน เทอม 2'!AU34="ม",1,"")</f>
        <v/>
      </c>
      <c r="AT34" s="199" t="str">
        <f>IF('เช็คเวลาเรียน เทอม 2'!AV34="ม",1,"")</f>
        <v/>
      </c>
      <c r="AU34" s="198"/>
      <c r="AV34" s="198"/>
      <c r="AW34" s="199" t="str">
        <f>IF('เช็คเวลาเรียน เทอม 2'!AY34="ม",1,"")</f>
        <v/>
      </c>
      <c r="AX34" s="199" t="str">
        <f>IF('เช็คเวลาเรียน เทอม 2'!AZ34="ม",1,"")</f>
        <v/>
      </c>
      <c r="AY34" s="199" t="str">
        <f>IF('เช็คเวลาเรียน เทอม 2'!BA34="ม",1,"")</f>
        <v/>
      </c>
      <c r="AZ34" s="199" t="str">
        <f>IF('เช็คเวลาเรียน เทอม 2'!BB34="ม",1,"")</f>
        <v/>
      </c>
      <c r="BA34" s="199" t="str">
        <f>IF('เช็คเวลาเรียน เทอม 2'!BC34="ม",1,"")</f>
        <v/>
      </c>
      <c r="BB34" s="198"/>
      <c r="BC34" s="198"/>
      <c r="BD34" s="199" t="str">
        <f>IF('เช็คเวลาเรียน เทอม 2'!BF34="ม",1,"")</f>
        <v/>
      </c>
      <c r="BE34" s="199" t="str">
        <f>IF('เช็คเวลาเรียน เทอม 2'!BG34="ม",1,"")</f>
        <v/>
      </c>
      <c r="BF34" s="199" t="str">
        <f>IF('เช็คเวลาเรียน เทอม 2'!BH34="ม",1,"")</f>
        <v/>
      </c>
      <c r="BG34" s="199" t="str">
        <f>IF('เช็คเวลาเรียน เทอม 2'!BI34="ม",1,"")</f>
        <v/>
      </c>
      <c r="BH34" s="199" t="str">
        <f>IF('เช็คเวลาเรียน เทอม 2'!BJ34="ม",1,"")</f>
        <v/>
      </c>
      <c r="BI34" s="198"/>
      <c r="BJ34" s="198"/>
      <c r="BK34" s="199" t="str">
        <f>IF('เช็คเวลาเรียน เทอม 2'!BM34="ม",1,"")</f>
        <v/>
      </c>
      <c r="BL34" s="199" t="str">
        <f>IF('เช็คเวลาเรียน เทอม 2'!BN34="ม",1,"")</f>
        <v/>
      </c>
      <c r="BM34" s="287"/>
      <c r="BN34" s="338">
        <f t="shared" ref="BN34:BN57" si="7">COUNTIF(AI34:BM34,1)</f>
        <v>0</v>
      </c>
      <c r="BO34" s="339"/>
      <c r="BP34" s="289"/>
      <c r="BQ34" s="198"/>
      <c r="BR34" s="198"/>
      <c r="BS34" s="199" t="str">
        <f>IF('เช็คเวลาเรียน เทอม 2'!BW34="ม",1,"")</f>
        <v/>
      </c>
      <c r="BT34" s="199" t="str">
        <f>IF('เช็คเวลาเรียน เทอม 2'!BX34="ม",1,"")</f>
        <v/>
      </c>
      <c r="BU34" s="199" t="str">
        <f>IF('เช็คเวลาเรียน เทอม 2'!BY34="ม",1,"")</f>
        <v/>
      </c>
      <c r="BV34" s="199" t="str">
        <f>IF('เช็คเวลาเรียน เทอม 2'!BZ34="ม",1,"")</f>
        <v/>
      </c>
      <c r="BW34" s="199" t="str">
        <f>IF('เช็คเวลาเรียน เทอม 2'!CA34="ม",1,"")</f>
        <v/>
      </c>
      <c r="BX34" s="198"/>
      <c r="BY34" s="198"/>
      <c r="BZ34" s="199" t="str">
        <f>IF('เช็คเวลาเรียน เทอม 2'!CD34="ม",1,"")</f>
        <v/>
      </c>
      <c r="CA34" s="199" t="str">
        <f>IF('เช็คเวลาเรียน เทอม 2'!CE34="ม",1,"")</f>
        <v/>
      </c>
      <c r="CB34" s="199" t="str">
        <f>IF('เช็คเวลาเรียน เทอม 2'!CF34="ม",1,"")</f>
        <v/>
      </c>
      <c r="CC34" s="199" t="str">
        <f>IF('เช็คเวลาเรียน เทอม 2'!CG34="ม",1,"")</f>
        <v/>
      </c>
      <c r="CD34" s="199" t="str">
        <f>IF('เช็คเวลาเรียน เทอม 2'!CH34="ม",1,"")</f>
        <v/>
      </c>
      <c r="CE34" s="280"/>
      <c r="CF34" s="198"/>
      <c r="CG34" s="199" t="str">
        <f>IF('เช็คเวลาเรียน เทอม 2'!CK34="ม",1,"")</f>
        <v/>
      </c>
      <c r="CH34" s="199" t="str">
        <f>IF('เช็คเวลาเรียน เทอม 2'!CL34="ม",1,"")</f>
        <v/>
      </c>
      <c r="CI34" s="199" t="str">
        <f>IF('เช็คเวลาเรียน เทอม 2'!CM34="ม",1,"")</f>
        <v/>
      </c>
      <c r="CJ34" s="199" t="str">
        <f>IF('เช็คเวลาเรียน เทอม 2'!CN34="ม",1,"")</f>
        <v/>
      </c>
      <c r="CK34" s="199" t="str">
        <f>IF('เช็คเวลาเรียน เทอม 2'!CO34="ม",1,"")</f>
        <v/>
      </c>
      <c r="CL34" s="198"/>
      <c r="CM34" s="198"/>
      <c r="CN34" s="199" t="str">
        <f>IF('เช็คเวลาเรียน เทอม 2'!CR34="ม",1,"")</f>
        <v/>
      </c>
      <c r="CO34" s="199" t="str">
        <f>IF('เช็คเวลาเรียน เทอม 2'!CS34="ม",1,"")</f>
        <v/>
      </c>
      <c r="CP34" s="199" t="str">
        <f>IF('เช็คเวลาเรียน เทอม 2'!CT34="ม",1,"")</f>
        <v/>
      </c>
      <c r="CQ34" s="199" t="str">
        <f>IF('เช็คเวลาเรียน เทอม 2'!CU34="ม",1,"")</f>
        <v/>
      </c>
      <c r="CR34" s="199" t="str">
        <f>IF('เช็คเวลาเรียน เทอม 2'!CV34="ม",1,"")</f>
        <v/>
      </c>
      <c r="CS34" s="198"/>
      <c r="CT34" s="198"/>
      <c r="CU34" s="338">
        <f t="shared" ref="CU34:CU57" si="8">COUNTIF(BP34:CT34,1)</f>
        <v>0</v>
      </c>
      <c r="CV34" s="339"/>
      <c r="CW34" s="199" t="str">
        <f>IF('เช็คเวลาเรียน เทอม 2'!DC34="ม",1,"")</f>
        <v/>
      </c>
      <c r="CX34" s="199" t="str">
        <f>IF('เช็คเวลาเรียน เทอม 2'!DD34="ม",1,"")</f>
        <v/>
      </c>
      <c r="CY34" s="199" t="str">
        <f>IF('เช็คเวลาเรียน เทอม 2'!DE34="ม",1,"")</f>
        <v/>
      </c>
      <c r="CZ34" s="199" t="str">
        <f>IF('เช็คเวลาเรียน เทอม 2'!DF34="ม",1,"")</f>
        <v/>
      </c>
      <c r="DA34" s="199" t="str">
        <f>IF('เช็คเวลาเรียน เทอม 2'!DG34="ม",1,"")</f>
        <v/>
      </c>
      <c r="DB34" s="198"/>
      <c r="DC34" s="198"/>
      <c r="DD34" s="199" t="str">
        <f>IF('เช็คเวลาเรียน เทอม 2'!DJ34="ม",1,"")</f>
        <v/>
      </c>
      <c r="DE34" s="199" t="str">
        <f>IF('เช็คเวลาเรียน เทอม 2'!DK34="ม",1,"")</f>
        <v/>
      </c>
      <c r="DF34" s="199" t="str">
        <f>IF('เช็คเวลาเรียน เทอม 2'!DL34="ม",1,"")</f>
        <v/>
      </c>
      <c r="DG34" s="199" t="str">
        <f>IF('เช็คเวลาเรียน เทอม 2'!DM34="ม",1,"")</f>
        <v/>
      </c>
      <c r="DH34" s="199" t="str">
        <f>IF('เช็คเวลาเรียน เทอม 2'!DN34="ม",1,"")</f>
        <v/>
      </c>
      <c r="DI34" s="198"/>
      <c r="DJ34" s="198"/>
      <c r="DK34" s="199" t="str">
        <f>IF('เช็คเวลาเรียน เทอม 2'!DQ34="ม",1,"")</f>
        <v/>
      </c>
      <c r="DL34" s="199" t="str">
        <f>IF('เช็คเวลาเรียน เทอม 2'!DR34="ม",1,"")</f>
        <v/>
      </c>
      <c r="DM34" s="199" t="str">
        <f>IF('เช็คเวลาเรียน เทอม 2'!DS34="ม",1,"")</f>
        <v/>
      </c>
      <c r="DN34" s="199" t="str">
        <f>IF('เช็คเวลาเรียน เทอม 2'!DT34="ม",1,"")</f>
        <v/>
      </c>
      <c r="DO34" s="199" t="str">
        <f>IF('เช็คเวลาเรียน เทอม 2'!DU34="ม",1,"")</f>
        <v/>
      </c>
      <c r="DP34" s="198"/>
      <c r="DQ34" s="289"/>
      <c r="DR34" s="289"/>
      <c r="DS34" s="199" t="str">
        <f>IF('เช็คเวลาเรียน เทอม 2'!DY34="ม",1,"")</f>
        <v/>
      </c>
      <c r="DT34" s="199" t="str">
        <f>IF('เช็คเวลาเรียน เทอม 2'!DZ34="ม",1,"")</f>
        <v/>
      </c>
      <c r="DU34" s="199" t="str">
        <f>IF('เช็คเวลาเรียน เทอม 2'!EA34="ม",1,"")</f>
        <v/>
      </c>
      <c r="DV34" s="199" t="str">
        <f>IF('เช็คเวลาเรียน เทอม 2'!EB34="ม",1,"")</f>
        <v/>
      </c>
      <c r="DW34" s="198"/>
      <c r="DX34" s="198"/>
      <c r="DY34" s="338">
        <f t="shared" ref="DY34:DY57" si="9">COUNTIF(CW34:DX34,1)</f>
        <v>0</v>
      </c>
      <c r="DZ34" s="339"/>
      <c r="EA34" s="199" t="str">
        <f>IF('เช็คเวลาเรียน เทอม 2'!EI34="ม",1,"")</f>
        <v/>
      </c>
      <c r="EB34" s="199" t="str">
        <f>IF('เช็คเวลาเรียน เทอม 2'!EJ34="ม",1,"")</f>
        <v/>
      </c>
      <c r="EC34" s="199" t="str">
        <f>IF('เช็คเวลาเรียน เทอม 2'!EK34="ม",1,"")</f>
        <v/>
      </c>
      <c r="ED34" s="199" t="str">
        <f>IF('เช็คเวลาเรียน เทอม 2'!EL34="ม",1,"")</f>
        <v/>
      </c>
      <c r="EE34" s="199" t="str">
        <f>IF('เช็คเวลาเรียน เทอม 2'!EM34="ม",1,"")</f>
        <v/>
      </c>
      <c r="EF34" s="198"/>
      <c r="EG34" s="198"/>
      <c r="EH34" s="199" t="str">
        <f>IF('เช็คเวลาเรียน เทอม 2'!EP34="ม",1,"")</f>
        <v/>
      </c>
      <c r="EI34" s="199" t="str">
        <f>IF('เช็คเวลาเรียน เทอม 2'!EQ34="ม",1,"")</f>
        <v/>
      </c>
      <c r="EJ34" s="199" t="str">
        <f>IF('เช็คเวลาเรียน เทอม 2'!ER34="ม",1,"")</f>
        <v/>
      </c>
      <c r="EK34" s="199" t="str">
        <f>IF('เช็คเวลาเรียน เทอม 2'!ES34="ม",1,"")</f>
        <v/>
      </c>
      <c r="EL34" s="199" t="str">
        <f>IF('เช็คเวลาเรียน เทอม 2'!ET34="ม",1,"")</f>
        <v/>
      </c>
      <c r="EM34" s="198"/>
      <c r="EN34" s="198"/>
      <c r="EO34" s="199" t="str">
        <f>IF('เช็คเวลาเรียน เทอม 2'!EW34="ม",1,"")</f>
        <v/>
      </c>
      <c r="EP34" s="199" t="str">
        <f>IF('เช็คเวลาเรียน เทอม 2'!EX34="ม",1,"")</f>
        <v/>
      </c>
      <c r="EQ34" s="199" t="str">
        <f>IF('เช็คเวลาเรียน เทอม 2'!EY34="ม",1,"")</f>
        <v/>
      </c>
      <c r="ER34" s="199" t="str">
        <f>IF('เช็คเวลาเรียน เทอม 2'!EZ34="ม",1,"")</f>
        <v/>
      </c>
      <c r="ES34" s="199" t="str">
        <f>IF('เช็คเวลาเรียน เทอม 2'!FA34="ม",1,"")</f>
        <v/>
      </c>
      <c r="ET34" s="198"/>
      <c r="EU34" s="198"/>
      <c r="EV34" s="199" t="str">
        <f>IF('เช็คเวลาเรียน เทอม 2'!FD34="ม",1,"")</f>
        <v/>
      </c>
      <c r="EW34" s="199" t="str">
        <f>IF('เช็คเวลาเรียน เทอม 2'!FE34="ม",1,"")</f>
        <v/>
      </c>
      <c r="EX34" s="199" t="str">
        <f>IF('เช็คเวลาเรียน เทอม 2'!FF34="ม",1,"")</f>
        <v/>
      </c>
      <c r="EY34" s="199" t="str">
        <f>IF('เช็คเวลาเรียน เทอม 2'!FG34="ม",1,"")</f>
        <v/>
      </c>
      <c r="EZ34" s="199" t="str">
        <f>IF('เช็คเวลาเรียน เทอม 2'!FH34="ม",1,"")</f>
        <v/>
      </c>
      <c r="FA34" s="198"/>
      <c r="FB34" s="198"/>
      <c r="FC34" s="199" t="str">
        <f>IF('เช็คเวลาเรียน เทอม 2'!FK34="ม",1,"")</f>
        <v/>
      </c>
      <c r="FD34" s="199" t="str">
        <f>IF('เช็คเวลาเรียน เทอม 2'!FL34="ม",1,"")</f>
        <v/>
      </c>
      <c r="FE34" s="199" t="str">
        <f>IF('เช็คเวลาเรียน เทอม 2'!FM34="ม",1,"")</f>
        <v/>
      </c>
      <c r="FF34" s="338">
        <f t="shared" ref="FF34:FF57" si="10">COUNTIF(EA34:FE34,1)</f>
        <v>0</v>
      </c>
      <c r="FG34" s="339"/>
      <c r="FH34" s="199" t="str">
        <f>IF('เช็คเวลาเรียน เทอม 2'!FR34="ม",1,"")</f>
        <v/>
      </c>
      <c r="FI34" s="199" t="str">
        <f>IF('เช็คเวลาเรียน เทอม 2'!FS34="ม",1,"")</f>
        <v/>
      </c>
      <c r="FJ34" s="198"/>
      <c r="FK34" s="198"/>
      <c r="FL34" s="199" t="str">
        <f>IF('เช็คเวลาเรียน เทอม 2'!FV34="ม",1,"")</f>
        <v/>
      </c>
      <c r="FM34" s="289"/>
      <c r="FN34" s="199" t="str">
        <f>IF('เช็คเวลาเรียน เทอม 2'!FX34="ม",1,"")</f>
        <v/>
      </c>
      <c r="FO34" s="199" t="str">
        <f>IF('เช็คเวลาเรียน เทอม 2'!FY34="ม",1,"")</f>
        <v/>
      </c>
      <c r="FP34" s="199" t="str">
        <f>IF('เช็คเวลาเรียน เทอม 2'!FZ34="ม",1,"")</f>
        <v/>
      </c>
      <c r="FQ34" s="198"/>
      <c r="FR34" s="198"/>
      <c r="FS34" s="199" t="str">
        <f>IF('เช็คเวลาเรียน เทอม 2'!GC34="ม",1,"")</f>
        <v/>
      </c>
      <c r="FT34" s="289"/>
      <c r="FU34" s="289"/>
      <c r="FV34" s="289"/>
      <c r="FW34" s="199" t="str">
        <f>IF('เช็คเวลาเรียน เทอม 2'!GG34="ม",1,"")</f>
        <v/>
      </c>
      <c r="FX34" s="198"/>
      <c r="FY34" s="198"/>
      <c r="FZ34" s="199" t="str">
        <f>IF('เช็คเวลาเรียน เทอม 2'!GJ34="ม",1,"")</f>
        <v/>
      </c>
      <c r="GA34" s="199" t="str">
        <f>IF('เช็คเวลาเรียน เทอม 2'!GK34="ม",1,"")</f>
        <v/>
      </c>
      <c r="GB34" s="199" t="str">
        <f>IF('เช็คเวลาเรียน เทอม 2'!GL34="ม",1,"")</f>
        <v/>
      </c>
      <c r="GC34" s="199" t="str">
        <f>IF('เช็คเวลาเรียน เทอม 2'!GM34="ม",1,"")</f>
        <v/>
      </c>
      <c r="GD34" s="199" t="str">
        <f>IF('เช็คเวลาเรียน เทอม 2'!GN34="ม",1,"")</f>
        <v/>
      </c>
      <c r="GE34" s="198"/>
      <c r="GF34" s="198"/>
      <c r="GG34" s="199" t="str">
        <f>IF('เช็คเวลาเรียน เทอม 2'!GQ34="ม",1,"")</f>
        <v/>
      </c>
      <c r="GH34" s="199" t="str">
        <f>IF('เช็คเวลาเรียน เทอม 2'!GR34="ม",1,"")</f>
        <v/>
      </c>
      <c r="GI34" s="199" t="str">
        <f>IF('เช็คเวลาเรียน เทอม 2'!GS34="ม",1,"")</f>
        <v/>
      </c>
      <c r="GJ34" s="199" t="str">
        <f>IF('เช็คเวลาเรียน เทอม 2'!GT34="ม",1,"")</f>
        <v/>
      </c>
      <c r="GK34" s="199" t="str">
        <f>IF('เช็คเวลาเรียน เทอม 2'!GU34="ม",1,"")</f>
        <v/>
      </c>
      <c r="GL34" s="338">
        <f t="shared" ref="GL34:GL57" si="11">COUNTIF(FH34:GK34,1)</f>
        <v>0</v>
      </c>
      <c r="GM34" s="339"/>
    </row>
    <row r="35" spans="1:195" ht="14.85" customHeight="1">
      <c r="A35" s="134">
        <f>IF('ข้อมูล นร'!A31="","X",'ข้อมูล นร'!A31)</f>
        <v>28</v>
      </c>
      <c r="B35" s="81" t="str">
        <f>IF('ข้อมูล นร'!D31="","",'ข้อมูล นร'!D31)</f>
        <v/>
      </c>
      <c r="C35" s="199" t="str">
        <f>IF('เช็คเวลาเรียน เทอม 2'!D35="ม",1,"")</f>
        <v/>
      </c>
      <c r="D35" s="199" t="str">
        <f>IF('เช็คเวลาเรียน เทอม 2'!E35="ม",1,"")</f>
        <v/>
      </c>
      <c r="E35" s="199" t="str">
        <f>IF('เช็คเวลาเรียน เทอม 2'!F35="ม",1,"")</f>
        <v/>
      </c>
      <c r="F35" s="199" t="str">
        <f>IF('เช็คเวลาเรียน เทอม 2'!G35="ม",1,"")</f>
        <v/>
      </c>
      <c r="G35" s="199" t="str">
        <f>IF('เช็คเวลาเรียน เทอม 2'!H35="ม",1,"")</f>
        <v/>
      </c>
      <c r="H35" s="198"/>
      <c r="I35" s="198"/>
      <c r="J35" s="199" t="str">
        <f>IF('เช็คเวลาเรียน เทอม 2'!K35="ม",1,"")</f>
        <v/>
      </c>
      <c r="K35" s="199" t="str">
        <f>IF('เช็คเวลาเรียน เทอม 2'!L35="ม",1,"")</f>
        <v/>
      </c>
      <c r="L35" s="199" t="str">
        <f>IF('เช็คเวลาเรียน เทอม 2'!M35="ม",1,"")</f>
        <v/>
      </c>
      <c r="M35" s="199" t="str">
        <f>IF('เช็คเวลาเรียน เทอม 2'!N35="ม",1,"")</f>
        <v/>
      </c>
      <c r="N35" s="199" t="str">
        <f>IF('เช็คเวลาเรียน เทอม 2'!O35="ม",1,"")</f>
        <v/>
      </c>
      <c r="O35" s="198"/>
      <c r="P35" s="198"/>
      <c r="Q35" s="199" t="str">
        <f>IF('เช็คเวลาเรียน เทอม 2'!R35="ม",1,"")</f>
        <v/>
      </c>
      <c r="R35" s="199" t="str">
        <f>IF('เช็คเวลาเรียน เทอม 2'!S35="ม",1,"")</f>
        <v/>
      </c>
      <c r="S35" s="199" t="str">
        <f>IF('เช็คเวลาเรียน เทอม 2'!T35="ม",1,"")</f>
        <v/>
      </c>
      <c r="T35" s="199" t="str">
        <f>IF('เช็คเวลาเรียน เทอม 2'!U35="ม",1,"")</f>
        <v/>
      </c>
      <c r="U35" s="199" t="str">
        <f>IF('เช็คเวลาเรียน เทอม 2'!V35="ม",1,"")</f>
        <v/>
      </c>
      <c r="V35" s="198"/>
      <c r="W35" s="198"/>
      <c r="X35" s="199" t="str">
        <f>IF('เช็คเวลาเรียน เทอม 2'!Y35="ม",1,"")</f>
        <v/>
      </c>
      <c r="Y35" s="199" t="str">
        <f>IF('เช็คเวลาเรียน เทอม 2'!Z35="ม",1,"")</f>
        <v/>
      </c>
      <c r="Z35" s="199" t="str">
        <f>IF('เช็คเวลาเรียน เทอม 2'!AA35="ม",1,"")</f>
        <v/>
      </c>
      <c r="AA35" s="199" t="str">
        <f>IF('เช็คเวลาเรียน เทอม 2'!AB35="ม",1,"")</f>
        <v/>
      </c>
      <c r="AB35" s="199" t="str">
        <f>IF('เช็คเวลาเรียน เทอม 2'!AC35="ม",1,"")</f>
        <v/>
      </c>
      <c r="AC35" s="198"/>
      <c r="AD35" s="198"/>
      <c r="AE35" s="199" t="str">
        <f>IF('เช็คเวลาเรียน เทอม 2'!AF35="ม",1,"")</f>
        <v/>
      </c>
      <c r="AF35" s="198"/>
      <c r="AG35" s="338">
        <f t="shared" si="6"/>
        <v>0</v>
      </c>
      <c r="AH35" s="339"/>
      <c r="AI35" s="199" t="str">
        <f>IF('เช็คเวลาเรียน เทอม 2'!AK35="ม",1,"")</f>
        <v/>
      </c>
      <c r="AJ35" s="199" t="str">
        <f>IF('เช็คเวลาเรียน เทอม 2'!AL35="ม",1,"")</f>
        <v/>
      </c>
      <c r="AK35" s="199" t="str">
        <f>IF('เช็คเวลาเรียน เทอม 2'!AM35="ม",1,"")</f>
        <v/>
      </c>
      <c r="AL35" s="199" t="str">
        <f>IF('เช็คเวลาเรียน เทอม 2'!AN35="ม",1,"")</f>
        <v/>
      </c>
      <c r="AM35" s="280"/>
      <c r="AN35" s="198"/>
      <c r="AO35" s="280"/>
      <c r="AP35" s="199" t="str">
        <f>IF('เช็คเวลาเรียน เทอม 2'!AR35="ม",1,"")</f>
        <v/>
      </c>
      <c r="AQ35" s="199" t="str">
        <f>IF('เช็คเวลาเรียน เทอม 2'!AS35="ม",1,"")</f>
        <v/>
      </c>
      <c r="AR35" s="280"/>
      <c r="AS35" s="199" t="str">
        <f>IF('เช็คเวลาเรียน เทอม 2'!AU35="ม",1,"")</f>
        <v/>
      </c>
      <c r="AT35" s="199" t="str">
        <f>IF('เช็คเวลาเรียน เทอม 2'!AV35="ม",1,"")</f>
        <v/>
      </c>
      <c r="AU35" s="198"/>
      <c r="AV35" s="198"/>
      <c r="AW35" s="199" t="str">
        <f>IF('เช็คเวลาเรียน เทอม 2'!AY35="ม",1,"")</f>
        <v/>
      </c>
      <c r="AX35" s="199" t="str">
        <f>IF('เช็คเวลาเรียน เทอม 2'!AZ35="ม",1,"")</f>
        <v/>
      </c>
      <c r="AY35" s="199" t="str">
        <f>IF('เช็คเวลาเรียน เทอม 2'!BA35="ม",1,"")</f>
        <v/>
      </c>
      <c r="AZ35" s="199" t="str">
        <f>IF('เช็คเวลาเรียน เทอม 2'!BB35="ม",1,"")</f>
        <v/>
      </c>
      <c r="BA35" s="199" t="str">
        <f>IF('เช็คเวลาเรียน เทอม 2'!BC35="ม",1,"")</f>
        <v/>
      </c>
      <c r="BB35" s="198"/>
      <c r="BC35" s="198"/>
      <c r="BD35" s="199" t="str">
        <f>IF('เช็คเวลาเรียน เทอม 2'!BF35="ม",1,"")</f>
        <v/>
      </c>
      <c r="BE35" s="199" t="str">
        <f>IF('เช็คเวลาเรียน เทอม 2'!BG35="ม",1,"")</f>
        <v/>
      </c>
      <c r="BF35" s="199" t="str">
        <f>IF('เช็คเวลาเรียน เทอม 2'!BH35="ม",1,"")</f>
        <v/>
      </c>
      <c r="BG35" s="199" t="str">
        <f>IF('เช็คเวลาเรียน เทอม 2'!BI35="ม",1,"")</f>
        <v/>
      </c>
      <c r="BH35" s="199" t="str">
        <f>IF('เช็คเวลาเรียน เทอม 2'!BJ35="ม",1,"")</f>
        <v/>
      </c>
      <c r="BI35" s="198"/>
      <c r="BJ35" s="198"/>
      <c r="BK35" s="199" t="str">
        <f>IF('เช็คเวลาเรียน เทอม 2'!BM35="ม",1,"")</f>
        <v/>
      </c>
      <c r="BL35" s="199" t="str">
        <f>IF('เช็คเวลาเรียน เทอม 2'!BN35="ม",1,"")</f>
        <v/>
      </c>
      <c r="BM35" s="287"/>
      <c r="BN35" s="338">
        <f t="shared" si="7"/>
        <v>0</v>
      </c>
      <c r="BO35" s="339"/>
      <c r="BP35" s="289"/>
      <c r="BQ35" s="198"/>
      <c r="BR35" s="198"/>
      <c r="BS35" s="199" t="str">
        <f>IF('เช็คเวลาเรียน เทอม 2'!BW35="ม",1,"")</f>
        <v/>
      </c>
      <c r="BT35" s="199" t="str">
        <f>IF('เช็คเวลาเรียน เทอม 2'!BX35="ม",1,"")</f>
        <v/>
      </c>
      <c r="BU35" s="199" t="str">
        <f>IF('เช็คเวลาเรียน เทอม 2'!BY35="ม",1,"")</f>
        <v/>
      </c>
      <c r="BV35" s="199" t="str">
        <f>IF('เช็คเวลาเรียน เทอม 2'!BZ35="ม",1,"")</f>
        <v/>
      </c>
      <c r="BW35" s="199" t="str">
        <f>IF('เช็คเวลาเรียน เทอม 2'!CA35="ม",1,"")</f>
        <v/>
      </c>
      <c r="BX35" s="198"/>
      <c r="BY35" s="198"/>
      <c r="BZ35" s="199" t="str">
        <f>IF('เช็คเวลาเรียน เทอม 2'!CD35="ม",1,"")</f>
        <v/>
      </c>
      <c r="CA35" s="199" t="str">
        <f>IF('เช็คเวลาเรียน เทอม 2'!CE35="ม",1,"")</f>
        <v/>
      </c>
      <c r="CB35" s="199" t="str">
        <f>IF('เช็คเวลาเรียน เทอม 2'!CF35="ม",1,"")</f>
        <v/>
      </c>
      <c r="CC35" s="199" t="str">
        <f>IF('เช็คเวลาเรียน เทอม 2'!CG35="ม",1,"")</f>
        <v/>
      </c>
      <c r="CD35" s="199" t="str">
        <f>IF('เช็คเวลาเรียน เทอม 2'!CH35="ม",1,"")</f>
        <v/>
      </c>
      <c r="CE35" s="280"/>
      <c r="CF35" s="198"/>
      <c r="CG35" s="199" t="str">
        <f>IF('เช็คเวลาเรียน เทอม 2'!CK35="ม",1,"")</f>
        <v/>
      </c>
      <c r="CH35" s="199" t="str">
        <f>IF('เช็คเวลาเรียน เทอม 2'!CL35="ม",1,"")</f>
        <v/>
      </c>
      <c r="CI35" s="199" t="str">
        <f>IF('เช็คเวลาเรียน เทอม 2'!CM35="ม",1,"")</f>
        <v/>
      </c>
      <c r="CJ35" s="199" t="str">
        <f>IF('เช็คเวลาเรียน เทอม 2'!CN35="ม",1,"")</f>
        <v/>
      </c>
      <c r="CK35" s="199" t="str">
        <f>IF('เช็คเวลาเรียน เทอม 2'!CO35="ม",1,"")</f>
        <v/>
      </c>
      <c r="CL35" s="198"/>
      <c r="CM35" s="198"/>
      <c r="CN35" s="199" t="str">
        <f>IF('เช็คเวลาเรียน เทอม 2'!CR35="ม",1,"")</f>
        <v/>
      </c>
      <c r="CO35" s="199" t="str">
        <f>IF('เช็คเวลาเรียน เทอม 2'!CS35="ม",1,"")</f>
        <v/>
      </c>
      <c r="CP35" s="199" t="str">
        <f>IF('เช็คเวลาเรียน เทอม 2'!CT35="ม",1,"")</f>
        <v/>
      </c>
      <c r="CQ35" s="199" t="str">
        <f>IF('เช็คเวลาเรียน เทอม 2'!CU35="ม",1,"")</f>
        <v/>
      </c>
      <c r="CR35" s="199" t="str">
        <f>IF('เช็คเวลาเรียน เทอม 2'!CV35="ม",1,"")</f>
        <v/>
      </c>
      <c r="CS35" s="198"/>
      <c r="CT35" s="198"/>
      <c r="CU35" s="338">
        <f t="shared" si="8"/>
        <v>0</v>
      </c>
      <c r="CV35" s="339"/>
      <c r="CW35" s="199" t="str">
        <f>IF('เช็คเวลาเรียน เทอม 2'!DC35="ม",1,"")</f>
        <v/>
      </c>
      <c r="CX35" s="199" t="str">
        <f>IF('เช็คเวลาเรียน เทอม 2'!DD35="ม",1,"")</f>
        <v/>
      </c>
      <c r="CY35" s="199" t="str">
        <f>IF('เช็คเวลาเรียน เทอม 2'!DE35="ม",1,"")</f>
        <v/>
      </c>
      <c r="CZ35" s="199" t="str">
        <f>IF('เช็คเวลาเรียน เทอม 2'!DF35="ม",1,"")</f>
        <v/>
      </c>
      <c r="DA35" s="199" t="str">
        <f>IF('เช็คเวลาเรียน เทอม 2'!DG35="ม",1,"")</f>
        <v/>
      </c>
      <c r="DB35" s="198"/>
      <c r="DC35" s="198"/>
      <c r="DD35" s="199" t="str">
        <f>IF('เช็คเวลาเรียน เทอม 2'!DJ35="ม",1,"")</f>
        <v/>
      </c>
      <c r="DE35" s="199" t="str">
        <f>IF('เช็คเวลาเรียน เทอม 2'!DK35="ม",1,"")</f>
        <v/>
      </c>
      <c r="DF35" s="199" t="str">
        <f>IF('เช็คเวลาเรียน เทอม 2'!DL35="ม",1,"")</f>
        <v/>
      </c>
      <c r="DG35" s="199" t="str">
        <f>IF('เช็คเวลาเรียน เทอม 2'!DM35="ม",1,"")</f>
        <v/>
      </c>
      <c r="DH35" s="199" t="str">
        <f>IF('เช็คเวลาเรียน เทอม 2'!DN35="ม",1,"")</f>
        <v/>
      </c>
      <c r="DI35" s="198"/>
      <c r="DJ35" s="198"/>
      <c r="DK35" s="199" t="str">
        <f>IF('เช็คเวลาเรียน เทอม 2'!DQ35="ม",1,"")</f>
        <v/>
      </c>
      <c r="DL35" s="199" t="str">
        <f>IF('เช็คเวลาเรียน เทอม 2'!DR35="ม",1,"")</f>
        <v/>
      </c>
      <c r="DM35" s="199" t="str">
        <f>IF('เช็คเวลาเรียน เทอม 2'!DS35="ม",1,"")</f>
        <v/>
      </c>
      <c r="DN35" s="199" t="str">
        <f>IF('เช็คเวลาเรียน เทอม 2'!DT35="ม",1,"")</f>
        <v/>
      </c>
      <c r="DO35" s="199" t="str">
        <f>IF('เช็คเวลาเรียน เทอม 2'!DU35="ม",1,"")</f>
        <v/>
      </c>
      <c r="DP35" s="198"/>
      <c r="DQ35" s="289"/>
      <c r="DR35" s="289"/>
      <c r="DS35" s="199" t="str">
        <f>IF('เช็คเวลาเรียน เทอม 2'!DY35="ม",1,"")</f>
        <v/>
      </c>
      <c r="DT35" s="199" t="str">
        <f>IF('เช็คเวลาเรียน เทอม 2'!DZ35="ม",1,"")</f>
        <v/>
      </c>
      <c r="DU35" s="199" t="str">
        <f>IF('เช็คเวลาเรียน เทอม 2'!EA35="ม",1,"")</f>
        <v/>
      </c>
      <c r="DV35" s="199" t="str">
        <f>IF('เช็คเวลาเรียน เทอม 2'!EB35="ม",1,"")</f>
        <v/>
      </c>
      <c r="DW35" s="198"/>
      <c r="DX35" s="198"/>
      <c r="DY35" s="338">
        <f t="shared" si="9"/>
        <v>0</v>
      </c>
      <c r="DZ35" s="339"/>
      <c r="EA35" s="199" t="str">
        <f>IF('เช็คเวลาเรียน เทอม 2'!EI35="ม",1,"")</f>
        <v/>
      </c>
      <c r="EB35" s="199" t="str">
        <f>IF('เช็คเวลาเรียน เทอม 2'!EJ35="ม",1,"")</f>
        <v/>
      </c>
      <c r="EC35" s="199" t="str">
        <f>IF('เช็คเวลาเรียน เทอม 2'!EK35="ม",1,"")</f>
        <v/>
      </c>
      <c r="ED35" s="199" t="str">
        <f>IF('เช็คเวลาเรียน เทอม 2'!EL35="ม",1,"")</f>
        <v/>
      </c>
      <c r="EE35" s="199" t="str">
        <f>IF('เช็คเวลาเรียน เทอม 2'!EM35="ม",1,"")</f>
        <v/>
      </c>
      <c r="EF35" s="198"/>
      <c r="EG35" s="198"/>
      <c r="EH35" s="199" t="str">
        <f>IF('เช็คเวลาเรียน เทอม 2'!EP35="ม",1,"")</f>
        <v/>
      </c>
      <c r="EI35" s="199" t="str">
        <f>IF('เช็คเวลาเรียน เทอม 2'!EQ35="ม",1,"")</f>
        <v/>
      </c>
      <c r="EJ35" s="199" t="str">
        <f>IF('เช็คเวลาเรียน เทอม 2'!ER35="ม",1,"")</f>
        <v/>
      </c>
      <c r="EK35" s="199" t="str">
        <f>IF('เช็คเวลาเรียน เทอม 2'!ES35="ม",1,"")</f>
        <v/>
      </c>
      <c r="EL35" s="199" t="str">
        <f>IF('เช็คเวลาเรียน เทอม 2'!ET35="ม",1,"")</f>
        <v/>
      </c>
      <c r="EM35" s="198"/>
      <c r="EN35" s="198"/>
      <c r="EO35" s="199" t="str">
        <f>IF('เช็คเวลาเรียน เทอม 2'!EW35="ม",1,"")</f>
        <v/>
      </c>
      <c r="EP35" s="199" t="str">
        <f>IF('เช็คเวลาเรียน เทอม 2'!EX35="ม",1,"")</f>
        <v/>
      </c>
      <c r="EQ35" s="199" t="str">
        <f>IF('เช็คเวลาเรียน เทอม 2'!EY35="ม",1,"")</f>
        <v/>
      </c>
      <c r="ER35" s="199" t="str">
        <f>IF('เช็คเวลาเรียน เทอม 2'!EZ35="ม",1,"")</f>
        <v/>
      </c>
      <c r="ES35" s="199" t="str">
        <f>IF('เช็คเวลาเรียน เทอม 2'!FA35="ม",1,"")</f>
        <v/>
      </c>
      <c r="ET35" s="198"/>
      <c r="EU35" s="198"/>
      <c r="EV35" s="199" t="str">
        <f>IF('เช็คเวลาเรียน เทอม 2'!FD35="ม",1,"")</f>
        <v/>
      </c>
      <c r="EW35" s="199" t="str">
        <f>IF('เช็คเวลาเรียน เทอม 2'!FE35="ม",1,"")</f>
        <v/>
      </c>
      <c r="EX35" s="199" t="str">
        <f>IF('เช็คเวลาเรียน เทอม 2'!FF35="ม",1,"")</f>
        <v/>
      </c>
      <c r="EY35" s="199" t="str">
        <f>IF('เช็คเวลาเรียน เทอม 2'!FG35="ม",1,"")</f>
        <v/>
      </c>
      <c r="EZ35" s="199" t="str">
        <f>IF('เช็คเวลาเรียน เทอม 2'!FH35="ม",1,"")</f>
        <v/>
      </c>
      <c r="FA35" s="198"/>
      <c r="FB35" s="198"/>
      <c r="FC35" s="199" t="str">
        <f>IF('เช็คเวลาเรียน เทอม 2'!FK35="ม",1,"")</f>
        <v/>
      </c>
      <c r="FD35" s="199" t="str">
        <f>IF('เช็คเวลาเรียน เทอม 2'!FL35="ม",1,"")</f>
        <v/>
      </c>
      <c r="FE35" s="199" t="str">
        <f>IF('เช็คเวลาเรียน เทอม 2'!FM35="ม",1,"")</f>
        <v/>
      </c>
      <c r="FF35" s="338">
        <f t="shared" si="10"/>
        <v>0</v>
      </c>
      <c r="FG35" s="339"/>
      <c r="FH35" s="199" t="str">
        <f>IF('เช็คเวลาเรียน เทอม 2'!FR35="ม",1,"")</f>
        <v/>
      </c>
      <c r="FI35" s="199" t="str">
        <f>IF('เช็คเวลาเรียน เทอม 2'!FS35="ม",1,"")</f>
        <v/>
      </c>
      <c r="FJ35" s="198"/>
      <c r="FK35" s="198"/>
      <c r="FL35" s="199" t="str">
        <f>IF('เช็คเวลาเรียน เทอม 2'!FV35="ม",1,"")</f>
        <v/>
      </c>
      <c r="FM35" s="289"/>
      <c r="FN35" s="199" t="str">
        <f>IF('เช็คเวลาเรียน เทอม 2'!FX35="ม",1,"")</f>
        <v/>
      </c>
      <c r="FO35" s="199" t="str">
        <f>IF('เช็คเวลาเรียน เทอม 2'!FY35="ม",1,"")</f>
        <v/>
      </c>
      <c r="FP35" s="199" t="str">
        <f>IF('เช็คเวลาเรียน เทอม 2'!FZ35="ม",1,"")</f>
        <v/>
      </c>
      <c r="FQ35" s="198"/>
      <c r="FR35" s="198"/>
      <c r="FS35" s="199" t="str">
        <f>IF('เช็คเวลาเรียน เทอม 2'!GC35="ม",1,"")</f>
        <v/>
      </c>
      <c r="FT35" s="289"/>
      <c r="FU35" s="289"/>
      <c r="FV35" s="289"/>
      <c r="FW35" s="199" t="str">
        <f>IF('เช็คเวลาเรียน เทอม 2'!GG35="ม",1,"")</f>
        <v/>
      </c>
      <c r="FX35" s="198"/>
      <c r="FY35" s="198"/>
      <c r="FZ35" s="199" t="str">
        <f>IF('เช็คเวลาเรียน เทอม 2'!GJ35="ม",1,"")</f>
        <v/>
      </c>
      <c r="GA35" s="199" t="str">
        <f>IF('เช็คเวลาเรียน เทอม 2'!GK35="ม",1,"")</f>
        <v/>
      </c>
      <c r="GB35" s="199" t="str">
        <f>IF('เช็คเวลาเรียน เทอม 2'!GL35="ม",1,"")</f>
        <v/>
      </c>
      <c r="GC35" s="199" t="str">
        <f>IF('เช็คเวลาเรียน เทอม 2'!GM35="ม",1,"")</f>
        <v/>
      </c>
      <c r="GD35" s="199" t="str">
        <f>IF('เช็คเวลาเรียน เทอม 2'!GN35="ม",1,"")</f>
        <v/>
      </c>
      <c r="GE35" s="198"/>
      <c r="GF35" s="198"/>
      <c r="GG35" s="199" t="str">
        <f>IF('เช็คเวลาเรียน เทอม 2'!GQ35="ม",1,"")</f>
        <v/>
      </c>
      <c r="GH35" s="199" t="str">
        <f>IF('เช็คเวลาเรียน เทอม 2'!GR35="ม",1,"")</f>
        <v/>
      </c>
      <c r="GI35" s="199" t="str">
        <f>IF('เช็คเวลาเรียน เทอม 2'!GS35="ม",1,"")</f>
        <v/>
      </c>
      <c r="GJ35" s="199" t="str">
        <f>IF('เช็คเวลาเรียน เทอม 2'!GT35="ม",1,"")</f>
        <v/>
      </c>
      <c r="GK35" s="199" t="str">
        <f>IF('เช็คเวลาเรียน เทอม 2'!GU35="ม",1,"")</f>
        <v/>
      </c>
      <c r="GL35" s="338">
        <f t="shared" si="11"/>
        <v>0</v>
      </c>
      <c r="GM35" s="339"/>
    </row>
    <row r="36" spans="1:195" ht="14.85" customHeight="1">
      <c r="A36" s="134">
        <f>IF('ข้อมูล นร'!A32="","X",'ข้อมูล นร'!A32)</f>
        <v>29</v>
      </c>
      <c r="B36" s="81" t="str">
        <f>IF('ข้อมูล นร'!D32="","",'ข้อมูล นร'!D32)</f>
        <v/>
      </c>
      <c r="C36" s="199" t="str">
        <f>IF('เช็คเวลาเรียน เทอม 2'!D36="ม",1,"")</f>
        <v/>
      </c>
      <c r="D36" s="199" t="str">
        <f>IF('เช็คเวลาเรียน เทอม 2'!E36="ม",1,"")</f>
        <v/>
      </c>
      <c r="E36" s="199" t="str">
        <f>IF('เช็คเวลาเรียน เทอม 2'!F36="ม",1,"")</f>
        <v/>
      </c>
      <c r="F36" s="199" t="str">
        <f>IF('เช็คเวลาเรียน เทอม 2'!G36="ม",1,"")</f>
        <v/>
      </c>
      <c r="G36" s="199" t="str">
        <f>IF('เช็คเวลาเรียน เทอม 2'!H36="ม",1,"")</f>
        <v/>
      </c>
      <c r="H36" s="198"/>
      <c r="I36" s="198"/>
      <c r="J36" s="199" t="str">
        <f>IF('เช็คเวลาเรียน เทอม 2'!K36="ม",1,"")</f>
        <v/>
      </c>
      <c r="K36" s="199" t="str">
        <f>IF('เช็คเวลาเรียน เทอม 2'!L36="ม",1,"")</f>
        <v/>
      </c>
      <c r="L36" s="199" t="str">
        <f>IF('เช็คเวลาเรียน เทอม 2'!M36="ม",1,"")</f>
        <v/>
      </c>
      <c r="M36" s="199" t="str">
        <f>IF('เช็คเวลาเรียน เทอม 2'!N36="ม",1,"")</f>
        <v/>
      </c>
      <c r="N36" s="199" t="str">
        <f>IF('เช็คเวลาเรียน เทอม 2'!O36="ม",1,"")</f>
        <v/>
      </c>
      <c r="O36" s="198"/>
      <c r="P36" s="198"/>
      <c r="Q36" s="199" t="str">
        <f>IF('เช็คเวลาเรียน เทอม 2'!R36="ม",1,"")</f>
        <v/>
      </c>
      <c r="R36" s="199" t="str">
        <f>IF('เช็คเวลาเรียน เทอม 2'!S36="ม",1,"")</f>
        <v/>
      </c>
      <c r="S36" s="199" t="str">
        <f>IF('เช็คเวลาเรียน เทอม 2'!T36="ม",1,"")</f>
        <v/>
      </c>
      <c r="T36" s="199" t="str">
        <f>IF('เช็คเวลาเรียน เทอม 2'!U36="ม",1,"")</f>
        <v/>
      </c>
      <c r="U36" s="199" t="str">
        <f>IF('เช็คเวลาเรียน เทอม 2'!V36="ม",1,"")</f>
        <v/>
      </c>
      <c r="V36" s="198"/>
      <c r="W36" s="198"/>
      <c r="X36" s="199" t="str">
        <f>IF('เช็คเวลาเรียน เทอม 2'!Y36="ม",1,"")</f>
        <v/>
      </c>
      <c r="Y36" s="199" t="str">
        <f>IF('เช็คเวลาเรียน เทอม 2'!Z36="ม",1,"")</f>
        <v/>
      </c>
      <c r="Z36" s="199" t="str">
        <f>IF('เช็คเวลาเรียน เทอม 2'!AA36="ม",1,"")</f>
        <v/>
      </c>
      <c r="AA36" s="199" t="str">
        <f>IF('เช็คเวลาเรียน เทอม 2'!AB36="ม",1,"")</f>
        <v/>
      </c>
      <c r="AB36" s="199" t="str">
        <f>IF('เช็คเวลาเรียน เทอม 2'!AC36="ม",1,"")</f>
        <v/>
      </c>
      <c r="AC36" s="198"/>
      <c r="AD36" s="198"/>
      <c r="AE36" s="199" t="str">
        <f>IF('เช็คเวลาเรียน เทอม 2'!AF36="ม",1,"")</f>
        <v/>
      </c>
      <c r="AF36" s="198"/>
      <c r="AG36" s="338">
        <f t="shared" si="6"/>
        <v>0</v>
      </c>
      <c r="AH36" s="339"/>
      <c r="AI36" s="199" t="str">
        <f>IF('เช็คเวลาเรียน เทอม 2'!AK36="ม",1,"")</f>
        <v/>
      </c>
      <c r="AJ36" s="199" t="str">
        <f>IF('เช็คเวลาเรียน เทอม 2'!AL36="ม",1,"")</f>
        <v/>
      </c>
      <c r="AK36" s="199" t="str">
        <f>IF('เช็คเวลาเรียน เทอม 2'!AM36="ม",1,"")</f>
        <v/>
      </c>
      <c r="AL36" s="199" t="str">
        <f>IF('เช็คเวลาเรียน เทอม 2'!AN36="ม",1,"")</f>
        <v/>
      </c>
      <c r="AM36" s="280"/>
      <c r="AN36" s="198"/>
      <c r="AO36" s="280"/>
      <c r="AP36" s="199" t="str">
        <f>IF('เช็คเวลาเรียน เทอม 2'!AR36="ม",1,"")</f>
        <v/>
      </c>
      <c r="AQ36" s="199" t="str">
        <f>IF('เช็คเวลาเรียน เทอม 2'!AS36="ม",1,"")</f>
        <v/>
      </c>
      <c r="AR36" s="280"/>
      <c r="AS36" s="199" t="str">
        <f>IF('เช็คเวลาเรียน เทอม 2'!AU36="ม",1,"")</f>
        <v/>
      </c>
      <c r="AT36" s="199" t="str">
        <f>IF('เช็คเวลาเรียน เทอม 2'!AV36="ม",1,"")</f>
        <v/>
      </c>
      <c r="AU36" s="198"/>
      <c r="AV36" s="198"/>
      <c r="AW36" s="199" t="str">
        <f>IF('เช็คเวลาเรียน เทอม 2'!AY36="ม",1,"")</f>
        <v/>
      </c>
      <c r="AX36" s="199" t="str">
        <f>IF('เช็คเวลาเรียน เทอม 2'!AZ36="ม",1,"")</f>
        <v/>
      </c>
      <c r="AY36" s="199" t="str">
        <f>IF('เช็คเวลาเรียน เทอม 2'!BA36="ม",1,"")</f>
        <v/>
      </c>
      <c r="AZ36" s="199" t="str">
        <f>IF('เช็คเวลาเรียน เทอม 2'!BB36="ม",1,"")</f>
        <v/>
      </c>
      <c r="BA36" s="199" t="str">
        <f>IF('เช็คเวลาเรียน เทอม 2'!BC36="ม",1,"")</f>
        <v/>
      </c>
      <c r="BB36" s="198"/>
      <c r="BC36" s="198"/>
      <c r="BD36" s="199" t="str">
        <f>IF('เช็คเวลาเรียน เทอม 2'!BF36="ม",1,"")</f>
        <v/>
      </c>
      <c r="BE36" s="199" t="str">
        <f>IF('เช็คเวลาเรียน เทอม 2'!BG36="ม",1,"")</f>
        <v/>
      </c>
      <c r="BF36" s="199" t="str">
        <f>IF('เช็คเวลาเรียน เทอม 2'!BH36="ม",1,"")</f>
        <v/>
      </c>
      <c r="BG36" s="199" t="str">
        <f>IF('เช็คเวลาเรียน เทอม 2'!BI36="ม",1,"")</f>
        <v/>
      </c>
      <c r="BH36" s="199" t="str">
        <f>IF('เช็คเวลาเรียน เทอม 2'!BJ36="ม",1,"")</f>
        <v/>
      </c>
      <c r="BI36" s="198"/>
      <c r="BJ36" s="198"/>
      <c r="BK36" s="199" t="str">
        <f>IF('เช็คเวลาเรียน เทอม 2'!BM36="ม",1,"")</f>
        <v/>
      </c>
      <c r="BL36" s="199" t="str">
        <f>IF('เช็คเวลาเรียน เทอม 2'!BN36="ม",1,"")</f>
        <v/>
      </c>
      <c r="BM36" s="287"/>
      <c r="BN36" s="338">
        <f t="shared" si="7"/>
        <v>0</v>
      </c>
      <c r="BO36" s="339"/>
      <c r="BP36" s="289"/>
      <c r="BQ36" s="198"/>
      <c r="BR36" s="198"/>
      <c r="BS36" s="199" t="str">
        <f>IF('เช็คเวลาเรียน เทอม 2'!BW36="ม",1,"")</f>
        <v/>
      </c>
      <c r="BT36" s="199" t="str">
        <f>IF('เช็คเวลาเรียน เทอม 2'!BX36="ม",1,"")</f>
        <v/>
      </c>
      <c r="BU36" s="199" t="str">
        <f>IF('เช็คเวลาเรียน เทอม 2'!BY36="ม",1,"")</f>
        <v/>
      </c>
      <c r="BV36" s="199" t="str">
        <f>IF('เช็คเวลาเรียน เทอม 2'!BZ36="ม",1,"")</f>
        <v/>
      </c>
      <c r="BW36" s="199" t="str">
        <f>IF('เช็คเวลาเรียน เทอม 2'!CA36="ม",1,"")</f>
        <v/>
      </c>
      <c r="BX36" s="198"/>
      <c r="BY36" s="198"/>
      <c r="BZ36" s="199" t="str">
        <f>IF('เช็คเวลาเรียน เทอม 2'!CD36="ม",1,"")</f>
        <v/>
      </c>
      <c r="CA36" s="199" t="str">
        <f>IF('เช็คเวลาเรียน เทอม 2'!CE36="ม",1,"")</f>
        <v/>
      </c>
      <c r="CB36" s="199" t="str">
        <f>IF('เช็คเวลาเรียน เทอม 2'!CF36="ม",1,"")</f>
        <v/>
      </c>
      <c r="CC36" s="199" t="str">
        <f>IF('เช็คเวลาเรียน เทอม 2'!CG36="ม",1,"")</f>
        <v/>
      </c>
      <c r="CD36" s="199" t="str">
        <f>IF('เช็คเวลาเรียน เทอม 2'!CH36="ม",1,"")</f>
        <v/>
      </c>
      <c r="CE36" s="280"/>
      <c r="CF36" s="198"/>
      <c r="CG36" s="199" t="str">
        <f>IF('เช็คเวลาเรียน เทอม 2'!CK36="ม",1,"")</f>
        <v/>
      </c>
      <c r="CH36" s="199" t="str">
        <f>IF('เช็คเวลาเรียน เทอม 2'!CL36="ม",1,"")</f>
        <v/>
      </c>
      <c r="CI36" s="199" t="str">
        <f>IF('เช็คเวลาเรียน เทอม 2'!CM36="ม",1,"")</f>
        <v/>
      </c>
      <c r="CJ36" s="199" t="str">
        <f>IF('เช็คเวลาเรียน เทอม 2'!CN36="ม",1,"")</f>
        <v/>
      </c>
      <c r="CK36" s="199" t="str">
        <f>IF('เช็คเวลาเรียน เทอม 2'!CO36="ม",1,"")</f>
        <v/>
      </c>
      <c r="CL36" s="198"/>
      <c r="CM36" s="198"/>
      <c r="CN36" s="199" t="str">
        <f>IF('เช็คเวลาเรียน เทอม 2'!CR36="ม",1,"")</f>
        <v/>
      </c>
      <c r="CO36" s="199" t="str">
        <f>IF('เช็คเวลาเรียน เทอม 2'!CS36="ม",1,"")</f>
        <v/>
      </c>
      <c r="CP36" s="199" t="str">
        <f>IF('เช็คเวลาเรียน เทอม 2'!CT36="ม",1,"")</f>
        <v/>
      </c>
      <c r="CQ36" s="199" t="str">
        <f>IF('เช็คเวลาเรียน เทอม 2'!CU36="ม",1,"")</f>
        <v/>
      </c>
      <c r="CR36" s="199" t="str">
        <f>IF('เช็คเวลาเรียน เทอม 2'!CV36="ม",1,"")</f>
        <v/>
      </c>
      <c r="CS36" s="198"/>
      <c r="CT36" s="198"/>
      <c r="CU36" s="338">
        <f t="shared" si="8"/>
        <v>0</v>
      </c>
      <c r="CV36" s="339"/>
      <c r="CW36" s="199" t="str">
        <f>IF('เช็คเวลาเรียน เทอม 2'!DC36="ม",1,"")</f>
        <v/>
      </c>
      <c r="CX36" s="199" t="str">
        <f>IF('เช็คเวลาเรียน เทอม 2'!DD36="ม",1,"")</f>
        <v/>
      </c>
      <c r="CY36" s="199" t="str">
        <f>IF('เช็คเวลาเรียน เทอม 2'!DE36="ม",1,"")</f>
        <v/>
      </c>
      <c r="CZ36" s="199" t="str">
        <f>IF('เช็คเวลาเรียน เทอม 2'!DF36="ม",1,"")</f>
        <v/>
      </c>
      <c r="DA36" s="199" t="str">
        <f>IF('เช็คเวลาเรียน เทอม 2'!DG36="ม",1,"")</f>
        <v/>
      </c>
      <c r="DB36" s="198"/>
      <c r="DC36" s="198"/>
      <c r="DD36" s="199" t="str">
        <f>IF('เช็คเวลาเรียน เทอม 2'!DJ36="ม",1,"")</f>
        <v/>
      </c>
      <c r="DE36" s="199" t="str">
        <f>IF('เช็คเวลาเรียน เทอม 2'!DK36="ม",1,"")</f>
        <v/>
      </c>
      <c r="DF36" s="199" t="str">
        <f>IF('เช็คเวลาเรียน เทอม 2'!DL36="ม",1,"")</f>
        <v/>
      </c>
      <c r="DG36" s="199" t="str">
        <f>IF('เช็คเวลาเรียน เทอม 2'!DM36="ม",1,"")</f>
        <v/>
      </c>
      <c r="DH36" s="199" t="str">
        <f>IF('เช็คเวลาเรียน เทอม 2'!DN36="ม",1,"")</f>
        <v/>
      </c>
      <c r="DI36" s="198"/>
      <c r="DJ36" s="198"/>
      <c r="DK36" s="199" t="str">
        <f>IF('เช็คเวลาเรียน เทอม 2'!DQ36="ม",1,"")</f>
        <v/>
      </c>
      <c r="DL36" s="199" t="str">
        <f>IF('เช็คเวลาเรียน เทอม 2'!DR36="ม",1,"")</f>
        <v/>
      </c>
      <c r="DM36" s="199" t="str">
        <f>IF('เช็คเวลาเรียน เทอม 2'!DS36="ม",1,"")</f>
        <v/>
      </c>
      <c r="DN36" s="199" t="str">
        <f>IF('เช็คเวลาเรียน เทอม 2'!DT36="ม",1,"")</f>
        <v/>
      </c>
      <c r="DO36" s="199" t="str">
        <f>IF('เช็คเวลาเรียน เทอม 2'!DU36="ม",1,"")</f>
        <v/>
      </c>
      <c r="DP36" s="198"/>
      <c r="DQ36" s="289"/>
      <c r="DR36" s="289"/>
      <c r="DS36" s="199" t="str">
        <f>IF('เช็คเวลาเรียน เทอม 2'!DY36="ม",1,"")</f>
        <v/>
      </c>
      <c r="DT36" s="199" t="str">
        <f>IF('เช็คเวลาเรียน เทอม 2'!DZ36="ม",1,"")</f>
        <v/>
      </c>
      <c r="DU36" s="199" t="str">
        <f>IF('เช็คเวลาเรียน เทอม 2'!EA36="ม",1,"")</f>
        <v/>
      </c>
      <c r="DV36" s="199" t="str">
        <f>IF('เช็คเวลาเรียน เทอม 2'!EB36="ม",1,"")</f>
        <v/>
      </c>
      <c r="DW36" s="198"/>
      <c r="DX36" s="198"/>
      <c r="DY36" s="338">
        <f t="shared" si="9"/>
        <v>0</v>
      </c>
      <c r="DZ36" s="339"/>
      <c r="EA36" s="199" t="str">
        <f>IF('เช็คเวลาเรียน เทอม 2'!EI36="ม",1,"")</f>
        <v/>
      </c>
      <c r="EB36" s="199" t="str">
        <f>IF('เช็คเวลาเรียน เทอม 2'!EJ36="ม",1,"")</f>
        <v/>
      </c>
      <c r="EC36" s="199" t="str">
        <f>IF('เช็คเวลาเรียน เทอม 2'!EK36="ม",1,"")</f>
        <v/>
      </c>
      <c r="ED36" s="199" t="str">
        <f>IF('เช็คเวลาเรียน เทอม 2'!EL36="ม",1,"")</f>
        <v/>
      </c>
      <c r="EE36" s="199" t="str">
        <f>IF('เช็คเวลาเรียน เทอม 2'!EM36="ม",1,"")</f>
        <v/>
      </c>
      <c r="EF36" s="198"/>
      <c r="EG36" s="198"/>
      <c r="EH36" s="199" t="str">
        <f>IF('เช็คเวลาเรียน เทอม 2'!EP36="ม",1,"")</f>
        <v/>
      </c>
      <c r="EI36" s="199" t="str">
        <f>IF('เช็คเวลาเรียน เทอม 2'!EQ36="ม",1,"")</f>
        <v/>
      </c>
      <c r="EJ36" s="199" t="str">
        <f>IF('เช็คเวลาเรียน เทอม 2'!ER36="ม",1,"")</f>
        <v/>
      </c>
      <c r="EK36" s="199" t="str">
        <f>IF('เช็คเวลาเรียน เทอม 2'!ES36="ม",1,"")</f>
        <v/>
      </c>
      <c r="EL36" s="199" t="str">
        <f>IF('เช็คเวลาเรียน เทอม 2'!ET36="ม",1,"")</f>
        <v/>
      </c>
      <c r="EM36" s="198"/>
      <c r="EN36" s="198"/>
      <c r="EO36" s="199" t="str">
        <f>IF('เช็คเวลาเรียน เทอม 2'!EW36="ม",1,"")</f>
        <v/>
      </c>
      <c r="EP36" s="199" t="str">
        <f>IF('เช็คเวลาเรียน เทอม 2'!EX36="ม",1,"")</f>
        <v/>
      </c>
      <c r="EQ36" s="199" t="str">
        <f>IF('เช็คเวลาเรียน เทอม 2'!EY36="ม",1,"")</f>
        <v/>
      </c>
      <c r="ER36" s="199" t="str">
        <f>IF('เช็คเวลาเรียน เทอม 2'!EZ36="ม",1,"")</f>
        <v/>
      </c>
      <c r="ES36" s="199" t="str">
        <f>IF('เช็คเวลาเรียน เทอม 2'!FA36="ม",1,"")</f>
        <v/>
      </c>
      <c r="ET36" s="198"/>
      <c r="EU36" s="198"/>
      <c r="EV36" s="199" t="str">
        <f>IF('เช็คเวลาเรียน เทอม 2'!FD36="ม",1,"")</f>
        <v/>
      </c>
      <c r="EW36" s="199" t="str">
        <f>IF('เช็คเวลาเรียน เทอม 2'!FE36="ม",1,"")</f>
        <v/>
      </c>
      <c r="EX36" s="199" t="str">
        <f>IF('เช็คเวลาเรียน เทอม 2'!FF36="ม",1,"")</f>
        <v/>
      </c>
      <c r="EY36" s="199" t="str">
        <f>IF('เช็คเวลาเรียน เทอม 2'!FG36="ม",1,"")</f>
        <v/>
      </c>
      <c r="EZ36" s="199" t="str">
        <f>IF('เช็คเวลาเรียน เทอม 2'!FH36="ม",1,"")</f>
        <v/>
      </c>
      <c r="FA36" s="198"/>
      <c r="FB36" s="198"/>
      <c r="FC36" s="199" t="str">
        <f>IF('เช็คเวลาเรียน เทอม 2'!FK36="ม",1,"")</f>
        <v/>
      </c>
      <c r="FD36" s="199" t="str">
        <f>IF('เช็คเวลาเรียน เทอม 2'!FL36="ม",1,"")</f>
        <v/>
      </c>
      <c r="FE36" s="199" t="str">
        <f>IF('เช็คเวลาเรียน เทอม 2'!FM36="ม",1,"")</f>
        <v/>
      </c>
      <c r="FF36" s="338">
        <f t="shared" si="10"/>
        <v>0</v>
      </c>
      <c r="FG36" s="339"/>
      <c r="FH36" s="199" t="str">
        <f>IF('เช็คเวลาเรียน เทอม 2'!FR36="ม",1,"")</f>
        <v/>
      </c>
      <c r="FI36" s="199" t="str">
        <f>IF('เช็คเวลาเรียน เทอม 2'!FS36="ม",1,"")</f>
        <v/>
      </c>
      <c r="FJ36" s="198"/>
      <c r="FK36" s="198"/>
      <c r="FL36" s="199" t="str">
        <f>IF('เช็คเวลาเรียน เทอม 2'!FV36="ม",1,"")</f>
        <v/>
      </c>
      <c r="FM36" s="289"/>
      <c r="FN36" s="199" t="str">
        <f>IF('เช็คเวลาเรียน เทอม 2'!FX36="ม",1,"")</f>
        <v/>
      </c>
      <c r="FO36" s="199" t="str">
        <f>IF('เช็คเวลาเรียน เทอม 2'!FY36="ม",1,"")</f>
        <v/>
      </c>
      <c r="FP36" s="199" t="str">
        <f>IF('เช็คเวลาเรียน เทอม 2'!FZ36="ม",1,"")</f>
        <v/>
      </c>
      <c r="FQ36" s="198"/>
      <c r="FR36" s="198"/>
      <c r="FS36" s="199" t="str">
        <f>IF('เช็คเวลาเรียน เทอม 2'!GC36="ม",1,"")</f>
        <v/>
      </c>
      <c r="FT36" s="289"/>
      <c r="FU36" s="289"/>
      <c r="FV36" s="289"/>
      <c r="FW36" s="199" t="str">
        <f>IF('เช็คเวลาเรียน เทอม 2'!GG36="ม",1,"")</f>
        <v/>
      </c>
      <c r="FX36" s="198"/>
      <c r="FY36" s="198"/>
      <c r="FZ36" s="199" t="str">
        <f>IF('เช็คเวลาเรียน เทอม 2'!GJ36="ม",1,"")</f>
        <v/>
      </c>
      <c r="GA36" s="199" t="str">
        <f>IF('เช็คเวลาเรียน เทอม 2'!GK36="ม",1,"")</f>
        <v/>
      </c>
      <c r="GB36" s="199" t="str">
        <f>IF('เช็คเวลาเรียน เทอม 2'!GL36="ม",1,"")</f>
        <v/>
      </c>
      <c r="GC36" s="199" t="str">
        <f>IF('เช็คเวลาเรียน เทอม 2'!GM36="ม",1,"")</f>
        <v/>
      </c>
      <c r="GD36" s="199" t="str">
        <f>IF('เช็คเวลาเรียน เทอม 2'!GN36="ม",1,"")</f>
        <v/>
      </c>
      <c r="GE36" s="198"/>
      <c r="GF36" s="198"/>
      <c r="GG36" s="199" t="str">
        <f>IF('เช็คเวลาเรียน เทอม 2'!GQ36="ม",1,"")</f>
        <v/>
      </c>
      <c r="GH36" s="199" t="str">
        <f>IF('เช็คเวลาเรียน เทอม 2'!GR36="ม",1,"")</f>
        <v/>
      </c>
      <c r="GI36" s="199" t="str">
        <f>IF('เช็คเวลาเรียน เทอม 2'!GS36="ม",1,"")</f>
        <v/>
      </c>
      <c r="GJ36" s="199" t="str">
        <f>IF('เช็คเวลาเรียน เทอม 2'!GT36="ม",1,"")</f>
        <v/>
      </c>
      <c r="GK36" s="199" t="str">
        <f>IF('เช็คเวลาเรียน เทอม 2'!GU36="ม",1,"")</f>
        <v/>
      </c>
      <c r="GL36" s="338">
        <f t="shared" si="11"/>
        <v>0</v>
      </c>
      <c r="GM36" s="339"/>
    </row>
    <row r="37" spans="1:195" ht="14.85" customHeight="1">
      <c r="A37" s="134">
        <f>IF('ข้อมูล นร'!A33="","X",'ข้อมูล นร'!A33)</f>
        <v>30</v>
      </c>
      <c r="B37" s="81" t="str">
        <f>IF('ข้อมูล นร'!D33="","",'ข้อมูล นร'!D33)</f>
        <v/>
      </c>
      <c r="C37" s="199" t="str">
        <f>IF('เช็คเวลาเรียน เทอม 2'!D37="ม",1,"")</f>
        <v/>
      </c>
      <c r="D37" s="199" t="str">
        <f>IF('เช็คเวลาเรียน เทอม 2'!E37="ม",1,"")</f>
        <v/>
      </c>
      <c r="E37" s="199" t="str">
        <f>IF('เช็คเวลาเรียน เทอม 2'!F37="ม",1,"")</f>
        <v/>
      </c>
      <c r="F37" s="199" t="str">
        <f>IF('เช็คเวลาเรียน เทอม 2'!G37="ม",1,"")</f>
        <v/>
      </c>
      <c r="G37" s="199" t="str">
        <f>IF('เช็คเวลาเรียน เทอม 2'!H37="ม",1,"")</f>
        <v/>
      </c>
      <c r="H37" s="198"/>
      <c r="I37" s="198"/>
      <c r="J37" s="199" t="str">
        <f>IF('เช็คเวลาเรียน เทอม 2'!K37="ม",1,"")</f>
        <v/>
      </c>
      <c r="K37" s="199" t="str">
        <f>IF('เช็คเวลาเรียน เทอม 2'!L37="ม",1,"")</f>
        <v/>
      </c>
      <c r="L37" s="199" t="str">
        <f>IF('เช็คเวลาเรียน เทอม 2'!M37="ม",1,"")</f>
        <v/>
      </c>
      <c r="M37" s="199" t="str">
        <f>IF('เช็คเวลาเรียน เทอม 2'!N37="ม",1,"")</f>
        <v/>
      </c>
      <c r="N37" s="199" t="str">
        <f>IF('เช็คเวลาเรียน เทอม 2'!O37="ม",1,"")</f>
        <v/>
      </c>
      <c r="O37" s="198"/>
      <c r="P37" s="198"/>
      <c r="Q37" s="199" t="str">
        <f>IF('เช็คเวลาเรียน เทอม 2'!R37="ม",1,"")</f>
        <v/>
      </c>
      <c r="R37" s="199" t="str">
        <f>IF('เช็คเวลาเรียน เทอม 2'!S37="ม",1,"")</f>
        <v/>
      </c>
      <c r="S37" s="199" t="str">
        <f>IF('เช็คเวลาเรียน เทอม 2'!T37="ม",1,"")</f>
        <v/>
      </c>
      <c r="T37" s="199" t="str">
        <f>IF('เช็คเวลาเรียน เทอม 2'!U37="ม",1,"")</f>
        <v/>
      </c>
      <c r="U37" s="199" t="str">
        <f>IF('เช็คเวลาเรียน เทอม 2'!V37="ม",1,"")</f>
        <v/>
      </c>
      <c r="V37" s="198"/>
      <c r="W37" s="198"/>
      <c r="X37" s="199" t="str">
        <f>IF('เช็คเวลาเรียน เทอม 2'!Y37="ม",1,"")</f>
        <v/>
      </c>
      <c r="Y37" s="199" t="str">
        <f>IF('เช็คเวลาเรียน เทอม 2'!Z37="ม",1,"")</f>
        <v/>
      </c>
      <c r="Z37" s="199" t="str">
        <f>IF('เช็คเวลาเรียน เทอม 2'!AA37="ม",1,"")</f>
        <v/>
      </c>
      <c r="AA37" s="199" t="str">
        <f>IF('เช็คเวลาเรียน เทอม 2'!AB37="ม",1,"")</f>
        <v/>
      </c>
      <c r="AB37" s="199" t="str">
        <f>IF('เช็คเวลาเรียน เทอม 2'!AC37="ม",1,"")</f>
        <v/>
      </c>
      <c r="AC37" s="198"/>
      <c r="AD37" s="198"/>
      <c r="AE37" s="199" t="str">
        <f>IF('เช็คเวลาเรียน เทอม 2'!AF37="ม",1,"")</f>
        <v/>
      </c>
      <c r="AF37" s="198"/>
      <c r="AG37" s="338">
        <f t="shared" si="6"/>
        <v>0</v>
      </c>
      <c r="AH37" s="339"/>
      <c r="AI37" s="199" t="str">
        <f>IF('เช็คเวลาเรียน เทอม 2'!AK37="ม",1,"")</f>
        <v/>
      </c>
      <c r="AJ37" s="199" t="str">
        <f>IF('เช็คเวลาเรียน เทอม 2'!AL37="ม",1,"")</f>
        <v/>
      </c>
      <c r="AK37" s="199" t="str">
        <f>IF('เช็คเวลาเรียน เทอม 2'!AM37="ม",1,"")</f>
        <v/>
      </c>
      <c r="AL37" s="199" t="str">
        <f>IF('เช็คเวลาเรียน เทอม 2'!AN37="ม",1,"")</f>
        <v/>
      </c>
      <c r="AM37" s="280"/>
      <c r="AN37" s="198"/>
      <c r="AO37" s="280"/>
      <c r="AP37" s="199" t="str">
        <f>IF('เช็คเวลาเรียน เทอม 2'!AR37="ม",1,"")</f>
        <v/>
      </c>
      <c r="AQ37" s="199" t="str">
        <f>IF('เช็คเวลาเรียน เทอม 2'!AS37="ม",1,"")</f>
        <v/>
      </c>
      <c r="AR37" s="280"/>
      <c r="AS37" s="199" t="str">
        <f>IF('เช็คเวลาเรียน เทอม 2'!AU37="ม",1,"")</f>
        <v/>
      </c>
      <c r="AT37" s="199" t="str">
        <f>IF('เช็คเวลาเรียน เทอม 2'!AV37="ม",1,"")</f>
        <v/>
      </c>
      <c r="AU37" s="198"/>
      <c r="AV37" s="198"/>
      <c r="AW37" s="199" t="str">
        <f>IF('เช็คเวลาเรียน เทอม 2'!AY37="ม",1,"")</f>
        <v/>
      </c>
      <c r="AX37" s="199" t="str">
        <f>IF('เช็คเวลาเรียน เทอม 2'!AZ37="ม",1,"")</f>
        <v/>
      </c>
      <c r="AY37" s="199" t="str">
        <f>IF('เช็คเวลาเรียน เทอม 2'!BA37="ม",1,"")</f>
        <v/>
      </c>
      <c r="AZ37" s="199" t="str">
        <f>IF('เช็คเวลาเรียน เทอม 2'!BB37="ม",1,"")</f>
        <v/>
      </c>
      <c r="BA37" s="199" t="str">
        <f>IF('เช็คเวลาเรียน เทอม 2'!BC37="ม",1,"")</f>
        <v/>
      </c>
      <c r="BB37" s="198"/>
      <c r="BC37" s="198"/>
      <c r="BD37" s="199" t="str">
        <f>IF('เช็คเวลาเรียน เทอม 2'!BF37="ม",1,"")</f>
        <v/>
      </c>
      <c r="BE37" s="199" t="str">
        <f>IF('เช็คเวลาเรียน เทอม 2'!BG37="ม",1,"")</f>
        <v/>
      </c>
      <c r="BF37" s="199" t="str">
        <f>IF('เช็คเวลาเรียน เทอม 2'!BH37="ม",1,"")</f>
        <v/>
      </c>
      <c r="BG37" s="199" t="str">
        <f>IF('เช็คเวลาเรียน เทอม 2'!BI37="ม",1,"")</f>
        <v/>
      </c>
      <c r="BH37" s="199" t="str">
        <f>IF('เช็คเวลาเรียน เทอม 2'!BJ37="ม",1,"")</f>
        <v/>
      </c>
      <c r="BI37" s="198"/>
      <c r="BJ37" s="198"/>
      <c r="BK37" s="199" t="str">
        <f>IF('เช็คเวลาเรียน เทอม 2'!BM37="ม",1,"")</f>
        <v/>
      </c>
      <c r="BL37" s="199" t="str">
        <f>IF('เช็คเวลาเรียน เทอม 2'!BN37="ม",1,"")</f>
        <v/>
      </c>
      <c r="BM37" s="287"/>
      <c r="BN37" s="338">
        <f t="shared" si="7"/>
        <v>0</v>
      </c>
      <c r="BO37" s="339"/>
      <c r="BP37" s="289"/>
      <c r="BQ37" s="198"/>
      <c r="BR37" s="198"/>
      <c r="BS37" s="199" t="str">
        <f>IF('เช็คเวลาเรียน เทอม 2'!BW37="ม",1,"")</f>
        <v/>
      </c>
      <c r="BT37" s="199" t="str">
        <f>IF('เช็คเวลาเรียน เทอม 2'!BX37="ม",1,"")</f>
        <v/>
      </c>
      <c r="BU37" s="199" t="str">
        <f>IF('เช็คเวลาเรียน เทอม 2'!BY37="ม",1,"")</f>
        <v/>
      </c>
      <c r="BV37" s="199" t="str">
        <f>IF('เช็คเวลาเรียน เทอม 2'!BZ37="ม",1,"")</f>
        <v/>
      </c>
      <c r="BW37" s="199" t="str">
        <f>IF('เช็คเวลาเรียน เทอม 2'!CA37="ม",1,"")</f>
        <v/>
      </c>
      <c r="BX37" s="198"/>
      <c r="BY37" s="198"/>
      <c r="BZ37" s="199" t="str">
        <f>IF('เช็คเวลาเรียน เทอม 2'!CD37="ม",1,"")</f>
        <v/>
      </c>
      <c r="CA37" s="199" t="str">
        <f>IF('เช็คเวลาเรียน เทอม 2'!CE37="ม",1,"")</f>
        <v/>
      </c>
      <c r="CB37" s="199" t="str">
        <f>IF('เช็คเวลาเรียน เทอม 2'!CF37="ม",1,"")</f>
        <v/>
      </c>
      <c r="CC37" s="199" t="str">
        <f>IF('เช็คเวลาเรียน เทอม 2'!CG37="ม",1,"")</f>
        <v/>
      </c>
      <c r="CD37" s="199" t="str">
        <f>IF('เช็คเวลาเรียน เทอม 2'!CH37="ม",1,"")</f>
        <v/>
      </c>
      <c r="CE37" s="280"/>
      <c r="CF37" s="198"/>
      <c r="CG37" s="199" t="str">
        <f>IF('เช็คเวลาเรียน เทอม 2'!CK37="ม",1,"")</f>
        <v/>
      </c>
      <c r="CH37" s="199" t="str">
        <f>IF('เช็คเวลาเรียน เทอม 2'!CL37="ม",1,"")</f>
        <v/>
      </c>
      <c r="CI37" s="199" t="str">
        <f>IF('เช็คเวลาเรียน เทอม 2'!CM37="ม",1,"")</f>
        <v/>
      </c>
      <c r="CJ37" s="199" t="str">
        <f>IF('เช็คเวลาเรียน เทอม 2'!CN37="ม",1,"")</f>
        <v/>
      </c>
      <c r="CK37" s="199" t="str">
        <f>IF('เช็คเวลาเรียน เทอม 2'!CO37="ม",1,"")</f>
        <v/>
      </c>
      <c r="CL37" s="198"/>
      <c r="CM37" s="198"/>
      <c r="CN37" s="199" t="str">
        <f>IF('เช็คเวลาเรียน เทอม 2'!CR37="ม",1,"")</f>
        <v/>
      </c>
      <c r="CO37" s="199" t="str">
        <f>IF('เช็คเวลาเรียน เทอม 2'!CS37="ม",1,"")</f>
        <v/>
      </c>
      <c r="CP37" s="199" t="str">
        <f>IF('เช็คเวลาเรียน เทอม 2'!CT37="ม",1,"")</f>
        <v/>
      </c>
      <c r="CQ37" s="199" t="str">
        <f>IF('เช็คเวลาเรียน เทอม 2'!CU37="ม",1,"")</f>
        <v/>
      </c>
      <c r="CR37" s="199" t="str">
        <f>IF('เช็คเวลาเรียน เทอม 2'!CV37="ม",1,"")</f>
        <v/>
      </c>
      <c r="CS37" s="198"/>
      <c r="CT37" s="198"/>
      <c r="CU37" s="338">
        <f t="shared" si="8"/>
        <v>0</v>
      </c>
      <c r="CV37" s="339"/>
      <c r="CW37" s="199" t="str">
        <f>IF('เช็คเวลาเรียน เทอม 2'!DC37="ม",1,"")</f>
        <v/>
      </c>
      <c r="CX37" s="199" t="str">
        <f>IF('เช็คเวลาเรียน เทอม 2'!DD37="ม",1,"")</f>
        <v/>
      </c>
      <c r="CY37" s="199" t="str">
        <f>IF('เช็คเวลาเรียน เทอม 2'!DE37="ม",1,"")</f>
        <v/>
      </c>
      <c r="CZ37" s="199" t="str">
        <f>IF('เช็คเวลาเรียน เทอม 2'!DF37="ม",1,"")</f>
        <v/>
      </c>
      <c r="DA37" s="199" t="str">
        <f>IF('เช็คเวลาเรียน เทอม 2'!DG37="ม",1,"")</f>
        <v/>
      </c>
      <c r="DB37" s="198"/>
      <c r="DC37" s="198"/>
      <c r="DD37" s="199" t="str">
        <f>IF('เช็คเวลาเรียน เทอม 2'!DJ37="ม",1,"")</f>
        <v/>
      </c>
      <c r="DE37" s="199" t="str">
        <f>IF('เช็คเวลาเรียน เทอม 2'!DK37="ม",1,"")</f>
        <v/>
      </c>
      <c r="DF37" s="199" t="str">
        <f>IF('เช็คเวลาเรียน เทอม 2'!DL37="ม",1,"")</f>
        <v/>
      </c>
      <c r="DG37" s="199" t="str">
        <f>IF('เช็คเวลาเรียน เทอม 2'!DM37="ม",1,"")</f>
        <v/>
      </c>
      <c r="DH37" s="199" t="str">
        <f>IF('เช็คเวลาเรียน เทอม 2'!DN37="ม",1,"")</f>
        <v/>
      </c>
      <c r="DI37" s="198"/>
      <c r="DJ37" s="198"/>
      <c r="DK37" s="199" t="str">
        <f>IF('เช็คเวลาเรียน เทอม 2'!DQ37="ม",1,"")</f>
        <v/>
      </c>
      <c r="DL37" s="199" t="str">
        <f>IF('เช็คเวลาเรียน เทอม 2'!DR37="ม",1,"")</f>
        <v/>
      </c>
      <c r="DM37" s="199" t="str">
        <f>IF('เช็คเวลาเรียน เทอม 2'!DS37="ม",1,"")</f>
        <v/>
      </c>
      <c r="DN37" s="199" t="str">
        <f>IF('เช็คเวลาเรียน เทอม 2'!DT37="ม",1,"")</f>
        <v/>
      </c>
      <c r="DO37" s="199" t="str">
        <f>IF('เช็คเวลาเรียน เทอม 2'!DU37="ม",1,"")</f>
        <v/>
      </c>
      <c r="DP37" s="198"/>
      <c r="DQ37" s="289"/>
      <c r="DR37" s="289"/>
      <c r="DS37" s="199" t="str">
        <f>IF('เช็คเวลาเรียน เทอม 2'!DY37="ม",1,"")</f>
        <v/>
      </c>
      <c r="DT37" s="199" t="str">
        <f>IF('เช็คเวลาเรียน เทอม 2'!DZ37="ม",1,"")</f>
        <v/>
      </c>
      <c r="DU37" s="199" t="str">
        <f>IF('เช็คเวลาเรียน เทอม 2'!EA37="ม",1,"")</f>
        <v/>
      </c>
      <c r="DV37" s="199" t="str">
        <f>IF('เช็คเวลาเรียน เทอม 2'!EB37="ม",1,"")</f>
        <v/>
      </c>
      <c r="DW37" s="198"/>
      <c r="DX37" s="198"/>
      <c r="DY37" s="338">
        <f t="shared" si="9"/>
        <v>0</v>
      </c>
      <c r="DZ37" s="339"/>
      <c r="EA37" s="199" t="str">
        <f>IF('เช็คเวลาเรียน เทอม 2'!EI37="ม",1,"")</f>
        <v/>
      </c>
      <c r="EB37" s="199" t="str">
        <f>IF('เช็คเวลาเรียน เทอม 2'!EJ37="ม",1,"")</f>
        <v/>
      </c>
      <c r="EC37" s="199" t="str">
        <f>IF('เช็คเวลาเรียน เทอม 2'!EK37="ม",1,"")</f>
        <v/>
      </c>
      <c r="ED37" s="199" t="str">
        <f>IF('เช็คเวลาเรียน เทอม 2'!EL37="ม",1,"")</f>
        <v/>
      </c>
      <c r="EE37" s="199" t="str">
        <f>IF('เช็คเวลาเรียน เทอม 2'!EM37="ม",1,"")</f>
        <v/>
      </c>
      <c r="EF37" s="198"/>
      <c r="EG37" s="198"/>
      <c r="EH37" s="199" t="str">
        <f>IF('เช็คเวลาเรียน เทอม 2'!EP37="ม",1,"")</f>
        <v/>
      </c>
      <c r="EI37" s="199" t="str">
        <f>IF('เช็คเวลาเรียน เทอม 2'!EQ37="ม",1,"")</f>
        <v/>
      </c>
      <c r="EJ37" s="199" t="str">
        <f>IF('เช็คเวลาเรียน เทอม 2'!ER37="ม",1,"")</f>
        <v/>
      </c>
      <c r="EK37" s="199" t="str">
        <f>IF('เช็คเวลาเรียน เทอม 2'!ES37="ม",1,"")</f>
        <v/>
      </c>
      <c r="EL37" s="199" t="str">
        <f>IF('เช็คเวลาเรียน เทอม 2'!ET37="ม",1,"")</f>
        <v/>
      </c>
      <c r="EM37" s="198"/>
      <c r="EN37" s="198"/>
      <c r="EO37" s="199" t="str">
        <f>IF('เช็คเวลาเรียน เทอม 2'!EW37="ม",1,"")</f>
        <v/>
      </c>
      <c r="EP37" s="199" t="str">
        <f>IF('เช็คเวลาเรียน เทอม 2'!EX37="ม",1,"")</f>
        <v/>
      </c>
      <c r="EQ37" s="199" t="str">
        <f>IF('เช็คเวลาเรียน เทอม 2'!EY37="ม",1,"")</f>
        <v/>
      </c>
      <c r="ER37" s="199" t="str">
        <f>IF('เช็คเวลาเรียน เทอม 2'!EZ37="ม",1,"")</f>
        <v/>
      </c>
      <c r="ES37" s="199" t="str">
        <f>IF('เช็คเวลาเรียน เทอม 2'!FA37="ม",1,"")</f>
        <v/>
      </c>
      <c r="ET37" s="198"/>
      <c r="EU37" s="198"/>
      <c r="EV37" s="199" t="str">
        <f>IF('เช็คเวลาเรียน เทอม 2'!FD37="ม",1,"")</f>
        <v/>
      </c>
      <c r="EW37" s="199" t="str">
        <f>IF('เช็คเวลาเรียน เทอม 2'!FE37="ม",1,"")</f>
        <v/>
      </c>
      <c r="EX37" s="199" t="str">
        <f>IF('เช็คเวลาเรียน เทอม 2'!FF37="ม",1,"")</f>
        <v/>
      </c>
      <c r="EY37" s="199" t="str">
        <f>IF('เช็คเวลาเรียน เทอม 2'!FG37="ม",1,"")</f>
        <v/>
      </c>
      <c r="EZ37" s="199" t="str">
        <f>IF('เช็คเวลาเรียน เทอม 2'!FH37="ม",1,"")</f>
        <v/>
      </c>
      <c r="FA37" s="198"/>
      <c r="FB37" s="198"/>
      <c r="FC37" s="199" t="str">
        <f>IF('เช็คเวลาเรียน เทอม 2'!FK37="ม",1,"")</f>
        <v/>
      </c>
      <c r="FD37" s="199" t="str">
        <f>IF('เช็คเวลาเรียน เทอม 2'!FL37="ม",1,"")</f>
        <v/>
      </c>
      <c r="FE37" s="199" t="str">
        <f>IF('เช็คเวลาเรียน เทอม 2'!FM37="ม",1,"")</f>
        <v/>
      </c>
      <c r="FF37" s="338">
        <f t="shared" si="10"/>
        <v>0</v>
      </c>
      <c r="FG37" s="339"/>
      <c r="FH37" s="199" t="str">
        <f>IF('เช็คเวลาเรียน เทอม 2'!FR37="ม",1,"")</f>
        <v/>
      </c>
      <c r="FI37" s="199" t="str">
        <f>IF('เช็คเวลาเรียน เทอม 2'!FS37="ม",1,"")</f>
        <v/>
      </c>
      <c r="FJ37" s="198"/>
      <c r="FK37" s="198"/>
      <c r="FL37" s="199" t="str">
        <f>IF('เช็คเวลาเรียน เทอม 2'!FV37="ม",1,"")</f>
        <v/>
      </c>
      <c r="FM37" s="289"/>
      <c r="FN37" s="199" t="str">
        <f>IF('เช็คเวลาเรียน เทอม 2'!FX37="ม",1,"")</f>
        <v/>
      </c>
      <c r="FO37" s="199" t="str">
        <f>IF('เช็คเวลาเรียน เทอม 2'!FY37="ม",1,"")</f>
        <v/>
      </c>
      <c r="FP37" s="199" t="str">
        <f>IF('เช็คเวลาเรียน เทอม 2'!FZ37="ม",1,"")</f>
        <v/>
      </c>
      <c r="FQ37" s="198"/>
      <c r="FR37" s="198"/>
      <c r="FS37" s="199" t="str">
        <f>IF('เช็คเวลาเรียน เทอม 2'!GC37="ม",1,"")</f>
        <v/>
      </c>
      <c r="FT37" s="289"/>
      <c r="FU37" s="289"/>
      <c r="FV37" s="289"/>
      <c r="FW37" s="199" t="str">
        <f>IF('เช็คเวลาเรียน เทอม 2'!GG37="ม",1,"")</f>
        <v/>
      </c>
      <c r="FX37" s="198"/>
      <c r="FY37" s="198"/>
      <c r="FZ37" s="199" t="str">
        <f>IF('เช็คเวลาเรียน เทอม 2'!GJ37="ม",1,"")</f>
        <v/>
      </c>
      <c r="GA37" s="199" t="str">
        <f>IF('เช็คเวลาเรียน เทอม 2'!GK37="ม",1,"")</f>
        <v/>
      </c>
      <c r="GB37" s="199" t="str">
        <f>IF('เช็คเวลาเรียน เทอม 2'!GL37="ม",1,"")</f>
        <v/>
      </c>
      <c r="GC37" s="199" t="str">
        <f>IF('เช็คเวลาเรียน เทอม 2'!GM37="ม",1,"")</f>
        <v/>
      </c>
      <c r="GD37" s="199" t="str">
        <f>IF('เช็คเวลาเรียน เทอม 2'!GN37="ม",1,"")</f>
        <v/>
      </c>
      <c r="GE37" s="198"/>
      <c r="GF37" s="198"/>
      <c r="GG37" s="199" t="str">
        <f>IF('เช็คเวลาเรียน เทอม 2'!GQ37="ม",1,"")</f>
        <v/>
      </c>
      <c r="GH37" s="199" t="str">
        <f>IF('เช็คเวลาเรียน เทอม 2'!GR37="ม",1,"")</f>
        <v/>
      </c>
      <c r="GI37" s="199" t="str">
        <f>IF('เช็คเวลาเรียน เทอม 2'!GS37="ม",1,"")</f>
        <v/>
      </c>
      <c r="GJ37" s="199" t="str">
        <f>IF('เช็คเวลาเรียน เทอม 2'!GT37="ม",1,"")</f>
        <v/>
      </c>
      <c r="GK37" s="199" t="str">
        <f>IF('เช็คเวลาเรียน เทอม 2'!GU37="ม",1,"")</f>
        <v/>
      </c>
      <c r="GL37" s="338">
        <f t="shared" si="11"/>
        <v>0</v>
      </c>
      <c r="GM37" s="339"/>
    </row>
    <row r="38" spans="1:195" ht="14.85" customHeight="1">
      <c r="A38" s="134">
        <f>IF('ข้อมูล นร'!A34="","X",'ข้อมูล นร'!A34)</f>
        <v>31</v>
      </c>
      <c r="B38" s="81" t="str">
        <f>IF('ข้อมูล นร'!D34="","",'ข้อมูล นร'!D34)</f>
        <v/>
      </c>
      <c r="C38" s="199" t="str">
        <f>IF('เช็คเวลาเรียน เทอม 2'!D38="ม",1,"")</f>
        <v/>
      </c>
      <c r="D38" s="199" t="str">
        <f>IF('เช็คเวลาเรียน เทอม 2'!E38="ม",1,"")</f>
        <v/>
      </c>
      <c r="E38" s="199" t="str">
        <f>IF('เช็คเวลาเรียน เทอม 2'!F38="ม",1,"")</f>
        <v/>
      </c>
      <c r="F38" s="199" t="str">
        <f>IF('เช็คเวลาเรียน เทอม 2'!G38="ม",1,"")</f>
        <v/>
      </c>
      <c r="G38" s="199" t="str">
        <f>IF('เช็คเวลาเรียน เทอม 2'!H38="ม",1,"")</f>
        <v/>
      </c>
      <c r="H38" s="198"/>
      <c r="I38" s="198"/>
      <c r="J38" s="199" t="str">
        <f>IF('เช็คเวลาเรียน เทอม 2'!K38="ม",1,"")</f>
        <v/>
      </c>
      <c r="K38" s="199" t="str">
        <f>IF('เช็คเวลาเรียน เทอม 2'!L38="ม",1,"")</f>
        <v/>
      </c>
      <c r="L38" s="199" t="str">
        <f>IF('เช็คเวลาเรียน เทอม 2'!M38="ม",1,"")</f>
        <v/>
      </c>
      <c r="M38" s="199" t="str">
        <f>IF('เช็คเวลาเรียน เทอม 2'!N38="ม",1,"")</f>
        <v/>
      </c>
      <c r="N38" s="199" t="str">
        <f>IF('เช็คเวลาเรียน เทอม 2'!O38="ม",1,"")</f>
        <v/>
      </c>
      <c r="O38" s="198"/>
      <c r="P38" s="198"/>
      <c r="Q38" s="199" t="str">
        <f>IF('เช็คเวลาเรียน เทอม 2'!R38="ม",1,"")</f>
        <v/>
      </c>
      <c r="R38" s="199" t="str">
        <f>IF('เช็คเวลาเรียน เทอม 2'!S38="ม",1,"")</f>
        <v/>
      </c>
      <c r="S38" s="199" t="str">
        <f>IF('เช็คเวลาเรียน เทอม 2'!T38="ม",1,"")</f>
        <v/>
      </c>
      <c r="T38" s="199" t="str">
        <f>IF('เช็คเวลาเรียน เทอม 2'!U38="ม",1,"")</f>
        <v/>
      </c>
      <c r="U38" s="199" t="str">
        <f>IF('เช็คเวลาเรียน เทอม 2'!V38="ม",1,"")</f>
        <v/>
      </c>
      <c r="V38" s="198"/>
      <c r="W38" s="198"/>
      <c r="X38" s="199" t="str">
        <f>IF('เช็คเวลาเรียน เทอม 2'!Y38="ม",1,"")</f>
        <v/>
      </c>
      <c r="Y38" s="199" t="str">
        <f>IF('เช็คเวลาเรียน เทอม 2'!Z38="ม",1,"")</f>
        <v/>
      </c>
      <c r="Z38" s="199" t="str">
        <f>IF('เช็คเวลาเรียน เทอม 2'!AA38="ม",1,"")</f>
        <v/>
      </c>
      <c r="AA38" s="199" t="str">
        <f>IF('เช็คเวลาเรียน เทอม 2'!AB38="ม",1,"")</f>
        <v/>
      </c>
      <c r="AB38" s="199" t="str">
        <f>IF('เช็คเวลาเรียน เทอม 2'!AC38="ม",1,"")</f>
        <v/>
      </c>
      <c r="AC38" s="198"/>
      <c r="AD38" s="198"/>
      <c r="AE38" s="199" t="str">
        <f>IF('เช็คเวลาเรียน เทอม 2'!AF38="ม",1,"")</f>
        <v/>
      </c>
      <c r="AF38" s="198"/>
      <c r="AG38" s="338">
        <f t="shared" si="6"/>
        <v>0</v>
      </c>
      <c r="AH38" s="339"/>
      <c r="AI38" s="199" t="str">
        <f>IF('เช็คเวลาเรียน เทอม 2'!AK38="ม",1,"")</f>
        <v/>
      </c>
      <c r="AJ38" s="199" t="str">
        <f>IF('เช็คเวลาเรียน เทอม 2'!AL38="ม",1,"")</f>
        <v/>
      </c>
      <c r="AK38" s="199" t="str">
        <f>IF('เช็คเวลาเรียน เทอม 2'!AM38="ม",1,"")</f>
        <v/>
      </c>
      <c r="AL38" s="199" t="str">
        <f>IF('เช็คเวลาเรียน เทอม 2'!AN38="ม",1,"")</f>
        <v/>
      </c>
      <c r="AM38" s="280"/>
      <c r="AN38" s="198"/>
      <c r="AO38" s="280"/>
      <c r="AP38" s="199" t="str">
        <f>IF('เช็คเวลาเรียน เทอม 2'!AR38="ม",1,"")</f>
        <v/>
      </c>
      <c r="AQ38" s="199" t="str">
        <f>IF('เช็คเวลาเรียน เทอม 2'!AS38="ม",1,"")</f>
        <v/>
      </c>
      <c r="AR38" s="280"/>
      <c r="AS38" s="199" t="str">
        <f>IF('เช็คเวลาเรียน เทอม 2'!AU38="ม",1,"")</f>
        <v/>
      </c>
      <c r="AT38" s="199" t="str">
        <f>IF('เช็คเวลาเรียน เทอม 2'!AV38="ม",1,"")</f>
        <v/>
      </c>
      <c r="AU38" s="198"/>
      <c r="AV38" s="198"/>
      <c r="AW38" s="199" t="str">
        <f>IF('เช็คเวลาเรียน เทอม 2'!AY38="ม",1,"")</f>
        <v/>
      </c>
      <c r="AX38" s="199" t="str">
        <f>IF('เช็คเวลาเรียน เทอม 2'!AZ38="ม",1,"")</f>
        <v/>
      </c>
      <c r="AY38" s="199" t="str">
        <f>IF('เช็คเวลาเรียน เทอม 2'!BA38="ม",1,"")</f>
        <v/>
      </c>
      <c r="AZ38" s="199" t="str">
        <f>IF('เช็คเวลาเรียน เทอม 2'!BB38="ม",1,"")</f>
        <v/>
      </c>
      <c r="BA38" s="199" t="str">
        <f>IF('เช็คเวลาเรียน เทอม 2'!BC38="ม",1,"")</f>
        <v/>
      </c>
      <c r="BB38" s="198"/>
      <c r="BC38" s="198"/>
      <c r="BD38" s="199" t="str">
        <f>IF('เช็คเวลาเรียน เทอม 2'!BF38="ม",1,"")</f>
        <v/>
      </c>
      <c r="BE38" s="199" t="str">
        <f>IF('เช็คเวลาเรียน เทอม 2'!BG38="ม",1,"")</f>
        <v/>
      </c>
      <c r="BF38" s="199" t="str">
        <f>IF('เช็คเวลาเรียน เทอม 2'!BH38="ม",1,"")</f>
        <v/>
      </c>
      <c r="BG38" s="199" t="str">
        <f>IF('เช็คเวลาเรียน เทอม 2'!BI38="ม",1,"")</f>
        <v/>
      </c>
      <c r="BH38" s="199" t="str">
        <f>IF('เช็คเวลาเรียน เทอม 2'!BJ38="ม",1,"")</f>
        <v/>
      </c>
      <c r="BI38" s="198"/>
      <c r="BJ38" s="198"/>
      <c r="BK38" s="199" t="str">
        <f>IF('เช็คเวลาเรียน เทอม 2'!BM38="ม",1,"")</f>
        <v/>
      </c>
      <c r="BL38" s="199" t="str">
        <f>IF('เช็คเวลาเรียน เทอม 2'!BN38="ม",1,"")</f>
        <v/>
      </c>
      <c r="BM38" s="287"/>
      <c r="BN38" s="338">
        <f t="shared" si="7"/>
        <v>0</v>
      </c>
      <c r="BO38" s="339"/>
      <c r="BP38" s="289"/>
      <c r="BQ38" s="198"/>
      <c r="BR38" s="198"/>
      <c r="BS38" s="199" t="str">
        <f>IF('เช็คเวลาเรียน เทอม 2'!BW38="ม",1,"")</f>
        <v/>
      </c>
      <c r="BT38" s="199" t="str">
        <f>IF('เช็คเวลาเรียน เทอม 2'!BX38="ม",1,"")</f>
        <v/>
      </c>
      <c r="BU38" s="199" t="str">
        <f>IF('เช็คเวลาเรียน เทอม 2'!BY38="ม",1,"")</f>
        <v/>
      </c>
      <c r="BV38" s="199" t="str">
        <f>IF('เช็คเวลาเรียน เทอม 2'!BZ38="ม",1,"")</f>
        <v/>
      </c>
      <c r="BW38" s="199" t="str">
        <f>IF('เช็คเวลาเรียน เทอม 2'!CA38="ม",1,"")</f>
        <v/>
      </c>
      <c r="BX38" s="198"/>
      <c r="BY38" s="198"/>
      <c r="BZ38" s="199" t="str">
        <f>IF('เช็คเวลาเรียน เทอม 2'!CD38="ม",1,"")</f>
        <v/>
      </c>
      <c r="CA38" s="199" t="str">
        <f>IF('เช็คเวลาเรียน เทอม 2'!CE38="ม",1,"")</f>
        <v/>
      </c>
      <c r="CB38" s="199" t="str">
        <f>IF('เช็คเวลาเรียน เทอม 2'!CF38="ม",1,"")</f>
        <v/>
      </c>
      <c r="CC38" s="199" t="str">
        <f>IF('เช็คเวลาเรียน เทอม 2'!CG38="ม",1,"")</f>
        <v/>
      </c>
      <c r="CD38" s="199" t="str">
        <f>IF('เช็คเวลาเรียน เทอม 2'!CH38="ม",1,"")</f>
        <v/>
      </c>
      <c r="CE38" s="280"/>
      <c r="CF38" s="198"/>
      <c r="CG38" s="199" t="str">
        <f>IF('เช็คเวลาเรียน เทอม 2'!CK38="ม",1,"")</f>
        <v/>
      </c>
      <c r="CH38" s="199" t="str">
        <f>IF('เช็คเวลาเรียน เทอม 2'!CL38="ม",1,"")</f>
        <v/>
      </c>
      <c r="CI38" s="199" t="str">
        <f>IF('เช็คเวลาเรียน เทอม 2'!CM38="ม",1,"")</f>
        <v/>
      </c>
      <c r="CJ38" s="199" t="str">
        <f>IF('เช็คเวลาเรียน เทอม 2'!CN38="ม",1,"")</f>
        <v/>
      </c>
      <c r="CK38" s="199" t="str">
        <f>IF('เช็คเวลาเรียน เทอม 2'!CO38="ม",1,"")</f>
        <v/>
      </c>
      <c r="CL38" s="198"/>
      <c r="CM38" s="198"/>
      <c r="CN38" s="199" t="str">
        <f>IF('เช็คเวลาเรียน เทอม 2'!CR38="ม",1,"")</f>
        <v/>
      </c>
      <c r="CO38" s="199" t="str">
        <f>IF('เช็คเวลาเรียน เทอม 2'!CS38="ม",1,"")</f>
        <v/>
      </c>
      <c r="CP38" s="199" t="str">
        <f>IF('เช็คเวลาเรียน เทอม 2'!CT38="ม",1,"")</f>
        <v/>
      </c>
      <c r="CQ38" s="199" t="str">
        <f>IF('เช็คเวลาเรียน เทอม 2'!CU38="ม",1,"")</f>
        <v/>
      </c>
      <c r="CR38" s="199" t="str">
        <f>IF('เช็คเวลาเรียน เทอม 2'!CV38="ม",1,"")</f>
        <v/>
      </c>
      <c r="CS38" s="198"/>
      <c r="CT38" s="198"/>
      <c r="CU38" s="338">
        <f t="shared" si="8"/>
        <v>0</v>
      </c>
      <c r="CV38" s="339"/>
      <c r="CW38" s="199" t="str">
        <f>IF('เช็คเวลาเรียน เทอม 2'!DC38="ม",1,"")</f>
        <v/>
      </c>
      <c r="CX38" s="199" t="str">
        <f>IF('เช็คเวลาเรียน เทอม 2'!DD38="ม",1,"")</f>
        <v/>
      </c>
      <c r="CY38" s="199" t="str">
        <f>IF('เช็คเวลาเรียน เทอม 2'!DE38="ม",1,"")</f>
        <v/>
      </c>
      <c r="CZ38" s="199" t="str">
        <f>IF('เช็คเวลาเรียน เทอม 2'!DF38="ม",1,"")</f>
        <v/>
      </c>
      <c r="DA38" s="199" t="str">
        <f>IF('เช็คเวลาเรียน เทอม 2'!DG38="ม",1,"")</f>
        <v/>
      </c>
      <c r="DB38" s="198"/>
      <c r="DC38" s="198"/>
      <c r="DD38" s="199" t="str">
        <f>IF('เช็คเวลาเรียน เทอม 2'!DJ38="ม",1,"")</f>
        <v/>
      </c>
      <c r="DE38" s="199" t="str">
        <f>IF('เช็คเวลาเรียน เทอม 2'!DK38="ม",1,"")</f>
        <v/>
      </c>
      <c r="DF38" s="199" t="str">
        <f>IF('เช็คเวลาเรียน เทอม 2'!DL38="ม",1,"")</f>
        <v/>
      </c>
      <c r="DG38" s="199" t="str">
        <f>IF('เช็คเวลาเรียน เทอม 2'!DM38="ม",1,"")</f>
        <v/>
      </c>
      <c r="DH38" s="199" t="str">
        <f>IF('เช็คเวลาเรียน เทอม 2'!DN38="ม",1,"")</f>
        <v/>
      </c>
      <c r="DI38" s="198"/>
      <c r="DJ38" s="198"/>
      <c r="DK38" s="199" t="str">
        <f>IF('เช็คเวลาเรียน เทอม 2'!DQ38="ม",1,"")</f>
        <v/>
      </c>
      <c r="DL38" s="199" t="str">
        <f>IF('เช็คเวลาเรียน เทอม 2'!DR38="ม",1,"")</f>
        <v/>
      </c>
      <c r="DM38" s="199" t="str">
        <f>IF('เช็คเวลาเรียน เทอม 2'!DS38="ม",1,"")</f>
        <v/>
      </c>
      <c r="DN38" s="199" t="str">
        <f>IF('เช็คเวลาเรียน เทอม 2'!DT38="ม",1,"")</f>
        <v/>
      </c>
      <c r="DO38" s="199" t="str">
        <f>IF('เช็คเวลาเรียน เทอม 2'!DU38="ม",1,"")</f>
        <v/>
      </c>
      <c r="DP38" s="198"/>
      <c r="DQ38" s="289"/>
      <c r="DR38" s="289"/>
      <c r="DS38" s="199" t="str">
        <f>IF('เช็คเวลาเรียน เทอม 2'!DY38="ม",1,"")</f>
        <v/>
      </c>
      <c r="DT38" s="199" t="str">
        <f>IF('เช็คเวลาเรียน เทอม 2'!DZ38="ม",1,"")</f>
        <v/>
      </c>
      <c r="DU38" s="199" t="str">
        <f>IF('เช็คเวลาเรียน เทอม 2'!EA38="ม",1,"")</f>
        <v/>
      </c>
      <c r="DV38" s="199" t="str">
        <f>IF('เช็คเวลาเรียน เทอม 2'!EB38="ม",1,"")</f>
        <v/>
      </c>
      <c r="DW38" s="198"/>
      <c r="DX38" s="198"/>
      <c r="DY38" s="338">
        <f t="shared" si="9"/>
        <v>0</v>
      </c>
      <c r="DZ38" s="339"/>
      <c r="EA38" s="199" t="str">
        <f>IF('เช็คเวลาเรียน เทอม 2'!EI38="ม",1,"")</f>
        <v/>
      </c>
      <c r="EB38" s="199" t="str">
        <f>IF('เช็คเวลาเรียน เทอม 2'!EJ38="ม",1,"")</f>
        <v/>
      </c>
      <c r="EC38" s="199" t="str">
        <f>IF('เช็คเวลาเรียน เทอม 2'!EK38="ม",1,"")</f>
        <v/>
      </c>
      <c r="ED38" s="199" t="str">
        <f>IF('เช็คเวลาเรียน เทอม 2'!EL38="ม",1,"")</f>
        <v/>
      </c>
      <c r="EE38" s="199" t="str">
        <f>IF('เช็คเวลาเรียน เทอม 2'!EM38="ม",1,"")</f>
        <v/>
      </c>
      <c r="EF38" s="198"/>
      <c r="EG38" s="198"/>
      <c r="EH38" s="199" t="str">
        <f>IF('เช็คเวลาเรียน เทอม 2'!EP38="ม",1,"")</f>
        <v/>
      </c>
      <c r="EI38" s="199" t="str">
        <f>IF('เช็คเวลาเรียน เทอม 2'!EQ38="ม",1,"")</f>
        <v/>
      </c>
      <c r="EJ38" s="199" t="str">
        <f>IF('เช็คเวลาเรียน เทอม 2'!ER38="ม",1,"")</f>
        <v/>
      </c>
      <c r="EK38" s="199" t="str">
        <f>IF('เช็คเวลาเรียน เทอม 2'!ES38="ม",1,"")</f>
        <v/>
      </c>
      <c r="EL38" s="199" t="str">
        <f>IF('เช็คเวลาเรียน เทอม 2'!ET38="ม",1,"")</f>
        <v/>
      </c>
      <c r="EM38" s="198"/>
      <c r="EN38" s="198"/>
      <c r="EO38" s="199" t="str">
        <f>IF('เช็คเวลาเรียน เทอม 2'!EW38="ม",1,"")</f>
        <v/>
      </c>
      <c r="EP38" s="199" t="str">
        <f>IF('เช็คเวลาเรียน เทอม 2'!EX38="ม",1,"")</f>
        <v/>
      </c>
      <c r="EQ38" s="199" t="str">
        <f>IF('เช็คเวลาเรียน เทอม 2'!EY38="ม",1,"")</f>
        <v/>
      </c>
      <c r="ER38" s="199" t="str">
        <f>IF('เช็คเวลาเรียน เทอม 2'!EZ38="ม",1,"")</f>
        <v/>
      </c>
      <c r="ES38" s="199" t="str">
        <f>IF('เช็คเวลาเรียน เทอม 2'!FA38="ม",1,"")</f>
        <v/>
      </c>
      <c r="ET38" s="198"/>
      <c r="EU38" s="198"/>
      <c r="EV38" s="199" t="str">
        <f>IF('เช็คเวลาเรียน เทอม 2'!FD38="ม",1,"")</f>
        <v/>
      </c>
      <c r="EW38" s="199" t="str">
        <f>IF('เช็คเวลาเรียน เทอม 2'!FE38="ม",1,"")</f>
        <v/>
      </c>
      <c r="EX38" s="199" t="str">
        <f>IF('เช็คเวลาเรียน เทอม 2'!FF38="ม",1,"")</f>
        <v/>
      </c>
      <c r="EY38" s="199" t="str">
        <f>IF('เช็คเวลาเรียน เทอม 2'!FG38="ม",1,"")</f>
        <v/>
      </c>
      <c r="EZ38" s="199" t="str">
        <f>IF('เช็คเวลาเรียน เทอม 2'!FH38="ม",1,"")</f>
        <v/>
      </c>
      <c r="FA38" s="198"/>
      <c r="FB38" s="198"/>
      <c r="FC38" s="199" t="str">
        <f>IF('เช็คเวลาเรียน เทอม 2'!FK38="ม",1,"")</f>
        <v/>
      </c>
      <c r="FD38" s="199" t="str">
        <f>IF('เช็คเวลาเรียน เทอม 2'!FL38="ม",1,"")</f>
        <v/>
      </c>
      <c r="FE38" s="199" t="str">
        <f>IF('เช็คเวลาเรียน เทอม 2'!FM38="ม",1,"")</f>
        <v/>
      </c>
      <c r="FF38" s="338">
        <f t="shared" si="10"/>
        <v>0</v>
      </c>
      <c r="FG38" s="339"/>
      <c r="FH38" s="199" t="str">
        <f>IF('เช็คเวลาเรียน เทอม 2'!FR38="ม",1,"")</f>
        <v/>
      </c>
      <c r="FI38" s="199" t="str">
        <f>IF('เช็คเวลาเรียน เทอม 2'!FS38="ม",1,"")</f>
        <v/>
      </c>
      <c r="FJ38" s="198"/>
      <c r="FK38" s="198"/>
      <c r="FL38" s="199" t="str">
        <f>IF('เช็คเวลาเรียน เทอม 2'!FV38="ม",1,"")</f>
        <v/>
      </c>
      <c r="FM38" s="289"/>
      <c r="FN38" s="199" t="str">
        <f>IF('เช็คเวลาเรียน เทอม 2'!FX38="ม",1,"")</f>
        <v/>
      </c>
      <c r="FO38" s="199" t="str">
        <f>IF('เช็คเวลาเรียน เทอม 2'!FY38="ม",1,"")</f>
        <v/>
      </c>
      <c r="FP38" s="199" t="str">
        <f>IF('เช็คเวลาเรียน เทอม 2'!FZ38="ม",1,"")</f>
        <v/>
      </c>
      <c r="FQ38" s="198"/>
      <c r="FR38" s="198"/>
      <c r="FS38" s="199" t="str">
        <f>IF('เช็คเวลาเรียน เทอม 2'!GC38="ม",1,"")</f>
        <v/>
      </c>
      <c r="FT38" s="289"/>
      <c r="FU38" s="289"/>
      <c r="FV38" s="289"/>
      <c r="FW38" s="199" t="str">
        <f>IF('เช็คเวลาเรียน เทอม 2'!GG38="ม",1,"")</f>
        <v/>
      </c>
      <c r="FX38" s="198"/>
      <c r="FY38" s="198"/>
      <c r="FZ38" s="199" t="str">
        <f>IF('เช็คเวลาเรียน เทอม 2'!GJ38="ม",1,"")</f>
        <v/>
      </c>
      <c r="GA38" s="199" t="str">
        <f>IF('เช็คเวลาเรียน เทอม 2'!GK38="ม",1,"")</f>
        <v/>
      </c>
      <c r="GB38" s="199" t="str">
        <f>IF('เช็คเวลาเรียน เทอม 2'!GL38="ม",1,"")</f>
        <v/>
      </c>
      <c r="GC38" s="199" t="str">
        <f>IF('เช็คเวลาเรียน เทอม 2'!GM38="ม",1,"")</f>
        <v/>
      </c>
      <c r="GD38" s="199" t="str">
        <f>IF('เช็คเวลาเรียน เทอม 2'!GN38="ม",1,"")</f>
        <v/>
      </c>
      <c r="GE38" s="198"/>
      <c r="GF38" s="198"/>
      <c r="GG38" s="199" t="str">
        <f>IF('เช็คเวลาเรียน เทอม 2'!GQ38="ม",1,"")</f>
        <v/>
      </c>
      <c r="GH38" s="199" t="str">
        <f>IF('เช็คเวลาเรียน เทอม 2'!GR38="ม",1,"")</f>
        <v/>
      </c>
      <c r="GI38" s="199" t="str">
        <f>IF('เช็คเวลาเรียน เทอม 2'!GS38="ม",1,"")</f>
        <v/>
      </c>
      <c r="GJ38" s="199" t="str">
        <f>IF('เช็คเวลาเรียน เทอม 2'!GT38="ม",1,"")</f>
        <v/>
      </c>
      <c r="GK38" s="199" t="str">
        <f>IF('เช็คเวลาเรียน เทอม 2'!GU38="ม",1,"")</f>
        <v/>
      </c>
      <c r="GL38" s="338">
        <f t="shared" si="11"/>
        <v>0</v>
      </c>
      <c r="GM38" s="339"/>
    </row>
    <row r="39" spans="1:195" ht="14.85" customHeight="1">
      <c r="A39" s="134">
        <f>IF('ข้อมูล นร'!A35="","X",'ข้อมูล นร'!A35)</f>
        <v>32</v>
      </c>
      <c r="B39" s="81" t="str">
        <f>IF('ข้อมูล นร'!D35="","",'ข้อมูล นร'!D35)</f>
        <v/>
      </c>
      <c r="C39" s="199" t="str">
        <f>IF('เช็คเวลาเรียน เทอม 2'!D39="ม",1,"")</f>
        <v/>
      </c>
      <c r="D39" s="199" t="str">
        <f>IF('เช็คเวลาเรียน เทอม 2'!E39="ม",1,"")</f>
        <v/>
      </c>
      <c r="E39" s="199" t="str">
        <f>IF('เช็คเวลาเรียน เทอม 2'!F39="ม",1,"")</f>
        <v/>
      </c>
      <c r="F39" s="199" t="str">
        <f>IF('เช็คเวลาเรียน เทอม 2'!G39="ม",1,"")</f>
        <v/>
      </c>
      <c r="G39" s="199" t="str">
        <f>IF('เช็คเวลาเรียน เทอม 2'!H39="ม",1,"")</f>
        <v/>
      </c>
      <c r="H39" s="198"/>
      <c r="I39" s="198"/>
      <c r="J39" s="199" t="str">
        <f>IF('เช็คเวลาเรียน เทอม 2'!K39="ม",1,"")</f>
        <v/>
      </c>
      <c r="K39" s="199" t="str">
        <f>IF('เช็คเวลาเรียน เทอม 2'!L39="ม",1,"")</f>
        <v/>
      </c>
      <c r="L39" s="199" t="str">
        <f>IF('เช็คเวลาเรียน เทอม 2'!M39="ม",1,"")</f>
        <v/>
      </c>
      <c r="M39" s="199" t="str">
        <f>IF('เช็คเวลาเรียน เทอม 2'!N39="ม",1,"")</f>
        <v/>
      </c>
      <c r="N39" s="199" t="str">
        <f>IF('เช็คเวลาเรียน เทอม 2'!O39="ม",1,"")</f>
        <v/>
      </c>
      <c r="O39" s="198"/>
      <c r="P39" s="198"/>
      <c r="Q39" s="199" t="str">
        <f>IF('เช็คเวลาเรียน เทอม 2'!R39="ม",1,"")</f>
        <v/>
      </c>
      <c r="R39" s="199" t="str">
        <f>IF('เช็คเวลาเรียน เทอม 2'!S39="ม",1,"")</f>
        <v/>
      </c>
      <c r="S39" s="199" t="str">
        <f>IF('เช็คเวลาเรียน เทอม 2'!T39="ม",1,"")</f>
        <v/>
      </c>
      <c r="T39" s="199" t="str">
        <f>IF('เช็คเวลาเรียน เทอม 2'!U39="ม",1,"")</f>
        <v/>
      </c>
      <c r="U39" s="199" t="str">
        <f>IF('เช็คเวลาเรียน เทอม 2'!V39="ม",1,"")</f>
        <v/>
      </c>
      <c r="V39" s="198"/>
      <c r="W39" s="198"/>
      <c r="X39" s="199" t="str">
        <f>IF('เช็คเวลาเรียน เทอม 2'!Y39="ม",1,"")</f>
        <v/>
      </c>
      <c r="Y39" s="199" t="str">
        <f>IF('เช็คเวลาเรียน เทอม 2'!Z39="ม",1,"")</f>
        <v/>
      </c>
      <c r="Z39" s="199" t="str">
        <f>IF('เช็คเวลาเรียน เทอม 2'!AA39="ม",1,"")</f>
        <v/>
      </c>
      <c r="AA39" s="199" t="str">
        <f>IF('เช็คเวลาเรียน เทอม 2'!AB39="ม",1,"")</f>
        <v/>
      </c>
      <c r="AB39" s="199" t="str">
        <f>IF('เช็คเวลาเรียน เทอม 2'!AC39="ม",1,"")</f>
        <v/>
      </c>
      <c r="AC39" s="198"/>
      <c r="AD39" s="198"/>
      <c r="AE39" s="199" t="str">
        <f>IF('เช็คเวลาเรียน เทอม 2'!AF39="ม",1,"")</f>
        <v/>
      </c>
      <c r="AF39" s="198"/>
      <c r="AG39" s="338">
        <f t="shared" si="6"/>
        <v>0</v>
      </c>
      <c r="AH39" s="339"/>
      <c r="AI39" s="199" t="str">
        <f>IF('เช็คเวลาเรียน เทอม 2'!AK39="ม",1,"")</f>
        <v/>
      </c>
      <c r="AJ39" s="199" t="str">
        <f>IF('เช็คเวลาเรียน เทอม 2'!AL39="ม",1,"")</f>
        <v/>
      </c>
      <c r="AK39" s="199" t="str">
        <f>IF('เช็คเวลาเรียน เทอม 2'!AM39="ม",1,"")</f>
        <v/>
      </c>
      <c r="AL39" s="199" t="str">
        <f>IF('เช็คเวลาเรียน เทอม 2'!AN39="ม",1,"")</f>
        <v/>
      </c>
      <c r="AM39" s="280"/>
      <c r="AN39" s="198"/>
      <c r="AO39" s="280"/>
      <c r="AP39" s="199" t="str">
        <f>IF('เช็คเวลาเรียน เทอม 2'!AR39="ม",1,"")</f>
        <v/>
      </c>
      <c r="AQ39" s="199" t="str">
        <f>IF('เช็คเวลาเรียน เทอม 2'!AS39="ม",1,"")</f>
        <v/>
      </c>
      <c r="AR39" s="280"/>
      <c r="AS39" s="199" t="str">
        <f>IF('เช็คเวลาเรียน เทอม 2'!AU39="ม",1,"")</f>
        <v/>
      </c>
      <c r="AT39" s="199" t="str">
        <f>IF('เช็คเวลาเรียน เทอม 2'!AV39="ม",1,"")</f>
        <v/>
      </c>
      <c r="AU39" s="198"/>
      <c r="AV39" s="198"/>
      <c r="AW39" s="199" t="str">
        <f>IF('เช็คเวลาเรียน เทอม 2'!AY39="ม",1,"")</f>
        <v/>
      </c>
      <c r="AX39" s="199" t="str">
        <f>IF('เช็คเวลาเรียน เทอม 2'!AZ39="ม",1,"")</f>
        <v/>
      </c>
      <c r="AY39" s="199" t="str">
        <f>IF('เช็คเวลาเรียน เทอม 2'!BA39="ม",1,"")</f>
        <v/>
      </c>
      <c r="AZ39" s="199" t="str">
        <f>IF('เช็คเวลาเรียน เทอม 2'!BB39="ม",1,"")</f>
        <v/>
      </c>
      <c r="BA39" s="199" t="str">
        <f>IF('เช็คเวลาเรียน เทอม 2'!BC39="ม",1,"")</f>
        <v/>
      </c>
      <c r="BB39" s="198"/>
      <c r="BC39" s="198"/>
      <c r="BD39" s="199" t="str">
        <f>IF('เช็คเวลาเรียน เทอม 2'!BF39="ม",1,"")</f>
        <v/>
      </c>
      <c r="BE39" s="199" t="str">
        <f>IF('เช็คเวลาเรียน เทอม 2'!BG39="ม",1,"")</f>
        <v/>
      </c>
      <c r="BF39" s="199" t="str">
        <f>IF('เช็คเวลาเรียน เทอม 2'!BH39="ม",1,"")</f>
        <v/>
      </c>
      <c r="BG39" s="199" t="str">
        <f>IF('เช็คเวลาเรียน เทอม 2'!BI39="ม",1,"")</f>
        <v/>
      </c>
      <c r="BH39" s="199" t="str">
        <f>IF('เช็คเวลาเรียน เทอม 2'!BJ39="ม",1,"")</f>
        <v/>
      </c>
      <c r="BI39" s="198"/>
      <c r="BJ39" s="198"/>
      <c r="BK39" s="199" t="str">
        <f>IF('เช็คเวลาเรียน เทอม 2'!BM39="ม",1,"")</f>
        <v/>
      </c>
      <c r="BL39" s="199" t="str">
        <f>IF('เช็คเวลาเรียน เทอม 2'!BN39="ม",1,"")</f>
        <v/>
      </c>
      <c r="BM39" s="287"/>
      <c r="BN39" s="338">
        <f t="shared" si="7"/>
        <v>0</v>
      </c>
      <c r="BO39" s="339"/>
      <c r="BP39" s="289"/>
      <c r="BQ39" s="198"/>
      <c r="BR39" s="198"/>
      <c r="BS39" s="199" t="str">
        <f>IF('เช็คเวลาเรียน เทอม 2'!BW39="ม",1,"")</f>
        <v/>
      </c>
      <c r="BT39" s="199" t="str">
        <f>IF('เช็คเวลาเรียน เทอม 2'!BX39="ม",1,"")</f>
        <v/>
      </c>
      <c r="BU39" s="199" t="str">
        <f>IF('เช็คเวลาเรียน เทอม 2'!BY39="ม",1,"")</f>
        <v/>
      </c>
      <c r="BV39" s="199" t="str">
        <f>IF('เช็คเวลาเรียน เทอม 2'!BZ39="ม",1,"")</f>
        <v/>
      </c>
      <c r="BW39" s="199" t="str">
        <f>IF('เช็คเวลาเรียน เทอม 2'!CA39="ม",1,"")</f>
        <v/>
      </c>
      <c r="BX39" s="198"/>
      <c r="BY39" s="198"/>
      <c r="BZ39" s="199" t="str">
        <f>IF('เช็คเวลาเรียน เทอม 2'!CD39="ม",1,"")</f>
        <v/>
      </c>
      <c r="CA39" s="199" t="str">
        <f>IF('เช็คเวลาเรียน เทอม 2'!CE39="ม",1,"")</f>
        <v/>
      </c>
      <c r="CB39" s="199" t="str">
        <f>IF('เช็คเวลาเรียน เทอม 2'!CF39="ม",1,"")</f>
        <v/>
      </c>
      <c r="CC39" s="199" t="str">
        <f>IF('เช็คเวลาเรียน เทอม 2'!CG39="ม",1,"")</f>
        <v/>
      </c>
      <c r="CD39" s="199" t="str">
        <f>IF('เช็คเวลาเรียน เทอม 2'!CH39="ม",1,"")</f>
        <v/>
      </c>
      <c r="CE39" s="280"/>
      <c r="CF39" s="198"/>
      <c r="CG39" s="199" t="str">
        <f>IF('เช็คเวลาเรียน เทอม 2'!CK39="ม",1,"")</f>
        <v/>
      </c>
      <c r="CH39" s="199" t="str">
        <f>IF('เช็คเวลาเรียน เทอม 2'!CL39="ม",1,"")</f>
        <v/>
      </c>
      <c r="CI39" s="199" t="str">
        <f>IF('เช็คเวลาเรียน เทอม 2'!CM39="ม",1,"")</f>
        <v/>
      </c>
      <c r="CJ39" s="199" t="str">
        <f>IF('เช็คเวลาเรียน เทอม 2'!CN39="ม",1,"")</f>
        <v/>
      </c>
      <c r="CK39" s="199" t="str">
        <f>IF('เช็คเวลาเรียน เทอม 2'!CO39="ม",1,"")</f>
        <v/>
      </c>
      <c r="CL39" s="198"/>
      <c r="CM39" s="198"/>
      <c r="CN39" s="199" t="str">
        <f>IF('เช็คเวลาเรียน เทอม 2'!CR39="ม",1,"")</f>
        <v/>
      </c>
      <c r="CO39" s="199" t="str">
        <f>IF('เช็คเวลาเรียน เทอม 2'!CS39="ม",1,"")</f>
        <v/>
      </c>
      <c r="CP39" s="199" t="str">
        <f>IF('เช็คเวลาเรียน เทอม 2'!CT39="ม",1,"")</f>
        <v/>
      </c>
      <c r="CQ39" s="199" t="str">
        <f>IF('เช็คเวลาเรียน เทอม 2'!CU39="ม",1,"")</f>
        <v/>
      </c>
      <c r="CR39" s="199" t="str">
        <f>IF('เช็คเวลาเรียน เทอม 2'!CV39="ม",1,"")</f>
        <v/>
      </c>
      <c r="CS39" s="198"/>
      <c r="CT39" s="198"/>
      <c r="CU39" s="338">
        <f t="shared" si="8"/>
        <v>0</v>
      </c>
      <c r="CV39" s="339"/>
      <c r="CW39" s="199" t="str">
        <f>IF('เช็คเวลาเรียน เทอม 2'!DC39="ม",1,"")</f>
        <v/>
      </c>
      <c r="CX39" s="199" t="str">
        <f>IF('เช็คเวลาเรียน เทอม 2'!DD39="ม",1,"")</f>
        <v/>
      </c>
      <c r="CY39" s="199" t="str">
        <f>IF('เช็คเวลาเรียน เทอม 2'!DE39="ม",1,"")</f>
        <v/>
      </c>
      <c r="CZ39" s="199" t="str">
        <f>IF('เช็คเวลาเรียน เทอม 2'!DF39="ม",1,"")</f>
        <v/>
      </c>
      <c r="DA39" s="199" t="str">
        <f>IF('เช็คเวลาเรียน เทอม 2'!DG39="ม",1,"")</f>
        <v/>
      </c>
      <c r="DB39" s="198"/>
      <c r="DC39" s="198"/>
      <c r="DD39" s="199" t="str">
        <f>IF('เช็คเวลาเรียน เทอม 2'!DJ39="ม",1,"")</f>
        <v/>
      </c>
      <c r="DE39" s="199" t="str">
        <f>IF('เช็คเวลาเรียน เทอม 2'!DK39="ม",1,"")</f>
        <v/>
      </c>
      <c r="DF39" s="199" t="str">
        <f>IF('เช็คเวลาเรียน เทอม 2'!DL39="ม",1,"")</f>
        <v/>
      </c>
      <c r="DG39" s="199" t="str">
        <f>IF('เช็คเวลาเรียน เทอม 2'!DM39="ม",1,"")</f>
        <v/>
      </c>
      <c r="DH39" s="199" t="str">
        <f>IF('เช็คเวลาเรียน เทอม 2'!DN39="ม",1,"")</f>
        <v/>
      </c>
      <c r="DI39" s="198"/>
      <c r="DJ39" s="198"/>
      <c r="DK39" s="199" t="str">
        <f>IF('เช็คเวลาเรียน เทอม 2'!DQ39="ม",1,"")</f>
        <v/>
      </c>
      <c r="DL39" s="199" t="str">
        <f>IF('เช็คเวลาเรียน เทอม 2'!DR39="ม",1,"")</f>
        <v/>
      </c>
      <c r="DM39" s="199" t="str">
        <f>IF('เช็คเวลาเรียน เทอม 2'!DS39="ม",1,"")</f>
        <v/>
      </c>
      <c r="DN39" s="199" t="str">
        <f>IF('เช็คเวลาเรียน เทอม 2'!DT39="ม",1,"")</f>
        <v/>
      </c>
      <c r="DO39" s="199" t="str">
        <f>IF('เช็คเวลาเรียน เทอม 2'!DU39="ม",1,"")</f>
        <v/>
      </c>
      <c r="DP39" s="198"/>
      <c r="DQ39" s="289"/>
      <c r="DR39" s="289"/>
      <c r="DS39" s="199" t="str">
        <f>IF('เช็คเวลาเรียน เทอม 2'!DY39="ม",1,"")</f>
        <v/>
      </c>
      <c r="DT39" s="199" t="str">
        <f>IF('เช็คเวลาเรียน เทอม 2'!DZ39="ม",1,"")</f>
        <v/>
      </c>
      <c r="DU39" s="199" t="str">
        <f>IF('เช็คเวลาเรียน เทอม 2'!EA39="ม",1,"")</f>
        <v/>
      </c>
      <c r="DV39" s="199" t="str">
        <f>IF('เช็คเวลาเรียน เทอม 2'!EB39="ม",1,"")</f>
        <v/>
      </c>
      <c r="DW39" s="198"/>
      <c r="DX39" s="198"/>
      <c r="DY39" s="338">
        <f t="shared" si="9"/>
        <v>0</v>
      </c>
      <c r="DZ39" s="339"/>
      <c r="EA39" s="199" t="str">
        <f>IF('เช็คเวลาเรียน เทอม 2'!EI39="ม",1,"")</f>
        <v/>
      </c>
      <c r="EB39" s="199" t="str">
        <f>IF('เช็คเวลาเรียน เทอม 2'!EJ39="ม",1,"")</f>
        <v/>
      </c>
      <c r="EC39" s="199" t="str">
        <f>IF('เช็คเวลาเรียน เทอม 2'!EK39="ม",1,"")</f>
        <v/>
      </c>
      <c r="ED39" s="199" t="str">
        <f>IF('เช็คเวลาเรียน เทอม 2'!EL39="ม",1,"")</f>
        <v/>
      </c>
      <c r="EE39" s="199" t="str">
        <f>IF('เช็คเวลาเรียน เทอม 2'!EM39="ม",1,"")</f>
        <v/>
      </c>
      <c r="EF39" s="198"/>
      <c r="EG39" s="198"/>
      <c r="EH39" s="199" t="str">
        <f>IF('เช็คเวลาเรียน เทอม 2'!EP39="ม",1,"")</f>
        <v/>
      </c>
      <c r="EI39" s="199" t="str">
        <f>IF('เช็คเวลาเรียน เทอม 2'!EQ39="ม",1,"")</f>
        <v/>
      </c>
      <c r="EJ39" s="199" t="str">
        <f>IF('เช็คเวลาเรียน เทอม 2'!ER39="ม",1,"")</f>
        <v/>
      </c>
      <c r="EK39" s="199" t="str">
        <f>IF('เช็คเวลาเรียน เทอม 2'!ES39="ม",1,"")</f>
        <v/>
      </c>
      <c r="EL39" s="199" t="str">
        <f>IF('เช็คเวลาเรียน เทอม 2'!ET39="ม",1,"")</f>
        <v/>
      </c>
      <c r="EM39" s="198"/>
      <c r="EN39" s="198"/>
      <c r="EO39" s="199" t="str">
        <f>IF('เช็คเวลาเรียน เทอม 2'!EW39="ม",1,"")</f>
        <v/>
      </c>
      <c r="EP39" s="199" t="str">
        <f>IF('เช็คเวลาเรียน เทอม 2'!EX39="ม",1,"")</f>
        <v/>
      </c>
      <c r="EQ39" s="199" t="str">
        <f>IF('เช็คเวลาเรียน เทอม 2'!EY39="ม",1,"")</f>
        <v/>
      </c>
      <c r="ER39" s="199" t="str">
        <f>IF('เช็คเวลาเรียน เทอม 2'!EZ39="ม",1,"")</f>
        <v/>
      </c>
      <c r="ES39" s="199" t="str">
        <f>IF('เช็คเวลาเรียน เทอม 2'!FA39="ม",1,"")</f>
        <v/>
      </c>
      <c r="ET39" s="198"/>
      <c r="EU39" s="198"/>
      <c r="EV39" s="199" t="str">
        <f>IF('เช็คเวลาเรียน เทอม 2'!FD39="ม",1,"")</f>
        <v/>
      </c>
      <c r="EW39" s="199" t="str">
        <f>IF('เช็คเวลาเรียน เทอม 2'!FE39="ม",1,"")</f>
        <v/>
      </c>
      <c r="EX39" s="199" t="str">
        <f>IF('เช็คเวลาเรียน เทอม 2'!FF39="ม",1,"")</f>
        <v/>
      </c>
      <c r="EY39" s="199" t="str">
        <f>IF('เช็คเวลาเรียน เทอม 2'!FG39="ม",1,"")</f>
        <v/>
      </c>
      <c r="EZ39" s="199" t="str">
        <f>IF('เช็คเวลาเรียน เทอม 2'!FH39="ม",1,"")</f>
        <v/>
      </c>
      <c r="FA39" s="198"/>
      <c r="FB39" s="198"/>
      <c r="FC39" s="199" t="str">
        <f>IF('เช็คเวลาเรียน เทอม 2'!FK39="ม",1,"")</f>
        <v/>
      </c>
      <c r="FD39" s="199" t="str">
        <f>IF('เช็คเวลาเรียน เทอม 2'!FL39="ม",1,"")</f>
        <v/>
      </c>
      <c r="FE39" s="199" t="str">
        <f>IF('เช็คเวลาเรียน เทอม 2'!FM39="ม",1,"")</f>
        <v/>
      </c>
      <c r="FF39" s="338">
        <f t="shared" si="10"/>
        <v>0</v>
      </c>
      <c r="FG39" s="339"/>
      <c r="FH39" s="199" t="str">
        <f>IF('เช็คเวลาเรียน เทอม 2'!FR39="ม",1,"")</f>
        <v/>
      </c>
      <c r="FI39" s="199" t="str">
        <f>IF('เช็คเวลาเรียน เทอม 2'!FS39="ม",1,"")</f>
        <v/>
      </c>
      <c r="FJ39" s="198"/>
      <c r="FK39" s="198"/>
      <c r="FL39" s="199" t="str">
        <f>IF('เช็คเวลาเรียน เทอม 2'!FV39="ม",1,"")</f>
        <v/>
      </c>
      <c r="FM39" s="289"/>
      <c r="FN39" s="199" t="str">
        <f>IF('เช็คเวลาเรียน เทอม 2'!FX39="ม",1,"")</f>
        <v/>
      </c>
      <c r="FO39" s="199" t="str">
        <f>IF('เช็คเวลาเรียน เทอม 2'!FY39="ม",1,"")</f>
        <v/>
      </c>
      <c r="FP39" s="199" t="str">
        <f>IF('เช็คเวลาเรียน เทอม 2'!FZ39="ม",1,"")</f>
        <v/>
      </c>
      <c r="FQ39" s="198"/>
      <c r="FR39" s="198"/>
      <c r="FS39" s="199" t="str">
        <f>IF('เช็คเวลาเรียน เทอม 2'!GC39="ม",1,"")</f>
        <v/>
      </c>
      <c r="FT39" s="289"/>
      <c r="FU39" s="289"/>
      <c r="FV39" s="289"/>
      <c r="FW39" s="199" t="str">
        <f>IF('เช็คเวลาเรียน เทอม 2'!GG39="ม",1,"")</f>
        <v/>
      </c>
      <c r="FX39" s="198"/>
      <c r="FY39" s="198"/>
      <c r="FZ39" s="199" t="str">
        <f>IF('เช็คเวลาเรียน เทอม 2'!GJ39="ม",1,"")</f>
        <v/>
      </c>
      <c r="GA39" s="199" t="str">
        <f>IF('เช็คเวลาเรียน เทอม 2'!GK39="ม",1,"")</f>
        <v/>
      </c>
      <c r="GB39" s="199" t="str">
        <f>IF('เช็คเวลาเรียน เทอม 2'!GL39="ม",1,"")</f>
        <v/>
      </c>
      <c r="GC39" s="199" t="str">
        <f>IF('เช็คเวลาเรียน เทอม 2'!GM39="ม",1,"")</f>
        <v/>
      </c>
      <c r="GD39" s="199" t="str">
        <f>IF('เช็คเวลาเรียน เทอม 2'!GN39="ม",1,"")</f>
        <v/>
      </c>
      <c r="GE39" s="198"/>
      <c r="GF39" s="198"/>
      <c r="GG39" s="199" t="str">
        <f>IF('เช็คเวลาเรียน เทอม 2'!GQ39="ม",1,"")</f>
        <v/>
      </c>
      <c r="GH39" s="199" t="str">
        <f>IF('เช็คเวลาเรียน เทอม 2'!GR39="ม",1,"")</f>
        <v/>
      </c>
      <c r="GI39" s="199" t="str">
        <f>IF('เช็คเวลาเรียน เทอม 2'!GS39="ม",1,"")</f>
        <v/>
      </c>
      <c r="GJ39" s="199" t="str">
        <f>IF('เช็คเวลาเรียน เทอม 2'!GT39="ม",1,"")</f>
        <v/>
      </c>
      <c r="GK39" s="199" t="str">
        <f>IF('เช็คเวลาเรียน เทอม 2'!GU39="ม",1,"")</f>
        <v/>
      </c>
      <c r="GL39" s="338">
        <f t="shared" si="11"/>
        <v>0</v>
      </c>
      <c r="GM39" s="339"/>
    </row>
    <row r="40" spans="1:195" ht="14.85" customHeight="1">
      <c r="A40" s="134" t="str">
        <f>IF('ข้อมูล นร'!A36="","X",'ข้อมูล นร'!A36)</f>
        <v>X</v>
      </c>
      <c r="B40" s="81" t="str">
        <f>IF('ข้อมูล นร'!D36="","",'ข้อมูล นร'!D36)</f>
        <v/>
      </c>
      <c r="C40" s="199" t="str">
        <f>IF('เช็คเวลาเรียน เทอม 2'!D40="ม",1,"")</f>
        <v/>
      </c>
      <c r="D40" s="199" t="str">
        <f>IF('เช็คเวลาเรียน เทอม 2'!E40="ม",1,"")</f>
        <v/>
      </c>
      <c r="E40" s="199" t="str">
        <f>IF('เช็คเวลาเรียน เทอม 2'!F40="ม",1,"")</f>
        <v/>
      </c>
      <c r="F40" s="199" t="str">
        <f>IF('เช็คเวลาเรียน เทอม 2'!G40="ม",1,"")</f>
        <v/>
      </c>
      <c r="G40" s="199" t="str">
        <f>IF('เช็คเวลาเรียน เทอม 2'!H40="ม",1,"")</f>
        <v/>
      </c>
      <c r="H40" s="198"/>
      <c r="I40" s="198"/>
      <c r="J40" s="199" t="str">
        <f>IF('เช็คเวลาเรียน เทอม 2'!K40="ม",1,"")</f>
        <v/>
      </c>
      <c r="K40" s="199" t="str">
        <f>IF('เช็คเวลาเรียน เทอม 2'!L40="ม",1,"")</f>
        <v/>
      </c>
      <c r="L40" s="199" t="str">
        <f>IF('เช็คเวลาเรียน เทอม 2'!M40="ม",1,"")</f>
        <v/>
      </c>
      <c r="M40" s="199" t="str">
        <f>IF('เช็คเวลาเรียน เทอม 2'!N40="ม",1,"")</f>
        <v/>
      </c>
      <c r="N40" s="199" t="str">
        <f>IF('เช็คเวลาเรียน เทอม 2'!O40="ม",1,"")</f>
        <v/>
      </c>
      <c r="O40" s="198"/>
      <c r="P40" s="198"/>
      <c r="Q40" s="199" t="str">
        <f>IF('เช็คเวลาเรียน เทอม 2'!R40="ม",1,"")</f>
        <v/>
      </c>
      <c r="R40" s="199" t="str">
        <f>IF('เช็คเวลาเรียน เทอม 2'!S40="ม",1,"")</f>
        <v/>
      </c>
      <c r="S40" s="199" t="str">
        <f>IF('เช็คเวลาเรียน เทอม 2'!T40="ม",1,"")</f>
        <v/>
      </c>
      <c r="T40" s="199" t="str">
        <f>IF('เช็คเวลาเรียน เทอม 2'!U40="ม",1,"")</f>
        <v/>
      </c>
      <c r="U40" s="199" t="str">
        <f>IF('เช็คเวลาเรียน เทอม 2'!V40="ม",1,"")</f>
        <v/>
      </c>
      <c r="V40" s="198"/>
      <c r="W40" s="198"/>
      <c r="X40" s="199" t="str">
        <f>IF('เช็คเวลาเรียน เทอม 2'!Y40="ม",1,"")</f>
        <v/>
      </c>
      <c r="Y40" s="199" t="str">
        <f>IF('เช็คเวลาเรียน เทอม 2'!Z40="ม",1,"")</f>
        <v/>
      </c>
      <c r="Z40" s="199" t="str">
        <f>IF('เช็คเวลาเรียน เทอม 2'!AA40="ม",1,"")</f>
        <v/>
      </c>
      <c r="AA40" s="199" t="str">
        <f>IF('เช็คเวลาเรียน เทอม 2'!AB40="ม",1,"")</f>
        <v/>
      </c>
      <c r="AB40" s="199" t="str">
        <f>IF('เช็คเวลาเรียน เทอม 2'!AC40="ม",1,"")</f>
        <v/>
      </c>
      <c r="AC40" s="198"/>
      <c r="AD40" s="198"/>
      <c r="AE40" s="199" t="str">
        <f>IF('เช็คเวลาเรียน เทอม 2'!AF40="ม",1,"")</f>
        <v/>
      </c>
      <c r="AF40" s="198"/>
      <c r="AG40" s="338">
        <f t="shared" si="6"/>
        <v>0</v>
      </c>
      <c r="AH40" s="339"/>
      <c r="AI40" s="199" t="str">
        <f>IF('เช็คเวลาเรียน เทอม 2'!AK40="ม",1,"")</f>
        <v/>
      </c>
      <c r="AJ40" s="199" t="str">
        <f>IF('เช็คเวลาเรียน เทอม 2'!AL40="ม",1,"")</f>
        <v/>
      </c>
      <c r="AK40" s="199" t="str">
        <f>IF('เช็คเวลาเรียน เทอม 2'!AM40="ม",1,"")</f>
        <v/>
      </c>
      <c r="AL40" s="199" t="str">
        <f>IF('เช็คเวลาเรียน เทอม 2'!AN40="ม",1,"")</f>
        <v/>
      </c>
      <c r="AM40" s="280"/>
      <c r="AN40" s="198"/>
      <c r="AO40" s="280"/>
      <c r="AP40" s="199" t="str">
        <f>IF('เช็คเวลาเรียน เทอม 2'!AR40="ม",1,"")</f>
        <v/>
      </c>
      <c r="AQ40" s="199" t="str">
        <f>IF('เช็คเวลาเรียน เทอม 2'!AS40="ม",1,"")</f>
        <v/>
      </c>
      <c r="AR40" s="280"/>
      <c r="AS40" s="199" t="str">
        <f>IF('เช็คเวลาเรียน เทอม 2'!AU40="ม",1,"")</f>
        <v/>
      </c>
      <c r="AT40" s="199" t="str">
        <f>IF('เช็คเวลาเรียน เทอม 2'!AV40="ม",1,"")</f>
        <v/>
      </c>
      <c r="AU40" s="198"/>
      <c r="AV40" s="198"/>
      <c r="AW40" s="199" t="str">
        <f>IF('เช็คเวลาเรียน เทอม 2'!AY40="ม",1,"")</f>
        <v/>
      </c>
      <c r="AX40" s="199" t="str">
        <f>IF('เช็คเวลาเรียน เทอม 2'!AZ40="ม",1,"")</f>
        <v/>
      </c>
      <c r="AY40" s="199" t="str">
        <f>IF('เช็คเวลาเรียน เทอม 2'!BA40="ม",1,"")</f>
        <v/>
      </c>
      <c r="AZ40" s="199" t="str">
        <f>IF('เช็คเวลาเรียน เทอม 2'!BB40="ม",1,"")</f>
        <v/>
      </c>
      <c r="BA40" s="199" t="str">
        <f>IF('เช็คเวลาเรียน เทอม 2'!BC40="ม",1,"")</f>
        <v/>
      </c>
      <c r="BB40" s="198"/>
      <c r="BC40" s="198"/>
      <c r="BD40" s="199" t="str">
        <f>IF('เช็คเวลาเรียน เทอม 2'!BF40="ม",1,"")</f>
        <v/>
      </c>
      <c r="BE40" s="199" t="str">
        <f>IF('เช็คเวลาเรียน เทอม 2'!BG40="ม",1,"")</f>
        <v/>
      </c>
      <c r="BF40" s="199" t="str">
        <f>IF('เช็คเวลาเรียน เทอม 2'!BH40="ม",1,"")</f>
        <v/>
      </c>
      <c r="BG40" s="199" t="str">
        <f>IF('เช็คเวลาเรียน เทอม 2'!BI40="ม",1,"")</f>
        <v/>
      </c>
      <c r="BH40" s="199" t="str">
        <f>IF('เช็คเวลาเรียน เทอม 2'!BJ40="ม",1,"")</f>
        <v/>
      </c>
      <c r="BI40" s="198"/>
      <c r="BJ40" s="198"/>
      <c r="BK40" s="199" t="str">
        <f>IF('เช็คเวลาเรียน เทอม 2'!BM40="ม",1,"")</f>
        <v/>
      </c>
      <c r="BL40" s="199" t="str">
        <f>IF('เช็คเวลาเรียน เทอม 2'!BN40="ม",1,"")</f>
        <v/>
      </c>
      <c r="BM40" s="287"/>
      <c r="BN40" s="338">
        <f t="shared" si="7"/>
        <v>0</v>
      </c>
      <c r="BO40" s="339"/>
      <c r="BP40" s="289"/>
      <c r="BQ40" s="198"/>
      <c r="BR40" s="198"/>
      <c r="BS40" s="199" t="str">
        <f>IF('เช็คเวลาเรียน เทอม 2'!BW40="ม",1,"")</f>
        <v/>
      </c>
      <c r="BT40" s="199" t="str">
        <f>IF('เช็คเวลาเรียน เทอม 2'!BX40="ม",1,"")</f>
        <v/>
      </c>
      <c r="BU40" s="199" t="str">
        <f>IF('เช็คเวลาเรียน เทอม 2'!BY40="ม",1,"")</f>
        <v/>
      </c>
      <c r="BV40" s="199" t="str">
        <f>IF('เช็คเวลาเรียน เทอม 2'!BZ40="ม",1,"")</f>
        <v/>
      </c>
      <c r="BW40" s="199" t="str">
        <f>IF('เช็คเวลาเรียน เทอม 2'!CA40="ม",1,"")</f>
        <v/>
      </c>
      <c r="BX40" s="198"/>
      <c r="BY40" s="198"/>
      <c r="BZ40" s="199" t="str">
        <f>IF('เช็คเวลาเรียน เทอม 2'!CD40="ม",1,"")</f>
        <v/>
      </c>
      <c r="CA40" s="199" t="str">
        <f>IF('เช็คเวลาเรียน เทอม 2'!CE40="ม",1,"")</f>
        <v/>
      </c>
      <c r="CB40" s="199" t="str">
        <f>IF('เช็คเวลาเรียน เทอม 2'!CF40="ม",1,"")</f>
        <v/>
      </c>
      <c r="CC40" s="199" t="str">
        <f>IF('เช็คเวลาเรียน เทอม 2'!CG40="ม",1,"")</f>
        <v/>
      </c>
      <c r="CD40" s="199" t="str">
        <f>IF('เช็คเวลาเรียน เทอม 2'!CH40="ม",1,"")</f>
        <v/>
      </c>
      <c r="CE40" s="280"/>
      <c r="CF40" s="198"/>
      <c r="CG40" s="199" t="str">
        <f>IF('เช็คเวลาเรียน เทอม 2'!CK40="ม",1,"")</f>
        <v/>
      </c>
      <c r="CH40" s="199" t="str">
        <f>IF('เช็คเวลาเรียน เทอม 2'!CL40="ม",1,"")</f>
        <v/>
      </c>
      <c r="CI40" s="199" t="str">
        <f>IF('เช็คเวลาเรียน เทอม 2'!CM40="ม",1,"")</f>
        <v/>
      </c>
      <c r="CJ40" s="199" t="str">
        <f>IF('เช็คเวลาเรียน เทอม 2'!CN40="ม",1,"")</f>
        <v/>
      </c>
      <c r="CK40" s="199" t="str">
        <f>IF('เช็คเวลาเรียน เทอม 2'!CO40="ม",1,"")</f>
        <v/>
      </c>
      <c r="CL40" s="198"/>
      <c r="CM40" s="198"/>
      <c r="CN40" s="199" t="str">
        <f>IF('เช็คเวลาเรียน เทอม 2'!CR40="ม",1,"")</f>
        <v/>
      </c>
      <c r="CO40" s="199" t="str">
        <f>IF('เช็คเวลาเรียน เทอม 2'!CS40="ม",1,"")</f>
        <v/>
      </c>
      <c r="CP40" s="199" t="str">
        <f>IF('เช็คเวลาเรียน เทอม 2'!CT40="ม",1,"")</f>
        <v/>
      </c>
      <c r="CQ40" s="199" t="str">
        <f>IF('เช็คเวลาเรียน เทอม 2'!CU40="ม",1,"")</f>
        <v/>
      </c>
      <c r="CR40" s="199" t="str">
        <f>IF('เช็คเวลาเรียน เทอม 2'!CV40="ม",1,"")</f>
        <v/>
      </c>
      <c r="CS40" s="198"/>
      <c r="CT40" s="198"/>
      <c r="CU40" s="338">
        <f t="shared" si="8"/>
        <v>0</v>
      </c>
      <c r="CV40" s="339"/>
      <c r="CW40" s="199" t="str">
        <f>IF('เช็คเวลาเรียน เทอม 2'!DC40="ม",1,"")</f>
        <v/>
      </c>
      <c r="CX40" s="199" t="str">
        <f>IF('เช็คเวลาเรียน เทอม 2'!DD40="ม",1,"")</f>
        <v/>
      </c>
      <c r="CY40" s="199" t="str">
        <f>IF('เช็คเวลาเรียน เทอม 2'!DE40="ม",1,"")</f>
        <v/>
      </c>
      <c r="CZ40" s="199" t="str">
        <f>IF('เช็คเวลาเรียน เทอม 2'!DF40="ม",1,"")</f>
        <v/>
      </c>
      <c r="DA40" s="199" t="str">
        <f>IF('เช็คเวลาเรียน เทอม 2'!DG40="ม",1,"")</f>
        <v/>
      </c>
      <c r="DB40" s="198"/>
      <c r="DC40" s="198"/>
      <c r="DD40" s="199" t="str">
        <f>IF('เช็คเวลาเรียน เทอม 2'!DJ40="ม",1,"")</f>
        <v/>
      </c>
      <c r="DE40" s="199" t="str">
        <f>IF('เช็คเวลาเรียน เทอม 2'!DK40="ม",1,"")</f>
        <v/>
      </c>
      <c r="DF40" s="199" t="str">
        <f>IF('เช็คเวลาเรียน เทอม 2'!DL40="ม",1,"")</f>
        <v/>
      </c>
      <c r="DG40" s="199" t="str">
        <f>IF('เช็คเวลาเรียน เทอม 2'!DM40="ม",1,"")</f>
        <v/>
      </c>
      <c r="DH40" s="199" t="str">
        <f>IF('เช็คเวลาเรียน เทอม 2'!DN40="ม",1,"")</f>
        <v/>
      </c>
      <c r="DI40" s="198"/>
      <c r="DJ40" s="198"/>
      <c r="DK40" s="199" t="str">
        <f>IF('เช็คเวลาเรียน เทอม 2'!DQ40="ม",1,"")</f>
        <v/>
      </c>
      <c r="DL40" s="199" t="str">
        <f>IF('เช็คเวลาเรียน เทอม 2'!DR40="ม",1,"")</f>
        <v/>
      </c>
      <c r="DM40" s="199" t="str">
        <f>IF('เช็คเวลาเรียน เทอม 2'!DS40="ม",1,"")</f>
        <v/>
      </c>
      <c r="DN40" s="199" t="str">
        <f>IF('เช็คเวลาเรียน เทอม 2'!DT40="ม",1,"")</f>
        <v/>
      </c>
      <c r="DO40" s="199" t="str">
        <f>IF('เช็คเวลาเรียน เทอม 2'!DU40="ม",1,"")</f>
        <v/>
      </c>
      <c r="DP40" s="198"/>
      <c r="DQ40" s="289"/>
      <c r="DR40" s="289"/>
      <c r="DS40" s="199" t="str">
        <f>IF('เช็คเวลาเรียน เทอม 2'!DY40="ม",1,"")</f>
        <v/>
      </c>
      <c r="DT40" s="199" t="str">
        <f>IF('เช็คเวลาเรียน เทอม 2'!DZ40="ม",1,"")</f>
        <v/>
      </c>
      <c r="DU40" s="199" t="str">
        <f>IF('เช็คเวลาเรียน เทอม 2'!EA40="ม",1,"")</f>
        <v/>
      </c>
      <c r="DV40" s="199" t="str">
        <f>IF('เช็คเวลาเรียน เทอม 2'!EB40="ม",1,"")</f>
        <v/>
      </c>
      <c r="DW40" s="198"/>
      <c r="DX40" s="198"/>
      <c r="DY40" s="338">
        <f t="shared" si="9"/>
        <v>0</v>
      </c>
      <c r="DZ40" s="339"/>
      <c r="EA40" s="199" t="str">
        <f>IF('เช็คเวลาเรียน เทอม 2'!EI40="ม",1,"")</f>
        <v/>
      </c>
      <c r="EB40" s="199" t="str">
        <f>IF('เช็คเวลาเรียน เทอม 2'!EJ40="ม",1,"")</f>
        <v/>
      </c>
      <c r="EC40" s="199" t="str">
        <f>IF('เช็คเวลาเรียน เทอม 2'!EK40="ม",1,"")</f>
        <v/>
      </c>
      <c r="ED40" s="199" t="str">
        <f>IF('เช็คเวลาเรียน เทอม 2'!EL40="ม",1,"")</f>
        <v/>
      </c>
      <c r="EE40" s="199" t="str">
        <f>IF('เช็คเวลาเรียน เทอม 2'!EM40="ม",1,"")</f>
        <v/>
      </c>
      <c r="EF40" s="198"/>
      <c r="EG40" s="198"/>
      <c r="EH40" s="199" t="str">
        <f>IF('เช็คเวลาเรียน เทอม 2'!EP40="ม",1,"")</f>
        <v/>
      </c>
      <c r="EI40" s="199" t="str">
        <f>IF('เช็คเวลาเรียน เทอม 2'!EQ40="ม",1,"")</f>
        <v/>
      </c>
      <c r="EJ40" s="199" t="str">
        <f>IF('เช็คเวลาเรียน เทอม 2'!ER40="ม",1,"")</f>
        <v/>
      </c>
      <c r="EK40" s="199" t="str">
        <f>IF('เช็คเวลาเรียน เทอม 2'!ES40="ม",1,"")</f>
        <v/>
      </c>
      <c r="EL40" s="199" t="str">
        <f>IF('เช็คเวลาเรียน เทอม 2'!ET40="ม",1,"")</f>
        <v/>
      </c>
      <c r="EM40" s="198"/>
      <c r="EN40" s="198"/>
      <c r="EO40" s="199" t="str">
        <f>IF('เช็คเวลาเรียน เทอม 2'!EW40="ม",1,"")</f>
        <v/>
      </c>
      <c r="EP40" s="199" t="str">
        <f>IF('เช็คเวลาเรียน เทอม 2'!EX40="ม",1,"")</f>
        <v/>
      </c>
      <c r="EQ40" s="199" t="str">
        <f>IF('เช็คเวลาเรียน เทอม 2'!EY40="ม",1,"")</f>
        <v/>
      </c>
      <c r="ER40" s="199" t="str">
        <f>IF('เช็คเวลาเรียน เทอม 2'!EZ40="ม",1,"")</f>
        <v/>
      </c>
      <c r="ES40" s="199" t="str">
        <f>IF('เช็คเวลาเรียน เทอม 2'!FA40="ม",1,"")</f>
        <v/>
      </c>
      <c r="ET40" s="198"/>
      <c r="EU40" s="198"/>
      <c r="EV40" s="199" t="str">
        <f>IF('เช็คเวลาเรียน เทอม 2'!FD40="ม",1,"")</f>
        <v/>
      </c>
      <c r="EW40" s="199" t="str">
        <f>IF('เช็คเวลาเรียน เทอม 2'!FE40="ม",1,"")</f>
        <v/>
      </c>
      <c r="EX40" s="199" t="str">
        <f>IF('เช็คเวลาเรียน เทอม 2'!FF40="ม",1,"")</f>
        <v/>
      </c>
      <c r="EY40" s="199" t="str">
        <f>IF('เช็คเวลาเรียน เทอม 2'!FG40="ม",1,"")</f>
        <v/>
      </c>
      <c r="EZ40" s="199" t="str">
        <f>IF('เช็คเวลาเรียน เทอม 2'!FH40="ม",1,"")</f>
        <v/>
      </c>
      <c r="FA40" s="198"/>
      <c r="FB40" s="198"/>
      <c r="FC40" s="199" t="str">
        <f>IF('เช็คเวลาเรียน เทอม 2'!FK40="ม",1,"")</f>
        <v/>
      </c>
      <c r="FD40" s="199" t="str">
        <f>IF('เช็คเวลาเรียน เทอม 2'!FL40="ม",1,"")</f>
        <v/>
      </c>
      <c r="FE40" s="199" t="str">
        <f>IF('เช็คเวลาเรียน เทอม 2'!FM40="ม",1,"")</f>
        <v/>
      </c>
      <c r="FF40" s="338">
        <f t="shared" si="10"/>
        <v>0</v>
      </c>
      <c r="FG40" s="339"/>
      <c r="FH40" s="199" t="str">
        <f>IF('เช็คเวลาเรียน เทอม 2'!FR40="ม",1,"")</f>
        <v/>
      </c>
      <c r="FI40" s="199" t="str">
        <f>IF('เช็คเวลาเรียน เทอม 2'!FS40="ม",1,"")</f>
        <v/>
      </c>
      <c r="FJ40" s="198"/>
      <c r="FK40" s="198"/>
      <c r="FL40" s="199" t="str">
        <f>IF('เช็คเวลาเรียน เทอม 2'!FV40="ม",1,"")</f>
        <v/>
      </c>
      <c r="FM40" s="289"/>
      <c r="FN40" s="199" t="str">
        <f>IF('เช็คเวลาเรียน เทอม 2'!FX40="ม",1,"")</f>
        <v/>
      </c>
      <c r="FO40" s="199" t="str">
        <f>IF('เช็คเวลาเรียน เทอม 2'!FY40="ม",1,"")</f>
        <v/>
      </c>
      <c r="FP40" s="199" t="str">
        <f>IF('เช็คเวลาเรียน เทอม 2'!FZ40="ม",1,"")</f>
        <v/>
      </c>
      <c r="FQ40" s="198"/>
      <c r="FR40" s="198"/>
      <c r="FS40" s="199" t="str">
        <f>IF('เช็คเวลาเรียน เทอม 2'!GC40="ม",1,"")</f>
        <v/>
      </c>
      <c r="FT40" s="289"/>
      <c r="FU40" s="289"/>
      <c r="FV40" s="289"/>
      <c r="FW40" s="199" t="str">
        <f>IF('เช็คเวลาเรียน เทอม 2'!GG40="ม",1,"")</f>
        <v/>
      </c>
      <c r="FX40" s="198"/>
      <c r="FY40" s="198"/>
      <c r="FZ40" s="199" t="str">
        <f>IF('เช็คเวลาเรียน เทอม 2'!GJ40="ม",1,"")</f>
        <v/>
      </c>
      <c r="GA40" s="199" t="str">
        <f>IF('เช็คเวลาเรียน เทอม 2'!GK40="ม",1,"")</f>
        <v/>
      </c>
      <c r="GB40" s="199" t="str">
        <f>IF('เช็คเวลาเรียน เทอม 2'!GL40="ม",1,"")</f>
        <v/>
      </c>
      <c r="GC40" s="199" t="str">
        <f>IF('เช็คเวลาเรียน เทอม 2'!GM40="ม",1,"")</f>
        <v/>
      </c>
      <c r="GD40" s="199" t="str">
        <f>IF('เช็คเวลาเรียน เทอม 2'!GN40="ม",1,"")</f>
        <v/>
      </c>
      <c r="GE40" s="198"/>
      <c r="GF40" s="198"/>
      <c r="GG40" s="199" t="str">
        <f>IF('เช็คเวลาเรียน เทอม 2'!GQ40="ม",1,"")</f>
        <v/>
      </c>
      <c r="GH40" s="199" t="str">
        <f>IF('เช็คเวลาเรียน เทอม 2'!GR40="ม",1,"")</f>
        <v/>
      </c>
      <c r="GI40" s="199" t="str">
        <f>IF('เช็คเวลาเรียน เทอม 2'!GS40="ม",1,"")</f>
        <v/>
      </c>
      <c r="GJ40" s="199" t="str">
        <f>IF('เช็คเวลาเรียน เทอม 2'!GT40="ม",1,"")</f>
        <v/>
      </c>
      <c r="GK40" s="199" t="str">
        <f>IF('เช็คเวลาเรียน เทอม 2'!GU40="ม",1,"")</f>
        <v/>
      </c>
      <c r="GL40" s="338">
        <f t="shared" si="11"/>
        <v>0</v>
      </c>
      <c r="GM40" s="339"/>
    </row>
    <row r="41" spans="1:195" ht="14.85" customHeight="1">
      <c r="A41" s="134" t="str">
        <f>IF('ข้อมูล นร'!A37="","X",'ข้อมูล นร'!A37)</f>
        <v>X</v>
      </c>
      <c r="B41" s="81" t="str">
        <f>IF('ข้อมูล นร'!D37="","",'ข้อมูล นร'!D37)</f>
        <v/>
      </c>
      <c r="C41" s="199" t="str">
        <f>IF('เช็คเวลาเรียน เทอม 2'!D41="ม",1,"")</f>
        <v/>
      </c>
      <c r="D41" s="199" t="str">
        <f>IF('เช็คเวลาเรียน เทอม 2'!E41="ม",1,"")</f>
        <v/>
      </c>
      <c r="E41" s="199" t="str">
        <f>IF('เช็คเวลาเรียน เทอม 2'!F41="ม",1,"")</f>
        <v/>
      </c>
      <c r="F41" s="199" t="str">
        <f>IF('เช็คเวลาเรียน เทอม 2'!G41="ม",1,"")</f>
        <v/>
      </c>
      <c r="G41" s="199" t="str">
        <f>IF('เช็คเวลาเรียน เทอม 2'!H41="ม",1,"")</f>
        <v/>
      </c>
      <c r="H41" s="198"/>
      <c r="I41" s="198"/>
      <c r="J41" s="199" t="str">
        <f>IF('เช็คเวลาเรียน เทอม 2'!K41="ม",1,"")</f>
        <v/>
      </c>
      <c r="K41" s="199" t="str">
        <f>IF('เช็คเวลาเรียน เทอม 2'!L41="ม",1,"")</f>
        <v/>
      </c>
      <c r="L41" s="199" t="str">
        <f>IF('เช็คเวลาเรียน เทอม 2'!M41="ม",1,"")</f>
        <v/>
      </c>
      <c r="M41" s="199" t="str">
        <f>IF('เช็คเวลาเรียน เทอม 2'!N41="ม",1,"")</f>
        <v/>
      </c>
      <c r="N41" s="199" t="str">
        <f>IF('เช็คเวลาเรียน เทอม 2'!O41="ม",1,"")</f>
        <v/>
      </c>
      <c r="O41" s="198"/>
      <c r="P41" s="198"/>
      <c r="Q41" s="199" t="str">
        <f>IF('เช็คเวลาเรียน เทอม 2'!R41="ม",1,"")</f>
        <v/>
      </c>
      <c r="R41" s="199" t="str">
        <f>IF('เช็คเวลาเรียน เทอม 2'!S41="ม",1,"")</f>
        <v/>
      </c>
      <c r="S41" s="199" t="str">
        <f>IF('เช็คเวลาเรียน เทอม 2'!T41="ม",1,"")</f>
        <v/>
      </c>
      <c r="T41" s="199" t="str">
        <f>IF('เช็คเวลาเรียน เทอม 2'!U41="ม",1,"")</f>
        <v/>
      </c>
      <c r="U41" s="199" t="str">
        <f>IF('เช็คเวลาเรียน เทอม 2'!V41="ม",1,"")</f>
        <v/>
      </c>
      <c r="V41" s="198"/>
      <c r="W41" s="198"/>
      <c r="X41" s="199" t="str">
        <f>IF('เช็คเวลาเรียน เทอม 2'!Y41="ม",1,"")</f>
        <v/>
      </c>
      <c r="Y41" s="199" t="str">
        <f>IF('เช็คเวลาเรียน เทอม 2'!Z41="ม",1,"")</f>
        <v/>
      </c>
      <c r="Z41" s="199" t="str">
        <f>IF('เช็คเวลาเรียน เทอม 2'!AA41="ม",1,"")</f>
        <v/>
      </c>
      <c r="AA41" s="199" t="str">
        <f>IF('เช็คเวลาเรียน เทอม 2'!AB41="ม",1,"")</f>
        <v/>
      </c>
      <c r="AB41" s="199" t="str">
        <f>IF('เช็คเวลาเรียน เทอม 2'!AC41="ม",1,"")</f>
        <v/>
      </c>
      <c r="AC41" s="198"/>
      <c r="AD41" s="198"/>
      <c r="AE41" s="199" t="str">
        <f>IF('เช็คเวลาเรียน เทอม 2'!AF41="ม",1,"")</f>
        <v/>
      </c>
      <c r="AF41" s="198"/>
      <c r="AG41" s="338">
        <f t="shared" si="6"/>
        <v>0</v>
      </c>
      <c r="AH41" s="339"/>
      <c r="AI41" s="199" t="str">
        <f>IF('เช็คเวลาเรียน เทอม 2'!AK41="ม",1,"")</f>
        <v/>
      </c>
      <c r="AJ41" s="199" t="str">
        <f>IF('เช็คเวลาเรียน เทอม 2'!AL41="ม",1,"")</f>
        <v/>
      </c>
      <c r="AK41" s="199" t="str">
        <f>IF('เช็คเวลาเรียน เทอม 2'!AM41="ม",1,"")</f>
        <v/>
      </c>
      <c r="AL41" s="199" t="str">
        <f>IF('เช็คเวลาเรียน เทอม 2'!AN41="ม",1,"")</f>
        <v/>
      </c>
      <c r="AM41" s="280"/>
      <c r="AN41" s="198"/>
      <c r="AO41" s="280"/>
      <c r="AP41" s="199" t="str">
        <f>IF('เช็คเวลาเรียน เทอม 2'!AR41="ม",1,"")</f>
        <v/>
      </c>
      <c r="AQ41" s="199" t="str">
        <f>IF('เช็คเวลาเรียน เทอม 2'!AS41="ม",1,"")</f>
        <v/>
      </c>
      <c r="AR41" s="280"/>
      <c r="AS41" s="199" t="str">
        <f>IF('เช็คเวลาเรียน เทอม 2'!AU41="ม",1,"")</f>
        <v/>
      </c>
      <c r="AT41" s="199" t="str">
        <f>IF('เช็คเวลาเรียน เทอม 2'!AV41="ม",1,"")</f>
        <v/>
      </c>
      <c r="AU41" s="198"/>
      <c r="AV41" s="198"/>
      <c r="AW41" s="199" t="str">
        <f>IF('เช็คเวลาเรียน เทอม 2'!AY41="ม",1,"")</f>
        <v/>
      </c>
      <c r="AX41" s="199" t="str">
        <f>IF('เช็คเวลาเรียน เทอม 2'!AZ41="ม",1,"")</f>
        <v/>
      </c>
      <c r="AY41" s="199" t="str">
        <f>IF('เช็คเวลาเรียน เทอม 2'!BA41="ม",1,"")</f>
        <v/>
      </c>
      <c r="AZ41" s="199" t="str">
        <f>IF('เช็คเวลาเรียน เทอม 2'!BB41="ม",1,"")</f>
        <v/>
      </c>
      <c r="BA41" s="199" t="str">
        <f>IF('เช็คเวลาเรียน เทอม 2'!BC41="ม",1,"")</f>
        <v/>
      </c>
      <c r="BB41" s="198"/>
      <c r="BC41" s="198"/>
      <c r="BD41" s="199" t="str">
        <f>IF('เช็คเวลาเรียน เทอม 2'!BF41="ม",1,"")</f>
        <v/>
      </c>
      <c r="BE41" s="199" t="str">
        <f>IF('เช็คเวลาเรียน เทอม 2'!BG41="ม",1,"")</f>
        <v/>
      </c>
      <c r="BF41" s="199" t="str">
        <f>IF('เช็คเวลาเรียน เทอม 2'!BH41="ม",1,"")</f>
        <v/>
      </c>
      <c r="BG41" s="199" t="str">
        <f>IF('เช็คเวลาเรียน เทอม 2'!BI41="ม",1,"")</f>
        <v/>
      </c>
      <c r="BH41" s="199" t="str">
        <f>IF('เช็คเวลาเรียน เทอม 2'!BJ41="ม",1,"")</f>
        <v/>
      </c>
      <c r="BI41" s="198"/>
      <c r="BJ41" s="198"/>
      <c r="BK41" s="199" t="str">
        <f>IF('เช็คเวลาเรียน เทอม 2'!BM41="ม",1,"")</f>
        <v/>
      </c>
      <c r="BL41" s="199" t="str">
        <f>IF('เช็คเวลาเรียน เทอม 2'!BN41="ม",1,"")</f>
        <v/>
      </c>
      <c r="BM41" s="287"/>
      <c r="BN41" s="338">
        <f t="shared" si="7"/>
        <v>0</v>
      </c>
      <c r="BO41" s="339"/>
      <c r="BP41" s="289"/>
      <c r="BQ41" s="198"/>
      <c r="BR41" s="198"/>
      <c r="BS41" s="199" t="str">
        <f>IF('เช็คเวลาเรียน เทอม 2'!BW41="ม",1,"")</f>
        <v/>
      </c>
      <c r="BT41" s="199" t="str">
        <f>IF('เช็คเวลาเรียน เทอม 2'!BX41="ม",1,"")</f>
        <v/>
      </c>
      <c r="BU41" s="199" t="str">
        <f>IF('เช็คเวลาเรียน เทอม 2'!BY41="ม",1,"")</f>
        <v/>
      </c>
      <c r="BV41" s="199" t="str">
        <f>IF('เช็คเวลาเรียน เทอม 2'!BZ41="ม",1,"")</f>
        <v/>
      </c>
      <c r="BW41" s="199" t="str">
        <f>IF('เช็คเวลาเรียน เทอม 2'!CA41="ม",1,"")</f>
        <v/>
      </c>
      <c r="BX41" s="198"/>
      <c r="BY41" s="198"/>
      <c r="BZ41" s="199" t="str">
        <f>IF('เช็คเวลาเรียน เทอม 2'!CD41="ม",1,"")</f>
        <v/>
      </c>
      <c r="CA41" s="199" t="str">
        <f>IF('เช็คเวลาเรียน เทอม 2'!CE41="ม",1,"")</f>
        <v/>
      </c>
      <c r="CB41" s="199" t="str">
        <f>IF('เช็คเวลาเรียน เทอม 2'!CF41="ม",1,"")</f>
        <v/>
      </c>
      <c r="CC41" s="199" t="str">
        <f>IF('เช็คเวลาเรียน เทอม 2'!CG41="ม",1,"")</f>
        <v/>
      </c>
      <c r="CD41" s="199" t="str">
        <f>IF('เช็คเวลาเรียน เทอม 2'!CH41="ม",1,"")</f>
        <v/>
      </c>
      <c r="CE41" s="280"/>
      <c r="CF41" s="198"/>
      <c r="CG41" s="199" t="str">
        <f>IF('เช็คเวลาเรียน เทอม 2'!CK41="ม",1,"")</f>
        <v/>
      </c>
      <c r="CH41" s="199" t="str">
        <f>IF('เช็คเวลาเรียน เทอม 2'!CL41="ม",1,"")</f>
        <v/>
      </c>
      <c r="CI41" s="199" t="str">
        <f>IF('เช็คเวลาเรียน เทอม 2'!CM41="ม",1,"")</f>
        <v/>
      </c>
      <c r="CJ41" s="199" t="str">
        <f>IF('เช็คเวลาเรียน เทอม 2'!CN41="ม",1,"")</f>
        <v/>
      </c>
      <c r="CK41" s="199" t="str">
        <f>IF('เช็คเวลาเรียน เทอม 2'!CO41="ม",1,"")</f>
        <v/>
      </c>
      <c r="CL41" s="198"/>
      <c r="CM41" s="198"/>
      <c r="CN41" s="199" t="str">
        <f>IF('เช็คเวลาเรียน เทอม 2'!CR41="ม",1,"")</f>
        <v/>
      </c>
      <c r="CO41" s="199" t="str">
        <f>IF('เช็คเวลาเรียน เทอม 2'!CS41="ม",1,"")</f>
        <v/>
      </c>
      <c r="CP41" s="199" t="str">
        <f>IF('เช็คเวลาเรียน เทอม 2'!CT41="ม",1,"")</f>
        <v/>
      </c>
      <c r="CQ41" s="199" t="str">
        <f>IF('เช็คเวลาเรียน เทอม 2'!CU41="ม",1,"")</f>
        <v/>
      </c>
      <c r="CR41" s="199" t="str">
        <f>IF('เช็คเวลาเรียน เทอม 2'!CV41="ม",1,"")</f>
        <v/>
      </c>
      <c r="CS41" s="198"/>
      <c r="CT41" s="198"/>
      <c r="CU41" s="338">
        <f t="shared" si="8"/>
        <v>0</v>
      </c>
      <c r="CV41" s="339"/>
      <c r="CW41" s="199" t="str">
        <f>IF('เช็คเวลาเรียน เทอม 2'!DC41="ม",1,"")</f>
        <v/>
      </c>
      <c r="CX41" s="199" t="str">
        <f>IF('เช็คเวลาเรียน เทอม 2'!DD41="ม",1,"")</f>
        <v/>
      </c>
      <c r="CY41" s="199" t="str">
        <f>IF('เช็คเวลาเรียน เทอม 2'!DE41="ม",1,"")</f>
        <v/>
      </c>
      <c r="CZ41" s="199" t="str">
        <f>IF('เช็คเวลาเรียน เทอม 2'!DF41="ม",1,"")</f>
        <v/>
      </c>
      <c r="DA41" s="199" t="str">
        <f>IF('เช็คเวลาเรียน เทอม 2'!DG41="ม",1,"")</f>
        <v/>
      </c>
      <c r="DB41" s="198"/>
      <c r="DC41" s="198"/>
      <c r="DD41" s="199" t="str">
        <f>IF('เช็คเวลาเรียน เทอม 2'!DJ41="ม",1,"")</f>
        <v/>
      </c>
      <c r="DE41" s="199" t="str">
        <f>IF('เช็คเวลาเรียน เทอม 2'!DK41="ม",1,"")</f>
        <v/>
      </c>
      <c r="DF41" s="199" t="str">
        <f>IF('เช็คเวลาเรียน เทอม 2'!DL41="ม",1,"")</f>
        <v/>
      </c>
      <c r="DG41" s="199" t="str">
        <f>IF('เช็คเวลาเรียน เทอม 2'!DM41="ม",1,"")</f>
        <v/>
      </c>
      <c r="DH41" s="199" t="str">
        <f>IF('เช็คเวลาเรียน เทอม 2'!DN41="ม",1,"")</f>
        <v/>
      </c>
      <c r="DI41" s="198"/>
      <c r="DJ41" s="198"/>
      <c r="DK41" s="199" t="str">
        <f>IF('เช็คเวลาเรียน เทอม 2'!DQ41="ม",1,"")</f>
        <v/>
      </c>
      <c r="DL41" s="199" t="str">
        <f>IF('เช็คเวลาเรียน เทอม 2'!DR41="ม",1,"")</f>
        <v/>
      </c>
      <c r="DM41" s="199" t="str">
        <f>IF('เช็คเวลาเรียน เทอม 2'!DS41="ม",1,"")</f>
        <v/>
      </c>
      <c r="DN41" s="199" t="str">
        <f>IF('เช็คเวลาเรียน เทอม 2'!DT41="ม",1,"")</f>
        <v/>
      </c>
      <c r="DO41" s="199" t="str">
        <f>IF('เช็คเวลาเรียน เทอม 2'!DU41="ม",1,"")</f>
        <v/>
      </c>
      <c r="DP41" s="198"/>
      <c r="DQ41" s="289"/>
      <c r="DR41" s="289"/>
      <c r="DS41" s="199" t="str">
        <f>IF('เช็คเวลาเรียน เทอม 2'!DY41="ม",1,"")</f>
        <v/>
      </c>
      <c r="DT41" s="199" t="str">
        <f>IF('เช็คเวลาเรียน เทอม 2'!DZ41="ม",1,"")</f>
        <v/>
      </c>
      <c r="DU41" s="199" t="str">
        <f>IF('เช็คเวลาเรียน เทอม 2'!EA41="ม",1,"")</f>
        <v/>
      </c>
      <c r="DV41" s="199" t="str">
        <f>IF('เช็คเวลาเรียน เทอม 2'!EB41="ม",1,"")</f>
        <v/>
      </c>
      <c r="DW41" s="198"/>
      <c r="DX41" s="198"/>
      <c r="DY41" s="338">
        <f t="shared" si="9"/>
        <v>0</v>
      </c>
      <c r="DZ41" s="339"/>
      <c r="EA41" s="199" t="str">
        <f>IF('เช็คเวลาเรียน เทอม 2'!EI41="ม",1,"")</f>
        <v/>
      </c>
      <c r="EB41" s="199" t="str">
        <f>IF('เช็คเวลาเรียน เทอม 2'!EJ41="ม",1,"")</f>
        <v/>
      </c>
      <c r="EC41" s="199" t="str">
        <f>IF('เช็คเวลาเรียน เทอม 2'!EK41="ม",1,"")</f>
        <v/>
      </c>
      <c r="ED41" s="199" t="str">
        <f>IF('เช็คเวลาเรียน เทอม 2'!EL41="ม",1,"")</f>
        <v/>
      </c>
      <c r="EE41" s="199" t="str">
        <f>IF('เช็คเวลาเรียน เทอม 2'!EM41="ม",1,"")</f>
        <v/>
      </c>
      <c r="EF41" s="198"/>
      <c r="EG41" s="198"/>
      <c r="EH41" s="199" t="str">
        <f>IF('เช็คเวลาเรียน เทอม 2'!EP41="ม",1,"")</f>
        <v/>
      </c>
      <c r="EI41" s="199" t="str">
        <f>IF('เช็คเวลาเรียน เทอม 2'!EQ41="ม",1,"")</f>
        <v/>
      </c>
      <c r="EJ41" s="199" t="str">
        <f>IF('เช็คเวลาเรียน เทอม 2'!ER41="ม",1,"")</f>
        <v/>
      </c>
      <c r="EK41" s="199" t="str">
        <f>IF('เช็คเวลาเรียน เทอม 2'!ES41="ม",1,"")</f>
        <v/>
      </c>
      <c r="EL41" s="199" t="str">
        <f>IF('เช็คเวลาเรียน เทอม 2'!ET41="ม",1,"")</f>
        <v/>
      </c>
      <c r="EM41" s="198"/>
      <c r="EN41" s="198"/>
      <c r="EO41" s="199" t="str">
        <f>IF('เช็คเวลาเรียน เทอม 2'!EW41="ม",1,"")</f>
        <v/>
      </c>
      <c r="EP41" s="199" t="str">
        <f>IF('เช็คเวลาเรียน เทอม 2'!EX41="ม",1,"")</f>
        <v/>
      </c>
      <c r="EQ41" s="199" t="str">
        <f>IF('เช็คเวลาเรียน เทอม 2'!EY41="ม",1,"")</f>
        <v/>
      </c>
      <c r="ER41" s="199" t="str">
        <f>IF('เช็คเวลาเรียน เทอม 2'!EZ41="ม",1,"")</f>
        <v/>
      </c>
      <c r="ES41" s="199" t="str">
        <f>IF('เช็คเวลาเรียน เทอม 2'!FA41="ม",1,"")</f>
        <v/>
      </c>
      <c r="ET41" s="198"/>
      <c r="EU41" s="198"/>
      <c r="EV41" s="199" t="str">
        <f>IF('เช็คเวลาเรียน เทอม 2'!FD41="ม",1,"")</f>
        <v/>
      </c>
      <c r="EW41" s="199" t="str">
        <f>IF('เช็คเวลาเรียน เทอม 2'!FE41="ม",1,"")</f>
        <v/>
      </c>
      <c r="EX41" s="199" t="str">
        <f>IF('เช็คเวลาเรียน เทอม 2'!FF41="ม",1,"")</f>
        <v/>
      </c>
      <c r="EY41" s="199" t="str">
        <f>IF('เช็คเวลาเรียน เทอม 2'!FG41="ม",1,"")</f>
        <v/>
      </c>
      <c r="EZ41" s="199" t="str">
        <f>IF('เช็คเวลาเรียน เทอม 2'!FH41="ม",1,"")</f>
        <v/>
      </c>
      <c r="FA41" s="198"/>
      <c r="FB41" s="198"/>
      <c r="FC41" s="199" t="str">
        <f>IF('เช็คเวลาเรียน เทอม 2'!FK41="ม",1,"")</f>
        <v/>
      </c>
      <c r="FD41" s="199" t="str">
        <f>IF('เช็คเวลาเรียน เทอม 2'!FL41="ม",1,"")</f>
        <v/>
      </c>
      <c r="FE41" s="199" t="str">
        <f>IF('เช็คเวลาเรียน เทอม 2'!FM41="ม",1,"")</f>
        <v/>
      </c>
      <c r="FF41" s="338">
        <f t="shared" si="10"/>
        <v>0</v>
      </c>
      <c r="FG41" s="339"/>
      <c r="FH41" s="199" t="str">
        <f>IF('เช็คเวลาเรียน เทอม 2'!FR41="ม",1,"")</f>
        <v/>
      </c>
      <c r="FI41" s="199" t="str">
        <f>IF('เช็คเวลาเรียน เทอม 2'!FS41="ม",1,"")</f>
        <v/>
      </c>
      <c r="FJ41" s="198"/>
      <c r="FK41" s="198"/>
      <c r="FL41" s="199" t="str">
        <f>IF('เช็คเวลาเรียน เทอม 2'!FV41="ม",1,"")</f>
        <v/>
      </c>
      <c r="FM41" s="289"/>
      <c r="FN41" s="199" t="str">
        <f>IF('เช็คเวลาเรียน เทอม 2'!FX41="ม",1,"")</f>
        <v/>
      </c>
      <c r="FO41" s="199" t="str">
        <f>IF('เช็คเวลาเรียน เทอม 2'!FY41="ม",1,"")</f>
        <v/>
      </c>
      <c r="FP41" s="199" t="str">
        <f>IF('เช็คเวลาเรียน เทอม 2'!FZ41="ม",1,"")</f>
        <v/>
      </c>
      <c r="FQ41" s="198"/>
      <c r="FR41" s="198"/>
      <c r="FS41" s="199" t="str">
        <f>IF('เช็คเวลาเรียน เทอม 2'!GC41="ม",1,"")</f>
        <v/>
      </c>
      <c r="FT41" s="289"/>
      <c r="FU41" s="289"/>
      <c r="FV41" s="289"/>
      <c r="FW41" s="199" t="str">
        <f>IF('เช็คเวลาเรียน เทอม 2'!GG41="ม",1,"")</f>
        <v/>
      </c>
      <c r="FX41" s="198"/>
      <c r="FY41" s="198"/>
      <c r="FZ41" s="199" t="str">
        <f>IF('เช็คเวลาเรียน เทอม 2'!GJ41="ม",1,"")</f>
        <v/>
      </c>
      <c r="GA41" s="199" t="str">
        <f>IF('เช็คเวลาเรียน เทอม 2'!GK41="ม",1,"")</f>
        <v/>
      </c>
      <c r="GB41" s="199" t="str">
        <f>IF('เช็คเวลาเรียน เทอม 2'!GL41="ม",1,"")</f>
        <v/>
      </c>
      <c r="GC41" s="199" t="str">
        <f>IF('เช็คเวลาเรียน เทอม 2'!GM41="ม",1,"")</f>
        <v/>
      </c>
      <c r="GD41" s="199" t="str">
        <f>IF('เช็คเวลาเรียน เทอม 2'!GN41="ม",1,"")</f>
        <v/>
      </c>
      <c r="GE41" s="198"/>
      <c r="GF41" s="198"/>
      <c r="GG41" s="199" t="str">
        <f>IF('เช็คเวลาเรียน เทอม 2'!GQ41="ม",1,"")</f>
        <v/>
      </c>
      <c r="GH41" s="199" t="str">
        <f>IF('เช็คเวลาเรียน เทอม 2'!GR41="ม",1,"")</f>
        <v/>
      </c>
      <c r="GI41" s="199" t="str">
        <f>IF('เช็คเวลาเรียน เทอม 2'!GS41="ม",1,"")</f>
        <v/>
      </c>
      <c r="GJ41" s="199" t="str">
        <f>IF('เช็คเวลาเรียน เทอม 2'!GT41="ม",1,"")</f>
        <v/>
      </c>
      <c r="GK41" s="199" t="str">
        <f>IF('เช็คเวลาเรียน เทอม 2'!GU41="ม",1,"")</f>
        <v/>
      </c>
      <c r="GL41" s="338">
        <f t="shared" si="11"/>
        <v>0</v>
      </c>
      <c r="GM41" s="339"/>
    </row>
    <row r="42" spans="1:195" ht="14.85" customHeight="1">
      <c r="A42" s="134" t="str">
        <f>IF('ข้อมูล นร'!A38="","X",'ข้อมูล นร'!A38)</f>
        <v>X</v>
      </c>
      <c r="B42" s="81" t="str">
        <f>IF('ข้อมูล นร'!D38="","",'ข้อมูล นร'!D38)</f>
        <v/>
      </c>
      <c r="C42" s="199" t="str">
        <f>IF('เช็คเวลาเรียน เทอม 2'!D42="ม",1,"")</f>
        <v/>
      </c>
      <c r="D42" s="199" t="str">
        <f>IF('เช็คเวลาเรียน เทอม 2'!E42="ม",1,"")</f>
        <v/>
      </c>
      <c r="E42" s="199" t="str">
        <f>IF('เช็คเวลาเรียน เทอม 2'!F42="ม",1,"")</f>
        <v/>
      </c>
      <c r="F42" s="199" t="str">
        <f>IF('เช็คเวลาเรียน เทอม 2'!G42="ม",1,"")</f>
        <v/>
      </c>
      <c r="G42" s="199" t="str">
        <f>IF('เช็คเวลาเรียน เทอม 2'!H42="ม",1,"")</f>
        <v/>
      </c>
      <c r="H42" s="198"/>
      <c r="I42" s="198"/>
      <c r="J42" s="199" t="str">
        <f>IF('เช็คเวลาเรียน เทอม 2'!K42="ม",1,"")</f>
        <v/>
      </c>
      <c r="K42" s="199" t="str">
        <f>IF('เช็คเวลาเรียน เทอม 2'!L42="ม",1,"")</f>
        <v/>
      </c>
      <c r="L42" s="199" t="str">
        <f>IF('เช็คเวลาเรียน เทอม 2'!M42="ม",1,"")</f>
        <v/>
      </c>
      <c r="M42" s="199" t="str">
        <f>IF('เช็คเวลาเรียน เทอม 2'!N42="ม",1,"")</f>
        <v/>
      </c>
      <c r="N42" s="199" t="str">
        <f>IF('เช็คเวลาเรียน เทอม 2'!O42="ม",1,"")</f>
        <v/>
      </c>
      <c r="O42" s="198"/>
      <c r="P42" s="198"/>
      <c r="Q42" s="199" t="str">
        <f>IF('เช็คเวลาเรียน เทอม 2'!R42="ม",1,"")</f>
        <v/>
      </c>
      <c r="R42" s="199" t="str">
        <f>IF('เช็คเวลาเรียน เทอม 2'!S42="ม",1,"")</f>
        <v/>
      </c>
      <c r="S42" s="199" t="str">
        <f>IF('เช็คเวลาเรียน เทอม 2'!T42="ม",1,"")</f>
        <v/>
      </c>
      <c r="T42" s="199" t="str">
        <f>IF('เช็คเวลาเรียน เทอม 2'!U42="ม",1,"")</f>
        <v/>
      </c>
      <c r="U42" s="199" t="str">
        <f>IF('เช็คเวลาเรียน เทอม 2'!V42="ม",1,"")</f>
        <v/>
      </c>
      <c r="V42" s="198"/>
      <c r="W42" s="198"/>
      <c r="X42" s="199" t="str">
        <f>IF('เช็คเวลาเรียน เทอม 2'!Y42="ม",1,"")</f>
        <v/>
      </c>
      <c r="Y42" s="199" t="str">
        <f>IF('เช็คเวลาเรียน เทอม 2'!Z42="ม",1,"")</f>
        <v/>
      </c>
      <c r="Z42" s="199" t="str">
        <f>IF('เช็คเวลาเรียน เทอม 2'!AA42="ม",1,"")</f>
        <v/>
      </c>
      <c r="AA42" s="199" t="str">
        <f>IF('เช็คเวลาเรียน เทอม 2'!AB42="ม",1,"")</f>
        <v/>
      </c>
      <c r="AB42" s="199" t="str">
        <f>IF('เช็คเวลาเรียน เทอม 2'!AC42="ม",1,"")</f>
        <v/>
      </c>
      <c r="AC42" s="198"/>
      <c r="AD42" s="198"/>
      <c r="AE42" s="199" t="str">
        <f>IF('เช็คเวลาเรียน เทอม 2'!AF42="ม",1,"")</f>
        <v/>
      </c>
      <c r="AF42" s="198"/>
      <c r="AG42" s="338">
        <f t="shared" si="6"/>
        <v>0</v>
      </c>
      <c r="AH42" s="339"/>
      <c r="AI42" s="199" t="str">
        <f>IF('เช็คเวลาเรียน เทอม 2'!AK42="ม",1,"")</f>
        <v/>
      </c>
      <c r="AJ42" s="199" t="str">
        <f>IF('เช็คเวลาเรียน เทอม 2'!AL42="ม",1,"")</f>
        <v/>
      </c>
      <c r="AK42" s="199" t="str">
        <f>IF('เช็คเวลาเรียน เทอม 2'!AM42="ม",1,"")</f>
        <v/>
      </c>
      <c r="AL42" s="199" t="str">
        <f>IF('เช็คเวลาเรียน เทอม 2'!AN42="ม",1,"")</f>
        <v/>
      </c>
      <c r="AM42" s="280"/>
      <c r="AN42" s="198"/>
      <c r="AO42" s="280"/>
      <c r="AP42" s="199" t="str">
        <f>IF('เช็คเวลาเรียน เทอม 2'!AR42="ม",1,"")</f>
        <v/>
      </c>
      <c r="AQ42" s="199" t="str">
        <f>IF('เช็คเวลาเรียน เทอม 2'!AS42="ม",1,"")</f>
        <v/>
      </c>
      <c r="AR42" s="280"/>
      <c r="AS42" s="199" t="str">
        <f>IF('เช็คเวลาเรียน เทอม 2'!AU42="ม",1,"")</f>
        <v/>
      </c>
      <c r="AT42" s="199" t="str">
        <f>IF('เช็คเวลาเรียน เทอม 2'!AV42="ม",1,"")</f>
        <v/>
      </c>
      <c r="AU42" s="198"/>
      <c r="AV42" s="198"/>
      <c r="AW42" s="199" t="str">
        <f>IF('เช็คเวลาเรียน เทอม 2'!AY42="ม",1,"")</f>
        <v/>
      </c>
      <c r="AX42" s="199" t="str">
        <f>IF('เช็คเวลาเรียน เทอม 2'!AZ42="ม",1,"")</f>
        <v/>
      </c>
      <c r="AY42" s="199" t="str">
        <f>IF('เช็คเวลาเรียน เทอม 2'!BA42="ม",1,"")</f>
        <v/>
      </c>
      <c r="AZ42" s="199" t="str">
        <f>IF('เช็คเวลาเรียน เทอม 2'!BB42="ม",1,"")</f>
        <v/>
      </c>
      <c r="BA42" s="199" t="str">
        <f>IF('เช็คเวลาเรียน เทอม 2'!BC42="ม",1,"")</f>
        <v/>
      </c>
      <c r="BB42" s="198"/>
      <c r="BC42" s="198"/>
      <c r="BD42" s="199" t="str">
        <f>IF('เช็คเวลาเรียน เทอม 2'!BF42="ม",1,"")</f>
        <v/>
      </c>
      <c r="BE42" s="199" t="str">
        <f>IF('เช็คเวลาเรียน เทอม 2'!BG42="ม",1,"")</f>
        <v/>
      </c>
      <c r="BF42" s="199" t="str">
        <f>IF('เช็คเวลาเรียน เทอม 2'!BH42="ม",1,"")</f>
        <v/>
      </c>
      <c r="BG42" s="199" t="str">
        <f>IF('เช็คเวลาเรียน เทอม 2'!BI42="ม",1,"")</f>
        <v/>
      </c>
      <c r="BH42" s="199" t="str">
        <f>IF('เช็คเวลาเรียน เทอม 2'!BJ42="ม",1,"")</f>
        <v/>
      </c>
      <c r="BI42" s="198"/>
      <c r="BJ42" s="198"/>
      <c r="BK42" s="199" t="str">
        <f>IF('เช็คเวลาเรียน เทอม 2'!BM42="ม",1,"")</f>
        <v/>
      </c>
      <c r="BL42" s="199" t="str">
        <f>IF('เช็คเวลาเรียน เทอม 2'!BN42="ม",1,"")</f>
        <v/>
      </c>
      <c r="BM42" s="287"/>
      <c r="BN42" s="338">
        <f t="shared" si="7"/>
        <v>0</v>
      </c>
      <c r="BO42" s="339"/>
      <c r="BP42" s="289"/>
      <c r="BQ42" s="198"/>
      <c r="BR42" s="198"/>
      <c r="BS42" s="199" t="str">
        <f>IF('เช็คเวลาเรียน เทอม 2'!BW42="ม",1,"")</f>
        <v/>
      </c>
      <c r="BT42" s="199" t="str">
        <f>IF('เช็คเวลาเรียน เทอม 2'!BX42="ม",1,"")</f>
        <v/>
      </c>
      <c r="BU42" s="199" t="str">
        <f>IF('เช็คเวลาเรียน เทอม 2'!BY42="ม",1,"")</f>
        <v/>
      </c>
      <c r="BV42" s="199" t="str">
        <f>IF('เช็คเวลาเรียน เทอม 2'!BZ42="ม",1,"")</f>
        <v/>
      </c>
      <c r="BW42" s="199" t="str">
        <f>IF('เช็คเวลาเรียน เทอม 2'!CA42="ม",1,"")</f>
        <v/>
      </c>
      <c r="BX42" s="198"/>
      <c r="BY42" s="198"/>
      <c r="BZ42" s="199" t="str">
        <f>IF('เช็คเวลาเรียน เทอม 2'!CD42="ม",1,"")</f>
        <v/>
      </c>
      <c r="CA42" s="199" t="str">
        <f>IF('เช็คเวลาเรียน เทอม 2'!CE42="ม",1,"")</f>
        <v/>
      </c>
      <c r="CB42" s="199" t="str">
        <f>IF('เช็คเวลาเรียน เทอม 2'!CF42="ม",1,"")</f>
        <v/>
      </c>
      <c r="CC42" s="199" t="str">
        <f>IF('เช็คเวลาเรียน เทอม 2'!CG42="ม",1,"")</f>
        <v/>
      </c>
      <c r="CD42" s="199" t="str">
        <f>IF('เช็คเวลาเรียน เทอม 2'!CH42="ม",1,"")</f>
        <v/>
      </c>
      <c r="CE42" s="280"/>
      <c r="CF42" s="198"/>
      <c r="CG42" s="199" t="str">
        <f>IF('เช็คเวลาเรียน เทอม 2'!CK42="ม",1,"")</f>
        <v/>
      </c>
      <c r="CH42" s="199" t="str">
        <f>IF('เช็คเวลาเรียน เทอม 2'!CL42="ม",1,"")</f>
        <v/>
      </c>
      <c r="CI42" s="199" t="str">
        <f>IF('เช็คเวลาเรียน เทอม 2'!CM42="ม",1,"")</f>
        <v/>
      </c>
      <c r="CJ42" s="199" t="str">
        <f>IF('เช็คเวลาเรียน เทอม 2'!CN42="ม",1,"")</f>
        <v/>
      </c>
      <c r="CK42" s="199" t="str">
        <f>IF('เช็คเวลาเรียน เทอม 2'!CO42="ม",1,"")</f>
        <v/>
      </c>
      <c r="CL42" s="198"/>
      <c r="CM42" s="198"/>
      <c r="CN42" s="199" t="str">
        <f>IF('เช็คเวลาเรียน เทอม 2'!CR42="ม",1,"")</f>
        <v/>
      </c>
      <c r="CO42" s="199" t="str">
        <f>IF('เช็คเวลาเรียน เทอม 2'!CS42="ม",1,"")</f>
        <v/>
      </c>
      <c r="CP42" s="199" t="str">
        <f>IF('เช็คเวลาเรียน เทอม 2'!CT42="ม",1,"")</f>
        <v/>
      </c>
      <c r="CQ42" s="199" t="str">
        <f>IF('เช็คเวลาเรียน เทอม 2'!CU42="ม",1,"")</f>
        <v/>
      </c>
      <c r="CR42" s="199" t="str">
        <f>IF('เช็คเวลาเรียน เทอม 2'!CV42="ม",1,"")</f>
        <v/>
      </c>
      <c r="CS42" s="198"/>
      <c r="CT42" s="198"/>
      <c r="CU42" s="338">
        <f t="shared" si="8"/>
        <v>0</v>
      </c>
      <c r="CV42" s="339"/>
      <c r="CW42" s="199" t="str">
        <f>IF('เช็คเวลาเรียน เทอม 2'!DC42="ม",1,"")</f>
        <v/>
      </c>
      <c r="CX42" s="199" t="str">
        <f>IF('เช็คเวลาเรียน เทอม 2'!DD42="ม",1,"")</f>
        <v/>
      </c>
      <c r="CY42" s="199" t="str">
        <f>IF('เช็คเวลาเรียน เทอม 2'!DE42="ม",1,"")</f>
        <v/>
      </c>
      <c r="CZ42" s="199" t="str">
        <f>IF('เช็คเวลาเรียน เทอม 2'!DF42="ม",1,"")</f>
        <v/>
      </c>
      <c r="DA42" s="199" t="str">
        <f>IF('เช็คเวลาเรียน เทอม 2'!DG42="ม",1,"")</f>
        <v/>
      </c>
      <c r="DB42" s="198"/>
      <c r="DC42" s="198"/>
      <c r="DD42" s="199" t="str">
        <f>IF('เช็คเวลาเรียน เทอม 2'!DJ42="ม",1,"")</f>
        <v/>
      </c>
      <c r="DE42" s="199" t="str">
        <f>IF('เช็คเวลาเรียน เทอม 2'!DK42="ม",1,"")</f>
        <v/>
      </c>
      <c r="DF42" s="199" t="str">
        <f>IF('เช็คเวลาเรียน เทอม 2'!DL42="ม",1,"")</f>
        <v/>
      </c>
      <c r="DG42" s="199" t="str">
        <f>IF('เช็คเวลาเรียน เทอม 2'!DM42="ม",1,"")</f>
        <v/>
      </c>
      <c r="DH42" s="199" t="str">
        <f>IF('เช็คเวลาเรียน เทอม 2'!DN42="ม",1,"")</f>
        <v/>
      </c>
      <c r="DI42" s="198"/>
      <c r="DJ42" s="198"/>
      <c r="DK42" s="199" t="str">
        <f>IF('เช็คเวลาเรียน เทอม 2'!DQ42="ม",1,"")</f>
        <v/>
      </c>
      <c r="DL42" s="199" t="str">
        <f>IF('เช็คเวลาเรียน เทอม 2'!DR42="ม",1,"")</f>
        <v/>
      </c>
      <c r="DM42" s="199" t="str">
        <f>IF('เช็คเวลาเรียน เทอม 2'!DS42="ม",1,"")</f>
        <v/>
      </c>
      <c r="DN42" s="199" t="str">
        <f>IF('เช็คเวลาเรียน เทอม 2'!DT42="ม",1,"")</f>
        <v/>
      </c>
      <c r="DO42" s="199" t="str">
        <f>IF('เช็คเวลาเรียน เทอม 2'!DU42="ม",1,"")</f>
        <v/>
      </c>
      <c r="DP42" s="198"/>
      <c r="DQ42" s="289"/>
      <c r="DR42" s="289"/>
      <c r="DS42" s="199" t="str">
        <f>IF('เช็คเวลาเรียน เทอม 2'!DY42="ม",1,"")</f>
        <v/>
      </c>
      <c r="DT42" s="199" t="str">
        <f>IF('เช็คเวลาเรียน เทอม 2'!DZ42="ม",1,"")</f>
        <v/>
      </c>
      <c r="DU42" s="199" t="str">
        <f>IF('เช็คเวลาเรียน เทอม 2'!EA42="ม",1,"")</f>
        <v/>
      </c>
      <c r="DV42" s="199" t="str">
        <f>IF('เช็คเวลาเรียน เทอม 2'!EB42="ม",1,"")</f>
        <v/>
      </c>
      <c r="DW42" s="198"/>
      <c r="DX42" s="198"/>
      <c r="DY42" s="338">
        <f t="shared" si="9"/>
        <v>0</v>
      </c>
      <c r="DZ42" s="339"/>
      <c r="EA42" s="199" t="str">
        <f>IF('เช็คเวลาเรียน เทอม 2'!EI42="ม",1,"")</f>
        <v/>
      </c>
      <c r="EB42" s="199" t="str">
        <f>IF('เช็คเวลาเรียน เทอม 2'!EJ42="ม",1,"")</f>
        <v/>
      </c>
      <c r="EC42" s="199" t="str">
        <f>IF('เช็คเวลาเรียน เทอม 2'!EK42="ม",1,"")</f>
        <v/>
      </c>
      <c r="ED42" s="199" t="str">
        <f>IF('เช็คเวลาเรียน เทอม 2'!EL42="ม",1,"")</f>
        <v/>
      </c>
      <c r="EE42" s="199" t="str">
        <f>IF('เช็คเวลาเรียน เทอม 2'!EM42="ม",1,"")</f>
        <v/>
      </c>
      <c r="EF42" s="198"/>
      <c r="EG42" s="198"/>
      <c r="EH42" s="199" t="str">
        <f>IF('เช็คเวลาเรียน เทอม 2'!EP42="ม",1,"")</f>
        <v/>
      </c>
      <c r="EI42" s="199" t="str">
        <f>IF('เช็คเวลาเรียน เทอม 2'!EQ42="ม",1,"")</f>
        <v/>
      </c>
      <c r="EJ42" s="199" t="str">
        <f>IF('เช็คเวลาเรียน เทอม 2'!ER42="ม",1,"")</f>
        <v/>
      </c>
      <c r="EK42" s="199" t="str">
        <f>IF('เช็คเวลาเรียน เทอม 2'!ES42="ม",1,"")</f>
        <v/>
      </c>
      <c r="EL42" s="199" t="str">
        <f>IF('เช็คเวลาเรียน เทอม 2'!ET42="ม",1,"")</f>
        <v/>
      </c>
      <c r="EM42" s="198"/>
      <c r="EN42" s="198"/>
      <c r="EO42" s="199" t="str">
        <f>IF('เช็คเวลาเรียน เทอม 2'!EW42="ม",1,"")</f>
        <v/>
      </c>
      <c r="EP42" s="199" t="str">
        <f>IF('เช็คเวลาเรียน เทอม 2'!EX42="ม",1,"")</f>
        <v/>
      </c>
      <c r="EQ42" s="199" t="str">
        <f>IF('เช็คเวลาเรียน เทอม 2'!EY42="ม",1,"")</f>
        <v/>
      </c>
      <c r="ER42" s="199" t="str">
        <f>IF('เช็คเวลาเรียน เทอม 2'!EZ42="ม",1,"")</f>
        <v/>
      </c>
      <c r="ES42" s="199" t="str">
        <f>IF('เช็คเวลาเรียน เทอม 2'!FA42="ม",1,"")</f>
        <v/>
      </c>
      <c r="ET42" s="198"/>
      <c r="EU42" s="198"/>
      <c r="EV42" s="199" t="str">
        <f>IF('เช็คเวลาเรียน เทอม 2'!FD42="ม",1,"")</f>
        <v/>
      </c>
      <c r="EW42" s="199" t="str">
        <f>IF('เช็คเวลาเรียน เทอม 2'!FE42="ม",1,"")</f>
        <v/>
      </c>
      <c r="EX42" s="199" t="str">
        <f>IF('เช็คเวลาเรียน เทอม 2'!FF42="ม",1,"")</f>
        <v/>
      </c>
      <c r="EY42" s="199" t="str">
        <f>IF('เช็คเวลาเรียน เทอม 2'!FG42="ม",1,"")</f>
        <v/>
      </c>
      <c r="EZ42" s="199" t="str">
        <f>IF('เช็คเวลาเรียน เทอม 2'!FH42="ม",1,"")</f>
        <v/>
      </c>
      <c r="FA42" s="198"/>
      <c r="FB42" s="198"/>
      <c r="FC42" s="199" t="str">
        <f>IF('เช็คเวลาเรียน เทอม 2'!FK42="ม",1,"")</f>
        <v/>
      </c>
      <c r="FD42" s="199" t="str">
        <f>IF('เช็คเวลาเรียน เทอม 2'!FL42="ม",1,"")</f>
        <v/>
      </c>
      <c r="FE42" s="199" t="str">
        <f>IF('เช็คเวลาเรียน เทอม 2'!FM42="ม",1,"")</f>
        <v/>
      </c>
      <c r="FF42" s="338">
        <f t="shared" si="10"/>
        <v>0</v>
      </c>
      <c r="FG42" s="339"/>
      <c r="FH42" s="199" t="str">
        <f>IF('เช็คเวลาเรียน เทอม 2'!FR42="ม",1,"")</f>
        <v/>
      </c>
      <c r="FI42" s="199" t="str">
        <f>IF('เช็คเวลาเรียน เทอม 2'!FS42="ม",1,"")</f>
        <v/>
      </c>
      <c r="FJ42" s="198"/>
      <c r="FK42" s="198"/>
      <c r="FL42" s="199" t="str">
        <f>IF('เช็คเวลาเรียน เทอม 2'!FV42="ม",1,"")</f>
        <v/>
      </c>
      <c r="FM42" s="289"/>
      <c r="FN42" s="199" t="str">
        <f>IF('เช็คเวลาเรียน เทอม 2'!FX42="ม",1,"")</f>
        <v/>
      </c>
      <c r="FO42" s="199" t="str">
        <f>IF('เช็คเวลาเรียน เทอม 2'!FY42="ม",1,"")</f>
        <v/>
      </c>
      <c r="FP42" s="199" t="str">
        <f>IF('เช็คเวลาเรียน เทอม 2'!FZ42="ม",1,"")</f>
        <v/>
      </c>
      <c r="FQ42" s="198"/>
      <c r="FR42" s="198"/>
      <c r="FS42" s="199" t="str">
        <f>IF('เช็คเวลาเรียน เทอม 2'!GC42="ม",1,"")</f>
        <v/>
      </c>
      <c r="FT42" s="289"/>
      <c r="FU42" s="289"/>
      <c r="FV42" s="289"/>
      <c r="FW42" s="199" t="str">
        <f>IF('เช็คเวลาเรียน เทอม 2'!GG42="ม",1,"")</f>
        <v/>
      </c>
      <c r="FX42" s="198"/>
      <c r="FY42" s="198"/>
      <c r="FZ42" s="199" t="str">
        <f>IF('เช็คเวลาเรียน เทอม 2'!GJ42="ม",1,"")</f>
        <v/>
      </c>
      <c r="GA42" s="199" t="str">
        <f>IF('เช็คเวลาเรียน เทอม 2'!GK42="ม",1,"")</f>
        <v/>
      </c>
      <c r="GB42" s="199" t="str">
        <f>IF('เช็คเวลาเรียน เทอม 2'!GL42="ม",1,"")</f>
        <v/>
      </c>
      <c r="GC42" s="199" t="str">
        <f>IF('เช็คเวลาเรียน เทอม 2'!GM42="ม",1,"")</f>
        <v/>
      </c>
      <c r="GD42" s="199" t="str">
        <f>IF('เช็คเวลาเรียน เทอม 2'!GN42="ม",1,"")</f>
        <v/>
      </c>
      <c r="GE42" s="198"/>
      <c r="GF42" s="198"/>
      <c r="GG42" s="199" t="str">
        <f>IF('เช็คเวลาเรียน เทอม 2'!GQ42="ม",1,"")</f>
        <v/>
      </c>
      <c r="GH42" s="199" t="str">
        <f>IF('เช็คเวลาเรียน เทอม 2'!GR42="ม",1,"")</f>
        <v/>
      </c>
      <c r="GI42" s="199" t="str">
        <f>IF('เช็คเวลาเรียน เทอม 2'!GS42="ม",1,"")</f>
        <v/>
      </c>
      <c r="GJ42" s="199" t="str">
        <f>IF('เช็คเวลาเรียน เทอม 2'!GT42="ม",1,"")</f>
        <v/>
      </c>
      <c r="GK42" s="199" t="str">
        <f>IF('เช็คเวลาเรียน เทอม 2'!GU42="ม",1,"")</f>
        <v/>
      </c>
      <c r="GL42" s="338">
        <f t="shared" si="11"/>
        <v>0</v>
      </c>
      <c r="GM42" s="339"/>
    </row>
    <row r="43" spans="1:195" ht="14.85" customHeight="1">
      <c r="A43" s="134" t="str">
        <f>IF('ข้อมูล นร'!A39="","X",'ข้อมูล นร'!A39)</f>
        <v>X</v>
      </c>
      <c r="B43" s="81" t="str">
        <f>IF('ข้อมูล นร'!D39="","",'ข้อมูล นร'!D39)</f>
        <v/>
      </c>
      <c r="C43" s="199" t="str">
        <f>IF('เช็คเวลาเรียน เทอม 2'!D43="ม",1,"")</f>
        <v/>
      </c>
      <c r="D43" s="199" t="str">
        <f>IF('เช็คเวลาเรียน เทอม 2'!E43="ม",1,"")</f>
        <v/>
      </c>
      <c r="E43" s="199" t="str">
        <f>IF('เช็คเวลาเรียน เทอม 2'!F43="ม",1,"")</f>
        <v/>
      </c>
      <c r="F43" s="199" t="str">
        <f>IF('เช็คเวลาเรียน เทอม 2'!G43="ม",1,"")</f>
        <v/>
      </c>
      <c r="G43" s="199" t="str">
        <f>IF('เช็คเวลาเรียน เทอม 2'!H43="ม",1,"")</f>
        <v/>
      </c>
      <c r="H43" s="198"/>
      <c r="I43" s="198"/>
      <c r="J43" s="199" t="str">
        <f>IF('เช็คเวลาเรียน เทอม 2'!K43="ม",1,"")</f>
        <v/>
      </c>
      <c r="K43" s="199" t="str">
        <f>IF('เช็คเวลาเรียน เทอม 2'!L43="ม",1,"")</f>
        <v/>
      </c>
      <c r="L43" s="199" t="str">
        <f>IF('เช็คเวลาเรียน เทอม 2'!M43="ม",1,"")</f>
        <v/>
      </c>
      <c r="M43" s="199" t="str">
        <f>IF('เช็คเวลาเรียน เทอม 2'!N43="ม",1,"")</f>
        <v/>
      </c>
      <c r="N43" s="199" t="str">
        <f>IF('เช็คเวลาเรียน เทอม 2'!O43="ม",1,"")</f>
        <v/>
      </c>
      <c r="O43" s="198"/>
      <c r="P43" s="198"/>
      <c r="Q43" s="199" t="str">
        <f>IF('เช็คเวลาเรียน เทอม 2'!R43="ม",1,"")</f>
        <v/>
      </c>
      <c r="R43" s="199" t="str">
        <f>IF('เช็คเวลาเรียน เทอม 2'!S43="ม",1,"")</f>
        <v/>
      </c>
      <c r="S43" s="199" t="str">
        <f>IF('เช็คเวลาเรียน เทอม 2'!T43="ม",1,"")</f>
        <v/>
      </c>
      <c r="T43" s="199" t="str">
        <f>IF('เช็คเวลาเรียน เทอม 2'!U43="ม",1,"")</f>
        <v/>
      </c>
      <c r="U43" s="199" t="str">
        <f>IF('เช็คเวลาเรียน เทอม 2'!V43="ม",1,"")</f>
        <v/>
      </c>
      <c r="V43" s="198"/>
      <c r="W43" s="198"/>
      <c r="X43" s="199" t="str">
        <f>IF('เช็คเวลาเรียน เทอม 2'!Y43="ม",1,"")</f>
        <v/>
      </c>
      <c r="Y43" s="199" t="str">
        <f>IF('เช็คเวลาเรียน เทอม 2'!Z43="ม",1,"")</f>
        <v/>
      </c>
      <c r="Z43" s="199" t="str">
        <f>IF('เช็คเวลาเรียน เทอม 2'!AA43="ม",1,"")</f>
        <v/>
      </c>
      <c r="AA43" s="199" t="str">
        <f>IF('เช็คเวลาเรียน เทอม 2'!AB43="ม",1,"")</f>
        <v/>
      </c>
      <c r="AB43" s="199" t="str">
        <f>IF('เช็คเวลาเรียน เทอม 2'!AC43="ม",1,"")</f>
        <v/>
      </c>
      <c r="AC43" s="198"/>
      <c r="AD43" s="198"/>
      <c r="AE43" s="199" t="str">
        <f>IF('เช็คเวลาเรียน เทอม 2'!AF43="ม",1,"")</f>
        <v/>
      </c>
      <c r="AF43" s="198"/>
      <c r="AG43" s="338">
        <f t="shared" si="6"/>
        <v>0</v>
      </c>
      <c r="AH43" s="339"/>
      <c r="AI43" s="199" t="str">
        <f>IF('เช็คเวลาเรียน เทอม 2'!AK43="ม",1,"")</f>
        <v/>
      </c>
      <c r="AJ43" s="199" t="str">
        <f>IF('เช็คเวลาเรียน เทอม 2'!AL43="ม",1,"")</f>
        <v/>
      </c>
      <c r="AK43" s="199" t="str">
        <f>IF('เช็คเวลาเรียน เทอม 2'!AM43="ม",1,"")</f>
        <v/>
      </c>
      <c r="AL43" s="199" t="str">
        <f>IF('เช็คเวลาเรียน เทอม 2'!AN43="ม",1,"")</f>
        <v/>
      </c>
      <c r="AM43" s="280"/>
      <c r="AN43" s="198"/>
      <c r="AO43" s="280"/>
      <c r="AP43" s="199" t="str">
        <f>IF('เช็คเวลาเรียน เทอม 2'!AR43="ม",1,"")</f>
        <v/>
      </c>
      <c r="AQ43" s="199" t="str">
        <f>IF('เช็คเวลาเรียน เทอม 2'!AS43="ม",1,"")</f>
        <v/>
      </c>
      <c r="AR43" s="280"/>
      <c r="AS43" s="199" t="str">
        <f>IF('เช็คเวลาเรียน เทอม 2'!AU43="ม",1,"")</f>
        <v/>
      </c>
      <c r="AT43" s="199" t="str">
        <f>IF('เช็คเวลาเรียน เทอม 2'!AV43="ม",1,"")</f>
        <v/>
      </c>
      <c r="AU43" s="198"/>
      <c r="AV43" s="198"/>
      <c r="AW43" s="199" t="str">
        <f>IF('เช็คเวลาเรียน เทอม 2'!AY43="ม",1,"")</f>
        <v/>
      </c>
      <c r="AX43" s="199" t="str">
        <f>IF('เช็คเวลาเรียน เทอม 2'!AZ43="ม",1,"")</f>
        <v/>
      </c>
      <c r="AY43" s="199" t="str">
        <f>IF('เช็คเวลาเรียน เทอม 2'!BA43="ม",1,"")</f>
        <v/>
      </c>
      <c r="AZ43" s="199" t="str">
        <f>IF('เช็คเวลาเรียน เทอม 2'!BB43="ม",1,"")</f>
        <v/>
      </c>
      <c r="BA43" s="199" t="str">
        <f>IF('เช็คเวลาเรียน เทอม 2'!BC43="ม",1,"")</f>
        <v/>
      </c>
      <c r="BB43" s="198"/>
      <c r="BC43" s="198"/>
      <c r="BD43" s="199" t="str">
        <f>IF('เช็คเวลาเรียน เทอม 2'!BF43="ม",1,"")</f>
        <v/>
      </c>
      <c r="BE43" s="199" t="str">
        <f>IF('เช็คเวลาเรียน เทอม 2'!BG43="ม",1,"")</f>
        <v/>
      </c>
      <c r="BF43" s="199" t="str">
        <f>IF('เช็คเวลาเรียน เทอม 2'!BH43="ม",1,"")</f>
        <v/>
      </c>
      <c r="BG43" s="199" t="str">
        <f>IF('เช็คเวลาเรียน เทอม 2'!BI43="ม",1,"")</f>
        <v/>
      </c>
      <c r="BH43" s="199" t="str">
        <f>IF('เช็คเวลาเรียน เทอม 2'!BJ43="ม",1,"")</f>
        <v/>
      </c>
      <c r="BI43" s="198"/>
      <c r="BJ43" s="198"/>
      <c r="BK43" s="199" t="str">
        <f>IF('เช็คเวลาเรียน เทอม 2'!BM43="ม",1,"")</f>
        <v/>
      </c>
      <c r="BL43" s="199" t="str">
        <f>IF('เช็คเวลาเรียน เทอม 2'!BN43="ม",1,"")</f>
        <v/>
      </c>
      <c r="BM43" s="287"/>
      <c r="BN43" s="338">
        <f t="shared" si="7"/>
        <v>0</v>
      </c>
      <c r="BO43" s="339"/>
      <c r="BP43" s="289"/>
      <c r="BQ43" s="198"/>
      <c r="BR43" s="198"/>
      <c r="BS43" s="199" t="str">
        <f>IF('เช็คเวลาเรียน เทอม 2'!BW43="ม",1,"")</f>
        <v/>
      </c>
      <c r="BT43" s="199" t="str">
        <f>IF('เช็คเวลาเรียน เทอม 2'!BX43="ม",1,"")</f>
        <v/>
      </c>
      <c r="BU43" s="199" t="str">
        <f>IF('เช็คเวลาเรียน เทอม 2'!BY43="ม",1,"")</f>
        <v/>
      </c>
      <c r="BV43" s="199" t="str">
        <f>IF('เช็คเวลาเรียน เทอม 2'!BZ43="ม",1,"")</f>
        <v/>
      </c>
      <c r="BW43" s="199" t="str">
        <f>IF('เช็คเวลาเรียน เทอม 2'!CA43="ม",1,"")</f>
        <v/>
      </c>
      <c r="BX43" s="198"/>
      <c r="BY43" s="198"/>
      <c r="BZ43" s="199" t="str">
        <f>IF('เช็คเวลาเรียน เทอม 2'!CD43="ม",1,"")</f>
        <v/>
      </c>
      <c r="CA43" s="199" t="str">
        <f>IF('เช็คเวลาเรียน เทอม 2'!CE43="ม",1,"")</f>
        <v/>
      </c>
      <c r="CB43" s="199" t="str">
        <f>IF('เช็คเวลาเรียน เทอม 2'!CF43="ม",1,"")</f>
        <v/>
      </c>
      <c r="CC43" s="199" t="str">
        <f>IF('เช็คเวลาเรียน เทอม 2'!CG43="ม",1,"")</f>
        <v/>
      </c>
      <c r="CD43" s="199" t="str">
        <f>IF('เช็คเวลาเรียน เทอม 2'!CH43="ม",1,"")</f>
        <v/>
      </c>
      <c r="CE43" s="280"/>
      <c r="CF43" s="198"/>
      <c r="CG43" s="199" t="str">
        <f>IF('เช็คเวลาเรียน เทอม 2'!CK43="ม",1,"")</f>
        <v/>
      </c>
      <c r="CH43" s="199" t="str">
        <f>IF('เช็คเวลาเรียน เทอม 2'!CL43="ม",1,"")</f>
        <v/>
      </c>
      <c r="CI43" s="199" t="str">
        <f>IF('เช็คเวลาเรียน เทอม 2'!CM43="ม",1,"")</f>
        <v/>
      </c>
      <c r="CJ43" s="199" t="str">
        <f>IF('เช็คเวลาเรียน เทอม 2'!CN43="ม",1,"")</f>
        <v/>
      </c>
      <c r="CK43" s="199" t="str">
        <f>IF('เช็คเวลาเรียน เทอม 2'!CO43="ม",1,"")</f>
        <v/>
      </c>
      <c r="CL43" s="198"/>
      <c r="CM43" s="198"/>
      <c r="CN43" s="199" t="str">
        <f>IF('เช็คเวลาเรียน เทอม 2'!CR43="ม",1,"")</f>
        <v/>
      </c>
      <c r="CO43" s="199" t="str">
        <f>IF('เช็คเวลาเรียน เทอม 2'!CS43="ม",1,"")</f>
        <v/>
      </c>
      <c r="CP43" s="199" t="str">
        <f>IF('เช็คเวลาเรียน เทอม 2'!CT43="ม",1,"")</f>
        <v/>
      </c>
      <c r="CQ43" s="199" t="str">
        <f>IF('เช็คเวลาเรียน เทอม 2'!CU43="ม",1,"")</f>
        <v/>
      </c>
      <c r="CR43" s="199" t="str">
        <f>IF('เช็คเวลาเรียน เทอม 2'!CV43="ม",1,"")</f>
        <v/>
      </c>
      <c r="CS43" s="198"/>
      <c r="CT43" s="198"/>
      <c r="CU43" s="338">
        <f t="shared" si="8"/>
        <v>0</v>
      </c>
      <c r="CV43" s="339"/>
      <c r="CW43" s="199" t="str">
        <f>IF('เช็คเวลาเรียน เทอม 2'!DC43="ม",1,"")</f>
        <v/>
      </c>
      <c r="CX43" s="199" t="str">
        <f>IF('เช็คเวลาเรียน เทอม 2'!DD43="ม",1,"")</f>
        <v/>
      </c>
      <c r="CY43" s="199" t="str">
        <f>IF('เช็คเวลาเรียน เทอม 2'!DE43="ม",1,"")</f>
        <v/>
      </c>
      <c r="CZ43" s="199" t="str">
        <f>IF('เช็คเวลาเรียน เทอม 2'!DF43="ม",1,"")</f>
        <v/>
      </c>
      <c r="DA43" s="199" t="str">
        <f>IF('เช็คเวลาเรียน เทอม 2'!DG43="ม",1,"")</f>
        <v/>
      </c>
      <c r="DB43" s="198"/>
      <c r="DC43" s="198"/>
      <c r="DD43" s="199" t="str">
        <f>IF('เช็คเวลาเรียน เทอม 2'!DJ43="ม",1,"")</f>
        <v/>
      </c>
      <c r="DE43" s="199" t="str">
        <f>IF('เช็คเวลาเรียน เทอม 2'!DK43="ม",1,"")</f>
        <v/>
      </c>
      <c r="DF43" s="199" t="str">
        <f>IF('เช็คเวลาเรียน เทอม 2'!DL43="ม",1,"")</f>
        <v/>
      </c>
      <c r="DG43" s="199" t="str">
        <f>IF('เช็คเวลาเรียน เทอม 2'!DM43="ม",1,"")</f>
        <v/>
      </c>
      <c r="DH43" s="199" t="str">
        <f>IF('เช็คเวลาเรียน เทอม 2'!DN43="ม",1,"")</f>
        <v/>
      </c>
      <c r="DI43" s="198"/>
      <c r="DJ43" s="198"/>
      <c r="DK43" s="199" t="str">
        <f>IF('เช็คเวลาเรียน เทอม 2'!DQ43="ม",1,"")</f>
        <v/>
      </c>
      <c r="DL43" s="199" t="str">
        <f>IF('เช็คเวลาเรียน เทอม 2'!DR43="ม",1,"")</f>
        <v/>
      </c>
      <c r="DM43" s="199" t="str">
        <f>IF('เช็คเวลาเรียน เทอม 2'!DS43="ม",1,"")</f>
        <v/>
      </c>
      <c r="DN43" s="199" t="str">
        <f>IF('เช็คเวลาเรียน เทอม 2'!DT43="ม",1,"")</f>
        <v/>
      </c>
      <c r="DO43" s="199" t="str">
        <f>IF('เช็คเวลาเรียน เทอม 2'!DU43="ม",1,"")</f>
        <v/>
      </c>
      <c r="DP43" s="198"/>
      <c r="DQ43" s="289"/>
      <c r="DR43" s="289"/>
      <c r="DS43" s="199" t="str">
        <f>IF('เช็คเวลาเรียน เทอม 2'!DY43="ม",1,"")</f>
        <v/>
      </c>
      <c r="DT43" s="199" t="str">
        <f>IF('เช็คเวลาเรียน เทอม 2'!DZ43="ม",1,"")</f>
        <v/>
      </c>
      <c r="DU43" s="199" t="str">
        <f>IF('เช็คเวลาเรียน เทอม 2'!EA43="ม",1,"")</f>
        <v/>
      </c>
      <c r="DV43" s="199" t="str">
        <f>IF('เช็คเวลาเรียน เทอม 2'!EB43="ม",1,"")</f>
        <v/>
      </c>
      <c r="DW43" s="198"/>
      <c r="DX43" s="198"/>
      <c r="DY43" s="338">
        <f t="shared" si="9"/>
        <v>0</v>
      </c>
      <c r="DZ43" s="339"/>
      <c r="EA43" s="199" t="str">
        <f>IF('เช็คเวลาเรียน เทอม 2'!EI43="ม",1,"")</f>
        <v/>
      </c>
      <c r="EB43" s="199" t="str">
        <f>IF('เช็คเวลาเรียน เทอม 2'!EJ43="ม",1,"")</f>
        <v/>
      </c>
      <c r="EC43" s="199" t="str">
        <f>IF('เช็คเวลาเรียน เทอม 2'!EK43="ม",1,"")</f>
        <v/>
      </c>
      <c r="ED43" s="199" t="str">
        <f>IF('เช็คเวลาเรียน เทอม 2'!EL43="ม",1,"")</f>
        <v/>
      </c>
      <c r="EE43" s="199" t="str">
        <f>IF('เช็คเวลาเรียน เทอม 2'!EM43="ม",1,"")</f>
        <v/>
      </c>
      <c r="EF43" s="198"/>
      <c r="EG43" s="198"/>
      <c r="EH43" s="199" t="str">
        <f>IF('เช็คเวลาเรียน เทอม 2'!EP43="ม",1,"")</f>
        <v/>
      </c>
      <c r="EI43" s="199" t="str">
        <f>IF('เช็คเวลาเรียน เทอม 2'!EQ43="ม",1,"")</f>
        <v/>
      </c>
      <c r="EJ43" s="199" t="str">
        <f>IF('เช็คเวลาเรียน เทอม 2'!ER43="ม",1,"")</f>
        <v/>
      </c>
      <c r="EK43" s="199" t="str">
        <f>IF('เช็คเวลาเรียน เทอม 2'!ES43="ม",1,"")</f>
        <v/>
      </c>
      <c r="EL43" s="199" t="str">
        <f>IF('เช็คเวลาเรียน เทอม 2'!ET43="ม",1,"")</f>
        <v/>
      </c>
      <c r="EM43" s="198"/>
      <c r="EN43" s="198"/>
      <c r="EO43" s="199" t="str">
        <f>IF('เช็คเวลาเรียน เทอม 2'!EW43="ม",1,"")</f>
        <v/>
      </c>
      <c r="EP43" s="199" t="str">
        <f>IF('เช็คเวลาเรียน เทอม 2'!EX43="ม",1,"")</f>
        <v/>
      </c>
      <c r="EQ43" s="199" t="str">
        <f>IF('เช็คเวลาเรียน เทอม 2'!EY43="ม",1,"")</f>
        <v/>
      </c>
      <c r="ER43" s="199" t="str">
        <f>IF('เช็คเวลาเรียน เทอม 2'!EZ43="ม",1,"")</f>
        <v/>
      </c>
      <c r="ES43" s="199" t="str">
        <f>IF('เช็คเวลาเรียน เทอม 2'!FA43="ม",1,"")</f>
        <v/>
      </c>
      <c r="ET43" s="198"/>
      <c r="EU43" s="198"/>
      <c r="EV43" s="199" t="str">
        <f>IF('เช็คเวลาเรียน เทอม 2'!FD43="ม",1,"")</f>
        <v/>
      </c>
      <c r="EW43" s="199" t="str">
        <f>IF('เช็คเวลาเรียน เทอม 2'!FE43="ม",1,"")</f>
        <v/>
      </c>
      <c r="EX43" s="199" t="str">
        <f>IF('เช็คเวลาเรียน เทอม 2'!FF43="ม",1,"")</f>
        <v/>
      </c>
      <c r="EY43" s="199" t="str">
        <f>IF('เช็คเวลาเรียน เทอม 2'!FG43="ม",1,"")</f>
        <v/>
      </c>
      <c r="EZ43" s="199" t="str">
        <f>IF('เช็คเวลาเรียน เทอม 2'!FH43="ม",1,"")</f>
        <v/>
      </c>
      <c r="FA43" s="198"/>
      <c r="FB43" s="198"/>
      <c r="FC43" s="199" t="str">
        <f>IF('เช็คเวลาเรียน เทอม 2'!FK43="ม",1,"")</f>
        <v/>
      </c>
      <c r="FD43" s="199" t="str">
        <f>IF('เช็คเวลาเรียน เทอม 2'!FL43="ม",1,"")</f>
        <v/>
      </c>
      <c r="FE43" s="199" t="str">
        <f>IF('เช็คเวลาเรียน เทอม 2'!FM43="ม",1,"")</f>
        <v/>
      </c>
      <c r="FF43" s="338">
        <f t="shared" si="10"/>
        <v>0</v>
      </c>
      <c r="FG43" s="339"/>
      <c r="FH43" s="199" t="str">
        <f>IF('เช็คเวลาเรียน เทอม 2'!FR43="ม",1,"")</f>
        <v/>
      </c>
      <c r="FI43" s="199" t="str">
        <f>IF('เช็คเวลาเรียน เทอม 2'!FS43="ม",1,"")</f>
        <v/>
      </c>
      <c r="FJ43" s="198"/>
      <c r="FK43" s="198"/>
      <c r="FL43" s="199" t="str">
        <f>IF('เช็คเวลาเรียน เทอม 2'!FV43="ม",1,"")</f>
        <v/>
      </c>
      <c r="FM43" s="289"/>
      <c r="FN43" s="199" t="str">
        <f>IF('เช็คเวลาเรียน เทอม 2'!FX43="ม",1,"")</f>
        <v/>
      </c>
      <c r="FO43" s="199" t="str">
        <f>IF('เช็คเวลาเรียน เทอม 2'!FY43="ม",1,"")</f>
        <v/>
      </c>
      <c r="FP43" s="199" t="str">
        <f>IF('เช็คเวลาเรียน เทอม 2'!FZ43="ม",1,"")</f>
        <v/>
      </c>
      <c r="FQ43" s="198"/>
      <c r="FR43" s="198"/>
      <c r="FS43" s="199" t="str">
        <f>IF('เช็คเวลาเรียน เทอม 2'!GC43="ม",1,"")</f>
        <v/>
      </c>
      <c r="FT43" s="289"/>
      <c r="FU43" s="289"/>
      <c r="FV43" s="289"/>
      <c r="FW43" s="199" t="str">
        <f>IF('เช็คเวลาเรียน เทอม 2'!GG43="ม",1,"")</f>
        <v/>
      </c>
      <c r="FX43" s="198"/>
      <c r="FY43" s="198"/>
      <c r="FZ43" s="199" t="str">
        <f>IF('เช็คเวลาเรียน เทอม 2'!GJ43="ม",1,"")</f>
        <v/>
      </c>
      <c r="GA43" s="199" t="str">
        <f>IF('เช็คเวลาเรียน เทอม 2'!GK43="ม",1,"")</f>
        <v/>
      </c>
      <c r="GB43" s="199" t="str">
        <f>IF('เช็คเวลาเรียน เทอม 2'!GL43="ม",1,"")</f>
        <v/>
      </c>
      <c r="GC43" s="199" t="str">
        <f>IF('เช็คเวลาเรียน เทอม 2'!GM43="ม",1,"")</f>
        <v/>
      </c>
      <c r="GD43" s="199" t="str">
        <f>IF('เช็คเวลาเรียน เทอม 2'!GN43="ม",1,"")</f>
        <v/>
      </c>
      <c r="GE43" s="198"/>
      <c r="GF43" s="198"/>
      <c r="GG43" s="199" t="str">
        <f>IF('เช็คเวลาเรียน เทอม 2'!GQ43="ม",1,"")</f>
        <v/>
      </c>
      <c r="GH43" s="199" t="str">
        <f>IF('เช็คเวลาเรียน เทอม 2'!GR43="ม",1,"")</f>
        <v/>
      </c>
      <c r="GI43" s="199" t="str">
        <f>IF('เช็คเวลาเรียน เทอม 2'!GS43="ม",1,"")</f>
        <v/>
      </c>
      <c r="GJ43" s="199" t="str">
        <f>IF('เช็คเวลาเรียน เทอม 2'!GT43="ม",1,"")</f>
        <v/>
      </c>
      <c r="GK43" s="199" t="str">
        <f>IF('เช็คเวลาเรียน เทอม 2'!GU43="ม",1,"")</f>
        <v/>
      </c>
      <c r="GL43" s="338">
        <f t="shared" si="11"/>
        <v>0</v>
      </c>
      <c r="GM43" s="339"/>
    </row>
    <row r="44" spans="1:195" ht="14.85" customHeight="1">
      <c r="A44" s="134" t="str">
        <f>IF('ข้อมูล นร'!A40="","X",'ข้อมูล นร'!A40)</f>
        <v>X</v>
      </c>
      <c r="B44" s="81" t="str">
        <f>IF('ข้อมูล นร'!D40="","",'ข้อมูล นร'!D40)</f>
        <v/>
      </c>
      <c r="C44" s="199" t="str">
        <f>IF('เช็คเวลาเรียน เทอม 2'!D44="ม",1,"")</f>
        <v/>
      </c>
      <c r="D44" s="199" t="str">
        <f>IF('เช็คเวลาเรียน เทอม 2'!E44="ม",1,"")</f>
        <v/>
      </c>
      <c r="E44" s="199" t="str">
        <f>IF('เช็คเวลาเรียน เทอม 2'!F44="ม",1,"")</f>
        <v/>
      </c>
      <c r="F44" s="199" t="str">
        <f>IF('เช็คเวลาเรียน เทอม 2'!G44="ม",1,"")</f>
        <v/>
      </c>
      <c r="G44" s="199" t="str">
        <f>IF('เช็คเวลาเรียน เทอม 2'!H44="ม",1,"")</f>
        <v/>
      </c>
      <c r="H44" s="198"/>
      <c r="I44" s="198"/>
      <c r="J44" s="199" t="str">
        <f>IF('เช็คเวลาเรียน เทอม 2'!K44="ม",1,"")</f>
        <v/>
      </c>
      <c r="K44" s="199" t="str">
        <f>IF('เช็คเวลาเรียน เทอม 2'!L44="ม",1,"")</f>
        <v/>
      </c>
      <c r="L44" s="199" t="str">
        <f>IF('เช็คเวลาเรียน เทอม 2'!M44="ม",1,"")</f>
        <v/>
      </c>
      <c r="M44" s="199" t="str">
        <f>IF('เช็คเวลาเรียน เทอม 2'!N44="ม",1,"")</f>
        <v/>
      </c>
      <c r="N44" s="199" t="str">
        <f>IF('เช็คเวลาเรียน เทอม 2'!O44="ม",1,"")</f>
        <v/>
      </c>
      <c r="O44" s="198"/>
      <c r="P44" s="198"/>
      <c r="Q44" s="199" t="str">
        <f>IF('เช็คเวลาเรียน เทอม 2'!R44="ม",1,"")</f>
        <v/>
      </c>
      <c r="R44" s="199" t="str">
        <f>IF('เช็คเวลาเรียน เทอม 2'!S44="ม",1,"")</f>
        <v/>
      </c>
      <c r="S44" s="199" t="str">
        <f>IF('เช็คเวลาเรียน เทอม 2'!T44="ม",1,"")</f>
        <v/>
      </c>
      <c r="T44" s="199" t="str">
        <f>IF('เช็คเวลาเรียน เทอม 2'!U44="ม",1,"")</f>
        <v/>
      </c>
      <c r="U44" s="199" t="str">
        <f>IF('เช็คเวลาเรียน เทอม 2'!V44="ม",1,"")</f>
        <v/>
      </c>
      <c r="V44" s="198"/>
      <c r="W44" s="198"/>
      <c r="X44" s="199" t="str">
        <f>IF('เช็คเวลาเรียน เทอม 2'!Y44="ม",1,"")</f>
        <v/>
      </c>
      <c r="Y44" s="199" t="str">
        <f>IF('เช็คเวลาเรียน เทอม 2'!Z44="ม",1,"")</f>
        <v/>
      </c>
      <c r="Z44" s="199" t="str">
        <f>IF('เช็คเวลาเรียน เทอม 2'!AA44="ม",1,"")</f>
        <v/>
      </c>
      <c r="AA44" s="199" t="str">
        <f>IF('เช็คเวลาเรียน เทอม 2'!AB44="ม",1,"")</f>
        <v/>
      </c>
      <c r="AB44" s="199" t="str">
        <f>IF('เช็คเวลาเรียน เทอม 2'!AC44="ม",1,"")</f>
        <v/>
      </c>
      <c r="AC44" s="198"/>
      <c r="AD44" s="198"/>
      <c r="AE44" s="199" t="str">
        <f>IF('เช็คเวลาเรียน เทอม 2'!AF44="ม",1,"")</f>
        <v/>
      </c>
      <c r="AF44" s="198"/>
      <c r="AG44" s="338">
        <f t="shared" si="6"/>
        <v>0</v>
      </c>
      <c r="AH44" s="339"/>
      <c r="AI44" s="199" t="str">
        <f>IF('เช็คเวลาเรียน เทอม 2'!AK44="ม",1,"")</f>
        <v/>
      </c>
      <c r="AJ44" s="199" t="str">
        <f>IF('เช็คเวลาเรียน เทอม 2'!AL44="ม",1,"")</f>
        <v/>
      </c>
      <c r="AK44" s="199" t="str">
        <f>IF('เช็คเวลาเรียน เทอม 2'!AM44="ม",1,"")</f>
        <v/>
      </c>
      <c r="AL44" s="199" t="str">
        <f>IF('เช็คเวลาเรียน เทอม 2'!AN44="ม",1,"")</f>
        <v/>
      </c>
      <c r="AM44" s="280"/>
      <c r="AN44" s="198"/>
      <c r="AO44" s="280"/>
      <c r="AP44" s="199" t="str">
        <f>IF('เช็คเวลาเรียน เทอม 2'!AR44="ม",1,"")</f>
        <v/>
      </c>
      <c r="AQ44" s="199" t="str">
        <f>IF('เช็คเวลาเรียน เทอม 2'!AS44="ม",1,"")</f>
        <v/>
      </c>
      <c r="AR44" s="280"/>
      <c r="AS44" s="199" t="str">
        <f>IF('เช็คเวลาเรียน เทอม 2'!AU44="ม",1,"")</f>
        <v/>
      </c>
      <c r="AT44" s="199" t="str">
        <f>IF('เช็คเวลาเรียน เทอม 2'!AV44="ม",1,"")</f>
        <v/>
      </c>
      <c r="AU44" s="198"/>
      <c r="AV44" s="198"/>
      <c r="AW44" s="199" t="str">
        <f>IF('เช็คเวลาเรียน เทอม 2'!AY44="ม",1,"")</f>
        <v/>
      </c>
      <c r="AX44" s="199" t="str">
        <f>IF('เช็คเวลาเรียน เทอม 2'!AZ44="ม",1,"")</f>
        <v/>
      </c>
      <c r="AY44" s="199" t="str">
        <f>IF('เช็คเวลาเรียน เทอม 2'!BA44="ม",1,"")</f>
        <v/>
      </c>
      <c r="AZ44" s="199" t="str">
        <f>IF('เช็คเวลาเรียน เทอม 2'!BB44="ม",1,"")</f>
        <v/>
      </c>
      <c r="BA44" s="199" t="str">
        <f>IF('เช็คเวลาเรียน เทอม 2'!BC44="ม",1,"")</f>
        <v/>
      </c>
      <c r="BB44" s="198"/>
      <c r="BC44" s="198"/>
      <c r="BD44" s="199" t="str">
        <f>IF('เช็คเวลาเรียน เทอม 2'!BF44="ม",1,"")</f>
        <v/>
      </c>
      <c r="BE44" s="199" t="str">
        <f>IF('เช็คเวลาเรียน เทอม 2'!BG44="ม",1,"")</f>
        <v/>
      </c>
      <c r="BF44" s="199" t="str">
        <f>IF('เช็คเวลาเรียน เทอม 2'!BH44="ม",1,"")</f>
        <v/>
      </c>
      <c r="BG44" s="199" t="str">
        <f>IF('เช็คเวลาเรียน เทอม 2'!BI44="ม",1,"")</f>
        <v/>
      </c>
      <c r="BH44" s="199" t="str">
        <f>IF('เช็คเวลาเรียน เทอม 2'!BJ44="ม",1,"")</f>
        <v/>
      </c>
      <c r="BI44" s="198"/>
      <c r="BJ44" s="198"/>
      <c r="BK44" s="199" t="str">
        <f>IF('เช็คเวลาเรียน เทอม 2'!BM44="ม",1,"")</f>
        <v/>
      </c>
      <c r="BL44" s="199" t="str">
        <f>IF('เช็คเวลาเรียน เทอม 2'!BN44="ม",1,"")</f>
        <v/>
      </c>
      <c r="BM44" s="287"/>
      <c r="BN44" s="338">
        <f t="shared" si="7"/>
        <v>0</v>
      </c>
      <c r="BO44" s="339"/>
      <c r="BP44" s="289"/>
      <c r="BQ44" s="198"/>
      <c r="BR44" s="198"/>
      <c r="BS44" s="199" t="str">
        <f>IF('เช็คเวลาเรียน เทอม 2'!BW44="ม",1,"")</f>
        <v/>
      </c>
      <c r="BT44" s="199" t="str">
        <f>IF('เช็คเวลาเรียน เทอม 2'!BX44="ม",1,"")</f>
        <v/>
      </c>
      <c r="BU44" s="199" t="str">
        <f>IF('เช็คเวลาเรียน เทอม 2'!BY44="ม",1,"")</f>
        <v/>
      </c>
      <c r="BV44" s="199" t="str">
        <f>IF('เช็คเวลาเรียน เทอม 2'!BZ44="ม",1,"")</f>
        <v/>
      </c>
      <c r="BW44" s="199" t="str">
        <f>IF('เช็คเวลาเรียน เทอม 2'!CA44="ม",1,"")</f>
        <v/>
      </c>
      <c r="BX44" s="198"/>
      <c r="BY44" s="198"/>
      <c r="BZ44" s="199" t="str">
        <f>IF('เช็คเวลาเรียน เทอม 2'!CD44="ม",1,"")</f>
        <v/>
      </c>
      <c r="CA44" s="199" t="str">
        <f>IF('เช็คเวลาเรียน เทอม 2'!CE44="ม",1,"")</f>
        <v/>
      </c>
      <c r="CB44" s="199" t="str">
        <f>IF('เช็คเวลาเรียน เทอม 2'!CF44="ม",1,"")</f>
        <v/>
      </c>
      <c r="CC44" s="199" t="str">
        <f>IF('เช็คเวลาเรียน เทอม 2'!CG44="ม",1,"")</f>
        <v/>
      </c>
      <c r="CD44" s="199" t="str">
        <f>IF('เช็คเวลาเรียน เทอม 2'!CH44="ม",1,"")</f>
        <v/>
      </c>
      <c r="CE44" s="280"/>
      <c r="CF44" s="198"/>
      <c r="CG44" s="199" t="str">
        <f>IF('เช็คเวลาเรียน เทอม 2'!CK44="ม",1,"")</f>
        <v/>
      </c>
      <c r="CH44" s="199" t="str">
        <f>IF('เช็คเวลาเรียน เทอม 2'!CL44="ม",1,"")</f>
        <v/>
      </c>
      <c r="CI44" s="199" t="str">
        <f>IF('เช็คเวลาเรียน เทอม 2'!CM44="ม",1,"")</f>
        <v/>
      </c>
      <c r="CJ44" s="199" t="str">
        <f>IF('เช็คเวลาเรียน เทอม 2'!CN44="ม",1,"")</f>
        <v/>
      </c>
      <c r="CK44" s="199" t="str">
        <f>IF('เช็คเวลาเรียน เทอม 2'!CO44="ม",1,"")</f>
        <v/>
      </c>
      <c r="CL44" s="198"/>
      <c r="CM44" s="198"/>
      <c r="CN44" s="199" t="str">
        <f>IF('เช็คเวลาเรียน เทอม 2'!CR44="ม",1,"")</f>
        <v/>
      </c>
      <c r="CO44" s="199" t="str">
        <f>IF('เช็คเวลาเรียน เทอม 2'!CS44="ม",1,"")</f>
        <v/>
      </c>
      <c r="CP44" s="199" t="str">
        <f>IF('เช็คเวลาเรียน เทอม 2'!CT44="ม",1,"")</f>
        <v/>
      </c>
      <c r="CQ44" s="199" t="str">
        <f>IF('เช็คเวลาเรียน เทอม 2'!CU44="ม",1,"")</f>
        <v/>
      </c>
      <c r="CR44" s="199" t="str">
        <f>IF('เช็คเวลาเรียน เทอม 2'!CV44="ม",1,"")</f>
        <v/>
      </c>
      <c r="CS44" s="198"/>
      <c r="CT44" s="198"/>
      <c r="CU44" s="338">
        <f t="shared" si="8"/>
        <v>0</v>
      </c>
      <c r="CV44" s="339"/>
      <c r="CW44" s="199" t="str">
        <f>IF('เช็คเวลาเรียน เทอม 2'!DC44="ม",1,"")</f>
        <v/>
      </c>
      <c r="CX44" s="199" t="str">
        <f>IF('เช็คเวลาเรียน เทอม 2'!DD44="ม",1,"")</f>
        <v/>
      </c>
      <c r="CY44" s="199" t="str">
        <f>IF('เช็คเวลาเรียน เทอม 2'!DE44="ม",1,"")</f>
        <v/>
      </c>
      <c r="CZ44" s="199" t="str">
        <f>IF('เช็คเวลาเรียน เทอม 2'!DF44="ม",1,"")</f>
        <v/>
      </c>
      <c r="DA44" s="199" t="str">
        <f>IF('เช็คเวลาเรียน เทอม 2'!DG44="ม",1,"")</f>
        <v/>
      </c>
      <c r="DB44" s="198"/>
      <c r="DC44" s="198"/>
      <c r="DD44" s="199" t="str">
        <f>IF('เช็คเวลาเรียน เทอม 2'!DJ44="ม",1,"")</f>
        <v/>
      </c>
      <c r="DE44" s="199" t="str">
        <f>IF('เช็คเวลาเรียน เทอม 2'!DK44="ม",1,"")</f>
        <v/>
      </c>
      <c r="DF44" s="199" t="str">
        <f>IF('เช็คเวลาเรียน เทอม 2'!DL44="ม",1,"")</f>
        <v/>
      </c>
      <c r="DG44" s="199" t="str">
        <f>IF('เช็คเวลาเรียน เทอม 2'!DM44="ม",1,"")</f>
        <v/>
      </c>
      <c r="DH44" s="199" t="str">
        <f>IF('เช็คเวลาเรียน เทอม 2'!DN44="ม",1,"")</f>
        <v/>
      </c>
      <c r="DI44" s="198"/>
      <c r="DJ44" s="198"/>
      <c r="DK44" s="199" t="str">
        <f>IF('เช็คเวลาเรียน เทอม 2'!DQ44="ม",1,"")</f>
        <v/>
      </c>
      <c r="DL44" s="199" t="str">
        <f>IF('เช็คเวลาเรียน เทอม 2'!DR44="ม",1,"")</f>
        <v/>
      </c>
      <c r="DM44" s="199" t="str">
        <f>IF('เช็คเวลาเรียน เทอม 2'!DS44="ม",1,"")</f>
        <v/>
      </c>
      <c r="DN44" s="199" t="str">
        <f>IF('เช็คเวลาเรียน เทอม 2'!DT44="ม",1,"")</f>
        <v/>
      </c>
      <c r="DO44" s="199" t="str">
        <f>IF('เช็คเวลาเรียน เทอม 2'!DU44="ม",1,"")</f>
        <v/>
      </c>
      <c r="DP44" s="198"/>
      <c r="DQ44" s="289"/>
      <c r="DR44" s="289"/>
      <c r="DS44" s="199" t="str">
        <f>IF('เช็คเวลาเรียน เทอม 2'!DY44="ม",1,"")</f>
        <v/>
      </c>
      <c r="DT44" s="199" t="str">
        <f>IF('เช็คเวลาเรียน เทอม 2'!DZ44="ม",1,"")</f>
        <v/>
      </c>
      <c r="DU44" s="199" t="str">
        <f>IF('เช็คเวลาเรียน เทอม 2'!EA44="ม",1,"")</f>
        <v/>
      </c>
      <c r="DV44" s="199" t="str">
        <f>IF('เช็คเวลาเรียน เทอม 2'!EB44="ม",1,"")</f>
        <v/>
      </c>
      <c r="DW44" s="198"/>
      <c r="DX44" s="198"/>
      <c r="DY44" s="338">
        <f t="shared" si="9"/>
        <v>0</v>
      </c>
      <c r="DZ44" s="339"/>
      <c r="EA44" s="199" t="str">
        <f>IF('เช็คเวลาเรียน เทอม 2'!EI44="ม",1,"")</f>
        <v/>
      </c>
      <c r="EB44" s="199" t="str">
        <f>IF('เช็คเวลาเรียน เทอม 2'!EJ44="ม",1,"")</f>
        <v/>
      </c>
      <c r="EC44" s="199" t="str">
        <f>IF('เช็คเวลาเรียน เทอม 2'!EK44="ม",1,"")</f>
        <v/>
      </c>
      <c r="ED44" s="199" t="str">
        <f>IF('เช็คเวลาเรียน เทอม 2'!EL44="ม",1,"")</f>
        <v/>
      </c>
      <c r="EE44" s="199" t="str">
        <f>IF('เช็คเวลาเรียน เทอม 2'!EM44="ม",1,"")</f>
        <v/>
      </c>
      <c r="EF44" s="198"/>
      <c r="EG44" s="198"/>
      <c r="EH44" s="199" t="str">
        <f>IF('เช็คเวลาเรียน เทอม 2'!EP44="ม",1,"")</f>
        <v/>
      </c>
      <c r="EI44" s="199" t="str">
        <f>IF('เช็คเวลาเรียน เทอม 2'!EQ44="ม",1,"")</f>
        <v/>
      </c>
      <c r="EJ44" s="199" t="str">
        <f>IF('เช็คเวลาเรียน เทอม 2'!ER44="ม",1,"")</f>
        <v/>
      </c>
      <c r="EK44" s="199" t="str">
        <f>IF('เช็คเวลาเรียน เทอม 2'!ES44="ม",1,"")</f>
        <v/>
      </c>
      <c r="EL44" s="199" t="str">
        <f>IF('เช็คเวลาเรียน เทอม 2'!ET44="ม",1,"")</f>
        <v/>
      </c>
      <c r="EM44" s="198"/>
      <c r="EN44" s="198"/>
      <c r="EO44" s="199" t="str">
        <f>IF('เช็คเวลาเรียน เทอม 2'!EW44="ม",1,"")</f>
        <v/>
      </c>
      <c r="EP44" s="199" t="str">
        <f>IF('เช็คเวลาเรียน เทอม 2'!EX44="ม",1,"")</f>
        <v/>
      </c>
      <c r="EQ44" s="199" t="str">
        <f>IF('เช็คเวลาเรียน เทอม 2'!EY44="ม",1,"")</f>
        <v/>
      </c>
      <c r="ER44" s="199" t="str">
        <f>IF('เช็คเวลาเรียน เทอม 2'!EZ44="ม",1,"")</f>
        <v/>
      </c>
      <c r="ES44" s="199" t="str">
        <f>IF('เช็คเวลาเรียน เทอม 2'!FA44="ม",1,"")</f>
        <v/>
      </c>
      <c r="ET44" s="198"/>
      <c r="EU44" s="198"/>
      <c r="EV44" s="199" t="str">
        <f>IF('เช็คเวลาเรียน เทอม 2'!FD44="ม",1,"")</f>
        <v/>
      </c>
      <c r="EW44" s="199" t="str">
        <f>IF('เช็คเวลาเรียน เทอม 2'!FE44="ม",1,"")</f>
        <v/>
      </c>
      <c r="EX44" s="199" t="str">
        <f>IF('เช็คเวลาเรียน เทอม 2'!FF44="ม",1,"")</f>
        <v/>
      </c>
      <c r="EY44" s="199" t="str">
        <f>IF('เช็คเวลาเรียน เทอม 2'!FG44="ม",1,"")</f>
        <v/>
      </c>
      <c r="EZ44" s="199" t="str">
        <f>IF('เช็คเวลาเรียน เทอม 2'!FH44="ม",1,"")</f>
        <v/>
      </c>
      <c r="FA44" s="198"/>
      <c r="FB44" s="198"/>
      <c r="FC44" s="199" t="str">
        <f>IF('เช็คเวลาเรียน เทอม 2'!FK44="ม",1,"")</f>
        <v/>
      </c>
      <c r="FD44" s="199" t="str">
        <f>IF('เช็คเวลาเรียน เทอม 2'!FL44="ม",1,"")</f>
        <v/>
      </c>
      <c r="FE44" s="199" t="str">
        <f>IF('เช็คเวลาเรียน เทอม 2'!FM44="ม",1,"")</f>
        <v/>
      </c>
      <c r="FF44" s="338">
        <f t="shared" si="10"/>
        <v>0</v>
      </c>
      <c r="FG44" s="339"/>
      <c r="FH44" s="199" t="str">
        <f>IF('เช็คเวลาเรียน เทอม 2'!FR44="ม",1,"")</f>
        <v/>
      </c>
      <c r="FI44" s="199" t="str">
        <f>IF('เช็คเวลาเรียน เทอม 2'!FS44="ม",1,"")</f>
        <v/>
      </c>
      <c r="FJ44" s="198"/>
      <c r="FK44" s="198"/>
      <c r="FL44" s="199" t="str">
        <f>IF('เช็คเวลาเรียน เทอม 2'!FV44="ม",1,"")</f>
        <v/>
      </c>
      <c r="FM44" s="289"/>
      <c r="FN44" s="199" t="str">
        <f>IF('เช็คเวลาเรียน เทอม 2'!FX44="ม",1,"")</f>
        <v/>
      </c>
      <c r="FO44" s="199" t="str">
        <f>IF('เช็คเวลาเรียน เทอม 2'!FY44="ม",1,"")</f>
        <v/>
      </c>
      <c r="FP44" s="199" t="str">
        <f>IF('เช็คเวลาเรียน เทอม 2'!FZ44="ม",1,"")</f>
        <v/>
      </c>
      <c r="FQ44" s="198"/>
      <c r="FR44" s="198"/>
      <c r="FS44" s="199" t="str">
        <f>IF('เช็คเวลาเรียน เทอม 2'!GC44="ม",1,"")</f>
        <v/>
      </c>
      <c r="FT44" s="289"/>
      <c r="FU44" s="289"/>
      <c r="FV44" s="289"/>
      <c r="FW44" s="199" t="str">
        <f>IF('เช็คเวลาเรียน เทอม 2'!GG44="ม",1,"")</f>
        <v/>
      </c>
      <c r="FX44" s="198"/>
      <c r="FY44" s="198"/>
      <c r="FZ44" s="199" t="str">
        <f>IF('เช็คเวลาเรียน เทอม 2'!GJ44="ม",1,"")</f>
        <v/>
      </c>
      <c r="GA44" s="199" t="str">
        <f>IF('เช็คเวลาเรียน เทอม 2'!GK44="ม",1,"")</f>
        <v/>
      </c>
      <c r="GB44" s="199" t="str">
        <f>IF('เช็คเวลาเรียน เทอม 2'!GL44="ม",1,"")</f>
        <v/>
      </c>
      <c r="GC44" s="199" t="str">
        <f>IF('เช็คเวลาเรียน เทอม 2'!GM44="ม",1,"")</f>
        <v/>
      </c>
      <c r="GD44" s="199" t="str">
        <f>IF('เช็คเวลาเรียน เทอม 2'!GN44="ม",1,"")</f>
        <v/>
      </c>
      <c r="GE44" s="198"/>
      <c r="GF44" s="198"/>
      <c r="GG44" s="199" t="str">
        <f>IF('เช็คเวลาเรียน เทอม 2'!GQ44="ม",1,"")</f>
        <v/>
      </c>
      <c r="GH44" s="199" t="str">
        <f>IF('เช็คเวลาเรียน เทอม 2'!GR44="ม",1,"")</f>
        <v/>
      </c>
      <c r="GI44" s="199" t="str">
        <f>IF('เช็คเวลาเรียน เทอม 2'!GS44="ม",1,"")</f>
        <v/>
      </c>
      <c r="GJ44" s="199" t="str">
        <f>IF('เช็คเวลาเรียน เทอม 2'!GT44="ม",1,"")</f>
        <v/>
      </c>
      <c r="GK44" s="199" t="str">
        <f>IF('เช็คเวลาเรียน เทอม 2'!GU44="ม",1,"")</f>
        <v/>
      </c>
      <c r="GL44" s="338">
        <f t="shared" si="11"/>
        <v>0</v>
      </c>
      <c r="GM44" s="339"/>
    </row>
    <row r="45" spans="1:195" ht="14.85" customHeight="1">
      <c r="A45" s="134" t="str">
        <f>IF('ข้อมูล นร'!A41="","X",'ข้อมูล นร'!A41)</f>
        <v>X</v>
      </c>
      <c r="B45" s="81" t="str">
        <f>IF('ข้อมูล นร'!D41="","",'ข้อมูล นร'!D41)</f>
        <v/>
      </c>
      <c r="C45" s="199" t="str">
        <f>IF('เช็คเวลาเรียน เทอม 2'!D45="ม",1,"")</f>
        <v/>
      </c>
      <c r="D45" s="199" t="str">
        <f>IF('เช็คเวลาเรียน เทอม 2'!E45="ม",1,"")</f>
        <v/>
      </c>
      <c r="E45" s="199" t="str">
        <f>IF('เช็คเวลาเรียน เทอม 2'!F45="ม",1,"")</f>
        <v/>
      </c>
      <c r="F45" s="199" t="str">
        <f>IF('เช็คเวลาเรียน เทอม 2'!G45="ม",1,"")</f>
        <v/>
      </c>
      <c r="G45" s="199" t="str">
        <f>IF('เช็คเวลาเรียน เทอม 2'!H45="ม",1,"")</f>
        <v/>
      </c>
      <c r="H45" s="198"/>
      <c r="I45" s="198"/>
      <c r="J45" s="199" t="str">
        <f>IF('เช็คเวลาเรียน เทอม 2'!K45="ม",1,"")</f>
        <v/>
      </c>
      <c r="K45" s="199" t="str">
        <f>IF('เช็คเวลาเรียน เทอม 2'!L45="ม",1,"")</f>
        <v/>
      </c>
      <c r="L45" s="199" t="str">
        <f>IF('เช็คเวลาเรียน เทอม 2'!M45="ม",1,"")</f>
        <v/>
      </c>
      <c r="M45" s="199" t="str">
        <f>IF('เช็คเวลาเรียน เทอม 2'!N45="ม",1,"")</f>
        <v/>
      </c>
      <c r="N45" s="199" t="str">
        <f>IF('เช็คเวลาเรียน เทอม 2'!O45="ม",1,"")</f>
        <v/>
      </c>
      <c r="O45" s="198"/>
      <c r="P45" s="198"/>
      <c r="Q45" s="199" t="str">
        <f>IF('เช็คเวลาเรียน เทอม 2'!R45="ม",1,"")</f>
        <v/>
      </c>
      <c r="R45" s="199" t="str">
        <f>IF('เช็คเวลาเรียน เทอม 2'!S45="ม",1,"")</f>
        <v/>
      </c>
      <c r="S45" s="199" t="str">
        <f>IF('เช็คเวลาเรียน เทอม 2'!T45="ม",1,"")</f>
        <v/>
      </c>
      <c r="T45" s="199" t="str">
        <f>IF('เช็คเวลาเรียน เทอม 2'!U45="ม",1,"")</f>
        <v/>
      </c>
      <c r="U45" s="199" t="str">
        <f>IF('เช็คเวลาเรียน เทอม 2'!V45="ม",1,"")</f>
        <v/>
      </c>
      <c r="V45" s="198"/>
      <c r="W45" s="198"/>
      <c r="X45" s="199" t="str">
        <f>IF('เช็คเวลาเรียน เทอม 2'!Y45="ม",1,"")</f>
        <v/>
      </c>
      <c r="Y45" s="199" t="str">
        <f>IF('เช็คเวลาเรียน เทอม 2'!Z45="ม",1,"")</f>
        <v/>
      </c>
      <c r="Z45" s="199" t="str">
        <f>IF('เช็คเวลาเรียน เทอม 2'!AA45="ม",1,"")</f>
        <v/>
      </c>
      <c r="AA45" s="199" t="str">
        <f>IF('เช็คเวลาเรียน เทอม 2'!AB45="ม",1,"")</f>
        <v/>
      </c>
      <c r="AB45" s="199" t="str">
        <f>IF('เช็คเวลาเรียน เทอม 2'!AC45="ม",1,"")</f>
        <v/>
      </c>
      <c r="AC45" s="198"/>
      <c r="AD45" s="198"/>
      <c r="AE45" s="199" t="str">
        <f>IF('เช็คเวลาเรียน เทอม 2'!AF45="ม",1,"")</f>
        <v/>
      </c>
      <c r="AF45" s="198"/>
      <c r="AG45" s="338">
        <f t="shared" si="6"/>
        <v>0</v>
      </c>
      <c r="AH45" s="339"/>
      <c r="AI45" s="199" t="str">
        <f>IF('เช็คเวลาเรียน เทอม 2'!AK45="ม",1,"")</f>
        <v/>
      </c>
      <c r="AJ45" s="199" t="str">
        <f>IF('เช็คเวลาเรียน เทอม 2'!AL45="ม",1,"")</f>
        <v/>
      </c>
      <c r="AK45" s="199" t="str">
        <f>IF('เช็คเวลาเรียน เทอม 2'!AM45="ม",1,"")</f>
        <v/>
      </c>
      <c r="AL45" s="199" t="str">
        <f>IF('เช็คเวลาเรียน เทอม 2'!AN45="ม",1,"")</f>
        <v/>
      </c>
      <c r="AM45" s="280"/>
      <c r="AN45" s="198"/>
      <c r="AO45" s="280"/>
      <c r="AP45" s="199" t="str">
        <f>IF('เช็คเวลาเรียน เทอม 2'!AR45="ม",1,"")</f>
        <v/>
      </c>
      <c r="AQ45" s="199" t="str">
        <f>IF('เช็คเวลาเรียน เทอม 2'!AS45="ม",1,"")</f>
        <v/>
      </c>
      <c r="AR45" s="280"/>
      <c r="AS45" s="199" t="str">
        <f>IF('เช็คเวลาเรียน เทอม 2'!AU45="ม",1,"")</f>
        <v/>
      </c>
      <c r="AT45" s="199" t="str">
        <f>IF('เช็คเวลาเรียน เทอม 2'!AV45="ม",1,"")</f>
        <v/>
      </c>
      <c r="AU45" s="198"/>
      <c r="AV45" s="198"/>
      <c r="AW45" s="199" t="str">
        <f>IF('เช็คเวลาเรียน เทอม 2'!AY45="ม",1,"")</f>
        <v/>
      </c>
      <c r="AX45" s="199" t="str">
        <f>IF('เช็คเวลาเรียน เทอม 2'!AZ45="ม",1,"")</f>
        <v/>
      </c>
      <c r="AY45" s="199" t="str">
        <f>IF('เช็คเวลาเรียน เทอม 2'!BA45="ม",1,"")</f>
        <v/>
      </c>
      <c r="AZ45" s="199" t="str">
        <f>IF('เช็คเวลาเรียน เทอม 2'!BB45="ม",1,"")</f>
        <v/>
      </c>
      <c r="BA45" s="199" t="str">
        <f>IF('เช็คเวลาเรียน เทอม 2'!BC45="ม",1,"")</f>
        <v/>
      </c>
      <c r="BB45" s="198"/>
      <c r="BC45" s="198"/>
      <c r="BD45" s="199" t="str">
        <f>IF('เช็คเวลาเรียน เทอม 2'!BF45="ม",1,"")</f>
        <v/>
      </c>
      <c r="BE45" s="199" t="str">
        <f>IF('เช็คเวลาเรียน เทอม 2'!BG45="ม",1,"")</f>
        <v/>
      </c>
      <c r="BF45" s="199" t="str">
        <f>IF('เช็คเวลาเรียน เทอม 2'!BH45="ม",1,"")</f>
        <v/>
      </c>
      <c r="BG45" s="199" t="str">
        <f>IF('เช็คเวลาเรียน เทอม 2'!BI45="ม",1,"")</f>
        <v/>
      </c>
      <c r="BH45" s="199" t="str">
        <f>IF('เช็คเวลาเรียน เทอม 2'!BJ45="ม",1,"")</f>
        <v/>
      </c>
      <c r="BI45" s="198"/>
      <c r="BJ45" s="198"/>
      <c r="BK45" s="199" t="str">
        <f>IF('เช็คเวลาเรียน เทอม 2'!BM45="ม",1,"")</f>
        <v/>
      </c>
      <c r="BL45" s="199" t="str">
        <f>IF('เช็คเวลาเรียน เทอม 2'!BN45="ม",1,"")</f>
        <v/>
      </c>
      <c r="BM45" s="287"/>
      <c r="BN45" s="338">
        <f t="shared" si="7"/>
        <v>0</v>
      </c>
      <c r="BO45" s="339"/>
      <c r="BP45" s="289"/>
      <c r="BQ45" s="198"/>
      <c r="BR45" s="198"/>
      <c r="BS45" s="199" t="str">
        <f>IF('เช็คเวลาเรียน เทอม 2'!BW45="ม",1,"")</f>
        <v/>
      </c>
      <c r="BT45" s="199" t="str">
        <f>IF('เช็คเวลาเรียน เทอม 2'!BX45="ม",1,"")</f>
        <v/>
      </c>
      <c r="BU45" s="199" t="str">
        <f>IF('เช็คเวลาเรียน เทอม 2'!BY45="ม",1,"")</f>
        <v/>
      </c>
      <c r="BV45" s="199" t="str">
        <f>IF('เช็คเวลาเรียน เทอม 2'!BZ45="ม",1,"")</f>
        <v/>
      </c>
      <c r="BW45" s="199" t="str">
        <f>IF('เช็คเวลาเรียน เทอม 2'!CA45="ม",1,"")</f>
        <v/>
      </c>
      <c r="BX45" s="198"/>
      <c r="BY45" s="198"/>
      <c r="BZ45" s="199" t="str">
        <f>IF('เช็คเวลาเรียน เทอม 2'!CD45="ม",1,"")</f>
        <v/>
      </c>
      <c r="CA45" s="199" t="str">
        <f>IF('เช็คเวลาเรียน เทอม 2'!CE45="ม",1,"")</f>
        <v/>
      </c>
      <c r="CB45" s="199" t="str">
        <f>IF('เช็คเวลาเรียน เทอม 2'!CF45="ม",1,"")</f>
        <v/>
      </c>
      <c r="CC45" s="199" t="str">
        <f>IF('เช็คเวลาเรียน เทอม 2'!CG45="ม",1,"")</f>
        <v/>
      </c>
      <c r="CD45" s="199" t="str">
        <f>IF('เช็คเวลาเรียน เทอม 2'!CH45="ม",1,"")</f>
        <v/>
      </c>
      <c r="CE45" s="280"/>
      <c r="CF45" s="198"/>
      <c r="CG45" s="199" t="str">
        <f>IF('เช็คเวลาเรียน เทอม 2'!CK45="ม",1,"")</f>
        <v/>
      </c>
      <c r="CH45" s="199" t="str">
        <f>IF('เช็คเวลาเรียน เทอม 2'!CL45="ม",1,"")</f>
        <v/>
      </c>
      <c r="CI45" s="199" t="str">
        <f>IF('เช็คเวลาเรียน เทอม 2'!CM45="ม",1,"")</f>
        <v/>
      </c>
      <c r="CJ45" s="199" t="str">
        <f>IF('เช็คเวลาเรียน เทอม 2'!CN45="ม",1,"")</f>
        <v/>
      </c>
      <c r="CK45" s="199" t="str">
        <f>IF('เช็คเวลาเรียน เทอม 2'!CO45="ม",1,"")</f>
        <v/>
      </c>
      <c r="CL45" s="198"/>
      <c r="CM45" s="198"/>
      <c r="CN45" s="199" t="str">
        <f>IF('เช็คเวลาเรียน เทอม 2'!CR45="ม",1,"")</f>
        <v/>
      </c>
      <c r="CO45" s="199" t="str">
        <f>IF('เช็คเวลาเรียน เทอม 2'!CS45="ม",1,"")</f>
        <v/>
      </c>
      <c r="CP45" s="199" t="str">
        <f>IF('เช็คเวลาเรียน เทอม 2'!CT45="ม",1,"")</f>
        <v/>
      </c>
      <c r="CQ45" s="199" t="str">
        <f>IF('เช็คเวลาเรียน เทอม 2'!CU45="ม",1,"")</f>
        <v/>
      </c>
      <c r="CR45" s="199" t="str">
        <f>IF('เช็คเวลาเรียน เทอม 2'!CV45="ม",1,"")</f>
        <v/>
      </c>
      <c r="CS45" s="198"/>
      <c r="CT45" s="198"/>
      <c r="CU45" s="338">
        <f t="shared" si="8"/>
        <v>0</v>
      </c>
      <c r="CV45" s="339"/>
      <c r="CW45" s="199" t="str">
        <f>IF('เช็คเวลาเรียน เทอม 2'!DC45="ม",1,"")</f>
        <v/>
      </c>
      <c r="CX45" s="199" t="str">
        <f>IF('เช็คเวลาเรียน เทอม 2'!DD45="ม",1,"")</f>
        <v/>
      </c>
      <c r="CY45" s="199" t="str">
        <f>IF('เช็คเวลาเรียน เทอม 2'!DE45="ม",1,"")</f>
        <v/>
      </c>
      <c r="CZ45" s="199" t="str">
        <f>IF('เช็คเวลาเรียน เทอม 2'!DF45="ม",1,"")</f>
        <v/>
      </c>
      <c r="DA45" s="199" t="str">
        <f>IF('เช็คเวลาเรียน เทอม 2'!DG45="ม",1,"")</f>
        <v/>
      </c>
      <c r="DB45" s="198"/>
      <c r="DC45" s="198"/>
      <c r="DD45" s="199" t="str">
        <f>IF('เช็คเวลาเรียน เทอม 2'!DJ45="ม",1,"")</f>
        <v/>
      </c>
      <c r="DE45" s="199" t="str">
        <f>IF('เช็คเวลาเรียน เทอม 2'!DK45="ม",1,"")</f>
        <v/>
      </c>
      <c r="DF45" s="199" t="str">
        <f>IF('เช็คเวลาเรียน เทอม 2'!DL45="ม",1,"")</f>
        <v/>
      </c>
      <c r="DG45" s="199" t="str">
        <f>IF('เช็คเวลาเรียน เทอม 2'!DM45="ม",1,"")</f>
        <v/>
      </c>
      <c r="DH45" s="199" t="str">
        <f>IF('เช็คเวลาเรียน เทอม 2'!DN45="ม",1,"")</f>
        <v/>
      </c>
      <c r="DI45" s="198"/>
      <c r="DJ45" s="198"/>
      <c r="DK45" s="199" t="str">
        <f>IF('เช็คเวลาเรียน เทอม 2'!DQ45="ม",1,"")</f>
        <v/>
      </c>
      <c r="DL45" s="199" t="str">
        <f>IF('เช็คเวลาเรียน เทอม 2'!DR45="ม",1,"")</f>
        <v/>
      </c>
      <c r="DM45" s="199" t="str">
        <f>IF('เช็คเวลาเรียน เทอม 2'!DS45="ม",1,"")</f>
        <v/>
      </c>
      <c r="DN45" s="199" t="str">
        <f>IF('เช็คเวลาเรียน เทอม 2'!DT45="ม",1,"")</f>
        <v/>
      </c>
      <c r="DO45" s="199" t="str">
        <f>IF('เช็คเวลาเรียน เทอม 2'!DU45="ม",1,"")</f>
        <v/>
      </c>
      <c r="DP45" s="198"/>
      <c r="DQ45" s="289"/>
      <c r="DR45" s="289"/>
      <c r="DS45" s="199" t="str">
        <f>IF('เช็คเวลาเรียน เทอม 2'!DY45="ม",1,"")</f>
        <v/>
      </c>
      <c r="DT45" s="199" t="str">
        <f>IF('เช็คเวลาเรียน เทอม 2'!DZ45="ม",1,"")</f>
        <v/>
      </c>
      <c r="DU45" s="199" t="str">
        <f>IF('เช็คเวลาเรียน เทอม 2'!EA45="ม",1,"")</f>
        <v/>
      </c>
      <c r="DV45" s="199" t="str">
        <f>IF('เช็คเวลาเรียน เทอม 2'!EB45="ม",1,"")</f>
        <v/>
      </c>
      <c r="DW45" s="198"/>
      <c r="DX45" s="198"/>
      <c r="DY45" s="338">
        <f t="shared" si="9"/>
        <v>0</v>
      </c>
      <c r="DZ45" s="339"/>
      <c r="EA45" s="199" t="str">
        <f>IF('เช็คเวลาเรียน เทอม 2'!EI45="ม",1,"")</f>
        <v/>
      </c>
      <c r="EB45" s="199" t="str">
        <f>IF('เช็คเวลาเรียน เทอม 2'!EJ45="ม",1,"")</f>
        <v/>
      </c>
      <c r="EC45" s="199" t="str">
        <f>IF('เช็คเวลาเรียน เทอม 2'!EK45="ม",1,"")</f>
        <v/>
      </c>
      <c r="ED45" s="199" t="str">
        <f>IF('เช็คเวลาเรียน เทอม 2'!EL45="ม",1,"")</f>
        <v/>
      </c>
      <c r="EE45" s="199" t="str">
        <f>IF('เช็คเวลาเรียน เทอม 2'!EM45="ม",1,"")</f>
        <v/>
      </c>
      <c r="EF45" s="198"/>
      <c r="EG45" s="198"/>
      <c r="EH45" s="199" t="str">
        <f>IF('เช็คเวลาเรียน เทอม 2'!EP45="ม",1,"")</f>
        <v/>
      </c>
      <c r="EI45" s="199" t="str">
        <f>IF('เช็คเวลาเรียน เทอม 2'!EQ45="ม",1,"")</f>
        <v/>
      </c>
      <c r="EJ45" s="199" t="str">
        <f>IF('เช็คเวลาเรียน เทอม 2'!ER45="ม",1,"")</f>
        <v/>
      </c>
      <c r="EK45" s="199" t="str">
        <f>IF('เช็คเวลาเรียน เทอม 2'!ES45="ม",1,"")</f>
        <v/>
      </c>
      <c r="EL45" s="199" t="str">
        <f>IF('เช็คเวลาเรียน เทอม 2'!ET45="ม",1,"")</f>
        <v/>
      </c>
      <c r="EM45" s="198"/>
      <c r="EN45" s="198"/>
      <c r="EO45" s="199" t="str">
        <f>IF('เช็คเวลาเรียน เทอม 2'!EW45="ม",1,"")</f>
        <v/>
      </c>
      <c r="EP45" s="199" t="str">
        <f>IF('เช็คเวลาเรียน เทอม 2'!EX45="ม",1,"")</f>
        <v/>
      </c>
      <c r="EQ45" s="199" t="str">
        <f>IF('เช็คเวลาเรียน เทอม 2'!EY45="ม",1,"")</f>
        <v/>
      </c>
      <c r="ER45" s="199" t="str">
        <f>IF('เช็คเวลาเรียน เทอม 2'!EZ45="ม",1,"")</f>
        <v/>
      </c>
      <c r="ES45" s="199" t="str">
        <f>IF('เช็คเวลาเรียน เทอม 2'!FA45="ม",1,"")</f>
        <v/>
      </c>
      <c r="ET45" s="198"/>
      <c r="EU45" s="198"/>
      <c r="EV45" s="199" t="str">
        <f>IF('เช็คเวลาเรียน เทอม 2'!FD45="ม",1,"")</f>
        <v/>
      </c>
      <c r="EW45" s="199" t="str">
        <f>IF('เช็คเวลาเรียน เทอม 2'!FE45="ม",1,"")</f>
        <v/>
      </c>
      <c r="EX45" s="199" t="str">
        <f>IF('เช็คเวลาเรียน เทอม 2'!FF45="ม",1,"")</f>
        <v/>
      </c>
      <c r="EY45" s="199" t="str">
        <f>IF('เช็คเวลาเรียน เทอม 2'!FG45="ม",1,"")</f>
        <v/>
      </c>
      <c r="EZ45" s="199" t="str">
        <f>IF('เช็คเวลาเรียน เทอม 2'!FH45="ม",1,"")</f>
        <v/>
      </c>
      <c r="FA45" s="198"/>
      <c r="FB45" s="198"/>
      <c r="FC45" s="199" t="str">
        <f>IF('เช็คเวลาเรียน เทอม 2'!FK45="ม",1,"")</f>
        <v/>
      </c>
      <c r="FD45" s="199" t="str">
        <f>IF('เช็คเวลาเรียน เทอม 2'!FL45="ม",1,"")</f>
        <v/>
      </c>
      <c r="FE45" s="199" t="str">
        <f>IF('เช็คเวลาเรียน เทอม 2'!FM45="ม",1,"")</f>
        <v/>
      </c>
      <c r="FF45" s="338">
        <f t="shared" si="10"/>
        <v>0</v>
      </c>
      <c r="FG45" s="339"/>
      <c r="FH45" s="199" t="str">
        <f>IF('เช็คเวลาเรียน เทอม 2'!FR45="ม",1,"")</f>
        <v/>
      </c>
      <c r="FI45" s="199" t="str">
        <f>IF('เช็คเวลาเรียน เทอม 2'!FS45="ม",1,"")</f>
        <v/>
      </c>
      <c r="FJ45" s="198"/>
      <c r="FK45" s="198"/>
      <c r="FL45" s="199" t="str">
        <f>IF('เช็คเวลาเรียน เทอม 2'!FV45="ม",1,"")</f>
        <v/>
      </c>
      <c r="FM45" s="289"/>
      <c r="FN45" s="199" t="str">
        <f>IF('เช็คเวลาเรียน เทอม 2'!FX45="ม",1,"")</f>
        <v/>
      </c>
      <c r="FO45" s="199" t="str">
        <f>IF('เช็คเวลาเรียน เทอม 2'!FY45="ม",1,"")</f>
        <v/>
      </c>
      <c r="FP45" s="199" t="str">
        <f>IF('เช็คเวลาเรียน เทอม 2'!FZ45="ม",1,"")</f>
        <v/>
      </c>
      <c r="FQ45" s="198"/>
      <c r="FR45" s="198"/>
      <c r="FS45" s="199" t="str">
        <f>IF('เช็คเวลาเรียน เทอม 2'!GC45="ม",1,"")</f>
        <v/>
      </c>
      <c r="FT45" s="289"/>
      <c r="FU45" s="289"/>
      <c r="FV45" s="289"/>
      <c r="FW45" s="199" t="str">
        <f>IF('เช็คเวลาเรียน เทอม 2'!GG45="ม",1,"")</f>
        <v/>
      </c>
      <c r="FX45" s="198"/>
      <c r="FY45" s="198"/>
      <c r="FZ45" s="199" t="str">
        <f>IF('เช็คเวลาเรียน เทอม 2'!GJ45="ม",1,"")</f>
        <v/>
      </c>
      <c r="GA45" s="199" t="str">
        <f>IF('เช็คเวลาเรียน เทอม 2'!GK45="ม",1,"")</f>
        <v/>
      </c>
      <c r="GB45" s="199" t="str">
        <f>IF('เช็คเวลาเรียน เทอม 2'!GL45="ม",1,"")</f>
        <v/>
      </c>
      <c r="GC45" s="199" t="str">
        <f>IF('เช็คเวลาเรียน เทอม 2'!GM45="ม",1,"")</f>
        <v/>
      </c>
      <c r="GD45" s="199" t="str">
        <f>IF('เช็คเวลาเรียน เทอม 2'!GN45="ม",1,"")</f>
        <v/>
      </c>
      <c r="GE45" s="198"/>
      <c r="GF45" s="198"/>
      <c r="GG45" s="199" t="str">
        <f>IF('เช็คเวลาเรียน เทอม 2'!GQ45="ม",1,"")</f>
        <v/>
      </c>
      <c r="GH45" s="199" t="str">
        <f>IF('เช็คเวลาเรียน เทอม 2'!GR45="ม",1,"")</f>
        <v/>
      </c>
      <c r="GI45" s="199" t="str">
        <f>IF('เช็คเวลาเรียน เทอม 2'!GS45="ม",1,"")</f>
        <v/>
      </c>
      <c r="GJ45" s="199" t="str">
        <f>IF('เช็คเวลาเรียน เทอม 2'!GT45="ม",1,"")</f>
        <v/>
      </c>
      <c r="GK45" s="199" t="str">
        <f>IF('เช็คเวลาเรียน เทอม 2'!GU45="ม",1,"")</f>
        <v/>
      </c>
      <c r="GL45" s="338">
        <f t="shared" si="11"/>
        <v>0</v>
      </c>
      <c r="GM45" s="339"/>
    </row>
    <row r="46" spans="1:195" ht="14.85" customHeight="1">
      <c r="A46" s="134" t="str">
        <f>IF('ข้อมูล นร'!A42="","X",'ข้อมูล นร'!A42)</f>
        <v>X</v>
      </c>
      <c r="B46" s="81" t="str">
        <f>IF('ข้อมูล นร'!D42="","",'ข้อมูล นร'!D42)</f>
        <v/>
      </c>
      <c r="C46" s="199" t="str">
        <f>IF('เช็คเวลาเรียน เทอม 2'!D46="ม",1,"")</f>
        <v/>
      </c>
      <c r="D46" s="199" t="str">
        <f>IF('เช็คเวลาเรียน เทอม 2'!E46="ม",1,"")</f>
        <v/>
      </c>
      <c r="E46" s="199" t="str">
        <f>IF('เช็คเวลาเรียน เทอม 2'!F46="ม",1,"")</f>
        <v/>
      </c>
      <c r="F46" s="199" t="str">
        <f>IF('เช็คเวลาเรียน เทอม 2'!G46="ม",1,"")</f>
        <v/>
      </c>
      <c r="G46" s="199" t="str">
        <f>IF('เช็คเวลาเรียน เทอม 2'!H46="ม",1,"")</f>
        <v/>
      </c>
      <c r="H46" s="198"/>
      <c r="I46" s="198"/>
      <c r="J46" s="199" t="str">
        <f>IF('เช็คเวลาเรียน เทอม 2'!K46="ม",1,"")</f>
        <v/>
      </c>
      <c r="K46" s="199" t="str">
        <f>IF('เช็คเวลาเรียน เทอม 2'!L46="ม",1,"")</f>
        <v/>
      </c>
      <c r="L46" s="199" t="str">
        <f>IF('เช็คเวลาเรียน เทอม 2'!M46="ม",1,"")</f>
        <v/>
      </c>
      <c r="M46" s="199" t="str">
        <f>IF('เช็คเวลาเรียน เทอม 2'!N46="ม",1,"")</f>
        <v/>
      </c>
      <c r="N46" s="199" t="str">
        <f>IF('เช็คเวลาเรียน เทอม 2'!O46="ม",1,"")</f>
        <v/>
      </c>
      <c r="O46" s="198"/>
      <c r="P46" s="198"/>
      <c r="Q46" s="199" t="str">
        <f>IF('เช็คเวลาเรียน เทอม 2'!R46="ม",1,"")</f>
        <v/>
      </c>
      <c r="R46" s="199" t="str">
        <f>IF('เช็คเวลาเรียน เทอม 2'!S46="ม",1,"")</f>
        <v/>
      </c>
      <c r="S46" s="199" t="str">
        <f>IF('เช็คเวลาเรียน เทอม 2'!T46="ม",1,"")</f>
        <v/>
      </c>
      <c r="T46" s="199" t="str">
        <f>IF('เช็คเวลาเรียน เทอม 2'!U46="ม",1,"")</f>
        <v/>
      </c>
      <c r="U46" s="199" t="str">
        <f>IF('เช็คเวลาเรียน เทอม 2'!V46="ม",1,"")</f>
        <v/>
      </c>
      <c r="V46" s="198"/>
      <c r="W46" s="198"/>
      <c r="X46" s="199" t="str">
        <f>IF('เช็คเวลาเรียน เทอม 2'!Y46="ม",1,"")</f>
        <v/>
      </c>
      <c r="Y46" s="199" t="str">
        <f>IF('เช็คเวลาเรียน เทอม 2'!Z46="ม",1,"")</f>
        <v/>
      </c>
      <c r="Z46" s="199" t="str">
        <f>IF('เช็คเวลาเรียน เทอม 2'!AA46="ม",1,"")</f>
        <v/>
      </c>
      <c r="AA46" s="199" t="str">
        <f>IF('เช็คเวลาเรียน เทอม 2'!AB46="ม",1,"")</f>
        <v/>
      </c>
      <c r="AB46" s="199" t="str">
        <f>IF('เช็คเวลาเรียน เทอม 2'!AC46="ม",1,"")</f>
        <v/>
      </c>
      <c r="AC46" s="198"/>
      <c r="AD46" s="198"/>
      <c r="AE46" s="199" t="str">
        <f>IF('เช็คเวลาเรียน เทอม 2'!AF46="ม",1,"")</f>
        <v/>
      </c>
      <c r="AF46" s="198"/>
      <c r="AG46" s="338">
        <f t="shared" si="6"/>
        <v>0</v>
      </c>
      <c r="AH46" s="339"/>
      <c r="AI46" s="199" t="str">
        <f>IF('เช็คเวลาเรียน เทอม 2'!AK46="ม",1,"")</f>
        <v/>
      </c>
      <c r="AJ46" s="199" t="str">
        <f>IF('เช็คเวลาเรียน เทอม 2'!AL46="ม",1,"")</f>
        <v/>
      </c>
      <c r="AK46" s="199" t="str">
        <f>IF('เช็คเวลาเรียน เทอม 2'!AM46="ม",1,"")</f>
        <v/>
      </c>
      <c r="AL46" s="199" t="str">
        <f>IF('เช็คเวลาเรียน เทอม 2'!AN46="ม",1,"")</f>
        <v/>
      </c>
      <c r="AM46" s="280"/>
      <c r="AN46" s="198"/>
      <c r="AO46" s="280"/>
      <c r="AP46" s="199" t="str">
        <f>IF('เช็คเวลาเรียน เทอม 2'!AR46="ม",1,"")</f>
        <v/>
      </c>
      <c r="AQ46" s="199" t="str">
        <f>IF('เช็คเวลาเรียน เทอม 2'!AS46="ม",1,"")</f>
        <v/>
      </c>
      <c r="AR46" s="280"/>
      <c r="AS46" s="199" t="str">
        <f>IF('เช็คเวลาเรียน เทอม 2'!AU46="ม",1,"")</f>
        <v/>
      </c>
      <c r="AT46" s="199" t="str">
        <f>IF('เช็คเวลาเรียน เทอม 2'!AV46="ม",1,"")</f>
        <v/>
      </c>
      <c r="AU46" s="198"/>
      <c r="AV46" s="198"/>
      <c r="AW46" s="199" t="str">
        <f>IF('เช็คเวลาเรียน เทอม 2'!AY46="ม",1,"")</f>
        <v/>
      </c>
      <c r="AX46" s="199" t="str">
        <f>IF('เช็คเวลาเรียน เทอม 2'!AZ46="ม",1,"")</f>
        <v/>
      </c>
      <c r="AY46" s="199" t="str">
        <f>IF('เช็คเวลาเรียน เทอม 2'!BA46="ม",1,"")</f>
        <v/>
      </c>
      <c r="AZ46" s="199" t="str">
        <f>IF('เช็คเวลาเรียน เทอม 2'!BB46="ม",1,"")</f>
        <v/>
      </c>
      <c r="BA46" s="199" t="str">
        <f>IF('เช็คเวลาเรียน เทอม 2'!BC46="ม",1,"")</f>
        <v/>
      </c>
      <c r="BB46" s="198"/>
      <c r="BC46" s="198"/>
      <c r="BD46" s="199" t="str">
        <f>IF('เช็คเวลาเรียน เทอม 2'!BF46="ม",1,"")</f>
        <v/>
      </c>
      <c r="BE46" s="199" t="str">
        <f>IF('เช็คเวลาเรียน เทอม 2'!BG46="ม",1,"")</f>
        <v/>
      </c>
      <c r="BF46" s="199" t="str">
        <f>IF('เช็คเวลาเรียน เทอม 2'!BH46="ม",1,"")</f>
        <v/>
      </c>
      <c r="BG46" s="199" t="str">
        <f>IF('เช็คเวลาเรียน เทอม 2'!BI46="ม",1,"")</f>
        <v/>
      </c>
      <c r="BH46" s="199" t="str">
        <f>IF('เช็คเวลาเรียน เทอม 2'!BJ46="ม",1,"")</f>
        <v/>
      </c>
      <c r="BI46" s="198"/>
      <c r="BJ46" s="198"/>
      <c r="BK46" s="199" t="str">
        <f>IF('เช็คเวลาเรียน เทอม 2'!BM46="ม",1,"")</f>
        <v/>
      </c>
      <c r="BL46" s="199" t="str">
        <f>IF('เช็คเวลาเรียน เทอม 2'!BN46="ม",1,"")</f>
        <v/>
      </c>
      <c r="BM46" s="287"/>
      <c r="BN46" s="338">
        <f t="shared" si="7"/>
        <v>0</v>
      </c>
      <c r="BO46" s="339"/>
      <c r="BP46" s="289"/>
      <c r="BQ46" s="198"/>
      <c r="BR46" s="198"/>
      <c r="BS46" s="199" t="str">
        <f>IF('เช็คเวลาเรียน เทอม 2'!BW46="ม",1,"")</f>
        <v/>
      </c>
      <c r="BT46" s="199" t="str">
        <f>IF('เช็คเวลาเรียน เทอม 2'!BX46="ม",1,"")</f>
        <v/>
      </c>
      <c r="BU46" s="199" t="str">
        <f>IF('เช็คเวลาเรียน เทอม 2'!BY46="ม",1,"")</f>
        <v/>
      </c>
      <c r="BV46" s="199" t="str">
        <f>IF('เช็คเวลาเรียน เทอม 2'!BZ46="ม",1,"")</f>
        <v/>
      </c>
      <c r="BW46" s="199" t="str">
        <f>IF('เช็คเวลาเรียน เทอม 2'!CA46="ม",1,"")</f>
        <v/>
      </c>
      <c r="BX46" s="198"/>
      <c r="BY46" s="198"/>
      <c r="BZ46" s="199" t="str">
        <f>IF('เช็คเวลาเรียน เทอม 2'!CD46="ม",1,"")</f>
        <v/>
      </c>
      <c r="CA46" s="199" t="str">
        <f>IF('เช็คเวลาเรียน เทอม 2'!CE46="ม",1,"")</f>
        <v/>
      </c>
      <c r="CB46" s="199" t="str">
        <f>IF('เช็คเวลาเรียน เทอม 2'!CF46="ม",1,"")</f>
        <v/>
      </c>
      <c r="CC46" s="199" t="str">
        <f>IF('เช็คเวลาเรียน เทอม 2'!CG46="ม",1,"")</f>
        <v/>
      </c>
      <c r="CD46" s="199" t="str">
        <f>IF('เช็คเวลาเรียน เทอม 2'!CH46="ม",1,"")</f>
        <v/>
      </c>
      <c r="CE46" s="280"/>
      <c r="CF46" s="198"/>
      <c r="CG46" s="199" t="str">
        <f>IF('เช็คเวลาเรียน เทอม 2'!CK46="ม",1,"")</f>
        <v/>
      </c>
      <c r="CH46" s="199" t="str">
        <f>IF('เช็คเวลาเรียน เทอม 2'!CL46="ม",1,"")</f>
        <v/>
      </c>
      <c r="CI46" s="199" t="str">
        <f>IF('เช็คเวลาเรียน เทอม 2'!CM46="ม",1,"")</f>
        <v/>
      </c>
      <c r="CJ46" s="199" t="str">
        <f>IF('เช็คเวลาเรียน เทอม 2'!CN46="ม",1,"")</f>
        <v/>
      </c>
      <c r="CK46" s="199" t="str">
        <f>IF('เช็คเวลาเรียน เทอม 2'!CO46="ม",1,"")</f>
        <v/>
      </c>
      <c r="CL46" s="198"/>
      <c r="CM46" s="198"/>
      <c r="CN46" s="199" t="str">
        <f>IF('เช็คเวลาเรียน เทอม 2'!CR46="ม",1,"")</f>
        <v/>
      </c>
      <c r="CO46" s="199" t="str">
        <f>IF('เช็คเวลาเรียน เทอม 2'!CS46="ม",1,"")</f>
        <v/>
      </c>
      <c r="CP46" s="199" t="str">
        <f>IF('เช็คเวลาเรียน เทอม 2'!CT46="ม",1,"")</f>
        <v/>
      </c>
      <c r="CQ46" s="199" t="str">
        <f>IF('เช็คเวลาเรียน เทอม 2'!CU46="ม",1,"")</f>
        <v/>
      </c>
      <c r="CR46" s="199" t="str">
        <f>IF('เช็คเวลาเรียน เทอม 2'!CV46="ม",1,"")</f>
        <v/>
      </c>
      <c r="CS46" s="198"/>
      <c r="CT46" s="198"/>
      <c r="CU46" s="338">
        <f t="shared" si="8"/>
        <v>0</v>
      </c>
      <c r="CV46" s="339"/>
      <c r="CW46" s="199" t="str">
        <f>IF('เช็คเวลาเรียน เทอม 2'!DC46="ม",1,"")</f>
        <v/>
      </c>
      <c r="CX46" s="199" t="str">
        <f>IF('เช็คเวลาเรียน เทอม 2'!DD46="ม",1,"")</f>
        <v/>
      </c>
      <c r="CY46" s="199" t="str">
        <f>IF('เช็คเวลาเรียน เทอม 2'!DE46="ม",1,"")</f>
        <v/>
      </c>
      <c r="CZ46" s="199" t="str">
        <f>IF('เช็คเวลาเรียน เทอม 2'!DF46="ม",1,"")</f>
        <v/>
      </c>
      <c r="DA46" s="199" t="str">
        <f>IF('เช็คเวลาเรียน เทอม 2'!DG46="ม",1,"")</f>
        <v/>
      </c>
      <c r="DB46" s="198"/>
      <c r="DC46" s="198"/>
      <c r="DD46" s="199" t="str">
        <f>IF('เช็คเวลาเรียน เทอม 2'!DJ46="ม",1,"")</f>
        <v/>
      </c>
      <c r="DE46" s="199" t="str">
        <f>IF('เช็คเวลาเรียน เทอม 2'!DK46="ม",1,"")</f>
        <v/>
      </c>
      <c r="DF46" s="199" t="str">
        <f>IF('เช็คเวลาเรียน เทอม 2'!DL46="ม",1,"")</f>
        <v/>
      </c>
      <c r="DG46" s="199" t="str">
        <f>IF('เช็คเวลาเรียน เทอม 2'!DM46="ม",1,"")</f>
        <v/>
      </c>
      <c r="DH46" s="199" t="str">
        <f>IF('เช็คเวลาเรียน เทอม 2'!DN46="ม",1,"")</f>
        <v/>
      </c>
      <c r="DI46" s="198"/>
      <c r="DJ46" s="198"/>
      <c r="DK46" s="199" t="str">
        <f>IF('เช็คเวลาเรียน เทอม 2'!DQ46="ม",1,"")</f>
        <v/>
      </c>
      <c r="DL46" s="199" t="str">
        <f>IF('เช็คเวลาเรียน เทอม 2'!DR46="ม",1,"")</f>
        <v/>
      </c>
      <c r="DM46" s="199" t="str">
        <f>IF('เช็คเวลาเรียน เทอม 2'!DS46="ม",1,"")</f>
        <v/>
      </c>
      <c r="DN46" s="199" t="str">
        <f>IF('เช็คเวลาเรียน เทอม 2'!DT46="ม",1,"")</f>
        <v/>
      </c>
      <c r="DO46" s="199" t="str">
        <f>IF('เช็คเวลาเรียน เทอม 2'!DU46="ม",1,"")</f>
        <v/>
      </c>
      <c r="DP46" s="198"/>
      <c r="DQ46" s="289"/>
      <c r="DR46" s="289"/>
      <c r="DS46" s="199" t="str">
        <f>IF('เช็คเวลาเรียน เทอม 2'!DY46="ม",1,"")</f>
        <v/>
      </c>
      <c r="DT46" s="199" t="str">
        <f>IF('เช็คเวลาเรียน เทอม 2'!DZ46="ม",1,"")</f>
        <v/>
      </c>
      <c r="DU46" s="199" t="str">
        <f>IF('เช็คเวลาเรียน เทอม 2'!EA46="ม",1,"")</f>
        <v/>
      </c>
      <c r="DV46" s="199" t="str">
        <f>IF('เช็คเวลาเรียน เทอม 2'!EB46="ม",1,"")</f>
        <v/>
      </c>
      <c r="DW46" s="198"/>
      <c r="DX46" s="198"/>
      <c r="DY46" s="338">
        <f t="shared" si="9"/>
        <v>0</v>
      </c>
      <c r="DZ46" s="339"/>
      <c r="EA46" s="199" t="str">
        <f>IF('เช็คเวลาเรียน เทอม 2'!EI46="ม",1,"")</f>
        <v/>
      </c>
      <c r="EB46" s="199" t="str">
        <f>IF('เช็คเวลาเรียน เทอม 2'!EJ46="ม",1,"")</f>
        <v/>
      </c>
      <c r="EC46" s="199" t="str">
        <f>IF('เช็คเวลาเรียน เทอม 2'!EK46="ม",1,"")</f>
        <v/>
      </c>
      <c r="ED46" s="199" t="str">
        <f>IF('เช็คเวลาเรียน เทอม 2'!EL46="ม",1,"")</f>
        <v/>
      </c>
      <c r="EE46" s="199" t="str">
        <f>IF('เช็คเวลาเรียน เทอม 2'!EM46="ม",1,"")</f>
        <v/>
      </c>
      <c r="EF46" s="198"/>
      <c r="EG46" s="198"/>
      <c r="EH46" s="199" t="str">
        <f>IF('เช็คเวลาเรียน เทอม 2'!EP46="ม",1,"")</f>
        <v/>
      </c>
      <c r="EI46" s="199" t="str">
        <f>IF('เช็คเวลาเรียน เทอม 2'!EQ46="ม",1,"")</f>
        <v/>
      </c>
      <c r="EJ46" s="199" t="str">
        <f>IF('เช็คเวลาเรียน เทอม 2'!ER46="ม",1,"")</f>
        <v/>
      </c>
      <c r="EK46" s="199" t="str">
        <f>IF('เช็คเวลาเรียน เทอม 2'!ES46="ม",1,"")</f>
        <v/>
      </c>
      <c r="EL46" s="199" t="str">
        <f>IF('เช็คเวลาเรียน เทอม 2'!ET46="ม",1,"")</f>
        <v/>
      </c>
      <c r="EM46" s="198"/>
      <c r="EN46" s="198"/>
      <c r="EO46" s="199" t="str">
        <f>IF('เช็คเวลาเรียน เทอม 2'!EW46="ม",1,"")</f>
        <v/>
      </c>
      <c r="EP46" s="199" t="str">
        <f>IF('เช็คเวลาเรียน เทอม 2'!EX46="ม",1,"")</f>
        <v/>
      </c>
      <c r="EQ46" s="199" t="str">
        <f>IF('เช็คเวลาเรียน เทอม 2'!EY46="ม",1,"")</f>
        <v/>
      </c>
      <c r="ER46" s="199" t="str">
        <f>IF('เช็คเวลาเรียน เทอม 2'!EZ46="ม",1,"")</f>
        <v/>
      </c>
      <c r="ES46" s="199" t="str">
        <f>IF('เช็คเวลาเรียน เทอม 2'!FA46="ม",1,"")</f>
        <v/>
      </c>
      <c r="ET46" s="198"/>
      <c r="EU46" s="198"/>
      <c r="EV46" s="199" t="str">
        <f>IF('เช็คเวลาเรียน เทอม 2'!FD46="ม",1,"")</f>
        <v/>
      </c>
      <c r="EW46" s="199" t="str">
        <f>IF('เช็คเวลาเรียน เทอม 2'!FE46="ม",1,"")</f>
        <v/>
      </c>
      <c r="EX46" s="199" t="str">
        <f>IF('เช็คเวลาเรียน เทอม 2'!FF46="ม",1,"")</f>
        <v/>
      </c>
      <c r="EY46" s="199" t="str">
        <f>IF('เช็คเวลาเรียน เทอม 2'!FG46="ม",1,"")</f>
        <v/>
      </c>
      <c r="EZ46" s="199" t="str">
        <f>IF('เช็คเวลาเรียน เทอม 2'!FH46="ม",1,"")</f>
        <v/>
      </c>
      <c r="FA46" s="198"/>
      <c r="FB46" s="198"/>
      <c r="FC46" s="199" t="str">
        <f>IF('เช็คเวลาเรียน เทอม 2'!FK46="ม",1,"")</f>
        <v/>
      </c>
      <c r="FD46" s="199" t="str">
        <f>IF('เช็คเวลาเรียน เทอม 2'!FL46="ม",1,"")</f>
        <v/>
      </c>
      <c r="FE46" s="199" t="str">
        <f>IF('เช็คเวลาเรียน เทอม 2'!FM46="ม",1,"")</f>
        <v/>
      </c>
      <c r="FF46" s="338">
        <f t="shared" si="10"/>
        <v>0</v>
      </c>
      <c r="FG46" s="339"/>
      <c r="FH46" s="199" t="str">
        <f>IF('เช็คเวลาเรียน เทอม 2'!FR46="ม",1,"")</f>
        <v/>
      </c>
      <c r="FI46" s="199" t="str">
        <f>IF('เช็คเวลาเรียน เทอม 2'!FS46="ม",1,"")</f>
        <v/>
      </c>
      <c r="FJ46" s="198"/>
      <c r="FK46" s="198"/>
      <c r="FL46" s="199" t="str">
        <f>IF('เช็คเวลาเรียน เทอม 2'!FV46="ม",1,"")</f>
        <v/>
      </c>
      <c r="FM46" s="289"/>
      <c r="FN46" s="199" t="str">
        <f>IF('เช็คเวลาเรียน เทอม 2'!FX46="ม",1,"")</f>
        <v/>
      </c>
      <c r="FO46" s="199" t="str">
        <f>IF('เช็คเวลาเรียน เทอม 2'!FY46="ม",1,"")</f>
        <v/>
      </c>
      <c r="FP46" s="199" t="str">
        <f>IF('เช็คเวลาเรียน เทอม 2'!FZ46="ม",1,"")</f>
        <v/>
      </c>
      <c r="FQ46" s="198"/>
      <c r="FR46" s="198"/>
      <c r="FS46" s="199" t="str">
        <f>IF('เช็คเวลาเรียน เทอม 2'!GC46="ม",1,"")</f>
        <v/>
      </c>
      <c r="FT46" s="289"/>
      <c r="FU46" s="289"/>
      <c r="FV46" s="289"/>
      <c r="FW46" s="199" t="str">
        <f>IF('เช็คเวลาเรียน เทอม 2'!GG46="ม",1,"")</f>
        <v/>
      </c>
      <c r="FX46" s="198"/>
      <c r="FY46" s="198"/>
      <c r="FZ46" s="199" t="str">
        <f>IF('เช็คเวลาเรียน เทอม 2'!GJ46="ม",1,"")</f>
        <v/>
      </c>
      <c r="GA46" s="199" t="str">
        <f>IF('เช็คเวลาเรียน เทอม 2'!GK46="ม",1,"")</f>
        <v/>
      </c>
      <c r="GB46" s="199" t="str">
        <f>IF('เช็คเวลาเรียน เทอม 2'!GL46="ม",1,"")</f>
        <v/>
      </c>
      <c r="GC46" s="199" t="str">
        <f>IF('เช็คเวลาเรียน เทอม 2'!GM46="ม",1,"")</f>
        <v/>
      </c>
      <c r="GD46" s="199" t="str">
        <f>IF('เช็คเวลาเรียน เทอม 2'!GN46="ม",1,"")</f>
        <v/>
      </c>
      <c r="GE46" s="198"/>
      <c r="GF46" s="198"/>
      <c r="GG46" s="199" t="str">
        <f>IF('เช็คเวลาเรียน เทอม 2'!GQ46="ม",1,"")</f>
        <v/>
      </c>
      <c r="GH46" s="199" t="str">
        <f>IF('เช็คเวลาเรียน เทอม 2'!GR46="ม",1,"")</f>
        <v/>
      </c>
      <c r="GI46" s="199" t="str">
        <f>IF('เช็คเวลาเรียน เทอม 2'!GS46="ม",1,"")</f>
        <v/>
      </c>
      <c r="GJ46" s="199" t="str">
        <f>IF('เช็คเวลาเรียน เทอม 2'!GT46="ม",1,"")</f>
        <v/>
      </c>
      <c r="GK46" s="199" t="str">
        <f>IF('เช็คเวลาเรียน เทอม 2'!GU46="ม",1,"")</f>
        <v/>
      </c>
      <c r="GL46" s="338">
        <f t="shared" si="11"/>
        <v>0</v>
      </c>
      <c r="GM46" s="339"/>
    </row>
    <row r="47" spans="1:195" ht="14.85" customHeight="1">
      <c r="A47" s="134" t="str">
        <f>IF('ข้อมูล นร'!A43="","X",'ข้อมูล นร'!A43)</f>
        <v>X</v>
      </c>
      <c r="B47" s="81" t="str">
        <f>IF('ข้อมูล นร'!D43="","",'ข้อมูล นร'!D43)</f>
        <v/>
      </c>
      <c r="C47" s="199" t="str">
        <f>IF('เช็คเวลาเรียน เทอม 2'!D47="ม",1,"")</f>
        <v/>
      </c>
      <c r="D47" s="199" t="str">
        <f>IF('เช็คเวลาเรียน เทอม 2'!E47="ม",1,"")</f>
        <v/>
      </c>
      <c r="E47" s="199" t="str">
        <f>IF('เช็คเวลาเรียน เทอม 2'!F47="ม",1,"")</f>
        <v/>
      </c>
      <c r="F47" s="199" t="str">
        <f>IF('เช็คเวลาเรียน เทอม 2'!G47="ม",1,"")</f>
        <v/>
      </c>
      <c r="G47" s="199" t="str">
        <f>IF('เช็คเวลาเรียน เทอม 2'!H47="ม",1,"")</f>
        <v/>
      </c>
      <c r="H47" s="198"/>
      <c r="I47" s="198"/>
      <c r="J47" s="199" t="str">
        <f>IF('เช็คเวลาเรียน เทอม 2'!K47="ม",1,"")</f>
        <v/>
      </c>
      <c r="K47" s="199" t="str">
        <f>IF('เช็คเวลาเรียน เทอม 2'!L47="ม",1,"")</f>
        <v/>
      </c>
      <c r="L47" s="199" t="str">
        <f>IF('เช็คเวลาเรียน เทอม 2'!M47="ม",1,"")</f>
        <v/>
      </c>
      <c r="M47" s="199" t="str">
        <f>IF('เช็คเวลาเรียน เทอม 2'!N47="ม",1,"")</f>
        <v/>
      </c>
      <c r="N47" s="199" t="str">
        <f>IF('เช็คเวลาเรียน เทอม 2'!O47="ม",1,"")</f>
        <v/>
      </c>
      <c r="O47" s="198"/>
      <c r="P47" s="198"/>
      <c r="Q47" s="199" t="str">
        <f>IF('เช็คเวลาเรียน เทอม 2'!R47="ม",1,"")</f>
        <v/>
      </c>
      <c r="R47" s="199" t="str">
        <f>IF('เช็คเวลาเรียน เทอม 2'!S47="ม",1,"")</f>
        <v/>
      </c>
      <c r="S47" s="199" t="str">
        <f>IF('เช็คเวลาเรียน เทอม 2'!T47="ม",1,"")</f>
        <v/>
      </c>
      <c r="T47" s="199" t="str">
        <f>IF('เช็คเวลาเรียน เทอม 2'!U47="ม",1,"")</f>
        <v/>
      </c>
      <c r="U47" s="199" t="str">
        <f>IF('เช็คเวลาเรียน เทอม 2'!V47="ม",1,"")</f>
        <v/>
      </c>
      <c r="V47" s="198"/>
      <c r="W47" s="198"/>
      <c r="X47" s="199" t="str">
        <f>IF('เช็คเวลาเรียน เทอม 2'!Y47="ม",1,"")</f>
        <v/>
      </c>
      <c r="Y47" s="199" t="str">
        <f>IF('เช็คเวลาเรียน เทอม 2'!Z47="ม",1,"")</f>
        <v/>
      </c>
      <c r="Z47" s="199" t="str">
        <f>IF('เช็คเวลาเรียน เทอม 2'!AA47="ม",1,"")</f>
        <v/>
      </c>
      <c r="AA47" s="199" t="str">
        <f>IF('เช็คเวลาเรียน เทอม 2'!AB47="ม",1,"")</f>
        <v/>
      </c>
      <c r="AB47" s="199" t="str">
        <f>IF('เช็คเวลาเรียน เทอม 2'!AC47="ม",1,"")</f>
        <v/>
      </c>
      <c r="AC47" s="198"/>
      <c r="AD47" s="198"/>
      <c r="AE47" s="199" t="str">
        <f>IF('เช็คเวลาเรียน เทอม 2'!AF47="ม",1,"")</f>
        <v/>
      </c>
      <c r="AF47" s="198"/>
      <c r="AG47" s="338">
        <f t="shared" si="6"/>
        <v>0</v>
      </c>
      <c r="AH47" s="339"/>
      <c r="AI47" s="199" t="str">
        <f>IF('เช็คเวลาเรียน เทอม 2'!AK47="ม",1,"")</f>
        <v/>
      </c>
      <c r="AJ47" s="199" t="str">
        <f>IF('เช็คเวลาเรียน เทอม 2'!AL47="ม",1,"")</f>
        <v/>
      </c>
      <c r="AK47" s="199" t="str">
        <f>IF('เช็คเวลาเรียน เทอม 2'!AM47="ม",1,"")</f>
        <v/>
      </c>
      <c r="AL47" s="199" t="str">
        <f>IF('เช็คเวลาเรียน เทอม 2'!AN47="ม",1,"")</f>
        <v/>
      </c>
      <c r="AM47" s="280"/>
      <c r="AN47" s="198"/>
      <c r="AO47" s="280"/>
      <c r="AP47" s="199" t="str">
        <f>IF('เช็คเวลาเรียน เทอม 2'!AR47="ม",1,"")</f>
        <v/>
      </c>
      <c r="AQ47" s="199" t="str">
        <f>IF('เช็คเวลาเรียน เทอม 2'!AS47="ม",1,"")</f>
        <v/>
      </c>
      <c r="AR47" s="280"/>
      <c r="AS47" s="199" t="str">
        <f>IF('เช็คเวลาเรียน เทอม 2'!AU47="ม",1,"")</f>
        <v/>
      </c>
      <c r="AT47" s="199" t="str">
        <f>IF('เช็คเวลาเรียน เทอม 2'!AV47="ม",1,"")</f>
        <v/>
      </c>
      <c r="AU47" s="198"/>
      <c r="AV47" s="198"/>
      <c r="AW47" s="199" t="str">
        <f>IF('เช็คเวลาเรียน เทอม 2'!AY47="ม",1,"")</f>
        <v/>
      </c>
      <c r="AX47" s="199" t="str">
        <f>IF('เช็คเวลาเรียน เทอม 2'!AZ47="ม",1,"")</f>
        <v/>
      </c>
      <c r="AY47" s="199" t="str">
        <f>IF('เช็คเวลาเรียน เทอม 2'!BA47="ม",1,"")</f>
        <v/>
      </c>
      <c r="AZ47" s="199" t="str">
        <f>IF('เช็คเวลาเรียน เทอม 2'!BB47="ม",1,"")</f>
        <v/>
      </c>
      <c r="BA47" s="199" t="str">
        <f>IF('เช็คเวลาเรียน เทอม 2'!BC47="ม",1,"")</f>
        <v/>
      </c>
      <c r="BB47" s="198"/>
      <c r="BC47" s="198"/>
      <c r="BD47" s="199" t="str">
        <f>IF('เช็คเวลาเรียน เทอม 2'!BF47="ม",1,"")</f>
        <v/>
      </c>
      <c r="BE47" s="199" t="str">
        <f>IF('เช็คเวลาเรียน เทอม 2'!BG47="ม",1,"")</f>
        <v/>
      </c>
      <c r="BF47" s="199" t="str">
        <f>IF('เช็คเวลาเรียน เทอม 2'!BH47="ม",1,"")</f>
        <v/>
      </c>
      <c r="BG47" s="199" t="str">
        <f>IF('เช็คเวลาเรียน เทอม 2'!BI47="ม",1,"")</f>
        <v/>
      </c>
      <c r="BH47" s="199" t="str">
        <f>IF('เช็คเวลาเรียน เทอม 2'!BJ47="ม",1,"")</f>
        <v/>
      </c>
      <c r="BI47" s="198"/>
      <c r="BJ47" s="198"/>
      <c r="BK47" s="199" t="str">
        <f>IF('เช็คเวลาเรียน เทอม 2'!BM47="ม",1,"")</f>
        <v/>
      </c>
      <c r="BL47" s="199" t="str">
        <f>IF('เช็คเวลาเรียน เทอม 2'!BN47="ม",1,"")</f>
        <v/>
      </c>
      <c r="BM47" s="287"/>
      <c r="BN47" s="338">
        <f t="shared" si="7"/>
        <v>0</v>
      </c>
      <c r="BO47" s="339"/>
      <c r="BP47" s="289"/>
      <c r="BQ47" s="198"/>
      <c r="BR47" s="198"/>
      <c r="BS47" s="199" t="str">
        <f>IF('เช็คเวลาเรียน เทอม 2'!BW47="ม",1,"")</f>
        <v/>
      </c>
      <c r="BT47" s="199" t="str">
        <f>IF('เช็คเวลาเรียน เทอม 2'!BX47="ม",1,"")</f>
        <v/>
      </c>
      <c r="BU47" s="199" t="str">
        <f>IF('เช็คเวลาเรียน เทอม 2'!BY47="ม",1,"")</f>
        <v/>
      </c>
      <c r="BV47" s="199" t="str">
        <f>IF('เช็คเวลาเรียน เทอม 2'!BZ47="ม",1,"")</f>
        <v/>
      </c>
      <c r="BW47" s="199" t="str">
        <f>IF('เช็คเวลาเรียน เทอม 2'!CA47="ม",1,"")</f>
        <v/>
      </c>
      <c r="BX47" s="198"/>
      <c r="BY47" s="198"/>
      <c r="BZ47" s="199" t="str">
        <f>IF('เช็คเวลาเรียน เทอม 2'!CD47="ม",1,"")</f>
        <v/>
      </c>
      <c r="CA47" s="199" t="str">
        <f>IF('เช็คเวลาเรียน เทอม 2'!CE47="ม",1,"")</f>
        <v/>
      </c>
      <c r="CB47" s="199" t="str">
        <f>IF('เช็คเวลาเรียน เทอม 2'!CF47="ม",1,"")</f>
        <v/>
      </c>
      <c r="CC47" s="199" t="str">
        <f>IF('เช็คเวลาเรียน เทอม 2'!CG47="ม",1,"")</f>
        <v/>
      </c>
      <c r="CD47" s="199" t="str">
        <f>IF('เช็คเวลาเรียน เทอม 2'!CH47="ม",1,"")</f>
        <v/>
      </c>
      <c r="CE47" s="280"/>
      <c r="CF47" s="198"/>
      <c r="CG47" s="199" t="str">
        <f>IF('เช็คเวลาเรียน เทอม 2'!CK47="ม",1,"")</f>
        <v/>
      </c>
      <c r="CH47" s="199" t="str">
        <f>IF('เช็คเวลาเรียน เทอม 2'!CL47="ม",1,"")</f>
        <v/>
      </c>
      <c r="CI47" s="199" t="str">
        <f>IF('เช็คเวลาเรียน เทอม 2'!CM47="ม",1,"")</f>
        <v/>
      </c>
      <c r="CJ47" s="199" t="str">
        <f>IF('เช็คเวลาเรียน เทอม 2'!CN47="ม",1,"")</f>
        <v/>
      </c>
      <c r="CK47" s="199" t="str">
        <f>IF('เช็คเวลาเรียน เทอม 2'!CO47="ม",1,"")</f>
        <v/>
      </c>
      <c r="CL47" s="198"/>
      <c r="CM47" s="198"/>
      <c r="CN47" s="199" t="str">
        <f>IF('เช็คเวลาเรียน เทอม 2'!CR47="ม",1,"")</f>
        <v/>
      </c>
      <c r="CO47" s="199" t="str">
        <f>IF('เช็คเวลาเรียน เทอม 2'!CS47="ม",1,"")</f>
        <v/>
      </c>
      <c r="CP47" s="199" t="str">
        <f>IF('เช็คเวลาเรียน เทอม 2'!CT47="ม",1,"")</f>
        <v/>
      </c>
      <c r="CQ47" s="199" t="str">
        <f>IF('เช็คเวลาเรียน เทอม 2'!CU47="ม",1,"")</f>
        <v/>
      </c>
      <c r="CR47" s="199" t="str">
        <f>IF('เช็คเวลาเรียน เทอม 2'!CV47="ม",1,"")</f>
        <v/>
      </c>
      <c r="CS47" s="198"/>
      <c r="CT47" s="198"/>
      <c r="CU47" s="338">
        <f t="shared" si="8"/>
        <v>0</v>
      </c>
      <c r="CV47" s="339"/>
      <c r="CW47" s="199" t="str">
        <f>IF('เช็คเวลาเรียน เทอม 2'!DC47="ม",1,"")</f>
        <v/>
      </c>
      <c r="CX47" s="199" t="str">
        <f>IF('เช็คเวลาเรียน เทอม 2'!DD47="ม",1,"")</f>
        <v/>
      </c>
      <c r="CY47" s="199" t="str">
        <f>IF('เช็คเวลาเรียน เทอม 2'!DE47="ม",1,"")</f>
        <v/>
      </c>
      <c r="CZ47" s="199" t="str">
        <f>IF('เช็คเวลาเรียน เทอม 2'!DF47="ม",1,"")</f>
        <v/>
      </c>
      <c r="DA47" s="199" t="str">
        <f>IF('เช็คเวลาเรียน เทอม 2'!DG47="ม",1,"")</f>
        <v/>
      </c>
      <c r="DB47" s="198"/>
      <c r="DC47" s="198"/>
      <c r="DD47" s="199" t="str">
        <f>IF('เช็คเวลาเรียน เทอม 2'!DJ47="ม",1,"")</f>
        <v/>
      </c>
      <c r="DE47" s="199" t="str">
        <f>IF('เช็คเวลาเรียน เทอม 2'!DK47="ม",1,"")</f>
        <v/>
      </c>
      <c r="DF47" s="199" t="str">
        <f>IF('เช็คเวลาเรียน เทอม 2'!DL47="ม",1,"")</f>
        <v/>
      </c>
      <c r="DG47" s="199" t="str">
        <f>IF('เช็คเวลาเรียน เทอม 2'!DM47="ม",1,"")</f>
        <v/>
      </c>
      <c r="DH47" s="199" t="str">
        <f>IF('เช็คเวลาเรียน เทอม 2'!DN47="ม",1,"")</f>
        <v/>
      </c>
      <c r="DI47" s="198"/>
      <c r="DJ47" s="198"/>
      <c r="DK47" s="199" t="str">
        <f>IF('เช็คเวลาเรียน เทอม 2'!DQ47="ม",1,"")</f>
        <v/>
      </c>
      <c r="DL47" s="199" t="str">
        <f>IF('เช็คเวลาเรียน เทอม 2'!DR47="ม",1,"")</f>
        <v/>
      </c>
      <c r="DM47" s="199" t="str">
        <f>IF('เช็คเวลาเรียน เทอม 2'!DS47="ม",1,"")</f>
        <v/>
      </c>
      <c r="DN47" s="199" t="str">
        <f>IF('เช็คเวลาเรียน เทอม 2'!DT47="ม",1,"")</f>
        <v/>
      </c>
      <c r="DO47" s="199" t="str">
        <f>IF('เช็คเวลาเรียน เทอม 2'!DU47="ม",1,"")</f>
        <v/>
      </c>
      <c r="DP47" s="198"/>
      <c r="DQ47" s="289"/>
      <c r="DR47" s="289"/>
      <c r="DS47" s="199" t="str">
        <f>IF('เช็คเวลาเรียน เทอม 2'!DY47="ม",1,"")</f>
        <v/>
      </c>
      <c r="DT47" s="199" t="str">
        <f>IF('เช็คเวลาเรียน เทอม 2'!DZ47="ม",1,"")</f>
        <v/>
      </c>
      <c r="DU47" s="199" t="str">
        <f>IF('เช็คเวลาเรียน เทอม 2'!EA47="ม",1,"")</f>
        <v/>
      </c>
      <c r="DV47" s="199" t="str">
        <f>IF('เช็คเวลาเรียน เทอม 2'!EB47="ม",1,"")</f>
        <v/>
      </c>
      <c r="DW47" s="198"/>
      <c r="DX47" s="198"/>
      <c r="DY47" s="338">
        <f t="shared" si="9"/>
        <v>0</v>
      </c>
      <c r="DZ47" s="339"/>
      <c r="EA47" s="199" t="str">
        <f>IF('เช็คเวลาเรียน เทอม 2'!EI47="ม",1,"")</f>
        <v/>
      </c>
      <c r="EB47" s="199" t="str">
        <f>IF('เช็คเวลาเรียน เทอม 2'!EJ47="ม",1,"")</f>
        <v/>
      </c>
      <c r="EC47" s="199" t="str">
        <f>IF('เช็คเวลาเรียน เทอม 2'!EK47="ม",1,"")</f>
        <v/>
      </c>
      <c r="ED47" s="199" t="str">
        <f>IF('เช็คเวลาเรียน เทอม 2'!EL47="ม",1,"")</f>
        <v/>
      </c>
      <c r="EE47" s="199" t="str">
        <f>IF('เช็คเวลาเรียน เทอม 2'!EM47="ม",1,"")</f>
        <v/>
      </c>
      <c r="EF47" s="198"/>
      <c r="EG47" s="198"/>
      <c r="EH47" s="199" t="str">
        <f>IF('เช็คเวลาเรียน เทอม 2'!EP47="ม",1,"")</f>
        <v/>
      </c>
      <c r="EI47" s="199" t="str">
        <f>IF('เช็คเวลาเรียน เทอม 2'!EQ47="ม",1,"")</f>
        <v/>
      </c>
      <c r="EJ47" s="199" t="str">
        <f>IF('เช็คเวลาเรียน เทอม 2'!ER47="ม",1,"")</f>
        <v/>
      </c>
      <c r="EK47" s="199" t="str">
        <f>IF('เช็คเวลาเรียน เทอม 2'!ES47="ม",1,"")</f>
        <v/>
      </c>
      <c r="EL47" s="199" t="str">
        <f>IF('เช็คเวลาเรียน เทอม 2'!ET47="ม",1,"")</f>
        <v/>
      </c>
      <c r="EM47" s="198"/>
      <c r="EN47" s="198"/>
      <c r="EO47" s="199" t="str">
        <f>IF('เช็คเวลาเรียน เทอม 2'!EW47="ม",1,"")</f>
        <v/>
      </c>
      <c r="EP47" s="199" t="str">
        <f>IF('เช็คเวลาเรียน เทอม 2'!EX47="ม",1,"")</f>
        <v/>
      </c>
      <c r="EQ47" s="199" t="str">
        <f>IF('เช็คเวลาเรียน เทอม 2'!EY47="ม",1,"")</f>
        <v/>
      </c>
      <c r="ER47" s="199" t="str">
        <f>IF('เช็คเวลาเรียน เทอม 2'!EZ47="ม",1,"")</f>
        <v/>
      </c>
      <c r="ES47" s="199" t="str">
        <f>IF('เช็คเวลาเรียน เทอม 2'!FA47="ม",1,"")</f>
        <v/>
      </c>
      <c r="ET47" s="198"/>
      <c r="EU47" s="198"/>
      <c r="EV47" s="199" t="str">
        <f>IF('เช็คเวลาเรียน เทอม 2'!FD47="ม",1,"")</f>
        <v/>
      </c>
      <c r="EW47" s="199" t="str">
        <f>IF('เช็คเวลาเรียน เทอม 2'!FE47="ม",1,"")</f>
        <v/>
      </c>
      <c r="EX47" s="199" t="str">
        <f>IF('เช็คเวลาเรียน เทอม 2'!FF47="ม",1,"")</f>
        <v/>
      </c>
      <c r="EY47" s="199" t="str">
        <f>IF('เช็คเวลาเรียน เทอม 2'!FG47="ม",1,"")</f>
        <v/>
      </c>
      <c r="EZ47" s="199" t="str">
        <f>IF('เช็คเวลาเรียน เทอม 2'!FH47="ม",1,"")</f>
        <v/>
      </c>
      <c r="FA47" s="198"/>
      <c r="FB47" s="198"/>
      <c r="FC47" s="199" t="str">
        <f>IF('เช็คเวลาเรียน เทอม 2'!FK47="ม",1,"")</f>
        <v/>
      </c>
      <c r="FD47" s="199" t="str">
        <f>IF('เช็คเวลาเรียน เทอม 2'!FL47="ม",1,"")</f>
        <v/>
      </c>
      <c r="FE47" s="199" t="str">
        <f>IF('เช็คเวลาเรียน เทอม 2'!FM47="ม",1,"")</f>
        <v/>
      </c>
      <c r="FF47" s="338">
        <f t="shared" si="10"/>
        <v>0</v>
      </c>
      <c r="FG47" s="339"/>
      <c r="FH47" s="199" t="str">
        <f>IF('เช็คเวลาเรียน เทอม 2'!FR47="ม",1,"")</f>
        <v/>
      </c>
      <c r="FI47" s="199" t="str">
        <f>IF('เช็คเวลาเรียน เทอม 2'!FS47="ม",1,"")</f>
        <v/>
      </c>
      <c r="FJ47" s="198"/>
      <c r="FK47" s="198"/>
      <c r="FL47" s="199" t="str">
        <f>IF('เช็คเวลาเรียน เทอม 2'!FV47="ม",1,"")</f>
        <v/>
      </c>
      <c r="FM47" s="289"/>
      <c r="FN47" s="199" t="str">
        <f>IF('เช็คเวลาเรียน เทอม 2'!FX47="ม",1,"")</f>
        <v/>
      </c>
      <c r="FO47" s="199" t="str">
        <f>IF('เช็คเวลาเรียน เทอม 2'!FY47="ม",1,"")</f>
        <v/>
      </c>
      <c r="FP47" s="199" t="str">
        <f>IF('เช็คเวลาเรียน เทอม 2'!FZ47="ม",1,"")</f>
        <v/>
      </c>
      <c r="FQ47" s="198"/>
      <c r="FR47" s="198"/>
      <c r="FS47" s="199" t="str">
        <f>IF('เช็คเวลาเรียน เทอม 2'!GC47="ม",1,"")</f>
        <v/>
      </c>
      <c r="FT47" s="289"/>
      <c r="FU47" s="289"/>
      <c r="FV47" s="289"/>
      <c r="FW47" s="199" t="str">
        <f>IF('เช็คเวลาเรียน เทอม 2'!GG47="ม",1,"")</f>
        <v/>
      </c>
      <c r="FX47" s="198"/>
      <c r="FY47" s="198"/>
      <c r="FZ47" s="199" t="str">
        <f>IF('เช็คเวลาเรียน เทอม 2'!GJ47="ม",1,"")</f>
        <v/>
      </c>
      <c r="GA47" s="199" t="str">
        <f>IF('เช็คเวลาเรียน เทอม 2'!GK47="ม",1,"")</f>
        <v/>
      </c>
      <c r="GB47" s="199" t="str">
        <f>IF('เช็คเวลาเรียน เทอม 2'!GL47="ม",1,"")</f>
        <v/>
      </c>
      <c r="GC47" s="199" t="str">
        <f>IF('เช็คเวลาเรียน เทอม 2'!GM47="ม",1,"")</f>
        <v/>
      </c>
      <c r="GD47" s="199" t="str">
        <f>IF('เช็คเวลาเรียน เทอม 2'!GN47="ม",1,"")</f>
        <v/>
      </c>
      <c r="GE47" s="198"/>
      <c r="GF47" s="198"/>
      <c r="GG47" s="199" t="str">
        <f>IF('เช็คเวลาเรียน เทอม 2'!GQ47="ม",1,"")</f>
        <v/>
      </c>
      <c r="GH47" s="199" t="str">
        <f>IF('เช็คเวลาเรียน เทอม 2'!GR47="ม",1,"")</f>
        <v/>
      </c>
      <c r="GI47" s="199" t="str">
        <f>IF('เช็คเวลาเรียน เทอม 2'!GS47="ม",1,"")</f>
        <v/>
      </c>
      <c r="GJ47" s="199" t="str">
        <f>IF('เช็คเวลาเรียน เทอม 2'!GT47="ม",1,"")</f>
        <v/>
      </c>
      <c r="GK47" s="199" t="str">
        <f>IF('เช็คเวลาเรียน เทอม 2'!GU47="ม",1,"")</f>
        <v/>
      </c>
      <c r="GL47" s="338">
        <f t="shared" si="11"/>
        <v>0</v>
      </c>
      <c r="GM47" s="339"/>
    </row>
    <row r="48" spans="1:195" ht="14.85" customHeight="1">
      <c r="A48" s="134" t="str">
        <f>IF('ข้อมูล นร'!A44="","X",'ข้อมูล นร'!A44)</f>
        <v>X</v>
      </c>
      <c r="B48" s="81" t="str">
        <f>IF('ข้อมูล นร'!D44="","",'ข้อมูล นร'!D44)</f>
        <v/>
      </c>
      <c r="C48" s="199" t="str">
        <f>IF('เช็คเวลาเรียน เทอม 2'!D48="ม",1,"")</f>
        <v/>
      </c>
      <c r="D48" s="199" t="str">
        <f>IF('เช็คเวลาเรียน เทอม 2'!E48="ม",1,"")</f>
        <v/>
      </c>
      <c r="E48" s="199" t="str">
        <f>IF('เช็คเวลาเรียน เทอม 2'!F48="ม",1,"")</f>
        <v/>
      </c>
      <c r="F48" s="199" t="str">
        <f>IF('เช็คเวลาเรียน เทอม 2'!G48="ม",1,"")</f>
        <v/>
      </c>
      <c r="G48" s="199" t="str">
        <f>IF('เช็คเวลาเรียน เทอม 2'!H48="ม",1,"")</f>
        <v/>
      </c>
      <c r="H48" s="198"/>
      <c r="I48" s="198"/>
      <c r="J48" s="199" t="str">
        <f>IF('เช็คเวลาเรียน เทอม 2'!K48="ม",1,"")</f>
        <v/>
      </c>
      <c r="K48" s="199" t="str">
        <f>IF('เช็คเวลาเรียน เทอม 2'!L48="ม",1,"")</f>
        <v/>
      </c>
      <c r="L48" s="199" t="str">
        <f>IF('เช็คเวลาเรียน เทอม 2'!M48="ม",1,"")</f>
        <v/>
      </c>
      <c r="M48" s="199" t="str">
        <f>IF('เช็คเวลาเรียน เทอม 2'!N48="ม",1,"")</f>
        <v/>
      </c>
      <c r="N48" s="199" t="str">
        <f>IF('เช็คเวลาเรียน เทอม 2'!O48="ม",1,"")</f>
        <v/>
      </c>
      <c r="O48" s="198"/>
      <c r="P48" s="198"/>
      <c r="Q48" s="199" t="str">
        <f>IF('เช็คเวลาเรียน เทอม 2'!R48="ม",1,"")</f>
        <v/>
      </c>
      <c r="R48" s="199" t="str">
        <f>IF('เช็คเวลาเรียน เทอม 2'!S48="ม",1,"")</f>
        <v/>
      </c>
      <c r="S48" s="199" t="str">
        <f>IF('เช็คเวลาเรียน เทอม 2'!T48="ม",1,"")</f>
        <v/>
      </c>
      <c r="T48" s="199" t="str">
        <f>IF('เช็คเวลาเรียน เทอม 2'!U48="ม",1,"")</f>
        <v/>
      </c>
      <c r="U48" s="199" t="str">
        <f>IF('เช็คเวลาเรียน เทอม 2'!V48="ม",1,"")</f>
        <v/>
      </c>
      <c r="V48" s="198"/>
      <c r="W48" s="198"/>
      <c r="X48" s="199" t="str">
        <f>IF('เช็คเวลาเรียน เทอม 2'!Y48="ม",1,"")</f>
        <v/>
      </c>
      <c r="Y48" s="199" t="str">
        <f>IF('เช็คเวลาเรียน เทอม 2'!Z48="ม",1,"")</f>
        <v/>
      </c>
      <c r="Z48" s="199" t="str">
        <f>IF('เช็คเวลาเรียน เทอม 2'!AA48="ม",1,"")</f>
        <v/>
      </c>
      <c r="AA48" s="199" t="str">
        <f>IF('เช็คเวลาเรียน เทอม 2'!AB48="ม",1,"")</f>
        <v/>
      </c>
      <c r="AB48" s="199" t="str">
        <f>IF('เช็คเวลาเรียน เทอม 2'!AC48="ม",1,"")</f>
        <v/>
      </c>
      <c r="AC48" s="198"/>
      <c r="AD48" s="198"/>
      <c r="AE48" s="199" t="str">
        <f>IF('เช็คเวลาเรียน เทอม 2'!AF48="ม",1,"")</f>
        <v/>
      </c>
      <c r="AF48" s="198"/>
      <c r="AG48" s="338">
        <f t="shared" si="6"/>
        <v>0</v>
      </c>
      <c r="AH48" s="339"/>
      <c r="AI48" s="199" t="str">
        <f>IF('เช็คเวลาเรียน เทอม 2'!AK48="ม",1,"")</f>
        <v/>
      </c>
      <c r="AJ48" s="199" t="str">
        <f>IF('เช็คเวลาเรียน เทอม 2'!AL48="ม",1,"")</f>
        <v/>
      </c>
      <c r="AK48" s="199" t="str">
        <f>IF('เช็คเวลาเรียน เทอม 2'!AM48="ม",1,"")</f>
        <v/>
      </c>
      <c r="AL48" s="199" t="str">
        <f>IF('เช็คเวลาเรียน เทอม 2'!AN48="ม",1,"")</f>
        <v/>
      </c>
      <c r="AM48" s="280"/>
      <c r="AN48" s="198"/>
      <c r="AO48" s="280"/>
      <c r="AP48" s="199" t="str">
        <f>IF('เช็คเวลาเรียน เทอม 2'!AR48="ม",1,"")</f>
        <v/>
      </c>
      <c r="AQ48" s="199" t="str">
        <f>IF('เช็คเวลาเรียน เทอม 2'!AS48="ม",1,"")</f>
        <v/>
      </c>
      <c r="AR48" s="280"/>
      <c r="AS48" s="199" t="str">
        <f>IF('เช็คเวลาเรียน เทอม 2'!AU48="ม",1,"")</f>
        <v/>
      </c>
      <c r="AT48" s="199" t="str">
        <f>IF('เช็คเวลาเรียน เทอม 2'!AV48="ม",1,"")</f>
        <v/>
      </c>
      <c r="AU48" s="198"/>
      <c r="AV48" s="198"/>
      <c r="AW48" s="199" t="str">
        <f>IF('เช็คเวลาเรียน เทอม 2'!AY48="ม",1,"")</f>
        <v/>
      </c>
      <c r="AX48" s="199" t="str">
        <f>IF('เช็คเวลาเรียน เทอม 2'!AZ48="ม",1,"")</f>
        <v/>
      </c>
      <c r="AY48" s="199" t="str">
        <f>IF('เช็คเวลาเรียน เทอม 2'!BA48="ม",1,"")</f>
        <v/>
      </c>
      <c r="AZ48" s="199" t="str">
        <f>IF('เช็คเวลาเรียน เทอม 2'!BB48="ม",1,"")</f>
        <v/>
      </c>
      <c r="BA48" s="199" t="str">
        <f>IF('เช็คเวลาเรียน เทอม 2'!BC48="ม",1,"")</f>
        <v/>
      </c>
      <c r="BB48" s="198"/>
      <c r="BC48" s="198"/>
      <c r="BD48" s="199" t="str">
        <f>IF('เช็คเวลาเรียน เทอม 2'!BF48="ม",1,"")</f>
        <v/>
      </c>
      <c r="BE48" s="199" t="str">
        <f>IF('เช็คเวลาเรียน เทอม 2'!BG48="ม",1,"")</f>
        <v/>
      </c>
      <c r="BF48" s="199" t="str">
        <f>IF('เช็คเวลาเรียน เทอม 2'!BH48="ม",1,"")</f>
        <v/>
      </c>
      <c r="BG48" s="199" t="str">
        <f>IF('เช็คเวลาเรียน เทอม 2'!BI48="ม",1,"")</f>
        <v/>
      </c>
      <c r="BH48" s="199" t="str">
        <f>IF('เช็คเวลาเรียน เทอม 2'!BJ48="ม",1,"")</f>
        <v/>
      </c>
      <c r="BI48" s="198"/>
      <c r="BJ48" s="198"/>
      <c r="BK48" s="199" t="str">
        <f>IF('เช็คเวลาเรียน เทอม 2'!BM48="ม",1,"")</f>
        <v/>
      </c>
      <c r="BL48" s="199" t="str">
        <f>IF('เช็คเวลาเรียน เทอม 2'!BN48="ม",1,"")</f>
        <v/>
      </c>
      <c r="BM48" s="287"/>
      <c r="BN48" s="338">
        <f t="shared" si="7"/>
        <v>0</v>
      </c>
      <c r="BO48" s="339"/>
      <c r="BP48" s="289"/>
      <c r="BQ48" s="198"/>
      <c r="BR48" s="198"/>
      <c r="BS48" s="199" t="str">
        <f>IF('เช็คเวลาเรียน เทอม 2'!BW48="ม",1,"")</f>
        <v/>
      </c>
      <c r="BT48" s="199" t="str">
        <f>IF('เช็คเวลาเรียน เทอม 2'!BX48="ม",1,"")</f>
        <v/>
      </c>
      <c r="BU48" s="199" t="str">
        <f>IF('เช็คเวลาเรียน เทอม 2'!BY48="ม",1,"")</f>
        <v/>
      </c>
      <c r="BV48" s="199" t="str">
        <f>IF('เช็คเวลาเรียน เทอม 2'!BZ48="ม",1,"")</f>
        <v/>
      </c>
      <c r="BW48" s="199" t="str">
        <f>IF('เช็คเวลาเรียน เทอม 2'!CA48="ม",1,"")</f>
        <v/>
      </c>
      <c r="BX48" s="198"/>
      <c r="BY48" s="198"/>
      <c r="BZ48" s="199" t="str">
        <f>IF('เช็คเวลาเรียน เทอม 2'!CD48="ม",1,"")</f>
        <v/>
      </c>
      <c r="CA48" s="199" t="str">
        <f>IF('เช็คเวลาเรียน เทอม 2'!CE48="ม",1,"")</f>
        <v/>
      </c>
      <c r="CB48" s="199" t="str">
        <f>IF('เช็คเวลาเรียน เทอม 2'!CF48="ม",1,"")</f>
        <v/>
      </c>
      <c r="CC48" s="199" t="str">
        <f>IF('เช็คเวลาเรียน เทอม 2'!CG48="ม",1,"")</f>
        <v/>
      </c>
      <c r="CD48" s="199" t="str">
        <f>IF('เช็คเวลาเรียน เทอม 2'!CH48="ม",1,"")</f>
        <v/>
      </c>
      <c r="CE48" s="280"/>
      <c r="CF48" s="198"/>
      <c r="CG48" s="199" t="str">
        <f>IF('เช็คเวลาเรียน เทอม 2'!CK48="ม",1,"")</f>
        <v/>
      </c>
      <c r="CH48" s="199" t="str">
        <f>IF('เช็คเวลาเรียน เทอม 2'!CL48="ม",1,"")</f>
        <v/>
      </c>
      <c r="CI48" s="199" t="str">
        <f>IF('เช็คเวลาเรียน เทอม 2'!CM48="ม",1,"")</f>
        <v/>
      </c>
      <c r="CJ48" s="199" t="str">
        <f>IF('เช็คเวลาเรียน เทอม 2'!CN48="ม",1,"")</f>
        <v/>
      </c>
      <c r="CK48" s="199" t="str">
        <f>IF('เช็คเวลาเรียน เทอม 2'!CO48="ม",1,"")</f>
        <v/>
      </c>
      <c r="CL48" s="198"/>
      <c r="CM48" s="198"/>
      <c r="CN48" s="199" t="str">
        <f>IF('เช็คเวลาเรียน เทอม 2'!CR48="ม",1,"")</f>
        <v/>
      </c>
      <c r="CO48" s="199" t="str">
        <f>IF('เช็คเวลาเรียน เทอม 2'!CS48="ม",1,"")</f>
        <v/>
      </c>
      <c r="CP48" s="199" t="str">
        <f>IF('เช็คเวลาเรียน เทอม 2'!CT48="ม",1,"")</f>
        <v/>
      </c>
      <c r="CQ48" s="199" t="str">
        <f>IF('เช็คเวลาเรียน เทอม 2'!CU48="ม",1,"")</f>
        <v/>
      </c>
      <c r="CR48" s="199" t="str">
        <f>IF('เช็คเวลาเรียน เทอม 2'!CV48="ม",1,"")</f>
        <v/>
      </c>
      <c r="CS48" s="198"/>
      <c r="CT48" s="198"/>
      <c r="CU48" s="338">
        <f t="shared" si="8"/>
        <v>0</v>
      </c>
      <c r="CV48" s="339"/>
      <c r="CW48" s="199" t="str">
        <f>IF('เช็คเวลาเรียน เทอม 2'!DC48="ม",1,"")</f>
        <v/>
      </c>
      <c r="CX48" s="199" t="str">
        <f>IF('เช็คเวลาเรียน เทอม 2'!DD48="ม",1,"")</f>
        <v/>
      </c>
      <c r="CY48" s="199" t="str">
        <f>IF('เช็คเวลาเรียน เทอม 2'!DE48="ม",1,"")</f>
        <v/>
      </c>
      <c r="CZ48" s="199" t="str">
        <f>IF('เช็คเวลาเรียน เทอม 2'!DF48="ม",1,"")</f>
        <v/>
      </c>
      <c r="DA48" s="199" t="str">
        <f>IF('เช็คเวลาเรียน เทอม 2'!DG48="ม",1,"")</f>
        <v/>
      </c>
      <c r="DB48" s="198"/>
      <c r="DC48" s="198"/>
      <c r="DD48" s="199" t="str">
        <f>IF('เช็คเวลาเรียน เทอม 2'!DJ48="ม",1,"")</f>
        <v/>
      </c>
      <c r="DE48" s="199" t="str">
        <f>IF('เช็คเวลาเรียน เทอม 2'!DK48="ม",1,"")</f>
        <v/>
      </c>
      <c r="DF48" s="199" t="str">
        <f>IF('เช็คเวลาเรียน เทอม 2'!DL48="ม",1,"")</f>
        <v/>
      </c>
      <c r="DG48" s="199" t="str">
        <f>IF('เช็คเวลาเรียน เทอม 2'!DM48="ม",1,"")</f>
        <v/>
      </c>
      <c r="DH48" s="199" t="str">
        <f>IF('เช็คเวลาเรียน เทอม 2'!DN48="ม",1,"")</f>
        <v/>
      </c>
      <c r="DI48" s="198"/>
      <c r="DJ48" s="198"/>
      <c r="DK48" s="199" t="str">
        <f>IF('เช็คเวลาเรียน เทอม 2'!DQ48="ม",1,"")</f>
        <v/>
      </c>
      <c r="DL48" s="199" t="str">
        <f>IF('เช็คเวลาเรียน เทอม 2'!DR48="ม",1,"")</f>
        <v/>
      </c>
      <c r="DM48" s="199" t="str">
        <f>IF('เช็คเวลาเรียน เทอม 2'!DS48="ม",1,"")</f>
        <v/>
      </c>
      <c r="DN48" s="199" t="str">
        <f>IF('เช็คเวลาเรียน เทอม 2'!DT48="ม",1,"")</f>
        <v/>
      </c>
      <c r="DO48" s="199" t="str">
        <f>IF('เช็คเวลาเรียน เทอม 2'!DU48="ม",1,"")</f>
        <v/>
      </c>
      <c r="DP48" s="198"/>
      <c r="DQ48" s="289"/>
      <c r="DR48" s="289"/>
      <c r="DS48" s="199" t="str">
        <f>IF('เช็คเวลาเรียน เทอม 2'!DY48="ม",1,"")</f>
        <v/>
      </c>
      <c r="DT48" s="199" t="str">
        <f>IF('เช็คเวลาเรียน เทอม 2'!DZ48="ม",1,"")</f>
        <v/>
      </c>
      <c r="DU48" s="199" t="str">
        <f>IF('เช็คเวลาเรียน เทอม 2'!EA48="ม",1,"")</f>
        <v/>
      </c>
      <c r="DV48" s="199" t="str">
        <f>IF('เช็คเวลาเรียน เทอม 2'!EB48="ม",1,"")</f>
        <v/>
      </c>
      <c r="DW48" s="198"/>
      <c r="DX48" s="198"/>
      <c r="DY48" s="338">
        <f t="shared" si="9"/>
        <v>0</v>
      </c>
      <c r="DZ48" s="339"/>
      <c r="EA48" s="199" t="str">
        <f>IF('เช็คเวลาเรียน เทอม 2'!EI48="ม",1,"")</f>
        <v/>
      </c>
      <c r="EB48" s="199" t="str">
        <f>IF('เช็คเวลาเรียน เทอม 2'!EJ48="ม",1,"")</f>
        <v/>
      </c>
      <c r="EC48" s="199" t="str">
        <f>IF('เช็คเวลาเรียน เทอม 2'!EK48="ม",1,"")</f>
        <v/>
      </c>
      <c r="ED48" s="199" t="str">
        <f>IF('เช็คเวลาเรียน เทอม 2'!EL48="ม",1,"")</f>
        <v/>
      </c>
      <c r="EE48" s="199" t="str">
        <f>IF('เช็คเวลาเรียน เทอม 2'!EM48="ม",1,"")</f>
        <v/>
      </c>
      <c r="EF48" s="198"/>
      <c r="EG48" s="198"/>
      <c r="EH48" s="199" t="str">
        <f>IF('เช็คเวลาเรียน เทอม 2'!EP48="ม",1,"")</f>
        <v/>
      </c>
      <c r="EI48" s="199" t="str">
        <f>IF('เช็คเวลาเรียน เทอม 2'!EQ48="ม",1,"")</f>
        <v/>
      </c>
      <c r="EJ48" s="199" t="str">
        <f>IF('เช็คเวลาเรียน เทอม 2'!ER48="ม",1,"")</f>
        <v/>
      </c>
      <c r="EK48" s="199" t="str">
        <f>IF('เช็คเวลาเรียน เทอม 2'!ES48="ม",1,"")</f>
        <v/>
      </c>
      <c r="EL48" s="199" t="str">
        <f>IF('เช็คเวลาเรียน เทอม 2'!ET48="ม",1,"")</f>
        <v/>
      </c>
      <c r="EM48" s="198"/>
      <c r="EN48" s="198"/>
      <c r="EO48" s="199" t="str">
        <f>IF('เช็คเวลาเรียน เทอม 2'!EW48="ม",1,"")</f>
        <v/>
      </c>
      <c r="EP48" s="199" t="str">
        <f>IF('เช็คเวลาเรียน เทอม 2'!EX48="ม",1,"")</f>
        <v/>
      </c>
      <c r="EQ48" s="199" t="str">
        <f>IF('เช็คเวลาเรียน เทอม 2'!EY48="ม",1,"")</f>
        <v/>
      </c>
      <c r="ER48" s="199" t="str">
        <f>IF('เช็คเวลาเรียน เทอม 2'!EZ48="ม",1,"")</f>
        <v/>
      </c>
      <c r="ES48" s="199" t="str">
        <f>IF('เช็คเวลาเรียน เทอม 2'!FA48="ม",1,"")</f>
        <v/>
      </c>
      <c r="ET48" s="198"/>
      <c r="EU48" s="198"/>
      <c r="EV48" s="199" t="str">
        <f>IF('เช็คเวลาเรียน เทอม 2'!FD48="ม",1,"")</f>
        <v/>
      </c>
      <c r="EW48" s="199" t="str">
        <f>IF('เช็คเวลาเรียน เทอม 2'!FE48="ม",1,"")</f>
        <v/>
      </c>
      <c r="EX48" s="199" t="str">
        <f>IF('เช็คเวลาเรียน เทอม 2'!FF48="ม",1,"")</f>
        <v/>
      </c>
      <c r="EY48" s="199" t="str">
        <f>IF('เช็คเวลาเรียน เทอม 2'!FG48="ม",1,"")</f>
        <v/>
      </c>
      <c r="EZ48" s="199" t="str">
        <f>IF('เช็คเวลาเรียน เทอม 2'!FH48="ม",1,"")</f>
        <v/>
      </c>
      <c r="FA48" s="198"/>
      <c r="FB48" s="198"/>
      <c r="FC48" s="199" t="str">
        <f>IF('เช็คเวลาเรียน เทอม 2'!FK48="ม",1,"")</f>
        <v/>
      </c>
      <c r="FD48" s="199" t="str">
        <f>IF('เช็คเวลาเรียน เทอม 2'!FL48="ม",1,"")</f>
        <v/>
      </c>
      <c r="FE48" s="199" t="str">
        <f>IF('เช็คเวลาเรียน เทอม 2'!FM48="ม",1,"")</f>
        <v/>
      </c>
      <c r="FF48" s="338">
        <f t="shared" si="10"/>
        <v>0</v>
      </c>
      <c r="FG48" s="339"/>
      <c r="FH48" s="199" t="str">
        <f>IF('เช็คเวลาเรียน เทอม 2'!FR48="ม",1,"")</f>
        <v/>
      </c>
      <c r="FI48" s="199" t="str">
        <f>IF('เช็คเวลาเรียน เทอม 2'!FS48="ม",1,"")</f>
        <v/>
      </c>
      <c r="FJ48" s="198"/>
      <c r="FK48" s="198"/>
      <c r="FL48" s="199" t="str">
        <f>IF('เช็คเวลาเรียน เทอม 2'!FV48="ม",1,"")</f>
        <v/>
      </c>
      <c r="FM48" s="289"/>
      <c r="FN48" s="199" t="str">
        <f>IF('เช็คเวลาเรียน เทอม 2'!FX48="ม",1,"")</f>
        <v/>
      </c>
      <c r="FO48" s="199" t="str">
        <f>IF('เช็คเวลาเรียน เทอม 2'!FY48="ม",1,"")</f>
        <v/>
      </c>
      <c r="FP48" s="199" t="str">
        <f>IF('เช็คเวลาเรียน เทอม 2'!FZ48="ม",1,"")</f>
        <v/>
      </c>
      <c r="FQ48" s="198"/>
      <c r="FR48" s="198"/>
      <c r="FS48" s="199" t="str">
        <f>IF('เช็คเวลาเรียน เทอม 2'!GC48="ม",1,"")</f>
        <v/>
      </c>
      <c r="FT48" s="289"/>
      <c r="FU48" s="289"/>
      <c r="FV48" s="289"/>
      <c r="FW48" s="199" t="str">
        <f>IF('เช็คเวลาเรียน เทอม 2'!GG48="ม",1,"")</f>
        <v/>
      </c>
      <c r="FX48" s="198"/>
      <c r="FY48" s="198"/>
      <c r="FZ48" s="199" t="str">
        <f>IF('เช็คเวลาเรียน เทอม 2'!GJ48="ม",1,"")</f>
        <v/>
      </c>
      <c r="GA48" s="199" t="str">
        <f>IF('เช็คเวลาเรียน เทอม 2'!GK48="ม",1,"")</f>
        <v/>
      </c>
      <c r="GB48" s="199" t="str">
        <f>IF('เช็คเวลาเรียน เทอม 2'!GL48="ม",1,"")</f>
        <v/>
      </c>
      <c r="GC48" s="199" t="str">
        <f>IF('เช็คเวลาเรียน เทอม 2'!GM48="ม",1,"")</f>
        <v/>
      </c>
      <c r="GD48" s="199" t="str">
        <f>IF('เช็คเวลาเรียน เทอม 2'!GN48="ม",1,"")</f>
        <v/>
      </c>
      <c r="GE48" s="198"/>
      <c r="GF48" s="198"/>
      <c r="GG48" s="199" t="str">
        <f>IF('เช็คเวลาเรียน เทอม 2'!GQ48="ม",1,"")</f>
        <v/>
      </c>
      <c r="GH48" s="199" t="str">
        <f>IF('เช็คเวลาเรียน เทอม 2'!GR48="ม",1,"")</f>
        <v/>
      </c>
      <c r="GI48" s="199" t="str">
        <f>IF('เช็คเวลาเรียน เทอม 2'!GS48="ม",1,"")</f>
        <v/>
      </c>
      <c r="GJ48" s="199" t="str">
        <f>IF('เช็คเวลาเรียน เทอม 2'!GT48="ม",1,"")</f>
        <v/>
      </c>
      <c r="GK48" s="199" t="str">
        <f>IF('เช็คเวลาเรียน เทอม 2'!GU48="ม",1,"")</f>
        <v/>
      </c>
      <c r="GL48" s="338">
        <f t="shared" si="11"/>
        <v>0</v>
      </c>
      <c r="GM48" s="339"/>
    </row>
    <row r="49" spans="1:195" ht="14.85" customHeight="1">
      <c r="A49" s="134" t="str">
        <f>IF('ข้อมูล นร'!A45="","X",'ข้อมูล นร'!A45)</f>
        <v>X</v>
      </c>
      <c r="B49" s="81" t="str">
        <f>IF('ข้อมูล นร'!D45="","",'ข้อมูล นร'!D45)</f>
        <v/>
      </c>
      <c r="C49" s="199" t="str">
        <f>IF('เช็คเวลาเรียน เทอม 2'!D49="ม",1,"")</f>
        <v/>
      </c>
      <c r="D49" s="199" t="str">
        <f>IF('เช็คเวลาเรียน เทอม 2'!E49="ม",1,"")</f>
        <v/>
      </c>
      <c r="E49" s="199" t="str">
        <f>IF('เช็คเวลาเรียน เทอม 2'!F49="ม",1,"")</f>
        <v/>
      </c>
      <c r="F49" s="199" t="str">
        <f>IF('เช็คเวลาเรียน เทอม 2'!G49="ม",1,"")</f>
        <v/>
      </c>
      <c r="G49" s="199" t="str">
        <f>IF('เช็คเวลาเรียน เทอม 2'!H49="ม",1,"")</f>
        <v/>
      </c>
      <c r="H49" s="198"/>
      <c r="I49" s="198"/>
      <c r="J49" s="199" t="str">
        <f>IF('เช็คเวลาเรียน เทอม 2'!K49="ม",1,"")</f>
        <v/>
      </c>
      <c r="K49" s="199" t="str">
        <f>IF('เช็คเวลาเรียน เทอม 2'!L49="ม",1,"")</f>
        <v/>
      </c>
      <c r="L49" s="199" t="str">
        <f>IF('เช็คเวลาเรียน เทอม 2'!M49="ม",1,"")</f>
        <v/>
      </c>
      <c r="M49" s="199" t="str">
        <f>IF('เช็คเวลาเรียน เทอม 2'!N49="ม",1,"")</f>
        <v/>
      </c>
      <c r="N49" s="199" t="str">
        <f>IF('เช็คเวลาเรียน เทอม 2'!O49="ม",1,"")</f>
        <v/>
      </c>
      <c r="O49" s="198"/>
      <c r="P49" s="198"/>
      <c r="Q49" s="199" t="str">
        <f>IF('เช็คเวลาเรียน เทอม 2'!R49="ม",1,"")</f>
        <v/>
      </c>
      <c r="R49" s="199" t="str">
        <f>IF('เช็คเวลาเรียน เทอม 2'!S49="ม",1,"")</f>
        <v/>
      </c>
      <c r="S49" s="199" t="str">
        <f>IF('เช็คเวลาเรียน เทอม 2'!T49="ม",1,"")</f>
        <v/>
      </c>
      <c r="T49" s="199" t="str">
        <f>IF('เช็คเวลาเรียน เทอม 2'!U49="ม",1,"")</f>
        <v/>
      </c>
      <c r="U49" s="199" t="str">
        <f>IF('เช็คเวลาเรียน เทอม 2'!V49="ม",1,"")</f>
        <v/>
      </c>
      <c r="V49" s="198"/>
      <c r="W49" s="198"/>
      <c r="X49" s="199" t="str">
        <f>IF('เช็คเวลาเรียน เทอม 2'!Y49="ม",1,"")</f>
        <v/>
      </c>
      <c r="Y49" s="199" t="str">
        <f>IF('เช็คเวลาเรียน เทอม 2'!Z49="ม",1,"")</f>
        <v/>
      </c>
      <c r="Z49" s="199" t="str">
        <f>IF('เช็คเวลาเรียน เทอม 2'!AA49="ม",1,"")</f>
        <v/>
      </c>
      <c r="AA49" s="199" t="str">
        <f>IF('เช็คเวลาเรียน เทอม 2'!AB49="ม",1,"")</f>
        <v/>
      </c>
      <c r="AB49" s="199" t="str">
        <f>IF('เช็คเวลาเรียน เทอม 2'!AC49="ม",1,"")</f>
        <v/>
      </c>
      <c r="AC49" s="198"/>
      <c r="AD49" s="198"/>
      <c r="AE49" s="199" t="str">
        <f>IF('เช็คเวลาเรียน เทอม 2'!AF49="ม",1,"")</f>
        <v/>
      </c>
      <c r="AF49" s="198"/>
      <c r="AG49" s="338">
        <f t="shared" si="6"/>
        <v>0</v>
      </c>
      <c r="AH49" s="339"/>
      <c r="AI49" s="199" t="str">
        <f>IF('เช็คเวลาเรียน เทอม 2'!AK49="ม",1,"")</f>
        <v/>
      </c>
      <c r="AJ49" s="199" t="str">
        <f>IF('เช็คเวลาเรียน เทอม 2'!AL49="ม",1,"")</f>
        <v/>
      </c>
      <c r="AK49" s="199" t="str">
        <f>IF('เช็คเวลาเรียน เทอม 2'!AM49="ม",1,"")</f>
        <v/>
      </c>
      <c r="AL49" s="199" t="str">
        <f>IF('เช็คเวลาเรียน เทอม 2'!AN49="ม",1,"")</f>
        <v/>
      </c>
      <c r="AM49" s="280"/>
      <c r="AN49" s="198"/>
      <c r="AO49" s="280"/>
      <c r="AP49" s="199" t="str">
        <f>IF('เช็คเวลาเรียน เทอม 2'!AR49="ม",1,"")</f>
        <v/>
      </c>
      <c r="AQ49" s="199" t="str">
        <f>IF('เช็คเวลาเรียน เทอม 2'!AS49="ม",1,"")</f>
        <v/>
      </c>
      <c r="AR49" s="280"/>
      <c r="AS49" s="199" t="str">
        <f>IF('เช็คเวลาเรียน เทอม 2'!AU49="ม",1,"")</f>
        <v/>
      </c>
      <c r="AT49" s="199" t="str">
        <f>IF('เช็คเวลาเรียน เทอม 2'!AV49="ม",1,"")</f>
        <v/>
      </c>
      <c r="AU49" s="198"/>
      <c r="AV49" s="198"/>
      <c r="AW49" s="199" t="str">
        <f>IF('เช็คเวลาเรียน เทอม 2'!AY49="ม",1,"")</f>
        <v/>
      </c>
      <c r="AX49" s="199" t="str">
        <f>IF('เช็คเวลาเรียน เทอม 2'!AZ49="ม",1,"")</f>
        <v/>
      </c>
      <c r="AY49" s="199" t="str">
        <f>IF('เช็คเวลาเรียน เทอม 2'!BA49="ม",1,"")</f>
        <v/>
      </c>
      <c r="AZ49" s="199" t="str">
        <f>IF('เช็คเวลาเรียน เทอม 2'!BB49="ม",1,"")</f>
        <v/>
      </c>
      <c r="BA49" s="199" t="str">
        <f>IF('เช็คเวลาเรียน เทอม 2'!BC49="ม",1,"")</f>
        <v/>
      </c>
      <c r="BB49" s="198"/>
      <c r="BC49" s="198"/>
      <c r="BD49" s="199" t="str">
        <f>IF('เช็คเวลาเรียน เทอม 2'!BF49="ม",1,"")</f>
        <v/>
      </c>
      <c r="BE49" s="199" t="str">
        <f>IF('เช็คเวลาเรียน เทอม 2'!BG49="ม",1,"")</f>
        <v/>
      </c>
      <c r="BF49" s="199" t="str">
        <f>IF('เช็คเวลาเรียน เทอม 2'!BH49="ม",1,"")</f>
        <v/>
      </c>
      <c r="BG49" s="199" t="str">
        <f>IF('เช็คเวลาเรียน เทอม 2'!BI49="ม",1,"")</f>
        <v/>
      </c>
      <c r="BH49" s="199" t="str">
        <f>IF('เช็คเวลาเรียน เทอม 2'!BJ49="ม",1,"")</f>
        <v/>
      </c>
      <c r="BI49" s="198"/>
      <c r="BJ49" s="198"/>
      <c r="BK49" s="199" t="str">
        <f>IF('เช็คเวลาเรียน เทอม 2'!BM49="ม",1,"")</f>
        <v/>
      </c>
      <c r="BL49" s="199" t="str">
        <f>IF('เช็คเวลาเรียน เทอม 2'!BN49="ม",1,"")</f>
        <v/>
      </c>
      <c r="BM49" s="287"/>
      <c r="BN49" s="338">
        <f t="shared" si="7"/>
        <v>0</v>
      </c>
      <c r="BO49" s="339"/>
      <c r="BP49" s="289"/>
      <c r="BQ49" s="198"/>
      <c r="BR49" s="198"/>
      <c r="BS49" s="199" t="str">
        <f>IF('เช็คเวลาเรียน เทอม 2'!BW49="ม",1,"")</f>
        <v/>
      </c>
      <c r="BT49" s="199" t="str">
        <f>IF('เช็คเวลาเรียน เทอม 2'!BX49="ม",1,"")</f>
        <v/>
      </c>
      <c r="BU49" s="199" t="str">
        <f>IF('เช็คเวลาเรียน เทอม 2'!BY49="ม",1,"")</f>
        <v/>
      </c>
      <c r="BV49" s="199" t="str">
        <f>IF('เช็คเวลาเรียน เทอม 2'!BZ49="ม",1,"")</f>
        <v/>
      </c>
      <c r="BW49" s="199" t="str">
        <f>IF('เช็คเวลาเรียน เทอม 2'!CA49="ม",1,"")</f>
        <v/>
      </c>
      <c r="BX49" s="198"/>
      <c r="BY49" s="198"/>
      <c r="BZ49" s="199" t="str">
        <f>IF('เช็คเวลาเรียน เทอม 2'!CD49="ม",1,"")</f>
        <v/>
      </c>
      <c r="CA49" s="199" t="str">
        <f>IF('เช็คเวลาเรียน เทอม 2'!CE49="ม",1,"")</f>
        <v/>
      </c>
      <c r="CB49" s="199" t="str">
        <f>IF('เช็คเวลาเรียน เทอม 2'!CF49="ม",1,"")</f>
        <v/>
      </c>
      <c r="CC49" s="199" t="str">
        <f>IF('เช็คเวลาเรียน เทอม 2'!CG49="ม",1,"")</f>
        <v/>
      </c>
      <c r="CD49" s="199" t="str">
        <f>IF('เช็คเวลาเรียน เทอม 2'!CH49="ม",1,"")</f>
        <v/>
      </c>
      <c r="CE49" s="280"/>
      <c r="CF49" s="198"/>
      <c r="CG49" s="199" t="str">
        <f>IF('เช็คเวลาเรียน เทอม 2'!CK49="ม",1,"")</f>
        <v/>
      </c>
      <c r="CH49" s="199" t="str">
        <f>IF('เช็คเวลาเรียน เทอม 2'!CL49="ม",1,"")</f>
        <v/>
      </c>
      <c r="CI49" s="199" t="str">
        <f>IF('เช็คเวลาเรียน เทอม 2'!CM49="ม",1,"")</f>
        <v/>
      </c>
      <c r="CJ49" s="199" t="str">
        <f>IF('เช็คเวลาเรียน เทอม 2'!CN49="ม",1,"")</f>
        <v/>
      </c>
      <c r="CK49" s="199" t="str">
        <f>IF('เช็คเวลาเรียน เทอม 2'!CO49="ม",1,"")</f>
        <v/>
      </c>
      <c r="CL49" s="198"/>
      <c r="CM49" s="198"/>
      <c r="CN49" s="199" t="str">
        <f>IF('เช็คเวลาเรียน เทอม 2'!CR49="ม",1,"")</f>
        <v/>
      </c>
      <c r="CO49" s="199" t="str">
        <f>IF('เช็คเวลาเรียน เทอม 2'!CS49="ม",1,"")</f>
        <v/>
      </c>
      <c r="CP49" s="199" t="str">
        <f>IF('เช็คเวลาเรียน เทอม 2'!CT49="ม",1,"")</f>
        <v/>
      </c>
      <c r="CQ49" s="199" t="str">
        <f>IF('เช็คเวลาเรียน เทอม 2'!CU49="ม",1,"")</f>
        <v/>
      </c>
      <c r="CR49" s="199" t="str">
        <f>IF('เช็คเวลาเรียน เทอม 2'!CV49="ม",1,"")</f>
        <v/>
      </c>
      <c r="CS49" s="198"/>
      <c r="CT49" s="198"/>
      <c r="CU49" s="338">
        <f t="shared" si="8"/>
        <v>0</v>
      </c>
      <c r="CV49" s="339"/>
      <c r="CW49" s="199" t="str">
        <f>IF('เช็คเวลาเรียน เทอม 2'!DC49="ม",1,"")</f>
        <v/>
      </c>
      <c r="CX49" s="199" t="str">
        <f>IF('เช็คเวลาเรียน เทอม 2'!DD49="ม",1,"")</f>
        <v/>
      </c>
      <c r="CY49" s="199" t="str">
        <f>IF('เช็คเวลาเรียน เทอม 2'!DE49="ม",1,"")</f>
        <v/>
      </c>
      <c r="CZ49" s="199" t="str">
        <f>IF('เช็คเวลาเรียน เทอม 2'!DF49="ม",1,"")</f>
        <v/>
      </c>
      <c r="DA49" s="199" t="str">
        <f>IF('เช็คเวลาเรียน เทอม 2'!DG49="ม",1,"")</f>
        <v/>
      </c>
      <c r="DB49" s="198"/>
      <c r="DC49" s="198"/>
      <c r="DD49" s="199" t="str">
        <f>IF('เช็คเวลาเรียน เทอม 2'!DJ49="ม",1,"")</f>
        <v/>
      </c>
      <c r="DE49" s="199" t="str">
        <f>IF('เช็คเวลาเรียน เทอม 2'!DK49="ม",1,"")</f>
        <v/>
      </c>
      <c r="DF49" s="199" t="str">
        <f>IF('เช็คเวลาเรียน เทอม 2'!DL49="ม",1,"")</f>
        <v/>
      </c>
      <c r="DG49" s="199" t="str">
        <f>IF('เช็คเวลาเรียน เทอม 2'!DM49="ม",1,"")</f>
        <v/>
      </c>
      <c r="DH49" s="199" t="str">
        <f>IF('เช็คเวลาเรียน เทอม 2'!DN49="ม",1,"")</f>
        <v/>
      </c>
      <c r="DI49" s="198"/>
      <c r="DJ49" s="198"/>
      <c r="DK49" s="199" t="str">
        <f>IF('เช็คเวลาเรียน เทอม 2'!DQ49="ม",1,"")</f>
        <v/>
      </c>
      <c r="DL49" s="199" t="str">
        <f>IF('เช็คเวลาเรียน เทอม 2'!DR49="ม",1,"")</f>
        <v/>
      </c>
      <c r="DM49" s="199" t="str">
        <f>IF('เช็คเวลาเรียน เทอม 2'!DS49="ม",1,"")</f>
        <v/>
      </c>
      <c r="DN49" s="199" t="str">
        <f>IF('เช็คเวลาเรียน เทอม 2'!DT49="ม",1,"")</f>
        <v/>
      </c>
      <c r="DO49" s="199" t="str">
        <f>IF('เช็คเวลาเรียน เทอม 2'!DU49="ม",1,"")</f>
        <v/>
      </c>
      <c r="DP49" s="198"/>
      <c r="DQ49" s="289"/>
      <c r="DR49" s="289"/>
      <c r="DS49" s="199" t="str">
        <f>IF('เช็คเวลาเรียน เทอม 2'!DY49="ม",1,"")</f>
        <v/>
      </c>
      <c r="DT49" s="199" t="str">
        <f>IF('เช็คเวลาเรียน เทอม 2'!DZ49="ม",1,"")</f>
        <v/>
      </c>
      <c r="DU49" s="199" t="str">
        <f>IF('เช็คเวลาเรียน เทอม 2'!EA49="ม",1,"")</f>
        <v/>
      </c>
      <c r="DV49" s="199" t="str">
        <f>IF('เช็คเวลาเรียน เทอม 2'!EB49="ม",1,"")</f>
        <v/>
      </c>
      <c r="DW49" s="198"/>
      <c r="DX49" s="198"/>
      <c r="DY49" s="338">
        <f t="shared" si="9"/>
        <v>0</v>
      </c>
      <c r="DZ49" s="339"/>
      <c r="EA49" s="199" t="str">
        <f>IF('เช็คเวลาเรียน เทอม 2'!EI49="ม",1,"")</f>
        <v/>
      </c>
      <c r="EB49" s="199" t="str">
        <f>IF('เช็คเวลาเรียน เทอม 2'!EJ49="ม",1,"")</f>
        <v/>
      </c>
      <c r="EC49" s="199" t="str">
        <f>IF('เช็คเวลาเรียน เทอม 2'!EK49="ม",1,"")</f>
        <v/>
      </c>
      <c r="ED49" s="199" t="str">
        <f>IF('เช็คเวลาเรียน เทอม 2'!EL49="ม",1,"")</f>
        <v/>
      </c>
      <c r="EE49" s="199" t="str">
        <f>IF('เช็คเวลาเรียน เทอม 2'!EM49="ม",1,"")</f>
        <v/>
      </c>
      <c r="EF49" s="198"/>
      <c r="EG49" s="198"/>
      <c r="EH49" s="199" t="str">
        <f>IF('เช็คเวลาเรียน เทอม 2'!EP49="ม",1,"")</f>
        <v/>
      </c>
      <c r="EI49" s="199" t="str">
        <f>IF('เช็คเวลาเรียน เทอม 2'!EQ49="ม",1,"")</f>
        <v/>
      </c>
      <c r="EJ49" s="199" t="str">
        <f>IF('เช็คเวลาเรียน เทอม 2'!ER49="ม",1,"")</f>
        <v/>
      </c>
      <c r="EK49" s="199" t="str">
        <f>IF('เช็คเวลาเรียน เทอม 2'!ES49="ม",1,"")</f>
        <v/>
      </c>
      <c r="EL49" s="199" t="str">
        <f>IF('เช็คเวลาเรียน เทอม 2'!ET49="ม",1,"")</f>
        <v/>
      </c>
      <c r="EM49" s="198"/>
      <c r="EN49" s="198"/>
      <c r="EO49" s="199" t="str">
        <f>IF('เช็คเวลาเรียน เทอม 2'!EW49="ม",1,"")</f>
        <v/>
      </c>
      <c r="EP49" s="199" t="str">
        <f>IF('เช็คเวลาเรียน เทอม 2'!EX49="ม",1,"")</f>
        <v/>
      </c>
      <c r="EQ49" s="199" t="str">
        <f>IF('เช็คเวลาเรียน เทอม 2'!EY49="ม",1,"")</f>
        <v/>
      </c>
      <c r="ER49" s="199" t="str">
        <f>IF('เช็คเวลาเรียน เทอม 2'!EZ49="ม",1,"")</f>
        <v/>
      </c>
      <c r="ES49" s="199" t="str">
        <f>IF('เช็คเวลาเรียน เทอม 2'!FA49="ม",1,"")</f>
        <v/>
      </c>
      <c r="ET49" s="198"/>
      <c r="EU49" s="198"/>
      <c r="EV49" s="199" t="str">
        <f>IF('เช็คเวลาเรียน เทอม 2'!FD49="ม",1,"")</f>
        <v/>
      </c>
      <c r="EW49" s="199" t="str">
        <f>IF('เช็คเวลาเรียน เทอม 2'!FE49="ม",1,"")</f>
        <v/>
      </c>
      <c r="EX49" s="199" t="str">
        <f>IF('เช็คเวลาเรียน เทอม 2'!FF49="ม",1,"")</f>
        <v/>
      </c>
      <c r="EY49" s="199" t="str">
        <f>IF('เช็คเวลาเรียน เทอม 2'!FG49="ม",1,"")</f>
        <v/>
      </c>
      <c r="EZ49" s="199" t="str">
        <f>IF('เช็คเวลาเรียน เทอม 2'!FH49="ม",1,"")</f>
        <v/>
      </c>
      <c r="FA49" s="198"/>
      <c r="FB49" s="198"/>
      <c r="FC49" s="199" t="str">
        <f>IF('เช็คเวลาเรียน เทอม 2'!FK49="ม",1,"")</f>
        <v/>
      </c>
      <c r="FD49" s="199" t="str">
        <f>IF('เช็คเวลาเรียน เทอม 2'!FL49="ม",1,"")</f>
        <v/>
      </c>
      <c r="FE49" s="199" t="str">
        <f>IF('เช็คเวลาเรียน เทอม 2'!FM49="ม",1,"")</f>
        <v/>
      </c>
      <c r="FF49" s="338">
        <f t="shared" si="10"/>
        <v>0</v>
      </c>
      <c r="FG49" s="339"/>
      <c r="FH49" s="199" t="str">
        <f>IF('เช็คเวลาเรียน เทอม 2'!FR49="ม",1,"")</f>
        <v/>
      </c>
      <c r="FI49" s="199" t="str">
        <f>IF('เช็คเวลาเรียน เทอม 2'!FS49="ม",1,"")</f>
        <v/>
      </c>
      <c r="FJ49" s="198"/>
      <c r="FK49" s="198"/>
      <c r="FL49" s="199" t="str">
        <f>IF('เช็คเวลาเรียน เทอม 2'!FV49="ม",1,"")</f>
        <v/>
      </c>
      <c r="FM49" s="289"/>
      <c r="FN49" s="199" t="str">
        <f>IF('เช็คเวลาเรียน เทอม 2'!FX49="ม",1,"")</f>
        <v/>
      </c>
      <c r="FO49" s="199" t="str">
        <f>IF('เช็คเวลาเรียน เทอม 2'!FY49="ม",1,"")</f>
        <v/>
      </c>
      <c r="FP49" s="199" t="str">
        <f>IF('เช็คเวลาเรียน เทอม 2'!FZ49="ม",1,"")</f>
        <v/>
      </c>
      <c r="FQ49" s="198"/>
      <c r="FR49" s="198"/>
      <c r="FS49" s="199" t="str">
        <f>IF('เช็คเวลาเรียน เทอม 2'!GC49="ม",1,"")</f>
        <v/>
      </c>
      <c r="FT49" s="289"/>
      <c r="FU49" s="289"/>
      <c r="FV49" s="289"/>
      <c r="FW49" s="199" t="str">
        <f>IF('เช็คเวลาเรียน เทอม 2'!GG49="ม",1,"")</f>
        <v/>
      </c>
      <c r="FX49" s="198"/>
      <c r="FY49" s="198"/>
      <c r="FZ49" s="199" t="str">
        <f>IF('เช็คเวลาเรียน เทอม 2'!GJ49="ม",1,"")</f>
        <v/>
      </c>
      <c r="GA49" s="199" t="str">
        <f>IF('เช็คเวลาเรียน เทอม 2'!GK49="ม",1,"")</f>
        <v/>
      </c>
      <c r="GB49" s="199" t="str">
        <f>IF('เช็คเวลาเรียน เทอม 2'!GL49="ม",1,"")</f>
        <v/>
      </c>
      <c r="GC49" s="199" t="str">
        <f>IF('เช็คเวลาเรียน เทอม 2'!GM49="ม",1,"")</f>
        <v/>
      </c>
      <c r="GD49" s="199" t="str">
        <f>IF('เช็คเวลาเรียน เทอม 2'!GN49="ม",1,"")</f>
        <v/>
      </c>
      <c r="GE49" s="198"/>
      <c r="GF49" s="198"/>
      <c r="GG49" s="199" t="str">
        <f>IF('เช็คเวลาเรียน เทอม 2'!GQ49="ม",1,"")</f>
        <v/>
      </c>
      <c r="GH49" s="199" t="str">
        <f>IF('เช็คเวลาเรียน เทอม 2'!GR49="ม",1,"")</f>
        <v/>
      </c>
      <c r="GI49" s="199" t="str">
        <f>IF('เช็คเวลาเรียน เทอม 2'!GS49="ม",1,"")</f>
        <v/>
      </c>
      <c r="GJ49" s="199" t="str">
        <f>IF('เช็คเวลาเรียน เทอม 2'!GT49="ม",1,"")</f>
        <v/>
      </c>
      <c r="GK49" s="199" t="str">
        <f>IF('เช็คเวลาเรียน เทอม 2'!GU49="ม",1,"")</f>
        <v/>
      </c>
      <c r="GL49" s="338">
        <f t="shared" si="11"/>
        <v>0</v>
      </c>
      <c r="GM49" s="339"/>
    </row>
    <row r="50" spans="1:195" ht="14.85" customHeight="1">
      <c r="A50" s="134" t="str">
        <f>IF('ข้อมูล นร'!A46="","X",'ข้อมูล นร'!A46)</f>
        <v>X</v>
      </c>
      <c r="B50" s="81" t="str">
        <f>IF('ข้อมูล นร'!D46="","",'ข้อมูล นร'!D46)</f>
        <v/>
      </c>
      <c r="C50" s="199" t="str">
        <f>IF('เช็คเวลาเรียน เทอม 2'!D50="ม",1,"")</f>
        <v/>
      </c>
      <c r="D50" s="199" t="str">
        <f>IF('เช็คเวลาเรียน เทอม 2'!E50="ม",1,"")</f>
        <v/>
      </c>
      <c r="E50" s="199" t="str">
        <f>IF('เช็คเวลาเรียน เทอม 2'!F50="ม",1,"")</f>
        <v/>
      </c>
      <c r="F50" s="199" t="str">
        <f>IF('เช็คเวลาเรียน เทอม 2'!G50="ม",1,"")</f>
        <v/>
      </c>
      <c r="G50" s="199" t="str">
        <f>IF('เช็คเวลาเรียน เทอม 2'!H50="ม",1,"")</f>
        <v/>
      </c>
      <c r="H50" s="198"/>
      <c r="I50" s="198"/>
      <c r="J50" s="199" t="str">
        <f>IF('เช็คเวลาเรียน เทอม 2'!K50="ม",1,"")</f>
        <v/>
      </c>
      <c r="K50" s="199" t="str">
        <f>IF('เช็คเวลาเรียน เทอม 2'!L50="ม",1,"")</f>
        <v/>
      </c>
      <c r="L50" s="199" t="str">
        <f>IF('เช็คเวลาเรียน เทอม 2'!M50="ม",1,"")</f>
        <v/>
      </c>
      <c r="M50" s="199" t="str">
        <f>IF('เช็คเวลาเรียน เทอม 2'!N50="ม",1,"")</f>
        <v/>
      </c>
      <c r="N50" s="199" t="str">
        <f>IF('เช็คเวลาเรียน เทอม 2'!O50="ม",1,"")</f>
        <v/>
      </c>
      <c r="O50" s="198"/>
      <c r="P50" s="198"/>
      <c r="Q50" s="199" t="str">
        <f>IF('เช็คเวลาเรียน เทอม 2'!R50="ม",1,"")</f>
        <v/>
      </c>
      <c r="R50" s="199" t="str">
        <f>IF('เช็คเวลาเรียน เทอม 2'!S50="ม",1,"")</f>
        <v/>
      </c>
      <c r="S50" s="199" t="str">
        <f>IF('เช็คเวลาเรียน เทอม 2'!T50="ม",1,"")</f>
        <v/>
      </c>
      <c r="T50" s="199" t="str">
        <f>IF('เช็คเวลาเรียน เทอม 2'!U50="ม",1,"")</f>
        <v/>
      </c>
      <c r="U50" s="199" t="str">
        <f>IF('เช็คเวลาเรียน เทอม 2'!V50="ม",1,"")</f>
        <v/>
      </c>
      <c r="V50" s="198"/>
      <c r="W50" s="198"/>
      <c r="X50" s="199" t="str">
        <f>IF('เช็คเวลาเรียน เทอม 2'!Y50="ม",1,"")</f>
        <v/>
      </c>
      <c r="Y50" s="199" t="str">
        <f>IF('เช็คเวลาเรียน เทอม 2'!Z50="ม",1,"")</f>
        <v/>
      </c>
      <c r="Z50" s="199" t="str">
        <f>IF('เช็คเวลาเรียน เทอม 2'!AA50="ม",1,"")</f>
        <v/>
      </c>
      <c r="AA50" s="199" t="str">
        <f>IF('เช็คเวลาเรียน เทอม 2'!AB50="ม",1,"")</f>
        <v/>
      </c>
      <c r="AB50" s="199" t="str">
        <f>IF('เช็คเวลาเรียน เทอม 2'!AC50="ม",1,"")</f>
        <v/>
      </c>
      <c r="AC50" s="198"/>
      <c r="AD50" s="198"/>
      <c r="AE50" s="199" t="str">
        <f>IF('เช็คเวลาเรียน เทอม 2'!AF50="ม",1,"")</f>
        <v/>
      </c>
      <c r="AF50" s="198"/>
      <c r="AG50" s="338">
        <f t="shared" si="6"/>
        <v>0</v>
      </c>
      <c r="AH50" s="339"/>
      <c r="AI50" s="199" t="str">
        <f>IF('เช็คเวลาเรียน เทอม 2'!AK50="ม",1,"")</f>
        <v/>
      </c>
      <c r="AJ50" s="199" t="str">
        <f>IF('เช็คเวลาเรียน เทอม 2'!AL50="ม",1,"")</f>
        <v/>
      </c>
      <c r="AK50" s="199" t="str">
        <f>IF('เช็คเวลาเรียน เทอม 2'!AM50="ม",1,"")</f>
        <v/>
      </c>
      <c r="AL50" s="199" t="str">
        <f>IF('เช็คเวลาเรียน เทอม 2'!AN50="ม",1,"")</f>
        <v/>
      </c>
      <c r="AM50" s="280"/>
      <c r="AN50" s="198"/>
      <c r="AO50" s="280"/>
      <c r="AP50" s="199" t="str">
        <f>IF('เช็คเวลาเรียน เทอม 2'!AR50="ม",1,"")</f>
        <v/>
      </c>
      <c r="AQ50" s="199" t="str">
        <f>IF('เช็คเวลาเรียน เทอม 2'!AS50="ม",1,"")</f>
        <v/>
      </c>
      <c r="AR50" s="280"/>
      <c r="AS50" s="199" t="str">
        <f>IF('เช็คเวลาเรียน เทอม 2'!AU50="ม",1,"")</f>
        <v/>
      </c>
      <c r="AT50" s="199" t="str">
        <f>IF('เช็คเวลาเรียน เทอม 2'!AV50="ม",1,"")</f>
        <v/>
      </c>
      <c r="AU50" s="198"/>
      <c r="AV50" s="198"/>
      <c r="AW50" s="199" t="str">
        <f>IF('เช็คเวลาเรียน เทอม 2'!AY50="ม",1,"")</f>
        <v/>
      </c>
      <c r="AX50" s="199" t="str">
        <f>IF('เช็คเวลาเรียน เทอม 2'!AZ50="ม",1,"")</f>
        <v/>
      </c>
      <c r="AY50" s="199" t="str">
        <f>IF('เช็คเวลาเรียน เทอม 2'!BA50="ม",1,"")</f>
        <v/>
      </c>
      <c r="AZ50" s="199" t="str">
        <f>IF('เช็คเวลาเรียน เทอม 2'!BB50="ม",1,"")</f>
        <v/>
      </c>
      <c r="BA50" s="199" t="str">
        <f>IF('เช็คเวลาเรียน เทอม 2'!BC50="ม",1,"")</f>
        <v/>
      </c>
      <c r="BB50" s="198"/>
      <c r="BC50" s="198"/>
      <c r="BD50" s="199" t="str">
        <f>IF('เช็คเวลาเรียน เทอม 2'!BF50="ม",1,"")</f>
        <v/>
      </c>
      <c r="BE50" s="199" t="str">
        <f>IF('เช็คเวลาเรียน เทอม 2'!BG50="ม",1,"")</f>
        <v/>
      </c>
      <c r="BF50" s="199" t="str">
        <f>IF('เช็คเวลาเรียน เทอม 2'!BH50="ม",1,"")</f>
        <v/>
      </c>
      <c r="BG50" s="199" t="str">
        <f>IF('เช็คเวลาเรียน เทอม 2'!BI50="ม",1,"")</f>
        <v/>
      </c>
      <c r="BH50" s="199" t="str">
        <f>IF('เช็คเวลาเรียน เทอม 2'!BJ50="ม",1,"")</f>
        <v/>
      </c>
      <c r="BI50" s="198"/>
      <c r="BJ50" s="198"/>
      <c r="BK50" s="199" t="str">
        <f>IF('เช็คเวลาเรียน เทอม 2'!BM50="ม",1,"")</f>
        <v/>
      </c>
      <c r="BL50" s="199" t="str">
        <f>IF('เช็คเวลาเรียน เทอม 2'!BN50="ม",1,"")</f>
        <v/>
      </c>
      <c r="BM50" s="287"/>
      <c r="BN50" s="338">
        <f t="shared" si="7"/>
        <v>0</v>
      </c>
      <c r="BO50" s="339"/>
      <c r="BP50" s="289"/>
      <c r="BQ50" s="198"/>
      <c r="BR50" s="198"/>
      <c r="BS50" s="199" t="str">
        <f>IF('เช็คเวลาเรียน เทอม 2'!BW50="ม",1,"")</f>
        <v/>
      </c>
      <c r="BT50" s="199" t="str">
        <f>IF('เช็คเวลาเรียน เทอม 2'!BX50="ม",1,"")</f>
        <v/>
      </c>
      <c r="BU50" s="199" t="str">
        <f>IF('เช็คเวลาเรียน เทอม 2'!BY50="ม",1,"")</f>
        <v/>
      </c>
      <c r="BV50" s="199" t="str">
        <f>IF('เช็คเวลาเรียน เทอม 2'!BZ50="ม",1,"")</f>
        <v/>
      </c>
      <c r="BW50" s="199" t="str">
        <f>IF('เช็คเวลาเรียน เทอม 2'!CA50="ม",1,"")</f>
        <v/>
      </c>
      <c r="BX50" s="198"/>
      <c r="BY50" s="198"/>
      <c r="BZ50" s="199" t="str">
        <f>IF('เช็คเวลาเรียน เทอม 2'!CD50="ม",1,"")</f>
        <v/>
      </c>
      <c r="CA50" s="199" t="str">
        <f>IF('เช็คเวลาเรียน เทอม 2'!CE50="ม",1,"")</f>
        <v/>
      </c>
      <c r="CB50" s="199" t="str">
        <f>IF('เช็คเวลาเรียน เทอม 2'!CF50="ม",1,"")</f>
        <v/>
      </c>
      <c r="CC50" s="199" t="str">
        <f>IF('เช็คเวลาเรียน เทอม 2'!CG50="ม",1,"")</f>
        <v/>
      </c>
      <c r="CD50" s="199" t="str">
        <f>IF('เช็คเวลาเรียน เทอม 2'!CH50="ม",1,"")</f>
        <v/>
      </c>
      <c r="CE50" s="280"/>
      <c r="CF50" s="198"/>
      <c r="CG50" s="199" t="str">
        <f>IF('เช็คเวลาเรียน เทอม 2'!CK50="ม",1,"")</f>
        <v/>
      </c>
      <c r="CH50" s="199" t="str">
        <f>IF('เช็คเวลาเรียน เทอม 2'!CL50="ม",1,"")</f>
        <v/>
      </c>
      <c r="CI50" s="199" t="str">
        <f>IF('เช็คเวลาเรียน เทอม 2'!CM50="ม",1,"")</f>
        <v/>
      </c>
      <c r="CJ50" s="199" t="str">
        <f>IF('เช็คเวลาเรียน เทอม 2'!CN50="ม",1,"")</f>
        <v/>
      </c>
      <c r="CK50" s="199" t="str">
        <f>IF('เช็คเวลาเรียน เทอม 2'!CO50="ม",1,"")</f>
        <v/>
      </c>
      <c r="CL50" s="198"/>
      <c r="CM50" s="198"/>
      <c r="CN50" s="199" t="str">
        <f>IF('เช็คเวลาเรียน เทอม 2'!CR50="ม",1,"")</f>
        <v/>
      </c>
      <c r="CO50" s="199" t="str">
        <f>IF('เช็คเวลาเรียน เทอม 2'!CS50="ม",1,"")</f>
        <v/>
      </c>
      <c r="CP50" s="199" t="str">
        <f>IF('เช็คเวลาเรียน เทอม 2'!CT50="ม",1,"")</f>
        <v/>
      </c>
      <c r="CQ50" s="199" t="str">
        <f>IF('เช็คเวลาเรียน เทอม 2'!CU50="ม",1,"")</f>
        <v/>
      </c>
      <c r="CR50" s="199" t="str">
        <f>IF('เช็คเวลาเรียน เทอม 2'!CV50="ม",1,"")</f>
        <v/>
      </c>
      <c r="CS50" s="198"/>
      <c r="CT50" s="198"/>
      <c r="CU50" s="338">
        <f t="shared" si="8"/>
        <v>0</v>
      </c>
      <c r="CV50" s="339"/>
      <c r="CW50" s="199" t="str">
        <f>IF('เช็คเวลาเรียน เทอม 2'!DC50="ม",1,"")</f>
        <v/>
      </c>
      <c r="CX50" s="199" t="str">
        <f>IF('เช็คเวลาเรียน เทอม 2'!DD50="ม",1,"")</f>
        <v/>
      </c>
      <c r="CY50" s="199" t="str">
        <f>IF('เช็คเวลาเรียน เทอม 2'!DE50="ม",1,"")</f>
        <v/>
      </c>
      <c r="CZ50" s="199" t="str">
        <f>IF('เช็คเวลาเรียน เทอม 2'!DF50="ม",1,"")</f>
        <v/>
      </c>
      <c r="DA50" s="199" t="str">
        <f>IF('เช็คเวลาเรียน เทอม 2'!DG50="ม",1,"")</f>
        <v/>
      </c>
      <c r="DB50" s="198"/>
      <c r="DC50" s="198"/>
      <c r="DD50" s="199" t="str">
        <f>IF('เช็คเวลาเรียน เทอม 2'!DJ50="ม",1,"")</f>
        <v/>
      </c>
      <c r="DE50" s="199" t="str">
        <f>IF('เช็คเวลาเรียน เทอม 2'!DK50="ม",1,"")</f>
        <v/>
      </c>
      <c r="DF50" s="199" t="str">
        <f>IF('เช็คเวลาเรียน เทอม 2'!DL50="ม",1,"")</f>
        <v/>
      </c>
      <c r="DG50" s="199" t="str">
        <f>IF('เช็คเวลาเรียน เทอม 2'!DM50="ม",1,"")</f>
        <v/>
      </c>
      <c r="DH50" s="199" t="str">
        <f>IF('เช็คเวลาเรียน เทอม 2'!DN50="ม",1,"")</f>
        <v/>
      </c>
      <c r="DI50" s="198"/>
      <c r="DJ50" s="198"/>
      <c r="DK50" s="199" t="str">
        <f>IF('เช็คเวลาเรียน เทอม 2'!DQ50="ม",1,"")</f>
        <v/>
      </c>
      <c r="DL50" s="199" t="str">
        <f>IF('เช็คเวลาเรียน เทอม 2'!DR50="ม",1,"")</f>
        <v/>
      </c>
      <c r="DM50" s="199" t="str">
        <f>IF('เช็คเวลาเรียน เทอม 2'!DS50="ม",1,"")</f>
        <v/>
      </c>
      <c r="DN50" s="199" t="str">
        <f>IF('เช็คเวลาเรียน เทอม 2'!DT50="ม",1,"")</f>
        <v/>
      </c>
      <c r="DO50" s="199" t="str">
        <f>IF('เช็คเวลาเรียน เทอม 2'!DU50="ม",1,"")</f>
        <v/>
      </c>
      <c r="DP50" s="198"/>
      <c r="DQ50" s="289"/>
      <c r="DR50" s="289"/>
      <c r="DS50" s="199" t="str">
        <f>IF('เช็คเวลาเรียน เทอม 2'!DY50="ม",1,"")</f>
        <v/>
      </c>
      <c r="DT50" s="199" t="str">
        <f>IF('เช็คเวลาเรียน เทอม 2'!DZ50="ม",1,"")</f>
        <v/>
      </c>
      <c r="DU50" s="199" t="str">
        <f>IF('เช็คเวลาเรียน เทอม 2'!EA50="ม",1,"")</f>
        <v/>
      </c>
      <c r="DV50" s="199" t="str">
        <f>IF('เช็คเวลาเรียน เทอม 2'!EB50="ม",1,"")</f>
        <v/>
      </c>
      <c r="DW50" s="198"/>
      <c r="DX50" s="198"/>
      <c r="DY50" s="338">
        <f t="shared" si="9"/>
        <v>0</v>
      </c>
      <c r="DZ50" s="339"/>
      <c r="EA50" s="199" t="str">
        <f>IF('เช็คเวลาเรียน เทอม 2'!EI50="ม",1,"")</f>
        <v/>
      </c>
      <c r="EB50" s="199" t="str">
        <f>IF('เช็คเวลาเรียน เทอม 2'!EJ50="ม",1,"")</f>
        <v/>
      </c>
      <c r="EC50" s="199" t="str">
        <f>IF('เช็คเวลาเรียน เทอม 2'!EK50="ม",1,"")</f>
        <v/>
      </c>
      <c r="ED50" s="199" t="str">
        <f>IF('เช็คเวลาเรียน เทอม 2'!EL50="ม",1,"")</f>
        <v/>
      </c>
      <c r="EE50" s="199" t="str">
        <f>IF('เช็คเวลาเรียน เทอม 2'!EM50="ม",1,"")</f>
        <v/>
      </c>
      <c r="EF50" s="198"/>
      <c r="EG50" s="198"/>
      <c r="EH50" s="199" t="str">
        <f>IF('เช็คเวลาเรียน เทอม 2'!EP50="ม",1,"")</f>
        <v/>
      </c>
      <c r="EI50" s="199" t="str">
        <f>IF('เช็คเวลาเรียน เทอม 2'!EQ50="ม",1,"")</f>
        <v/>
      </c>
      <c r="EJ50" s="199" t="str">
        <f>IF('เช็คเวลาเรียน เทอม 2'!ER50="ม",1,"")</f>
        <v/>
      </c>
      <c r="EK50" s="199" t="str">
        <f>IF('เช็คเวลาเรียน เทอม 2'!ES50="ม",1,"")</f>
        <v/>
      </c>
      <c r="EL50" s="199" t="str">
        <f>IF('เช็คเวลาเรียน เทอม 2'!ET50="ม",1,"")</f>
        <v/>
      </c>
      <c r="EM50" s="198"/>
      <c r="EN50" s="198"/>
      <c r="EO50" s="199" t="str">
        <f>IF('เช็คเวลาเรียน เทอม 2'!EW50="ม",1,"")</f>
        <v/>
      </c>
      <c r="EP50" s="199" t="str">
        <f>IF('เช็คเวลาเรียน เทอม 2'!EX50="ม",1,"")</f>
        <v/>
      </c>
      <c r="EQ50" s="199" t="str">
        <f>IF('เช็คเวลาเรียน เทอม 2'!EY50="ม",1,"")</f>
        <v/>
      </c>
      <c r="ER50" s="199" t="str">
        <f>IF('เช็คเวลาเรียน เทอม 2'!EZ50="ม",1,"")</f>
        <v/>
      </c>
      <c r="ES50" s="199" t="str">
        <f>IF('เช็คเวลาเรียน เทอม 2'!FA50="ม",1,"")</f>
        <v/>
      </c>
      <c r="ET50" s="198"/>
      <c r="EU50" s="198"/>
      <c r="EV50" s="199" t="str">
        <f>IF('เช็คเวลาเรียน เทอม 2'!FD50="ม",1,"")</f>
        <v/>
      </c>
      <c r="EW50" s="199" t="str">
        <f>IF('เช็คเวลาเรียน เทอม 2'!FE50="ม",1,"")</f>
        <v/>
      </c>
      <c r="EX50" s="199" t="str">
        <f>IF('เช็คเวลาเรียน เทอม 2'!FF50="ม",1,"")</f>
        <v/>
      </c>
      <c r="EY50" s="199" t="str">
        <f>IF('เช็คเวลาเรียน เทอม 2'!FG50="ม",1,"")</f>
        <v/>
      </c>
      <c r="EZ50" s="199" t="str">
        <f>IF('เช็คเวลาเรียน เทอม 2'!FH50="ม",1,"")</f>
        <v/>
      </c>
      <c r="FA50" s="198"/>
      <c r="FB50" s="198"/>
      <c r="FC50" s="199" t="str">
        <f>IF('เช็คเวลาเรียน เทอม 2'!FK50="ม",1,"")</f>
        <v/>
      </c>
      <c r="FD50" s="199" t="str">
        <f>IF('เช็คเวลาเรียน เทอม 2'!FL50="ม",1,"")</f>
        <v/>
      </c>
      <c r="FE50" s="199" t="str">
        <f>IF('เช็คเวลาเรียน เทอม 2'!FM50="ม",1,"")</f>
        <v/>
      </c>
      <c r="FF50" s="338">
        <f t="shared" si="10"/>
        <v>0</v>
      </c>
      <c r="FG50" s="339"/>
      <c r="FH50" s="199" t="str">
        <f>IF('เช็คเวลาเรียน เทอม 2'!FR50="ม",1,"")</f>
        <v/>
      </c>
      <c r="FI50" s="199" t="str">
        <f>IF('เช็คเวลาเรียน เทอม 2'!FS50="ม",1,"")</f>
        <v/>
      </c>
      <c r="FJ50" s="198"/>
      <c r="FK50" s="198"/>
      <c r="FL50" s="199" t="str">
        <f>IF('เช็คเวลาเรียน เทอม 2'!FV50="ม",1,"")</f>
        <v/>
      </c>
      <c r="FM50" s="289"/>
      <c r="FN50" s="199" t="str">
        <f>IF('เช็คเวลาเรียน เทอม 2'!FX50="ม",1,"")</f>
        <v/>
      </c>
      <c r="FO50" s="199" t="str">
        <f>IF('เช็คเวลาเรียน เทอม 2'!FY50="ม",1,"")</f>
        <v/>
      </c>
      <c r="FP50" s="199" t="str">
        <f>IF('เช็คเวลาเรียน เทอม 2'!FZ50="ม",1,"")</f>
        <v/>
      </c>
      <c r="FQ50" s="198"/>
      <c r="FR50" s="198"/>
      <c r="FS50" s="199" t="str">
        <f>IF('เช็คเวลาเรียน เทอม 2'!GC50="ม",1,"")</f>
        <v/>
      </c>
      <c r="FT50" s="289"/>
      <c r="FU50" s="289"/>
      <c r="FV50" s="289"/>
      <c r="FW50" s="199" t="str">
        <f>IF('เช็คเวลาเรียน เทอม 2'!GG50="ม",1,"")</f>
        <v/>
      </c>
      <c r="FX50" s="198"/>
      <c r="FY50" s="198"/>
      <c r="FZ50" s="199" t="str">
        <f>IF('เช็คเวลาเรียน เทอม 2'!GJ50="ม",1,"")</f>
        <v/>
      </c>
      <c r="GA50" s="199" t="str">
        <f>IF('เช็คเวลาเรียน เทอม 2'!GK50="ม",1,"")</f>
        <v/>
      </c>
      <c r="GB50" s="199" t="str">
        <f>IF('เช็คเวลาเรียน เทอม 2'!GL50="ม",1,"")</f>
        <v/>
      </c>
      <c r="GC50" s="199" t="str">
        <f>IF('เช็คเวลาเรียน เทอม 2'!GM50="ม",1,"")</f>
        <v/>
      </c>
      <c r="GD50" s="199" t="str">
        <f>IF('เช็คเวลาเรียน เทอม 2'!GN50="ม",1,"")</f>
        <v/>
      </c>
      <c r="GE50" s="198"/>
      <c r="GF50" s="198"/>
      <c r="GG50" s="199" t="str">
        <f>IF('เช็คเวลาเรียน เทอม 2'!GQ50="ม",1,"")</f>
        <v/>
      </c>
      <c r="GH50" s="199" t="str">
        <f>IF('เช็คเวลาเรียน เทอม 2'!GR50="ม",1,"")</f>
        <v/>
      </c>
      <c r="GI50" s="199" t="str">
        <f>IF('เช็คเวลาเรียน เทอม 2'!GS50="ม",1,"")</f>
        <v/>
      </c>
      <c r="GJ50" s="199" t="str">
        <f>IF('เช็คเวลาเรียน เทอม 2'!GT50="ม",1,"")</f>
        <v/>
      </c>
      <c r="GK50" s="199" t="str">
        <f>IF('เช็คเวลาเรียน เทอม 2'!GU50="ม",1,"")</f>
        <v/>
      </c>
      <c r="GL50" s="338">
        <f t="shared" si="11"/>
        <v>0</v>
      </c>
      <c r="GM50" s="339"/>
    </row>
    <row r="51" spans="1:195" ht="14.85" customHeight="1">
      <c r="A51" s="134" t="str">
        <f>IF('ข้อมูล นร'!A47="","X",'ข้อมูล นร'!A47)</f>
        <v>X</v>
      </c>
      <c r="B51" s="81" t="str">
        <f>IF('ข้อมูล นร'!D47="","",'ข้อมูล นร'!D47)</f>
        <v/>
      </c>
      <c r="C51" s="199" t="str">
        <f>IF('เช็คเวลาเรียน เทอม 2'!D51="ม",1,"")</f>
        <v/>
      </c>
      <c r="D51" s="199" t="str">
        <f>IF('เช็คเวลาเรียน เทอม 2'!E51="ม",1,"")</f>
        <v/>
      </c>
      <c r="E51" s="199" t="str">
        <f>IF('เช็คเวลาเรียน เทอม 2'!F51="ม",1,"")</f>
        <v/>
      </c>
      <c r="F51" s="199" t="str">
        <f>IF('เช็คเวลาเรียน เทอม 2'!G51="ม",1,"")</f>
        <v/>
      </c>
      <c r="G51" s="199" t="str">
        <f>IF('เช็คเวลาเรียน เทอม 2'!H51="ม",1,"")</f>
        <v/>
      </c>
      <c r="H51" s="198"/>
      <c r="I51" s="198"/>
      <c r="J51" s="199" t="str">
        <f>IF('เช็คเวลาเรียน เทอม 2'!K51="ม",1,"")</f>
        <v/>
      </c>
      <c r="K51" s="199" t="str">
        <f>IF('เช็คเวลาเรียน เทอม 2'!L51="ม",1,"")</f>
        <v/>
      </c>
      <c r="L51" s="199" t="str">
        <f>IF('เช็คเวลาเรียน เทอม 2'!M51="ม",1,"")</f>
        <v/>
      </c>
      <c r="M51" s="199" t="str">
        <f>IF('เช็คเวลาเรียน เทอม 2'!N51="ม",1,"")</f>
        <v/>
      </c>
      <c r="N51" s="199" t="str">
        <f>IF('เช็คเวลาเรียน เทอม 2'!O51="ม",1,"")</f>
        <v/>
      </c>
      <c r="O51" s="198"/>
      <c r="P51" s="198"/>
      <c r="Q51" s="199" t="str">
        <f>IF('เช็คเวลาเรียน เทอม 2'!R51="ม",1,"")</f>
        <v/>
      </c>
      <c r="R51" s="199" t="str">
        <f>IF('เช็คเวลาเรียน เทอม 2'!S51="ม",1,"")</f>
        <v/>
      </c>
      <c r="S51" s="199" t="str">
        <f>IF('เช็คเวลาเรียน เทอม 2'!T51="ม",1,"")</f>
        <v/>
      </c>
      <c r="T51" s="199" t="str">
        <f>IF('เช็คเวลาเรียน เทอม 2'!U51="ม",1,"")</f>
        <v/>
      </c>
      <c r="U51" s="199" t="str">
        <f>IF('เช็คเวลาเรียน เทอม 2'!V51="ม",1,"")</f>
        <v/>
      </c>
      <c r="V51" s="198"/>
      <c r="W51" s="198"/>
      <c r="X51" s="199" t="str">
        <f>IF('เช็คเวลาเรียน เทอม 2'!Y51="ม",1,"")</f>
        <v/>
      </c>
      <c r="Y51" s="199" t="str">
        <f>IF('เช็คเวลาเรียน เทอม 2'!Z51="ม",1,"")</f>
        <v/>
      </c>
      <c r="Z51" s="199" t="str">
        <f>IF('เช็คเวลาเรียน เทอม 2'!AA51="ม",1,"")</f>
        <v/>
      </c>
      <c r="AA51" s="199" t="str">
        <f>IF('เช็คเวลาเรียน เทอม 2'!AB51="ม",1,"")</f>
        <v/>
      </c>
      <c r="AB51" s="199" t="str">
        <f>IF('เช็คเวลาเรียน เทอม 2'!AC51="ม",1,"")</f>
        <v/>
      </c>
      <c r="AC51" s="198"/>
      <c r="AD51" s="198"/>
      <c r="AE51" s="199" t="str">
        <f>IF('เช็คเวลาเรียน เทอม 2'!AF51="ม",1,"")</f>
        <v/>
      </c>
      <c r="AF51" s="198"/>
      <c r="AG51" s="338">
        <f t="shared" si="6"/>
        <v>0</v>
      </c>
      <c r="AH51" s="339"/>
      <c r="AI51" s="199" t="str">
        <f>IF('เช็คเวลาเรียน เทอม 2'!AK51="ม",1,"")</f>
        <v/>
      </c>
      <c r="AJ51" s="199" t="str">
        <f>IF('เช็คเวลาเรียน เทอม 2'!AL51="ม",1,"")</f>
        <v/>
      </c>
      <c r="AK51" s="199" t="str">
        <f>IF('เช็คเวลาเรียน เทอม 2'!AM51="ม",1,"")</f>
        <v/>
      </c>
      <c r="AL51" s="199" t="str">
        <f>IF('เช็คเวลาเรียน เทอม 2'!AN51="ม",1,"")</f>
        <v/>
      </c>
      <c r="AM51" s="280"/>
      <c r="AN51" s="198"/>
      <c r="AO51" s="280"/>
      <c r="AP51" s="199" t="str">
        <f>IF('เช็คเวลาเรียน เทอม 2'!AR51="ม",1,"")</f>
        <v/>
      </c>
      <c r="AQ51" s="199" t="str">
        <f>IF('เช็คเวลาเรียน เทอม 2'!AS51="ม",1,"")</f>
        <v/>
      </c>
      <c r="AR51" s="280"/>
      <c r="AS51" s="199" t="str">
        <f>IF('เช็คเวลาเรียน เทอม 2'!AU51="ม",1,"")</f>
        <v/>
      </c>
      <c r="AT51" s="199" t="str">
        <f>IF('เช็คเวลาเรียน เทอม 2'!AV51="ม",1,"")</f>
        <v/>
      </c>
      <c r="AU51" s="198"/>
      <c r="AV51" s="198"/>
      <c r="AW51" s="199" t="str">
        <f>IF('เช็คเวลาเรียน เทอม 2'!AY51="ม",1,"")</f>
        <v/>
      </c>
      <c r="AX51" s="199" t="str">
        <f>IF('เช็คเวลาเรียน เทอม 2'!AZ51="ม",1,"")</f>
        <v/>
      </c>
      <c r="AY51" s="199" t="str">
        <f>IF('เช็คเวลาเรียน เทอม 2'!BA51="ม",1,"")</f>
        <v/>
      </c>
      <c r="AZ51" s="199" t="str">
        <f>IF('เช็คเวลาเรียน เทอม 2'!BB51="ม",1,"")</f>
        <v/>
      </c>
      <c r="BA51" s="199" t="str">
        <f>IF('เช็คเวลาเรียน เทอม 2'!BC51="ม",1,"")</f>
        <v/>
      </c>
      <c r="BB51" s="198"/>
      <c r="BC51" s="198"/>
      <c r="BD51" s="199" t="str">
        <f>IF('เช็คเวลาเรียน เทอม 2'!BF51="ม",1,"")</f>
        <v/>
      </c>
      <c r="BE51" s="199" t="str">
        <f>IF('เช็คเวลาเรียน เทอม 2'!BG51="ม",1,"")</f>
        <v/>
      </c>
      <c r="BF51" s="199" t="str">
        <f>IF('เช็คเวลาเรียน เทอม 2'!BH51="ม",1,"")</f>
        <v/>
      </c>
      <c r="BG51" s="199" t="str">
        <f>IF('เช็คเวลาเรียน เทอม 2'!BI51="ม",1,"")</f>
        <v/>
      </c>
      <c r="BH51" s="199" t="str">
        <f>IF('เช็คเวลาเรียน เทอม 2'!BJ51="ม",1,"")</f>
        <v/>
      </c>
      <c r="BI51" s="198"/>
      <c r="BJ51" s="198"/>
      <c r="BK51" s="199" t="str">
        <f>IF('เช็คเวลาเรียน เทอม 2'!BM51="ม",1,"")</f>
        <v/>
      </c>
      <c r="BL51" s="199" t="str">
        <f>IF('เช็คเวลาเรียน เทอม 2'!BN51="ม",1,"")</f>
        <v/>
      </c>
      <c r="BM51" s="287"/>
      <c r="BN51" s="338">
        <f t="shared" si="7"/>
        <v>0</v>
      </c>
      <c r="BO51" s="339"/>
      <c r="BP51" s="289"/>
      <c r="BQ51" s="198"/>
      <c r="BR51" s="198"/>
      <c r="BS51" s="199" t="str">
        <f>IF('เช็คเวลาเรียน เทอม 2'!BW51="ม",1,"")</f>
        <v/>
      </c>
      <c r="BT51" s="199" t="str">
        <f>IF('เช็คเวลาเรียน เทอม 2'!BX51="ม",1,"")</f>
        <v/>
      </c>
      <c r="BU51" s="199" t="str">
        <f>IF('เช็คเวลาเรียน เทอม 2'!BY51="ม",1,"")</f>
        <v/>
      </c>
      <c r="BV51" s="199" t="str">
        <f>IF('เช็คเวลาเรียน เทอม 2'!BZ51="ม",1,"")</f>
        <v/>
      </c>
      <c r="BW51" s="199" t="str">
        <f>IF('เช็คเวลาเรียน เทอม 2'!CA51="ม",1,"")</f>
        <v/>
      </c>
      <c r="BX51" s="198"/>
      <c r="BY51" s="198"/>
      <c r="BZ51" s="199" t="str">
        <f>IF('เช็คเวลาเรียน เทอม 2'!CD51="ม",1,"")</f>
        <v/>
      </c>
      <c r="CA51" s="199" t="str">
        <f>IF('เช็คเวลาเรียน เทอม 2'!CE51="ม",1,"")</f>
        <v/>
      </c>
      <c r="CB51" s="199" t="str">
        <f>IF('เช็คเวลาเรียน เทอม 2'!CF51="ม",1,"")</f>
        <v/>
      </c>
      <c r="CC51" s="199" t="str">
        <f>IF('เช็คเวลาเรียน เทอม 2'!CG51="ม",1,"")</f>
        <v/>
      </c>
      <c r="CD51" s="199" t="str">
        <f>IF('เช็คเวลาเรียน เทอม 2'!CH51="ม",1,"")</f>
        <v/>
      </c>
      <c r="CE51" s="280"/>
      <c r="CF51" s="198"/>
      <c r="CG51" s="199" t="str">
        <f>IF('เช็คเวลาเรียน เทอม 2'!CK51="ม",1,"")</f>
        <v/>
      </c>
      <c r="CH51" s="199" t="str">
        <f>IF('เช็คเวลาเรียน เทอม 2'!CL51="ม",1,"")</f>
        <v/>
      </c>
      <c r="CI51" s="199" t="str">
        <f>IF('เช็คเวลาเรียน เทอม 2'!CM51="ม",1,"")</f>
        <v/>
      </c>
      <c r="CJ51" s="199" t="str">
        <f>IF('เช็คเวลาเรียน เทอม 2'!CN51="ม",1,"")</f>
        <v/>
      </c>
      <c r="CK51" s="199" t="str">
        <f>IF('เช็คเวลาเรียน เทอม 2'!CO51="ม",1,"")</f>
        <v/>
      </c>
      <c r="CL51" s="198"/>
      <c r="CM51" s="198"/>
      <c r="CN51" s="199" t="str">
        <f>IF('เช็คเวลาเรียน เทอม 2'!CR51="ม",1,"")</f>
        <v/>
      </c>
      <c r="CO51" s="199" t="str">
        <f>IF('เช็คเวลาเรียน เทอม 2'!CS51="ม",1,"")</f>
        <v/>
      </c>
      <c r="CP51" s="199" t="str">
        <f>IF('เช็คเวลาเรียน เทอม 2'!CT51="ม",1,"")</f>
        <v/>
      </c>
      <c r="CQ51" s="199" t="str">
        <f>IF('เช็คเวลาเรียน เทอม 2'!CU51="ม",1,"")</f>
        <v/>
      </c>
      <c r="CR51" s="199" t="str">
        <f>IF('เช็คเวลาเรียน เทอม 2'!CV51="ม",1,"")</f>
        <v/>
      </c>
      <c r="CS51" s="198"/>
      <c r="CT51" s="198"/>
      <c r="CU51" s="338">
        <f t="shared" si="8"/>
        <v>0</v>
      </c>
      <c r="CV51" s="339"/>
      <c r="CW51" s="199" t="str">
        <f>IF('เช็คเวลาเรียน เทอม 2'!DC51="ม",1,"")</f>
        <v/>
      </c>
      <c r="CX51" s="199" t="str">
        <f>IF('เช็คเวลาเรียน เทอม 2'!DD51="ม",1,"")</f>
        <v/>
      </c>
      <c r="CY51" s="199" t="str">
        <f>IF('เช็คเวลาเรียน เทอม 2'!DE51="ม",1,"")</f>
        <v/>
      </c>
      <c r="CZ51" s="199" t="str">
        <f>IF('เช็คเวลาเรียน เทอม 2'!DF51="ม",1,"")</f>
        <v/>
      </c>
      <c r="DA51" s="199" t="str">
        <f>IF('เช็คเวลาเรียน เทอม 2'!DG51="ม",1,"")</f>
        <v/>
      </c>
      <c r="DB51" s="198"/>
      <c r="DC51" s="198"/>
      <c r="DD51" s="199" t="str">
        <f>IF('เช็คเวลาเรียน เทอม 2'!DJ51="ม",1,"")</f>
        <v/>
      </c>
      <c r="DE51" s="199" t="str">
        <f>IF('เช็คเวลาเรียน เทอม 2'!DK51="ม",1,"")</f>
        <v/>
      </c>
      <c r="DF51" s="199" t="str">
        <f>IF('เช็คเวลาเรียน เทอม 2'!DL51="ม",1,"")</f>
        <v/>
      </c>
      <c r="DG51" s="199" t="str">
        <f>IF('เช็คเวลาเรียน เทอม 2'!DM51="ม",1,"")</f>
        <v/>
      </c>
      <c r="DH51" s="199" t="str">
        <f>IF('เช็คเวลาเรียน เทอม 2'!DN51="ม",1,"")</f>
        <v/>
      </c>
      <c r="DI51" s="198"/>
      <c r="DJ51" s="198"/>
      <c r="DK51" s="199" t="str">
        <f>IF('เช็คเวลาเรียน เทอม 2'!DQ51="ม",1,"")</f>
        <v/>
      </c>
      <c r="DL51" s="199" t="str">
        <f>IF('เช็คเวลาเรียน เทอม 2'!DR51="ม",1,"")</f>
        <v/>
      </c>
      <c r="DM51" s="199" t="str">
        <f>IF('เช็คเวลาเรียน เทอม 2'!DS51="ม",1,"")</f>
        <v/>
      </c>
      <c r="DN51" s="199" t="str">
        <f>IF('เช็คเวลาเรียน เทอม 2'!DT51="ม",1,"")</f>
        <v/>
      </c>
      <c r="DO51" s="199" t="str">
        <f>IF('เช็คเวลาเรียน เทอม 2'!DU51="ม",1,"")</f>
        <v/>
      </c>
      <c r="DP51" s="198"/>
      <c r="DQ51" s="289"/>
      <c r="DR51" s="289"/>
      <c r="DS51" s="199" t="str">
        <f>IF('เช็คเวลาเรียน เทอม 2'!DY51="ม",1,"")</f>
        <v/>
      </c>
      <c r="DT51" s="199" t="str">
        <f>IF('เช็คเวลาเรียน เทอม 2'!DZ51="ม",1,"")</f>
        <v/>
      </c>
      <c r="DU51" s="199" t="str">
        <f>IF('เช็คเวลาเรียน เทอม 2'!EA51="ม",1,"")</f>
        <v/>
      </c>
      <c r="DV51" s="199" t="str">
        <f>IF('เช็คเวลาเรียน เทอม 2'!EB51="ม",1,"")</f>
        <v/>
      </c>
      <c r="DW51" s="198"/>
      <c r="DX51" s="198"/>
      <c r="DY51" s="338">
        <f t="shared" si="9"/>
        <v>0</v>
      </c>
      <c r="DZ51" s="339"/>
      <c r="EA51" s="199" t="str">
        <f>IF('เช็คเวลาเรียน เทอม 2'!EI51="ม",1,"")</f>
        <v/>
      </c>
      <c r="EB51" s="199" t="str">
        <f>IF('เช็คเวลาเรียน เทอม 2'!EJ51="ม",1,"")</f>
        <v/>
      </c>
      <c r="EC51" s="199" t="str">
        <f>IF('เช็คเวลาเรียน เทอม 2'!EK51="ม",1,"")</f>
        <v/>
      </c>
      <c r="ED51" s="199" t="str">
        <f>IF('เช็คเวลาเรียน เทอม 2'!EL51="ม",1,"")</f>
        <v/>
      </c>
      <c r="EE51" s="199" t="str">
        <f>IF('เช็คเวลาเรียน เทอม 2'!EM51="ม",1,"")</f>
        <v/>
      </c>
      <c r="EF51" s="198"/>
      <c r="EG51" s="198"/>
      <c r="EH51" s="199" t="str">
        <f>IF('เช็คเวลาเรียน เทอม 2'!EP51="ม",1,"")</f>
        <v/>
      </c>
      <c r="EI51" s="199" t="str">
        <f>IF('เช็คเวลาเรียน เทอม 2'!EQ51="ม",1,"")</f>
        <v/>
      </c>
      <c r="EJ51" s="199" t="str">
        <f>IF('เช็คเวลาเรียน เทอม 2'!ER51="ม",1,"")</f>
        <v/>
      </c>
      <c r="EK51" s="199" t="str">
        <f>IF('เช็คเวลาเรียน เทอม 2'!ES51="ม",1,"")</f>
        <v/>
      </c>
      <c r="EL51" s="199" t="str">
        <f>IF('เช็คเวลาเรียน เทอม 2'!ET51="ม",1,"")</f>
        <v/>
      </c>
      <c r="EM51" s="198"/>
      <c r="EN51" s="198"/>
      <c r="EO51" s="199" t="str">
        <f>IF('เช็คเวลาเรียน เทอม 2'!EW51="ม",1,"")</f>
        <v/>
      </c>
      <c r="EP51" s="199" t="str">
        <f>IF('เช็คเวลาเรียน เทอม 2'!EX51="ม",1,"")</f>
        <v/>
      </c>
      <c r="EQ51" s="199" t="str">
        <f>IF('เช็คเวลาเรียน เทอม 2'!EY51="ม",1,"")</f>
        <v/>
      </c>
      <c r="ER51" s="199" t="str">
        <f>IF('เช็คเวลาเรียน เทอม 2'!EZ51="ม",1,"")</f>
        <v/>
      </c>
      <c r="ES51" s="199" t="str">
        <f>IF('เช็คเวลาเรียน เทอม 2'!FA51="ม",1,"")</f>
        <v/>
      </c>
      <c r="ET51" s="198"/>
      <c r="EU51" s="198"/>
      <c r="EV51" s="199" t="str">
        <f>IF('เช็คเวลาเรียน เทอม 2'!FD51="ม",1,"")</f>
        <v/>
      </c>
      <c r="EW51" s="199" t="str">
        <f>IF('เช็คเวลาเรียน เทอม 2'!FE51="ม",1,"")</f>
        <v/>
      </c>
      <c r="EX51" s="199" t="str">
        <f>IF('เช็คเวลาเรียน เทอม 2'!FF51="ม",1,"")</f>
        <v/>
      </c>
      <c r="EY51" s="199" t="str">
        <f>IF('เช็คเวลาเรียน เทอม 2'!FG51="ม",1,"")</f>
        <v/>
      </c>
      <c r="EZ51" s="199" t="str">
        <f>IF('เช็คเวลาเรียน เทอม 2'!FH51="ม",1,"")</f>
        <v/>
      </c>
      <c r="FA51" s="198"/>
      <c r="FB51" s="198"/>
      <c r="FC51" s="199" t="str">
        <f>IF('เช็คเวลาเรียน เทอม 2'!FK51="ม",1,"")</f>
        <v/>
      </c>
      <c r="FD51" s="199" t="str">
        <f>IF('เช็คเวลาเรียน เทอม 2'!FL51="ม",1,"")</f>
        <v/>
      </c>
      <c r="FE51" s="199" t="str">
        <f>IF('เช็คเวลาเรียน เทอม 2'!FM51="ม",1,"")</f>
        <v/>
      </c>
      <c r="FF51" s="338">
        <f t="shared" si="10"/>
        <v>0</v>
      </c>
      <c r="FG51" s="339"/>
      <c r="FH51" s="199" t="str">
        <f>IF('เช็คเวลาเรียน เทอม 2'!FR51="ม",1,"")</f>
        <v/>
      </c>
      <c r="FI51" s="199" t="str">
        <f>IF('เช็คเวลาเรียน เทอม 2'!FS51="ม",1,"")</f>
        <v/>
      </c>
      <c r="FJ51" s="198"/>
      <c r="FK51" s="198"/>
      <c r="FL51" s="199" t="str">
        <f>IF('เช็คเวลาเรียน เทอม 2'!FV51="ม",1,"")</f>
        <v/>
      </c>
      <c r="FM51" s="289"/>
      <c r="FN51" s="199" t="str">
        <f>IF('เช็คเวลาเรียน เทอม 2'!FX51="ม",1,"")</f>
        <v/>
      </c>
      <c r="FO51" s="199" t="str">
        <f>IF('เช็คเวลาเรียน เทอม 2'!FY51="ม",1,"")</f>
        <v/>
      </c>
      <c r="FP51" s="199" t="str">
        <f>IF('เช็คเวลาเรียน เทอม 2'!FZ51="ม",1,"")</f>
        <v/>
      </c>
      <c r="FQ51" s="198"/>
      <c r="FR51" s="198"/>
      <c r="FS51" s="199" t="str">
        <f>IF('เช็คเวลาเรียน เทอม 2'!GC51="ม",1,"")</f>
        <v/>
      </c>
      <c r="FT51" s="289"/>
      <c r="FU51" s="289"/>
      <c r="FV51" s="289"/>
      <c r="FW51" s="199" t="str">
        <f>IF('เช็คเวลาเรียน เทอม 2'!GG51="ม",1,"")</f>
        <v/>
      </c>
      <c r="FX51" s="198"/>
      <c r="FY51" s="198"/>
      <c r="FZ51" s="199" t="str">
        <f>IF('เช็คเวลาเรียน เทอม 2'!GJ51="ม",1,"")</f>
        <v/>
      </c>
      <c r="GA51" s="199" t="str">
        <f>IF('เช็คเวลาเรียน เทอม 2'!GK51="ม",1,"")</f>
        <v/>
      </c>
      <c r="GB51" s="199" t="str">
        <f>IF('เช็คเวลาเรียน เทอม 2'!GL51="ม",1,"")</f>
        <v/>
      </c>
      <c r="GC51" s="199" t="str">
        <f>IF('เช็คเวลาเรียน เทอม 2'!GM51="ม",1,"")</f>
        <v/>
      </c>
      <c r="GD51" s="199" t="str">
        <f>IF('เช็คเวลาเรียน เทอม 2'!GN51="ม",1,"")</f>
        <v/>
      </c>
      <c r="GE51" s="198"/>
      <c r="GF51" s="198"/>
      <c r="GG51" s="199" t="str">
        <f>IF('เช็คเวลาเรียน เทอม 2'!GQ51="ม",1,"")</f>
        <v/>
      </c>
      <c r="GH51" s="199" t="str">
        <f>IF('เช็คเวลาเรียน เทอม 2'!GR51="ม",1,"")</f>
        <v/>
      </c>
      <c r="GI51" s="199" t="str">
        <f>IF('เช็คเวลาเรียน เทอม 2'!GS51="ม",1,"")</f>
        <v/>
      </c>
      <c r="GJ51" s="199" t="str">
        <f>IF('เช็คเวลาเรียน เทอม 2'!GT51="ม",1,"")</f>
        <v/>
      </c>
      <c r="GK51" s="199" t="str">
        <f>IF('เช็คเวลาเรียน เทอม 2'!GU51="ม",1,"")</f>
        <v/>
      </c>
      <c r="GL51" s="338">
        <f t="shared" si="11"/>
        <v>0</v>
      </c>
      <c r="GM51" s="339"/>
    </row>
    <row r="52" spans="1:195" ht="14.85" customHeight="1">
      <c r="A52" s="134" t="str">
        <f>IF('ข้อมูล นร'!A48="","X",'ข้อมูล นร'!A48)</f>
        <v>X</v>
      </c>
      <c r="B52" s="81" t="str">
        <f>IF('ข้อมูล นร'!D48="","",'ข้อมูล นร'!D48)</f>
        <v/>
      </c>
      <c r="C52" s="199" t="str">
        <f>IF('เช็คเวลาเรียน เทอม 2'!D52="ม",1,"")</f>
        <v/>
      </c>
      <c r="D52" s="199" t="str">
        <f>IF('เช็คเวลาเรียน เทอม 2'!E52="ม",1,"")</f>
        <v/>
      </c>
      <c r="E52" s="199" t="str">
        <f>IF('เช็คเวลาเรียน เทอม 2'!F52="ม",1,"")</f>
        <v/>
      </c>
      <c r="F52" s="199" t="str">
        <f>IF('เช็คเวลาเรียน เทอม 2'!G52="ม",1,"")</f>
        <v/>
      </c>
      <c r="G52" s="199" t="str">
        <f>IF('เช็คเวลาเรียน เทอม 2'!H52="ม",1,"")</f>
        <v/>
      </c>
      <c r="H52" s="198"/>
      <c r="I52" s="198"/>
      <c r="J52" s="199" t="str">
        <f>IF('เช็คเวลาเรียน เทอม 2'!K52="ม",1,"")</f>
        <v/>
      </c>
      <c r="K52" s="199" t="str">
        <f>IF('เช็คเวลาเรียน เทอม 2'!L52="ม",1,"")</f>
        <v/>
      </c>
      <c r="L52" s="199" t="str">
        <f>IF('เช็คเวลาเรียน เทอม 2'!M52="ม",1,"")</f>
        <v/>
      </c>
      <c r="M52" s="199" t="str">
        <f>IF('เช็คเวลาเรียน เทอม 2'!N52="ม",1,"")</f>
        <v/>
      </c>
      <c r="N52" s="199" t="str">
        <f>IF('เช็คเวลาเรียน เทอม 2'!O52="ม",1,"")</f>
        <v/>
      </c>
      <c r="O52" s="198"/>
      <c r="P52" s="198"/>
      <c r="Q52" s="199" t="str">
        <f>IF('เช็คเวลาเรียน เทอม 2'!R52="ม",1,"")</f>
        <v/>
      </c>
      <c r="R52" s="199" t="str">
        <f>IF('เช็คเวลาเรียน เทอม 2'!S52="ม",1,"")</f>
        <v/>
      </c>
      <c r="S52" s="199" t="str">
        <f>IF('เช็คเวลาเรียน เทอม 2'!T52="ม",1,"")</f>
        <v/>
      </c>
      <c r="T52" s="199" t="str">
        <f>IF('เช็คเวลาเรียน เทอม 2'!U52="ม",1,"")</f>
        <v/>
      </c>
      <c r="U52" s="199" t="str">
        <f>IF('เช็คเวลาเรียน เทอม 2'!V52="ม",1,"")</f>
        <v/>
      </c>
      <c r="V52" s="198"/>
      <c r="W52" s="198"/>
      <c r="X52" s="199" t="str">
        <f>IF('เช็คเวลาเรียน เทอม 2'!Y52="ม",1,"")</f>
        <v/>
      </c>
      <c r="Y52" s="199" t="str">
        <f>IF('เช็คเวลาเรียน เทอม 2'!Z52="ม",1,"")</f>
        <v/>
      </c>
      <c r="Z52" s="199" t="str">
        <f>IF('เช็คเวลาเรียน เทอม 2'!AA52="ม",1,"")</f>
        <v/>
      </c>
      <c r="AA52" s="199" t="str">
        <f>IF('เช็คเวลาเรียน เทอม 2'!AB52="ม",1,"")</f>
        <v/>
      </c>
      <c r="AB52" s="199" t="str">
        <f>IF('เช็คเวลาเรียน เทอม 2'!AC52="ม",1,"")</f>
        <v/>
      </c>
      <c r="AC52" s="198"/>
      <c r="AD52" s="198"/>
      <c r="AE52" s="199" t="str">
        <f>IF('เช็คเวลาเรียน เทอม 2'!AF52="ม",1,"")</f>
        <v/>
      </c>
      <c r="AF52" s="198"/>
      <c r="AG52" s="338">
        <f t="shared" si="6"/>
        <v>0</v>
      </c>
      <c r="AH52" s="339"/>
      <c r="AI52" s="199" t="str">
        <f>IF('เช็คเวลาเรียน เทอม 2'!AK52="ม",1,"")</f>
        <v/>
      </c>
      <c r="AJ52" s="199" t="str">
        <f>IF('เช็คเวลาเรียน เทอม 2'!AL52="ม",1,"")</f>
        <v/>
      </c>
      <c r="AK52" s="199" t="str">
        <f>IF('เช็คเวลาเรียน เทอม 2'!AM52="ม",1,"")</f>
        <v/>
      </c>
      <c r="AL52" s="199" t="str">
        <f>IF('เช็คเวลาเรียน เทอม 2'!AN52="ม",1,"")</f>
        <v/>
      </c>
      <c r="AM52" s="280"/>
      <c r="AN52" s="198"/>
      <c r="AO52" s="280"/>
      <c r="AP52" s="199" t="str">
        <f>IF('เช็คเวลาเรียน เทอม 2'!AR52="ม",1,"")</f>
        <v/>
      </c>
      <c r="AQ52" s="199" t="str">
        <f>IF('เช็คเวลาเรียน เทอม 2'!AS52="ม",1,"")</f>
        <v/>
      </c>
      <c r="AR52" s="280"/>
      <c r="AS52" s="199" t="str">
        <f>IF('เช็คเวลาเรียน เทอม 2'!AU52="ม",1,"")</f>
        <v/>
      </c>
      <c r="AT52" s="199" t="str">
        <f>IF('เช็คเวลาเรียน เทอม 2'!AV52="ม",1,"")</f>
        <v/>
      </c>
      <c r="AU52" s="198"/>
      <c r="AV52" s="198"/>
      <c r="AW52" s="199" t="str">
        <f>IF('เช็คเวลาเรียน เทอม 2'!AY52="ม",1,"")</f>
        <v/>
      </c>
      <c r="AX52" s="199" t="str">
        <f>IF('เช็คเวลาเรียน เทอม 2'!AZ52="ม",1,"")</f>
        <v/>
      </c>
      <c r="AY52" s="199" t="str">
        <f>IF('เช็คเวลาเรียน เทอม 2'!BA52="ม",1,"")</f>
        <v/>
      </c>
      <c r="AZ52" s="199" t="str">
        <f>IF('เช็คเวลาเรียน เทอม 2'!BB52="ม",1,"")</f>
        <v/>
      </c>
      <c r="BA52" s="199" t="str">
        <f>IF('เช็คเวลาเรียน เทอม 2'!BC52="ม",1,"")</f>
        <v/>
      </c>
      <c r="BB52" s="198"/>
      <c r="BC52" s="198"/>
      <c r="BD52" s="199" t="str">
        <f>IF('เช็คเวลาเรียน เทอม 2'!BF52="ม",1,"")</f>
        <v/>
      </c>
      <c r="BE52" s="199" t="str">
        <f>IF('เช็คเวลาเรียน เทอม 2'!BG52="ม",1,"")</f>
        <v/>
      </c>
      <c r="BF52" s="199" t="str">
        <f>IF('เช็คเวลาเรียน เทอม 2'!BH52="ม",1,"")</f>
        <v/>
      </c>
      <c r="BG52" s="199" t="str">
        <f>IF('เช็คเวลาเรียน เทอม 2'!BI52="ม",1,"")</f>
        <v/>
      </c>
      <c r="BH52" s="199" t="str">
        <f>IF('เช็คเวลาเรียน เทอม 2'!BJ52="ม",1,"")</f>
        <v/>
      </c>
      <c r="BI52" s="198"/>
      <c r="BJ52" s="198"/>
      <c r="BK52" s="199" t="str">
        <f>IF('เช็คเวลาเรียน เทอม 2'!BM52="ม",1,"")</f>
        <v/>
      </c>
      <c r="BL52" s="199" t="str">
        <f>IF('เช็คเวลาเรียน เทอม 2'!BN52="ม",1,"")</f>
        <v/>
      </c>
      <c r="BM52" s="287"/>
      <c r="BN52" s="338">
        <f t="shared" si="7"/>
        <v>0</v>
      </c>
      <c r="BO52" s="339"/>
      <c r="BP52" s="289"/>
      <c r="BQ52" s="198"/>
      <c r="BR52" s="198"/>
      <c r="BS52" s="199" t="str">
        <f>IF('เช็คเวลาเรียน เทอม 2'!BW52="ม",1,"")</f>
        <v/>
      </c>
      <c r="BT52" s="199" t="str">
        <f>IF('เช็คเวลาเรียน เทอม 2'!BX52="ม",1,"")</f>
        <v/>
      </c>
      <c r="BU52" s="199" t="str">
        <f>IF('เช็คเวลาเรียน เทอม 2'!BY52="ม",1,"")</f>
        <v/>
      </c>
      <c r="BV52" s="199" t="str">
        <f>IF('เช็คเวลาเรียน เทอม 2'!BZ52="ม",1,"")</f>
        <v/>
      </c>
      <c r="BW52" s="199" t="str">
        <f>IF('เช็คเวลาเรียน เทอม 2'!CA52="ม",1,"")</f>
        <v/>
      </c>
      <c r="BX52" s="198"/>
      <c r="BY52" s="198"/>
      <c r="BZ52" s="199" t="str">
        <f>IF('เช็คเวลาเรียน เทอม 2'!CD52="ม",1,"")</f>
        <v/>
      </c>
      <c r="CA52" s="199" t="str">
        <f>IF('เช็คเวลาเรียน เทอม 2'!CE52="ม",1,"")</f>
        <v/>
      </c>
      <c r="CB52" s="199" t="str">
        <f>IF('เช็คเวลาเรียน เทอม 2'!CF52="ม",1,"")</f>
        <v/>
      </c>
      <c r="CC52" s="199" t="str">
        <f>IF('เช็คเวลาเรียน เทอม 2'!CG52="ม",1,"")</f>
        <v/>
      </c>
      <c r="CD52" s="199" t="str">
        <f>IF('เช็คเวลาเรียน เทอม 2'!CH52="ม",1,"")</f>
        <v/>
      </c>
      <c r="CE52" s="280"/>
      <c r="CF52" s="198"/>
      <c r="CG52" s="199" t="str">
        <f>IF('เช็คเวลาเรียน เทอม 2'!CK52="ม",1,"")</f>
        <v/>
      </c>
      <c r="CH52" s="199" t="str">
        <f>IF('เช็คเวลาเรียน เทอม 2'!CL52="ม",1,"")</f>
        <v/>
      </c>
      <c r="CI52" s="199" t="str">
        <f>IF('เช็คเวลาเรียน เทอม 2'!CM52="ม",1,"")</f>
        <v/>
      </c>
      <c r="CJ52" s="199" t="str">
        <f>IF('เช็คเวลาเรียน เทอม 2'!CN52="ม",1,"")</f>
        <v/>
      </c>
      <c r="CK52" s="199" t="str">
        <f>IF('เช็คเวลาเรียน เทอม 2'!CO52="ม",1,"")</f>
        <v/>
      </c>
      <c r="CL52" s="198"/>
      <c r="CM52" s="198"/>
      <c r="CN52" s="199" t="str">
        <f>IF('เช็คเวลาเรียน เทอม 2'!CR52="ม",1,"")</f>
        <v/>
      </c>
      <c r="CO52" s="199" t="str">
        <f>IF('เช็คเวลาเรียน เทอม 2'!CS52="ม",1,"")</f>
        <v/>
      </c>
      <c r="CP52" s="199" t="str">
        <f>IF('เช็คเวลาเรียน เทอม 2'!CT52="ม",1,"")</f>
        <v/>
      </c>
      <c r="CQ52" s="199" t="str">
        <f>IF('เช็คเวลาเรียน เทอม 2'!CU52="ม",1,"")</f>
        <v/>
      </c>
      <c r="CR52" s="199" t="str">
        <f>IF('เช็คเวลาเรียน เทอม 2'!CV52="ม",1,"")</f>
        <v/>
      </c>
      <c r="CS52" s="198"/>
      <c r="CT52" s="198"/>
      <c r="CU52" s="338">
        <f t="shared" si="8"/>
        <v>0</v>
      </c>
      <c r="CV52" s="339"/>
      <c r="CW52" s="199" t="str">
        <f>IF('เช็คเวลาเรียน เทอม 2'!DC52="ม",1,"")</f>
        <v/>
      </c>
      <c r="CX52" s="199" t="str">
        <f>IF('เช็คเวลาเรียน เทอม 2'!DD52="ม",1,"")</f>
        <v/>
      </c>
      <c r="CY52" s="199" t="str">
        <f>IF('เช็คเวลาเรียน เทอม 2'!DE52="ม",1,"")</f>
        <v/>
      </c>
      <c r="CZ52" s="199" t="str">
        <f>IF('เช็คเวลาเรียน เทอม 2'!DF52="ม",1,"")</f>
        <v/>
      </c>
      <c r="DA52" s="199" t="str">
        <f>IF('เช็คเวลาเรียน เทอม 2'!DG52="ม",1,"")</f>
        <v/>
      </c>
      <c r="DB52" s="198"/>
      <c r="DC52" s="198"/>
      <c r="DD52" s="199" t="str">
        <f>IF('เช็คเวลาเรียน เทอม 2'!DJ52="ม",1,"")</f>
        <v/>
      </c>
      <c r="DE52" s="199" t="str">
        <f>IF('เช็คเวลาเรียน เทอม 2'!DK52="ม",1,"")</f>
        <v/>
      </c>
      <c r="DF52" s="199" t="str">
        <f>IF('เช็คเวลาเรียน เทอม 2'!DL52="ม",1,"")</f>
        <v/>
      </c>
      <c r="DG52" s="199" t="str">
        <f>IF('เช็คเวลาเรียน เทอม 2'!DM52="ม",1,"")</f>
        <v/>
      </c>
      <c r="DH52" s="199" t="str">
        <f>IF('เช็คเวลาเรียน เทอม 2'!DN52="ม",1,"")</f>
        <v/>
      </c>
      <c r="DI52" s="198"/>
      <c r="DJ52" s="198"/>
      <c r="DK52" s="199" t="str">
        <f>IF('เช็คเวลาเรียน เทอม 2'!DQ52="ม",1,"")</f>
        <v/>
      </c>
      <c r="DL52" s="199" t="str">
        <f>IF('เช็คเวลาเรียน เทอม 2'!DR52="ม",1,"")</f>
        <v/>
      </c>
      <c r="DM52" s="199" t="str">
        <f>IF('เช็คเวลาเรียน เทอม 2'!DS52="ม",1,"")</f>
        <v/>
      </c>
      <c r="DN52" s="199" t="str">
        <f>IF('เช็คเวลาเรียน เทอม 2'!DT52="ม",1,"")</f>
        <v/>
      </c>
      <c r="DO52" s="199" t="str">
        <f>IF('เช็คเวลาเรียน เทอม 2'!DU52="ม",1,"")</f>
        <v/>
      </c>
      <c r="DP52" s="198"/>
      <c r="DQ52" s="289"/>
      <c r="DR52" s="289"/>
      <c r="DS52" s="199" t="str">
        <f>IF('เช็คเวลาเรียน เทอม 2'!DY52="ม",1,"")</f>
        <v/>
      </c>
      <c r="DT52" s="199" t="str">
        <f>IF('เช็คเวลาเรียน เทอม 2'!DZ52="ม",1,"")</f>
        <v/>
      </c>
      <c r="DU52" s="199" t="str">
        <f>IF('เช็คเวลาเรียน เทอม 2'!EA52="ม",1,"")</f>
        <v/>
      </c>
      <c r="DV52" s="199" t="str">
        <f>IF('เช็คเวลาเรียน เทอม 2'!EB52="ม",1,"")</f>
        <v/>
      </c>
      <c r="DW52" s="198"/>
      <c r="DX52" s="198"/>
      <c r="DY52" s="338">
        <f t="shared" si="9"/>
        <v>0</v>
      </c>
      <c r="DZ52" s="339"/>
      <c r="EA52" s="199" t="str">
        <f>IF('เช็คเวลาเรียน เทอม 2'!EI52="ม",1,"")</f>
        <v/>
      </c>
      <c r="EB52" s="199" t="str">
        <f>IF('เช็คเวลาเรียน เทอม 2'!EJ52="ม",1,"")</f>
        <v/>
      </c>
      <c r="EC52" s="199" t="str">
        <f>IF('เช็คเวลาเรียน เทอม 2'!EK52="ม",1,"")</f>
        <v/>
      </c>
      <c r="ED52" s="199" t="str">
        <f>IF('เช็คเวลาเรียน เทอม 2'!EL52="ม",1,"")</f>
        <v/>
      </c>
      <c r="EE52" s="199" t="str">
        <f>IF('เช็คเวลาเรียน เทอม 2'!EM52="ม",1,"")</f>
        <v/>
      </c>
      <c r="EF52" s="198"/>
      <c r="EG52" s="198"/>
      <c r="EH52" s="199" t="str">
        <f>IF('เช็คเวลาเรียน เทอม 2'!EP52="ม",1,"")</f>
        <v/>
      </c>
      <c r="EI52" s="199" t="str">
        <f>IF('เช็คเวลาเรียน เทอม 2'!EQ52="ม",1,"")</f>
        <v/>
      </c>
      <c r="EJ52" s="199" t="str">
        <f>IF('เช็คเวลาเรียน เทอม 2'!ER52="ม",1,"")</f>
        <v/>
      </c>
      <c r="EK52" s="199" t="str">
        <f>IF('เช็คเวลาเรียน เทอม 2'!ES52="ม",1,"")</f>
        <v/>
      </c>
      <c r="EL52" s="199" t="str">
        <f>IF('เช็คเวลาเรียน เทอม 2'!ET52="ม",1,"")</f>
        <v/>
      </c>
      <c r="EM52" s="198"/>
      <c r="EN52" s="198"/>
      <c r="EO52" s="199" t="str">
        <f>IF('เช็คเวลาเรียน เทอม 2'!EW52="ม",1,"")</f>
        <v/>
      </c>
      <c r="EP52" s="199" t="str">
        <f>IF('เช็คเวลาเรียน เทอม 2'!EX52="ม",1,"")</f>
        <v/>
      </c>
      <c r="EQ52" s="199" t="str">
        <f>IF('เช็คเวลาเรียน เทอม 2'!EY52="ม",1,"")</f>
        <v/>
      </c>
      <c r="ER52" s="199" t="str">
        <f>IF('เช็คเวลาเรียน เทอม 2'!EZ52="ม",1,"")</f>
        <v/>
      </c>
      <c r="ES52" s="199" t="str">
        <f>IF('เช็คเวลาเรียน เทอม 2'!FA52="ม",1,"")</f>
        <v/>
      </c>
      <c r="ET52" s="198"/>
      <c r="EU52" s="198"/>
      <c r="EV52" s="199" t="str">
        <f>IF('เช็คเวลาเรียน เทอม 2'!FD52="ม",1,"")</f>
        <v/>
      </c>
      <c r="EW52" s="199" t="str">
        <f>IF('เช็คเวลาเรียน เทอม 2'!FE52="ม",1,"")</f>
        <v/>
      </c>
      <c r="EX52" s="199" t="str">
        <f>IF('เช็คเวลาเรียน เทอม 2'!FF52="ม",1,"")</f>
        <v/>
      </c>
      <c r="EY52" s="199" t="str">
        <f>IF('เช็คเวลาเรียน เทอม 2'!FG52="ม",1,"")</f>
        <v/>
      </c>
      <c r="EZ52" s="199" t="str">
        <f>IF('เช็คเวลาเรียน เทอม 2'!FH52="ม",1,"")</f>
        <v/>
      </c>
      <c r="FA52" s="198"/>
      <c r="FB52" s="198"/>
      <c r="FC52" s="199" t="str">
        <f>IF('เช็คเวลาเรียน เทอม 2'!FK52="ม",1,"")</f>
        <v/>
      </c>
      <c r="FD52" s="199" t="str">
        <f>IF('เช็คเวลาเรียน เทอม 2'!FL52="ม",1,"")</f>
        <v/>
      </c>
      <c r="FE52" s="199" t="str">
        <f>IF('เช็คเวลาเรียน เทอม 2'!FM52="ม",1,"")</f>
        <v/>
      </c>
      <c r="FF52" s="338">
        <f t="shared" si="10"/>
        <v>0</v>
      </c>
      <c r="FG52" s="339"/>
      <c r="FH52" s="199" t="str">
        <f>IF('เช็คเวลาเรียน เทอม 2'!FR52="ม",1,"")</f>
        <v/>
      </c>
      <c r="FI52" s="199" t="str">
        <f>IF('เช็คเวลาเรียน เทอม 2'!FS52="ม",1,"")</f>
        <v/>
      </c>
      <c r="FJ52" s="198"/>
      <c r="FK52" s="198"/>
      <c r="FL52" s="199" t="str">
        <f>IF('เช็คเวลาเรียน เทอม 2'!FV52="ม",1,"")</f>
        <v/>
      </c>
      <c r="FM52" s="289"/>
      <c r="FN52" s="199" t="str">
        <f>IF('เช็คเวลาเรียน เทอม 2'!FX52="ม",1,"")</f>
        <v/>
      </c>
      <c r="FO52" s="199" t="str">
        <f>IF('เช็คเวลาเรียน เทอม 2'!FY52="ม",1,"")</f>
        <v/>
      </c>
      <c r="FP52" s="199" t="str">
        <f>IF('เช็คเวลาเรียน เทอม 2'!FZ52="ม",1,"")</f>
        <v/>
      </c>
      <c r="FQ52" s="198"/>
      <c r="FR52" s="198"/>
      <c r="FS52" s="199" t="str">
        <f>IF('เช็คเวลาเรียน เทอม 2'!GC52="ม",1,"")</f>
        <v/>
      </c>
      <c r="FT52" s="289"/>
      <c r="FU52" s="289"/>
      <c r="FV52" s="289"/>
      <c r="FW52" s="199" t="str">
        <f>IF('เช็คเวลาเรียน เทอม 2'!GG52="ม",1,"")</f>
        <v/>
      </c>
      <c r="FX52" s="198"/>
      <c r="FY52" s="198"/>
      <c r="FZ52" s="199" t="str">
        <f>IF('เช็คเวลาเรียน เทอม 2'!GJ52="ม",1,"")</f>
        <v/>
      </c>
      <c r="GA52" s="199" t="str">
        <f>IF('เช็คเวลาเรียน เทอม 2'!GK52="ม",1,"")</f>
        <v/>
      </c>
      <c r="GB52" s="199" t="str">
        <f>IF('เช็คเวลาเรียน เทอม 2'!GL52="ม",1,"")</f>
        <v/>
      </c>
      <c r="GC52" s="199" t="str">
        <f>IF('เช็คเวลาเรียน เทอม 2'!GM52="ม",1,"")</f>
        <v/>
      </c>
      <c r="GD52" s="199" t="str">
        <f>IF('เช็คเวลาเรียน เทอม 2'!GN52="ม",1,"")</f>
        <v/>
      </c>
      <c r="GE52" s="198"/>
      <c r="GF52" s="198"/>
      <c r="GG52" s="199" t="str">
        <f>IF('เช็คเวลาเรียน เทอม 2'!GQ52="ม",1,"")</f>
        <v/>
      </c>
      <c r="GH52" s="199" t="str">
        <f>IF('เช็คเวลาเรียน เทอม 2'!GR52="ม",1,"")</f>
        <v/>
      </c>
      <c r="GI52" s="199" t="str">
        <f>IF('เช็คเวลาเรียน เทอม 2'!GS52="ม",1,"")</f>
        <v/>
      </c>
      <c r="GJ52" s="199" t="str">
        <f>IF('เช็คเวลาเรียน เทอม 2'!GT52="ม",1,"")</f>
        <v/>
      </c>
      <c r="GK52" s="199" t="str">
        <f>IF('เช็คเวลาเรียน เทอม 2'!GU52="ม",1,"")</f>
        <v/>
      </c>
      <c r="GL52" s="338">
        <f t="shared" si="11"/>
        <v>0</v>
      </c>
      <c r="GM52" s="339"/>
    </row>
    <row r="53" spans="1:195" ht="14.85" customHeight="1">
      <c r="A53" s="134" t="str">
        <f>IF('ข้อมูล นร'!A49="","X",'ข้อมูล นร'!A49)</f>
        <v>X</v>
      </c>
      <c r="B53" s="81" t="str">
        <f>IF('ข้อมูล นร'!D49="","",'ข้อมูล นร'!D49)</f>
        <v/>
      </c>
      <c r="C53" s="199" t="str">
        <f>IF('เช็คเวลาเรียน เทอม 2'!D53="ม",1,"")</f>
        <v/>
      </c>
      <c r="D53" s="199" t="str">
        <f>IF('เช็คเวลาเรียน เทอม 2'!E53="ม",1,"")</f>
        <v/>
      </c>
      <c r="E53" s="199" t="str">
        <f>IF('เช็คเวลาเรียน เทอม 2'!F53="ม",1,"")</f>
        <v/>
      </c>
      <c r="F53" s="199" t="str">
        <f>IF('เช็คเวลาเรียน เทอม 2'!G53="ม",1,"")</f>
        <v/>
      </c>
      <c r="G53" s="199" t="str">
        <f>IF('เช็คเวลาเรียน เทอม 2'!H53="ม",1,"")</f>
        <v/>
      </c>
      <c r="H53" s="198"/>
      <c r="I53" s="198"/>
      <c r="J53" s="199" t="str">
        <f>IF('เช็คเวลาเรียน เทอม 2'!K53="ม",1,"")</f>
        <v/>
      </c>
      <c r="K53" s="199" t="str">
        <f>IF('เช็คเวลาเรียน เทอม 2'!L53="ม",1,"")</f>
        <v/>
      </c>
      <c r="L53" s="199" t="str">
        <f>IF('เช็คเวลาเรียน เทอม 2'!M53="ม",1,"")</f>
        <v/>
      </c>
      <c r="M53" s="199" t="str">
        <f>IF('เช็คเวลาเรียน เทอม 2'!N53="ม",1,"")</f>
        <v/>
      </c>
      <c r="N53" s="199" t="str">
        <f>IF('เช็คเวลาเรียน เทอม 2'!O53="ม",1,"")</f>
        <v/>
      </c>
      <c r="O53" s="198"/>
      <c r="P53" s="198"/>
      <c r="Q53" s="199" t="str">
        <f>IF('เช็คเวลาเรียน เทอม 2'!R53="ม",1,"")</f>
        <v/>
      </c>
      <c r="R53" s="199" t="str">
        <f>IF('เช็คเวลาเรียน เทอม 2'!S53="ม",1,"")</f>
        <v/>
      </c>
      <c r="S53" s="199" t="str">
        <f>IF('เช็คเวลาเรียน เทอม 2'!T53="ม",1,"")</f>
        <v/>
      </c>
      <c r="T53" s="199" t="str">
        <f>IF('เช็คเวลาเรียน เทอม 2'!U53="ม",1,"")</f>
        <v/>
      </c>
      <c r="U53" s="199" t="str">
        <f>IF('เช็คเวลาเรียน เทอม 2'!V53="ม",1,"")</f>
        <v/>
      </c>
      <c r="V53" s="198"/>
      <c r="W53" s="198"/>
      <c r="X53" s="199" t="str">
        <f>IF('เช็คเวลาเรียน เทอม 2'!Y53="ม",1,"")</f>
        <v/>
      </c>
      <c r="Y53" s="199" t="str">
        <f>IF('เช็คเวลาเรียน เทอม 2'!Z53="ม",1,"")</f>
        <v/>
      </c>
      <c r="Z53" s="199" t="str">
        <f>IF('เช็คเวลาเรียน เทอม 2'!AA53="ม",1,"")</f>
        <v/>
      </c>
      <c r="AA53" s="199" t="str">
        <f>IF('เช็คเวลาเรียน เทอม 2'!AB53="ม",1,"")</f>
        <v/>
      </c>
      <c r="AB53" s="199" t="str">
        <f>IF('เช็คเวลาเรียน เทอม 2'!AC53="ม",1,"")</f>
        <v/>
      </c>
      <c r="AC53" s="198"/>
      <c r="AD53" s="198"/>
      <c r="AE53" s="199" t="str">
        <f>IF('เช็คเวลาเรียน เทอม 2'!AF53="ม",1,"")</f>
        <v/>
      </c>
      <c r="AF53" s="198"/>
      <c r="AG53" s="338">
        <f t="shared" si="6"/>
        <v>0</v>
      </c>
      <c r="AH53" s="339"/>
      <c r="AI53" s="199" t="str">
        <f>IF('เช็คเวลาเรียน เทอม 2'!AK53="ม",1,"")</f>
        <v/>
      </c>
      <c r="AJ53" s="199" t="str">
        <f>IF('เช็คเวลาเรียน เทอม 2'!AL53="ม",1,"")</f>
        <v/>
      </c>
      <c r="AK53" s="199" t="str">
        <f>IF('เช็คเวลาเรียน เทอม 2'!AM53="ม",1,"")</f>
        <v/>
      </c>
      <c r="AL53" s="199" t="str">
        <f>IF('เช็คเวลาเรียน เทอม 2'!AN53="ม",1,"")</f>
        <v/>
      </c>
      <c r="AM53" s="280"/>
      <c r="AN53" s="198"/>
      <c r="AO53" s="280"/>
      <c r="AP53" s="199" t="str">
        <f>IF('เช็คเวลาเรียน เทอม 2'!AR53="ม",1,"")</f>
        <v/>
      </c>
      <c r="AQ53" s="199" t="str">
        <f>IF('เช็คเวลาเรียน เทอม 2'!AS53="ม",1,"")</f>
        <v/>
      </c>
      <c r="AR53" s="280"/>
      <c r="AS53" s="199" t="str">
        <f>IF('เช็คเวลาเรียน เทอม 2'!AU53="ม",1,"")</f>
        <v/>
      </c>
      <c r="AT53" s="199" t="str">
        <f>IF('เช็คเวลาเรียน เทอม 2'!AV53="ม",1,"")</f>
        <v/>
      </c>
      <c r="AU53" s="198"/>
      <c r="AV53" s="198"/>
      <c r="AW53" s="199" t="str">
        <f>IF('เช็คเวลาเรียน เทอม 2'!AY53="ม",1,"")</f>
        <v/>
      </c>
      <c r="AX53" s="199" t="str">
        <f>IF('เช็คเวลาเรียน เทอม 2'!AZ53="ม",1,"")</f>
        <v/>
      </c>
      <c r="AY53" s="199" t="str">
        <f>IF('เช็คเวลาเรียน เทอม 2'!BA53="ม",1,"")</f>
        <v/>
      </c>
      <c r="AZ53" s="199" t="str">
        <f>IF('เช็คเวลาเรียน เทอม 2'!BB53="ม",1,"")</f>
        <v/>
      </c>
      <c r="BA53" s="199" t="str">
        <f>IF('เช็คเวลาเรียน เทอม 2'!BC53="ม",1,"")</f>
        <v/>
      </c>
      <c r="BB53" s="198"/>
      <c r="BC53" s="198"/>
      <c r="BD53" s="199" t="str">
        <f>IF('เช็คเวลาเรียน เทอม 2'!BF53="ม",1,"")</f>
        <v/>
      </c>
      <c r="BE53" s="199" t="str">
        <f>IF('เช็คเวลาเรียน เทอม 2'!BG53="ม",1,"")</f>
        <v/>
      </c>
      <c r="BF53" s="199" t="str">
        <f>IF('เช็คเวลาเรียน เทอม 2'!BH53="ม",1,"")</f>
        <v/>
      </c>
      <c r="BG53" s="199" t="str">
        <f>IF('เช็คเวลาเรียน เทอม 2'!BI53="ม",1,"")</f>
        <v/>
      </c>
      <c r="BH53" s="199" t="str">
        <f>IF('เช็คเวลาเรียน เทอม 2'!BJ53="ม",1,"")</f>
        <v/>
      </c>
      <c r="BI53" s="198"/>
      <c r="BJ53" s="198"/>
      <c r="BK53" s="199" t="str">
        <f>IF('เช็คเวลาเรียน เทอม 2'!BM53="ม",1,"")</f>
        <v/>
      </c>
      <c r="BL53" s="199" t="str">
        <f>IF('เช็คเวลาเรียน เทอม 2'!BN53="ม",1,"")</f>
        <v/>
      </c>
      <c r="BM53" s="287"/>
      <c r="BN53" s="338">
        <f t="shared" si="7"/>
        <v>0</v>
      </c>
      <c r="BO53" s="339"/>
      <c r="BP53" s="289"/>
      <c r="BQ53" s="198"/>
      <c r="BR53" s="198"/>
      <c r="BS53" s="199" t="str">
        <f>IF('เช็คเวลาเรียน เทอม 2'!BW53="ม",1,"")</f>
        <v/>
      </c>
      <c r="BT53" s="199" t="str">
        <f>IF('เช็คเวลาเรียน เทอม 2'!BX53="ม",1,"")</f>
        <v/>
      </c>
      <c r="BU53" s="199" t="str">
        <f>IF('เช็คเวลาเรียน เทอม 2'!BY53="ม",1,"")</f>
        <v/>
      </c>
      <c r="BV53" s="199" t="str">
        <f>IF('เช็คเวลาเรียน เทอม 2'!BZ53="ม",1,"")</f>
        <v/>
      </c>
      <c r="BW53" s="199" t="str">
        <f>IF('เช็คเวลาเรียน เทอม 2'!CA53="ม",1,"")</f>
        <v/>
      </c>
      <c r="BX53" s="198"/>
      <c r="BY53" s="198"/>
      <c r="BZ53" s="199" t="str">
        <f>IF('เช็คเวลาเรียน เทอม 2'!CD53="ม",1,"")</f>
        <v/>
      </c>
      <c r="CA53" s="199" t="str">
        <f>IF('เช็คเวลาเรียน เทอม 2'!CE53="ม",1,"")</f>
        <v/>
      </c>
      <c r="CB53" s="199" t="str">
        <f>IF('เช็คเวลาเรียน เทอม 2'!CF53="ม",1,"")</f>
        <v/>
      </c>
      <c r="CC53" s="199" t="str">
        <f>IF('เช็คเวลาเรียน เทอม 2'!CG53="ม",1,"")</f>
        <v/>
      </c>
      <c r="CD53" s="199" t="str">
        <f>IF('เช็คเวลาเรียน เทอม 2'!CH53="ม",1,"")</f>
        <v/>
      </c>
      <c r="CE53" s="280"/>
      <c r="CF53" s="198"/>
      <c r="CG53" s="199" t="str">
        <f>IF('เช็คเวลาเรียน เทอม 2'!CK53="ม",1,"")</f>
        <v/>
      </c>
      <c r="CH53" s="199" t="str">
        <f>IF('เช็คเวลาเรียน เทอม 2'!CL53="ม",1,"")</f>
        <v/>
      </c>
      <c r="CI53" s="199" t="str">
        <f>IF('เช็คเวลาเรียน เทอม 2'!CM53="ม",1,"")</f>
        <v/>
      </c>
      <c r="CJ53" s="199" t="str">
        <f>IF('เช็คเวลาเรียน เทอม 2'!CN53="ม",1,"")</f>
        <v/>
      </c>
      <c r="CK53" s="199" t="str">
        <f>IF('เช็คเวลาเรียน เทอม 2'!CO53="ม",1,"")</f>
        <v/>
      </c>
      <c r="CL53" s="198"/>
      <c r="CM53" s="198"/>
      <c r="CN53" s="199" t="str">
        <f>IF('เช็คเวลาเรียน เทอม 2'!CR53="ม",1,"")</f>
        <v/>
      </c>
      <c r="CO53" s="199" t="str">
        <f>IF('เช็คเวลาเรียน เทอม 2'!CS53="ม",1,"")</f>
        <v/>
      </c>
      <c r="CP53" s="199" t="str">
        <f>IF('เช็คเวลาเรียน เทอม 2'!CT53="ม",1,"")</f>
        <v/>
      </c>
      <c r="CQ53" s="199" t="str">
        <f>IF('เช็คเวลาเรียน เทอม 2'!CU53="ม",1,"")</f>
        <v/>
      </c>
      <c r="CR53" s="199" t="str">
        <f>IF('เช็คเวลาเรียน เทอม 2'!CV53="ม",1,"")</f>
        <v/>
      </c>
      <c r="CS53" s="198"/>
      <c r="CT53" s="198"/>
      <c r="CU53" s="338">
        <f t="shared" si="8"/>
        <v>0</v>
      </c>
      <c r="CV53" s="339"/>
      <c r="CW53" s="199" t="str">
        <f>IF('เช็คเวลาเรียน เทอม 2'!DC53="ม",1,"")</f>
        <v/>
      </c>
      <c r="CX53" s="199" t="str">
        <f>IF('เช็คเวลาเรียน เทอม 2'!DD53="ม",1,"")</f>
        <v/>
      </c>
      <c r="CY53" s="199" t="str">
        <f>IF('เช็คเวลาเรียน เทอม 2'!DE53="ม",1,"")</f>
        <v/>
      </c>
      <c r="CZ53" s="199" t="str">
        <f>IF('เช็คเวลาเรียน เทอม 2'!DF53="ม",1,"")</f>
        <v/>
      </c>
      <c r="DA53" s="199" t="str">
        <f>IF('เช็คเวลาเรียน เทอม 2'!DG53="ม",1,"")</f>
        <v/>
      </c>
      <c r="DB53" s="198"/>
      <c r="DC53" s="198"/>
      <c r="DD53" s="199" t="str">
        <f>IF('เช็คเวลาเรียน เทอม 2'!DJ53="ม",1,"")</f>
        <v/>
      </c>
      <c r="DE53" s="199" t="str">
        <f>IF('เช็คเวลาเรียน เทอม 2'!DK53="ม",1,"")</f>
        <v/>
      </c>
      <c r="DF53" s="199" t="str">
        <f>IF('เช็คเวลาเรียน เทอม 2'!DL53="ม",1,"")</f>
        <v/>
      </c>
      <c r="DG53" s="199" t="str">
        <f>IF('เช็คเวลาเรียน เทอม 2'!DM53="ม",1,"")</f>
        <v/>
      </c>
      <c r="DH53" s="199" t="str">
        <f>IF('เช็คเวลาเรียน เทอม 2'!DN53="ม",1,"")</f>
        <v/>
      </c>
      <c r="DI53" s="198"/>
      <c r="DJ53" s="198"/>
      <c r="DK53" s="199" t="str">
        <f>IF('เช็คเวลาเรียน เทอม 2'!DQ53="ม",1,"")</f>
        <v/>
      </c>
      <c r="DL53" s="199" t="str">
        <f>IF('เช็คเวลาเรียน เทอม 2'!DR53="ม",1,"")</f>
        <v/>
      </c>
      <c r="DM53" s="199" t="str">
        <f>IF('เช็คเวลาเรียน เทอม 2'!DS53="ม",1,"")</f>
        <v/>
      </c>
      <c r="DN53" s="199" t="str">
        <f>IF('เช็คเวลาเรียน เทอม 2'!DT53="ม",1,"")</f>
        <v/>
      </c>
      <c r="DO53" s="199" t="str">
        <f>IF('เช็คเวลาเรียน เทอม 2'!DU53="ม",1,"")</f>
        <v/>
      </c>
      <c r="DP53" s="198"/>
      <c r="DQ53" s="289"/>
      <c r="DR53" s="289"/>
      <c r="DS53" s="199" t="str">
        <f>IF('เช็คเวลาเรียน เทอม 2'!DY53="ม",1,"")</f>
        <v/>
      </c>
      <c r="DT53" s="199" t="str">
        <f>IF('เช็คเวลาเรียน เทอม 2'!DZ53="ม",1,"")</f>
        <v/>
      </c>
      <c r="DU53" s="199" t="str">
        <f>IF('เช็คเวลาเรียน เทอม 2'!EA53="ม",1,"")</f>
        <v/>
      </c>
      <c r="DV53" s="199" t="str">
        <f>IF('เช็คเวลาเรียน เทอม 2'!EB53="ม",1,"")</f>
        <v/>
      </c>
      <c r="DW53" s="198"/>
      <c r="DX53" s="198"/>
      <c r="DY53" s="338">
        <f t="shared" si="9"/>
        <v>0</v>
      </c>
      <c r="DZ53" s="339"/>
      <c r="EA53" s="199" t="str">
        <f>IF('เช็คเวลาเรียน เทอม 2'!EI53="ม",1,"")</f>
        <v/>
      </c>
      <c r="EB53" s="199" t="str">
        <f>IF('เช็คเวลาเรียน เทอม 2'!EJ53="ม",1,"")</f>
        <v/>
      </c>
      <c r="EC53" s="199" t="str">
        <f>IF('เช็คเวลาเรียน เทอม 2'!EK53="ม",1,"")</f>
        <v/>
      </c>
      <c r="ED53" s="199" t="str">
        <f>IF('เช็คเวลาเรียน เทอม 2'!EL53="ม",1,"")</f>
        <v/>
      </c>
      <c r="EE53" s="199" t="str">
        <f>IF('เช็คเวลาเรียน เทอม 2'!EM53="ม",1,"")</f>
        <v/>
      </c>
      <c r="EF53" s="198"/>
      <c r="EG53" s="198"/>
      <c r="EH53" s="199" t="str">
        <f>IF('เช็คเวลาเรียน เทอม 2'!EP53="ม",1,"")</f>
        <v/>
      </c>
      <c r="EI53" s="199" t="str">
        <f>IF('เช็คเวลาเรียน เทอม 2'!EQ53="ม",1,"")</f>
        <v/>
      </c>
      <c r="EJ53" s="199" t="str">
        <f>IF('เช็คเวลาเรียน เทอม 2'!ER53="ม",1,"")</f>
        <v/>
      </c>
      <c r="EK53" s="199" t="str">
        <f>IF('เช็คเวลาเรียน เทอม 2'!ES53="ม",1,"")</f>
        <v/>
      </c>
      <c r="EL53" s="199" t="str">
        <f>IF('เช็คเวลาเรียน เทอม 2'!ET53="ม",1,"")</f>
        <v/>
      </c>
      <c r="EM53" s="198"/>
      <c r="EN53" s="198"/>
      <c r="EO53" s="199" t="str">
        <f>IF('เช็คเวลาเรียน เทอม 2'!EW53="ม",1,"")</f>
        <v/>
      </c>
      <c r="EP53" s="199" t="str">
        <f>IF('เช็คเวลาเรียน เทอม 2'!EX53="ม",1,"")</f>
        <v/>
      </c>
      <c r="EQ53" s="199" t="str">
        <f>IF('เช็คเวลาเรียน เทอม 2'!EY53="ม",1,"")</f>
        <v/>
      </c>
      <c r="ER53" s="199" t="str">
        <f>IF('เช็คเวลาเรียน เทอม 2'!EZ53="ม",1,"")</f>
        <v/>
      </c>
      <c r="ES53" s="199" t="str">
        <f>IF('เช็คเวลาเรียน เทอม 2'!FA53="ม",1,"")</f>
        <v/>
      </c>
      <c r="ET53" s="198"/>
      <c r="EU53" s="198"/>
      <c r="EV53" s="199" t="str">
        <f>IF('เช็คเวลาเรียน เทอม 2'!FD53="ม",1,"")</f>
        <v/>
      </c>
      <c r="EW53" s="199" t="str">
        <f>IF('เช็คเวลาเรียน เทอม 2'!FE53="ม",1,"")</f>
        <v/>
      </c>
      <c r="EX53" s="199" t="str">
        <f>IF('เช็คเวลาเรียน เทอม 2'!FF53="ม",1,"")</f>
        <v/>
      </c>
      <c r="EY53" s="199" t="str">
        <f>IF('เช็คเวลาเรียน เทอม 2'!FG53="ม",1,"")</f>
        <v/>
      </c>
      <c r="EZ53" s="199" t="str">
        <f>IF('เช็คเวลาเรียน เทอม 2'!FH53="ม",1,"")</f>
        <v/>
      </c>
      <c r="FA53" s="198"/>
      <c r="FB53" s="198"/>
      <c r="FC53" s="199" t="str">
        <f>IF('เช็คเวลาเรียน เทอม 2'!FK53="ม",1,"")</f>
        <v/>
      </c>
      <c r="FD53" s="199" t="str">
        <f>IF('เช็คเวลาเรียน เทอม 2'!FL53="ม",1,"")</f>
        <v/>
      </c>
      <c r="FE53" s="199" t="str">
        <f>IF('เช็คเวลาเรียน เทอม 2'!FM53="ม",1,"")</f>
        <v/>
      </c>
      <c r="FF53" s="338">
        <f t="shared" si="10"/>
        <v>0</v>
      </c>
      <c r="FG53" s="339"/>
      <c r="FH53" s="199" t="str">
        <f>IF('เช็คเวลาเรียน เทอม 2'!FR53="ม",1,"")</f>
        <v/>
      </c>
      <c r="FI53" s="199" t="str">
        <f>IF('เช็คเวลาเรียน เทอม 2'!FS53="ม",1,"")</f>
        <v/>
      </c>
      <c r="FJ53" s="198"/>
      <c r="FK53" s="198"/>
      <c r="FL53" s="199" t="str">
        <f>IF('เช็คเวลาเรียน เทอม 2'!FV53="ม",1,"")</f>
        <v/>
      </c>
      <c r="FM53" s="289"/>
      <c r="FN53" s="199" t="str">
        <f>IF('เช็คเวลาเรียน เทอม 2'!FX53="ม",1,"")</f>
        <v/>
      </c>
      <c r="FO53" s="199" t="str">
        <f>IF('เช็คเวลาเรียน เทอม 2'!FY53="ม",1,"")</f>
        <v/>
      </c>
      <c r="FP53" s="199" t="str">
        <f>IF('เช็คเวลาเรียน เทอม 2'!FZ53="ม",1,"")</f>
        <v/>
      </c>
      <c r="FQ53" s="198"/>
      <c r="FR53" s="198"/>
      <c r="FS53" s="199" t="str">
        <f>IF('เช็คเวลาเรียน เทอม 2'!GC53="ม",1,"")</f>
        <v/>
      </c>
      <c r="FT53" s="289"/>
      <c r="FU53" s="289"/>
      <c r="FV53" s="289"/>
      <c r="FW53" s="199" t="str">
        <f>IF('เช็คเวลาเรียน เทอม 2'!GG53="ม",1,"")</f>
        <v/>
      </c>
      <c r="FX53" s="198"/>
      <c r="FY53" s="198"/>
      <c r="FZ53" s="199" t="str">
        <f>IF('เช็คเวลาเรียน เทอม 2'!GJ53="ม",1,"")</f>
        <v/>
      </c>
      <c r="GA53" s="199" t="str">
        <f>IF('เช็คเวลาเรียน เทอม 2'!GK53="ม",1,"")</f>
        <v/>
      </c>
      <c r="GB53" s="199" t="str">
        <f>IF('เช็คเวลาเรียน เทอม 2'!GL53="ม",1,"")</f>
        <v/>
      </c>
      <c r="GC53" s="199" t="str">
        <f>IF('เช็คเวลาเรียน เทอม 2'!GM53="ม",1,"")</f>
        <v/>
      </c>
      <c r="GD53" s="199" t="str">
        <f>IF('เช็คเวลาเรียน เทอม 2'!GN53="ม",1,"")</f>
        <v/>
      </c>
      <c r="GE53" s="198"/>
      <c r="GF53" s="198"/>
      <c r="GG53" s="199" t="str">
        <f>IF('เช็คเวลาเรียน เทอม 2'!GQ53="ม",1,"")</f>
        <v/>
      </c>
      <c r="GH53" s="199" t="str">
        <f>IF('เช็คเวลาเรียน เทอม 2'!GR53="ม",1,"")</f>
        <v/>
      </c>
      <c r="GI53" s="199" t="str">
        <f>IF('เช็คเวลาเรียน เทอม 2'!GS53="ม",1,"")</f>
        <v/>
      </c>
      <c r="GJ53" s="199" t="str">
        <f>IF('เช็คเวลาเรียน เทอม 2'!GT53="ม",1,"")</f>
        <v/>
      </c>
      <c r="GK53" s="199" t="str">
        <f>IF('เช็คเวลาเรียน เทอม 2'!GU53="ม",1,"")</f>
        <v/>
      </c>
      <c r="GL53" s="338">
        <f t="shared" si="11"/>
        <v>0</v>
      </c>
      <c r="GM53" s="339"/>
    </row>
    <row r="54" spans="1:195" ht="14.85" customHeight="1">
      <c r="A54" s="134" t="str">
        <f>IF('ข้อมูล นร'!A50="","X",'ข้อมูล นร'!A50)</f>
        <v>X</v>
      </c>
      <c r="B54" s="81" t="str">
        <f>IF('ข้อมูล นร'!D50="","",'ข้อมูล นร'!D50)</f>
        <v/>
      </c>
      <c r="C54" s="199" t="str">
        <f>IF('เช็คเวลาเรียน เทอม 2'!D54="ม",1,"")</f>
        <v/>
      </c>
      <c r="D54" s="199" t="str">
        <f>IF('เช็คเวลาเรียน เทอม 2'!E54="ม",1,"")</f>
        <v/>
      </c>
      <c r="E54" s="199" t="str">
        <f>IF('เช็คเวลาเรียน เทอม 2'!F54="ม",1,"")</f>
        <v/>
      </c>
      <c r="F54" s="199" t="str">
        <f>IF('เช็คเวลาเรียน เทอม 2'!G54="ม",1,"")</f>
        <v/>
      </c>
      <c r="G54" s="199" t="str">
        <f>IF('เช็คเวลาเรียน เทอม 2'!H54="ม",1,"")</f>
        <v/>
      </c>
      <c r="H54" s="198"/>
      <c r="I54" s="198"/>
      <c r="J54" s="199" t="str">
        <f>IF('เช็คเวลาเรียน เทอม 2'!K54="ม",1,"")</f>
        <v/>
      </c>
      <c r="K54" s="199" t="str">
        <f>IF('เช็คเวลาเรียน เทอม 2'!L54="ม",1,"")</f>
        <v/>
      </c>
      <c r="L54" s="199" t="str">
        <f>IF('เช็คเวลาเรียน เทอม 2'!M54="ม",1,"")</f>
        <v/>
      </c>
      <c r="M54" s="199" t="str">
        <f>IF('เช็คเวลาเรียน เทอม 2'!N54="ม",1,"")</f>
        <v/>
      </c>
      <c r="N54" s="199" t="str">
        <f>IF('เช็คเวลาเรียน เทอม 2'!O54="ม",1,"")</f>
        <v/>
      </c>
      <c r="O54" s="198"/>
      <c r="P54" s="198"/>
      <c r="Q54" s="199" t="str">
        <f>IF('เช็คเวลาเรียน เทอม 2'!R54="ม",1,"")</f>
        <v/>
      </c>
      <c r="R54" s="199" t="str">
        <f>IF('เช็คเวลาเรียน เทอม 2'!S54="ม",1,"")</f>
        <v/>
      </c>
      <c r="S54" s="199" t="str">
        <f>IF('เช็คเวลาเรียน เทอม 2'!T54="ม",1,"")</f>
        <v/>
      </c>
      <c r="T54" s="199" t="str">
        <f>IF('เช็คเวลาเรียน เทอม 2'!U54="ม",1,"")</f>
        <v/>
      </c>
      <c r="U54" s="199" t="str">
        <f>IF('เช็คเวลาเรียน เทอม 2'!V54="ม",1,"")</f>
        <v/>
      </c>
      <c r="V54" s="198"/>
      <c r="W54" s="198"/>
      <c r="X54" s="199" t="str">
        <f>IF('เช็คเวลาเรียน เทอม 2'!Y54="ม",1,"")</f>
        <v/>
      </c>
      <c r="Y54" s="199" t="str">
        <f>IF('เช็คเวลาเรียน เทอม 2'!Z54="ม",1,"")</f>
        <v/>
      </c>
      <c r="Z54" s="199" t="str">
        <f>IF('เช็คเวลาเรียน เทอม 2'!AA54="ม",1,"")</f>
        <v/>
      </c>
      <c r="AA54" s="199" t="str">
        <f>IF('เช็คเวลาเรียน เทอม 2'!AB54="ม",1,"")</f>
        <v/>
      </c>
      <c r="AB54" s="199" t="str">
        <f>IF('เช็คเวลาเรียน เทอม 2'!AC54="ม",1,"")</f>
        <v/>
      </c>
      <c r="AC54" s="198"/>
      <c r="AD54" s="198"/>
      <c r="AE54" s="199" t="str">
        <f>IF('เช็คเวลาเรียน เทอม 2'!AF54="ม",1,"")</f>
        <v/>
      </c>
      <c r="AF54" s="198"/>
      <c r="AG54" s="338">
        <f t="shared" si="6"/>
        <v>0</v>
      </c>
      <c r="AH54" s="339"/>
      <c r="AI54" s="199" t="str">
        <f>IF('เช็คเวลาเรียน เทอม 2'!AK54="ม",1,"")</f>
        <v/>
      </c>
      <c r="AJ54" s="199" t="str">
        <f>IF('เช็คเวลาเรียน เทอม 2'!AL54="ม",1,"")</f>
        <v/>
      </c>
      <c r="AK54" s="199" t="str">
        <f>IF('เช็คเวลาเรียน เทอม 2'!AM54="ม",1,"")</f>
        <v/>
      </c>
      <c r="AL54" s="199" t="str">
        <f>IF('เช็คเวลาเรียน เทอม 2'!AN54="ม",1,"")</f>
        <v/>
      </c>
      <c r="AM54" s="280"/>
      <c r="AN54" s="198"/>
      <c r="AO54" s="280"/>
      <c r="AP54" s="199" t="str">
        <f>IF('เช็คเวลาเรียน เทอม 2'!AR54="ม",1,"")</f>
        <v/>
      </c>
      <c r="AQ54" s="199" t="str">
        <f>IF('เช็คเวลาเรียน เทอม 2'!AS54="ม",1,"")</f>
        <v/>
      </c>
      <c r="AR54" s="280"/>
      <c r="AS54" s="199" t="str">
        <f>IF('เช็คเวลาเรียน เทอม 2'!AU54="ม",1,"")</f>
        <v/>
      </c>
      <c r="AT54" s="199" t="str">
        <f>IF('เช็คเวลาเรียน เทอม 2'!AV54="ม",1,"")</f>
        <v/>
      </c>
      <c r="AU54" s="198"/>
      <c r="AV54" s="198"/>
      <c r="AW54" s="199" t="str">
        <f>IF('เช็คเวลาเรียน เทอม 2'!AY54="ม",1,"")</f>
        <v/>
      </c>
      <c r="AX54" s="199" t="str">
        <f>IF('เช็คเวลาเรียน เทอม 2'!AZ54="ม",1,"")</f>
        <v/>
      </c>
      <c r="AY54" s="199" t="str">
        <f>IF('เช็คเวลาเรียน เทอม 2'!BA54="ม",1,"")</f>
        <v/>
      </c>
      <c r="AZ54" s="199" t="str">
        <f>IF('เช็คเวลาเรียน เทอม 2'!BB54="ม",1,"")</f>
        <v/>
      </c>
      <c r="BA54" s="199" t="str">
        <f>IF('เช็คเวลาเรียน เทอม 2'!BC54="ม",1,"")</f>
        <v/>
      </c>
      <c r="BB54" s="198"/>
      <c r="BC54" s="198"/>
      <c r="BD54" s="199" t="str">
        <f>IF('เช็คเวลาเรียน เทอม 2'!BF54="ม",1,"")</f>
        <v/>
      </c>
      <c r="BE54" s="199" t="str">
        <f>IF('เช็คเวลาเรียน เทอม 2'!BG54="ม",1,"")</f>
        <v/>
      </c>
      <c r="BF54" s="199" t="str">
        <f>IF('เช็คเวลาเรียน เทอม 2'!BH54="ม",1,"")</f>
        <v/>
      </c>
      <c r="BG54" s="199" t="str">
        <f>IF('เช็คเวลาเรียน เทอม 2'!BI54="ม",1,"")</f>
        <v/>
      </c>
      <c r="BH54" s="199" t="str">
        <f>IF('เช็คเวลาเรียน เทอม 2'!BJ54="ม",1,"")</f>
        <v/>
      </c>
      <c r="BI54" s="198"/>
      <c r="BJ54" s="198"/>
      <c r="BK54" s="199" t="str">
        <f>IF('เช็คเวลาเรียน เทอม 2'!BM54="ม",1,"")</f>
        <v/>
      </c>
      <c r="BL54" s="199" t="str">
        <f>IF('เช็คเวลาเรียน เทอม 2'!BN54="ม",1,"")</f>
        <v/>
      </c>
      <c r="BM54" s="287"/>
      <c r="BN54" s="338">
        <f t="shared" si="7"/>
        <v>0</v>
      </c>
      <c r="BO54" s="339"/>
      <c r="BP54" s="289"/>
      <c r="BQ54" s="198"/>
      <c r="BR54" s="198"/>
      <c r="BS54" s="199" t="str">
        <f>IF('เช็คเวลาเรียน เทอม 2'!BW54="ม",1,"")</f>
        <v/>
      </c>
      <c r="BT54" s="199" t="str">
        <f>IF('เช็คเวลาเรียน เทอม 2'!BX54="ม",1,"")</f>
        <v/>
      </c>
      <c r="BU54" s="199" t="str">
        <f>IF('เช็คเวลาเรียน เทอม 2'!BY54="ม",1,"")</f>
        <v/>
      </c>
      <c r="BV54" s="199" t="str">
        <f>IF('เช็คเวลาเรียน เทอม 2'!BZ54="ม",1,"")</f>
        <v/>
      </c>
      <c r="BW54" s="199" t="str">
        <f>IF('เช็คเวลาเรียน เทอม 2'!CA54="ม",1,"")</f>
        <v/>
      </c>
      <c r="BX54" s="198"/>
      <c r="BY54" s="198"/>
      <c r="BZ54" s="199" t="str">
        <f>IF('เช็คเวลาเรียน เทอม 2'!CD54="ม",1,"")</f>
        <v/>
      </c>
      <c r="CA54" s="199" t="str">
        <f>IF('เช็คเวลาเรียน เทอม 2'!CE54="ม",1,"")</f>
        <v/>
      </c>
      <c r="CB54" s="199" t="str">
        <f>IF('เช็คเวลาเรียน เทอม 2'!CF54="ม",1,"")</f>
        <v/>
      </c>
      <c r="CC54" s="199" t="str">
        <f>IF('เช็คเวลาเรียน เทอม 2'!CG54="ม",1,"")</f>
        <v/>
      </c>
      <c r="CD54" s="199" t="str">
        <f>IF('เช็คเวลาเรียน เทอม 2'!CH54="ม",1,"")</f>
        <v/>
      </c>
      <c r="CE54" s="280"/>
      <c r="CF54" s="198"/>
      <c r="CG54" s="199" t="str">
        <f>IF('เช็คเวลาเรียน เทอม 2'!CK54="ม",1,"")</f>
        <v/>
      </c>
      <c r="CH54" s="199" t="str">
        <f>IF('เช็คเวลาเรียน เทอม 2'!CL54="ม",1,"")</f>
        <v/>
      </c>
      <c r="CI54" s="199" t="str">
        <f>IF('เช็คเวลาเรียน เทอม 2'!CM54="ม",1,"")</f>
        <v/>
      </c>
      <c r="CJ54" s="199" t="str">
        <f>IF('เช็คเวลาเรียน เทอม 2'!CN54="ม",1,"")</f>
        <v/>
      </c>
      <c r="CK54" s="199" t="str">
        <f>IF('เช็คเวลาเรียน เทอม 2'!CO54="ม",1,"")</f>
        <v/>
      </c>
      <c r="CL54" s="198"/>
      <c r="CM54" s="198"/>
      <c r="CN54" s="199" t="str">
        <f>IF('เช็คเวลาเรียน เทอม 2'!CR54="ม",1,"")</f>
        <v/>
      </c>
      <c r="CO54" s="199" t="str">
        <f>IF('เช็คเวลาเรียน เทอม 2'!CS54="ม",1,"")</f>
        <v/>
      </c>
      <c r="CP54" s="199" t="str">
        <f>IF('เช็คเวลาเรียน เทอม 2'!CT54="ม",1,"")</f>
        <v/>
      </c>
      <c r="CQ54" s="199" t="str">
        <f>IF('เช็คเวลาเรียน เทอม 2'!CU54="ม",1,"")</f>
        <v/>
      </c>
      <c r="CR54" s="199" t="str">
        <f>IF('เช็คเวลาเรียน เทอม 2'!CV54="ม",1,"")</f>
        <v/>
      </c>
      <c r="CS54" s="198"/>
      <c r="CT54" s="198"/>
      <c r="CU54" s="338">
        <f t="shared" si="8"/>
        <v>0</v>
      </c>
      <c r="CV54" s="339"/>
      <c r="CW54" s="199" t="str">
        <f>IF('เช็คเวลาเรียน เทอม 2'!DC54="ม",1,"")</f>
        <v/>
      </c>
      <c r="CX54" s="199" t="str">
        <f>IF('เช็คเวลาเรียน เทอม 2'!DD54="ม",1,"")</f>
        <v/>
      </c>
      <c r="CY54" s="199" t="str">
        <f>IF('เช็คเวลาเรียน เทอม 2'!DE54="ม",1,"")</f>
        <v/>
      </c>
      <c r="CZ54" s="199" t="str">
        <f>IF('เช็คเวลาเรียน เทอม 2'!DF54="ม",1,"")</f>
        <v/>
      </c>
      <c r="DA54" s="199" t="str">
        <f>IF('เช็คเวลาเรียน เทอม 2'!DG54="ม",1,"")</f>
        <v/>
      </c>
      <c r="DB54" s="198"/>
      <c r="DC54" s="198"/>
      <c r="DD54" s="199" t="str">
        <f>IF('เช็คเวลาเรียน เทอม 2'!DJ54="ม",1,"")</f>
        <v/>
      </c>
      <c r="DE54" s="199" t="str">
        <f>IF('เช็คเวลาเรียน เทอม 2'!DK54="ม",1,"")</f>
        <v/>
      </c>
      <c r="DF54" s="199" t="str">
        <f>IF('เช็คเวลาเรียน เทอม 2'!DL54="ม",1,"")</f>
        <v/>
      </c>
      <c r="DG54" s="199" t="str">
        <f>IF('เช็คเวลาเรียน เทอม 2'!DM54="ม",1,"")</f>
        <v/>
      </c>
      <c r="DH54" s="199" t="str">
        <f>IF('เช็คเวลาเรียน เทอม 2'!DN54="ม",1,"")</f>
        <v/>
      </c>
      <c r="DI54" s="198"/>
      <c r="DJ54" s="198"/>
      <c r="DK54" s="199" t="str">
        <f>IF('เช็คเวลาเรียน เทอม 2'!DQ54="ม",1,"")</f>
        <v/>
      </c>
      <c r="DL54" s="199" t="str">
        <f>IF('เช็คเวลาเรียน เทอม 2'!DR54="ม",1,"")</f>
        <v/>
      </c>
      <c r="DM54" s="199" t="str">
        <f>IF('เช็คเวลาเรียน เทอม 2'!DS54="ม",1,"")</f>
        <v/>
      </c>
      <c r="DN54" s="199" t="str">
        <f>IF('เช็คเวลาเรียน เทอม 2'!DT54="ม",1,"")</f>
        <v/>
      </c>
      <c r="DO54" s="199" t="str">
        <f>IF('เช็คเวลาเรียน เทอม 2'!DU54="ม",1,"")</f>
        <v/>
      </c>
      <c r="DP54" s="198"/>
      <c r="DQ54" s="289"/>
      <c r="DR54" s="289"/>
      <c r="DS54" s="199" t="str">
        <f>IF('เช็คเวลาเรียน เทอม 2'!DY54="ม",1,"")</f>
        <v/>
      </c>
      <c r="DT54" s="199" t="str">
        <f>IF('เช็คเวลาเรียน เทอม 2'!DZ54="ม",1,"")</f>
        <v/>
      </c>
      <c r="DU54" s="199" t="str">
        <f>IF('เช็คเวลาเรียน เทอม 2'!EA54="ม",1,"")</f>
        <v/>
      </c>
      <c r="DV54" s="199" t="str">
        <f>IF('เช็คเวลาเรียน เทอม 2'!EB54="ม",1,"")</f>
        <v/>
      </c>
      <c r="DW54" s="198"/>
      <c r="DX54" s="198"/>
      <c r="DY54" s="338">
        <f t="shared" si="9"/>
        <v>0</v>
      </c>
      <c r="DZ54" s="339"/>
      <c r="EA54" s="199" t="str">
        <f>IF('เช็คเวลาเรียน เทอม 2'!EI54="ม",1,"")</f>
        <v/>
      </c>
      <c r="EB54" s="199" t="str">
        <f>IF('เช็คเวลาเรียน เทอม 2'!EJ54="ม",1,"")</f>
        <v/>
      </c>
      <c r="EC54" s="199" t="str">
        <f>IF('เช็คเวลาเรียน เทอม 2'!EK54="ม",1,"")</f>
        <v/>
      </c>
      <c r="ED54" s="199" t="str">
        <f>IF('เช็คเวลาเรียน เทอม 2'!EL54="ม",1,"")</f>
        <v/>
      </c>
      <c r="EE54" s="199" t="str">
        <f>IF('เช็คเวลาเรียน เทอม 2'!EM54="ม",1,"")</f>
        <v/>
      </c>
      <c r="EF54" s="198"/>
      <c r="EG54" s="198"/>
      <c r="EH54" s="199" t="str">
        <f>IF('เช็คเวลาเรียน เทอม 2'!EP54="ม",1,"")</f>
        <v/>
      </c>
      <c r="EI54" s="199" t="str">
        <f>IF('เช็คเวลาเรียน เทอม 2'!EQ54="ม",1,"")</f>
        <v/>
      </c>
      <c r="EJ54" s="199" t="str">
        <f>IF('เช็คเวลาเรียน เทอม 2'!ER54="ม",1,"")</f>
        <v/>
      </c>
      <c r="EK54" s="199" t="str">
        <f>IF('เช็คเวลาเรียน เทอม 2'!ES54="ม",1,"")</f>
        <v/>
      </c>
      <c r="EL54" s="199" t="str">
        <f>IF('เช็คเวลาเรียน เทอม 2'!ET54="ม",1,"")</f>
        <v/>
      </c>
      <c r="EM54" s="198"/>
      <c r="EN54" s="198"/>
      <c r="EO54" s="199" t="str">
        <f>IF('เช็คเวลาเรียน เทอม 2'!EW54="ม",1,"")</f>
        <v/>
      </c>
      <c r="EP54" s="199" t="str">
        <f>IF('เช็คเวลาเรียน เทอม 2'!EX54="ม",1,"")</f>
        <v/>
      </c>
      <c r="EQ54" s="199" t="str">
        <f>IF('เช็คเวลาเรียน เทอม 2'!EY54="ม",1,"")</f>
        <v/>
      </c>
      <c r="ER54" s="199" t="str">
        <f>IF('เช็คเวลาเรียน เทอม 2'!EZ54="ม",1,"")</f>
        <v/>
      </c>
      <c r="ES54" s="199" t="str">
        <f>IF('เช็คเวลาเรียน เทอม 2'!FA54="ม",1,"")</f>
        <v/>
      </c>
      <c r="ET54" s="198"/>
      <c r="EU54" s="198"/>
      <c r="EV54" s="199" t="str">
        <f>IF('เช็คเวลาเรียน เทอม 2'!FD54="ม",1,"")</f>
        <v/>
      </c>
      <c r="EW54" s="199" t="str">
        <f>IF('เช็คเวลาเรียน เทอม 2'!FE54="ม",1,"")</f>
        <v/>
      </c>
      <c r="EX54" s="199" t="str">
        <f>IF('เช็คเวลาเรียน เทอม 2'!FF54="ม",1,"")</f>
        <v/>
      </c>
      <c r="EY54" s="199" t="str">
        <f>IF('เช็คเวลาเรียน เทอม 2'!FG54="ม",1,"")</f>
        <v/>
      </c>
      <c r="EZ54" s="199" t="str">
        <f>IF('เช็คเวลาเรียน เทอม 2'!FH54="ม",1,"")</f>
        <v/>
      </c>
      <c r="FA54" s="198"/>
      <c r="FB54" s="198"/>
      <c r="FC54" s="199" t="str">
        <f>IF('เช็คเวลาเรียน เทอม 2'!FK54="ม",1,"")</f>
        <v/>
      </c>
      <c r="FD54" s="199" t="str">
        <f>IF('เช็คเวลาเรียน เทอม 2'!FL54="ม",1,"")</f>
        <v/>
      </c>
      <c r="FE54" s="199" t="str">
        <f>IF('เช็คเวลาเรียน เทอม 2'!FM54="ม",1,"")</f>
        <v/>
      </c>
      <c r="FF54" s="338">
        <f t="shared" si="10"/>
        <v>0</v>
      </c>
      <c r="FG54" s="339"/>
      <c r="FH54" s="199" t="str">
        <f>IF('เช็คเวลาเรียน เทอม 2'!FR54="ม",1,"")</f>
        <v/>
      </c>
      <c r="FI54" s="199" t="str">
        <f>IF('เช็คเวลาเรียน เทอม 2'!FS54="ม",1,"")</f>
        <v/>
      </c>
      <c r="FJ54" s="198"/>
      <c r="FK54" s="198"/>
      <c r="FL54" s="199" t="str">
        <f>IF('เช็คเวลาเรียน เทอม 2'!FV54="ม",1,"")</f>
        <v/>
      </c>
      <c r="FM54" s="289"/>
      <c r="FN54" s="199" t="str">
        <f>IF('เช็คเวลาเรียน เทอม 2'!FX54="ม",1,"")</f>
        <v/>
      </c>
      <c r="FO54" s="199" t="str">
        <f>IF('เช็คเวลาเรียน เทอม 2'!FY54="ม",1,"")</f>
        <v/>
      </c>
      <c r="FP54" s="199" t="str">
        <f>IF('เช็คเวลาเรียน เทอม 2'!FZ54="ม",1,"")</f>
        <v/>
      </c>
      <c r="FQ54" s="198"/>
      <c r="FR54" s="198"/>
      <c r="FS54" s="199" t="str">
        <f>IF('เช็คเวลาเรียน เทอม 2'!GC54="ม",1,"")</f>
        <v/>
      </c>
      <c r="FT54" s="289"/>
      <c r="FU54" s="289"/>
      <c r="FV54" s="289"/>
      <c r="FW54" s="199" t="str">
        <f>IF('เช็คเวลาเรียน เทอม 2'!GG54="ม",1,"")</f>
        <v/>
      </c>
      <c r="FX54" s="198"/>
      <c r="FY54" s="198"/>
      <c r="FZ54" s="199" t="str">
        <f>IF('เช็คเวลาเรียน เทอม 2'!GJ54="ม",1,"")</f>
        <v/>
      </c>
      <c r="GA54" s="199" t="str">
        <f>IF('เช็คเวลาเรียน เทอม 2'!GK54="ม",1,"")</f>
        <v/>
      </c>
      <c r="GB54" s="199" t="str">
        <f>IF('เช็คเวลาเรียน เทอม 2'!GL54="ม",1,"")</f>
        <v/>
      </c>
      <c r="GC54" s="199" t="str">
        <f>IF('เช็คเวลาเรียน เทอม 2'!GM54="ม",1,"")</f>
        <v/>
      </c>
      <c r="GD54" s="199" t="str">
        <f>IF('เช็คเวลาเรียน เทอม 2'!GN54="ม",1,"")</f>
        <v/>
      </c>
      <c r="GE54" s="198"/>
      <c r="GF54" s="198"/>
      <c r="GG54" s="199" t="str">
        <f>IF('เช็คเวลาเรียน เทอม 2'!GQ54="ม",1,"")</f>
        <v/>
      </c>
      <c r="GH54" s="199" t="str">
        <f>IF('เช็คเวลาเรียน เทอม 2'!GR54="ม",1,"")</f>
        <v/>
      </c>
      <c r="GI54" s="199" t="str">
        <f>IF('เช็คเวลาเรียน เทอม 2'!GS54="ม",1,"")</f>
        <v/>
      </c>
      <c r="GJ54" s="199" t="str">
        <f>IF('เช็คเวลาเรียน เทอม 2'!GT54="ม",1,"")</f>
        <v/>
      </c>
      <c r="GK54" s="199" t="str">
        <f>IF('เช็คเวลาเรียน เทอม 2'!GU54="ม",1,"")</f>
        <v/>
      </c>
      <c r="GL54" s="338">
        <f t="shared" si="11"/>
        <v>0</v>
      </c>
      <c r="GM54" s="339"/>
    </row>
    <row r="55" spans="1:195" ht="14.85" customHeight="1">
      <c r="A55" s="134" t="str">
        <f>IF('ข้อมูล นร'!A51="","X",'ข้อมูล นร'!A51)</f>
        <v>X</v>
      </c>
      <c r="B55" s="81" t="str">
        <f>IF('ข้อมูล นร'!D51="","",'ข้อมูล นร'!D51)</f>
        <v/>
      </c>
      <c r="C55" s="199" t="str">
        <f>IF('เช็คเวลาเรียน เทอม 2'!D55="ม",1,"")</f>
        <v/>
      </c>
      <c r="D55" s="199" t="str">
        <f>IF('เช็คเวลาเรียน เทอม 2'!E55="ม",1,"")</f>
        <v/>
      </c>
      <c r="E55" s="199" t="str">
        <f>IF('เช็คเวลาเรียน เทอม 2'!F55="ม",1,"")</f>
        <v/>
      </c>
      <c r="F55" s="199" t="str">
        <f>IF('เช็คเวลาเรียน เทอม 2'!G55="ม",1,"")</f>
        <v/>
      </c>
      <c r="G55" s="199" t="str">
        <f>IF('เช็คเวลาเรียน เทอม 2'!H55="ม",1,"")</f>
        <v/>
      </c>
      <c r="H55" s="198"/>
      <c r="I55" s="198"/>
      <c r="J55" s="199" t="str">
        <f>IF('เช็คเวลาเรียน เทอม 2'!K55="ม",1,"")</f>
        <v/>
      </c>
      <c r="K55" s="199" t="str">
        <f>IF('เช็คเวลาเรียน เทอม 2'!L55="ม",1,"")</f>
        <v/>
      </c>
      <c r="L55" s="199" t="str">
        <f>IF('เช็คเวลาเรียน เทอม 2'!M55="ม",1,"")</f>
        <v/>
      </c>
      <c r="M55" s="199" t="str">
        <f>IF('เช็คเวลาเรียน เทอม 2'!N55="ม",1,"")</f>
        <v/>
      </c>
      <c r="N55" s="199" t="str">
        <f>IF('เช็คเวลาเรียน เทอม 2'!O55="ม",1,"")</f>
        <v/>
      </c>
      <c r="O55" s="198"/>
      <c r="P55" s="198"/>
      <c r="Q55" s="199" t="str">
        <f>IF('เช็คเวลาเรียน เทอม 2'!R55="ม",1,"")</f>
        <v/>
      </c>
      <c r="R55" s="199" t="str">
        <f>IF('เช็คเวลาเรียน เทอม 2'!S55="ม",1,"")</f>
        <v/>
      </c>
      <c r="S55" s="199" t="str">
        <f>IF('เช็คเวลาเรียน เทอม 2'!T55="ม",1,"")</f>
        <v/>
      </c>
      <c r="T55" s="199" t="str">
        <f>IF('เช็คเวลาเรียน เทอม 2'!U55="ม",1,"")</f>
        <v/>
      </c>
      <c r="U55" s="199" t="str">
        <f>IF('เช็คเวลาเรียน เทอม 2'!V55="ม",1,"")</f>
        <v/>
      </c>
      <c r="V55" s="198"/>
      <c r="W55" s="198"/>
      <c r="X55" s="199" t="str">
        <f>IF('เช็คเวลาเรียน เทอม 2'!Y55="ม",1,"")</f>
        <v/>
      </c>
      <c r="Y55" s="199" t="str">
        <f>IF('เช็คเวลาเรียน เทอม 2'!Z55="ม",1,"")</f>
        <v/>
      </c>
      <c r="Z55" s="199" t="str">
        <f>IF('เช็คเวลาเรียน เทอม 2'!AA55="ม",1,"")</f>
        <v/>
      </c>
      <c r="AA55" s="199" t="str">
        <f>IF('เช็คเวลาเรียน เทอม 2'!AB55="ม",1,"")</f>
        <v/>
      </c>
      <c r="AB55" s="199" t="str">
        <f>IF('เช็คเวลาเรียน เทอม 2'!AC55="ม",1,"")</f>
        <v/>
      </c>
      <c r="AC55" s="198"/>
      <c r="AD55" s="198"/>
      <c r="AE55" s="199" t="str">
        <f>IF('เช็คเวลาเรียน เทอม 2'!AF55="ม",1,"")</f>
        <v/>
      </c>
      <c r="AF55" s="198"/>
      <c r="AG55" s="338">
        <f t="shared" si="6"/>
        <v>0</v>
      </c>
      <c r="AH55" s="339"/>
      <c r="AI55" s="199" t="str">
        <f>IF('เช็คเวลาเรียน เทอม 2'!AK55="ม",1,"")</f>
        <v/>
      </c>
      <c r="AJ55" s="199" t="str">
        <f>IF('เช็คเวลาเรียน เทอม 2'!AL55="ม",1,"")</f>
        <v/>
      </c>
      <c r="AK55" s="199" t="str">
        <f>IF('เช็คเวลาเรียน เทอม 2'!AM55="ม",1,"")</f>
        <v/>
      </c>
      <c r="AL55" s="199" t="str">
        <f>IF('เช็คเวลาเรียน เทอม 2'!AN55="ม",1,"")</f>
        <v/>
      </c>
      <c r="AM55" s="280"/>
      <c r="AN55" s="198"/>
      <c r="AO55" s="280"/>
      <c r="AP55" s="199" t="str">
        <f>IF('เช็คเวลาเรียน เทอม 2'!AR55="ม",1,"")</f>
        <v/>
      </c>
      <c r="AQ55" s="199" t="str">
        <f>IF('เช็คเวลาเรียน เทอม 2'!AS55="ม",1,"")</f>
        <v/>
      </c>
      <c r="AR55" s="280"/>
      <c r="AS55" s="199" t="str">
        <f>IF('เช็คเวลาเรียน เทอม 2'!AU55="ม",1,"")</f>
        <v/>
      </c>
      <c r="AT55" s="199" t="str">
        <f>IF('เช็คเวลาเรียน เทอม 2'!AV55="ม",1,"")</f>
        <v/>
      </c>
      <c r="AU55" s="198"/>
      <c r="AV55" s="198"/>
      <c r="AW55" s="199" t="str">
        <f>IF('เช็คเวลาเรียน เทอม 2'!AY55="ม",1,"")</f>
        <v/>
      </c>
      <c r="AX55" s="199" t="str">
        <f>IF('เช็คเวลาเรียน เทอม 2'!AZ55="ม",1,"")</f>
        <v/>
      </c>
      <c r="AY55" s="199" t="str">
        <f>IF('เช็คเวลาเรียน เทอม 2'!BA55="ม",1,"")</f>
        <v/>
      </c>
      <c r="AZ55" s="199" t="str">
        <f>IF('เช็คเวลาเรียน เทอม 2'!BB55="ม",1,"")</f>
        <v/>
      </c>
      <c r="BA55" s="199" t="str">
        <f>IF('เช็คเวลาเรียน เทอม 2'!BC55="ม",1,"")</f>
        <v/>
      </c>
      <c r="BB55" s="198"/>
      <c r="BC55" s="198"/>
      <c r="BD55" s="199" t="str">
        <f>IF('เช็คเวลาเรียน เทอม 2'!BF55="ม",1,"")</f>
        <v/>
      </c>
      <c r="BE55" s="199" t="str">
        <f>IF('เช็คเวลาเรียน เทอม 2'!BG55="ม",1,"")</f>
        <v/>
      </c>
      <c r="BF55" s="199" t="str">
        <f>IF('เช็คเวลาเรียน เทอม 2'!BH55="ม",1,"")</f>
        <v/>
      </c>
      <c r="BG55" s="199" t="str">
        <f>IF('เช็คเวลาเรียน เทอม 2'!BI55="ม",1,"")</f>
        <v/>
      </c>
      <c r="BH55" s="199" t="str">
        <f>IF('เช็คเวลาเรียน เทอม 2'!BJ55="ม",1,"")</f>
        <v/>
      </c>
      <c r="BI55" s="198"/>
      <c r="BJ55" s="198"/>
      <c r="BK55" s="199" t="str">
        <f>IF('เช็คเวลาเรียน เทอม 2'!BM55="ม",1,"")</f>
        <v/>
      </c>
      <c r="BL55" s="199" t="str">
        <f>IF('เช็คเวลาเรียน เทอม 2'!BN55="ม",1,"")</f>
        <v/>
      </c>
      <c r="BM55" s="287"/>
      <c r="BN55" s="338">
        <f t="shared" si="7"/>
        <v>0</v>
      </c>
      <c r="BO55" s="339"/>
      <c r="BP55" s="289"/>
      <c r="BQ55" s="198"/>
      <c r="BR55" s="198"/>
      <c r="BS55" s="199" t="str">
        <f>IF('เช็คเวลาเรียน เทอม 2'!BW55="ม",1,"")</f>
        <v/>
      </c>
      <c r="BT55" s="199" t="str">
        <f>IF('เช็คเวลาเรียน เทอม 2'!BX55="ม",1,"")</f>
        <v/>
      </c>
      <c r="BU55" s="199" t="str">
        <f>IF('เช็คเวลาเรียน เทอม 2'!BY55="ม",1,"")</f>
        <v/>
      </c>
      <c r="BV55" s="199" t="str">
        <f>IF('เช็คเวลาเรียน เทอม 2'!BZ55="ม",1,"")</f>
        <v/>
      </c>
      <c r="BW55" s="199" t="str">
        <f>IF('เช็คเวลาเรียน เทอม 2'!CA55="ม",1,"")</f>
        <v/>
      </c>
      <c r="BX55" s="198"/>
      <c r="BY55" s="198"/>
      <c r="BZ55" s="199" t="str">
        <f>IF('เช็คเวลาเรียน เทอม 2'!CD55="ม",1,"")</f>
        <v/>
      </c>
      <c r="CA55" s="199" t="str">
        <f>IF('เช็คเวลาเรียน เทอม 2'!CE55="ม",1,"")</f>
        <v/>
      </c>
      <c r="CB55" s="199" t="str">
        <f>IF('เช็คเวลาเรียน เทอม 2'!CF55="ม",1,"")</f>
        <v/>
      </c>
      <c r="CC55" s="199" t="str">
        <f>IF('เช็คเวลาเรียน เทอม 2'!CG55="ม",1,"")</f>
        <v/>
      </c>
      <c r="CD55" s="199" t="str">
        <f>IF('เช็คเวลาเรียน เทอม 2'!CH55="ม",1,"")</f>
        <v/>
      </c>
      <c r="CE55" s="280"/>
      <c r="CF55" s="198"/>
      <c r="CG55" s="199" t="str">
        <f>IF('เช็คเวลาเรียน เทอม 2'!CK55="ม",1,"")</f>
        <v/>
      </c>
      <c r="CH55" s="199" t="str">
        <f>IF('เช็คเวลาเรียน เทอม 2'!CL55="ม",1,"")</f>
        <v/>
      </c>
      <c r="CI55" s="199" t="str">
        <f>IF('เช็คเวลาเรียน เทอม 2'!CM55="ม",1,"")</f>
        <v/>
      </c>
      <c r="CJ55" s="199" t="str">
        <f>IF('เช็คเวลาเรียน เทอม 2'!CN55="ม",1,"")</f>
        <v/>
      </c>
      <c r="CK55" s="199" t="str">
        <f>IF('เช็คเวลาเรียน เทอม 2'!CO55="ม",1,"")</f>
        <v/>
      </c>
      <c r="CL55" s="198"/>
      <c r="CM55" s="198"/>
      <c r="CN55" s="199" t="str">
        <f>IF('เช็คเวลาเรียน เทอม 2'!CR55="ม",1,"")</f>
        <v/>
      </c>
      <c r="CO55" s="199" t="str">
        <f>IF('เช็คเวลาเรียน เทอม 2'!CS55="ม",1,"")</f>
        <v/>
      </c>
      <c r="CP55" s="199" t="str">
        <f>IF('เช็คเวลาเรียน เทอม 2'!CT55="ม",1,"")</f>
        <v/>
      </c>
      <c r="CQ55" s="199" t="str">
        <f>IF('เช็คเวลาเรียน เทอม 2'!CU55="ม",1,"")</f>
        <v/>
      </c>
      <c r="CR55" s="199" t="str">
        <f>IF('เช็คเวลาเรียน เทอม 2'!CV55="ม",1,"")</f>
        <v/>
      </c>
      <c r="CS55" s="198"/>
      <c r="CT55" s="198"/>
      <c r="CU55" s="338">
        <f t="shared" si="8"/>
        <v>0</v>
      </c>
      <c r="CV55" s="339"/>
      <c r="CW55" s="199" t="str">
        <f>IF('เช็คเวลาเรียน เทอม 2'!DC55="ม",1,"")</f>
        <v/>
      </c>
      <c r="CX55" s="199" t="str">
        <f>IF('เช็คเวลาเรียน เทอม 2'!DD55="ม",1,"")</f>
        <v/>
      </c>
      <c r="CY55" s="199" t="str">
        <f>IF('เช็คเวลาเรียน เทอม 2'!DE55="ม",1,"")</f>
        <v/>
      </c>
      <c r="CZ55" s="199" t="str">
        <f>IF('เช็คเวลาเรียน เทอม 2'!DF55="ม",1,"")</f>
        <v/>
      </c>
      <c r="DA55" s="199" t="str">
        <f>IF('เช็คเวลาเรียน เทอม 2'!DG55="ม",1,"")</f>
        <v/>
      </c>
      <c r="DB55" s="198"/>
      <c r="DC55" s="198"/>
      <c r="DD55" s="199" t="str">
        <f>IF('เช็คเวลาเรียน เทอม 2'!DJ55="ม",1,"")</f>
        <v/>
      </c>
      <c r="DE55" s="199" t="str">
        <f>IF('เช็คเวลาเรียน เทอม 2'!DK55="ม",1,"")</f>
        <v/>
      </c>
      <c r="DF55" s="199" t="str">
        <f>IF('เช็คเวลาเรียน เทอม 2'!DL55="ม",1,"")</f>
        <v/>
      </c>
      <c r="DG55" s="199" t="str">
        <f>IF('เช็คเวลาเรียน เทอม 2'!DM55="ม",1,"")</f>
        <v/>
      </c>
      <c r="DH55" s="199" t="str">
        <f>IF('เช็คเวลาเรียน เทอม 2'!DN55="ม",1,"")</f>
        <v/>
      </c>
      <c r="DI55" s="198"/>
      <c r="DJ55" s="198"/>
      <c r="DK55" s="199" t="str">
        <f>IF('เช็คเวลาเรียน เทอม 2'!DQ55="ม",1,"")</f>
        <v/>
      </c>
      <c r="DL55" s="199" t="str">
        <f>IF('เช็คเวลาเรียน เทอม 2'!DR55="ม",1,"")</f>
        <v/>
      </c>
      <c r="DM55" s="199" t="str">
        <f>IF('เช็คเวลาเรียน เทอม 2'!DS55="ม",1,"")</f>
        <v/>
      </c>
      <c r="DN55" s="199" t="str">
        <f>IF('เช็คเวลาเรียน เทอม 2'!DT55="ม",1,"")</f>
        <v/>
      </c>
      <c r="DO55" s="199" t="str">
        <f>IF('เช็คเวลาเรียน เทอม 2'!DU55="ม",1,"")</f>
        <v/>
      </c>
      <c r="DP55" s="198"/>
      <c r="DQ55" s="289"/>
      <c r="DR55" s="289"/>
      <c r="DS55" s="199" t="str">
        <f>IF('เช็คเวลาเรียน เทอม 2'!DY55="ม",1,"")</f>
        <v/>
      </c>
      <c r="DT55" s="199" t="str">
        <f>IF('เช็คเวลาเรียน เทอม 2'!DZ55="ม",1,"")</f>
        <v/>
      </c>
      <c r="DU55" s="199" t="str">
        <f>IF('เช็คเวลาเรียน เทอม 2'!EA55="ม",1,"")</f>
        <v/>
      </c>
      <c r="DV55" s="199" t="str">
        <f>IF('เช็คเวลาเรียน เทอม 2'!EB55="ม",1,"")</f>
        <v/>
      </c>
      <c r="DW55" s="198"/>
      <c r="DX55" s="198"/>
      <c r="DY55" s="338">
        <f t="shared" si="9"/>
        <v>0</v>
      </c>
      <c r="DZ55" s="339"/>
      <c r="EA55" s="199" t="str">
        <f>IF('เช็คเวลาเรียน เทอม 2'!EI55="ม",1,"")</f>
        <v/>
      </c>
      <c r="EB55" s="199" t="str">
        <f>IF('เช็คเวลาเรียน เทอม 2'!EJ55="ม",1,"")</f>
        <v/>
      </c>
      <c r="EC55" s="199" t="str">
        <f>IF('เช็คเวลาเรียน เทอม 2'!EK55="ม",1,"")</f>
        <v/>
      </c>
      <c r="ED55" s="199" t="str">
        <f>IF('เช็คเวลาเรียน เทอม 2'!EL55="ม",1,"")</f>
        <v/>
      </c>
      <c r="EE55" s="199" t="str">
        <f>IF('เช็คเวลาเรียน เทอม 2'!EM55="ม",1,"")</f>
        <v/>
      </c>
      <c r="EF55" s="198"/>
      <c r="EG55" s="198"/>
      <c r="EH55" s="199" t="str">
        <f>IF('เช็คเวลาเรียน เทอม 2'!EP55="ม",1,"")</f>
        <v/>
      </c>
      <c r="EI55" s="199" t="str">
        <f>IF('เช็คเวลาเรียน เทอม 2'!EQ55="ม",1,"")</f>
        <v/>
      </c>
      <c r="EJ55" s="199" t="str">
        <f>IF('เช็คเวลาเรียน เทอม 2'!ER55="ม",1,"")</f>
        <v/>
      </c>
      <c r="EK55" s="199" t="str">
        <f>IF('เช็คเวลาเรียน เทอม 2'!ES55="ม",1,"")</f>
        <v/>
      </c>
      <c r="EL55" s="199" t="str">
        <f>IF('เช็คเวลาเรียน เทอม 2'!ET55="ม",1,"")</f>
        <v/>
      </c>
      <c r="EM55" s="198"/>
      <c r="EN55" s="198"/>
      <c r="EO55" s="199" t="str">
        <f>IF('เช็คเวลาเรียน เทอม 2'!EW55="ม",1,"")</f>
        <v/>
      </c>
      <c r="EP55" s="199" t="str">
        <f>IF('เช็คเวลาเรียน เทอม 2'!EX55="ม",1,"")</f>
        <v/>
      </c>
      <c r="EQ55" s="199" t="str">
        <f>IF('เช็คเวลาเรียน เทอม 2'!EY55="ม",1,"")</f>
        <v/>
      </c>
      <c r="ER55" s="199" t="str">
        <f>IF('เช็คเวลาเรียน เทอม 2'!EZ55="ม",1,"")</f>
        <v/>
      </c>
      <c r="ES55" s="199" t="str">
        <f>IF('เช็คเวลาเรียน เทอม 2'!FA55="ม",1,"")</f>
        <v/>
      </c>
      <c r="ET55" s="198"/>
      <c r="EU55" s="198"/>
      <c r="EV55" s="199" t="str">
        <f>IF('เช็คเวลาเรียน เทอม 2'!FD55="ม",1,"")</f>
        <v/>
      </c>
      <c r="EW55" s="199" t="str">
        <f>IF('เช็คเวลาเรียน เทอม 2'!FE55="ม",1,"")</f>
        <v/>
      </c>
      <c r="EX55" s="199" t="str">
        <f>IF('เช็คเวลาเรียน เทอม 2'!FF55="ม",1,"")</f>
        <v/>
      </c>
      <c r="EY55" s="199" t="str">
        <f>IF('เช็คเวลาเรียน เทอม 2'!FG55="ม",1,"")</f>
        <v/>
      </c>
      <c r="EZ55" s="199" t="str">
        <f>IF('เช็คเวลาเรียน เทอม 2'!FH55="ม",1,"")</f>
        <v/>
      </c>
      <c r="FA55" s="198"/>
      <c r="FB55" s="198"/>
      <c r="FC55" s="199" t="str">
        <f>IF('เช็คเวลาเรียน เทอม 2'!FK55="ม",1,"")</f>
        <v/>
      </c>
      <c r="FD55" s="199" t="str">
        <f>IF('เช็คเวลาเรียน เทอม 2'!FL55="ม",1,"")</f>
        <v/>
      </c>
      <c r="FE55" s="199" t="str">
        <f>IF('เช็คเวลาเรียน เทอม 2'!FM55="ม",1,"")</f>
        <v/>
      </c>
      <c r="FF55" s="338">
        <f t="shared" si="10"/>
        <v>0</v>
      </c>
      <c r="FG55" s="339"/>
      <c r="FH55" s="199" t="str">
        <f>IF('เช็คเวลาเรียน เทอม 2'!FR55="ม",1,"")</f>
        <v/>
      </c>
      <c r="FI55" s="199" t="str">
        <f>IF('เช็คเวลาเรียน เทอม 2'!FS55="ม",1,"")</f>
        <v/>
      </c>
      <c r="FJ55" s="198"/>
      <c r="FK55" s="198"/>
      <c r="FL55" s="199" t="str">
        <f>IF('เช็คเวลาเรียน เทอม 2'!FV55="ม",1,"")</f>
        <v/>
      </c>
      <c r="FM55" s="289"/>
      <c r="FN55" s="199" t="str">
        <f>IF('เช็คเวลาเรียน เทอม 2'!FX55="ม",1,"")</f>
        <v/>
      </c>
      <c r="FO55" s="199" t="str">
        <f>IF('เช็คเวลาเรียน เทอม 2'!FY55="ม",1,"")</f>
        <v/>
      </c>
      <c r="FP55" s="199" t="str">
        <f>IF('เช็คเวลาเรียน เทอม 2'!FZ55="ม",1,"")</f>
        <v/>
      </c>
      <c r="FQ55" s="198"/>
      <c r="FR55" s="198"/>
      <c r="FS55" s="199" t="str">
        <f>IF('เช็คเวลาเรียน เทอม 2'!GC55="ม",1,"")</f>
        <v/>
      </c>
      <c r="FT55" s="289"/>
      <c r="FU55" s="289"/>
      <c r="FV55" s="289"/>
      <c r="FW55" s="199" t="str">
        <f>IF('เช็คเวลาเรียน เทอม 2'!GG55="ม",1,"")</f>
        <v/>
      </c>
      <c r="FX55" s="198"/>
      <c r="FY55" s="198"/>
      <c r="FZ55" s="199" t="str">
        <f>IF('เช็คเวลาเรียน เทอม 2'!GJ55="ม",1,"")</f>
        <v/>
      </c>
      <c r="GA55" s="199" t="str">
        <f>IF('เช็คเวลาเรียน เทอม 2'!GK55="ม",1,"")</f>
        <v/>
      </c>
      <c r="GB55" s="199" t="str">
        <f>IF('เช็คเวลาเรียน เทอม 2'!GL55="ม",1,"")</f>
        <v/>
      </c>
      <c r="GC55" s="199" t="str">
        <f>IF('เช็คเวลาเรียน เทอม 2'!GM55="ม",1,"")</f>
        <v/>
      </c>
      <c r="GD55" s="199" t="str">
        <f>IF('เช็คเวลาเรียน เทอม 2'!GN55="ม",1,"")</f>
        <v/>
      </c>
      <c r="GE55" s="198"/>
      <c r="GF55" s="198"/>
      <c r="GG55" s="199" t="str">
        <f>IF('เช็คเวลาเรียน เทอม 2'!GQ55="ม",1,"")</f>
        <v/>
      </c>
      <c r="GH55" s="199" t="str">
        <f>IF('เช็คเวลาเรียน เทอม 2'!GR55="ม",1,"")</f>
        <v/>
      </c>
      <c r="GI55" s="199" t="str">
        <f>IF('เช็คเวลาเรียน เทอม 2'!GS55="ม",1,"")</f>
        <v/>
      </c>
      <c r="GJ55" s="199" t="str">
        <f>IF('เช็คเวลาเรียน เทอม 2'!GT55="ม",1,"")</f>
        <v/>
      </c>
      <c r="GK55" s="199" t="str">
        <f>IF('เช็คเวลาเรียน เทอม 2'!GU55="ม",1,"")</f>
        <v/>
      </c>
      <c r="GL55" s="338">
        <f t="shared" si="11"/>
        <v>0</v>
      </c>
      <c r="GM55" s="339"/>
    </row>
    <row r="56" spans="1:195" ht="14.85" customHeight="1">
      <c r="A56" s="134" t="str">
        <f>IF('ข้อมูล นร'!A52="","X",'ข้อมูล นร'!A52)</f>
        <v>X</v>
      </c>
      <c r="B56" s="81" t="str">
        <f>IF('ข้อมูล นร'!D52="","",'ข้อมูล นร'!D52)</f>
        <v/>
      </c>
      <c r="C56" s="199" t="str">
        <f>IF('เช็คเวลาเรียน เทอม 2'!D56="ม",1,"")</f>
        <v/>
      </c>
      <c r="D56" s="199" t="str">
        <f>IF('เช็คเวลาเรียน เทอม 2'!E56="ม",1,"")</f>
        <v/>
      </c>
      <c r="E56" s="199" t="str">
        <f>IF('เช็คเวลาเรียน เทอม 2'!F56="ม",1,"")</f>
        <v/>
      </c>
      <c r="F56" s="199" t="str">
        <f>IF('เช็คเวลาเรียน เทอม 2'!G56="ม",1,"")</f>
        <v/>
      </c>
      <c r="G56" s="199" t="str">
        <f>IF('เช็คเวลาเรียน เทอม 2'!H56="ม",1,"")</f>
        <v/>
      </c>
      <c r="H56" s="198"/>
      <c r="I56" s="198"/>
      <c r="J56" s="199" t="str">
        <f>IF('เช็คเวลาเรียน เทอม 2'!K56="ม",1,"")</f>
        <v/>
      </c>
      <c r="K56" s="199" t="str">
        <f>IF('เช็คเวลาเรียน เทอม 2'!L56="ม",1,"")</f>
        <v/>
      </c>
      <c r="L56" s="199" t="str">
        <f>IF('เช็คเวลาเรียน เทอม 2'!M56="ม",1,"")</f>
        <v/>
      </c>
      <c r="M56" s="199" t="str">
        <f>IF('เช็คเวลาเรียน เทอม 2'!N56="ม",1,"")</f>
        <v/>
      </c>
      <c r="N56" s="199" t="str">
        <f>IF('เช็คเวลาเรียน เทอม 2'!O56="ม",1,"")</f>
        <v/>
      </c>
      <c r="O56" s="198"/>
      <c r="P56" s="198"/>
      <c r="Q56" s="199" t="str">
        <f>IF('เช็คเวลาเรียน เทอม 2'!R56="ม",1,"")</f>
        <v/>
      </c>
      <c r="R56" s="199" t="str">
        <f>IF('เช็คเวลาเรียน เทอม 2'!S56="ม",1,"")</f>
        <v/>
      </c>
      <c r="S56" s="199" t="str">
        <f>IF('เช็คเวลาเรียน เทอม 2'!T56="ม",1,"")</f>
        <v/>
      </c>
      <c r="T56" s="199" t="str">
        <f>IF('เช็คเวลาเรียน เทอม 2'!U56="ม",1,"")</f>
        <v/>
      </c>
      <c r="U56" s="199" t="str">
        <f>IF('เช็คเวลาเรียน เทอม 2'!V56="ม",1,"")</f>
        <v/>
      </c>
      <c r="V56" s="198"/>
      <c r="W56" s="198"/>
      <c r="X56" s="199" t="str">
        <f>IF('เช็คเวลาเรียน เทอม 2'!Y56="ม",1,"")</f>
        <v/>
      </c>
      <c r="Y56" s="199" t="str">
        <f>IF('เช็คเวลาเรียน เทอม 2'!Z56="ม",1,"")</f>
        <v/>
      </c>
      <c r="Z56" s="199" t="str">
        <f>IF('เช็คเวลาเรียน เทอม 2'!AA56="ม",1,"")</f>
        <v/>
      </c>
      <c r="AA56" s="199" t="str">
        <f>IF('เช็คเวลาเรียน เทอม 2'!AB56="ม",1,"")</f>
        <v/>
      </c>
      <c r="AB56" s="199" t="str">
        <f>IF('เช็คเวลาเรียน เทอม 2'!AC56="ม",1,"")</f>
        <v/>
      </c>
      <c r="AC56" s="198"/>
      <c r="AD56" s="198"/>
      <c r="AE56" s="199" t="str">
        <f>IF('เช็คเวลาเรียน เทอม 2'!AF56="ม",1,"")</f>
        <v/>
      </c>
      <c r="AF56" s="198"/>
      <c r="AG56" s="338">
        <f t="shared" si="6"/>
        <v>0</v>
      </c>
      <c r="AH56" s="339"/>
      <c r="AI56" s="199" t="str">
        <f>IF('เช็คเวลาเรียน เทอม 2'!AK56="ม",1,"")</f>
        <v/>
      </c>
      <c r="AJ56" s="199" t="str">
        <f>IF('เช็คเวลาเรียน เทอม 2'!AL56="ม",1,"")</f>
        <v/>
      </c>
      <c r="AK56" s="199" t="str">
        <f>IF('เช็คเวลาเรียน เทอม 2'!AM56="ม",1,"")</f>
        <v/>
      </c>
      <c r="AL56" s="199" t="str">
        <f>IF('เช็คเวลาเรียน เทอม 2'!AN56="ม",1,"")</f>
        <v/>
      </c>
      <c r="AM56" s="280"/>
      <c r="AN56" s="198"/>
      <c r="AO56" s="280"/>
      <c r="AP56" s="199" t="str">
        <f>IF('เช็คเวลาเรียน เทอม 2'!AR56="ม",1,"")</f>
        <v/>
      </c>
      <c r="AQ56" s="199" t="str">
        <f>IF('เช็คเวลาเรียน เทอม 2'!AS56="ม",1,"")</f>
        <v/>
      </c>
      <c r="AR56" s="280"/>
      <c r="AS56" s="199" t="str">
        <f>IF('เช็คเวลาเรียน เทอม 2'!AU56="ม",1,"")</f>
        <v/>
      </c>
      <c r="AT56" s="199" t="str">
        <f>IF('เช็คเวลาเรียน เทอม 2'!AV56="ม",1,"")</f>
        <v/>
      </c>
      <c r="AU56" s="198"/>
      <c r="AV56" s="198"/>
      <c r="AW56" s="199" t="str">
        <f>IF('เช็คเวลาเรียน เทอม 2'!AY56="ม",1,"")</f>
        <v/>
      </c>
      <c r="AX56" s="199" t="str">
        <f>IF('เช็คเวลาเรียน เทอม 2'!AZ56="ม",1,"")</f>
        <v/>
      </c>
      <c r="AY56" s="199" t="str">
        <f>IF('เช็คเวลาเรียน เทอม 2'!BA56="ม",1,"")</f>
        <v/>
      </c>
      <c r="AZ56" s="199" t="str">
        <f>IF('เช็คเวลาเรียน เทอม 2'!BB56="ม",1,"")</f>
        <v/>
      </c>
      <c r="BA56" s="199" t="str">
        <f>IF('เช็คเวลาเรียน เทอม 2'!BC56="ม",1,"")</f>
        <v/>
      </c>
      <c r="BB56" s="198"/>
      <c r="BC56" s="198"/>
      <c r="BD56" s="199" t="str">
        <f>IF('เช็คเวลาเรียน เทอม 2'!BF56="ม",1,"")</f>
        <v/>
      </c>
      <c r="BE56" s="199" t="str">
        <f>IF('เช็คเวลาเรียน เทอม 2'!BG56="ม",1,"")</f>
        <v/>
      </c>
      <c r="BF56" s="199" t="str">
        <f>IF('เช็คเวลาเรียน เทอม 2'!BH56="ม",1,"")</f>
        <v/>
      </c>
      <c r="BG56" s="199" t="str">
        <f>IF('เช็คเวลาเรียน เทอม 2'!BI56="ม",1,"")</f>
        <v/>
      </c>
      <c r="BH56" s="199" t="str">
        <f>IF('เช็คเวลาเรียน เทอม 2'!BJ56="ม",1,"")</f>
        <v/>
      </c>
      <c r="BI56" s="198"/>
      <c r="BJ56" s="198"/>
      <c r="BK56" s="199" t="str">
        <f>IF('เช็คเวลาเรียน เทอม 2'!BM56="ม",1,"")</f>
        <v/>
      </c>
      <c r="BL56" s="199" t="str">
        <f>IF('เช็คเวลาเรียน เทอม 2'!BN56="ม",1,"")</f>
        <v/>
      </c>
      <c r="BM56" s="287"/>
      <c r="BN56" s="338">
        <f t="shared" si="7"/>
        <v>0</v>
      </c>
      <c r="BO56" s="339"/>
      <c r="BP56" s="289"/>
      <c r="BQ56" s="198"/>
      <c r="BR56" s="198"/>
      <c r="BS56" s="199" t="str">
        <f>IF('เช็คเวลาเรียน เทอม 2'!BW56="ม",1,"")</f>
        <v/>
      </c>
      <c r="BT56" s="199" t="str">
        <f>IF('เช็คเวลาเรียน เทอม 2'!BX56="ม",1,"")</f>
        <v/>
      </c>
      <c r="BU56" s="199" t="str">
        <f>IF('เช็คเวลาเรียน เทอม 2'!BY56="ม",1,"")</f>
        <v/>
      </c>
      <c r="BV56" s="199" t="str">
        <f>IF('เช็คเวลาเรียน เทอม 2'!BZ56="ม",1,"")</f>
        <v/>
      </c>
      <c r="BW56" s="199" t="str">
        <f>IF('เช็คเวลาเรียน เทอม 2'!CA56="ม",1,"")</f>
        <v/>
      </c>
      <c r="BX56" s="198"/>
      <c r="BY56" s="198"/>
      <c r="BZ56" s="199" t="str">
        <f>IF('เช็คเวลาเรียน เทอม 2'!CD56="ม",1,"")</f>
        <v/>
      </c>
      <c r="CA56" s="199" t="str">
        <f>IF('เช็คเวลาเรียน เทอม 2'!CE56="ม",1,"")</f>
        <v/>
      </c>
      <c r="CB56" s="199" t="str">
        <f>IF('เช็คเวลาเรียน เทอม 2'!CF56="ม",1,"")</f>
        <v/>
      </c>
      <c r="CC56" s="199" t="str">
        <f>IF('เช็คเวลาเรียน เทอม 2'!CG56="ม",1,"")</f>
        <v/>
      </c>
      <c r="CD56" s="199" t="str">
        <f>IF('เช็คเวลาเรียน เทอม 2'!CH56="ม",1,"")</f>
        <v/>
      </c>
      <c r="CE56" s="280"/>
      <c r="CF56" s="198"/>
      <c r="CG56" s="199" t="str">
        <f>IF('เช็คเวลาเรียน เทอม 2'!CK56="ม",1,"")</f>
        <v/>
      </c>
      <c r="CH56" s="199" t="str">
        <f>IF('เช็คเวลาเรียน เทอม 2'!CL56="ม",1,"")</f>
        <v/>
      </c>
      <c r="CI56" s="199" t="str">
        <f>IF('เช็คเวลาเรียน เทอม 2'!CM56="ม",1,"")</f>
        <v/>
      </c>
      <c r="CJ56" s="199" t="str">
        <f>IF('เช็คเวลาเรียน เทอม 2'!CN56="ม",1,"")</f>
        <v/>
      </c>
      <c r="CK56" s="199" t="str">
        <f>IF('เช็คเวลาเรียน เทอม 2'!CO56="ม",1,"")</f>
        <v/>
      </c>
      <c r="CL56" s="198"/>
      <c r="CM56" s="198"/>
      <c r="CN56" s="199" t="str">
        <f>IF('เช็คเวลาเรียน เทอม 2'!CR56="ม",1,"")</f>
        <v/>
      </c>
      <c r="CO56" s="199" t="str">
        <f>IF('เช็คเวลาเรียน เทอม 2'!CS56="ม",1,"")</f>
        <v/>
      </c>
      <c r="CP56" s="199" t="str">
        <f>IF('เช็คเวลาเรียน เทอม 2'!CT56="ม",1,"")</f>
        <v/>
      </c>
      <c r="CQ56" s="199" t="str">
        <f>IF('เช็คเวลาเรียน เทอม 2'!CU56="ม",1,"")</f>
        <v/>
      </c>
      <c r="CR56" s="199" t="str">
        <f>IF('เช็คเวลาเรียน เทอม 2'!CV56="ม",1,"")</f>
        <v/>
      </c>
      <c r="CS56" s="198"/>
      <c r="CT56" s="198"/>
      <c r="CU56" s="338">
        <f t="shared" si="8"/>
        <v>0</v>
      </c>
      <c r="CV56" s="339"/>
      <c r="CW56" s="199" t="str">
        <f>IF('เช็คเวลาเรียน เทอม 2'!DC56="ม",1,"")</f>
        <v/>
      </c>
      <c r="CX56" s="199" t="str">
        <f>IF('เช็คเวลาเรียน เทอม 2'!DD56="ม",1,"")</f>
        <v/>
      </c>
      <c r="CY56" s="199" t="str">
        <f>IF('เช็คเวลาเรียน เทอม 2'!DE56="ม",1,"")</f>
        <v/>
      </c>
      <c r="CZ56" s="199" t="str">
        <f>IF('เช็คเวลาเรียน เทอม 2'!DF56="ม",1,"")</f>
        <v/>
      </c>
      <c r="DA56" s="199" t="str">
        <f>IF('เช็คเวลาเรียน เทอม 2'!DG56="ม",1,"")</f>
        <v/>
      </c>
      <c r="DB56" s="198"/>
      <c r="DC56" s="198"/>
      <c r="DD56" s="199" t="str">
        <f>IF('เช็คเวลาเรียน เทอม 2'!DJ56="ม",1,"")</f>
        <v/>
      </c>
      <c r="DE56" s="199" t="str">
        <f>IF('เช็คเวลาเรียน เทอม 2'!DK56="ม",1,"")</f>
        <v/>
      </c>
      <c r="DF56" s="199" t="str">
        <f>IF('เช็คเวลาเรียน เทอม 2'!DL56="ม",1,"")</f>
        <v/>
      </c>
      <c r="DG56" s="199" t="str">
        <f>IF('เช็คเวลาเรียน เทอม 2'!DM56="ม",1,"")</f>
        <v/>
      </c>
      <c r="DH56" s="199" t="str">
        <f>IF('เช็คเวลาเรียน เทอม 2'!DN56="ม",1,"")</f>
        <v/>
      </c>
      <c r="DI56" s="198"/>
      <c r="DJ56" s="198"/>
      <c r="DK56" s="199" t="str">
        <f>IF('เช็คเวลาเรียน เทอม 2'!DQ56="ม",1,"")</f>
        <v/>
      </c>
      <c r="DL56" s="199" t="str">
        <f>IF('เช็คเวลาเรียน เทอม 2'!DR56="ม",1,"")</f>
        <v/>
      </c>
      <c r="DM56" s="199" t="str">
        <f>IF('เช็คเวลาเรียน เทอม 2'!DS56="ม",1,"")</f>
        <v/>
      </c>
      <c r="DN56" s="199" t="str">
        <f>IF('เช็คเวลาเรียน เทอม 2'!DT56="ม",1,"")</f>
        <v/>
      </c>
      <c r="DO56" s="199" t="str">
        <f>IF('เช็คเวลาเรียน เทอม 2'!DU56="ม",1,"")</f>
        <v/>
      </c>
      <c r="DP56" s="198"/>
      <c r="DQ56" s="289"/>
      <c r="DR56" s="289"/>
      <c r="DS56" s="199" t="str">
        <f>IF('เช็คเวลาเรียน เทอม 2'!DY56="ม",1,"")</f>
        <v/>
      </c>
      <c r="DT56" s="199" t="str">
        <f>IF('เช็คเวลาเรียน เทอม 2'!DZ56="ม",1,"")</f>
        <v/>
      </c>
      <c r="DU56" s="199" t="str">
        <f>IF('เช็คเวลาเรียน เทอม 2'!EA56="ม",1,"")</f>
        <v/>
      </c>
      <c r="DV56" s="199" t="str">
        <f>IF('เช็คเวลาเรียน เทอม 2'!EB56="ม",1,"")</f>
        <v/>
      </c>
      <c r="DW56" s="198"/>
      <c r="DX56" s="198"/>
      <c r="DY56" s="338">
        <f t="shared" si="9"/>
        <v>0</v>
      </c>
      <c r="DZ56" s="339"/>
      <c r="EA56" s="199" t="str">
        <f>IF('เช็คเวลาเรียน เทอม 2'!EI56="ม",1,"")</f>
        <v/>
      </c>
      <c r="EB56" s="199" t="str">
        <f>IF('เช็คเวลาเรียน เทอม 2'!EJ56="ม",1,"")</f>
        <v/>
      </c>
      <c r="EC56" s="199" t="str">
        <f>IF('เช็คเวลาเรียน เทอม 2'!EK56="ม",1,"")</f>
        <v/>
      </c>
      <c r="ED56" s="199" t="str">
        <f>IF('เช็คเวลาเรียน เทอม 2'!EL56="ม",1,"")</f>
        <v/>
      </c>
      <c r="EE56" s="199" t="str">
        <f>IF('เช็คเวลาเรียน เทอม 2'!EM56="ม",1,"")</f>
        <v/>
      </c>
      <c r="EF56" s="198"/>
      <c r="EG56" s="198"/>
      <c r="EH56" s="199" t="str">
        <f>IF('เช็คเวลาเรียน เทอม 2'!EP56="ม",1,"")</f>
        <v/>
      </c>
      <c r="EI56" s="199" t="str">
        <f>IF('เช็คเวลาเรียน เทอม 2'!EQ56="ม",1,"")</f>
        <v/>
      </c>
      <c r="EJ56" s="199" t="str">
        <f>IF('เช็คเวลาเรียน เทอม 2'!ER56="ม",1,"")</f>
        <v/>
      </c>
      <c r="EK56" s="199" t="str">
        <f>IF('เช็คเวลาเรียน เทอม 2'!ES56="ม",1,"")</f>
        <v/>
      </c>
      <c r="EL56" s="199" t="str">
        <f>IF('เช็คเวลาเรียน เทอม 2'!ET56="ม",1,"")</f>
        <v/>
      </c>
      <c r="EM56" s="198"/>
      <c r="EN56" s="198"/>
      <c r="EO56" s="199" t="str">
        <f>IF('เช็คเวลาเรียน เทอม 2'!EW56="ม",1,"")</f>
        <v/>
      </c>
      <c r="EP56" s="199" t="str">
        <f>IF('เช็คเวลาเรียน เทอม 2'!EX56="ม",1,"")</f>
        <v/>
      </c>
      <c r="EQ56" s="199" t="str">
        <f>IF('เช็คเวลาเรียน เทอม 2'!EY56="ม",1,"")</f>
        <v/>
      </c>
      <c r="ER56" s="199" t="str">
        <f>IF('เช็คเวลาเรียน เทอม 2'!EZ56="ม",1,"")</f>
        <v/>
      </c>
      <c r="ES56" s="199" t="str">
        <f>IF('เช็คเวลาเรียน เทอม 2'!FA56="ม",1,"")</f>
        <v/>
      </c>
      <c r="ET56" s="198"/>
      <c r="EU56" s="198"/>
      <c r="EV56" s="199" t="str">
        <f>IF('เช็คเวลาเรียน เทอม 2'!FD56="ม",1,"")</f>
        <v/>
      </c>
      <c r="EW56" s="199" t="str">
        <f>IF('เช็คเวลาเรียน เทอม 2'!FE56="ม",1,"")</f>
        <v/>
      </c>
      <c r="EX56" s="199" t="str">
        <f>IF('เช็คเวลาเรียน เทอม 2'!FF56="ม",1,"")</f>
        <v/>
      </c>
      <c r="EY56" s="199" t="str">
        <f>IF('เช็คเวลาเรียน เทอม 2'!FG56="ม",1,"")</f>
        <v/>
      </c>
      <c r="EZ56" s="199" t="str">
        <f>IF('เช็คเวลาเรียน เทอม 2'!FH56="ม",1,"")</f>
        <v/>
      </c>
      <c r="FA56" s="198"/>
      <c r="FB56" s="198"/>
      <c r="FC56" s="199" t="str">
        <f>IF('เช็คเวลาเรียน เทอม 2'!FK56="ม",1,"")</f>
        <v/>
      </c>
      <c r="FD56" s="199" t="str">
        <f>IF('เช็คเวลาเรียน เทอม 2'!FL56="ม",1,"")</f>
        <v/>
      </c>
      <c r="FE56" s="199" t="str">
        <f>IF('เช็คเวลาเรียน เทอม 2'!FM56="ม",1,"")</f>
        <v/>
      </c>
      <c r="FF56" s="338">
        <f t="shared" si="10"/>
        <v>0</v>
      </c>
      <c r="FG56" s="339"/>
      <c r="FH56" s="199" t="str">
        <f>IF('เช็คเวลาเรียน เทอม 2'!FR56="ม",1,"")</f>
        <v/>
      </c>
      <c r="FI56" s="199" t="str">
        <f>IF('เช็คเวลาเรียน เทอม 2'!FS56="ม",1,"")</f>
        <v/>
      </c>
      <c r="FJ56" s="198"/>
      <c r="FK56" s="198"/>
      <c r="FL56" s="199" t="str">
        <f>IF('เช็คเวลาเรียน เทอม 2'!FV56="ม",1,"")</f>
        <v/>
      </c>
      <c r="FM56" s="289"/>
      <c r="FN56" s="199" t="str">
        <f>IF('เช็คเวลาเรียน เทอม 2'!FX56="ม",1,"")</f>
        <v/>
      </c>
      <c r="FO56" s="199" t="str">
        <f>IF('เช็คเวลาเรียน เทอม 2'!FY56="ม",1,"")</f>
        <v/>
      </c>
      <c r="FP56" s="199" t="str">
        <f>IF('เช็คเวลาเรียน เทอม 2'!FZ56="ม",1,"")</f>
        <v/>
      </c>
      <c r="FQ56" s="198"/>
      <c r="FR56" s="198"/>
      <c r="FS56" s="199" t="str">
        <f>IF('เช็คเวลาเรียน เทอม 2'!GC56="ม",1,"")</f>
        <v/>
      </c>
      <c r="FT56" s="289"/>
      <c r="FU56" s="289"/>
      <c r="FV56" s="289"/>
      <c r="FW56" s="199" t="str">
        <f>IF('เช็คเวลาเรียน เทอม 2'!GG56="ม",1,"")</f>
        <v/>
      </c>
      <c r="FX56" s="198"/>
      <c r="FY56" s="198"/>
      <c r="FZ56" s="199" t="str">
        <f>IF('เช็คเวลาเรียน เทอม 2'!GJ56="ม",1,"")</f>
        <v/>
      </c>
      <c r="GA56" s="199" t="str">
        <f>IF('เช็คเวลาเรียน เทอม 2'!GK56="ม",1,"")</f>
        <v/>
      </c>
      <c r="GB56" s="199" t="str">
        <f>IF('เช็คเวลาเรียน เทอม 2'!GL56="ม",1,"")</f>
        <v/>
      </c>
      <c r="GC56" s="199" t="str">
        <f>IF('เช็คเวลาเรียน เทอม 2'!GM56="ม",1,"")</f>
        <v/>
      </c>
      <c r="GD56" s="199" t="str">
        <f>IF('เช็คเวลาเรียน เทอม 2'!GN56="ม",1,"")</f>
        <v/>
      </c>
      <c r="GE56" s="198"/>
      <c r="GF56" s="198"/>
      <c r="GG56" s="199" t="str">
        <f>IF('เช็คเวลาเรียน เทอม 2'!GQ56="ม",1,"")</f>
        <v/>
      </c>
      <c r="GH56" s="199" t="str">
        <f>IF('เช็คเวลาเรียน เทอม 2'!GR56="ม",1,"")</f>
        <v/>
      </c>
      <c r="GI56" s="199" t="str">
        <f>IF('เช็คเวลาเรียน เทอม 2'!GS56="ม",1,"")</f>
        <v/>
      </c>
      <c r="GJ56" s="199" t="str">
        <f>IF('เช็คเวลาเรียน เทอม 2'!GT56="ม",1,"")</f>
        <v/>
      </c>
      <c r="GK56" s="199" t="str">
        <f>IF('เช็คเวลาเรียน เทอม 2'!GU56="ม",1,"")</f>
        <v/>
      </c>
      <c r="GL56" s="338">
        <f t="shared" si="11"/>
        <v>0</v>
      </c>
      <c r="GM56" s="339"/>
    </row>
    <row r="57" spans="1:195" ht="14.85" customHeight="1">
      <c r="A57" s="134" t="str">
        <f>IF('ข้อมูล นร'!A53="","X",'ข้อมูล นร'!A53)</f>
        <v>X</v>
      </c>
      <c r="B57" s="81" t="str">
        <f>IF('ข้อมูล นร'!D53="","",'ข้อมูล นร'!D53)</f>
        <v/>
      </c>
      <c r="C57" s="199" t="str">
        <f>IF('เช็คเวลาเรียน เทอม 2'!D57="ม",1,"")</f>
        <v/>
      </c>
      <c r="D57" s="199" t="str">
        <f>IF('เช็คเวลาเรียน เทอม 2'!E57="ม",1,"")</f>
        <v/>
      </c>
      <c r="E57" s="199" t="str">
        <f>IF('เช็คเวลาเรียน เทอม 2'!F57="ม",1,"")</f>
        <v/>
      </c>
      <c r="F57" s="199" t="str">
        <f>IF('เช็คเวลาเรียน เทอม 2'!G57="ม",1,"")</f>
        <v/>
      </c>
      <c r="G57" s="199" t="str">
        <f>IF('เช็คเวลาเรียน เทอม 2'!H57="ม",1,"")</f>
        <v/>
      </c>
      <c r="H57" s="198"/>
      <c r="I57" s="198"/>
      <c r="J57" s="199" t="str">
        <f>IF('เช็คเวลาเรียน เทอม 2'!K57="ม",1,"")</f>
        <v/>
      </c>
      <c r="K57" s="199" t="str">
        <f>IF('เช็คเวลาเรียน เทอม 2'!L57="ม",1,"")</f>
        <v/>
      </c>
      <c r="L57" s="199" t="str">
        <f>IF('เช็คเวลาเรียน เทอม 2'!M57="ม",1,"")</f>
        <v/>
      </c>
      <c r="M57" s="199" t="str">
        <f>IF('เช็คเวลาเรียน เทอม 2'!N57="ม",1,"")</f>
        <v/>
      </c>
      <c r="N57" s="199" t="str">
        <f>IF('เช็คเวลาเรียน เทอม 2'!O57="ม",1,"")</f>
        <v/>
      </c>
      <c r="O57" s="198"/>
      <c r="P57" s="198"/>
      <c r="Q57" s="199" t="str">
        <f>IF('เช็คเวลาเรียน เทอม 2'!R57="ม",1,"")</f>
        <v/>
      </c>
      <c r="R57" s="199" t="str">
        <f>IF('เช็คเวลาเรียน เทอม 2'!S57="ม",1,"")</f>
        <v/>
      </c>
      <c r="S57" s="199" t="str">
        <f>IF('เช็คเวลาเรียน เทอม 2'!T57="ม",1,"")</f>
        <v/>
      </c>
      <c r="T57" s="199" t="str">
        <f>IF('เช็คเวลาเรียน เทอม 2'!U57="ม",1,"")</f>
        <v/>
      </c>
      <c r="U57" s="199" t="str">
        <f>IF('เช็คเวลาเรียน เทอม 2'!V57="ม",1,"")</f>
        <v/>
      </c>
      <c r="V57" s="198"/>
      <c r="W57" s="198"/>
      <c r="X57" s="199" t="str">
        <f>IF('เช็คเวลาเรียน เทอม 2'!Y57="ม",1,"")</f>
        <v/>
      </c>
      <c r="Y57" s="199" t="str">
        <f>IF('เช็คเวลาเรียน เทอม 2'!Z57="ม",1,"")</f>
        <v/>
      </c>
      <c r="Z57" s="199" t="str">
        <f>IF('เช็คเวลาเรียน เทอม 2'!AA57="ม",1,"")</f>
        <v/>
      </c>
      <c r="AA57" s="199" t="str">
        <f>IF('เช็คเวลาเรียน เทอม 2'!AB57="ม",1,"")</f>
        <v/>
      </c>
      <c r="AB57" s="199" t="str">
        <f>IF('เช็คเวลาเรียน เทอม 2'!AC57="ม",1,"")</f>
        <v/>
      </c>
      <c r="AC57" s="198"/>
      <c r="AD57" s="198"/>
      <c r="AE57" s="199" t="str">
        <f>IF('เช็คเวลาเรียน เทอม 2'!AF57="ม",1,"")</f>
        <v/>
      </c>
      <c r="AF57" s="198"/>
      <c r="AG57" s="338">
        <f t="shared" si="6"/>
        <v>0</v>
      </c>
      <c r="AH57" s="339"/>
      <c r="AI57" s="199" t="str">
        <f>IF('เช็คเวลาเรียน เทอม 2'!AK57="ม",1,"")</f>
        <v/>
      </c>
      <c r="AJ57" s="199" t="str">
        <f>IF('เช็คเวลาเรียน เทอม 2'!AL57="ม",1,"")</f>
        <v/>
      </c>
      <c r="AK57" s="199" t="str">
        <f>IF('เช็คเวลาเรียน เทอม 2'!AM57="ม",1,"")</f>
        <v/>
      </c>
      <c r="AL57" s="199" t="str">
        <f>IF('เช็คเวลาเรียน เทอม 2'!AN57="ม",1,"")</f>
        <v/>
      </c>
      <c r="AM57" s="280"/>
      <c r="AN57" s="198"/>
      <c r="AO57" s="280"/>
      <c r="AP57" s="199" t="str">
        <f>IF('เช็คเวลาเรียน เทอม 2'!AR57="ม",1,"")</f>
        <v/>
      </c>
      <c r="AQ57" s="199" t="str">
        <f>IF('เช็คเวลาเรียน เทอม 2'!AS57="ม",1,"")</f>
        <v/>
      </c>
      <c r="AR57" s="280"/>
      <c r="AS57" s="199" t="str">
        <f>IF('เช็คเวลาเรียน เทอม 2'!AU57="ม",1,"")</f>
        <v/>
      </c>
      <c r="AT57" s="199" t="str">
        <f>IF('เช็คเวลาเรียน เทอม 2'!AV57="ม",1,"")</f>
        <v/>
      </c>
      <c r="AU57" s="198"/>
      <c r="AV57" s="198"/>
      <c r="AW57" s="199" t="str">
        <f>IF('เช็คเวลาเรียน เทอม 2'!AY57="ม",1,"")</f>
        <v/>
      </c>
      <c r="AX57" s="199" t="str">
        <f>IF('เช็คเวลาเรียน เทอม 2'!AZ57="ม",1,"")</f>
        <v/>
      </c>
      <c r="AY57" s="199" t="str">
        <f>IF('เช็คเวลาเรียน เทอม 2'!BA57="ม",1,"")</f>
        <v/>
      </c>
      <c r="AZ57" s="199" t="str">
        <f>IF('เช็คเวลาเรียน เทอม 2'!BB57="ม",1,"")</f>
        <v/>
      </c>
      <c r="BA57" s="199" t="str">
        <f>IF('เช็คเวลาเรียน เทอม 2'!BC57="ม",1,"")</f>
        <v/>
      </c>
      <c r="BB57" s="198"/>
      <c r="BC57" s="198"/>
      <c r="BD57" s="199" t="str">
        <f>IF('เช็คเวลาเรียน เทอม 2'!BF57="ม",1,"")</f>
        <v/>
      </c>
      <c r="BE57" s="199" t="str">
        <f>IF('เช็คเวลาเรียน เทอม 2'!BG57="ม",1,"")</f>
        <v/>
      </c>
      <c r="BF57" s="199" t="str">
        <f>IF('เช็คเวลาเรียน เทอม 2'!BH57="ม",1,"")</f>
        <v/>
      </c>
      <c r="BG57" s="199" t="str">
        <f>IF('เช็คเวลาเรียน เทอม 2'!BI57="ม",1,"")</f>
        <v/>
      </c>
      <c r="BH57" s="199" t="str">
        <f>IF('เช็คเวลาเรียน เทอม 2'!BJ57="ม",1,"")</f>
        <v/>
      </c>
      <c r="BI57" s="198"/>
      <c r="BJ57" s="198"/>
      <c r="BK57" s="199" t="str">
        <f>IF('เช็คเวลาเรียน เทอม 2'!BM57="ม",1,"")</f>
        <v/>
      </c>
      <c r="BL57" s="199" t="str">
        <f>IF('เช็คเวลาเรียน เทอม 2'!BN57="ม",1,"")</f>
        <v/>
      </c>
      <c r="BM57" s="287"/>
      <c r="BN57" s="338">
        <f t="shared" si="7"/>
        <v>0</v>
      </c>
      <c r="BO57" s="339"/>
      <c r="BP57" s="289"/>
      <c r="BQ57" s="198"/>
      <c r="BR57" s="198"/>
      <c r="BS57" s="199" t="str">
        <f>IF('เช็คเวลาเรียน เทอม 2'!BW57="ม",1,"")</f>
        <v/>
      </c>
      <c r="BT57" s="199" t="str">
        <f>IF('เช็คเวลาเรียน เทอม 2'!BX57="ม",1,"")</f>
        <v/>
      </c>
      <c r="BU57" s="199" t="str">
        <f>IF('เช็คเวลาเรียน เทอม 2'!BY57="ม",1,"")</f>
        <v/>
      </c>
      <c r="BV57" s="199" t="str">
        <f>IF('เช็คเวลาเรียน เทอม 2'!BZ57="ม",1,"")</f>
        <v/>
      </c>
      <c r="BW57" s="199" t="str">
        <f>IF('เช็คเวลาเรียน เทอม 2'!CA57="ม",1,"")</f>
        <v/>
      </c>
      <c r="BX57" s="198"/>
      <c r="BY57" s="198"/>
      <c r="BZ57" s="199" t="str">
        <f>IF('เช็คเวลาเรียน เทอม 2'!CD57="ม",1,"")</f>
        <v/>
      </c>
      <c r="CA57" s="199" t="str">
        <f>IF('เช็คเวลาเรียน เทอม 2'!CE57="ม",1,"")</f>
        <v/>
      </c>
      <c r="CB57" s="199" t="str">
        <f>IF('เช็คเวลาเรียน เทอม 2'!CF57="ม",1,"")</f>
        <v/>
      </c>
      <c r="CC57" s="199" t="str">
        <f>IF('เช็คเวลาเรียน เทอม 2'!CG57="ม",1,"")</f>
        <v/>
      </c>
      <c r="CD57" s="199" t="str">
        <f>IF('เช็คเวลาเรียน เทอม 2'!CH57="ม",1,"")</f>
        <v/>
      </c>
      <c r="CE57" s="280"/>
      <c r="CF57" s="198"/>
      <c r="CG57" s="199" t="str">
        <f>IF('เช็คเวลาเรียน เทอม 2'!CK57="ม",1,"")</f>
        <v/>
      </c>
      <c r="CH57" s="199" t="str">
        <f>IF('เช็คเวลาเรียน เทอม 2'!CL57="ม",1,"")</f>
        <v/>
      </c>
      <c r="CI57" s="199" t="str">
        <f>IF('เช็คเวลาเรียน เทอม 2'!CM57="ม",1,"")</f>
        <v/>
      </c>
      <c r="CJ57" s="199" t="str">
        <f>IF('เช็คเวลาเรียน เทอม 2'!CN57="ม",1,"")</f>
        <v/>
      </c>
      <c r="CK57" s="199" t="str">
        <f>IF('เช็คเวลาเรียน เทอม 2'!CO57="ม",1,"")</f>
        <v/>
      </c>
      <c r="CL57" s="198"/>
      <c r="CM57" s="198"/>
      <c r="CN57" s="199" t="str">
        <f>IF('เช็คเวลาเรียน เทอม 2'!CR57="ม",1,"")</f>
        <v/>
      </c>
      <c r="CO57" s="199" t="str">
        <f>IF('เช็คเวลาเรียน เทอม 2'!CS57="ม",1,"")</f>
        <v/>
      </c>
      <c r="CP57" s="199" t="str">
        <f>IF('เช็คเวลาเรียน เทอม 2'!CT57="ม",1,"")</f>
        <v/>
      </c>
      <c r="CQ57" s="199" t="str">
        <f>IF('เช็คเวลาเรียน เทอม 2'!CU57="ม",1,"")</f>
        <v/>
      </c>
      <c r="CR57" s="199" t="str">
        <f>IF('เช็คเวลาเรียน เทอม 2'!CV57="ม",1,"")</f>
        <v/>
      </c>
      <c r="CS57" s="198"/>
      <c r="CT57" s="198"/>
      <c r="CU57" s="338">
        <f t="shared" si="8"/>
        <v>0</v>
      </c>
      <c r="CV57" s="339"/>
      <c r="CW57" s="199" t="str">
        <f>IF('เช็คเวลาเรียน เทอม 2'!DC57="ม",1,"")</f>
        <v/>
      </c>
      <c r="CX57" s="199" t="str">
        <f>IF('เช็คเวลาเรียน เทอม 2'!DD57="ม",1,"")</f>
        <v/>
      </c>
      <c r="CY57" s="199" t="str">
        <f>IF('เช็คเวลาเรียน เทอม 2'!DE57="ม",1,"")</f>
        <v/>
      </c>
      <c r="CZ57" s="199" t="str">
        <f>IF('เช็คเวลาเรียน เทอม 2'!DF57="ม",1,"")</f>
        <v/>
      </c>
      <c r="DA57" s="199" t="str">
        <f>IF('เช็คเวลาเรียน เทอม 2'!DG57="ม",1,"")</f>
        <v/>
      </c>
      <c r="DB57" s="198"/>
      <c r="DC57" s="198"/>
      <c r="DD57" s="199" t="str">
        <f>IF('เช็คเวลาเรียน เทอม 2'!DJ57="ม",1,"")</f>
        <v/>
      </c>
      <c r="DE57" s="199" t="str">
        <f>IF('เช็คเวลาเรียน เทอม 2'!DK57="ม",1,"")</f>
        <v/>
      </c>
      <c r="DF57" s="199" t="str">
        <f>IF('เช็คเวลาเรียน เทอม 2'!DL57="ม",1,"")</f>
        <v/>
      </c>
      <c r="DG57" s="199" t="str">
        <f>IF('เช็คเวลาเรียน เทอม 2'!DM57="ม",1,"")</f>
        <v/>
      </c>
      <c r="DH57" s="199" t="str">
        <f>IF('เช็คเวลาเรียน เทอม 2'!DN57="ม",1,"")</f>
        <v/>
      </c>
      <c r="DI57" s="198"/>
      <c r="DJ57" s="198"/>
      <c r="DK57" s="199" t="str">
        <f>IF('เช็คเวลาเรียน เทอม 2'!DQ57="ม",1,"")</f>
        <v/>
      </c>
      <c r="DL57" s="199" t="str">
        <f>IF('เช็คเวลาเรียน เทอม 2'!DR57="ม",1,"")</f>
        <v/>
      </c>
      <c r="DM57" s="199" t="str">
        <f>IF('เช็คเวลาเรียน เทอม 2'!DS57="ม",1,"")</f>
        <v/>
      </c>
      <c r="DN57" s="199" t="str">
        <f>IF('เช็คเวลาเรียน เทอม 2'!DT57="ม",1,"")</f>
        <v/>
      </c>
      <c r="DO57" s="199" t="str">
        <f>IF('เช็คเวลาเรียน เทอม 2'!DU57="ม",1,"")</f>
        <v/>
      </c>
      <c r="DP57" s="198"/>
      <c r="DQ57" s="289"/>
      <c r="DR57" s="289"/>
      <c r="DS57" s="199" t="str">
        <f>IF('เช็คเวลาเรียน เทอม 2'!DY57="ม",1,"")</f>
        <v/>
      </c>
      <c r="DT57" s="199" t="str">
        <f>IF('เช็คเวลาเรียน เทอม 2'!DZ57="ม",1,"")</f>
        <v/>
      </c>
      <c r="DU57" s="199" t="str">
        <f>IF('เช็คเวลาเรียน เทอม 2'!EA57="ม",1,"")</f>
        <v/>
      </c>
      <c r="DV57" s="199" t="str">
        <f>IF('เช็คเวลาเรียน เทอม 2'!EB57="ม",1,"")</f>
        <v/>
      </c>
      <c r="DW57" s="198"/>
      <c r="DX57" s="198"/>
      <c r="DY57" s="338">
        <f t="shared" si="9"/>
        <v>0</v>
      </c>
      <c r="DZ57" s="339"/>
      <c r="EA57" s="199" t="str">
        <f>IF('เช็คเวลาเรียน เทอม 2'!EI57="ม",1,"")</f>
        <v/>
      </c>
      <c r="EB57" s="199" t="str">
        <f>IF('เช็คเวลาเรียน เทอม 2'!EJ57="ม",1,"")</f>
        <v/>
      </c>
      <c r="EC57" s="199" t="str">
        <f>IF('เช็คเวลาเรียน เทอม 2'!EK57="ม",1,"")</f>
        <v/>
      </c>
      <c r="ED57" s="199" t="str">
        <f>IF('เช็คเวลาเรียน เทอม 2'!EL57="ม",1,"")</f>
        <v/>
      </c>
      <c r="EE57" s="199" t="str">
        <f>IF('เช็คเวลาเรียน เทอม 2'!EM57="ม",1,"")</f>
        <v/>
      </c>
      <c r="EF57" s="198"/>
      <c r="EG57" s="198"/>
      <c r="EH57" s="199" t="str">
        <f>IF('เช็คเวลาเรียน เทอม 2'!EP57="ม",1,"")</f>
        <v/>
      </c>
      <c r="EI57" s="199" t="str">
        <f>IF('เช็คเวลาเรียน เทอม 2'!EQ57="ม",1,"")</f>
        <v/>
      </c>
      <c r="EJ57" s="199" t="str">
        <f>IF('เช็คเวลาเรียน เทอม 2'!ER57="ม",1,"")</f>
        <v/>
      </c>
      <c r="EK57" s="199" t="str">
        <f>IF('เช็คเวลาเรียน เทอม 2'!ES57="ม",1,"")</f>
        <v/>
      </c>
      <c r="EL57" s="199" t="str">
        <f>IF('เช็คเวลาเรียน เทอม 2'!ET57="ม",1,"")</f>
        <v/>
      </c>
      <c r="EM57" s="198"/>
      <c r="EN57" s="198"/>
      <c r="EO57" s="199" t="str">
        <f>IF('เช็คเวลาเรียน เทอม 2'!EW57="ม",1,"")</f>
        <v/>
      </c>
      <c r="EP57" s="199" t="str">
        <f>IF('เช็คเวลาเรียน เทอม 2'!EX57="ม",1,"")</f>
        <v/>
      </c>
      <c r="EQ57" s="199" t="str">
        <f>IF('เช็คเวลาเรียน เทอม 2'!EY57="ม",1,"")</f>
        <v/>
      </c>
      <c r="ER57" s="199" t="str">
        <f>IF('เช็คเวลาเรียน เทอม 2'!EZ57="ม",1,"")</f>
        <v/>
      </c>
      <c r="ES57" s="199" t="str">
        <f>IF('เช็คเวลาเรียน เทอม 2'!FA57="ม",1,"")</f>
        <v/>
      </c>
      <c r="ET57" s="198"/>
      <c r="EU57" s="198"/>
      <c r="EV57" s="199" t="str">
        <f>IF('เช็คเวลาเรียน เทอม 2'!FD57="ม",1,"")</f>
        <v/>
      </c>
      <c r="EW57" s="199" t="str">
        <f>IF('เช็คเวลาเรียน เทอม 2'!FE57="ม",1,"")</f>
        <v/>
      </c>
      <c r="EX57" s="199" t="str">
        <f>IF('เช็คเวลาเรียน เทอม 2'!FF57="ม",1,"")</f>
        <v/>
      </c>
      <c r="EY57" s="199" t="str">
        <f>IF('เช็คเวลาเรียน เทอม 2'!FG57="ม",1,"")</f>
        <v/>
      </c>
      <c r="EZ57" s="199" t="str">
        <f>IF('เช็คเวลาเรียน เทอม 2'!FH57="ม",1,"")</f>
        <v/>
      </c>
      <c r="FA57" s="198"/>
      <c r="FB57" s="198"/>
      <c r="FC57" s="199" t="str">
        <f>IF('เช็คเวลาเรียน เทอม 2'!FK57="ม",1,"")</f>
        <v/>
      </c>
      <c r="FD57" s="199" t="str">
        <f>IF('เช็คเวลาเรียน เทอม 2'!FL57="ม",1,"")</f>
        <v/>
      </c>
      <c r="FE57" s="199" t="str">
        <f>IF('เช็คเวลาเรียน เทอม 2'!FM57="ม",1,"")</f>
        <v/>
      </c>
      <c r="FF57" s="338">
        <f t="shared" si="10"/>
        <v>0</v>
      </c>
      <c r="FG57" s="339"/>
      <c r="FH57" s="199" t="str">
        <f>IF('เช็คเวลาเรียน เทอม 2'!FR57="ม",1,"")</f>
        <v/>
      </c>
      <c r="FI57" s="199" t="str">
        <f>IF('เช็คเวลาเรียน เทอม 2'!FS57="ม",1,"")</f>
        <v/>
      </c>
      <c r="FJ57" s="198"/>
      <c r="FK57" s="198"/>
      <c r="FL57" s="199" t="str">
        <f>IF('เช็คเวลาเรียน เทอม 2'!FV57="ม",1,"")</f>
        <v/>
      </c>
      <c r="FM57" s="289"/>
      <c r="FN57" s="199" t="str">
        <f>IF('เช็คเวลาเรียน เทอม 2'!FX57="ม",1,"")</f>
        <v/>
      </c>
      <c r="FO57" s="199" t="str">
        <f>IF('เช็คเวลาเรียน เทอม 2'!FY57="ม",1,"")</f>
        <v/>
      </c>
      <c r="FP57" s="199" t="str">
        <f>IF('เช็คเวลาเรียน เทอม 2'!FZ57="ม",1,"")</f>
        <v/>
      </c>
      <c r="FQ57" s="198"/>
      <c r="FR57" s="198"/>
      <c r="FS57" s="199" t="str">
        <f>IF('เช็คเวลาเรียน เทอม 2'!GC57="ม",1,"")</f>
        <v/>
      </c>
      <c r="FT57" s="289"/>
      <c r="FU57" s="289"/>
      <c r="FV57" s="289"/>
      <c r="FW57" s="199" t="str">
        <f>IF('เช็คเวลาเรียน เทอม 2'!GG57="ม",1,"")</f>
        <v/>
      </c>
      <c r="FX57" s="198"/>
      <c r="FY57" s="198"/>
      <c r="FZ57" s="199" t="str">
        <f>IF('เช็คเวลาเรียน เทอม 2'!GJ57="ม",1,"")</f>
        <v/>
      </c>
      <c r="GA57" s="199" t="str">
        <f>IF('เช็คเวลาเรียน เทอม 2'!GK57="ม",1,"")</f>
        <v/>
      </c>
      <c r="GB57" s="199" t="str">
        <f>IF('เช็คเวลาเรียน เทอม 2'!GL57="ม",1,"")</f>
        <v/>
      </c>
      <c r="GC57" s="199" t="str">
        <f>IF('เช็คเวลาเรียน เทอม 2'!GM57="ม",1,"")</f>
        <v/>
      </c>
      <c r="GD57" s="199" t="str">
        <f>IF('เช็คเวลาเรียน เทอม 2'!GN57="ม",1,"")</f>
        <v/>
      </c>
      <c r="GE57" s="198"/>
      <c r="GF57" s="198"/>
      <c r="GG57" s="199" t="str">
        <f>IF('เช็คเวลาเรียน เทอม 2'!GQ57="ม",1,"")</f>
        <v/>
      </c>
      <c r="GH57" s="199" t="str">
        <f>IF('เช็คเวลาเรียน เทอม 2'!GR57="ม",1,"")</f>
        <v/>
      </c>
      <c r="GI57" s="199" t="str">
        <f>IF('เช็คเวลาเรียน เทอม 2'!GS57="ม",1,"")</f>
        <v/>
      </c>
      <c r="GJ57" s="199" t="str">
        <f>IF('เช็คเวลาเรียน เทอม 2'!GT57="ม",1,"")</f>
        <v/>
      </c>
      <c r="GK57" s="199" t="str">
        <f>IF('เช็คเวลาเรียน เทอม 2'!GU57="ม",1,"")</f>
        <v/>
      </c>
      <c r="GL57" s="338">
        <f t="shared" si="11"/>
        <v>0</v>
      </c>
      <c r="GM57" s="339"/>
    </row>
    <row r="58" spans="1:195" s="169" customFormat="1" ht="20.100000000000001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  <c r="AH58" s="141"/>
      <c r="AI58" s="141"/>
      <c r="AJ58" s="141"/>
      <c r="AK58" s="141"/>
      <c r="AL58" s="141"/>
      <c r="AM58" s="141"/>
      <c r="AN58" s="141"/>
      <c r="AO58" s="141"/>
      <c r="AP58" s="141"/>
      <c r="AQ58" s="141"/>
      <c r="AR58" s="141"/>
      <c r="AS58" s="141"/>
      <c r="AT58" s="141"/>
      <c r="AU58" s="141"/>
      <c r="AV58" s="141"/>
      <c r="AW58" s="141"/>
      <c r="AX58" s="141"/>
      <c r="AY58" s="141"/>
      <c r="AZ58" s="141"/>
      <c r="BA58" s="141"/>
      <c r="BB58" s="141"/>
      <c r="BC58" s="141"/>
      <c r="BD58" s="141"/>
      <c r="BE58" s="141"/>
      <c r="BF58" s="141"/>
      <c r="BG58" s="141"/>
      <c r="BH58" s="141"/>
      <c r="BI58" s="141"/>
      <c r="BJ58" s="141"/>
      <c r="BK58" s="141"/>
      <c r="BL58" s="141"/>
      <c r="BM58" s="141"/>
      <c r="BN58" s="141"/>
      <c r="BO58" s="141"/>
      <c r="BP58" s="141"/>
      <c r="BQ58" s="141"/>
      <c r="BR58" s="141"/>
      <c r="BS58" s="141"/>
      <c r="BT58" s="141"/>
      <c r="BU58" s="141"/>
      <c r="BV58" s="141"/>
      <c r="BW58" s="141"/>
      <c r="BX58" s="141"/>
      <c r="BY58" s="141"/>
      <c r="BZ58" s="141"/>
      <c r="CA58" s="141"/>
      <c r="CB58" s="141"/>
      <c r="CC58" s="141"/>
      <c r="CD58" s="141"/>
      <c r="CE58" s="141"/>
      <c r="CF58" s="141"/>
      <c r="CG58" s="141"/>
      <c r="CH58" s="141"/>
      <c r="CI58" s="141"/>
      <c r="CJ58" s="141"/>
      <c r="CK58" s="141"/>
      <c r="CL58" s="141"/>
      <c r="CM58" s="141"/>
      <c r="CN58" s="141"/>
      <c r="CO58" s="141"/>
      <c r="CP58" s="141"/>
      <c r="CQ58" s="141"/>
      <c r="CR58" s="141"/>
      <c r="CS58" s="141"/>
      <c r="CT58" s="141"/>
      <c r="CU58" s="141"/>
      <c r="CV58" s="141"/>
      <c r="CW58" s="141"/>
      <c r="CX58" s="141"/>
      <c r="CY58" s="141"/>
      <c r="CZ58" s="141"/>
      <c r="DA58" s="141"/>
      <c r="DB58" s="141"/>
      <c r="DC58" s="141"/>
      <c r="DD58" s="141"/>
      <c r="DE58" s="141"/>
      <c r="DF58" s="141"/>
      <c r="DG58" s="141"/>
      <c r="DH58" s="141"/>
      <c r="DI58" s="141"/>
      <c r="DJ58" s="141"/>
      <c r="DK58" s="141"/>
      <c r="DL58" s="141"/>
      <c r="DM58" s="141"/>
      <c r="DN58" s="141"/>
      <c r="DO58" s="141"/>
      <c r="DP58" s="141"/>
      <c r="DQ58" s="141"/>
      <c r="DR58" s="141"/>
      <c r="DS58" s="141"/>
      <c r="DT58" s="141"/>
      <c r="DU58" s="141"/>
      <c r="DV58" s="141"/>
      <c r="DW58" s="141"/>
      <c r="DX58" s="141"/>
      <c r="DY58" s="141"/>
      <c r="DZ58" s="141"/>
      <c r="EA58" s="141"/>
      <c r="EB58" s="141"/>
      <c r="EC58" s="141"/>
      <c r="ED58" s="141"/>
      <c r="EE58" s="141"/>
      <c r="EF58" s="141"/>
      <c r="EG58" s="141"/>
      <c r="EH58" s="141"/>
      <c r="EI58" s="141"/>
      <c r="EJ58" s="141"/>
      <c r="EK58" s="141"/>
      <c r="EL58" s="141"/>
      <c r="EM58" s="141"/>
      <c r="EN58" s="141"/>
      <c r="EO58" s="141"/>
      <c r="EP58" s="141"/>
      <c r="EQ58" s="141"/>
      <c r="ER58" s="141"/>
      <c r="ES58" s="141"/>
      <c r="ET58" s="141"/>
      <c r="EU58" s="141"/>
      <c r="EV58" s="141"/>
      <c r="EW58" s="141"/>
      <c r="EX58" s="141"/>
      <c r="EY58" s="141"/>
      <c r="EZ58" s="141"/>
      <c r="FA58" s="141"/>
      <c r="FB58" s="141"/>
      <c r="FC58" s="141"/>
      <c r="FD58" s="141"/>
      <c r="FE58" s="141"/>
      <c r="FF58" s="141"/>
      <c r="FG58" s="141"/>
      <c r="FH58" s="141"/>
      <c r="FI58" s="141"/>
      <c r="FJ58" s="141"/>
      <c r="FK58" s="141"/>
      <c r="FL58" s="141"/>
      <c r="FM58" s="141"/>
      <c r="FN58" s="141"/>
      <c r="FO58" s="141"/>
      <c r="FP58" s="141"/>
      <c r="FQ58" s="141"/>
      <c r="FR58" s="141"/>
      <c r="FS58" s="141"/>
      <c r="FT58" s="141"/>
      <c r="FU58" s="141"/>
      <c r="FV58" s="141"/>
      <c r="FW58" s="141"/>
      <c r="FX58" s="141"/>
      <c r="FY58" s="141"/>
      <c r="FZ58" s="141"/>
      <c r="GA58" s="141"/>
      <c r="GB58" s="141"/>
      <c r="GC58" s="141"/>
      <c r="GD58" s="141"/>
      <c r="GE58" s="141"/>
      <c r="GF58" s="141"/>
      <c r="GG58" s="141"/>
      <c r="GH58" s="141"/>
      <c r="GI58" s="141"/>
      <c r="GJ58" s="141"/>
      <c r="GK58" s="141"/>
      <c r="GL58" s="141"/>
      <c r="GM58" s="141"/>
    </row>
    <row r="59" spans="1:195" s="169" customFormat="1" ht="20.100000000000001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  <c r="AH59" s="141"/>
      <c r="AI59" s="141"/>
      <c r="AJ59" s="141"/>
      <c r="AK59" s="141"/>
      <c r="AL59" s="141"/>
      <c r="AM59" s="141"/>
      <c r="AN59" s="141"/>
      <c r="AO59" s="141"/>
      <c r="AP59" s="141"/>
      <c r="AQ59" s="141"/>
      <c r="AR59" s="141"/>
      <c r="AS59" s="141"/>
      <c r="AT59" s="141"/>
      <c r="AU59" s="141"/>
      <c r="AV59" s="141"/>
      <c r="AW59" s="141"/>
      <c r="AX59" s="141"/>
      <c r="AY59" s="141"/>
      <c r="AZ59" s="141"/>
      <c r="BA59" s="141"/>
      <c r="BB59" s="141"/>
      <c r="BC59" s="141"/>
      <c r="BD59" s="141"/>
      <c r="BE59" s="141"/>
      <c r="BF59" s="141"/>
      <c r="BG59" s="141"/>
      <c r="BH59" s="141"/>
      <c r="BI59" s="141"/>
      <c r="BJ59" s="141"/>
      <c r="BK59" s="141"/>
      <c r="BL59" s="141"/>
      <c r="BM59" s="141"/>
      <c r="BN59" s="141"/>
      <c r="BO59" s="141"/>
      <c r="BP59" s="141"/>
      <c r="BQ59" s="141"/>
      <c r="BR59" s="141"/>
      <c r="BS59" s="141"/>
      <c r="BT59" s="141"/>
      <c r="BU59" s="141"/>
      <c r="BV59" s="141"/>
      <c r="BW59" s="141"/>
      <c r="BX59" s="141"/>
      <c r="BY59" s="141"/>
      <c r="BZ59" s="141"/>
      <c r="CA59" s="141"/>
      <c r="CB59" s="141"/>
      <c r="CC59" s="141"/>
      <c r="CD59" s="141"/>
      <c r="CE59" s="141"/>
      <c r="CF59" s="141"/>
      <c r="CG59" s="141"/>
      <c r="CH59" s="141"/>
      <c r="CI59" s="141"/>
      <c r="CJ59" s="141"/>
      <c r="CK59" s="141"/>
      <c r="CL59" s="141"/>
      <c r="CM59" s="141"/>
      <c r="CN59" s="141"/>
      <c r="CO59" s="141"/>
      <c r="CP59" s="141"/>
      <c r="CQ59" s="141"/>
      <c r="CR59" s="141"/>
      <c r="CS59" s="141"/>
      <c r="CT59" s="141"/>
      <c r="CU59" s="141"/>
      <c r="CV59" s="141"/>
      <c r="CW59" s="141"/>
      <c r="CX59" s="141"/>
      <c r="CY59" s="141"/>
      <c r="CZ59" s="141"/>
      <c r="DA59" s="141"/>
      <c r="DB59" s="141"/>
      <c r="DC59" s="141"/>
      <c r="DD59" s="141"/>
      <c r="DE59" s="141"/>
      <c r="DF59" s="141"/>
      <c r="DG59" s="141"/>
      <c r="DH59" s="141"/>
      <c r="DI59" s="141"/>
      <c r="DJ59" s="141"/>
      <c r="DK59" s="141"/>
      <c r="DL59" s="141"/>
      <c r="DM59" s="141"/>
      <c r="DN59" s="141"/>
      <c r="DO59" s="141"/>
      <c r="DP59" s="141"/>
      <c r="DQ59" s="141"/>
      <c r="DR59" s="141"/>
      <c r="DS59" s="141"/>
      <c r="DT59" s="141"/>
      <c r="DU59" s="141"/>
      <c r="DV59" s="141"/>
      <c r="DW59" s="141"/>
      <c r="DX59" s="141"/>
      <c r="DY59" s="141"/>
      <c r="DZ59" s="141"/>
      <c r="EA59" s="141"/>
      <c r="EB59" s="141"/>
      <c r="EC59" s="141"/>
      <c r="ED59" s="141"/>
      <c r="EE59" s="141"/>
      <c r="EF59" s="141"/>
      <c r="EG59" s="141"/>
      <c r="EH59" s="141"/>
      <c r="EI59" s="141"/>
      <c r="EJ59" s="141"/>
      <c r="EK59" s="141"/>
      <c r="EL59" s="141"/>
      <c r="EM59" s="141"/>
      <c r="EN59" s="141"/>
      <c r="EO59" s="141"/>
      <c r="EP59" s="141"/>
      <c r="EQ59" s="141"/>
      <c r="ER59" s="141"/>
      <c r="ES59" s="141"/>
      <c r="ET59" s="141"/>
      <c r="EU59" s="141"/>
      <c r="EV59" s="141"/>
      <c r="EW59" s="141"/>
      <c r="EX59" s="141"/>
      <c r="EY59" s="141"/>
      <c r="EZ59" s="141"/>
      <c r="FA59" s="141"/>
      <c r="FB59" s="141"/>
      <c r="FC59" s="141"/>
      <c r="FD59" s="141"/>
      <c r="FE59" s="141"/>
      <c r="FF59" s="141"/>
      <c r="FG59" s="141"/>
      <c r="FH59" s="141"/>
      <c r="FI59" s="141"/>
      <c r="FJ59" s="141"/>
      <c r="FK59" s="141"/>
      <c r="FL59" s="141"/>
      <c r="FM59" s="141"/>
      <c r="FN59" s="141"/>
      <c r="FO59" s="141"/>
      <c r="FP59" s="141"/>
      <c r="FQ59" s="141"/>
      <c r="FR59" s="141"/>
      <c r="FS59" s="141"/>
      <c r="FT59" s="141"/>
      <c r="FU59" s="141"/>
      <c r="FV59" s="141"/>
      <c r="FW59" s="141"/>
      <c r="FX59" s="141"/>
      <c r="FY59" s="141"/>
      <c r="FZ59" s="141"/>
      <c r="GA59" s="141"/>
      <c r="GB59" s="141"/>
      <c r="GC59" s="141"/>
      <c r="GD59" s="141"/>
      <c r="GE59" s="141"/>
      <c r="GF59" s="141"/>
      <c r="GG59" s="141"/>
      <c r="GH59" s="141"/>
      <c r="GI59" s="141"/>
      <c r="GJ59" s="141"/>
      <c r="GK59" s="141"/>
      <c r="GL59" s="141"/>
      <c r="GM59" s="141"/>
    </row>
    <row r="60" spans="1:195" s="169" customFormat="1" ht="20.100000000000001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  <c r="AH60" s="141"/>
      <c r="AI60" s="141"/>
      <c r="AJ60" s="141"/>
      <c r="AK60" s="141"/>
      <c r="AL60" s="141"/>
      <c r="AM60" s="141"/>
      <c r="AN60" s="141"/>
      <c r="AO60" s="141"/>
      <c r="AP60" s="141"/>
      <c r="AQ60" s="141"/>
      <c r="AR60" s="141"/>
      <c r="AS60" s="141"/>
      <c r="AT60" s="141"/>
      <c r="AU60" s="141"/>
      <c r="AV60" s="141"/>
      <c r="AW60" s="141"/>
      <c r="AX60" s="141"/>
      <c r="AY60" s="141"/>
      <c r="AZ60" s="141"/>
      <c r="BA60" s="141"/>
      <c r="BB60" s="141"/>
      <c r="BC60" s="141"/>
      <c r="BD60" s="141"/>
      <c r="BE60" s="141"/>
      <c r="BF60" s="141"/>
      <c r="BG60" s="141"/>
      <c r="BH60" s="141"/>
      <c r="BI60" s="141"/>
      <c r="BJ60" s="141"/>
      <c r="BK60" s="141"/>
      <c r="BL60" s="141"/>
      <c r="BM60" s="141"/>
      <c r="BN60" s="141"/>
      <c r="BO60" s="141"/>
      <c r="BP60" s="141"/>
      <c r="BQ60" s="141"/>
      <c r="BR60" s="141"/>
      <c r="BS60" s="141"/>
      <c r="BT60" s="141"/>
      <c r="BU60" s="141"/>
      <c r="BV60" s="141"/>
      <c r="BW60" s="141"/>
      <c r="BX60" s="141"/>
      <c r="BY60" s="141"/>
      <c r="BZ60" s="141"/>
      <c r="CA60" s="141"/>
      <c r="CB60" s="141"/>
      <c r="CC60" s="141"/>
      <c r="CD60" s="141"/>
      <c r="CE60" s="141"/>
      <c r="CF60" s="141"/>
      <c r="CG60" s="141"/>
      <c r="CH60" s="141"/>
      <c r="CI60" s="141"/>
      <c r="CJ60" s="141"/>
      <c r="CK60" s="141"/>
      <c r="CL60" s="141"/>
      <c r="CM60" s="141"/>
      <c r="CN60" s="141"/>
      <c r="CO60" s="141"/>
      <c r="CP60" s="141"/>
      <c r="CQ60" s="141"/>
      <c r="CR60" s="141"/>
      <c r="CS60" s="141"/>
      <c r="CT60" s="141"/>
      <c r="CU60" s="141"/>
      <c r="CV60" s="141"/>
      <c r="CW60" s="141"/>
      <c r="CX60" s="141"/>
      <c r="CY60" s="141"/>
      <c r="CZ60" s="141"/>
      <c r="DA60" s="141"/>
      <c r="DB60" s="141"/>
      <c r="DC60" s="141"/>
      <c r="DD60" s="141"/>
      <c r="DE60" s="141"/>
      <c r="DF60" s="141"/>
      <c r="DG60" s="141"/>
      <c r="DH60" s="141"/>
      <c r="DI60" s="141"/>
      <c r="DJ60" s="141"/>
      <c r="DK60" s="141"/>
      <c r="DL60" s="141"/>
      <c r="DM60" s="141"/>
      <c r="DN60" s="141"/>
      <c r="DO60" s="141"/>
      <c r="DP60" s="141"/>
      <c r="DQ60" s="141"/>
      <c r="DR60" s="141"/>
      <c r="DS60" s="141"/>
      <c r="DT60" s="141"/>
      <c r="DU60" s="141"/>
      <c r="DV60" s="141"/>
      <c r="DW60" s="141"/>
      <c r="DX60" s="141"/>
      <c r="DY60" s="141"/>
      <c r="DZ60" s="141"/>
      <c r="EA60" s="141"/>
      <c r="EB60" s="141"/>
      <c r="EC60" s="141"/>
      <c r="ED60" s="141"/>
      <c r="EE60" s="141"/>
      <c r="EF60" s="141"/>
      <c r="EG60" s="141"/>
      <c r="EH60" s="141"/>
      <c r="EI60" s="141"/>
      <c r="EJ60" s="141"/>
      <c r="EK60" s="141"/>
      <c r="EL60" s="141"/>
      <c r="EM60" s="141"/>
      <c r="EN60" s="141"/>
      <c r="EO60" s="141"/>
      <c r="EP60" s="141"/>
      <c r="EQ60" s="141"/>
      <c r="ER60" s="141"/>
      <c r="ES60" s="141"/>
      <c r="ET60" s="141"/>
      <c r="EU60" s="141"/>
      <c r="EV60" s="141"/>
      <c r="EW60" s="141"/>
      <c r="EX60" s="141"/>
      <c r="EY60" s="141"/>
      <c r="EZ60" s="141"/>
      <c r="FA60" s="141"/>
      <c r="FB60" s="141"/>
      <c r="FC60" s="141"/>
      <c r="FD60" s="141"/>
      <c r="FE60" s="141"/>
      <c r="FF60" s="141"/>
      <c r="FG60" s="141"/>
      <c r="FH60" s="141"/>
      <c r="FI60" s="141"/>
      <c r="FJ60" s="141"/>
      <c r="FK60" s="141"/>
      <c r="FL60" s="141"/>
      <c r="FM60" s="141"/>
      <c r="FN60" s="141"/>
      <c r="FO60" s="141"/>
      <c r="FP60" s="141"/>
      <c r="FQ60" s="141"/>
      <c r="FR60" s="141"/>
      <c r="FS60" s="141"/>
      <c r="FT60" s="141"/>
      <c r="FU60" s="141"/>
      <c r="FV60" s="141"/>
      <c r="FW60" s="141"/>
      <c r="FX60" s="141"/>
      <c r="FY60" s="141"/>
      <c r="FZ60" s="141"/>
      <c r="GA60" s="141"/>
      <c r="GB60" s="141"/>
      <c r="GC60" s="141"/>
      <c r="GD60" s="141"/>
      <c r="GE60" s="141"/>
      <c r="GF60" s="141"/>
      <c r="GG60" s="141"/>
      <c r="GH60" s="141"/>
      <c r="GI60" s="141"/>
      <c r="GJ60" s="141"/>
      <c r="GK60" s="141"/>
      <c r="GL60" s="141"/>
      <c r="GM60" s="141"/>
    </row>
    <row r="61" spans="1:195" s="169" customFormat="1" ht="20.100000000000001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  <c r="AH61" s="141"/>
      <c r="AI61" s="141"/>
      <c r="AJ61" s="141"/>
      <c r="AK61" s="141"/>
      <c r="AL61" s="141"/>
      <c r="AM61" s="141"/>
      <c r="AN61" s="141"/>
      <c r="AO61" s="141"/>
      <c r="AP61" s="141"/>
      <c r="AQ61" s="141"/>
      <c r="AR61" s="141"/>
      <c r="AS61" s="141"/>
      <c r="AT61" s="141"/>
      <c r="AU61" s="141"/>
      <c r="AV61" s="141"/>
      <c r="AW61" s="141"/>
      <c r="AX61" s="141"/>
      <c r="AY61" s="141"/>
      <c r="AZ61" s="141"/>
      <c r="BA61" s="141"/>
      <c r="BB61" s="141"/>
      <c r="BC61" s="141"/>
      <c r="BD61" s="141"/>
      <c r="BE61" s="141"/>
      <c r="BF61" s="141"/>
      <c r="BG61" s="141"/>
      <c r="BH61" s="141"/>
      <c r="BI61" s="141"/>
      <c r="BJ61" s="141"/>
      <c r="BK61" s="141"/>
      <c r="BL61" s="141"/>
      <c r="BM61" s="141"/>
      <c r="BN61" s="141"/>
      <c r="BO61" s="141"/>
      <c r="BP61" s="141"/>
      <c r="BQ61" s="141"/>
      <c r="BR61" s="141"/>
      <c r="BS61" s="141"/>
      <c r="BT61" s="141"/>
      <c r="BU61" s="141"/>
      <c r="BV61" s="141"/>
      <c r="BW61" s="141"/>
      <c r="BX61" s="141"/>
      <c r="BY61" s="141"/>
      <c r="BZ61" s="141"/>
      <c r="CA61" s="141"/>
      <c r="CB61" s="141"/>
      <c r="CC61" s="141"/>
      <c r="CD61" s="141"/>
      <c r="CE61" s="141"/>
      <c r="CF61" s="141"/>
      <c r="CG61" s="141"/>
      <c r="CH61" s="141"/>
      <c r="CI61" s="141"/>
      <c r="CJ61" s="141"/>
      <c r="CK61" s="141"/>
      <c r="CL61" s="141"/>
      <c r="CM61" s="141"/>
      <c r="CN61" s="141"/>
      <c r="CO61" s="141"/>
      <c r="CP61" s="141"/>
      <c r="CQ61" s="141"/>
      <c r="CR61" s="141"/>
      <c r="CS61" s="141"/>
      <c r="CT61" s="141"/>
      <c r="CU61" s="141"/>
      <c r="CV61" s="141"/>
      <c r="CW61" s="141"/>
      <c r="CX61" s="141"/>
      <c r="CY61" s="141"/>
      <c r="CZ61" s="141"/>
      <c r="DA61" s="141"/>
      <c r="DB61" s="141"/>
      <c r="DC61" s="141"/>
      <c r="DD61" s="141"/>
      <c r="DE61" s="141"/>
      <c r="DF61" s="141"/>
      <c r="DG61" s="141"/>
      <c r="DH61" s="141"/>
      <c r="DI61" s="141"/>
      <c r="DJ61" s="141"/>
      <c r="DK61" s="141"/>
      <c r="DL61" s="141"/>
      <c r="DM61" s="141"/>
      <c r="DN61" s="141"/>
      <c r="DO61" s="141"/>
      <c r="DP61" s="141"/>
      <c r="DQ61" s="141"/>
      <c r="DR61" s="141"/>
      <c r="DS61" s="141"/>
      <c r="DT61" s="141"/>
      <c r="DU61" s="141"/>
      <c r="DV61" s="141"/>
      <c r="DW61" s="141"/>
      <c r="DX61" s="141"/>
      <c r="DY61" s="141"/>
      <c r="DZ61" s="141"/>
      <c r="EA61" s="141"/>
      <c r="EB61" s="141"/>
      <c r="EC61" s="141"/>
      <c r="ED61" s="141"/>
      <c r="EE61" s="141"/>
      <c r="EF61" s="141"/>
      <c r="EG61" s="141"/>
      <c r="EH61" s="141"/>
      <c r="EI61" s="141"/>
      <c r="EJ61" s="141"/>
      <c r="EK61" s="141"/>
      <c r="EL61" s="141"/>
      <c r="EM61" s="141"/>
      <c r="EN61" s="141"/>
      <c r="EO61" s="141"/>
      <c r="EP61" s="141"/>
      <c r="EQ61" s="141"/>
      <c r="ER61" s="141"/>
      <c r="ES61" s="141"/>
      <c r="ET61" s="141"/>
      <c r="EU61" s="141"/>
      <c r="EV61" s="141"/>
      <c r="EW61" s="141"/>
      <c r="EX61" s="141"/>
      <c r="EY61" s="141"/>
      <c r="EZ61" s="141"/>
      <c r="FA61" s="141"/>
      <c r="FB61" s="141"/>
      <c r="FC61" s="141"/>
      <c r="FD61" s="141"/>
      <c r="FE61" s="141"/>
      <c r="FF61" s="141"/>
      <c r="FG61" s="141"/>
      <c r="FH61" s="141"/>
      <c r="FI61" s="141"/>
      <c r="FJ61" s="141"/>
      <c r="FK61" s="141"/>
      <c r="FL61" s="141"/>
      <c r="FM61" s="141"/>
      <c r="FN61" s="141"/>
      <c r="FO61" s="141"/>
      <c r="FP61" s="141"/>
      <c r="FQ61" s="141"/>
      <c r="FR61" s="141"/>
      <c r="FS61" s="141"/>
      <c r="FT61" s="141"/>
      <c r="FU61" s="141"/>
      <c r="FV61" s="141"/>
      <c r="FW61" s="141"/>
      <c r="FX61" s="141"/>
      <c r="FY61" s="141"/>
      <c r="FZ61" s="141"/>
      <c r="GA61" s="141"/>
      <c r="GB61" s="141"/>
      <c r="GC61" s="141"/>
      <c r="GD61" s="141"/>
      <c r="GE61" s="141"/>
      <c r="GF61" s="141"/>
      <c r="GG61" s="141"/>
      <c r="GH61" s="141"/>
      <c r="GI61" s="141"/>
      <c r="GJ61" s="141"/>
      <c r="GK61" s="141"/>
      <c r="GL61" s="141"/>
      <c r="GM61" s="141"/>
    </row>
    <row r="62" spans="1:195" s="169" customFormat="1"/>
  </sheetData>
  <mergeCells count="338">
    <mergeCell ref="A2:A3"/>
    <mergeCell ref="B2:B3"/>
    <mergeCell ref="C2:AF2"/>
    <mergeCell ref="AG2:AH3"/>
    <mergeCell ref="AI2:BM2"/>
    <mergeCell ref="BN2:BO3"/>
    <mergeCell ref="FH2:GK2"/>
    <mergeCell ref="GL2:GM3"/>
    <mergeCell ref="AG4:AH4"/>
    <mergeCell ref="AM4:AM28"/>
    <mergeCell ref="AR4:AR28"/>
    <mergeCell ref="BM4:BM28"/>
    <mergeCell ref="BN4:BO4"/>
    <mergeCell ref="BP4:BP28"/>
    <mergeCell ref="CE4:CE28"/>
    <mergeCell ref="BP2:CT2"/>
    <mergeCell ref="CU2:CV3"/>
    <mergeCell ref="CW2:DX2"/>
    <mergeCell ref="DY2:DZ3"/>
    <mergeCell ref="EA2:FD2"/>
    <mergeCell ref="FF2:FG3"/>
    <mergeCell ref="FF5:FG5"/>
    <mergeCell ref="GL5:GM5"/>
    <mergeCell ref="AG12:AH12"/>
    <mergeCell ref="BN12:BO12"/>
    <mergeCell ref="CU12:CV12"/>
    <mergeCell ref="DY12:DZ12"/>
    <mergeCell ref="FF12:FG12"/>
    <mergeCell ref="AG6:AH6"/>
    <mergeCell ref="CU4:CV4"/>
    <mergeCell ref="DY4:DZ4"/>
    <mergeCell ref="FF4:FG4"/>
    <mergeCell ref="AG8:AH8"/>
    <mergeCell ref="BN8:BO8"/>
    <mergeCell ref="CU8:CV8"/>
    <mergeCell ref="DY8:DZ8"/>
    <mergeCell ref="FF8:FG8"/>
    <mergeCell ref="BN6:BO6"/>
    <mergeCell ref="CU6:CV6"/>
    <mergeCell ref="DY6:DZ6"/>
    <mergeCell ref="FF6:FG6"/>
    <mergeCell ref="AG7:AH7"/>
    <mergeCell ref="BN7:BO7"/>
    <mergeCell ref="CU7:CV7"/>
    <mergeCell ref="DY7:DZ7"/>
    <mergeCell ref="FF7:FG7"/>
    <mergeCell ref="CU5:CV5"/>
    <mergeCell ref="DY5:DZ5"/>
    <mergeCell ref="AG10:AH10"/>
    <mergeCell ref="BN10:BO10"/>
    <mergeCell ref="CU10:CV10"/>
    <mergeCell ref="DY10:DZ10"/>
    <mergeCell ref="FF10:FG10"/>
    <mergeCell ref="GL10:GM10"/>
    <mergeCell ref="AG9:AH9"/>
    <mergeCell ref="BN9:BO9"/>
    <mergeCell ref="CU9:CV9"/>
    <mergeCell ref="DY9:DZ9"/>
    <mergeCell ref="FF9:FG9"/>
    <mergeCell ref="GL9:GM9"/>
    <mergeCell ref="FM4:FM28"/>
    <mergeCell ref="FT4:FT28"/>
    <mergeCell ref="GL7:GM7"/>
    <mergeCell ref="GL8:GM8"/>
    <mergeCell ref="GL6:GM6"/>
    <mergeCell ref="GL12:GM12"/>
    <mergeCell ref="AG11:AH11"/>
    <mergeCell ref="BN11:BO11"/>
    <mergeCell ref="CU11:CV11"/>
    <mergeCell ref="DY11:DZ11"/>
    <mergeCell ref="FF11:FG11"/>
    <mergeCell ref="GL11:GM11"/>
    <mergeCell ref="AG14:AH14"/>
    <mergeCell ref="BN14:BO14"/>
    <mergeCell ref="CU14:CV14"/>
    <mergeCell ref="DY14:DZ14"/>
    <mergeCell ref="FF14:FG14"/>
    <mergeCell ref="GL14:GM14"/>
    <mergeCell ref="AG13:AH13"/>
    <mergeCell ref="BN13:BO13"/>
    <mergeCell ref="CU13:CV13"/>
    <mergeCell ref="DY13:DZ13"/>
    <mergeCell ref="FF13:FG13"/>
    <mergeCell ref="GL13:GM13"/>
    <mergeCell ref="FU4:FU28"/>
    <mergeCell ref="FV4:FV28"/>
    <mergeCell ref="GL4:GM4"/>
    <mergeCell ref="AG5:AH5"/>
    <mergeCell ref="BN5:BO5"/>
    <mergeCell ref="AG16:AH16"/>
    <mergeCell ref="BN16:BO16"/>
    <mergeCell ref="CU16:CV16"/>
    <mergeCell ref="DY16:DZ16"/>
    <mergeCell ref="FF16:FG16"/>
    <mergeCell ref="GL16:GM16"/>
    <mergeCell ref="AG19:AH19"/>
    <mergeCell ref="BN19:BO19"/>
    <mergeCell ref="CU19:CV19"/>
    <mergeCell ref="DY19:DZ19"/>
    <mergeCell ref="FF19:FG19"/>
    <mergeCell ref="GL19:GM19"/>
    <mergeCell ref="AG15:AH15"/>
    <mergeCell ref="BN15:BO15"/>
    <mergeCell ref="CU15:CV15"/>
    <mergeCell ref="DY15:DZ15"/>
    <mergeCell ref="FF15:FG15"/>
    <mergeCell ref="GL15:GM15"/>
    <mergeCell ref="AG18:AH18"/>
    <mergeCell ref="BN18:BO18"/>
    <mergeCell ref="CU18:CV18"/>
    <mergeCell ref="DY18:DZ18"/>
    <mergeCell ref="FF18:FG18"/>
    <mergeCell ref="GL18:GM18"/>
    <mergeCell ref="AG17:AH17"/>
    <mergeCell ref="BN17:BO17"/>
    <mergeCell ref="CU17:CV17"/>
    <mergeCell ref="DY17:DZ17"/>
    <mergeCell ref="FF17:FG17"/>
    <mergeCell ref="GL17:GM17"/>
    <mergeCell ref="DY21:DZ21"/>
    <mergeCell ref="FF21:FG21"/>
    <mergeCell ref="GL21:GM21"/>
    <mergeCell ref="AG20:AH20"/>
    <mergeCell ref="BN20:BO20"/>
    <mergeCell ref="CU20:CV20"/>
    <mergeCell ref="DY20:DZ20"/>
    <mergeCell ref="FF20:FG20"/>
    <mergeCell ref="GL20:GM20"/>
    <mergeCell ref="AG24:AH24"/>
    <mergeCell ref="BN24:BO24"/>
    <mergeCell ref="CU24:CV24"/>
    <mergeCell ref="DY24:DZ24"/>
    <mergeCell ref="FF24:FG24"/>
    <mergeCell ref="GL24:GM24"/>
    <mergeCell ref="AG23:AH23"/>
    <mergeCell ref="BN23:BO23"/>
    <mergeCell ref="CU23:CV23"/>
    <mergeCell ref="DY23:DZ23"/>
    <mergeCell ref="FF23:FG23"/>
    <mergeCell ref="GL23:GM23"/>
    <mergeCell ref="AO4:AO28"/>
    <mergeCell ref="DQ4:DQ28"/>
    <mergeCell ref="DR4:DR28"/>
    <mergeCell ref="AG22:AH22"/>
    <mergeCell ref="BN22:BO22"/>
    <mergeCell ref="CU22:CV22"/>
    <mergeCell ref="DY22:DZ22"/>
    <mergeCell ref="FF22:FG22"/>
    <mergeCell ref="GL22:GM22"/>
    <mergeCell ref="AG21:AH21"/>
    <mergeCell ref="BN21:BO21"/>
    <mergeCell ref="CU21:CV21"/>
    <mergeCell ref="AG26:AH26"/>
    <mergeCell ref="BN26:BO26"/>
    <mergeCell ref="CU26:CV26"/>
    <mergeCell ref="DY26:DZ26"/>
    <mergeCell ref="FF26:FG26"/>
    <mergeCell ref="GL26:GM26"/>
    <mergeCell ref="AG25:AH25"/>
    <mergeCell ref="BN25:BO25"/>
    <mergeCell ref="CU25:CV25"/>
    <mergeCell ref="DY25:DZ25"/>
    <mergeCell ref="FF25:FG25"/>
    <mergeCell ref="GL25:GM25"/>
    <mergeCell ref="AG28:AH28"/>
    <mergeCell ref="BN28:BO28"/>
    <mergeCell ref="CU28:CV28"/>
    <mergeCell ref="DY28:DZ28"/>
    <mergeCell ref="FF28:FG28"/>
    <mergeCell ref="GL28:GM28"/>
    <mergeCell ref="AG27:AH27"/>
    <mergeCell ref="BN27:BO27"/>
    <mergeCell ref="CU27:CV27"/>
    <mergeCell ref="DY27:DZ27"/>
    <mergeCell ref="FF27:FG27"/>
    <mergeCell ref="GL27:GM27"/>
    <mergeCell ref="BN37:BO37"/>
    <mergeCell ref="CU37:CV37"/>
    <mergeCell ref="DY37:DZ37"/>
    <mergeCell ref="FF37:FG37"/>
    <mergeCell ref="GL37:GM37"/>
    <mergeCell ref="GL34:GM34"/>
    <mergeCell ref="AG35:AH35"/>
    <mergeCell ref="BN35:BO35"/>
    <mergeCell ref="CU35:CV35"/>
    <mergeCell ref="DY35:DZ35"/>
    <mergeCell ref="FF35:FG35"/>
    <mergeCell ref="GL35:GM35"/>
    <mergeCell ref="FM33:FM57"/>
    <mergeCell ref="FT33:FT57"/>
    <mergeCell ref="FU33:FU57"/>
    <mergeCell ref="FV33:FV57"/>
    <mergeCell ref="GL33:GM33"/>
    <mergeCell ref="AG34:AH34"/>
    <mergeCell ref="BN34:BO34"/>
    <mergeCell ref="CU34:CV34"/>
    <mergeCell ref="DY34:DZ34"/>
    <mergeCell ref="FF34:FG34"/>
    <mergeCell ref="DY38:DZ38"/>
    <mergeCell ref="FF38:FG38"/>
    <mergeCell ref="GL38:GM38"/>
    <mergeCell ref="AG39:AH39"/>
    <mergeCell ref="BN39:BO39"/>
    <mergeCell ref="CU39:CV39"/>
    <mergeCell ref="DY39:DZ39"/>
    <mergeCell ref="FF39:FG39"/>
    <mergeCell ref="GL39:GM39"/>
    <mergeCell ref="CE33:CE57"/>
    <mergeCell ref="CU33:CV33"/>
    <mergeCell ref="DY33:DZ33"/>
    <mergeCell ref="FF33:FG33"/>
    <mergeCell ref="CU36:CV36"/>
    <mergeCell ref="DY36:DZ36"/>
    <mergeCell ref="FF36:FG36"/>
    <mergeCell ref="CU38:CV38"/>
    <mergeCell ref="AG33:AH33"/>
    <mergeCell ref="AM33:AM57"/>
    <mergeCell ref="AR33:AR57"/>
    <mergeCell ref="BM33:BM57"/>
    <mergeCell ref="BN33:BO33"/>
    <mergeCell ref="GL36:GM36"/>
    <mergeCell ref="AG41:AH41"/>
    <mergeCell ref="AG37:AH37"/>
    <mergeCell ref="BN41:BO41"/>
    <mergeCell ref="CU41:CV41"/>
    <mergeCell ref="DY41:DZ41"/>
    <mergeCell ref="FF41:FG41"/>
    <mergeCell ref="GL41:GM41"/>
    <mergeCell ref="AG40:AH40"/>
    <mergeCell ref="BN40:BO40"/>
    <mergeCell ref="CU40:CV40"/>
    <mergeCell ref="DY40:DZ40"/>
    <mergeCell ref="FF40:FG40"/>
    <mergeCell ref="GL40:GM40"/>
    <mergeCell ref="BP33:BP57"/>
    <mergeCell ref="AG36:AH36"/>
    <mergeCell ref="BN36:BO36"/>
    <mergeCell ref="AG38:AH38"/>
    <mergeCell ref="BN38:BO38"/>
    <mergeCell ref="AG43:AH43"/>
    <mergeCell ref="BN43:BO43"/>
    <mergeCell ref="CU43:CV43"/>
    <mergeCell ref="DY43:DZ43"/>
    <mergeCell ref="FF43:FG43"/>
    <mergeCell ref="GL43:GM43"/>
    <mergeCell ref="AG42:AH42"/>
    <mergeCell ref="BN42:BO42"/>
    <mergeCell ref="AG46:AH46"/>
    <mergeCell ref="BN46:BO46"/>
    <mergeCell ref="CU46:CV46"/>
    <mergeCell ref="DY46:DZ46"/>
    <mergeCell ref="FF46:FG46"/>
    <mergeCell ref="GL46:GM46"/>
    <mergeCell ref="CU42:CV42"/>
    <mergeCell ref="DY42:DZ42"/>
    <mergeCell ref="FF42:FG42"/>
    <mergeCell ref="GL42:GM42"/>
    <mergeCell ref="AG45:AH45"/>
    <mergeCell ref="BN45:BO45"/>
    <mergeCell ref="CU45:CV45"/>
    <mergeCell ref="DY45:DZ45"/>
    <mergeCell ref="FF45:FG45"/>
    <mergeCell ref="GL45:GM45"/>
    <mergeCell ref="AG44:AH44"/>
    <mergeCell ref="BN44:BO44"/>
    <mergeCell ref="CU44:CV44"/>
    <mergeCell ref="DY44:DZ44"/>
    <mergeCell ref="FF44:FG44"/>
    <mergeCell ref="GL44:GM44"/>
    <mergeCell ref="AG48:AH48"/>
    <mergeCell ref="BN48:BO48"/>
    <mergeCell ref="CU48:CV48"/>
    <mergeCell ref="DY48:DZ48"/>
    <mergeCell ref="FF48:FG48"/>
    <mergeCell ref="GL48:GM48"/>
    <mergeCell ref="AG47:AH47"/>
    <mergeCell ref="BN47:BO47"/>
    <mergeCell ref="CU47:CV47"/>
    <mergeCell ref="DY47:DZ47"/>
    <mergeCell ref="FF47:FG47"/>
    <mergeCell ref="GL47:GM47"/>
    <mergeCell ref="DY50:DZ50"/>
    <mergeCell ref="FF50:FG50"/>
    <mergeCell ref="GL50:GM50"/>
    <mergeCell ref="AG49:AH49"/>
    <mergeCell ref="BN49:BO49"/>
    <mergeCell ref="CU49:CV49"/>
    <mergeCell ref="DY49:DZ49"/>
    <mergeCell ref="FF49:FG49"/>
    <mergeCell ref="GL49:GM49"/>
    <mergeCell ref="AG53:AH53"/>
    <mergeCell ref="BN53:BO53"/>
    <mergeCell ref="CU53:CV53"/>
    <mergeCell ref="DY53:DZ53"/>
    <mergeCell ref="FF53:FG53"/>
    <mergeCell ref="GL53:GM53"/>
    <mergeCell ref="AG52:AH52"/>
    <mergeCell ref="BN52:BO52"/>
    <mergeCell ref="CU52:CV52"/>
    <mergeCell ref="DY52:DZ52"/>
    <mergeCell ref="FF52:FG52"/>
    <mergeCell ref="GL52:GM52"/>
    <mergeCell ref="AO33:AO57"/>
    <mergeCell ref="DQ33:DQ57"/>
    <mergeCell ref="DR33:DR57"/>
    <mergeCell ref="AG51:AH51"/>
    <mergeCell ref="BN51:BO51"/>
    <mergeCell ref="CU51:CV51"/>
    <mergeCell ref="DY51:DZ51"/>
    <mergeCell ref="FF51:FG51"/>
    <mergeCell ref="GL51:GM51"/>
    <mergeCell ref="AG50:AH50"/>
    <mergeCell ref="BN50:BO50"/>
    <mergeCell ref="CU50:CV50"/>
    <mergeCell ref="AG55:AH55"/>
    <mergeCell ref="BN55:BO55"/>
    <mergeCell ref="CU55:CV55"/>
    <mergeCell ref="DY55:DZ55"/>
    <mergeCell ref="FF55:FG55"/>
    <mergeCell ref="GL55:GM55"/>
    <mergeCell ref="AG54:AH54"/>
    <mergeCell ref="BN54:BO54"/>
    <mergeCell ref="CU54:CV54"/>
    <mergeCell ref="DY54:DZ54"/>
    <mergeCell ref="FF54:FG54"/>
    <mergeCell ref="GL54:GM54"/>
    <mergeCell ref="AG57:AH57"/>
    <mergeCell ref="BN57:BO57"/>
    <mergeCell ref="CU57:CV57"/>
    <mergeCell ref="DY57:DZ57"/>
    <mergeCell ref="FF57:FG57"/>
    <mergeCell ref="GL57:GM57"/>
    <mergeCell ref="AG56:AH56"/>
    <mergeCell ref="BN56:BO56"/>
    <mergeCell ref="CU56:CV56"/>
    <mergeCell ref="DY56:DZ56"/>
    <mergeCell ref="FF56:FG56"/>
    <mergeCell ref="GL56:GM56"/>
  </mergeCells>
  <conditionalFormatting sqref="A33:A57">
    <cfRule type="containsText" dxfId="1" priority="2" operator="containsText" text="X">
      <formula>NOT(ISERROR(SEARCH("X",A33)))</formula>
    </cfRule>
  </conditionalFormatting>
  <conditionalFormatting sqref="A1:A1048576">
    <cfRule type="containsText" dxfId="0" priority="1" operator="containsText" text="X">
      <formula>NOT(ISERROR(SEARCH("X",A1)))</formula>
    </cfRule>
  </conditionalFormatting>
  <printOptions horizontalCentered="1" verticalCentered="1"/>
  <pageMargins left="0.31496062992125984" right="0.23622047244094491" top="0.31496062992125984" bottom="0.23622047244094491" header="0.31496062992125984" footer="0.19685039370078741"/>
  <pageSetup paperSize="9" scale="93" orientation="landscape" horizontalDpi="360" verticalDpi="360" r:id="rId1"/>
  <colBreaks count="5" manualBreakCount="5">
    <brk id="34" max="31" man="1"/>
    <brk id="67" max="31" man="1"/>
    <brk id="100" max="31" man="1"/>
    <brk id="130" max="31" man="1"/>
    <brk id="163" max="31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39</vt:i4>
      </vt:variant>
    </vt:vector>
  </HeadingPairs>
  <TitlesOfParts>
    <vt:vector size="63" baseType="lpstr">
      <vt:lpstr>Home</vt:lpstr>
      <vt:lpstr>Print</vt:lpstr>
      <vt:lpstr>ข้อมูล รร</vt:lpstr>
      <vt:lpstr>เกณฑ์ดัชนีมวลกาย</vt:lpstr>
      <vt:lpstr>เกณฑ์ส่วนสูง</vt:lpstr>
      <vt:lpstr>ข้อมูล นร</vt:lpstr>
      <vt:lpstr>เช็คเวลาเรียน เทอม 1</vt:lpstr>
      <vt:lpstr>เช็คเวลาเรียน เทอม 2</vt:lpstr>
      <vt:lpstr>สรุปเทอม 1</vt:lpstr>
      <vt:lpstr>สรุปเทอม 2</vt:lpstr>
      <vt:lpstr>บันทึกน้ำหนักส่วนสูง</vt:lpstr>
      <vt:lpstr>น้ำหนักส่วนสูง</vt:lpstr>
      <vt:lpstr>ตรวจสุขภาพ เทอม 1</vt:lpstr>
      <vt:lpstr>ตรวจสุขภาพ เทอม 2</vt:lpstr>
      <vt:lpstr>การออม เทอม 1</vt:lpstr>
      <vt:lpstr>การออม เทอม 2</vt:lpstr>
      <vt:lpstr>ดื่มนม เทอม 1</vt:lpstr>
      <vt:lpstr>ดื่มนม เทอม 2</vt:lpstr>
      <vt:lpstr>ทำความสะอาด เทอม 1</vt:lpstr>
      <vt:lpstr>ทำความสะอาด เทอม 2</vt:lpstr>
      <vt:lpstr>แปรงฟัน เทอม 1</vt:lpstr>
      <vt:lpstr>แปรงฟัน เทอม 2</vt:lpstr>
      <vt:lpstr>อาหารกลางวัน เทอม 1 </vt:lpstr>
      <vt:lpstr>อาหารกลางวัน เทอม 2</vt:lpstr>
      <vt:lpstr>Home!Print_Area</vt:lpstr>
      <vt:lpstr>'การออม เทอม 1'!Print_Area</vt:lpstr>
      <vt:lpstr>'การออม เทอม 2'!Print_Area</vt:lpstr>
      <vt:lpstr>'ข้อมูล นร'!Print_Area</vt:lpstr>
      <vt:lpstr>'เช็คเวลาเรียน เทอม 1'!Print_Area</vt:lpstr>
      <vt:lpstr>'เช็คเวลาเรียน เทอม 2'!Print_Area</vt:lpstr>
      <vt:lpstr>'ดื่มนม เทอม 1'!Print_Area</vt:lpstr>
      <vt:lpstr>'ดื่มนม เทอม 2'!Print_Area</vt:lpstr>
      <vt:lpstr>'ตรวจสุขภาพ เทอม 1'!Print_Area</vt:lpstr>
      <vt:lpstr>'ตรวจสุขภาพ เทอม 2'!Print_Area</vt:lpstr>
      <vt:lpstr>'ทำความสะอาด เทอม 1'!Print_Area</vt:lpstr>
      <vt:lpstr>'ทำความสะอาด เทอม 2'!Print_Area</vt:lpstr>
      <vt:lpstr>น้ำหนักส่วนสูง!Print_Area</vt:lpstr>
      <vt:lpstr>บันทึกน้ำหนักส่วนสูง!Print_Area</vt:lpstr>
      <vt:lpstr>'แปรงฟัน เทอม 1'!Print_Area</vt:lpstr>
      <vt:lpstr>'แปรงฟัน เทอม 2'!Print_Area</vt:lpstr>
      <vt:lpstr>'สรุปเทอม 1'!Print_Area</vt:lpstr>
      <vt:lpstr>'สรุปเทอม 2'!Print_Area</vt:lpstr>
      <vt:lpstr>'อาหารกลางวัน เทอม 1 '!Print_Area</vt:lpstr>
      <vt:lpstr>'อาหารกลางวัน เทอม 2'!Print_Area</vt:lpstr>
      <vt:lpstr>'การออม เทอม 1'!Print_Titles</vt:lpstr>
      <vt:lpstr>'การออม เทอม 2'!Print_Titles</vt:lpstr>
      <vt:lpstr>'ข้อมูล นร'!Print_Titles</vt:lpstr>
      <vt:lpstr>'เช็คเวลาเรียน เทอม 1'!Print_Titles</vt:lpstr>
      <vt:lpstr>'เช็คเวลาเรียน เทอม 2'!Print_Titles</vt:lpstr>
      <vt:lpstr>'ดื่มนม เทอม 1'!Print_Titles</vt:lpstr>
      <vt:lpstr>'ดื่มนม เทอม 2'!Print_Titles</vt:lpstr>
      <vt:lpstr>'ตรวจสุขภาพ เทอม 1'!Print_Titles</vt:lpstr>
      <vt:lpstr>'ตรวจสุขภาพ เทอม 2'!Print_Titles</vt:lpstr>
      <vt:lpstr>'ทำความสะอาด เทอม 1'!Print_Titles</vt:lpstr>
      <vt:lpstr>'ทำความสะอาด เทอม 2'!Print_Titles</vt:lpstr>
      <vt:lpstr>น้ำหนักส่วนสูง!Print_Titles</vt:lpstr>
      <vt:lpstr>บันทึกน้ำหนักส่วนสูง!Print_Titles</vt:lpstr>
      <vt:lpstr>'แปรงฟัน เทอม 1'!Print_Titles</vt:lpstr>
      <vt:lpstr>'แปรงฟัน เทอม 2'!Print_Titles</vt:lpstr>
      <vt:lpstr>'สรุปเทอม 1'!Print_Titles</vt:lpstr>
      <vt:lpstr>'สรุปเทอม 2'!Print_Titles</vt:lpstr>
      <vt:lpstr>'อาหารกลางวัน เทอม 1 '!Print_Titles</vt:lpstr>
      <vt:lpstr>'อาหารกลางวัน เทอม 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วีระพล ดลประสิทธิ์</dc:creator>
  <cp:lastModifiedBy>warakorn suttasri</cp:lastModifiedBy>
  <cp:lastPrinted>2026-06-05T04:07:23Z</cp:lastPrinted>
  <dcterms:created xsi:type="dcterms:W3CDTF">2025-03-21T07:19:10Z</dcterms:created>
  <dcterms:modified xsi:type="dcterms:W3CDTF">2026-06-05T04:32:18Z</dcterms:modified>
</cp:coreProperties>
</file>